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bookViews>
    <workbookView xWindow="-120" yWindow="-120" windowWidth="29040" windowHeight="15990" tabRatio="706"/>
  </bookViews>
  <sheets>
    <sheet name="Προτάσεις για έργα" sheetId="10" r:id="rId1"/>
    <sheet name="βοηθητικό" sheetId="7" r:id="rId2"/>
  </sheets>
  <definedNames>
    <definedName name="Έργα_δρευσης">'Προτάσεις για έργα'!$A$4:$AA$7</definedName>
    <definedName name="μεταφορά">#REF!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1" i="10" l="1"/>
  <c r="B2132" i="10"/>
  <c r="I2132" i="10"/>
  <c r="G1" i="10"/>
  <c r="I4" i="7" a="1"/>
  <c r="I4" i="7" l="1"/>
  <c r="B1" i="10"/>
  <c r="I17" i="7"/>
  <c r="I16" i="7"/>
  <c r="I15" i="7"/>
  <c r="I14" i="7"/>
  <c r="I13" i="7"/>
  <c r="I12" i="7"/>
  <c r="I11" i="7"/>
  <c r="I10" i="7"/>
  <c r="I9" i="7"/>
  <c r="I8" i="7"/>
  <c r="I7" i="7"/>
  <c r="I6" i="7"/>
  <c r="I5" i="7"/>
</calcChain>
</file>

<file path=xl/connections.xml><?xml version="1.0" encoding="utf-8"?>
<connections xmlns="http://schemas.openxmlformats.org/spreadsheetml/2006/main">
  <connection id="1" keepAlive="1" name="Query - Ελλάδα" description="Connection to the 'Ελλάδα' query in the workbook." type="5" refreshedVersion="6" background="1" saveData="1">
    <dbPr connection="Provider=Microsoft.Mashup.OleDb.1;Data Source=$Workbook$;Location=Ελλάδα;Extended Properties=&quot;&quot;" command="SELECT * FROM [Ελλάδα]"/>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<sst xmlns="http://schemas.openxmlformats.org/spreadsheetml/2006/main" count="24224" uniqueCount="6730">
  <si>
    <t>προυπολογισμού :</t>
  </si>
  <si>
    <t>μεσο κόστος έργου :</t>
  </si>
  <si>
    <t>Εθνικό Επιχειρησιακό Σχέδιο στον Τομέα του Πόσιμου Νερού</t>
  </si>
  <si>
    <t>A/A</t>
  </si>
  <si>
    <t>Στοιχεία Φορέων</t>
  </si>
  <si>
    <t>Έργο</t>
  </si>
  <si>
    <t>Ωριμότητα Έργου</t>
  </si>
  <si>
    <t>Χρηματοδότηση</t>
  </si>
  <si>
    <t>Σχόλια</t>
  </si>
  <si>
    <t>Κατηγοριοποίηση</t>
  </si>
  <si>
    <t>Α/Α</t>
  </si>
  <si>
    <t>Φορέας Ύδρευσης</t>
  </si>
  <si>
    <t>Περιφέρεια</t>
  </si>
  <si>
    <t>Φορέας Υλοποίησης (αν διαφέρει)</t>
  </si>
  <si>
    <t>Τίτλος Έργου</t>
  </si>
  <si>
    <t>Είδος Έργου</t>
  </si>
  <si>
    <t>Είδος Έργου (αν αφορά και 2η κατηγορία)</t>
  </si>
  <si>
    <t>Συνοπτική Περιγραφή</t>
  </si>
  <si>
    <t>Προϋπολογισμός (συνολική ΔΔ προ ΦΠΑ)</t>
  </si>
  <si>
    <t>Εξυπηρετούμενος Πληθυσμός από το έργο</t>
  </si>
  <si>
    <t>Σκοπιμότητα Έργου</t>
  </si>
  <si>
    <t>Απαιτούμενος χρόνος Ολοκλήρωσης (μήνες)</t>
  </si>
  <si>
    <t>Απαιτούμενες μελέτες &amp; άδειες</t>
  </si>
  <si>
    <t xml:space="preserve">Εκτιμώμενος χρόνος ωρίμανσης </t>
  </si>
  <si>
    <t>Εκτιμώμενο κόστος ωρίμανσης</t>
  </si>
  <si>
    <t>Έχει υποβληθεί το έργο για ένταξη σε άλλο χρηματοδοτικό μέσο;</t>
  </si>
  <si>
    <t>Εάν Ναι, σε ποιο;</t>
  </si>
  <si>
    <t>Φορέας Πρότασης</t>
  </si>
  <si>
    <t>Προτεραιότητα</t>
  </si>
  <si>
    <t xml:space="preserve">Κατηγορία του κριτηρίου της αιρεσιμότητας </t>
  </si>
  <si>
    <t>Βοηθητική</t>
  </si>
  <si>
    <t>sort2</t>
  </si>
  <si>
    <t xml:space="preserve">ΔΕΥΑ ΑΒΔΗΡΩΝ </t>
  </si>
  <si>
    <t>Ανατολ. Μακεδονία - Θράκη</t>
  </si>
  <si>
    <t>ΑΝΟΡΥΞΗ, ΕΞΟΠΛΙΣΜΟΣ ΚΑΙ ΣΥΝΔΕΣΗ ΝΕΑΣ ΓΕΩΤΡΗΣΗΣ ΓΙΑ ΤΗΝ ΠΑΡΑΛΙΑ ΑΒΔΗΡΩΝ</t>
  </si>
  <si>
    <t>Υδροληψία</t>
  </si>
  <si>
    <t>Αφορά την ανόρυξη νέας υδρευτικής γεώτρησης, τον εξοπλισμό της καθώς και την κατασκευή του δικτύου για τη σύνδεσή της με τη δεξαμενή.</t>
  </si>
  <si>
    <t xml:space="preserve"> Στόχος του έργου είναι η ενίσχυση του δικτύου της παραλιακής ζώνης, η οποία αντιμετωπίζει σοβαρό πρόβλημα επάρκειας πόσιμου νερού κατά τη θερινή περίοδο.</t>
  </si>
  <si>
    <t>Υπό διαδιακσία ανάθεσης</t>
  </si>
  <si>
    <t>18 μήνες</t>
  </si>
  <si>
    <t xml:space="preserve">Όχι </t>
  </si>
  <si>
    <t>(α) προτάσεις παρόχων</t>
  </si>
  <si>
    <t>ii. 1η προτεραιότητα</t>
  </si>
  <si>
    <t xml:space="preserve">i Νέα έργα ύδρευσης </t>
  </si>
  <si>
    <t>ΑΝΤΙΚΑΤΑΣΤΑΣΗ ΓΕΩΤΡΗΣΗΣ ΣΤΟ ΝΕΟ ΖΥΓΟ</t>
  </si>
  <si>
    <t>Αφορά την αντικατάσταση υφιστάμενης υδρευτικής γεώτρησης που έχει μπαζωθεί</t>
  </si>
  <si>
    <t>Στόχος του έργου είναι η εξασφάλιση της απρόσκοπτης υδροδότησης του μεγαλύτερου μέρους του πληθυσμού του Δήμου Αβδήρων που υδροδοτείται από την κεντρική δεξαμενή του Νέου Ζυγού</t>
  </si>
  <si>
    <t>6 μήνες</t>
  </si>
  <si>
    <t>iii.2η προτεραιότητα</t>
  </si>
  <si>
    <t xml:space="preserve">ii Έργα αντικατάστασης και αναβάθμισης </t>
  </si>
  <si>
    <t>Τοπικές παρεμβάσεις αντικατάστασης αγωγού ύδρευσης νοτίων διαμερισμάτων Δήμου Αβδήρων (2ο μέρος)</t>
  </si>
  <si>
    <t>Εξωτερικό Δίκτυο</t>
  </si>
  <si>
    <t>Αφορά την ολοκλήρωση της αντικατάστασης του κεντρικού δικτύου ύδρευσης της γραμμής Αβδήρων (η αντικατάσταση ενός τμήματος του αγωγού έχει ενταχθεί στο Πρόγραμμα Φιλόδημος Ι).</t>
  </si>
  <si>
    <t xml:space="preserve"> Το υφιστάμενο δίκτυο έχει κατασκεαστεί τη δεκαετία του 1970 και παρουσιάζει πολλές και συχνές διαρροές που προκαλούν μεγάλη οικονομική και περιβαλλοντική ζημία, ενώ θέτουν σε διαρκή κίνδυνο την ομαλή υδροδότηση των εξυπηρετούμενων οικισμών.</t>
  </si>
  <si>
    <t>24 μήνες</t>
  </si>
  <si>
    <t>Αντικατάσταση κεντρικού δικτύου γραμμής Λάγους</t>
  </si>
  <si>
    <t>Αφορά την αμτικατάσταση του κεντρικού δικτύου ύδρευσης της γραμμής Λάγους</t>
  </si>
  <si>
    <t>Τοπικές παρεμβάσεις αντικατάστασης αγωγού ύδρευσης νοτίων διαμερισμάτων Δήμου Αβδήρων</t>
  </si>
  <si>
    <t>Εσωτερικό Δίκτυο</t>
  </si>
  <si>
    <t>Το έργο αφορά την αναβάθμιση των δικτύων διανομής πόσιμου νερού για την βελτίωση του τρόπου υδροδότησης του Δήμου Αβδήρων</t>
  </si>
  <si>
    <t xml:space="preserve">(γ) Έργα  προγράμματος "Α. Τρίτσης" χωρίς δαπάνες την 1.1.2021 </t>
  </si>
  <si>
    <t xml:space="preserve">v. Έργα  προγράμματος "Α. Τρίτσης" χωρίς δαπάνες την 1.1.2021 </t>
  </si>
  <si>
    <t>ΔΕΥΑ ΑΛΕΞΑΝΔΡΟΥΠΟΛΗΣ</t>
  </si>
  <si>
    <t xml:space="preserve">ΚΑΤΑΣΚΕΥΗ ΝΕΟΥ ΕΝΙΣΧΥΤΙΚΟΥ ΑΓΩΓΟΥ ΜΕΤΑΦΟΡΑΣ ΝΕΡΟΥ ΥΔΡΟΤΑΜΙΕΥΤΗΡΑ ΣΤΟ ΔΙΥΛΙΣΤΗΡΙΟ </t>
  </si>
  <si>
    <t>ΚΑΤΑΣΚΕΥΗ ΝΕΟΥ ΑΓΩΓΟΥ ΜΕΤΑΦΟΡΑΣ ΑΠΟ ΤΟΝ ΥΔΡΟΤΑΜΙΕΥΤΗΡΑ ΑΙΣΥΜΗΣ ΣΤΟ ΔΙΥΛΙΣΤΗΡΙΟ ΠΟΣΙΜΟΥ ΝΕΡΟΥ ΑΛΕΞΑΝΔΡΟΥΠΟΛΗΣ</t>
  </si>
  <si>
    <t>ΕΞΑΣΦΑΛΙΣΗ ΕΠΑΡΚΟΥΣ ΠΟΣΟΤΗΤΑΣ ΝΕΡΟΥ ΣΤΗΝ ΠΟΛΗ ΤΗΣ ΑΛΕΞΑΝΔΡΟΥΠΟΛΗΣ</t>
  </si>
  <si>
    <t>ΥΠΑΡΧΟΥΝ ΟΙ ΜΕΛΕΤΕΣ, ΑΝΑΜΕΝΕΤΑΙ Η ΠΕΡΙΒΑΛΛΟΝΤΙΚΗ ΑΔΕΙΟΔΟΤΗΣΗ</t>
  </si>
  <si>
    <t>12 ΜΗΝΕΣ</t>
  </si>
  <si>
    <t>ΕΡΓΑ ΕΠΕΚΤΑΣΗΣ - ΑΝΑΒΑΘΜΙΣΗΣ ΔΙΥΛΙΣΤΗΡΙΟ ΠΟΣΙΜΟΥ ΝΕΡΟΥ</t>
  </si>
  <si>
    <t>Εγκατάσταση Επεξεργασίας</t>
  </si>
  <si>
    <t>ΔΙΠΛΑΣΙΑΣΜΟΣ ΤΗΣ ΔΥΝΑΜΙΚΟΤΗΤΑΣ ΤΟΥ ΥΠΑΡΧΟΝΤΟΣ ΔΙΥΛΙΣΤΗΡΙΟΥ - ΑΝΑΒΑΘΜΙΣΗ</t>
  </si>
  <si>
    <t>ΜΕΛΕΤΗ ΕΡΓΩΝ Π/Μ - ΜΕΛΕΤΗ ΕΡΓΩΝ Η/Μ - ΑΝΑΜΕΝΕΤΑΙ Η ΠΕΡΙΒΑΛΛΟΝΤΙΚΗ ΑΔΕΙΟΔΟΤΗΣΗ</t>
  </si>
  <si>
    <t>ΚΑΤΑΣΚΕΥΗ ΝΕΟΥ ΤΑΧΥΔΙΥΛΙΣΤΗΡΙΟΥ ΑΝΘΕΙΑΣ</t>
  </si>
  <si>
    <t>ΔΙΠΛΑΣΙΑΣΜΟΣ ΤΗΣ ΔΥΝΑΜΙΚΟΤΗΤΑΣ ΤΟΥ ΥΠΑΡΧΟΝΤΟΣ ΤΑΧΥΔΙΥΛΙΣΤΗΡΙΟΥ</t>
  </si>
  <si>
    <t>ΕΞΑΣΦΑΛΙΣΗ ΕΠΑΡΚΟΥΣ ΠΟΣΟΤΗΤΑΣ ΝΕΡΟΥ ΣΤΟΥΣ ΟΙΚΙΣΜΟΥΣ ΑΝΘΕΙΑΣ - ΑΡΙΣΤΗΝΟΥ</t>
  </si>
  <si>
    <t>ΚΑΤΑΣΚΕΥΗ ΑΓΩΓΟΥ ΜΕΤΑΦΟΡΑΣ ΝΕΡΟΥ ΥΔΡΟΤΑΜΙΕΥΤΗΡΑ ΑΙΣΥΜΗΣ ΓΙΑ ΤΗΝ Δ.Ε. ΦΕΡΩΝ</t>
  </si>
  <si>
    <t>ΚΑΤΑΣΚΕΥΗ ΑΓΩΓΟΥ ΜΕΤΑΦΟΡΑΣ ΑΠΟ ΤΟΝ ΥΔΡΟΤΑΜΙΕΥΤΗΡΑ ΑΙΣΥΜΗΣ ΣΤΗΝ ΠΟΛΗ ΤΩΝ ΦΕΡΩΝ</t>
  </si>
  <si>
    <t>ΕΞΑΣΦΑΛΙΣΗ ΕΠΑΡΚΟΥΣ ΠΟΣΟΤΗΤΑΣ ΝΕΡΟΥ ΣΤΗΝ ΠΟΛΗ ΤΩΝ ΦΕΡΩΝ</t>
  </si>
  <si>
    <t>ΚΑΤΑΣΚΕΥΗ ΔΙΥΛΙΣΤΗΡΙΟΥ ΠΟΣΙΜΟΥ ΥΔΑΤΟΣ ΦΕΡΩΝ</t>
  </si>
  <si>
    <t>ΚΑΤΑΣΚΕΥΗ ΝΕΑΣ ΔΕΞΑΜΕΝΗΣ ΦΕΡΩΝ</t>
  </si>
  <si>
    <t>ΕΓΚΑΤΑΣΤΑΣΗ ΣΥΣΤΗΜΑΤΟΣ ΕΠΕΞΕΡΓΑΣΙΑΣ ΝΕΡΟΥ ΓΕΩΤΡΗΣΗΣ ΑΥΡΑΣ</t>
  </si>
  <si>
    <t>ΕΓΚΑΤΑΣΤΑΣΗ ΣΥΣΤΗΜΑΤΟΣ ΕΠΕΞΕΡΓΑΣΙΑΣ ΝΕΡΟΥ ΓΕΩΤΡΗΣΗΣ ΑΥΡΑΣ ΓΙΑ ΤΗΝ ΑΠΟΜΑΚΡΥΝΣΗ As, Fe, Mn</t>
  </si>
  <si>
    <t>ΒΕΛΤΙΩΣΗ ΠΟΙΟΤΗΤΑΣ ΝΕΡΟΥ</t>
  </si>
  <si>
    <t>ΥΠΑΡΧΟΥΝ</t>
  </si>
  <si>
    <t>ΩΡΙΜΟ</t>
  </si>
  <si>
    <t>Ναί</t>
  </si>
  <si>
    <t>Επιχειρησιακό Πρόγραμμα "ΑΝΑΤΟΛΙΚΗ ΜΑΚΕΔΟΝΙΑ - ΘΡΑΚΗ 2014 - 2020"</t>
  </si>
  <si>
    <t>ΕΧΕΙ ΥΠΟΒΛΗΘΕΙ - ΑΝΑΜΕΝΕΤΑΙ Η ΕΓΚΡΙΣΗ ΧΡΗΜΑΤΟΔΟΤΗΣΗΣ</t>
  </si>
  <si>
    <t>ΕΚΣΥΓΧΡΟΝΙΣΜΟΣ ΥΔΡΕΥΤΙΚΩΝ ΥΠΟΔΟΜΩΝ ΠΕΠΛΟΥ</t>
  </si>
  <si>
    <t>ΑΝΤΙΚΑΤΑΣΤΑΣΗ ΜΕΡΙΣΤΗ - ΔΕΞΑΜΕΝΗΣ - ΚΑΤΑΘΛΙΠΤΙΚΟΥ ΑΓΩΓΟΥ ΓΙΑ ΤΗΝ ΜΕΙΩΣΗ ΤΩΝ ΔΙΑΡΡΟΩΝ</t>
  </si>
  <si>
    <t>ΕΞΑΣΦΑΛΙΣΗ ΕΠΑΡΚΟΥΣ ΠΟΣΟΤΗΤΑΣ ΝΕΡΟΥ ΣΤΗΝ Δ.Κ. ΠΕΠΛΟΥ</t>
  </si>
  <si>
    <t>ΕΚΣΥΓΧΡΟΝΙΣΜΟΣ ΥΔΡΕΥΤΙΚΩΝ ΥΠΟΔΟΜΩΝ ΑΙΣΥΜΗΣ</t>
  </si>
  <si>
    <t>ΚΑΤΑΣΚΕΥΗ ΝΕΩΝ ΓΕΩΤΡΗΣΕΩΝ - ΝΕΑΣ ΔΕΞΑΜΕΝΗΣ- ΝΕΩΝ ΚΑΤΑΘΛΙΠΤΙΚΩΝ ΑΓΩΓΩΝ</t>
  </si>
  <si>
    <t>ΕΞΑΣΦΑΛΙΣΗ ΕΠΑΡΚΟΥΣ ΠΟΣΟΤΗΤΑΣ ΝΕΡΟΥ ΣΤΟΝ ΟΙΚΙΣΜΟ ΑΙΣΥΜΗΣ</t>
  </si>
  <si>
    <t>ΥΠΑΡΧΟΥΝ - ΑΝΑΜΕΝΕΤΑΙ Η ΑΔΕΙΑ ΑΠΟ ΤΗΝ ΔΑΣΙΚΗ ΥΠΗΡΕΣΙΑ</t>
  </si>
  <si>
    <t>2 ΜΗΝΕΣ</t>
  </si>
  <si>
    <t>ΚΑΤΑΣΚΕΥΗ ΝΕΑΣ ΔΕΞΑΜΕΝΗΣ ΝΙΨΑΣ</t>
  </si>
  <si>
    <t>ΕΞΑΣΦΑΛΙΣΗ ΕΠΑΡΚΟΥΣ ΠΟΣΟΤΗΤΑΣ ΝΕΡΟΥ ΣΤΟΝ ΟΙΚΙΣΜΟ ΝΙΨΑΣ</t>
  </si>
  <si>
    <t>6 ΜΗΝΕΣ</t>
  </si>
  <si>
    <t>ΚΑΤΑΣΚΕΥΗ ΝΕΟΥ ΕΞΩΤΕΡΙΚΟΥ ΒΑΡΥΤΙΚΟΥ ΑΓΩΓΟΥ ΜΕΤΑΦΟΡΑΣ ΝΕΡΟΥ ΑΠΌ ΤΗΝ ΔΕΞΑΜΕΝΗ ΠΕΡΙΟΧΗΣ "ΑΕΤΟΣ" ΠΡΟΣ ΤΙΣ ΔΕΞΑΜΕΝΕΣ ΜΑΚΡΗΣ</t>
  </si>
  <si>
    <t>ΕΞΑΣΦΑΛΙΣΗ ΕΠΑΡΚΟΥΣ ΠΟΣΟΤΗΤΑΣ ΝΕΡΟΥ ΣΤΗΝ Δ.Κ. ΜΑΚΡΗΣ</t>
  </si>
  <si>
    <t>ΕΚΣΥΓΧΡΟΝΙΣΜΟΣ ΥΔΡΕΥΤΙΚΩΝ ΥΠΟΔΟΜΩΝ ΑΜΦΙΤΡΙΤΗΣ</t>
  </si>
  <si>
    <t>ΚΑΤΑΣΚΕΥΗ ΝΕΟΥ ΑΝΤΛΙΟΣΤΑΣΙΟΥ - ΝΕΑΣ ΔΕΞΑΜΕΝΗΣ- ΝΕΟΥ ΑΓΩΓΟΥ ΓΙΑ ΤΗΝ ΥΔΡΟΛΗΨΙΑ ΤΟΥ ΟΙΚΙΣΜΟΥ ΑΜΦΙΤΡΙΤΗΣ</t>
  </si>
  <si>
    <t>ΕΞΑΣΦΑΛΙΣΗ ΕΠΑΡΚΟΥΣ ΠΟΣΟΤΗΤΑΣ ΝΕΡΟΥ ΣΤΟΝ ΟΙΚΙΣΜΟ ΑΜΦΙΤΡΙΤΗΣ</t>
  </si>
  <si>
    <t>ΕΡΓΑ ΑΝΤΙΚΑΤΑΣΤΑΣΗΣ ΑΓΩΓΩΝ ΥΔΡΕΥΣΗΣ ΟΙΚΙΣΜΩΝ</t>
  </si>
  <si>
    <t>ΑΝΤΙΚΑΤΑΣΤΑΣΗ ΑΓΩΓΩΝ</t>
  </si>
  <si>
    <t>ΕΞΑΣΦΑΛΙΣΗ ΕΠΑΡΚΟΥΣ ΠΟΣΟΤΗΤΑΣ ΝΕΡΟΥ ΟΙΚΙΣΜΩΝ - ΜΕΙΩΣΗ ΔΙΑΡΡΟΩΝ</t>
  </si>
  <si>
    <t>ΥΔΡΑΥΛΙΚΗ ΜΕΛΕΤΗ - ΠΕΡΙΒΑΛΛΟΝΤΙΚΗ ΑΔΕΙΟΔΟΤΗΣΗ - ΑΠΑΛΛΑΓΗ</t>
  </si>
  <si>
    <t>Προμήθεια και Εγκατάσταση Ολοκληρωμένου Συστήματος Τηλεελέγχου -Τηλεχειρισμού για τη Βελτιστοποίηση της Λειτουργίας των Δικτύων Ύδρευσης για τη Μείωση του Ατιμολόγητου νερού και την Ενεργειακή Αναβάθμιση των Η/Μ Εγκαταστάσεων-ΦΑΣΗ B</t>
  </si>
  <si>
    <t>Συστήματα Τηλεμετρίας &amp; Ελέγχου Διαρροών</t>
  </si>
  <si>
    <t>ΜΕΙΩΣΗ ΔΙΑΡΡΟΩΝ</t>
  </si>
  <si>
    <t>iv. 3η προτεραιότητα</t>
  </si>
  <si>
    <t>ΕΓΚΑΤΑΣΤΑΣΗ ΨΗΦΙΑΚΩΝ ΥΔΡΟΜΕΤΡΩΝ</t>
  </si>
  <si>
    <t>ΕΓΚΑΤΑΣΤΑΣΗ ΦΩΤΟΒΟΛΤΑΪΚΩΝ ΠΑΡΑΓΩΓΗΣ ΗΛΕΚΤΡΙΚΗΣ ΕΝΕΡΓΕΙΑΣ</t>
  </si>
  <si>
    <t xml:space="preserve">Εξοικονόμηση Ενέργειας </t>
  </si>
  <si>
    <t>ΜΕΙΩΣΗ ΚΟΣΤΟΥΣ ΛΕΙΤΟΥΡΓΙΑΣ</t>
  </si>
  <si>
    <t>ΜΕΛΕΤΗ ΕΡΓΩΝ Π/Μ - ΜΕΛΕΤΗ ΕΡΓΩΝ Η/Μ - ΠΕΡΙΒΑΛΛΟΝΤΙΚΗ ΜΕΛΕΤΗ</t>
  </si>
  <si>
    <t>6ΜΗΝΕΣ</t>
  </si>
  <si>
    <t>ΔΕΥΑ ΔΙΔΥΜΟΤΕΙΧΟΥ</t>
  </si>
  <si>
    <t>Εξορθολογισμός όδευσης δικτύων υδροδότησης δεξαμενής Κάστρου Διδυμοτείχου</t>
  </si>
  <si>
    <t>Παράκαμψη των εν δυνάμει επικίνδυνων σημείων (εντός κοίτης ποταμών, πλησίων κτηνοτροφικών μονάδων) που σήμερα διέρχεται το εξ. δίκτυο, και ταυτόχρονα αναδιαμόρφωση δικτύου (κατασκευή νέων ενδιάμεσων δεξαμενών και εν γενει μερικός ανασχεδιασμός της διάταξης του εξ. δικτύου ώστε να υπάρχουν εναλλατικές δυνατότητες υδροδότησης των οικισμών) (νέο δίκτυο 11.200 m, δύο δεξαμενές συν. όγκου 500 κ.μ., βανοστάσιο με αυτοματισμούς)</t>
  </si>
  <si>
    <t>προκύπτει από την περιγραφή</t>
  </si>
  <si>
    <t>Υπάρχει οριστική μελέτη, έχουν υποβληθεί ΠΠΔ, εκκρεμούν λοιπές εγκρίσεις</t>
  </si>
  <si>
    <t>9 μηνες</t>
  </si>
  <si>
    <t>-</t>
  </si>
  <si>
    <t>Αντικατάσταση εσ. Δικτύων Κουφοβούνου - νέα δεξαμενή Κουφοβούνου</t>
  </si>
  <si>
    <t>Αντικατάση εσ. Δικτύων Κουφοβούνου - κατασκευή νέας δεξαμενή Κουφοβούνου (32 ha υδρ.έκταση, 400 μ. εξ.δίκτυο, 250 κ.μ. δεξαμενή)</t>
  </si>
  <si>
    <t>Το εσ.δίκτυο του οικισμού αποτελείται κατά 85% από αμιαντοσωλήνες, ενώ η υπάρχουσα δεξαμενή είναι στατικά ανεπαρκής χωρίς περιθώρια επισκευής</t>
  </si>
  <si>
    <t>Υπάρχει οριστική μελέτη, έχουν υποβληθεί ΠΠΔ, υπάρχει καταρχήν έγκριση Εφορείας Αρχαιοτήτων, εκκρεμούν λοιπές εγκρίσεις</t>
  </si>
  <si>
    <t>6 μηνες</t>
  </si>
  <si>
    <t>Νέα δεξαμενή Διδυμοτείχου</t>
  </si>
  <si>
    <t>Κατασκευή νέας δεξαμενής -ταμιευτήρα 3.000 κ.μ. στην ζώνη ύδρευσης "Διδυμοτείχου"</t>
  </si>
  <si>
    <t>Οι υπάρχουσες δεξαμενές ύδρευσης των οικισμών που περιλαμβάνονται στη ζώνη ύδρευσης "Διδυμοτείχου", επαρκούν για την υδροδότησή των οικισμών (σε περίπτωση βλάβης των πηγών) για περίπου 12 ώρες. Κρίνεται σκόπιμη η κατασκευή μιας νέας δεξαμενής-ταμιευτήρα, ώστε να δίνεται ένα περιθώριο αντίδρασης των υπηρεσιών τουλάχιστον 36 ωρών στις υπηρεσίες σε περίπτωση εκτεκταμένων βλαβών</t>
  </si>
  <si>
    <t>Υπάρχει οριστική μελέτη, εκκρεμεί ιδιοκτησιακό και  λοιπές εγκρίσεις</t>
  </si>
  <si>
    <t>Αντικατάσταση εσ. Δικτύων Πετράδων</t>
  </si>
  <si>
    <t>Αντικατάση εσ. Δικτύων οικ. Πετράδων (21 ha υδρ.έκταση)</t>
  </si>
  <si>
    <t>Το εσωτερικό δίκτυο του οικισμού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t>
  </si>
  <si>
    <t>Υπάρχει οριστική μελέτη, δεν υπάρχουν οι εγκρίσεις-απαλλαγές</t>
  </si>
  <si>
    <t>Αντικατάσταση εσ. Δικτύων Ασβεστάδων</t>
  </si>
  <si>
    <t>Αντικατάση εσ. Δικτύων Ασβεστάδων (21 ha υδρ.έκταση)</t>
  </si>
  <si>
    <t>Το εσωτερικό δίκτυο του οικισμού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 ενώ κατά μεγάλο μέρος αποτελείται από αμιαντοτσιμεντοσωλήνες</t>
  </si>
  <si>
    <t>Αναγνωριστική μελέτη χωροθέτησης φράγματος ύδρευσης Διδυμοτείχου και οικισμών</t>
  </si>
  <si>
    <t>Μελέτες</t>
  </si>
  <si>
    <t>Υδρογεωλογική μελέτη πιθανών θέσεων για κατασκευή φράγματος για την υδροδότηση της πόλης του Διδ/χου και των υπόλοιπων οικισμών της "ζώνης Διδυμοτείχου</t>
  </si>
  <si>
    <t>Η "ζώνη Διδμοτείχου" υδρεύται από γεωτρήσεις, οι περισσότερες εκ των οποίων βρίσκονται σε απόσταση άνω των25 χιλιομέτρων από τις κεντρικές δεξαμενές, και σε βάθος γεώτρησης άνω των 70 μέτρων. Αποτέλεσμα αυτού είναι το ενεργειακό κόστος της άντλησης και μεταφοράς του ύδατος να είναι δυσβάσταχτο, ενώ τίθονται θέματα και υποβιβασμού της στάθμης του υδροφόρου ορίζοντα, όπως και της ποιότητας του αντλούμενου ύδατος. Η επιχείρηση θεωρεί ότι θα πρέπει να στραφεί προς την κατεύθυνση της συλλογής και χρησιμοποίησης επιφανειακών υδάτων, όμως αυτή τη στιγμή δεν υπάρχει καμία πρακτικά μελέτη για πιθανές θέσεις κατασκευής υδροταμιευτήρα</t>
  </si>
  <si>
    <t>Προεκτίμιση αμοιβής - διαγωνισμός</t>
  </si>
  <si>
    <t xml:space="preserve">Αποκατάσταση παθογενών τμημάτων εξωτερικού υδραγωγείου ζώνης παροχής Διδυμοτείχου </t>
  </si>
  <si>
    <t>Αντικατάσταση σποραδικών τμημάτων εξωτερικού δικτύου στα οποία έχουν εντοπιστεί κατασκευαστικές παθογένειες (Συνολικά 12 km αγωγών διατομής 280, 315 και 450)</t>
  </si>
  <si>
    <t>Από την υπηρεσία έχει εντοπιστεί ότι σε συγκεκριμένες περιοχές παρατηρούνται συχνότερες θραύσεις από το αναμένο, οι ο οποίες οφείλονται είτε σε σφαλματα σχεδιασμού είτε σε κατασκευαστικά σφάλματα, είτε σε καταστάσεις που δεν μπορούσαν να προβλεφθούνκατά τη διάρκεια σχεδιασμού και κατασκευής. Αποτέλεσμα αυτής της κατάστασης είναι οι συχνές και πολύωρςε διακοπές υδροδότησης αρκετών οικισμών του Δήμου. Προτείνεται η αλλαγή όδευσης όπου είναι απαραίτητο (π.χ. μέσα από ρέμματα ή σε σημεία με απότομη κλίση και σαθρό υπέδαφος), και η αντικατάσταση των σωλήνων με νέας τεχνολογίας</t>
  </si>
  <si>
    <t>Προμελέτη - οι απαιτούμενες ΠΠΕ έχουν υποβληθεί για άλλο έργο (θα απαιτηθεί απαλλαγή)</t>
  </si>
  <si>
    <t>Αντικατάταση εσ. Δικτύων και προσαγωγού Σιτοχωρίου</t>
  </si>
  <si>
    <t>Αντικατάση εσ. Δικτύων και προσαγωγού Σιτοχωρίου</t>
  </si>
  <si>
    <t>Το εσωτερικό δίκτυο του οικισμού, αλλά και ο προσαγωγός,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t>
  </si>
  <si>
    <t>Στάδιο προμελέτης</t>
  </si>
  <si>
    <t>Αντικατάταση  εσ. Δικτύων Ελληνοχωρίου - Θυρέας - Λαγού</t>
  </si>
  <si>
    <t>Αντικατάση εσ. Δικτύων Ελληνοχωρίου - Θυρέας - Λαγού</t>
  </si>
  <si>
    <t>Το εσωτερικό δίκτυο των οικισμών είναι ιδιαίτερα πεπαλαιωμένο με αποτέλεσμα να παρατηρούνται σημαντικές διαρροές, με αποτέλεσμα οι ποσότητες ύδατος που παροχετεύονται στους οικισμούς να είναι δυσανάλογα μεγάλες σε σχέση με τον πληθυσμό, ενώ κατά μεγάλο μέρος αποτελείται από αμιαντοτσιμεντοσωλήνες</t>
  </si>
  <si>
    <t>Αναγνωριστική μελέτη ανόρυξης νέων γρωτρήσεων ύδρευσης δήμου Διδ/χου</t>
  </si>
  <si>
    <t>Υδρογεωλογική και κτηματολογική μελέτη και δοκιμαστικές γεωτρήσεις για εξεύρευση πιθανών θέσεων γεωτρήσεων πλησίον της πόλης του Διδυμοτείχου</t>
  </si>
  <si>
    <t>Η "ζώνη Διδμοτείχου" υδρεύται από γεωτρήσεις, οι περισσότερες εκ των οποίων βρίσκονται σε απόσταση άνω των25 χιλιομέτρων από τις κεντρικές δεξαμενές, και σε βάθος γεώτρησης άνω των 70 μέτρων. Αποτέλεσμα αυτού είναι το ενεργειακό κόστος της άντλησης και μεταφοράς του ύδατος να είναι δυσβάσταχτο. Σε περίπτωση που δεν θα γίνει δυνατόν η εξεύρεση κατάλληλης θέσης για κατασκευή υδροταμιυετήρα (ή και για το χρονικό διάστημα έως την ολοκλήρωση αυτού, που η εμπειρία δείχνει ότι είναι ιδιαίτερα χρονοβάρα διαδικασία), κρίνεται σκόπιμη η ανόρυξη νέας γεώτρησης πλησίον της πόλης του Διδυμοτείχου στα πλαίσια πάντα των σχεδίων λεκανών απορροής ποταμών του υδατικού διαμερίσματος gr12</t>
  </si>
  <si>
    <t>ΔΕΥΑ ΔΡΑΜΑΣ</t>
  </si>
  <si>
    <t>Επέκταση αντικατάσταση δικτύου ύδρευσης
Δράμας-Ζώνη 2</t>
  </si>
  <si>
    <t>Αντικατασταση του δικτυου υδρευσης της πολεως Δραμας που τροφοδοτειται από την δεξαμενη Δ2 ( Νοσοκομειου) και αφορα το κεντρο της πολεως.</t>
  </si>
  <si>
    <t>Ολοκληρωση του εργου της αντικταστασης του δικτυου υδρευσης της πολεως Δραμας συμφωνα με την μελετη.</t>
  </si>
  <si>
    <t>εχει ολοκηρωθει η μελετη από την Τ.Υ της ΔΕΥΑΔ</t>
  </si>
  <si>
    <t>Αντικατάσταση τροφοδοτικού αγωγού συνδέσμου Μαυροβάτου</t>
  </si>
  <si>
    <t>Κατασκευη νεου τροφοδοτικου αγωγου για τις αναγκες των τοπικων διαμερισματων Μικροχωριου, Κουδουνιων, Μαυροβατου και   Κ Αγρου</t>
  </si>
  <si>
    <t>αναγκη υδροδοτησης των τοπικωνδιαμερισματων</t>
  </si>
  <si>
    <t>Προμήθεια και εγκατάσταση εξοπλισμού για τον έλεγχο των λειτουργικών παραμέτρων και του υδατικού ισοζυγίου των ζωνών υδροδότησης σε υφιστάμενα δίκτυα μεταφοράς και διανομής νερού του Δήμου Δράμας</t>
  </si>
  <si>
    <t>Αφορά στην προμήθεια και εγκατάσταση σύγχρονου εξοπλισμού τηλεμετρίας και εξοπλισμού μέτρησης και τηλεδιαχείρισης της ποσότητας και της_x000D_
ποιότητας του παρεχόμενου νερού σε επιλεγμένες ζώνες υδροδότησης του δικτύου υδροδότησης του Δήμου Δράμας στις οποίες</t>
  </si>
  <si>
    <t>ΔΕΥΑ ΘΑΣΟΥ</t>
  </si>
  <si>
    <t>Δήμος Θάσου</t>
  </si>
  <si>
    <t>ΔΙΚΤΥΟ ΥΔΡΕΥΣΗΣ ΟΙΚΙΣΜΟΥ ΑΣΤΡΙΔΑΣ ΚΟΙΝ. ΘΕΟΛΟΓΟΥ ΔΗΜΟΥ ΘΑΣΟΥ</t>
  </si>
  <si>
    <t>Κατασκευή 2 υποδικτύων ύδρευσης που θα καλύψει τον ορεινό και παραλιακό οικισμό της περιοχής συνολικού μήκους 27.675 μ., μετά των ιδιωτικών συνδέσεων</t>
  </si>
  <si>
    <t>Πληθυσμός  -Μόνιμος 1000 (σχεδιασμ)        -Εποχιακός 6000</t>
  </si>
  <si>
    <t xml:space="preserve">Αναβάθμιση υποδομών διαχείρισης πόσιμου νερού. Βελτίωση της εξυπηρέτησης του μόνιμου και εποχιακού πληθυσμού. Προστασία περιβάλλοντος. </t>
  </si>
  <si>
    <t xml:space="preserve">Εξασφάλιση Χρηματοδότησης </t>
  </si>
  <si>
    <t>Αναμένεται απάντηση στο αίτημα χρηματοδότησης</t>
  </si>
  <si>
    <t xml:space="preserve">ΔΙΚΤΥΟ ΥΔΡΕΥΣΗΣ ΑΠΟ ΣΚ ΡΑΧΩΝΙΟΥ - ΣΚ ΚΑΛΛΙΡΑΧΗΣ </t>
  </si>
  <si>
    <t>Κατασκευή εξωτερικού δικτύου μήκους 10.821μ</t>
  </si>
  <si>
    <t>Πληθυσμός  -Μόνιμος 1950 (σχεδιασμ)-Εποχιακός 9750</t>
  </si>
  <si>
    <t>ΕΣΩΤΕΡΙΚΟ ΔΙΚΤΥΟ ΥΔΡΕΥΣΗΣ ΛΙΜΕΝΑΡΙΩΝ ΘΑΣΟΥ</t>
  </si>
  <si>
    <t>Κατασκευή εσωτερικού δικτύου ύδρευσης συνολικού μήκους 55.460μ μετά των ιδιωτικών συνδέσεων</t>
  </si>
  <si>
    <t>Πληθυσμός                                 -Μόνιμος 5400 (σχεδιασμ)        -Εποχιακός 27000</t>
  </si>
  <si>
    <t>ΔΙΚΤΥΟ ΥΔΡΕΥΣΗΣ ΟΙΚΙΣΜΟΥ ΣΚΑΛΑΣ ΚΑΛΛΙΡΑΧΗΣ ΤΟΥ ΔΗΜΟΥ ΘΑΣΟΥ</t>
  </si>
  <si>
    <t xml:space="preserve">(δ) μεταφερόμενα και phasing από ΕΠ ΥΜΕΠΕΡΑΑ και ΠΕΠ. </t>
  </si>
  <si>
    <t xml:space="preserve">i. Έργα μεταφερόμενα ή phasing </t>
  </si>
  <si>
    <t>ΔΙΚΤΥΟ ΥΔΡΕΥΣΗΣ ΟΙΚΙΣΜΟΥ ΠΡΙΝΟΥ ΟΡΜΟΥ ΠΡΙΝΟΥ ΔΗΜΟΥ ΘΑΣΟΥ</t>
  </si>
  <si>
    <t>ΔΙΚΤΥΟ ΥΔΡΕΥΣΗΣ ΟΙΚΙΣΜΟΥ ΣΚΑΛΑΣ ΜΑΡΙΩΝ ΔΗΜΟΥ ΘΑΣΟΥ</t>
  </si>
  <si>
    <t>ΔΕΥΑ ΚΑΒΑΛΑΣ</t>
  </si>
  <si>
    <t>Προμήθεια και Εγκατάσταση Συστημάτων Ελέγχου Διαρροών (Τηλεέλεγχος / Τηλεχειρισμός) σε Υφιστάμενα Δίκτυα Ύδρευσης του Δήμου Καβάλας – Φάση Β’.</t>
  </si>
  <si>
    <t>ΌΧΙ</t>
  </si>
  <si>
    <t>Κατασκευή  εξωτερικού δικτύου ύδρευσης Κοινοτήτων Δ.Ε. Φιλίππων από τις πηγές Βοϊράνης.</t>
  </si>
  <si>
    <t>Εξάλειψη του προβλήματος νιτρορύπανσης. Μείωσης του κόστους συντήρησης και του ελέγχου ποιότητας του νερού.</t>
  </si>
  <si>
    <t>Απαιτούμενες Μελέτες</t>
  </si>
  <si>
    <t>Αξιολόγηση της υπάρχουσας κατάστασης του εσωτερικού δικτύου ύδρευσης Κοινότητας Φιλίππων Δ.Ε. Φιλίππων.</t>
  </si>
  <si>
    <t>Κατασκευή δικτύου ύδρευσης Δήμου Καβάλας - Ολοκλήρωση εσωτερικού δικτύου Κοινότητας Ζυγού Δ.Ε. Φιλίππων.</t>
  </si>
  <si>
    <t xml:space="preserve">Κατασκευή σύγχρονου δικτύου ύδρευσης, μείωση των διαρροών. </t>
  </si>
  <si>
    <t>Κατασκευή δικτύου ύδρευσης Δήμου Καβάλας - Εσωτερικό δίκτυο Κοινότητας Πολυστύλου Δ.Ε. Φιλίππων.</t>
  </si>
  <si>
    <t>Κατασκευή δικτύου ύδρευσης Δήμου Καβάλας - Εσωτερικό δίκτυο Κοινότητας Κρηνίδων Δ.Ε. Φιλίππων.</t>
  </si>
  <si>
    <t>Αντικατάσταση εξωτερικού δικτύου και εκσυγχρονισμός αντλιοστασίων ύδρευσης Κοινότητας Λιμνιών Δ.Ε. Φιλίππων</t>
  </si>
  <si>
    <t xml:space="preserve">Αντικατάσταση εξωτερικού δικτύου, μήκους 16.150,00 μέτρων, εκσυγχρονισμός των τριών (3) αντλιοστασίων (αντικατάσταση αντλητικών συγκροτημάτων, ηλεκτρολογικών πινάκων χαμηλής τάσης, σωληνώσεων καταθλιπτικών αγωγών εντός των αντλιοστασίων κ.λπ.) </t>
  </si>
  <si>
    <t>204 άτομα</t>
  </si>
  <si>
    <t>Το έργο αφορά στην υδροδότηση της Κοινότητας Λιμνιών Δ.Ε. Φιλίππων, η οποία βρίσκεται στην ορεινή ζώνη (υψόμετρο 720 - 810μ.) του Δήμου Καβάλας και αποτελείται από τους οικισμού Βουνοχώρι - Λημνιά - Λυκόστομο. Η υδροδότηση της Κοινότητας Λιμνιών γίνεται απο υδρογεώτρηση, η οποία βρίσκεται εντός των ορίων της Κοινότητας Κρυονερίου σε υψόμετρο 65μ. Το εξωτερικό δίκτυο, μήκους 16.150,00 μ., που υδροδοτεί την Κοινότητα Λιμνιών, κατασκευάσθηκε σε διάφορες χρονολογίες έως το 1987 και αποτελείται από διάφορα υλικά (σιδηροσωλήνες, αμιαντοσωλήνες, PVC) που παρουσιάζουν συχνές θραύσεις λόγω γήρανσής τους καθώς και κακής τοποθέτησής τους. Αντίστοιχη είναι και η εικόνα του ηλεκτρομηχανολογικού εξοπλισμού των τριών (3) αντλιοστασίων που μεσολαβούν για την ανύψωση του νερού από το υψόμετρο των 65 μέτρων έως το υψόμετρο των 810 μέτρων. Θα πρέπει να σημειωθεί ότι το κόστος ηλεκτρικής ενέργειας για την λειτουργία του προαναφερθέντος συστήματος υδροδότησης της Κοινότητας Λιμνιών για το έτος 2020, ανήλθε στα 125.000,00 €.</t>
  </si>
  <si>
    <t>12 μήνες</t>
  </si>
  <si>
    <t xml:space="preserve">Υδραυλική μελέτη, ηλεκτρομηχανολογική μελέτη, μελέτη περιβαλλοντικών επιπτώσεων </t>
  </si>
  <si>
    <t>Προμήθεια, εγκατάσταση και θέση σε λειτουργία συστήματος εξοπλισμού απομακρυσμένης αναγνώρισης μετρήσεων σε επιλεγμένες θέσεις του δικτύου ύδρευσης του Δήμου Καβάλας</t>
  </si>
  <si>
    <t xml:space="preserve">Το φυσικό αντικείμενο αφορά στην προμήθεια, εγκατάσταση και θέση σε λειτουργία: (α) ασύρματου συστήματος αυτόματης τηλεμετρικής καταμέτρησης υδρομετρητών, (β) διατάξεων ρύθμισης πίεσης σε συγκεκριμένα σημεία του δικτύου, (γ) σταθμών μέτρησης πίεσης </t>
  </si>
  <si>
    <t>Κατασκευή δικτύου ύδρευσης Δήμου Καβάλας - Ολοκλήρωση εσωτερικού δικτύου πόλης Καβάλας</t>
  </si>
  <si>
    <t>Με το έργο «Κατασκευή δικτύου ύδρευσης Δήμου Καβάλας – Ολοκλήρωση εσωτερικού δικτύου πόλης Καβάλας» θα γίνει η κατασκευή του εσωτερικού δικτύου ύδρευσης σε 3 περιοχές εντός του πολεοδομικού συγκροτήματος της Καβάλας</t>
  </si>
  <si>
    <t>ΔΕΥΑ ΚΟΜΟΤΗΝΗΣ</t>
  </si>
  <si>
    <t xml:space="preserve">Αντικατάσταση παλαιών υδρομέτρων με νέα, τύπου AMR. </t>
  </si>
  <si>
    <t>Αντικατάσταση 36.000 παλαιών υδρομέτρων με νέα, τύπου AMR, εντός νέων φρεατίων και σε νέους συλλέκτες οικοδομών, για τον περιορισμό του μη Τιμολογημένου νερού.</t>
  </si>
  <si>
    <t xml:space="preserve">Περιορισμός του μη Τιμολογημένου νερού με τη δυνατότητα απόκτησης πλήρους ελέγχου της σύνδεσης των καταναλωτών, προσαρμογή της κατανάλωσης στις πραγματικές τους ανάγκες, βασιζόμενοι σε ενημέρωση σε πραγματικό χρόνο. </t>
  </si>
  <si>
    <t>Οριστική μελέτη, τεύχη δημοπράτησης, απαλλαγή από Αρχαιολογία,  Δ/νση Δασών και Δ/νση ΠΕ.ΧΩ.Σ.</t>
  </si>
  <si>
    <t>Επέκταση και συμπλήρωση συστήματος ελέγχου διαρροών δικτύων ύδρευσης Δ. Κομοτηνής</t>
  </si>
  <si>
    <t xml:space="preserve">Συμπλήρωση και ολοκλήρωση του υφιστάμενου Συστήματος Τηλεμετρίας Δικτύου Ύδρευσης της ΔΕΥΑΚ. </t>
  </si>
  <si>
    <t xml:space="preserve">Συλλογή και επεξεργασία πληροφοριών από κομβικά σημεία του εσωτερικού δικτύου ύδρευσης της πόλης  για 
εντοπισμό Διαρροών, ισοζυγίου νερού, κατανάλωσης νερού και παρακολούθησης ποιότητας πόσιμου ύδατος.
</t>
  </si>
  <si>
    <t>Εφαρμογή ζωνοποίησης και αντικατάσταση παλαιών αγωγών δικτύου ύδρευσης πόλεως Κομοτηνής</t>
  </si>
  <si>
    <t xml:space="preserve">Εφαρμογή ζωνοποίησης εσωτερικού δικτύου ύδρευσης της πόλης της Κομοτηνής και αντικατάσταση του συνόλου των παλαιών αγωγών του εσωτερικού δικτύου συνολικού μήκους 300 χλμ.
</t>
  </si>
  <si>
    <t>Διαχείριση των πιέσεων λειτουργίας, ενεργός έλεγχος των διαρροών, αύξηση της ταχύτητας και ποιότητας των επισκευών και σωστή διαχείριση των αγωγών και των συσκευών του δικτύου.</t>
  </si>
  <si>
    <t>Τοπογραφική, Προμελέτη και Οριστική Υδραυλική μελέτη, τεύχη δημοπράτησης, απαλλαγή από Αρχαιολογία, Δ/νση Δασών και Δ/νση ΠΕ.ΧΩ.Σ.</t>
  </si>
  <si>
    <t>ΑΝΤΙΚΑΤΑΣΤΑΣΗ ΕΣΩΤΕΡΙΚΟΥ ΔΙΚΤΥΟΥ ΥΔΡΕΥΣΗΣ ΟΙΚΙΣΜΟΥ ΗΦΑΙΣΤΟΥ</t>
  </si>
  <si>
    <t>Αντικατάσταση εσωτερικού δικτύου ύδρευσης του οικισμού, με αγωγούς  PE/PN10  3ης γενιάς συνολικού μήκους 10 χλμ.</t>
  </si>
  <si>
    <t xml:space="preserve">Παλαιοί αγωγοί, συχνές θραύσεις, υψηλές αφανείς διαρροές, μεγάλες απώλειες, μη κάλυψη επαρκώς αυξανόμενων αναγκών ύδρευσης του οικισμού. 
</t>
  </si>
  <si>
    <t>Έγκριση τευχών δημοπράτησης</t>
  </si>
  <si>
    <t>Αντικατάσταση εσωτερικού δικτύου ύδρευσης οικισμού Αιγείρου</t>
  </si>
  <si>
    <t>Αντικατάσταση εσωτερικού δικτύου ύδρευσης του οικισμού, με αγωγούς  PE/PN10  3ης γενιάς συνολικού μήκους 26 χλμ.</t>
  </si>
  <si>
    <t>Ααπαλλαγή από Αρχαιολογία, Δ/νση Δασών και Δ/νση ΠΕ.ΧΩ.Σ.</t>
  </si>
  <si>
    <t>ΑΝΤΙΚΑΤΑΣΤΑΣΗ ΕΣΩΤΕΡΙΚΟΥ ΔΙΚΤΥΟΥ ΥΔΡΕΥΣΗΣ ΟΙΚΙΣΜΟΥ
ΜΕΣΟΥΝΗΣ</t>
  </si>
  <si>
    <t>Αντικατάσταση εσωτερικού δικτύου ύδρευσης του οικισμού, με αγωγούς  PE/PN10  3ης γενιάς συνολικού μήκους 15 χλμ.</t>
  </si>
  <si>
    <t>ΑΝΤΙΚΑΤΑΣΤΑΣΗ ΕΣΩΤΕΡΙΚΟΥ ΔΙΚΤΥΟΥ ΥΔΡΕΥΣΗΣ ΟΙΚΙΣΜΟΥ ΜΕΛΕΤΗΣ</t>
  </si>
  <si>
    <t>Αντικατάσταση εσωτερικού δικτύου ύδρευσης του οικισμού, με αγωγούς  PE/PN10  3ης γενιάς συνολικού μήκους 7 χλμ.</t>
  </si>
  <si>
    <t>ΑΝΤΙΚΑΤΑΣΤΑΣΗ ΕΣΩΤΕΡΙΚΟΥ ΔΙΚΤΥΟΥ ΥΔΡΕΥΣΗΣ ΟΙΚΙΣΜΟΥ
ΝΕΑΣ ΚΑΛΛΙΣΤΗΣ</t>
  </si>
  <si>
    <t>Αντικατάσταση εσωτερικού δικτύου ύδρευσης του οικισμού, με αγωγούς  PE/PN10  3ης γενιάς συνολικού μήκους 18 χλμ.</t>
  </si>
  <si>
    <t>Τοπογραφική, Οριστική Υδραυλική μελέτη, τεύχη δημοπράτησης, απαλλαγή από Αρχαιολογία, Δ/νση Δασών και Δ/νση ΠΕ.ΧΩ.Σ.</t>
  </si>
  <si>
    <t>ΚΑΤΑΣΚΕΥΗ ΦΡΑΓΜΑΤΟΣ ΣΥΜΒΟΛΩΝ ΝΟΜΟΥ ΡΟΔΟΠΗΣ</t>
  </si>
  <si>
    <t>Κατασκευή φράγματος, επί του χειμάρρου Χιονόρεμα σε θέση περί τα 1.250 m βορείως του οικισμού Συμβόλων σε ευθεία γραμμή, με τα συνοδά του έργα (πρόφραγμα εκτροπής, υπερχειλιστής, οδοί προσπέλασης, κλπ). Ο ωφέλιμος όγκος του νέου φράγματος θα είναι 6.250.000 m3. Το σώμα του φράγματος θα είναι χωμάτινο με αργιλικό πυρήνα.</t>
  </si>
  <si>
    <t xml:space="preserve">Κάλυψη της ζήτησης σε πόσιμο νερό του Δήμου. Κατάργηση υπόγειων αντλήσεων. Μείωση λειτουργικού κόστους. </t>
  </si>
  <si>
    <t>Έκδοση ΑΕΠΟ</t>
  </si>
  <si>
    <t>Εξωτερικό Υδραγωγείο τροφοδότησης παραλιακού μετώπου Δ. Κομοτηνής</t>
  </si>
  <si>
    <t>Αντλιοστάσια και αγωγοί μεταφοράς πόσιμου νερού από το Υδραγωγείο Κομοτηνής προς τους πεδινούς (νότιους) οικισμούς του Δ. Κομοτηνής. Συνολικό μήκος αγωγών, διαφόρων διατομών, 90 χλμ. PE/ 3ης γενιάς</t>
  </si>
  <si>
    <t>Κατάργηση λειτουργίας υφιστάμενων τοπικών υδρογεωτρήσεων εξαιτίας του φαινομένου της υφαλμύρωσης.</t>
  </si>
  <si>
    <t>Προμελέτη,Τοπογραφική μελέτη, Υδραυλική, Η/Μ, Αρχιτεκτονική, Στατική, ΜΠΕ,  τεύχη δημοπράτησης, ΑΕΠΟ</t>
  </si>
  <si>
    <t>Ενίσχυση εξωτερικού τροφοδοτικού δικτύου ύδρευσης ορεινού όγκου Δ. Κομοτηνής</t>
  </si>
  <si>
    <t>Αντλιοστάσιο και αγωγός μεταφοράς νερού από το Υδραγωγείο Κομοτηνής προς δεξαμενές οικισμών Καρυδιάς, Συμβόλων και Πανδρόσου. Αντλιοστάσια και αγωγοί μεταφοράς νερού από οικισμό Κάλχαντα προς δεξαμενές Τυχηρού, Ιάμπολης, Σιδηράδων και Στυλαρίου. Αγωγός μεταφοράς νερού από Στυλάριο σε δεξαμενή Γρατινής. Συνολικό μήκος αγωγών 25 χλμ. PE/ 3ης γενιάς</t>
  </si>
  <si>
    <t xml:space="preserve">Κάλυψη της ζήτησης σε πόσιμο νερό των οικισμών και μείωση του κόστους συντήρησης του δικτύου λόγω πολλαπλών βλαβών </t>
  </si>
  <si>
    <t>Εκδοση ΠΠΔ</t>
  </si>
  <si>
    <t>ΤΡΟΦΟΔΟΤΙΚΟΣ ΑΓΩΓΟΣ ΜΕΤΑΦΟΡΑΣ ΝΕΡΟΥ ΑΠΟ ΦΡΑΓΜΑ ΓΡΑΤΙΝΗΣ</t>
  </si>
  <si>
    <t xml:space="preserve">ΔΕΥΑ ΝΕΣΤΟΥ </t>
  </si>
  <si>
    <t>Αντικατάσταση εσωτερικού δικτύου ύδρευσης στον οικισμό Πηγών</t>
  </si>
  <si>
    <t>Αντικατάσταση εσωτερικού δικτύου ύδρευσης στον οικισμό Γέροντα</t>
  </si>
  <si>
    <t xml:space="preserve">Αντικατάσταση εσωτερικού δικτύου ύδρευσης στον οικισμό Κεραμωτής </t>
  </si>
  <si>
    <t>Αντικατάσταση εσωτερικού δικτύου ύδρευσης στον οικισμό Ν. Καρυάς</t>
  </si>
  <si>
    <t>Αντικατάσταση εσωτερικού δικτύου ύδρευσης στον οικισμό Αγίασμα</t>
  </si>
  <si>
    <t>Αντικατάσταση καταθλιπτικού δικτύου διανομής νερού από Πέτρινο αντλιοστάσιο Ζαρκαδιάς σε Μεριστή Ζαρκαδιάς</t>
  </si>
  <si>
    <t>Πρόγραμμα "ΑΝΤΩΝΗΣ ΤΡΙΤΣΗΣ"</t>
  </si>
  <si>
    <t>ΠΡΟΜΗΘΕΙΑ ΚΑΙ ΕΓΚΑΤΑΣΤΑΣΗ ΕΥΦΥΟΥΣ ΣΥΣΤΗΜΑΤΟΣ ΤΗΛΕΜΕΤΡΙΑΣ ΕΣΩΤΕΡΙΚΩΝ ΔΙΚΤΥΩΝ ΥΔΡΕΥΣΗΣ ΜΕ ΨΗΦΙΑΚΟΥΣ ΥΔΡΟΜΕΤΡΗΤΕΣ ΤΗΣ ΔΕΥΑ ΝΕΣΤΟΥ</t>
  </si>
  <si>
    <t>ΠΡΟΜΗΘΕΙΑ, ΕΓΚΑΤΑΣΤΑΣΗ ΚΑΙ ΘΕΣΗ ΣΕ ΛΕΙΤΟΥΡΓΙΑ ΣΥΣΤΗΜΑΤΟΣ ΠΑΡΑΚΟΛΟΥΘΗΣΗΣ - ΤΗΛΕΕΛΕΧΟΥ   ΤΗΛΕΧΕΙΡΙΣΜΟΥ ΚΑΙ ΑΝΙΧΝΕΥΣΗΣ ΔΙΑΡΡΟΩΝ ΤΟΥ ΔΙΚΤΥΟΥ ΥΔΡΕΥΣΗΣ ΤΗΣ ΔΗΜΟΤΙΚΗΣ ΕΝΟΤΗΤΑΣ ΧΡΥΣΟΥΠΟΛΗΣ  ΤΟΥ ΔΗΜΟΥ ΝΕΣΤΟΥ</t>
  </si>
  <si>
    <t>ΔΕΥΑ ΞΑΝΘΗΣ</t>
  </si>
  <si>
    <t>ΑΝΤΙΚΑΤΑΣΤΑΣΗ ΕΣΩΤΕΡΙΚΟΥ ΔΙΚΤΥΟΥ ΥΔΡΕΥΣΗΣ ΠΕΡΙΟΧΗΣ ΥΔΡΟΔΟΤΟΥΜΕΝΗΣ ΑΠΌ ΔΕΞΑΜΕΝΗ ΛΑΤΟΜΕΙΟΥ Ζ1- ΥΨΗΛΗ ΖΩΝΗ</t>
  </si>
  <si>
    <t xml:space="preserve">Αντικατάσταση εσωτερικού δικτύου ύδρευσης Πιλήματος </t>
  </si>
  <si>
    <t xml:space="preserve">Αντικατάσταση δικτύων ύδρευσης οδών της πόλης Ξάνθης </t>
  </si>
  <si>
    <t>Έλεγχος Διαρροών Ύδρευσης στα Εσωτερικά Δίκτυα Υδρευσης -Καταμέτρηση Δεδομένων Κατανάλωσης στον Δημο Ξάνθης</t>
  </si>
  <si>
    <t>Ενεργειακή αναβάθμιση γεωτρήσεων και αντλιοστασίων Υδρευσης της Δ.Ε.Υ.Α.Ξάνθης</t>
  </si>
  <si>
    <t>ΑΝΟΡΥΞΗ ΓΕΩΤΡΗΣΗΣ ΓΕΡΑΚΑ</t>
  </si>
  <si>
    <t>ΚΑΤΑΣΚΕΥΗ ΔΙΚΤΥΟΥ ΥΔΡΕΥΣΗΣ ΟΙΚΙΣΜΩΝ ΠΙΛΗΜΜΑΤΟΣ , Μ. ΕΥΜΟΙΡΟΥ ΚΑΙ ΓΕΡΑΚΑ ΔΗΜΟΥ ΞΑΝΘΗΣ</t>
  </si>
  <si>
    <t>Ο οικισμός Πιλήμματος είναι και στο έργο αντικατάστασης δικτύου ύδρευσης στην σειρά 70</t>
  </si>
  <si>
    <t xml:space="preserve">Κοινό σύστημα διαχείρισης υδάτινων πόρων για μακροπρόθεσμη βιωσιμότητα - WRESTLE </t>
  </si>
  <si>
    <t>ΑΝΤΙΚΑΤΑΣΤΑΣΗ ΕΣΩΤΕΡΙΚΟΥ ΔΙΚΤΥΟΥ ΥΔΡΕΥΣΗΣ ΠΕΡΙΟΧΗΣ ΥΔΡΟΔΟΤΟΥΜΕΝΗΣ ΑΠΌ ΔΕΞΑΜΕΝΗ ΚΥΨΕΛΗΣ Ζ2- ΧΑΜΗΛΗ ΖΩΝΗ</t>
  </si>
  <si>
    <t>ΔΕΥΑ ΟΡΕΣΤΙΑΔΑΣ</t>
  </si>
  <si>
    <t>ΑΝΤΙΚΑΤΑΣΤΑΣΗ ΥΔΡΑΓΩΓΕΙΟΥ ΟΙΚΙΣΜΟΥ ΣΤΕΡΝΑΣ ΔΗΜΟΥ ΟΡΕΣΤΙΑΔΑΣ</t>
  </si>
  <si>
    <t>Το φυσικό αντικείμενο του έργου αφορά σε αντικατάσταση υφιστάμενου 15.600 μ. εσωτερικού δικτύου και 180 μ. εξωτερικού δικτύου ύδρευσης του οικισμού Στέρνας, Δήμου Ορεστιάδας, καθώς και την κατασκευή νέας διθάλαμης δεξαμενής 150 μ3 διαστάσεων 7,00 μ.x7,00μ</t>
  </si>
  <si>
    <t xml:space="preserve">Με την προτεινόμενη πράξη βελτιώνεται η αποδοτική χρήση των δικτύων ύδρευσης και συμβάλει στην πρόσβαση σε επαρκές, αδιάλειπτη τροφοδοσία και καλής ποιότητας νερό για ανθρώπινη κατανάλωση. 
Η προτεινόμενη πράξη είναι συμβατή με το οικείο εγκεκριμένο Σχέδιο Διαχείρισης Λεκανών Απορροής Ποταμών (ΣΔΛΑΠ)1η Αναθεώρηση, τις κατευθύνσεις και αρχές της Οδηγίας –Πλαίσιο για τα ύδατα.
1η Αναθεώρηση του Σχεδίου Διαχείρισης Λεκανών Απορροής Ποταμών του ΥΔ Θράκης (EL12)
</t>
  </si>
  <si>
    <t>ΩΡΙΜΟΤΗΤΑ ΦΑΚΕΛΟΥ  :  ΑΡΧΑΙΟΛΟΓΙΚΗ ΒΕΒΕΒΑΙΩΣΗ , ΠΕΡΙΒΑΛΛΟΝΤΙΚΗ , ΔΝΣΗΣ ΔΑΣΩΝ, ΑΔΕΙΑ ΧΡΗΣΗΣ ΝΕΡΟΥ, ΤΕΥΧΗ ΔΗΜΟΠΡΑΤΗΣΗΣ</t>
  </si>
  <si>
    <t>ΑΝΤΙΚΑΤΑΣΤΑΣΗ ΕΣΩΤΕΡΙΚΟΥ ΚΑΙ ΕΞΩΤΕΡΙΚΟΥ ΔΙΚΤΥΟΥ ΥΔΡΕΥΣΗΣ Τ.Κ. ΒΑΛΤΟΥ, ΔΗΜΟΥ ΟΡΕΣΤΙΑΔΑΣ</t>
  </si>
  <si>
    <t>Το φυσικό αντικείμενο του έργου αφορά σε αντικατάσταση υφιστάμενου 12.530 μ. εσωτερικού δικτύου και 850 μ. εξωτερικού δικτύου ύδρευσης Τ.Κ. Βάλτου, Δήμου Ορεστιάδας, καθώς και την κατασκευή νέας διθάλαμης δεξαμενής 200 μ3 διαστάσεων 10,30 μ.x10,60μ.</t>
  </si>
  <si>
    <t xml:space="preserve">Με την προτεινόμενη πράξη βελτιώνεται η αποδοτική χρήση των δικτύων ύδρευσης και συμβάλει στην πρόσβαση σε επαρκές, αδιάλειπτη τροφοδοσία και καλής ποιότητας νερό για ανθρώπινη κατανάλωση. 
Η προτεινόμενη πράξη είναι συμβατή με το οικείο εγκεκριμένο Σχέδιο Διαχείρισης Λεκανών Απορροής Ποταμών (ΣΔΛΑΠ)1η Αναθεώρηση, τις κατευθύνσεις και αρχές της Οδηγίας –Πλαίσιο για τα ύδατα.
1η Αναθεώρηση του Σχεδίου Διαχείρισης Λεκανών Απορροής Ποταμών του ΥΔ Θράκης (EL12)
</t>
  </si>
  <si>
    <t>ΑΝΤΙΚΑΤΑΣΤΑΣΗ ΕΣΩΤΕΡΙΚΟΥ ΚΑΙ ΕΞΩΤΕΡΙΚΟΥ ΔΙΚΤΥΟΥ ΥΔΡΕΥΣΗΣ Τ.Κ. EΛΑΙΑΣ, ΔΗΜΟΥ ΟΡΕΣΤΙΑΔΑΣ</t>
  </si>
  <si>
    <t xml:space="preserve">Το παρόν έργο αφορά στην :
- Κατασκευή νέας δεξαμενής εξισορρόπησης δικτύου όγκου V=100,0μ3 διαστάσεων 7,60 μ. x 7,60μ..
-Αντικατάσταση υφιστάμενου εσωτερικού υδραγωγείου του οικισμού Ελαίας του Δήμου Ορεστιάδας στα εγκεκριμένα όρια οικισμού συνολικού μήκους 10.320,00 μ.
-Αντικατάσταση υφιστάμενου εξωτερικού υδραγωγείου του οικισμού Ελαίας του Δήμου Ορεστιάδας , συνολικού μήκους 20,00 μ. HDPE Ø160 PN10 atm.
</t>
  </si>
  <si>
    <t xml:space="preserve">ΒΡΙΣΚΕΤΑΙ ΣΤΟ ΣΤΑΔΙΟ ΤΗΣ ΑΞΙΟΛΟΓΗΣΗΣ </t>
  </si>
  <si>
    <t>ΑΝΤΙΚΑΤΑΣΤΑΣΗ ΕΣΩΤΕΡΙΚΩΝ ΚΑΙ ΕΞΩΤΕΡΙΚΩΝ ΔΙΚΤΥΩΝ ΥΔΡΕΥΣΗΣ ΤΩΝ ΟΙΚΙΣΜΩΝ ΑΡΖΟΥ ΚΑΙ ΚΑΝΑΔΑ</t>
  </si>
  <si>
    <t xml:space="preserve">1. Αντικατάσταση υφιστάμενου εσωτερικού υδραγωγείου του οικισμού Άρζου &amp; Καναδά του Δήμου Ορεστιάδας στα όρια του εγκεκριμένου όριο οικισμού συνολικού μήκους 11.920,00 μ.
2. Κατασκευή μιας διθάλαμης δεξαμενής εξισορρόπησης με ενσωματωμένο θάλαμο δικλείδων διαστάσεων 15,20 X 7,60 X 5,15 από οπλισμένο σκυρόδεμα C20/25 με όγκου θαλάμου αποθήκευσης ύδατος V=200,00 μ3στο χώρο του αγροτεμαχίου της γεώτρησης που τροφοδοτεί το δίκτυο
</t>
  </si>
  <si>
    <t>ΕΠΕΚΤΑΣΗ ΣΥΣΤΗΜΑΤΟΣ ΤΗΛΕΜΕΤΡΙΑΣ ΚΑΙ ΕΛΕΓΧΟΥ ΔΙΑΡΡΟΩΝ ΔΙΚΤΥΟΥ ΥΔΡΕΥΣΗΣ ΔΗΜΟΥ ΟΡΕΣΤΙΑΔΑΣ</t>
  </si>
  <si>
    <t xml:space="preserve">Με την επέκταση του υπο προμήθεια συστήματος τηλεμετρίας/τηλε-ελέγχου θα δίνεται η δυνατότητα στον/στους διαχειριστή/-στες του προγράμματος, να επιτύχουν την βέλτιστη λειτουργία του υδροδοτικού συστήματος στο σύνολό του (με την μέγιστη αξιοποίηση του υδατικού δυναμικού και μείωσης απωλειών του), ενώ με τον σωστό χειρισμό λειτουργίας των αντλιών θα υπάρχει και ένα επιπρόσθετο όφελος στην δραστική μείωση του λειτουργικού κόστους.Έτσι μέσω εγκατάστασης κατάλληλου Η/Μ εξοπλισμού και παραμετροποιημένου λογισμικού συστήματος, θα συλλέγονται (και θα επεξεργάζονται) πληροφορίες από τις εγκαταστάσεις ύδρευσης που δεν συμπεριλαμβάνονται στο υπό προμήθεια σύστημα και οι οποίες θα ενημερώνουν το σύστημα για:
• Εντοπισμό Διαρροών (και διαθεσιμότητα ανθρώπινου δυναμικού και εξοπλισμού για άμεσο συντονισμό εργασιών και αντιμετώπιση/ελαχιστοποίηση απωλειών)
• Άμεση παρουσίαση των υδατικών αποθεμάτων
• Ισοζυγίου νερού
• Κατανάλωση νερού και
• Παρακολούθηση ποιότητας πόσιμου ύδατος
</t>
  </si>
  <si>
    <t>ΩΡΙΜΟΤΗΤΑ ΦΑΚΕΛΟΥ  :   ΤΕΥΧΗ ΔΗΜΟΠΡΑΤΗΣΗΣ</t>
  </si>
  <si>
    <t>ΑΝΤΙΚΑΤΑΣΤΑΣΗ ΕΞΩΤΕΡΙΚΟΥ ΚΑΙ ΕΣΩΤΕΡΙΚΟΥ ΔΙΚΤΥΟΥ ΥΔΡΕΥΣΗΣ ΟΙΚΙΣΜΟΥ ΒΥΣΣΑΣ</t>
  </si>
  <si>
    <t>Εκπόνηση Μελέτης</t>
  </si>
  <si>
    <t>ΩΡΙΜΟΤΗΤΑ ΦΑΚΕΛΟΥ  :   ΜΕΛΕΤΗ</t>
  </si>
  <si>
    <t>Αντικατάσταση εξωτερικού  δικτυου ύδρευσης οικισμών Χειμωνείου -Θουρίου</t>
  </si>
  <si>
    <t>ΔΕΥΑ ΠΑΓΓΑΙΟΥ</t>
  </si>
  <si>
    <t>ΚΑΤΑΣΚΕΥΗ ΔΕΞΑΜΕΝΩΝ ΥΔΡΕΥΣΗΣ ΟΙΚΙΣΜΩΝ ΔΗΜΟΥ ΠΑΓΓΑΙΟΥ</t>
  </si>
  <si>
    <t>ΚΑΤΑΣΚΕΥΗ ΔΕΞΑΜΕΝΩΝ ΥΔΡΕΥΣΗΣ ΣΤΟΥΣ ΟΙΚΙΣΜΟΥΣ ΜΟΥΣΘΕΝΗΣ ,ΟΦΡΥΝΙΟΥ ΚΑΙ ΓΑΛΗΨΟΥ ΛΟΓΩ ΑΝΕΠΑΡΚΕΙΑΣ ΑΠΟΘΗΚΕΥΤΙΚΟΥ ΧΩΡΟΥ ΚΑΙ ΠΑΛΑΙΟΤΗΤΑΣ ΤΩΝ ΥΠΑΡΧΟΝΤΩΝ</t>
  </si>
  <si>
    <t>ΠΡΟΣ ΟΛΟΚΛΗΡΩΣΗ</t>
  </si>
  <si>
    <t xml:space="preserve">ΑΝΑΜΟΝΗ ΑΞΙΟΛΟΓΗΣΗΣ </t>
  </si>
  <si>
    <t>ΑΝΑΒΑΘΜΙΣΗ ΔΙΚΤΥΩΝ ΔΙΑΝΟΜΗΣ ΥΔΡΕΥΣΗΣ ΜΑΡΜΑΡΑ ΤΗΣ ΔΕΥΑΑ ΠΑΓΓΑΙΟΥ</t>
  </si>
  <si>
    <t>ΝΑΙ</t>
  </si>
  <si>
    <t xml:space="preserve">ΠΡΟΜΗΘΕΙΑ ΣΥΣΤΗΜΑΤΟΣ ΕΞΥΠΝΩΝ ΥΔΡΟΜΕΤΡΩΝ ΚΑΙ ΤΗΛΕΜΕΤΡΙΑΣ </t>
  </si>
  <si>
    <t>ΑΝΟΡΥΞΗ ΚΑΙ ΑΞΙΟΠΟΙΗΣΗ ΓΕΩΤΡΗΣΕΩΝ ΥΔΡΟΔΟΤΗΣΗΣ Τ.Κ. ΟΦΡΥΝΙΟΥ</t>
  </si>
  <si>
    <t>3 ΜΗΝΕΣ</t>
  </si>
  <si>
    <t>ΑΝΑΜΟΝΗ ΕΝΤΑΞΗΣ</t>
  </si>
  <si>
    <t>ΑΝΟΡΥΞΗ ΚΑΙ ΑΞΙΟΠΟΙΗΣΗ ΓΕΩΤΡΗΣΕΩΝ ΥΔΡΟΔΟΤΗΣΗΣ Δ.Κ. ΓΑΛΗΨΟΥ</t>
  </si>
  <si>
    <t>3ΜΗΝΕΣ</t>
  </si>
  <si>
    <t>ΚΑΤΑΣΚΕΥΗ ΕΞΩΤΕΡΙΚΟΥ ΔΙΚΤΥΟΥ ΚΑΙ ΔΕΞΑΜΕΝΗΣ ΥΔΡΕΥΣΗΣ ΤΟΥ ΟΙΚΙΣΜΟΥ ΟΡΦΑΝΙΟΥ</t>
  </si>
  <si>
    <t>ΕΤΟΙΜΗ ΜΕΛΕΤΗ ΕΡΓΟΥ ΚΑΙ ΠΡΟΕΤΟΙΜΑΣΙΑ ΥΠΟΒΟΛΗΣ ΜΠΕ ΓΙΑ ΠΕΡΙΒΑΛΛΟΝΤΙΚΗ ΑΔΕΙΟΔΟΤΗΣΗ</t>
  </si>
  <si>
    <t>ΑΝΑΜΟΝΗ ΩΡΙΜΑΝΣΗΣ ΚΑΙ ΧΡΗΜΑΤΟΔΟΤΙΚΟΥ ΕΡΓΑΛΕΙΟΥ</t>
  </si>
  <si>
    <t>Δήμος ΔΟΞΑΤΟΥ</t>
  </si>
  <si>
    <t>Αντικατάσταση δικτύου ύδρευσης Κυργίων Δήμου Δοξάτου</t>
  </si>
  <si>
    <t>Αντικατάσταση εξωτερικού δικτύου ύδρευσης Αγ.Αθανασίου και αναβάθμιση-επισκευή αντλιοστασίων Δήμου Δοξάτου</t>
  </si>
  <si>
    <t>ΠΡΟΜΗΘΕΙΑ, ΕΓΚΑΤΑΣΤΑΣΗ ΣΥΣΤΗΜΑΤΟΣ ΤΗΛΕΜΕΤΡΙΑΣ ΚΑΙ ΑΝΤΙΚΑΤΑΣΤΑΣΗ Η/Μ ΕΞΟΠΛΙΣΜΟΥ ΔΙΚΤΥΟΥ ΥΔΡΕΥΣΗΣ ΔΗΜΟΥ ΔΟΞΑΤΟΥ</t>
  </si>
  <si>
    <t>Καλλιέργεια, αξιοποίηση πηγών και κατασκευή εξωτερικού υδραγωγείου στον οικισμό Περιστεριάς της Κοινότητας Πηγαδίων</t>
  </si>
  <si>
    <t>Κατασκευή αντλιοστασίου στις δεξαμενές Κυργίων</t>
  </si>
  <si>
    <t>Κατασκευή νέας δεξαμενής νερού στον συνοικισμού Υψηλού της Κοινότητας Πηγαδίων</t>
  </si>
  <si>
    <t>Διαχειριστή μελέτη νερού πηγών Κυργίων-Βοϊράνης</t>
  </si>
  <si>
    <t>Αντικατάσταση εξωτερικού δικτύου ύδρευσης Κοινότητας Δοξάτου Δήμου Δοξάτου</t>
  </si>
  <si>
    <t>Αντικατάσταση παλαιού χυτοσιδηρού αγωγού μήκους περίπου 3.500 μέτρων</t>
  </si>
  <si>
    <t>Μείωση βλαβών και διαρροών
Βελτίωση της ποιότητας του νερού</t>
  </si>
  <si>
    <t>Τοπογραφική μελέτη (έχει εκπονηθεί)
Υδραυλική μελέτη (έχει εκπονηθεί, απαιτείται επικαιροποίηση)</t>
  </si>
  <si>
    <t>1 έτος</t>
  </si>
  <si>
    <t>Ο υφιστάμενος αγωγός παρουσιάζει διαρροές, διέρχεται μέσα από τα αγροτεμάχια και είναι δύσκολη η επισκευή του, ενώ είναι ανεπαρκής η διατομή του για την τροφοδοσία του οικισμού</t>
  </si>
  <si>
    <t>Αντικατάσταση εξωτερικού δικτύου ύδρευσης Κοινότητας Αγοράς Δήμου Δοξάτου</t>
  </si>
  <si>
    <t>Μείωση βλαβών και διαρροών
Βελτίωση της ποιότητας του νερού
Αντικατάσταση αμιαντοτσιμεντοσωλήνων</t>
  </si>
  <si>
    <t>Τοπογραφική μελέτη (εκπονείται)
Υδραυλική μελέτη</t>
  </si>
  <si>
    <t>Ενδεχομένως να συνταχθεί ενιαία μελέτη εξωτερικού και εσωτερικού δικτύου</t>
  </si>
  <si>
    <t>Αντικατάσταση εσωτερικού δικτύου ύδρευσης Κοινότητας Αγοράς Δήμου Δοξάτου</t>
  </si>
  <si>
    <t>Αντικατάσταση των αγωγών του εσωτερικού υδραγωγείου της κοινότητας Αγοράς που είναι από αμιαντοτσιμένο</t>
  </si>
  <si>
    <t>Τοπογραφική μελέτη
Υδραυλική μελέτη</t>
  </si>
  <si>
    <t>Αντικατάσταση εξωτερικού δικτύου ύδρευσης Κοινότητας Πηγαδίων Δήμου Δοξάτου</t>
  </si>
  <si>
    <t>Αντικατάσταση των αγωγών του εξωτερικού υδραγωγείου της κοινότητας Πηγαδίων που είναι από αμιαντοτσιμένο</t>
  </si>
  <si>
    <t>Αντικατάσταση εσωτερικού δικτύου ύδρευσης Κοινότητας Πηγαδίων Δήμου Δοξάτου</t>
  </si>
  <si>
    <t>Αντικατάσταση εξωτερικού δικτύου ύδρευσης οικισμού Αιγείρου Κοινότητας Πηγαδίων Δήμου Δοξάτου</t>
  </si>
  <si>
    <t>Κτηνοτροφικές μονάδες
Περιστασιακή χρήση για ανθρώπινη κατανάλωση</t>
  </si>
  <si>
    <t>Τοπογραφική μελέτη
Υδραυλική μελέτη
Άδεια χρήσης νερού</t>
  </si>
  <si>
    <t>2 έτη</t>
  </si>
  <si>
    <t>Εγκατάσταση συστήματος τηλεμέτρησης των καταναλώσεων</t>
  </si>
  <si>
    <t>Αντικατάσταση των υδρομέτρων των καταναλωτών με ψηφιακά με  ασύρματη αποστολή των δεδομένων</t>
  </si>
  <si>
    <t>Πλήρης εικόνα της κατανάλωσης
Άμεση ενημέρωση του καταναλωτή σε περιπτωση μεγάλης κατανάλωσης
Μεγάλη εξοικονόμιση ανθρώπινων πόρων από την κατάργηση των χειρόγραφων διαδικασιών για την καταγραφή, και καταχώρηση τεράστιου όγκου πληροφορίας</t>
  </si>
  <si>
    <t>Μελέτη προμήθειας</t>
  </si>
  <si>
    <t>2 μήνες</t>
  </si>
  <si>
    <t>Δήμος ΙΑΣΜΟΥ</t>
  </si>
  <si>
    <t>ΑΝΟΡΥΞΗ ΥΔΡΕΥΤΙΚΗΣ ΓΕΩΤΡΗΣΗΣ ΣΤΗ ΔΕ ΑΜΑΞΑΔΩΝ</t>
  </si>
  <si>
    <t>Ανόρυξη μίας υδρευτικής γεώτρησης διαμέτρου 8'' σε βάθος περίπου 80-110μ. Για τις υδρευτικές ανάγκες του οικισμού Αμαξάδων</t>
  </si>
  <si>
    <t>Κάλυψη υδρευτικών αναγκών του οικισμού καθώς το τελευταίο διάστημα η νυν γεώτρηση παρουσιάζει συχνά και σοβαρά προβλήματα</t>
  </si>
  <si>
    <t>Απαιτούμενες Αδειοδοτήσεις</t>
  </si>
  <si>
    <t>ΑΝΤΙΚΑΤΑΣΤΑΣΗ ΕΣΩΤΕΡΙΚΟΥ ΔΙΚΤΥΟΥ ΥΔΡΕΥΣΗΣ ΟΙΚΙΣΜΩΝ ΤΟΥ ΔΗΜΟΥ ΙΑΣΜΟΥ</t>
  </si>
  <si>
    <t>Θα γίνει αντικατάσταση του εσωτερικού δικτύου ύδρευσης λόγω παλαιότητας στους οικισμούς του Δήμου Ιάσμου: Ίασμος, Αμβροσία, Σώστης, Πολύανθος.</t>
  </si>
  <si>
    <t>Εκσυγχρονισμός δικτύου για παροχή νερού ύδρευσης καλύτερης ποιότητας και λιγότερες απώλειες λόγω των συχνών βλαβών που οφείλονται στην παλαιότητα των υφιστάμενων δικτύων</t>
  </si>
  <si>
    <t>Τοπογραφική μελέτη, Υδραυλική μελέτη, Τελική Μελέτη
άδειες: Αρχαιολογία, Δασική υπηρεσία</t>
  </si>
  <si>
    <t>Δήμος  ΙΑΣΜΟΥ</t>
  </si>
  <si>
    <t>Υδραυλική μελέτη αντικατάστασης εξωτερικού δικτύου Ύδρευσης Ασωμάτων</t>
  </si>
  <si>
    <t>Η προτεινόμενη πράξη αφορά στην αντικατάσταση των εξωτερικών δικτύων ύδρευσης των οικισμών Αγιάσματος, Ασωμάτων, Θαμνών και Ριζώματος των Δ.Κ. Ασωμάτων της Δ.Ε. Σώστου, τα οποία παρουσιάζουν σημαντικά προβλήματα φθορών, παλαιότητας, ανεπάρκειας διατομών κ</t>
  </si>
  <si>
    <t>Δήμος ΚΑΤΩ ΝΕΥΡΟΚΟΠΙΟΥ</t>
  </si>
  <si>
    <t>ΕΞΩΤΕΡΙΚΟ ΔΙΚΤΥΟ ΜΙΚΡΟΜΗΛΙΑΣ</t>
  </si>
  <si>
    <t>ΑΝΟΡΥΞΗ ΝΕΩΝ ΓΕΩΤΡΗΣΕΩΝ ΟΧΥΡΟΥ, ΕΞΟΧΗΣ</t>
  </si>
  <si>
    <t>ΥΔΡΟΜΑΣΤΕΥΣΗ ΠΗΓΩΝ ΒΩΛΑΚΑ</t>
  </si>
  <si>
    <t>Αντικατάσταση δικτύου Ύδρευσης Κάτω Νευροκοπίου</t>
  </si>
  <si>
    <t>Ο πάροχος δηλώνει στάδιο "Προένταξη" στο ερωτηματολόγιο</t>
  </si>
  <si>
    <t>Αντικατάσταση / Επέκταση Δικτύου Χρυσοκέφαλου</t>
  </si>
  <si>
    <t>Αντικατάσταση τμήματος εξωτερικού δικτύου Δασωτού</t>
  </si>
  <si>
    <t>Προμήθεια εγκατάσταση και θέση σε λειτουργία τηλεμετρικού συστήματος διαχείρισης πόσιμου ύδατος Κάτω Νευροκοπίου</t>
  </si>
  <si>
    <t>Δήμος ΜΑΡΩΝΕΙΑΣ - ΣΑΠΩΝ</t>
  </si>
  <si>
    <t>Ανόρυξη νέων υδρευτικών γεωτρήσεων</t>
  </si>
  <si>
    <t>Νέο εξωτερικό δίκτυο ύδρευσης οικισμών Σαπών Αρσακείου Παλλινοστούντων</t>
  </si>
  <si>
    <t>Ολοκλήρωση μελέτης</t>
  </si>
  <si>
    <t>Ορθολογική διαχείρηση -έλεγχος ποιότητας -εξοικονόμηση ενέργειας και υδάτινων πόρων της ύδρευσης του Δήμου</t>
  </si>
  <si>
    <t>Προς υποβολή αλλά δε λέει σε ποιο πρόγραμμα. ΠΡΟΣ ΑΞΙΟΛΟΓΗΣΗ ΓΙΑ ΜΕΤΑΦΟΡΑ 2021-2027 ΜΕ Π/Υ 1.498.211,00 ΚΑΙ MIS 5068993</t>
  </si>
  <si>
    <t>Δήμος ΜΥΚΗΣ</t>
  </si>
  <si>
    <t xml:space="preserve">Καλλιέργεια πηγής στην περιοχη του Δημαρίου και μεταφορά νερού για την ενίσχυση δικτύων ύδρευσης Μελιβοίων και Εχίνου </t>
  </si>
  <si>
    <t>Το έργο υποβλήθηκε στις 17/06/2020 στο πλαίσιο της υπ’ αρ. 4050 / 2019 πρόσκλησης της Διαχειριστικής Αρχής της Περιφέρειας ΑΜΘ. Αναμένουμε την Απόφαση ενταξης. Φ/Α 24 μήνες</t>
  </si>
  <si>
    <t>Προμήθεια και εγκατάσταση συστήματος τηλεμετρίας και ελέγχου διαρροών για την παρακολούθηση των δικτύων ύδρευσης 12 οικισμών του Δήμου Μύκης</t>
  </si>
  <si>
    <t>Το έργο υποβλήθηκε στις 29/06/2020 στο πλαίσιο της υπ’ αρ. 4050 / 2019 πρόσκλησης της Διαχειριστικής Αρχής της Περιφέρειας ΑΜΘ. Αναμένουμε την Απόφαση ενταξης. Φ/Α 24 μήνες</t>
  </si>
  <si>
    <t>Δήμος ΠΑΡΑΝΕΣΤΙΟΥ</t>
  </si>
  <si>
    <t>ΑΝΤΙΚΑΤΑΣΤΑΣΗ ΔΙΚΤΥΟΥ ΥΔΡΕΥΣΗΣ ΠΤΕΛΕΑΣ</t>
  </si>
  <si>
    <t>ΑΝΤΙΚΑΤΑΣΤΑΣΗ ΑΜΙΑΝΤΟΣΩΛΗΝΩΝ ΥΔΡΕΥΣΗΣ Δ.Ε.ΝΙΚΗΦΟΡΟΥ</t>
  </si>
  <si>
    <t>ΚΑΤΑΣΚΕΥΗ ΝΕΟΥ ΤΜΗΜΑΤΟΣ ΕΞΩΤΕΡΙΚΟΥ ΔΙΚΤΥΟΥ ΥΔΡΕΥΣΗΣ Τ.Κ. ΑΔΡΙΑΝΗΣ</t>
  </si>
  <si>
    <t>ΑΝΤΙΚΑΤΑΣΤΑΣΗ ΔΙΚΤΥΟΥ ΥΔΡΕΥΣΗΣ ΔΙΠΟΤΑΜΩΝ</t>
  </si>
  <si>
    <t>ΚΑΤΑΣΚΕΥΗ ΔΙΚΤΥΟΥ ΥΔΡΕΥΣΗΣ ΠΡΑΣΙΝΑΔΑΣ</t>
  </si>
  <si>
    <t>Δήμος ΠΡΟΣΟΤΣΑΝΗΣ</t>
  </si>
  <si>
    <t>ΕΡΓΑ ΥΔΡΕΥΣΗΣ ΣΤΟΝ ΔΗΜΟ ΠΡΟΣΟΤΣΑΝΗΣ</t>
  </si>
  <si>
    <t>ΑΠΑΙΤΟΥΜΕΝΕΣ ΜΕΛΕΤΕΣ</t>
  </si>
  <si>
    <t>ΕΡΓΑ ΥΔΡΕΥΣΗΣ ΣΤΟ ΒΙ.ΠΑ. ΠΡΟΣΟΤΣΑΝΗΣ</t>
  </si>
  <si>
    <t>ΕΞΩΤΕΡΙΚΟ ΔΙΚΤΥΟ ΧΑΡΙΤΩΜΕΝΗΣ</t>
  </si>
  <si>
    <t>ΑΝΤΙΚΑΤΑΣΤΑΣΗ ΔΙΚΤΥΟΥ ΠΑΝΟΡΑΜΑΤΟΣ</t>
  </si>
  <si>
    <t>Βελτίωση των υποδομών δικτύων ύδρευσης οικισμών Μενοικίου Δήμου Προσοτσάνης</t>
  </si>
  <si>
    <t>Το φυσικό αντικείμενο αφορά στην αναβάθμιση των εσωτερικών δικτύων διανομής πόσιμου νερού των Τ.Κ. Κοκκινογείων, Μικρόπολης και Καλής Βρύσης.</t>
  </si>
  <si>
    <t>Δήμος ΣΑΜΟΘΡΑΚΗΣ</t>
  </si>
  <si>
    <t>ΠΡΟΜΗΘΕΙΑ ΕΓΚΑΤΑΣΤΑΣΗ ΚΑΙ ΘΕΣΗ ΣΕ ΛΕΙΤΟΥΡΓΙΑ ΣΥΣΤΗΜΑΤΟΣ ΤΗΛΕΕΛΕΓΧΟΥ ΤΗΛΕΧΕΙΡΙΣΜΟΥ ΚΑΙ ΑΝΙΧΝΕΥΣΗΣ ΔΙΑΡΡΟΩΝ ΜΕΤΡΗΤΙΚΩΝ ΔΙΑΤΑΞΕΩΝ ΚΑΤΑΝΑΛΩΣΗΣ ΤΩΝ ΔΙΚΤΥΩΝ ΥΔΡΕΥΣΗΣ Δ. ΣΑΜΟΘΡΑΚΗΣ</t>
  </si>
  <si>
    <t>ΑΝΤΙΚΑΤΑΣΤΑΣΗ ΔΙΚΤΥΟΥ ΥΔΡΕΥΣΗΣ ΟΙΚΙΣΜΟΥ ΛΑΚΚΩΜΑΤΟΣ Δ. ΣΑΜΟΘΡΑΚΗΣ</t>
  </si>
  <si>
    <t>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Σαμοθράκης και αντικατάσταση εσωτερικού δικτύου ύδρευσης Καμαριώτισσας Δήμου Σαμοθράκης</t>
  </si>
  <si>
    <t>Το έργο αφορά στην 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του Δήμου Σαμοθράκης και στην αντικατάσταση του εσωτερικού δικτύου ύδρευση</t>
  </si>
  <si>
    <t>Δήμος ΣΟΥΦΛΙΟΥ</t>
  </si>
  <si>
    <t>ΕΠΕΙΓΟΥΣΑ ΑΝΤΙΚΑΤΑΣΤΑΣΗ ΑΚΡΩΣ ΠΡΟΒΛΗΜΑΤΙΚΩΝ ΤΜΗΜΑΤΩΝ ΔΙΚΤΥΟΥ ΥΔΡΕΥΣΗΣ ΣΤΟ ΔΗΜΟ ΣΟΥΦΛΙΟΥ</t>
  </si>
  <si>
    <t>ΑΝΤΙΚΑΤΑΣΤΑΣΗ ΕΞΩΤΕΡΙΚΟΥ ΥΔΡΑΓΩΓΕΙΟΥ ΑΠΟ ΓΕΩΤΡΗΣΗ ΙΤΕΑΣ ΕΩΣ ΝΕΑ ΔΕΞΑΜΕΝΗ ΤΥΧΕΡΟΥ ΜΕΤΑ ΤΩΝ ΚΛΑΔΩΝ ΚΑΙ  ΣΥΝΔΕΤΗΡΙΩΝ ΑΓΩΓΩΝ</t>
  </si>
  <si>
    <t>ΥΠΟ ΑΞΙΟΛΟΓΗΣΗ ΠΡΟΣ ΜΕΤΑΦΟΡΑ 2021-2027 MIS 5068986</t>
  </si>
  <si>
    <t>Προμήθεια και εγκατάσταση συστήματος τηλεμετρίας και περιορισμού του όγκου  των νέων αφανών διαρροών των δικτύων ύδρευσης της Δ.Κ. Σουφλίου</t>
  </si>
  <si>
    <t>ΔΕΝ ΥΠΑΡΧΕΙ ΤΟ ΠΡΟΓΡΑΜΜΑ ΣΤΟ ΟΠΟΙΟ ΥΠΟΒΛΗΘΗΚΕ Η ΠΡΟΤΑΣΗ ΚΑΙ ΑΠΌ ΤΟ ΟΠΟΙΟ ΣΥΜΦΩΝΑ ΜΕ ΑΠΑΝΤΗΣΗ ΠΕΡΙΜΕΝΕΙ ΑΠΟΦΑΣΗ ΕΝΤΑΞΗΣ</t>
  </si>
  <si>
    <t>Δήμος ΤΟΠΕΙΡΟΥ</t>
  </si>
  <si>
    <t>ΑΝΤΙΚΑΤΑΣΤΑΣΗ ΔΙΚΤΥΟΥ ΥΔΡΕΥΣΗΣ ΔΚ ΑΒΑΤΟΥ ΟΛΒΙΟΥ</t>
  </si>
  <si>
    <t xml:space="preserve">Αντικατάσταση, εκσυγχρονισμός και επέκταση του εσωτερικού δικτύου ύδρευσης των οικισμών Αβάτου, Ολβίου και ενός τμήματος
του Π. Ολβίου του Δήμου Τοπείρου, ο οποίος βρίσκεται στο νομό Ξάνθης.
Προβλέπεται η πλήρης αντικατάσταση των πεπαλαιωμένων σωληνώσεων με σύγχρονους αγωγούς από HDPE 3ής γενιάς, η
επέκταση του υφισταμένου δικτύου όπου απαιτείται και η τοποθέτηση των απαραίτητων συσκευών λειτουργίας του δικτύου
(δικλείδες, αερεξαγωγοί, εκκενωτές), καθώς επίσης και η δημιουργία κύριου και δευτερεύοντος δικτύου υδροδότησης.
Επιπρόσθετα προβλέπεται και η κατασκευή μια νέας δεξαμενής χωρητικότητας 300 κ.μ. στον οικισμό του Ολβίου.
</t>
  </si>
  <si>
    <t>ΠΡΑΞΗ ΩΡΙΜΗ ΠΡΟΣ ΕΝΤΑΞΗ</t>
  </si>
  <si>
    <t>ΕΠ ΠΑΜΘ 2014-2020</t>
  </si>
  <si>
    <t xml:space="preserve">πράξη υπό αξιολόγηση </t>
  </si>
  <si>
    <t>Αντικατάσταση τμημάτων εσωτερικού δικτύου ύδρευσης οικισμών Δήμου Τοπείρου</t>
  </si>
  <si>
    <t>Το έργο αφορά στον εκσυγχρονισμό και στην επέκταση του εσωτερικού δικτύου ύδρευσης των οικισμών Νέου Ερασμίου και Μαγγάνων του Δήμου Τοπείρου. Προβλέπεται η αντικατάσταση των πεπαλαιωμένων σωληνώσεων με σύγχρονους αγωγούς από HDPE 3ης γενιάς κτλ</t>
  </si>
  <si>
    <t>ΑΝΤΙΚΑΤΑΣΤΑΣΗ ΚΕΝΤΡΙΚΟΥ ΑΓΩΓΟΥ ΥΔΡΕΥΣΗΣ ΔΗΜΟΥ ΤΟΠΕΙΡΟΥ</t>
  </si>
  <si>
    <t>ΔΕΥΑ ΑΛΕΞΑΝΔΡΕΙΑΣ</t>
  </si>
  <si>
    <t>Κεντρική Μακεδονία</t>
  </si>
  <si>
    <t>Δήμος ΑΛΕΞΑΝΔΡΕΙΑΣ</t>
  </si>
  <si>
    <t>Κατασκευή φωτοβολταϊκού πάρκου δυναμικότητας 1,5 ΜW για τον συμψηφισμό των καταναλώσεων ηλεκτρικού ρεύματος των αντλιοστασίων ύδρευσης, αποχέτευσης και Ε.Ε.Λ. της Δ.Ε.Υ.Α. Αλεξάνδρειας</t>
  </si>
  <si>
    <t>Θα κατασκευασθούν δύο εγκαταστάσεις με φωτοβολταΪκά πάνελ σε αγροτεμάχια του Δήμου Αλεξάνδρειας τα οποία θα παραχωρηθούν κατά χρήση στην Δ.Ε.Υ.Α. Αλεξάνδρειας προκειμένου να κατασκευασθούν σε αυτά πάρκα δυναμικότητας 500KW και 1000KW</t>
  </si>
  <si>
    <t>Μείωση λειτουργικών δαπανών</t>
  </si>
  <si>
    <t>1. Μελέτη ενεργειακής αναβάθμισης των εγκαταστάσεων της Δ.Ε.Υ.Α. Αλεξάνδρειας και κατασκευής φωτοβολταΪκών πάρκων                                  2. Μελέτη περιβαλλοντικών επιπτώσεων                                3. Έγκριση ΡΑΕ και ΔΕΗ</t>
  </si>
  <si>
    <t>24.531,54€ με ΦΠΑ</t>
  </si>
  <si>
    <t xml:space="preserve">Θα υποβληθεί πρόταση χρηματοδότησης </t>
  </si>
  <si>
    <t>Επιχειρησιακό πρόγραμμα "Αντώνης Τρίτσης"</t>
  </si>
  <si>
    <t>Το αντικειμένο του έργου  αναφέρεται και σε ΕΕΛ</t>
  </si>
  <si>
    <t>Κατασκευή γεωτρήσεων εμπλουτισμού του υδροφόρου ορίζοντα κατά τις περιόδους που υπάρχει πλεόνασμα πόσιμου ύδατος από τις πηγές Ακτσού Τριποτάμου</t>
  </si>
  <si>
    <t>Θα κατασκευασθούν τρείς γεωτρήσεις εμπλουτισμού του υδροφόρου ορίζοντα και σε αυτές θα οδεύει κατά περιόδους, η περίσσεια ποσότητα του πόσιμου ύδατος από τις πηγές Τριποτάμου η οποία ποότητα σήμερα χάνεται σαν υπερχείλιση των υδατοπύργων σε στραγγιστικές τάφρους της περιοχής</t>
  </si>
  <si>
    <t>Εξοικονόμιση πόσιμου ύδατος και προστασία υδάτινων πόρων (υδροφόρος ορίζοντας της περιοχής Αλεξάνδρειας</t>
  </si>
  <si>
    <t>1. Μελέτη κατασκευής τριών γεωτρήσεων εμπλουτισμού                                                                      2. Έγκριση περιβαλλοντικών όρων                                    3. Αδειοδοτήσεις από την Δ/νση Υδάτων Κεντρικής Μακεδονίας</t>
  </si>
  <si>
    <t>6.000,00€ με ΦΠΑ</t>
  </si>
  <si>
    <t>Σε οποιοδήποτε χρηματοδοτούμενο πρόγραμμα</t>
  </si>
  <si>
    <t>Κατασκευή δικτύου ύδρευσης για την υδροδότηση του συνοικισμού  Νεοχωρόπουλου</t>
  </si>
  <si>
    <t>Ο συνοικισμός Νεοχωρόπουλο είναι ο μοναδικός οικισμός του Δήμου Αλεξάνδρειας που στερείται δικτύου διανομής πόσιμου ύδατος από την Δ.Ε.Υ.Α. Αλεξάνδρειας και οι κάτοικοι του οικισμού αυτού υδροδοτούνται από μικρές ιδιωτικές γεωτρήσεις που έχουν στα οικόπεδα των κατοικιών τους.</t>
  </si>
  <si>
    <t xml:space="preserve"> Σκοπός του συγκεκριμένου έργου είναι η κατασκευή εσωτερικού δικτύου ύδρευσης, έτσι ώστε ο οικισμός να υδροδοτείται απο την πλησιέστερη υδατοδεξαμενή και συγκεκριμένα απο τον υδατόπυργος της Δ.Κ. Κορυφής</t>
  </si>
  <si>
    <t>Υπάρχει η Υδραυλική και η Τοπογραφική μελέτη  και απαιτούνται:                                                           Έγκριση περιβαλλοντικών όρων και αδειοδοτήσεις από Αρχαιολογιία, Δ/νση Υδάτων, Δνση Δασών κλπ</t>
  </si>
  <si>
    <t xml:space="preserve">Επιχειρησιακό πρόγραμμα "Αντώνης Τρίτσης"ή σε οποιοδήποτε άλλο χρηματοδοτούμενο πρόγραμμα </t>
  </si>
  <si>
    <t>Αντικατάσταση των υδατοδεξαμενών με επίγειες υδατοδεξαμενές</t>
  </si>
  <si>
    <t xml:space="preserve">Οι υδατόπυργοι που βρίσκονται στους οικισμούς Ραψωμανίκη, Νησέλι, Πρασινάδα και Π. Σκυλίτσι κρίνονται επικίνδυνοι λόγω του ότι έχουν φθαρεί τα τσιμέντα τους και ο οπλισμός του  </t>
  </si>
  <si>
    <t>Σκοπός των συγκεκριμένων προμηθειών είναι η διακοπή λειτουργίας των συγκεκριμένων υδατοπύργων και η υδροδότηση των οικισμών μέσω επίγειων υδατοδεξαμενών οι οποίες θα υδροδοτούν τους οικισμούς μέσω inverter</t>
  </si>
  <si>
    <t>Αποτελεί τμήμα του τεχνικού προγράμματος της Δ.Ε.Υ.Α. Αλεξάνδρειας και θα εκτελεστούν μέχρι το έτος 2024 τμηματικά κάθε χρόνο με μελέτες που θα συνταχθούν από την Τ.Υ. της επιχείρησης και θα χρηματοδοτηθούν από ίδιους πόρους</t>
  </si>
  <si>
    <t>Διάνοιξη νέων υδρευτικών γεωτρήσεων</t>
  </si>
  <si>
    <t>Διάνοιξη νέων υδρευτικών γεωτρήσεων σε διάφορους οικισμούς του Δήμου Αλεξάνδρειας</t>
  </si>
  <si>
    <t>Σκοπός του συγκεκριμένου έργου είναι η διάνοιξη νέων γεωτρήσεων σε οικισμούς που υδροδοτούνται από μία και μόνο γεώτρηση έτσι ώστε να υπάρχει ενναλακτική πηγή υδροδότησης όταν αυτές που λειτουργούν παρουσιάσουν κάποιο πρόβλημα</t>
  </si>
  <si>
    <t>Ο ισχετικές μελέτες θα συνταχθούν από την Τεχνική Υπηρεσία του Δήμου Αλεξάνδρειας  και απαιτούνται: Έγκριση περιβαλλοντικών όρων και αδειοδοτήσεις από Αρχαιολογιία, Δ/νση Υδάτων, Δνση Δασών κλπ προκειμένου  την ωρίμανση του συγκεκριμένου έργου</t>
  </si>
  <si>
    <t>Κατασκευή νέου αγωγού μεταφοράς και διανομής πόσιμου ύδατος από την περιοχή Έξι βρύσες του Βερμίου για την υδροδότηση των οικισμών των Δήμων Αλεξάνδρειας και Βέροιας με καθαρό και υγιεινό νερό</t>
  </si>
  <si>
    <t>Υπάρχει αγωγός μεταφοράς πόσιμου νερού διατομής Φ450 ο οποίος σήμερα υδροδοτεί με νερό από πηγές που βρίσκονται στους πρόποδες του όρους Βερμίου μόνο την πόλη της Αλεξάνδρειας και τρείς οικισμούς του Δήμου Βέροιας με παροχή περίπου 280m3h</t>
  </si>
  <si>
    <t>Σκοπός του συγκεκριμένου έργου είναι η κατασκευή άλλου αγωγού διατομής Φ1000 ο οποίος θα κατασκευασθεί από την περιοχή Λευκόπετρα  του όρους Βερμίου και θα έχει τέτοια παροχή ικανοποιητική για την υδροδότηση όλων των οικισμών του πεδινού όγκου του Νομού Ημαθίας και δεν θα υδροδοτεί μόνο 50.000 κατοίκους αλλά περίπου 70.000 γιατί θα υδροδοτεί εκτός απο οικισμούς του Δήμου Αλεξάνδρειας και οικισμούς του Δήμου Βέροιας</t>
  </si>
  <si>
    <t>Υπάρχει Υδραυλική και τμήμα της Τοπογραφικής μελέτης και απαιτούνται συμπληρωματικές μελέτες  γαιοτεχνική κ.ά., καθώς επίσης και αδειοδοτήσεις από Αρχαιολογιία, Δ/νση Υδάτων, Δνση Δασών κλπ προκειμένου την ωρίμανση του έργου</t>
  </si>
  <si>
    <t>ΠΡΟΜΗΘΕΙΑ ΚΑΙ ΤΟΠΟΘΕΤΗΣΗ ΤΗΛΕΜΕΤΡΙΚΩΝ ΥΔΡΟΜΕΤΡΩΝ</t>
  </si>
  <si>
    <t>ΔΕΥΑ ΑΛΜΩΠΙΑΣ</t>
  </si>
  <si>
    <t>Βελτίωση των υποδομών των δικτύων ύδρευσης της ΔΕΥΑ Αλμωπίας</t>
  </si>
  <si>
    <t xml:space="preserve">Το φυσικό αντικείμενο αφορά : (α) στην αναβάθμιση του εσωτερικού δικτύου ύδρευσης του οικισμού Αριδαίας, (β) παρεμβάσεις στα υφιστάμενα εξωτερικά δίκτυα ύδρευσης των Τ.Κ. του Δήμου Αλμωπίας </t>
  </si>
  <si>
    <t xml:space="preserve">ΔΕΥΑ ΑΛΜΩΠΙΑΣ </t>
  </si>
  <si>
    <t>Δήμος Αλμωπίας</t>
  </si>
  <si>
    <t>ΑΝΤΙΜΕΤΩΠΙΣΗ ΤΗΣ ΛΕΙΨΥΔΡΙΑΣ ΣΤΗΝ Τ.Κ. ΠΙΠΕΡΙΑΣ</t>
  </si>
  <si>
    <t xml:space="preserve">Ανόρυξη και αξιοποίηση γεώτρησης για την αντικατάσταση υπάρχουσας λόγω αυξημένης περιεκτικότητας σε αρσενικό.   </t>
  </si>
  <si>
    <t xml:space="preserve">Αντιμετώπιση του προβλήματος της παροδικά αυξημένης περιεκτικότητας του νερού της υφιστάμενης γεώτρησης του οικισμού σε αρσενικό. Η παραπάνω περιεκτικότητα σε εποχές λειψυδρίας ξεπερνά το όριο της νομοθεσίας και καθιστά το νερό μη πόσιμο. </t>
  </si>
  <si>
    <t>Άδεια εκτέλεσης έργου, Άδεια χρήσης νερού και Έγκριση Περιβαλλοντικών Όρων</t>
  </si>
  <si>
    <t>ΔΕΥΑ ΒΕΡΟΙΑΣ</t>
  </si>
  <si>
    <t>Εξωτερικός αγωγός ύδρευσης πρώην Δήμου Απ. Παύλου από πηγές γεώτρηση περιοχής Καλογριάς (Τριποτάμου)</t>
  </si>
  <si>
    <t>Το έργο αφορά την υδροδότηση του οικισμού Μακροχωρίου από την γεώτρηση Καλογριάς και από πηγές Μπούρα στο αγρόκτημα Τριποτάμου.Ειδικότερα αφορά την κατασκευή δικτύου από πολυαιθυλένιο μήκους περίπου 11 χιλιομέτρων διατομής αγωγού Φ355 PE με τα απαραίτητα τενικά έργα. Το διάστημα αυτό εκπονείται η μελέτη και τα τεύχη δημοπράτσησης για να υποβληθούν στο πρόγραμμα ΑΝΤΩΝΗΣ ΤΡΙΤΣΗΣ στην πρόσκληση ΑΤ01</t>
  </si>
  <si>
    <t>5189 κάτοικοι (απογραφή 2011)</t>
  </si>
  <si>
    <t xml:space="preserve">Το συγκεκριμένο έργο αποσκοπεί στην υδροδότηση του οικισμού Μακροχωρίου Δήμου Βέροιας από πηγές στην περιοχή Καλογριάς στο αγρόκτημα Τριποτάμου του Δήμου Βέροιας . Μέχρι σήμερα ο οικισμός υδροδοτείται από έξη γεωτρήσεις.  </t>
  </si>
  <si>
    <t>μέχρι τέλος Απριλίου θα έχουν ολοκληρωθεί όλες οι αδειοδοτήσεις</t>
  </si>
  <si>
    <t xml:space="preserve">6 μήνες </t>
  </si>
  <si>
    <t>θα υποβληθεί στη νπρόσκληση ΑΤΟ1 του προγρά μματος του ΥΠΕΣ  "ΑΝΤΩΝΗΣ ΤΡΙΤΣΗΣ"</t>
  </si>
  <si>
    <t>Κατασκευή γεώτρησης οικισμού Ξηρολιβάδου</t>
  </si>
  <si>
    <t xml:space="preserve">Αφορά νέα  γεώτρηση  στον οικισμό Ξηρολιβάσου του Δήμου Βέροιας. </t>
  </si>
  <si>
    <t>Η υδροδότηση του οικισμού όλο το 24ωρο. Ειδικά τους θερινούς μήνες ο οικισμός υδροδοτείται για ελάχιστες ώρες περίπου 6 ώρες το 24 ωρο.</t>
  </si>
  <si>
    <t>24 μήνες μαζί με τις υποστηρικτικές μελέτες</t>
  </si>
  <si>
    <t>Όχι</t>
  </si>
  <si>
    <t>Αντικατάσταση - Επέκταση εσωτερικού δικτύου ύδρευσης οικισμού Πατρίδας Δήμου Βέροιας</t>
  </si>
  <si>
    <t>Το έργο αφορά  την αντικατάσταση του πεπαλαιωμένου δίκτύου ύδρευσης του οικισμού από αμιαντοσωλήνες και PVC , το οποίο παρουσιάζει αρκετές βλάβες .</t>
  </si>
  <si>
    <t>Η ασφαλής υδροδότηση του οικισμού Πατρίδος του Δήμου Βέροιας</t>
  </si>
  <si>
    <t xml:space="preserve">επικαιροποίηση μελετών και τευχών δημοπράτησης </t>
  </si>
  <si>
    <t>υπάρχουν οι απαιτούμενες μελέτες και αδειοδοτήσεις</t>
  </si>
  <si>
    <t>3 μήνες</t>
  </si>
  <si>
    <t>Αντικατάσταση - Επέκταση εσωτερικού δικτύου ύδρευσης οικισμού ΔΙΑΒΑΤΟΥ  Δήμου Βέροιας</t>
  </si>
  <si>
    <t>Το έργο αφορά  την αντικατάσταση του πεπαλαιωμένου δίκτύου ύδρευσης του οικισμού από αμιαντοσωλήνες και PVC, το οποίο  παρουσιάζει αρκετές συχνές  βλάβες.</t>
  </si>
  <si>
    <t>Η ασφαλής υδροδότηση του οικισμού ΔΙΑΒΑΤΟΥ του Δήμου Βέροιας</t>
  </si>
  <si>
    <t>Βελτίωση υποδομών ύδρευσης Δημοτικής ενότητας Βέροιας Δήμου Βέροιας</t>
  </si>
  <si>
    <t>Το έργο αφορά 16 υποέργα τα οποία αποτυπώθηκαν στην μελέτη 65/99 της Τεχνικής Διεύθυνσης της ΔΕΥΑΒ και αφορούν την πρώην Καπποδιστριακό Δήμο Βέροιας. Τα εργα αφορούν αντικαταστάσεις δικτύων ύδρευσης, εσωτερικών και εξωτερικών, κατασκευή τεσσάρων δεξαμενών και βελτίωση των εγκαταστάσεων στις πηγές και δεξαμενές αποθήκευσης και διανομής ύδατος.</t>
  </si>
  <si>
    <t xml:space="preserve">Αφορά παρεμβάσεις στα εξωτερικά , στα εσωτερικά και στις εγκαταστάσεις των οικισμών, Αγίας Βαρβάρς, Άμμου, Ασωμάτων, Γεωργιανών, Λευκόπετρας , Καστανιάς, Μικρής Σάντας, Κουμαριάς, Ξηρολιβάσου, Ράχης, επεκτάσεως στο Δήμο Βέροιας , καθώς και αντικαταστάσεων υφστάμενων αγωγών στην πόλη της Βέροιας , λόγω  παλαιότητας του δικτύου </t>
  </si>
  <si>
    <t>απαιτείται επικαιροποίηση και εμπλουτισμός των υπάρχουσων  μελετών και σύνταξη μελετών για την ανατικατάσταση του δικτύου ύδρευσης της Βέροιας</t>
  </si>
  <si>
    <t>Βελτίωση υποδομών ύδρευσης οικισμών Αγίου Γεωργίου και Αγίας Μαρίνας  Δήμου Βέροιας</t>
  </si>
  <si>
    <t>Η ασφαλής υδροδότηση των οικισμών   ΑΓΙΟΥ ΓΕΩΡΓΙΟΥ και ΑΓΙΑΣ ΜΑΡΙΝΑΣ του Δήμου Βέροιας</t>
  </si>
  <si>
    <t>Αδειοδοτήσεις</t>
  </si>
  <si>
    <t xml:space="preserve">12 μήνες </t>
  </si>
  <si>
    <t>Υδροδότηση οικισμών Αγιου Γεωργιου και Αγίας Μαρίνας Δήμου Βέροιας από πηγές έξι βρύσες</t>
  </si>
  <si>
    <t xml:space="preserve">Αφορά την υδροδότηση  των οικισμών Αγίας Μαρίνας και Αγίου γεωργίου από τις πηγές των έξη βρυσών στο αγρόκτημα Γεωργιανών -Τριποτάμου. Απαιτείται εξωτερικό δίκτυο περίπου 16 χιλιομέτρων. </t>
  </si>
  <si>
    <t>Η ασφαλής υδροδότηση των οικισμών   ΑΓΙΟΥ ΓΕΩΡΓΙΟΥ και ΑΓΙΑΣ ΜΑΡΙΝΑΣ του Δήμου Βέροιας διότι υδροδοτούνται από γεωτρήσεις με νερό με μεγάλη περιεκτικότητα σε χρώμιο πλησίον των ορίων</t>
  </si>
  <si>
    <t>εκπόνηση μελέτης και τευχών δημοπράτησης</t>
  </si>
  <si>
    <t>απαιτούνται αδειοδοτήσεις  και υποστηρικτικές μελέτες και σύνταξη τευχών δημοπράτησης</t>
  </si>
  <si>
    <t>Αντικατάσταση εσωτερικού δικτύου ύδρευσης οικισμών Παλαιάς και Νέας Λυκογιάννης  Δήμου Βέροιας</t>
  </si>
  <si>
    <t>Αφορά την αντικατάσταση των δικτύων ύδρευσης των οικισμών Παλαιάς και Νέας Λυκογιάννης  Δήμου Βέροιας τα οποία είναι κατασκευασμένα από υλικά αμφιβόλου ποιότητας και αμιαντοσωλήνων.</t>
  </si>
  <si>
    <t>Η ασφαλής υδροδότηση των οικισμών</t>
  </si>
  <si>
    <t xml:space="preserve">υπάρχει μελέτη </t>
  </si>
  <si>
    <t>απαιτείται επικαιροποίηση της μελέτης και σύνταξη τευχών δημοπράτησης</t>
  </si>
  <si>
    <t>Αντικατάσταση εσωτερικού δικτύου ύδρευσης οικισμών Νέας Νικομήδεις Δήμου Βέροιας</t>
  </si>
  <si>
    <t>Αφορά την αντικατάσταση των δικτύων ύδρευσης του οικισαμού Νέας Νικομήδειας   Δήμου Βέροιας τα οποία είναι κατασκευασμένα από υλικά αμφιβόλου ποιότητας και αμιαντοσωλήνων.</t>
  </si>
  <si>
    <t>Η ασφαλής υδροδότηση του οικισμού</t>
  </si>
  <si>
    <t>υπάρχει μελέτη  χρήζει επικαιροποίησης</t>
  </si>
  <si>
    <t>Αντικατάσταση εξωτερικού  αγωγών ύδρευσης οικισμού Βεργίνας από πηγές Μουτσάλη</t>
  </si>
  <si>
    <t xml:space="preserve">Αφορά την αντικατάσταση των εξωτερικών δικτύων ύδρευσης του οικισμού Βεργίνας από πηγές Μουτσάλη . </t>
  </si>
  <si>
    <t xml:space="preserve">Η ασφαλής υδροσότηση του οικισμού Βεργίνας από τις πηγές Μουτσάλη.  Συγκεκριμένα αφορά την κατασκετυή δικτύου πολυαιθυλενίου  13 χιλιομέτρων </t>
  </si>
  <si>
    <t>Υδροδότηση  οικισμού Μετοχίου από οικισμό Αγίας Βαρβάρας.</t>
  </si>
  <si>
    <t>Αφορά την κατασκευή εξωτερικού αγωγού ύδρευσης ο οποίος θα μεταφέρει νερό στο οικισμό Μετοχίου από τα όρια του οικισμού Αγίς Βαρβάρας του Δήμου Βέροιας , ο οποίος υδροδοτείται από τις πηγές Μαυρονερίου και από το δίκτυο ύδρευσης της Βέροιας.</t>
  </si>
  <si>
    <t>Μέχρι σήμερα ο οικισμός υδροδοτείται από τον αγωγό του συνδέσμου Αλεξάνδρειας, με μεταλλικό αγωγό ο οποίος παρουσιάζει μεγάλη συχνότητα βλαβών. Με την κατασκευή του προτεινόμενου έργου επιδιώκεται η ασφαλής υδροδότηση το οικιμσού Μετοχίου</t>
  </si>
  <si>
    <t>απαιτείται εκπόνηση μελέτης και τευχών δημοπράτησς</t>
  </si>
  <si>
    <t>απαιτούνται όλες οι απαραίτητες αδειοδοτήσεις</t>
  </si>
  <si>
    <t>Αντικατάσταση εσωτερικού δικτύου ύδρευσης οικισμού Παλατιτσίων  Δημοτικής ενότητας Βεργίνας Δήμου Βέροιας</t>
  </si>
  <si>
    <t>Αφορά την αντικατάσταση του  δικτύου ύδρευσης του οικισμού  Παλατιτσίων της Δημοτικής ενότητας Βεργίνας  του   Δήμου Βέροιας τα οποία είναι κατασκευασμένα από υλικά αμφιβόλου ποιότητας και αμιαντοσωλήνων.</t>
  </si>
  <si>
    <t>Αντικατάσταση εξωτερικού δικτύου ύδρευσης οικισμού Συκιάς δημοτικής ενότητας Βεργίνας Δήμου Βέροιας</t>
  </si>
  <si>
    <t>Αφορά την αντικατάσταση του  εξωτερικού δικτύου ύδρευσης του οικισμού  Συκιάς  της Δημοτικής ενότητας Βεργίνας  του   Δήμου Βέροιας τα οποία είναι κατασκευασμένα από υλικά αμφιβόλου ποιότητας και αμιαντοσωλήνων.</t>
  </si>
  <si>
    <t>Αντικατάσταση εξωτερικού δικτύου ύδρευσης οικισμού Τριλόφου δημοτικής ενότητας Δοβρά  Δήμου Βέροιας</t>
  </si>
  <si>
    <t>Αφορά την αντικατάσταση του  εξωτερικού δικτύου ύδρευσης του οικισμού  Τριλόφου της Δημοτικής ενότητας Δοβρά του   Δήμου Βέροιας τα οποία είναι κατασκευασμένα από υλικά αμφιβόλου ποιότητας και αμιαντοσωλήνων.</t>
  </si>
  <si>
    <t>Κατασκευή εξωτερικού δικτύου ύδρευσης οικισμού Δασκίου δημοτικής ενότητας Μακεδονίδος Δήμου Βέροιας</t>
  </si>
  <si>
    <t>Αφορά την αντικατάσταση του  εξωτερικού δικτύου ύδρευσης του οικισμού  Δασκίου της Δημοτικής ενότητας Μακεδονίδος   του   Δήμου Βέροιας τα οποία είναι κατασκευασμένα από υλικά αμφιβόλου ποιότητας και αμιαντοσωλήνων.Μέχρι σήμερα υπάρχει κοινό εξωτερικό δίκτυο για άρδευση και ύδρευσης . Με το προτεινόμενο έργο αποσκοπέιται ο διαχωρισμός του εξωτερικού δικτύου ύδρευσης του οικισμού</t>
  </si>
  <si>
    <t>Αντικατάσταση εξωτερικού δικτύου ύδρευσης οικισμού Σφηκιάς δημοτικής ενότητας Μακεδονίδος Δήμου Βέροιας</t>
  </si>
  <si>
    <t xml:space="preserve">Αφορά την αντικατάσταση του  εξωτερικού δικτύου ύδρευσης του οικισμού  Σφηκιάς  της Δημοτικής ενότητας Μακεδονίδος   του   Δήμου Βέροιας τα οποία είναι κατασκευασμένα από υλικά αμφιβόλου ποιότητας και αντοχής </t>
  </si>
  <si>
    <t>Αντικατάσταση εξωτερικού δικτύου ύδρευσης οικισμού Ριζωμάτων δημοτικής ενότητας Μακεδονίδος Δήμου Βέροιας</t>
  </si>
  <si>
    <t xml:space="preserve">Αφορά την αντικατάσταση του  εξωτερικού δικτύου ύδρευσης του οικισμού  Δασκίου της Δημοτικής ενότητας Μακεδονίδος   του   Δήμου Βέροιας τα οποία είναι κατασκευασμένα από υλικά αμφιβόλου ποιότητας και αντοχής </t>
  </si>
  <si>
    <t>Αντικατάσταση εσωτερικού δικτύου ύδρευσης οικισμού Χαράδρας δημοτικής ενότητας Μακεδονίδος Δήμου Βέροιας</t>
  </si>
  <si>
    <t xml:space="preserve">Αφορά την αντικατάσταση του  εσωτερικού δικτύου ύδρευσης του οικισμού  Χαράδρας της Δημοτικής ενότητας Μακεδονίδος   του   Δήμου Βέροιας τα οποία είναι κατασκευασμένα από υλικά αμφιβόλου ποιότητας και αντοχής </t>
  </si>
  <si>
    <t xml:space="preserve">υπάρχει μελέτη η οποία χρήζει επικαιροποίησης </t>
  </si>
  <si>
    <t xml:space="preserve">απαιτείται η σύνταξη τευχών δημοπράτησης </t>
  </si>
  <si>
    <t>ΕΓΚΑΤΑΣΤΑΣΗ ΕΥΦΥΩΝ ΣΥΣΤΗΜΑΤΩΝ ΔΙΑΧΕΙΡΙΣΗΣ ΕΝΕΡΓΕΙΑΣ ΣΤΑ ΔΙΚΤΥΑ ΥΔΡΕΥΣΗΣ ΤΟΥ ΔΗΜΟΥ ΒΕΡΟΙΑΣ</t>
  </si>
  <si>
    <t>Με το προτεινόμενο έργο θα γίνουν παρεμβάσεις σε πενήντα έξι (56) Τοπικούς Σταθμούς Ελέγχου (ΤΣΕ). Οι Σταθμοί Ελέγχου θα καταμετρούν συνεχώς και σε πραγματικό χρόνο την καταναλισκόμενη ενέργεια, την πίεση και την παροχή στους κύριους τροφοδοτικούς αγωγούς. Τα δεδομένα αυτά θα αποστέλλονται στον Κεντρικό Σταθμό Ελέγχου (ΚΣΕ), όπου θα επεξεργάζονται κατάλληλα. Από την λειτουργία αυτών των ευφυών συστημάτων διαχείρισης ενέργειας θα προέλθει η Εξοικονόμηση Ενέργειας</t>
  </si>
  <si>
    <t>Επιδιώνεται η Εξοικονόμηση καταναλισκόμενης ενέργειας</t>
  </si>
  <si>
    <t>ωριμη μελέτη</t>
  </si>
  <si>
    <t xml:space="preserve">πρόσφατα τεύχη δημοπράτησης </t>
  </si>
  <si>
    <t>ΑΝΤΩΝΗΣ ΤΡΙΤΣΗΣ</t>
  </si>
  <si>
    <t>ΔΕΥΑ ΒΙΣΑΛΤΙΑΣ</t>
  </si>
  <si>
    <t>ΑΝΟΡΥΞΗ ΝΕΩΝ ΓΕΩΤΡΗΣΕΩΝ ΣΤΙΣ Δ.Ε. ΝΙΓΡΙΤΑΣ ,ΒΙΣΑΛΤΙΑΣ ,ΑΧΙΝΟΥ ΚΑΙ ΤΡΑΓΙΛΟΥ ΓΙΑ ΤΗΝ ΕΝΙΣΧΥΣΗ ΤΟΥ ΥΦΙΣΤΑΜΕΝΟΥ ΔΙΚΤΥΟΥ ΥΔΡΕΥΣΗΣ</t>
  </si>
  <si>
    <t xml:space="preserve">ΑΝΤΙΚΑΤΑΣΤΑΣΗ ΤΟΥ ΔΙΚΤΥΟΥ ΜΕΤΑΦΟΡΑΣ ΠΟΣΙΜΟΥ ΝΕΡΟΥ ΤΩΝ ΔΗΜΟΤΙΚΩΝ ΕΝΟΤΗΤΩΝ ΤΟΥ ΔΗΜΟΥ ΒΙΣΑΛΤΙΑΣ ΛΟΓΟ ΔΙΑΡΡΟΩΝ ΕΞΑΙΤΙΑΣ ΤΗΣ ΠΑΛΑΙΟΤΗΤΑΣ ΤΟΥ ΔΙΚΤΥΟΥ ΥΔΡΕΥΣΗΣ </t>
  </si>
  <si>
    <t>ΑΝΤΙΚΑΤΑΣΤΑΣΗ ΥΔΡΟΜΕΤΡΩΝ ME AMR ΤΩΝ ΔΗΜΟΤΙΚΩΝ ΕΝΟΤΗΤΩΝ ΤΟΥ ΔΗΜΟΥ ΒΙΣΑΛΤΙΑΣ</t>
  </si>
  <si>
    <t>ΔΕΥΑ ΒΟΛΒΗΣ</t>
  </si>
  <si>
    <t>Αντικατάσταση Κεντρικού Αγωγού Ύδρευσης από Αμίαντο με Σωλήνες PVC στον Οικισμό Πλατείας του Δ.Δ. Περιστερώνα</t>
  </si>
  <si>
    <t>Μελέτη αναβάθμισης-εκσυγχρονισμού των αντλιοστασίων ύδρευσης μέσω συστήματος τηλεελέγχου - τηλεχειρισμού και αυτοματισμών (τηλεμετρία)</t>
  </si>
  <si>
    <t>Μελέτη αντικατάστασης υδρομέτρων με νέα σύγχρονα υδρόμετρα</t>
  </si>
  <si>
    <t>Κατασκευή εξωτερικών αγωγών ύδρευσης και εξωτερικών υδραγωγείων δημοτικών ενοτήτων Μαδύτου και Απολλωνίας του Δήμου Βόλβης</t>
  </si>
  <si>
    <t>Το φυσικό αντικείμενο αφορά στην κατασκευή εξωτερικών υδραγωγείων και δικτύων ύδρευσης των οικισμών Κοκκαλούς, Απολλωνίας και Μοδίου, της Δ.Ε. Μαδύτου, καθώς επίσης και των οικισμών Νικομηδινού και Στίβου της Δ.Ε. Απολλωνίας του Δήμου Βόλβης.</t>
  </si>
  <si>
    <t xml:space="preserve">ΔΕΥΑ ΒΟΛΒΗΣ </t>
  </si>
  <si>
    <t>ΠΡΟΜΗΘΕΙΑ ΚΑΙ ΕΓΚΑΤΑΣΤΑΣΗ 22.000 ΨΗΦΙΑΚΩΝ ΥΔΡΟΜΕΤΡΗΤΩΝ ΚΑΙ ΟΛΟΚΛΗΡΩΜΕΝΟΥ ΣΥΣΤΗΜΑΤΟΣ ΤΗΛΕΜΕΤΡΙΑΣ ΥΔΡΟΜΕΤΡΩΝ ΤΗΣ ΔΕΥΑ ΒΟΛΒΗΣ</t>
  </si>
  <si>
    <t>Προμήθεια και εγκατάσταση εξοπλισμου για τον εξ’ αποστάσεως και σε πραγματικό χρόνο ποιοτικό και ποσοτικό έλεγχο του αντλούμενου ή προσφερόμενου ύδατος, το οποίο διανέμεται από τις διάφορες υφιστάμενες υποδομές.</t>
  </si>
  <si>
    <t>23562 μόνιμους κατοίκους - 70.000 κατά τη θερινή περίοδο</t>
  </si>
  <si>
    <t>Προμήθεια του απαραίτητου εξοπλισμού, με στόχο την εξασφάλιση επαρκούς ποσότητας και ποιότητας ύδατος και τη βελτίωση λειτουργίας των δικτύων ύδρευσης.</t>
  </si>
  <si>
    <t>τεύχη δημοπράτησης</t>
  </si>
  <si>
    <t>1 μήνας</t>
  </si>
  <si>
    <t>ΑΝΑΒΑΘΜΙΣΗ ΥΠΟΔΟΜΩΝ Η/Μ ΕΞΟΠΛΙΣΜΟΥ ΣΕ 62 ΑΝΤΛΙΟΣΤΑΣΙΑ ΥΔΡΕΥΣΗΣ  , ΣΥΣΤΗΜΑΤΩΝ ΔΙΑΧΕΙΡΙΣΗΣ ΚΑΙ ΑΝΑΛΥΣΗΣ ΕΝΕΡΓΕΙΑΚΟΥ ΠΡΟΦΙΛ ΔΕΥΑ ΒΟΛΒΗΣ</t>
  </si>
  <si>
    <t>Απομάκρυνση μέρους του υφιστάμενου Η/Μ εξοπλισμού και  αντικατάστασή του με νέο σύγχρονο και αποδοτικότερο πλήρως εναρμονισμένο με τις τρέχουσες συνθήκες άντλησης, με αντικειμενικό σκοπό την ενεργειακή εξοικονόμηση στις ενεργοβόρες υποδομές ύδρευσης και λυμάτων καθώς και την βελτιστοποίηση της λειτουργίας του.</t>
  </si>
  <si>
    <t xml:space="preserve">Απομάκρυνση μέρους του υφιστάμενου Η/Μ εξοπλισμού και  αντικατάστασή του με νέο σύγχρονο και αποδοτικότερο πλήρως εναρμονισμένο με τις τρέχουσες συνθήκες άντλησης, με αντικειμενικό σκοπό την ενεργειακή εξοικονόμηση στις ενεργοβόρες υποδομές ύδρευσης  καθώς και την βελτιστοποίηση της λειτουργίας του. Η πράξη χαρακτηρίζεται ως ΠΡΟΜΗΘΕΙΑ που ενσωματώνει επίσης την εγκατάσταση και τη θέση σε λειτουργία του νέου εξοπλισμού </t>
  </si>
  <si>
    <t>ΠΡΟΜΗΘΕΙΑ ΚΑΙ ΕΓΚΑΤΑΣΤΑΣΗ ΣΥΣΤΗΜΑΤΟΣ ΤΗΛΕΕΛΕΓΧΟΥ-ΤΗΛΕΧΕΙΡΙΣΜΟΥ ΔΕΥΑ</t>
  </si>
  <si>
    <t>Yλοποίηση πλήρους Συστήματος Τηλεμετρίας-Τηλεελέγχου Ύδρευσης (SCADA). Eγκατάσταση συστήματος τηλεελέγχου-αυτοματισμού των 62 αντλιοστασίων ύδρευσης και των 46 δεξαμενών  της ΔΕΥΑ Βόλβης. Περιλαμβάνει υποσύστημα ηλεκτρικών πινάκων αυτοματισμού, υποσύστημα επικοινωνιών, υποσύστημα οργάνων μέτρησης ποσοτικών στοιχείων ύδατος,  υποσύστημα φορητού εξοπλισμού, εξοπλισμού ΙΤ, υποσύστημα λογισμικού εφαρμογής εποπτικού ελέγχου (SCADA), υποσύστημα λογισμικού εφαρμογής επικοινωνιών, υποσύστημα λογισμικού εφαρμογών επιχειρησιακής πληροφόρησης και υποσύστημα λογισμικού εφαρμογών ελέγχου διαρροών (άδειες χρήσης και υπηρεσίες παραμετροποίησης).</t>
  </si>
  <si>
    <t xml:space="preserve"> 1.Τήλε-εποπτεία και Τήλε-έλεγχο των Αντλιοστασίων Ύδρευσης, διευκολύνεται η λειτουργία του Δικτύου Ύδρευσης . 2.Συσχέτιση Δεδομένων Παραγωγής και Κατανάλωσης – Ισοζύγιο Νερού με στόχο τον εντοπισμό Διαρροών. 3.Ενεργειακή Διαχείριση και Παρακολούθηση-Στόχος είναι η ουσιώδεις μείωση των Λογαριασμών ΔΕΗ. 4.Παρακολούθηση Κατανάλωσης νερού, Προβολή &amp; Διαχείριση προβλημάτων   ανά πάσα στιγμή</t>
  </si>
  <si>
    <t>16μήνες</t>
  </si>
  <si>
    <t xml:space="preserve"> -   € </t>
  </si>
  <si>
    <t>ΑΝΤΙΚΑΤΑΣΤΑΣΗ  ΠΑΛΑΙΩΝ ΔΙΚΤΥΩΝ ΥΔΡΕΥΣΗΣ</t>
  </si>
  <si>
    <t>Αντικατάσταση τμημάτων εσωτερικών δικτύων ύδρευσης παλαιότητας άνω των 25 ετών σε 15 οικισμούς του Δήμου μας (Ασπροβάλτα, Βρασνά, Σταυρός, Φιλαδέλφειο-Ανοιξιά-Ξηροπόταμος, Στεφανινά, Μικρή Βόλβη, Μεγάλη Βόλβη, Νέα Απολλωνία, Μάδυτος, Απολλωνία, Μελισσουργός, Σχολάρι, Ευαγγελισμός,  Στίβος και Πλατεία).</t>
  </si>
  <si>
    <t xml:space="preserve">Εξοικονόμηση νερού , υλικών και ανθρώπινου δυναμικού καθότι τα δίκτυα είναι άνω των 25 ετών και παρουσιάζουν συνεχώς βλάβες.  </t>
  </si>
  <si>
    <t>προμελετη</t>
  </si>
  <si>
    <t>4 μηνες</t>
  </si>
  <si>
    <t>ΚΑΤΑΣΚΕΥΗ NEOY ΤΡΟΦΟΔΟΤΙΚΟΥ ΑΓΩΓΟΥ ΥΔΡΕΥΣΗΣ ΒΡΑΣΝΩΝ-ΑΣΠΡΟΒΑΛΤΑΣ ΑΠΟ ΠΗΓΕΣ ΑΡΕΘΟΥΣΑΣ.</t>
  </si>
  <si>
    <t>Κατασκευή νέου τροφοδοτικού αγωγού ύδρευσης  συνολικού μήκους 11km από πηγές Αρέθουσας , διακλαδώσεις μήκους 10km και  κατασκευή  νέας κεντρικής δεξαμενής χωρητικότητας 2.500m3  στα Βρασνά,  η οποία θα υδροδοτεί τους οικισμούς Ασπροβάλτας και Βρασνών</t>
  </si>
  <si>
    <t>5.0717 μόνιμους κατοίκους - 50.000 κατά τη θερινή περίοδο</t>
  </si>
  <si>
    <t>Αποκατάσταση κακής ποιότητας νερού, βελτίωση της επάρκειας και εξοικονόμηση ενέργειας.</t>
  </si>
  <si>
    <t xml:space="preserve">4 μηνες </t>
  </si>
  <si>
    <t>ΔΕΥΑ ΔΗΜΟΥ ΔΕΛΤΑ</t>
  </si>
  <si>
    <t>ΕΝΕΡΓΕΙΑΚΗ ΑΥΤΟΝΟΜΙΑ ΔΕΥΑ ΔΗΜΟΥ ΔΕΛΤΑ</t>
  </si>
  <si>
    <t>Κατασκευή φωτοβολταικού πάρκου σε ιδιόκτητη έκταση ισχύος 6000 kWp.</t>
  </si>
  <si>
    <t>Ενεργαιακή αυτονομία της ΔΕΥΑ Δ.Δ. τα χρήματα που δαπανουμε στους εκάστοτε παρόχους ενέργειας θα χρησιμοποιηθούν σε έργα υποδομής για βελτίωση της ποιότητας ζωής των Δημοτών. Πράσινη Ανάπτυξη.</t>
  </si>
  <si>
    <t>ΥΠΑΡΧΕΙ ΜΕΛΕΤΗ - ΘΕΛΕΙ ΑΔΕΙΟΔΟΤΗΣΗ ΑΠΌ Ρ.Α.Ε.</t>
  </si>
  <si>
    <t>ΑΔΕΙΟΔΟΤΗΣΗ 6 ΜΗΝΕΣ</t>
  </si>
  <si>
    <t>ΥΔΡΕΥΣΗ ΔΗΜΟΥ ΔΕΛΤΑ</t>
  </si>
  <si>
    <t>Κατασκευή διυλιστηρίου νερού με ενοποιημένο εξωτερικό δίκτυο ύδρευσης προς όλους τους οικισμούς του Δήμου</t>
  </si>
  <si>
    <t>Η ΔΕΥΑ Δ.Δέλτα αγοράζει νερό από την ΕΥΑΘ  , θα πρέπει η ΔΕΥΑ να ελέγχει το δίκτυο της , επίσης η ΕΥΑΘ χρεώνει ένα ποσοστό 30% επιπλέον των πραγματικών απολήψεων λόγω διαρροών δικτύου.</t>
  </si>
  <si>
    <t>ΥΠΑΡΧΕΙ ΤΟΠΟΓΡΑΦΙΚΗ-ΥΔΡΑΥΛΙΚΗ ΜΕΛΕΤΗ ΚΑΙ ΠΡΟΜΕΛΕΤΗ ΔΙΥΛΗΣΤΗΡΙΟΥ. ΑΠΑΙΤΕΙΤΑΙ ΑΕΠΟ</t>
  </si>
  <si>
    <t>Προμήθεια και εγακτάσταση μετρητών AMR για ολοκλήρωση και παρακολούθηση του μη τιμολογημένου νερού</t>
  </si>
  <si>
    <t>Προμήθεια  τοποθέτηση 35.000 ψηφιακών  υδρομέτρων</t>
  </si>
  <si>
    <t>Έλεγχος διαρροών εσωτερικών δικτύων καταναλωτών,  καλύτερη εξυπηρέτηση καταναλωτών , απελευθέρωση ανθρώπινου δυμαμικού.</t>
  </si>
  <si>
    <t>Πλήρης ωριμότητα</t>
  </si>
  <si>
    <t>ΒΕΛΤΙΩΣΗ ΥΠΟΔΟΜΩΝ ΥΔΡΕΥΣΗΣ ΔΗΜΟΥ ΔΕΛΤΑ</t>
  </si>
  <si>
    <t>Αντικατάσταση εσωτερικών δικτύων ύδρευσης σε 5 οικισμούς του Δήμου με βελτίωση των υδραυλικών χαρακτηριστικών.</t>
  </si>
  <si>
    <t>Μηδενισμός των διαρροών των εσωτερικών δικτύων που σήμερα ανέρχονται σε 50% και ενεργειακή αναβάθμιση των αντλιοστασίων ύδρευσης.</t>
  </si>
  <si>
    <t xml:space="preserve">Κατασκευή Γεωτρήσεων </t>
  </si>
  <si>
    <t>Έλεγχος υφιστάμενων εγκατελημένων γεωτρήσεων για ποιοτικά χαρακτηριστικά του νερού και αντικατάσταση τους με νέες.</t>
  </si>
  <si>
    <t>εξασφάλιση εναλλακτικών πηγών ύδρευσης του Δήμου.</t>
  </si>
  <si>
    <t xml:space="preserve">Υπαρχει Προμελέτη </t>
  </si>
  <si>
    <t xml:space="preserve">Σύστημα Ποιοτικής Παρακολούθησης Πόσιμου Νερού </t>
  </si>
  <si>
    <t>Σύστημα τηλε-ελέγχου και τηλεχειρισμού των σημείων υδροληψίας της ΔΕΥΑ Δ. Δέλτα καθώς και σύστημα παρακολούθησης των εσωτερικών δικτύων των οικισμών</t>
  </si>
  <si>
    <t>Εξοικονώμηση υδατιών πόρων</t>
  </si>
  <si>
    <t>ΔΕΥΑ ΔΙΟΥ-ΟΛΥΜΠΟΥ</t>
  </si>
  <si>
    <t>Προμήθεια και εγκατάσταση συστήματος τηλεελέγχου και τηλεχειρισμού εγκαταστάσεων ύδρευσης και αναβάθμιση υποδομών Η/Μ εξοπλισμού δημοτικής ενότητας Ανατολικού Ολύμπου</t>
  </si>
  <si>
    <t xml:space="preserve">Το φυσικό αντικείμενο αφορά στην προμήθεια και εγκατάσταση εξοπλισμού για: (α) τη διαχείριση του συστήματος ύδρευσης της ΔΕΥΑ, που χαρακτηρίζεται από ξεχωριστά διαμερίσματα όπου οδηγούν το νερό σε πολλές δεξαμενές αποθήκευσης </t>
  </si>
  <si>
    <t>ΔΕΥΑ Έδεσσας</t>
  </si>
  <si>
    <t>ΑΝΤΙΚΑΤΑΣΤΑΣΗ ΕΣΩΤΕΡΙΚΟΥ ΔΙΚΤΥΟΥ ΥΔΡΕΥΣΗΣ ΠΕΡΑΙΑΣ</t>
  </si>
  <si>
    <t>Αντικατάσταση Υφιστάμενου δικτύου ύδρευσης από αμιαντοσωλήνες</t>
  </si>
  <si>
    <t>Αναβάθμιση ποιότητας δικτύου</t>
  </si>
  <si>
    <t>Έχουν ολοκληρωθεί</t>
  </si>
  <si>
    <t>Αντώνης Τρίτσης -ΑΤ01</t>
  </si>
  <si>
    <t>ΑΝΑΒΑΘΜΙΣΗ ΔΙΚΤΥΟΥ ΥΔΡΕΥΣΗΣ ΦΛΑΜΟΥΡΙΑΣ</t>
  </si>
  <si>
    <t>ΑΝΤΙΚΑΤΑΣΤΑΣΗ ΕΣΩΤΕΡΙΚΟΥ ΔΙΚΤΥΟΥ ΥΔΡΕΥΣΗΣ ΣΤΗΝ ΠΕΡΙΟΧΗ «ΑΛΩΝΙΑ» ΣΤΗΝ ΕΔΕΣΣΑ ΚΑΙ ΔΙΑΣΥΝΔΕΣΗ ΔΕΞΑΜΕΝΩΝ ΟΔΟΥ ΠΗΛΙΚΑ ΚΑΙ ΑΓ.ΜΑΡΚΟΥ</t>
  </si>
  <si>
    <t>Αντικατάσταση Υφιστάμενου δικτύου ύδρευσης για την κάλυψη υδρευτικών αναγκών</t>
  </si>
  <si>
    <t>Αναβάθμιση ποιότητας δικτύου, κάλυψη υδρευτικών αναγκών</t>
  </si>
  <si>
    <t>ΠΡΟΜΗΘΕΙΑ ΚΑΙ ΕΓΚΑΤΑΣΤΑΣΗ ΣΥΣΤΗΜΑΤΟΣ ΤΗΛΕΜΕΤΡΙΑΣ ΤΗΛΕ-ΕΛΕΓΧΟΥ ΚΑΙ ΕΛΕΓΧΟΥ ΔΙΑΡΡΟΩΝ ΤΗΣ Δ.Ε. ΒΕΓΟΡΙΤΙΔΑΣ ΚΑΙ ΤΗΝ Δ.Ε. ΕΔΕΣΣΑΣ ΠΛΗΝ ΤΗΣ ΠΟΛΗΣ ΤΗΣ ΕΔΕΣΣΑΣ</t>
  </si>
  <si>
    <t>Συστήματα τηλεελέγχου - τηλεμετρίας σε όλα τα δίκτυα ύδρευσης του Δήμου</t>
  </si>
  <si>
    <t>Ορθολογική διαχείριση υδάτινων πόρων</t>
  </si>
  <si>
    <t>ΠΡΟΜΗΘΕΙΑ ΚΑΙ ΕΓΚΑΤΑΣΤΑΣΗ ΨΗΦΙΑΚΩΝ ΥΔΡΟΜΕΤΡΩΝ ΚΑΙ ΕΛΕΓΧΟΣ ΔΙΑΡΡΟΩΝ ΣΤΟ ΔΙΚΤΥΟ ΔΙΑΝΟΜΗΣ ΤΟΥ ΔΗΜΟΥ ΕΔΕΣΣΑΣ</t>
  </si>
  <si>
    <t>Εγκατάσταση ψηφιακών υδρομέτρων σε τμήμα της πόλης της Έδεσσας</t>
  </si>
  <si>
    <t>ΒΕΛΤΙΩΣΗ ΤΗΣ ΕΝΕΡΓΕΙΑΚΗΣ ΑΠΟΔΟΣΗΣ ΓΙΑ ΑΝΤΛΙΟΣΤΑΣΙΑ ΚΑΙ ΣΤΙΣ ΥΠΟΔΟΜΕΣ ΥΔΡΕΥΣΗΣ ΤΟΥ ΔΗΜΟΥ ΕΔΕΣΣΑΣ</t>
  </si>
  <si>
    <t>Αντικατασταση Η/Μ εξοπλισμού γεωτρήσεων και εγκατάσταση διατάξεων εξοικονόμησης ενέργειας</t>
  </si>
  <si>
    <t>Εξοικονόμηση Ενέργειας</t>
  </si>
  <si>
    <t>Αντώνης Τρίτσης -ΑΤ03</t>
  </si>
  <si>
    <t>ΑΝΤΙΚΑΤΑΣΤΑΣΗ ΕΣΩΤΕΡΙΚΟΥ ΔΙΚΤΥΟΥ ΑΜΙΑΝΤΟΥ ΣΤΗΝ ΕΔΕΣΣΑ</t>
  </si>
  <si>
    <t>Αντικατάσταση Υφιστάμενου δικτύου ύδρευσης από αμιαντοσωλήνες στην Έδεσσα</t>
  </si>
  <si>
    <t>Μελέτη δικτύου - αδειοδοτήσεις από ΕΦΑ, περιβαλλοντική αδιοδότηση</t>
  </si>
  <si>
    <t>12μήνες</t>
  </si>
  <si>
    <t>ΠΡΟΜΗΘΕΙΑ ΚΑΙ ΕΓΚΑΤΑΣΤΑΣΗ ΨΗΦΙΑΚΩΝ ΥΔΡΟΜΕΤΡΩΝ ΚΑΙ ΕΛΕΓΧΟΣ ΔΙΑΡΡΟΩΝ ΣΤΟ ΔΙΚΤΥΟ ΔΙΑΝΟΜΗΣ ΤΗΣ Δ.Ε. ΒΕΓΟΡΙΤΙΔΑΣ</t>
  </si>
  <si>
    <t>Εγκατάσταση ψηφιακών υδρομέτρων στους οικισμούς της ΔΕ Βεγορίτιδας</t>
  </si>
  <si>
    <t>Μελέτη - περιβαλλοντική αδειοδότηση</t>
  </si>
  <si>
    <t xml:space="preserve">ΑΝΑΒΑΘΜΙΣΗ ΣΗΜΕΙΩΝ ΥΔΡΟΛΗΨΙΑΣ ΚΑΙ ΑΠΟΘΗΚΕΥΣΗΣ ΝΕΡΟΥ </t>
  </si>
  <si>
    <t>Καλλιεργειες πηγών και εκσυγχρονισμός δεξαμενών ύδρευσης</t>
  </si>
  <si>
    <t>Αναβάθμιση ποιότητας δικτύου, ορθολογική διαχείριση νερού, μείωση απωλειών νερού</t>
  </si>
  <si>
    <t>Μελέτη - περιβαλλοντική αδειοδότηση-αδειοδότηση από λοιπούς φορείς (ΕΦΑ, δασαρχείο)</t>
  </si>
  <si>
    <t>20μήνες</t>
  </si>
  <si>
    <t>ΜΕΛΕΤΗ ΑΝΤΙΚΑΤΑΣΤΑΣΗΣ ΕΣΩΤΕΡΙΚΟΥ ΔΙΚΤΥΟΥ ΑΜΙΑΝΤΟΥ ΕΔΕΣΣΑΣ</t>
  </si>
  <si>
    <t>Υδραυλική μελέτη</t>
  </si>
  <si>
    <t>Μελέτη για την επιλογή μελετητή</t>
  </si>
  <si>
    <t>2μήνες</t>
  </si>
  <si>
    <t xml:space="preserve">ΜΕΛΕΤΗ ΑΝΑΒΑΘΜΙΣΗΣ ΣΗΜΕΙΩΝ ΥΔΡΟΛΗΨΙΑΣ ΚΑΙ ΑΠΟΘΗΚΕΥΣΗΣ ΝΕΡΟΥ </t>
  </si>
  <si>
    <t>Κατασκευή Εξωτερικών Δικτύων Ύδρευσης στις Τ.Κ. Άγρα- Τ.Κ. Μεσημερίου</t>
  </si>
  <si>
    <t>Το έργο αφορά στην κατασκευή δίδυμου αγωγού συνολικού μήκους 10.582,00m με προβλεπόμενες διατάξεις εκκενώσεων και εξαερισμών για τους οικισμούς Άγρας και Μεσημερίου.</t>
  </si>
  <si>
    <t>ΔΕΥΑ ΗΡΑΚΛΕΙΑΣ</t>
  </si>
  <si>
    <t>Εγκατάσταση συστήματος ελέγχου διαρροών (τηλε-ελέγχου / τηλεχειρισμού) στα υφιστάμενα δίκτυα ύδρευσης και δράσεις Α.Π.Ε. της Δ.Ε.Υ.Α. Ηράκλειας</t>
  </si>
  <si>
    <t>Το έργο αφορά στην εγκατάσταση συστήματος ελέγχου διαρροών (Τηλε-έλεχου / τηλεχειρισμού) το οποίο θα συνοδευτεί από την απαιτούμενη αναβάθμιση των δικτύων ύδρευσης για την σωστή τοποθέτηση και λειτουργία του συστήματος αλλά και την τοποθέτηση συστημάτων Α</t>
  </si>
  <si>
    <t xml:space="preserve">ΔΕΥΑ ΘΕΡΜΑΪΚΟΥ </t>
  </si>
  <si>
    <t>Δήμος ΘΕΡΜΑΪΚΟΥ</t>
  </si>
  <si>
    <t>ΚΑΤΑΣΚΕΥΗ ΕΞΩΤΕΡΙΚΟΥ ΔΙΚΤΥΟΥ Δ.Ε. ΘΕΡΜΑΪΚΟΥ ΚΑΙ ΤΑΧΥΔΙΥΣΤΗΡΙΟ ΝΕΡΟΥ ΔΥΝΑΜΙΚΟΤΗΤΑΣ 3000m3/d</t>
  </si>
  <si>
    <t>Κατασκευή εγκατάστασης μονάδας επεξεργασίας νερού – διυλιστήριο νερού- δυναμικότητας 3.00 m3/ημέρα και συνοδών έργων για την ύδρευση του Δήμου Θερμαϊκού.</t>
  </si>
  <si>
    <t>Η συνεχής αύξηση των αναγκών των περιοχών των Δ.Δ. Περαίας και Ν. Επιβατών – λόγω της αύξησης  του πληθυσμού και κυρίως κατά τους θερινούς μήνες σε ποσοστό 70%- οδηγεί σε έλλειψη του παρεχόμενου νερού προς χρήση, καθώς οι ικανότητες υδροδότησης του παρόντος δικτύου της περιοχής δεν επαρκούν. Αντίθετα, όπως υπολογίσθηκε με σχετικά μετριοπαθείς εκτιμήσεις, σε ορίζοντα εικοσαετίας θα υπάρχει σημαντικό έλλειμμα στο ισοζύγιο των απαιτούμενων ποσοτήτων νερού και των προσφερόμενων. Κάτι τέτοιο θα οδηγήσει σε κοινωνικά μη αποδεκτά φαινόμενα, καθώς μεγάλο μέρος του πληθυσμού της περιοχής δεν θα έχει τη δυνατότητα ύδρευσης. Τελικά, λαμβάνοντας υπόψη την εξυπηρέτηση και την υγεία των κατοίκων και των τουριστών της περιοχής, η υλοποίηση αυτού του έργου θα οδηγήσει σε σημαντικά κοινωνικά οφέλη, ενώ η μη υλοποίηση του θα είναι αρκετά επιζήμια.</t>
  </si>
  <si>
    <t>ΑΝΤΙΚΑΤΑΣΤΑΣΗ ΕΣΩΤΕΡΙΚΟΥ ΔΙΚΤΥΟΥ ΥΔΡΕΥΣΗΣ ΤΗΣ ΕΠΑΝΟΜΗΣ ΤΟΥ ΔΗΜΟΥ ΘΕΡΜΑΪΚΟΥ</t>
  </si>
  <si>
    <t>Κατασκευή εσωτερικού δικτύου ύδρευσης του οικισμού Επανομής του Δήμου Θερμαϊκού</t>
  </si>
  <si>
    <t xml:space="preserve">Το έργο αφορά στην κατασκευή εκ νέου του εσωτερικού δικτύου ύδρευσης του οικισμού Επανομής, του Δήμου Θερμαϊκού.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τροφοδοτηθεί ο οικισμός με πόσιμο νερό δίχως προβλήματα,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 το οποίο θα έχει τη δυνατότητα να κατασκευασθεί τμηματικά σε ολόκληρο τον οικισμό.  </t>
  </si>
  <si>
    <t>ΑΝΤΙΚΑΤΑΣΤΑΣΗ ΕΣΩΤΕΡΙΚΟΥ ΔΙΚΤΥΟΥ ΥΔΡΕΥΣΗΣ ΤΗΣ ΜΗΧΑΝΙΩΝΑΣ ΤΟΥ ΔΗΜΟΥ ΘΕΡΜΑΪΚΟΥ</t>
  </si>
  <si>
    <t>Κατασκευή εσωτερικού δικτύου ύδρευσης του οικισμού Ν. Μηχανιώνας του Δήμου Θερμαϊκού</t>
  </si>
  <si>
    <t>Το έργο αφορά στην κατασκευή εκ νέου του εσωτερικού δικτύου ύδρευσης του οικισμού Νέας Μηχανιώνας, του Δήμου Θερμαϊκού. Το υφιστάμενο δίκτυο είναι πεπαλαιωμένο και αποτελείται στο μεγαλύτερο μέρος του απο αμιαντοσωλήνες.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τροφοδοτηθεί ο οικισμός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t>
  </si>
  <si>
    <t>ΑΝΤΙΚΑΤΑΣΤΑΣΗ ΕΣΩΤΕΡΙΚΟΥ ΔΙΚΤΥΟΥ ΥΔΡΕΥΣΗΣ ΖΩΝΗ 2 Τ.Κ. ΜΕΣΗΜΕΡΙΟΥ ΤΟΥ ΔΗΜΟΥ ΘΕΡΜΑΪΚΟΥ</t>
  </si>
  <si>
    <t>Κατασκευή εσωτερικού δικτύου ύδρευσης της Τ.Κ. Μεσημερίου του Δήμου Θερμαϊκού</t>
  </si>
  <si>
    <t>Το έργο αφορά στην κατασκευή εκ νέου του εσωτερικού δικτύου ύδρευσης της Τ.Κ. Μεσημερίου, του Δήμου Θερμαϊκού, το οποίο αποτελείται στο μεγαλύτερο μέρος του από αμιαντοσωλήνες.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τροφοδοτηθούν ο οικισμός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t>
  </si>
  <si>
    <t>ΕΠΕΚΤΑΣΗ ΚΑΙ ΑΝΤΙΚΑΤΑΣΤΑΣΗ ΔΙΚΤΥΟΥ ΥΔΡΕΥΣΗΣ ΣΤΙΣ Δ.Κ. ΑΓ. ΤΡΙΑΔΑΣ ΚΑΙ Ν. ΕΠΙΒΑΤΩΝ ΤΟΥ ΔΗΜΟΥ ΘΕΡΜΑΪΚΟΥ</t>
  </si>
  <si>
    <t>Αντικατάσταση και επέκταση του δικτύου ύδρευσης των Δ.Κ. Αγ. Τριάδας και Ν. Επιβατών του Δήμου Θερμαϊκού</t>
  </si>
  <si>
    <t>Το έργο αφορά στην κατασκευή εκ νέου του εσωτερικού δικτύου ύδρευσης των Δ.Κ. Αγ. Τριάδας και Ν. Επιβατών, του Δήμου Θερμαϊκού. Τα υφιστάμενα δίκτυα είναι πεπαλαιωμένα, κατασκευασμένα σε μεγάλο μέρος τους από αμιαντοσωλήνες και σιδηροσωλήνες. Παρουσιάζουν σημαντικά προβλήματα στην ορθολογική και βιώσιμη διαχείρισή του και δεν ανταποκρίνεται στις σημερινές και μελλοντικές ανάγκες των οικισμών. Είναι ένα έργο το οποίο θα συμβάλλει στην αύξηση του βιοτικού επιπέδου των κατοίκων των οικισμών και θα συμβάλλει θετικά στην ανάπτυξη της περιοχής. Συγκεκριμένα, θα τροφοδοτηθούν οι οικισμοί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οι οικισμοί θα διαθέτουν ένα σύγχρονο δίκτυο ύδρευσης.</t>
  </si>
  <si>
    <t>ΦΙΛΟΔΗΜΟΣ ΙΙ</t>
  </si>
  <si>
    <t>ΠΡΟΜΗΘΕΙΑ ΚΑΙ ΕΓΚΑΤΑΣΤΑΣΗ ΣΥΣΤΗΜΑΤΩΝ ΕΛΕΓΧΟΥ ΔΙΑΡΡΟΩΝ (ΤΗΛΕΕΛΕΓΧΟΣ/ΤΗΛΕΧΕΙΡΙΣΜΟΣ) ΣΕ ΥΦΙΣΤΑΜΕΝΑ ΔΙΚΤΥΑ ΜΕΤΑΦΟΡΑΣ ΚΑΙ ΔΙΑΝΟΜΗΣ ΝΕΡΟΥ ΤΟΥ ΔΙΚΤΥΟΥ ΥΔΡΕΥΣΗΣ ΤΩΝ Δ.Κ. ΠΕΡΑΙΑΣ ΚΑΙ Ν. ΕΠΙΒΑΤΩΝ ΤΗΣ ΔΕΥΑ ΘΕΡΜΑΪΚΟΥ</t>
  </si>
  <si>
    <t>Προμήθεια και εγκατάσταση συστημάτων ελέγχου διαρροών (τηλεέλεγχος/τηλεχειρισμός) στα υφιστάμενα δίκτυα μεταφοράς και διανομής νερού των Δ.Κ. Περαίας και Ν. Επιβατών του Δήμου Θερμαϊκού</t>
  </si>
  <si>
    <t>Το έργο αφορά την προμήθεια και εγκατάσταση συστημάτων ελέγχου διαρροών (τηλεέλεγχος/τηλεχειρισμός) στα υφιστάμενα δίκτυα μεταφοράς και διανομής νερού των Δ.Κ. Περαίας και Ν. Επιβατών του Δήμου Θερμαϊκού. Οι επιδιωκόμενοι στόχοι είναι: α) η εξασφάλιση των ποσοτήτων νερού ανά πάσα στιγμή της κάλυψης της κατανάλωσης, β) η αδιάκοπη τροφοδοσία νερού, γ) ο συνεχής και αδιάλειπτος έλεγχος της ποιότητας του νερού, δ) η μείωση των λειτουργικών εξόδων, ε) η ελαχιστοποίηση της ποσότητας του νερού που διαρρέει, στ) η μείωση της καταναλισκόμενης ενέργειας κατά τη λειτουργία του δικτύου, των γεωτρήσεων και των προωθητικών συγκροτημάτων και τέλος μία δικαιότερη τιμολογιακή πολιτική βασισμένη σε πραγματικά στοιχεία.</t>
  </si>
  <si>
    <t>ΔΕΥΑ ΘΕΡΜΗΣ</t>
  </si>
  <si>
    <t>ΑΝΟΡΥΞΗ &amp; ΑΞΙΟΠΟΙΗΣΗ ΥΔΡΕΥΤΙΚΗΣ ΓΕΩΤΡΗΣΗΣ ΠΕΡΙΟΧΗ ΚΑΜΠΟΥ ΚΑΡΔΙΑΣ</t>
  </si>
  <si>
    <t>ΣΤΟΧΟΣ ΕΡΓΟΥ Η ΕΝΙΣΧΥΣΗ ΤΟΥ ΔΙΚΤΎΟΥ ΥΔΡΕΥΣΗΣ ΤΟΥ ΤΡΙΛΟΦΟΥ</t>
  </si>
  <si>
    <t>3.394 άτομα</t>
  </si>
  <si>
    <t xml:space="preserve">Επίλυση υδρευτικών αναγκών . </t>
  </si>
  <si>
    <t>8 ΜΗΝΕΣ</t>
  </si>
  <si>
    <t>ΓΙΝΕΤΑΙ Η ΔΙΕΡΕΥΝΗΣΗ ΧΩΡΟΘΕΤΗΣΗΣ, ΏΣΤΕ ΝΑ ΣΥΝΤΑΧΘΕΙ Η ΜΕΛΕΤΗ</t>
  </si>
  <si>
    <t>10  μηνες</t>
  </si>
  <si>
    <t>ΑΝΟΡΥΞΗ &amp; ΑΞΙΟΠΟΙΗΣΗ ΥΔΡΕΥΤΙΚΗΣ ΓΕΩΤΡΗΣΗΣ ΠΕΡΙΟΧΗ ΠΡΩΗΝ ΣΥΝΔΕΣΜΟΥ ΑΓ ΠΑΡΑΣΚΕΥΗ</t>
  </si>
  <si>
    <t>ΣΤΟΧΟΣ ΕΡΓΟΥ Η ΕΝΙΣΧΥΣΗ ΤΟΥ ΔΙΚΤΎΟΥ ΥΔΡΕΥΣΗΣ ΤΟΥ ΤΡΙΛΟΦΟΥ ΚΑΘΩΣ ΚΑΙ Η ΜΕΙΩΣΗ ΤΗΣ ΤΙΜΗΣ ΤΟΥ ΒΟΡΙΟΥ ΣΤΟ ΣΥΝΟΛΟ ΤΩΝ ΓΕΩΤΡΗΣΕΩΝ</t>
  </si>
  <si>
    <t>12.000άτομα</t>
  </si>
  <si>
    <t>ΚΑΤΑΣΚΕΥΗ ΔΙΚΤΥΩΝ ΥΔΡΕΥΣΗΣ Δ. ΘΕΡΜΗΣ</t>
  </si>
  <si>
    <t>Αντικαταστάσεις τμημάτων αγωγών ύδρευσης στην Δ.Κ. Βασιλικών , νέος αγωγοός  από τη δεξαμενή "Χασαπλί" έως το Κάτω Σχολάρι, Αντικατάσταση αγωγού ύδρευσης από Δεξαμενή "Στέρνα" Καρδίας έως εργοτάξιο ΔΕΥΑΘ Καρδίας, Αντικατάσταση υφιστάμενων αγωγών ύδρευσης εντός οικισμού Βασιλικών</t>
  </si>
  <si>
    <t xml:space="preserve">12.636 άτομα </t>
  </si>
  <si>
    <t>Συμβάλλει στην επάρκεια των υδατικών πόρων και στη μείωση των διαρροών των δικτύων ύδρευσης, καθώς και στην εν γένει βελτίωση του υδατικού ισοζυγίου και της ποιότητας του παρεχόμενου νερού.</t>
  </si>
  <si>
    <t>ΕΚΕΚΡΙΜΕΝΕΣ ΜΕΛΕΤΕΣ και ΑΔΕΙΟΔΟΤΗΣΕΙΣ</t>
  </si>
  <si>
    <t>ΑΤ 01 , ΠΡΟΓΡΑΜΜΑ ΤΡΙΤΣΗΣ</t>
  </si>
  <si>
    <t>ΑΝΟΡΥΞΗ ΥΔΡΕΥΤΙΚΗΣ ΓΕΩΤΡΗΣΗΣ, ΚΑΤΑΣΚΕΥΗ ΚΑΤΑΘΛΙΠΤΙΚΩΝ ΑΓΩΓΩΝ ΚΑΙ ΑΓΩΓΩΝ ΣΥΝΔΕΣΗΣ ΜΕ ΤΟΥΣ ΑΓΩΓΟΥΣ ΣΟΥΡΩΤΗΣ ΚΑΙ ΑΓΙΑΣ ΠΑΡΑΣΚΕΥΗΣ</t>
  </si>
  <si>
    <t>Το έργο αφορά στην ανόρυξη νέας γεώτρησης, κατασκευή οικίσκου για την τοποθέτησης του Η/Μ εξοπλισμού της γεώτρησης, την προμήθεια και τοποθέτησης του Η/Μ εξοπλισμού, καθώς και στην  κατασκευή αγωγών συνολικού μήκους 7,4χλμ.</t>
  </si>
  <si>
    <t>4.870 άτομα</t>
  </si>
  <si>
    <t>20 μήνες</t>
  </si>
  <si>
    <t>ΑΝΤΙΚΑΤΑΣΤΑΣΗ ΕΣΩΤΕΡΙΚΟΥ ΔΙΚΤΥΟΥ ΥΔΡΕΥΣΗΣ ΑΓ. ΠΑΡΑΣΚΕΥΗΣ ΔΗΜΟΥ ΘΕΡΜΗΣ</t>
  </si>
  <si>
    <t>Το έργο αφορά στην κατασκευή - νέου δικτύου ύδρευσης της Αγ. Παρασκευής, προκειμένου να αντικατασταθεί το παλαιό το οποίο παρουσιάζει προβλήματα διαρροών και πιέσεων.</t>
  </si>
  <si>
    <t>2.600 άτομα</t>
  </si>
  <si>
    <t>Αναβάθμιση της στάθμης εξυπηρέτησης των καταναλωτών με άμεσο και αποτελεσματικό τρόπο και εντέλει του βιοτικού επιπέδου τους, µέσω του περιορισµού των διαταραχών και των διακοπών υδροδότησης από διαρροές και θραύσεις αγωγών.</t>
  </si>
  <si>
    <t>Συντάσσεται η μελέτη</t>
  </si>
  <si>
    <t>ΑΝΤΙΚΑΤΑΣΤΑΣΕΙΣ  - ΒΕΛΤΙΩΣΕΙΣ ΕΣΩΤΕΡΙΚΩΝ ΔΙΚΤΥΩΝ ΟΙΚΙΣΜΩΝ ΤΑΓΑΡΑΔΩΝ, Ν. ΡΥΣΙΟΥ, ΤΡΙΑΔΙΟΥ ΤΟΥ ΔΗΜΟΥ ΘΕΡΜΗΣ</t>
  </si>
  <si>
    <t>Αφορά στην αντικατάσταση αγωγών που είτε λόγω παλαιότητας παρουσιάζουν φθορές - διαρροές, είτε χρήζουν αντικατάσταησς λόγω αμιάντου. Επίσης προβλέπεται η κατασκευυή φρεατίων και βανών.</t>
  </si>
  <si>
    <t>7.500 άτομα</t>
  </si>
  <si>
    <t>θα συνταχθεί μελέτη</t>
  </si>
  <si>
    <t>8 μήνες</t>
  </si>
  <si>
    <t>ΔΕΥΑ ΚΑΤΕΡΙΝΗΣ</t>
  </si>
  <si>
    <t>ΑΝΤΙΚΑΤΑΣΤΑΣΗ ΕΣΩΤΕΡΙΚΟΥ ΔΙΚΤΥΟΥ ΥΔΡΕΥΣΗΣ Δ.Κ.  ΚΟΡΙΝΟΥ</t>
  </si>
  <si>
    <t xml:space="preserve">Οι νέοι αγωγοί του εσωτερικού δικτύου θα είναι από πολυαιθυλένιο HDPE 3ης γενιάς. Πιο συγκεκριμένα το δίκτυο θα αποτελείται από βρόχους και αγωγούς συνολικού μήκους 27.259 μ.  </t>
  </si>
  <si>
    <t>Σκοπός του εξεταζόμενου έργου είναι η αντικατάσταση και βελτίωση του εσωτερικού δικτύου ύδρευσης του Δ.Κ. Κορινού του Δήμου Κατερίνης</t>
  </si>
  <si>
    <t>18 ΜΗΝΕΣ</t>
  </si>
  <si>
    <t>ΚΑΤΑΣΚΕΥΗ – ΑΝΤΙΚΑΤΑΣΤΑΣΗ ΑΓΩΓΩΝ ΥΔΡΕΥΣΗΣ Δ.Κ. ΚΑΤΕΡΙΝΗΣ</t>
  </si>
  <si>
    <t>Αντικατάσταση τμημάτων του δικτύου ύδρευσης Δ.Κ. Κατερίνης συνολικού  μήκους 3.935,00 μ.  στις οδούς Ζαλόγγου – 25ης Μαρτίου – Μιαούλη – Σβορώνου – Τερζοπούλου. Το υφιστάμενο δίκτυο που αποτελείται κατά κανόνα από αμιαντοσωλήνες 10atm, είναι πεπαλαιωμένο και υπάρχουν προβλήματα που οφείλονται σε συχνές διαρροές ή βλάβες των συνδέσεων και αστοχίες των αγωγών. Η αντικατάσταση των αγωγών του δικτύου θα γίνει με αγωγούς πολυαιθυλενίου ονομαστικής αντοχής 12,5 atm.</t>
  </si>
  <si>
    <t xml:space="preserve">Έχουν υπερβεί κατά πολύ την προβλεπόμενη διάρκεια ζωής των υδρευτικών δικτύων διανομής που είναι τα 40 έτη.  </t>
  </si>
  <si>
    <t>ΚΑΤΑΣΚΕΥΗ ΕΞΩΤΕΡΙΚΟΥ ΑΓΩΓΟΥ ΥΔΡΕΥΣΗΣ Δ.Δ. ΦΩΤΕΙΝΩΝ</t>
  </si>
  <si>
    <t>Κατασκευή  εξωτερικού δικτύου ύδρευσης της Δ.Δ.  Φωτεινών. Συνολικό μήκος 14.100,00 μ. Συγκεκριμένα στο τμήμα της επαρχιακής οδού Φωτεινών – Φτέρης και από το ύψος του οικισμού της Μόρνας έως την δεξαμενή ύδρευσης των Φωτεινών.</t>
  </si>
  <si>
    <t xml:space="preserve">Το εν λόγω δίκτυο παρουσιάζει συχνές βλάβες κυρίως λόγω υψηλής υδροστατικής πίεσης .Ένα επιπλέον πρόβλημα είναι ότι λόγω της θέσης του    αγωγού (εντός του ρέματος) είναι δύσκολος ο εντοπισμός των βλαβών </t>
  </si>
  <si>
    <t>14 ΜΗΝΕΣ</t>
  </si>
  <si>
    <t>ΑΝΤΙΚΑΤΑΣΤΑΣΗ ΕΣΩΤΕΡΙΚΟΥ ΔΙΚΤΥΟΥ ΥΔΡΕΥΣΗΣ  ΦΩΤΕΙΝΩΝ – ΠΕΤΡΑΣ</t>
  </si>
  <si>
    <t>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5.420 μ. .</t>
  </si>
  <si>
    <t>Το υφιστάμενο δίκτυο ύδρευσης είναι πεπαλαιωμένο και αποτελείται από αμιαντοσωλήνες, χαλκοσωλήνες και PVC, οι αµιαντοσωλήνες αυτοί κρίνονται µε τις σημερινές προδιαγραφές ως επικίνδυνοι για τη δημόσια υγεία .</t>
  </si>
  <si>
    <t>ΑΝΤΙΚΑΤΑΣΤΑΣΗ ΕΣΩΤΕΡΙΚΟΥ ΔΙΚΤΥΟΥ ΥΔΡΕΥΣΗΣ Δ.Κ. ΚΑΛΛΙΘΕΑΣ</t>
  </si>
  <si>
    <t xml:space="preserve">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30.332 μ. </t>
  </si>
  <si>
    <t xml:space="preserve">Το υφιστάμενο δίκτυο ύδρευσης της Δημοτικής Κοινότητας Καλλιθέας είναι πεπαλαιωμένο και   αποτελείται από αµιαντοτσιµεντοσωλήνες και πλαστικούς σωλήνες, παρουσιάζει δε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t>
  </si>
  <si>
    <t>ΑΝΤΙΚΑΤΑΣΤΑΣΗ ΕΣΩΤ. ΔΙΚΤΥΟΥ ΥΔΡ. ΟΙΚ. ΠΑΛΑΙΟΥ ΕΛΑΤΟΧΩΡΙΟΥ</t>
  </si>
  <si>
    <t xml:space="preserve">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8.236,00 μ. </t>
  </si>
  <si>
    <t xml:space="preserve">          Με το προτεινόμενο έργο αντιμετωπίζεται το πρόβλημα της υδρευτικής κατάστασης στο συγκεκριμένο οικισμό. Δίνεται η δυνατότητα κυκλοφορίας του νερού από περισσότερες  διευθύνσεις, εξασφαλίζοντας την καλύτερη λειτουργία              </t>
  </si>
  <si>
    <t xml:space="preserve">ΑΝΤΙΚΑΤΑΣΤΑΣΗ ΕΣΩΤΕΡΙΚΟΥ ΔΙΚΤΥΟΥ ΥΔΡΕΥΣΗΣ Τ.Κ.    ΜΟΣΧΟΧΩΡΙΟΥ </t>
  </si>
  <si>
    <t>Το υφιστάμενο δίκτυο ύδρευσης της Τοπικής Κοινότητας Μοσχοχωρίου είναι πεπαλαιωμένο και αποτελείται από αµιαντοτσιµεντοσωλήνες και πλαστικούς σωλήνες, παρουσιάζει δε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Για το λόγο αυτό προτείνονται η ολική αντικατάσταση του εσωτερικού δικτύου ύδρευσης, που θα ικανοποιεί µε τον καλύτερο και οικονομικότερο τρόπο τη ζήτηση, και η αντικατάσταση των υφιστάμενων με αγωγούς HDΡΕ 3ης γενιάς</t>
  </si>
  <si>
    <t>Τα υδρευτικά προβλήματα που παρατηρούνται στον οικισμό Μοσχοχωρίου του Δήμου Κατερίνης, δεν οφείλονται σε µη επάρκεια υδάτων, αλλά στη μέχρι σήμερα επέμβαση επί τουδικτύου, εξαιτίας διαρροών, αστοχιών λειτουργίας δικτύου, εξαιτίας διαρροών, αστοχιών λειτουργίας .</t>
  </si>
  <si>
    <t xml:space="preserve">ΠΡΟΜΗΘΕΙΑ ΚΑΙ ΕΓΚΑΤΑΣΤΑΣΗ ΣΥΣΤΗΜΑΤΟΣ ΕΛΕΓΧΟΥ ΚΑΙ ΤΗΛΕΧΕΙΡΙΣΜΟΥ ΓΙΑ ΤΟΝ ΈΛΕΓΧΟ ΔΙΑΡΡΟΩΝ ΎΔΡΕΥΣΗΣ ΣΤΟ ΕΞΩΤΕΡΙΚΟ ΥΔΡΑΓΩΓΕΙΟ ΤΩΝ ΔΗΜΟΤΙΚΩΝ ΕΝΟΤΗΤΩΝ ΚΟΡΙΝΟΥ, ΠΙΕΡΙΩΝ, ΕΛΑΦΙΝΑΣ ΚΑΙ ΠΕΤΡΑΣ ΚΑΙ ΣΤΟ ΕΣΩΤΕΡΙΚΟ ΔΙΚΤΥΟ ΤΗΣ ΠΟΛΗΣ ΤΗΣ ΚΑΤΕΡΙΝΗΣ  </t>
  </si>
  <si>
    <t>Αντικειμενικός σκοπός της Δ.Ε.Υ.Α. ΚΑΤΕΡΙΝΗΣ, είναι να επεκταθεί το υπό προμήθεια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 Έτσι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και οι οποίες θα ενημερώνουν το σύστημα</t>
  </si>
  <si>
    <t>Με την δημιουργία και εγκατάσταση ενός τέτοιου συστήματος τηλεμετρίας/τηλε-ελέγχου θα δίνεται η δυνατότητα στον διαχειριστή του προγράμματος, να επιτύχει την βέλτιστη λειτουργία του υδροδοτικού συστήματος με την μέγιστη αξιοποίηση του υδατικού δυναμικού και μείωσης απωλειών του.</t>
  </si>
  <si>
    <t>ΣΥΝΤΗΡΗΣΗ ΚΑΙ ΕΚΣΥΓΧΡΟΝΙΣΜΟΣ ΔΙΥΛΙΣΤΗΡΙΟΥ ΜΟΡΝΑΣ</t>
  </si>
  <si>
    <t>ΑΦΟΡΑ ΤΗΝ ΣΥΝΤΗΡΗΣΗ ΚΑΙ ΤΗΝ ΘΕΣΗ ΣΕ ΛΕΙΤΟΥΡΓΙΑ ΤΩΝ ΕΓΚΑΤΑΣΤΑΣΕΩΝ ΤΟΥ ΔΙΥΛΙΣΤΗΡΙΟΥ ΤΗΣ ΜΟΡΝΑΣ ΠΟΥ ΒΡΙΣΚΟΤΑΝ ΕΚΤΟΣ ΛΕΙΤΟΥΡΓΙΑΣ ΕΔΏ ΚΑΙ ΜΙΑ 10ΕΤΙΑ.</t>
  </si>
  <si>
    <t>Σκοπός είναι η εκμετάλευση των υφιστάμενων έργων της Μόρνας για υδρευτικούς σκοπούς.</t>
  </si>
  <si>
    <t>ΣΥΝΤΗΡΗΣΗ ΚΑΙ ΕΚΣΥΓΧΡΟΝΙΣΜΟΣ ΦΡΑΓΜΑΤΟΣ ΜΟΡΝΑΣ</t>
  </si>
  <si>
    <t>ΑΦΟΡΑ ΤΗΝ ΣΥΝΤΗΡΗΣΗ ΚΑΙ ΤΟΝ ΕΚΣΥΓΧΡΟΝΙΣΜΟ   ΤΩΝ ΕΓΚΑΤΑΣΤΑΣΕΩΝ ΤΟΥ ΦΡΑΓΜΑΤΟΣ ΤΗΣ ΜΟΡΝΑΣ ΠΟΥ ΒΡΙΣΚΟΤΑΝ ΕΚΤΟΣ ΛΕΙΤΟΥΡΓΙΑΣ ΕΔΏ ΚΑΙ ΜΙΑ 10ΕΤΙΑ.</t>
  </si>
  <si>
    <t>Στόχος είναι ο περιορισμός των διαρροών και των συχνών βλαβών του δικτύου.</t>
  </si>
  <si>
    <t>ΑΝΑΚΑΙΝΗΣΗ ΕΞΩΤΕΡΙΚΟΥ ΥΔΡΑΓΩΓΕΙΟΥ ΠΡΩΗΝ ΣΥΝΔΕΣΜΟΥ ΥΔΡΕΥΣΗΣ ΒΟΡΕΙΑΣ ΠΙΕΡΙΑΣ</t>
  </si>
  <si>
    <t>ΑΦΟΡΑ ΤΗΝ ΑΝΤΙΚΑΤΑΣΤΑΣΗ ΤΜΗΜΑΤΩΝ ΤΟΥ ΕΣΩΤΕΡΙΚΟΥ ΑΓΩΓΟΥ  ΠΟΥ ΥΔΡΟΔΟΤΕΙ ΤΟΥΣ ΟΡΟΙΝΟΥΣ ΟΙΚΙΣΜΟΥΣ ΜΕΧΡΙ  ΤΟΝ ΚΟΡΙΝΟ ΚΑΙ ΠΑΡΟΥΣΙΑΖΕΙ ΣΥΧΝΕΣ ΒΛΑΒΕΣ ΛΟΓΩ ΤΩΝ ΥΨΗΛΩΝ ΠΙΕΣΕΩΝ.</t>
  </si>
  <si>
    <t>Στόχος είναι η ενίσχυση της ποσότητας νερού για την Δ.Ε. Κατερίνης και Παραλίας.</t>
  </si>
  <si>
    <t>ΚΑΤΑΣΚΕΥΗ ΓΕΩΤΡΗΣΕΩΝ ΥΔΡΕΥΣΗΣ ΒΡΟΝΤΟΥΣ</t>
  </si>
  <si>
    <t>ΕΊΝΑΙ ΕΠΙΤΑΚΤΙΚΗ Η ΑΝΑΓΚΗ ΕΝΙΣΧΥΣΗΣ ΤΗΣ ΥΔΡΟΔΟΤΗΣΗΣ ΤΗΣ Δ.Ε. ΚΑΤΕΡΙΝΗΣ ΚΑΙ ΠΑΡΑΛΙΑΣ</t>
  </si>
  <si>
    <t>4 ΜΗΝΕΣ</t>
  </si>
  <si>
    <t>ΕΞOΠΛΙΣΜΟΣ ΓΕΩΤΡΗΣΕΩΝ ΒΡΟΝΤΟΥΣ</t>
  </si>
  <si>
    <t>ΥΔΡΟΔΟΤΗΣΗ ΟΙΚΙΣΜΩΝ ΠΕΡΙΣΤΑΣΗΣ,ΚΑΛΛΙΘΕΑΣ ΚΑΙ ΠΑΡΑΛΙΑΣ ΑΠΌ ΔΕΞΑΜΕΝΗ ΣΒΟΡΩΝΟΥ</t>
  </si>
  <si>
    <t>ΑΦΟΡΑ ΤΗΝ ΥΔΡΟΔΟΤΗΣΗ ΤΩΝ ΟΙΚΙΣΜΩΝ ΤΗΣ Δ.Ε. ΠΑΡΑΛΙΑΣ ΑΠΌ ΤΗΣ ΚΕΝΤΡΙΚΕΣ ΔΕΞΑΜΕΝΕΣ ΤΟΥ ΣΒΟΡΩΝΟΥ , ΠΡΟΚΕΙΜΕΝΟΥ ΝΑ ΠΛΗΡΟΥΝΤΑΙ ΟΙ ΑΠΑΡΑΙΤΗΤΟΙ ΥΓΕΙΟΝΟΜΙΚΟΙ ΚΑΝΟΝΕΣ ΚΑΙ ΝΑ ΕΊΝΑΙ ΕΥΚΟΛΟΤΕΡΗ Η ΔΙΑΧΕΙΡΙΣΗ ΤΟΥ ΔΙΚΤΥΟΥ.ΠΑΡΑΛΛΗΛΑ ΤΑ ΥΦΙΣΤΑΜΕΝΑ ΕΡΓΑ ΥΔΡΟΛΗΨΙΑΣ  ΘΑ ΠΑΡΑΜΕΙΝΟΥΝ ΣΕ ΕΦΕΔΡΕΙΑ ΓΙΑ ΚΑΤΑΣΤΑΣΕΙΣ ΕΚΤΑΚΤΗΣ ΑΝΑΓΚΗΣ</t>
  </si>
  <si>
    <t>Σκοπός είναι η απρόσκοπτη υδροδότηση των οικισμών της Δ.Ε Παραλίας για την επόμενη 20ετία.</t>
  </si>
  <si>
    <t>24 ΜΗΝΕΣ</t>
  </si>
  <si>
    <t>ΑΝΑΚΑΙΝΙΣΗ ΚΤΙΡΙΑΚΩΝ ΕΓΚΑΤΑΣΤΑΣΕΩΝ - ΥΠΟΔΟΜΩΝ ΥΔΡΕΥΣΗΣ ΔΗΜΟΥ ΚΑΤΕΡΙΝΗΣ</t>
  </si>
  <si>
    <t>ΑΦΟΡΑ ΤΗΝ ΓΕΩΤΡΗΣΗ ΠΟΥ ΠΡΕΠΕΙ ΝΑ ΚΑΤΑΣΚΕΥΑΣΤΕΙ ΣΤΟΝ ΚΟΡΙΝΟ ΣΕ ΑΝΤΙΚΑΤΑΣΤΑΣΗ ΥΦΙΣΤΑΜΕΝΗΣ ΠΟΥ ΒΓΑΖΕΙ ΠΟΛΎ ΛΟΥΝΙ.</t>
  </si>
  <si>
    <t>Σκοπός είναι η εφαρμογή ΣΑΝ και Master plan.</t>
  </si>
  <si>
    <t>ΚΑΤΑΣΚΕΥΗ - ΕΞΟΠΛΙΣΜΟΣ  ΓΕΩΤΡΗΣΗΣ ΥΔΡΕΥΣΗΣ ΚΟΡΙΝΟΥ</t>
  </si>
  <si>
    <t>Στόχος είναι η υδροδότηση του Τ.Κ. Κορινού με υγιεινό νερό.</t>
  </si>
  <si>
    <t>Αγωγοί μεταφοράς νερού πόλης Κατερίνης</t>
  </si>
  <si>
    <t>Η προτεινόμενη πράξη αφορά στην κατασκευή νέων ενισχυτικών αγωγών συνολικού μήκους 11,1 χλμ στο δίκτυο ύδρευσης της Κατερίνης καθώς επίσης και την κατασκευή διάταξης πιεζόθραυσης στον δίδυμο αγωγό προσαγωγής της δεξαμενής του Σβορώνου.</t>
  </si>
  <si>
    <t>ΔΕΥΑ ΚΙΛΚΙΣ</t>
  </si>
  <si>
    <t>ΕΝΕΡΓΕΙΑΚΗ ΑΥΤΟΝΟΜΙΑ ΔΕΥΑ ΚΙΛΚΙΣ</t>
  </si>
  <si>
    <t>Με την δράση αυτή θα υπάρχει μηδενισμός του κόστους ηλεκτρικής ενέργειας στην ΔΕΥΑ Κιλκίς με ταυτόχρονη συνεισφορά στην πράσινη ανάπτυξη. Οι σημερινές απαιτήσεις της υπηρεσίας ανέρχονται σε 13.000  kWp. Ο στόχος είναι η δημιουργία φωτοβολταικού πάρκου ανάλογης ισχύος με ταυτόχρονη κατασκευή υποσταθμού υψηλής τάσης αφού οι υπάρχουσες εγκαταστάσεις του ΔΕΔΔΗΕ στην περιοχή μας έχουν δεσμευτεί και δεν υπάρχει διαθεσιμότητα δικτύου στην μέση τάση.</t>
  </si>
  <si>
    <t>ΨΗΦΙΑΚΑ ΥΔΡΟΜΕΤΡΑ</t>
  </si>
  <si>
    <t>Προμήθεια  τοποθέτηση 25.000 ψηφιακών  υδρομέτρων</t>
  </si>
  <si>
    <t>ΣΤΑΘΜΟΙ ΕΛΕΓΧΟΥ ΕΣΩΤΕΡΙΚΟΥ ΔΙΚΤΥΟΥ</t>
  </si>
  <si>
    <t>τοποθέτηση στις εισόδου των 113 οικισμών του Δήμου Κιλκίε συστήματος τηλελέγχου για τον προσδιορισμό του ιδατικού ισοζυγίου του εσωτερικού δικτύου ύδρευσης</t>
  </si>
  <si>
    <t>σε συνδιασμό με τα ψηφιακκά υδρόμετρα καθημερινός ορισμός ιδατικού ισοζυγίου εσωτερικών δικτύων ύδρευσης.</t>
  </si>
  <si>
    <t>ΣΤΑΘΜΟΙ ΕΛΕΓΧΟΥ ΕΞΩΤΕΡΙΚΟΥ ΔΙΚΤΥΟΥ</t>
  </si>
  <si>
    <t>Τοποθέτηση στα 289 σημεία υδροληψίας της ΔΕΥΑ Κιλκίς συστήματος τηλεελέγχου - τηλεχειρισμού για τον προσδιορισμό του ιδατικού ισοζυγίου του εξωτερικού δικτύου ύδρευσης</t>
  </si>
  <si>
    <t>εξοικονόμηση υδατικών πόρων, μείωση άσκοπων μετακινήσεων συνεργείων της ΔΕΥΑ, εκοικονόμηση ενέργειας</t>
  </si>
  <si>
    <t>ΕΝΕΡΓΕΙΑΚΗ ΑΝΑΒΑΘΜΙΣΗ ΑΝΤΛΙΟΣΤΑΣΙΩΝ</t>
  </si>
  <si>
    <t xml:space="preserve">Στην υπηρεσία υπάρχουν 226 αντλητικά συγκροτήματα διαφόρων παροχών και μανομετρικού απαιτείται η αντικατάσταση τους με κριτήριο την βέλτιστη σχέση απόδοσης σε αντίθεση με την σημερινή κατάσταση οι αντλίες θα πρέπει σαν συγκρότημα αντλία – κινητήρας να έχουν απόδοση άνω του 70% </t>
  </si>
  <si>
    <t>εξοικονόμηση ενέργειας μέσω τις αντικατάστασεις όλων των αντλητικών συγκροτημάτων με νέες όπου ο βαθμός αποδόδοσης θα πρέπει να είναι άνω του 70%</t>
  </si>
  <si>
    <t>ΑΝΤΙΚΑΤΑΣΤΑΣΕΙΣ ΕΣΩΤΕΡΙΚΩΝ ΔΙΚΤΥΩΝ ΟΙΚΙΣΜΩΝ</t>
  </si>
  <si>
    <t>Αντικαταστάσεις εσωτερικών δικτύων οικισμών από αμίαντο μήκους 828.000 μ</t>
  </si>
  <si>
    <t>μηδενισμός διαρροών εσωτερικών δικτύων, βελτίωση ποιότητας ζωής</t>
  </si>
  <si>
    <t>ΥΔΡΑΥΛΙΚΗ ΔΙΑΣΥΝΔΕΣΗ ΑΝΤΛΙΟΣΤΑΣΙΩΝ ΣΤΑΥΡΟΧΩΡΙΟΥ ΚΑΙ ΞΗΡΟΒΡΥΣΗΣ</t>
  </si>
  <si>
    <t>Κατασκευή δικτύου ύδρευσης ως εναλλακτική υδροδότηση της πόλης του Κιλκίς</t>
  </si>
  <si>
    <t>Εξασφάλιση υδροδότησης της πόλης του Κιλκίς</t>
  </si>
  <si>
    <t>ΥΔΡΕΥΣΗ Δ.Ε. ΚΡΟΥΣΣΙΩΝ ΑΠΌ ΧΕΡΣΟ</t>
  </si>
  <si>
    <t>υδροδότηση Δ.Ε. Κρουσσίων από λεκάνη Χέρσου</t>
  </si>
  <si>
    <t>Υδροδότηση Δ.Ε. Κρουσσίων</t>
  </si>
  <si>
    <t>ΤΟΠΟΓΡΑΦΙΚΗ-ΥΔΡΑΥΛΙΚΗ-Η/Μ, ΠΕΡΙΒΑΛΛΟΝΤΙΚΗ</t>
  </si>
  <si>
    <t>Ύδρευση πολεοδομικού συγκροτήματος Κιλκίς - Διυλιστήριο</t>
  </si>
  <si>
    <t xml:space="preserve">Το φυσικό αντικείμενο αφορά στην εγκατάσταση επεξεργασίας ποσίμου νερού της ΔΕΥΑ Κιλκίς. Το επεξεργασμένο πόσιμο νερό θα διατίθεται στο_x000D_
πολεοδομικό συγκρότημα Κιλκίς προς κατανάλωση. </t>
  </si>
  <si>
    <t>Εμβληματικά έργα ύδρευσης ΔΕΥΑ Κιλκίς</t>
  </si>
  <si>
    <t>Αντικείμενο του έργου είναι: (α) η αντικατάσταση 302 km εσωτερικών – παλαιωμένων (δεκαετία 1960) δικτύων ύδρευσης οικισμών σε 36 Τοπικές Κοινότητες στις 7 Δημοτικές Ενότητες του Δήμου Κιλκίς, περιλαμβανομένης της πόλης του Κιλκίς. Επί πλέον και αναβάθμιση</t>
  </si>
  <si>
    <t>ΒΕΛΤΙΩΣΗ ΠΟΙΟΤΗΤΑΣ ΝΕΡΟΥ ΔΕΥΑ ΚΙΛΚΙΣ</t>
  </si>
  <si>
    <t>1090224-Ε.Υ.Δ. Ε.Π. "ΥΠΟΔΟΜΕΣ ΜΕΤΑΦΟΡΩΝ, ΠΕΡΙΒΑΛΛΟΝ &amp; ΑΕΙΦΟΡΟΣ ΑΝΑΠΤΥΞΗ"</t>
  </si>
  <si>
    <t>ΔΕΥΑ ΛΑΓΚΑΔΑ</t>
  </si>
  <si>
    <t>ΠΡΟΜΗΘΕΙΑ ΚΑΙ ΕΓΚΑΤΑΣΤΑΣΗ ΣΥΣΤΗΜΑΤΟΣ ΕΛΕΓΧΟΥ ΔΙΑΡΡΟΩΝ, ΕΞΟΙΚΟΝΟΜΗΣΗ ΝΕΡΟΥ ΚΑΙ ΕΝΕΡΓΕΙΑΣ ΣΤΑ ΥΦΙΣΤΑΜΕΝΑ ΔΙΚΤΥΑ ΜΕΤΑΦΟΡΑΣ ΚΑΙ ΔΙΑΝΟΜΗΣ ΝΕΡΟΥ ΤΗΣ ΔΗΜΟΤΙΚΗΣ ΕΝΟΤΗΤΑΣ ΛΑΓΚΑΔΑ ΔΗΜΟΥ ΛΑΓΚΑΔΑ</t>
  </si>
  <si>
    <t>Το φυσικό αντικείμενο αφορά στην προμήθεια και εγκατάσταση εξοπλισμού, για την αποτελεσματική αξιοποίηση και εξοικονόμηση των υδατικών πόρων των δικτύων της Δημοτικής Ενότητας Λαγκαδά, Δήμου Λαγκαδά, μέσω του ελέγχου και της μείωσης τού μη-ανταποδοτικού νερού στα δίκτυα μεταφοράς / διανομής νερού</t>
  </si>
  <si>
    <t xml:space="preserve">Με εφαρμογή του προτεινόμενου συστήματος τηλεμετρίας η ΔΕΥΑΛπροσβλέπει σε:
• Μείωση φαινόμενων διαρροών κατά 10% με εντοπισμό κλοπών διαρροών αλλά και δυσλειτουργιών υδρομέτρων μέσω συσχετισμού της κατανάλωσης ύδρευσης με αυτήν της αντίστοιχης περιόδου του ηλεκτρικού ρεύματος των καταναλωτών Ύδρευσης με χρέωση Παγίου
• Μείωση πραγματικών απωλειών κατά 15% με εφαρμογή του συστήματος αυτοματισμού του δικτύου με (i) έλεγχο της λειτουργίας των αντλιοστασίων και των δεξαμενών του δικτύου από απόσταση και (ii) ρύθμιση/διαχείριση των πιέσεων του δικτύου όπου θεωρείται απαραίτητο.
• Μείωση πραγματικών απωλειών κατά 10% με δημιουργία υδραυλικού μοντέλου αποτύπωσης του δικτύου, με χρήση εξειδικευμένου λογισμικού, έτσι ώστε να προβλέπονται οι θεμιτές αντικαταστάσεις αγωγών (λόγω παλαιότητας) και υδρομετρητών και
• Μείωση πραγματικών απωλειών κατά 5% λόγω αύξησης της ταχύτητας ανταπόκρισης των συνεργείων της ΔΕΥΑΛ μετά την εφαρμογή του συστήματος εποπτείας του δικτύου (SCADA) σε ενδεχόμενη διαρροή (κυρίως αφανή). 
</t>
  </si>
  <si>
    <t>12 μήνες + 4μηνη παράταση</t>
  </si>
  <si>
    <t>Δεν απαιτούνται</t>
  </si>
  <si>
    <t>ΕΠΕΚΤΑΣΗ ΣΥΣΤΗΜΑΤΟΣ ΤΗΛΕΕΛΕΓΧΟΥ-ΤΗΛΕΧΕΙΡΙΣΜΟΥ ΔΕΥΑ ΛΑΓΚΑΔΑ</t>
  </si>
  <si>
    <t>Επέκταση του συστήματος σε Δημοτικές Ενότητες που δεν έχουν συμπεριληφθεί σε προηγούμενα χρηματοδοτικά προγράμματα και περιλαμβάνει: 1. Τον εκσυγχρονισμό του συνόλου των Η/Μ εγκαταστάσεων των γεωτρήσεων, προωθητικών συγκροτημάτων και δεξαμενών των Δημοτικών Ενοτήτων που δεν έχουν συμπεριληφθεί σε προηγούμενα χρηματοδοτικά προγράμματα, ώστε να εφαρμοσθεί ο Έλεγχος Διαρροών, ο Τηλεέλεγχος και η αυτοματοποίησή τους σε όλη την έκταση. 2. Την εγκατάσταση οργάνων μέτρησης παροχής και πίεσης στις γεωτρήσεις και τα προωθητικά αντλιοστάσια ώστε να καταγράφεται το σύνολο του παραγόμενου και διατιθέμενου νερού στην κατανάλωση. 3. Την εγκατάσταση οργάνων μέτρησης παροχής και στάθμης στις εξόδους των Δεξαμενών ώστε να καταγράφεται το σύνολο του διατιθέμενου νερού στην κατανάλωση. 4. Τη διασφάλιση του αδιάλειπτου των επικοινωνιών με την δημιουργία ενός δικτύου «κορμού» υψηλών ταχυτήτων και χρήση κατάλληλου συστήματος ασύρματης επικοινωνίας και back up συστήματος επικοινωνίας GPRS. 5. Την επέκταση του υφιστάμενου υδραυλικού στρατηγικού και λεπτομερούς μοντέλου προσομοίωσης και τον επανασχεδιασμό νέων ζωνών τροφοδοσίας και ελέγχου διαρροών με στόχο την βελτίωση της τροφοδοσίας των οικισμών με ένα ορθολογικότερο σύστημα ύδρευσης. 6. Την επέκταση του υφιστάμενου Κεντρικού Συστήματος Ελέγχου (ΚΣΕ) που στοχεύει στη συγκέντρωση όλων των στοιχείων από τις τοπικές εγκαταστάσεις και στη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7. Την κατάρτιση ενός συστήματος πληροφόρησης της Υπηρεσίας σε επίπεδο δεδομένων (για το σύνολο της έκτασης των Δημοτικών ενοτήτων) και εφαρμογών (εφαρμογές πεδίου και επικοινωνίας Υπηρεσίας / πολιτών).</t>
  </si>
  <si>
    <t xml:space="preserve">Λόγοι που επιβάλλουν την προτεινόμενη παρέμβαση 
Α)   Τηλεμετρία δικτύου ύδρευσης
Β)    Διαχείριση, Συσχέτιση Δεδομένων Παραγωγής και Κατανάλωσης – Ισοζύγιο Νερού με στόχο τον εντοπισμό Διαρροών 
Γ)    Ενεργειακή κατανάλωση, Ενεργειακή Διαχείριση και Παρακολούθηση, 
Δ)    Ποιότητα
Ε)    Παρακολούθηση, Προβολή &amp; Διαχείριση προβλημάτων
</t>
  </si>
  <si>
    <t xml:space="preserve">ΑΝΤΙΚΑΤΑΣΤΑΣΗ ΕΣΩΤΕΡΙΚΟΥ - ΕΞΩΤΕΡΙΚΟΥ ΔΙΚΤΥΟΥ ΥΔΡΕΥΣΗΣ ΠΟΛΗΣ ΛΑΓΚΑΔΑ &amp; ΑΝΑΒΑΘΜΙΣΗ ΥΠΟΔΟΜΩΝ ΣΥΣΤΗΜΑΤΟΣ ΥΔΡΟΔΟΤΗΣΗΣ </t>
  </si>
  <si>
    <t>Το αντικείμενο αφορά i. Τη μεταφορά ύδατος από τη δεξαμενή προσυγκέντρωσης του κεντρικού αντλιοστασίου Λαγκαδά έως την κεντρική δεξαμενή στη Χρυσαυγή, από τη δεξαμενή στη Χρυσαυγή έως τα όρια της Δ.Κ. Λαγκαδά, από τα όρια της Δ.Κ. Λαγκαδά έως τις Τ.Κ. Ηρακλείου και Περιβολακίου, συνολικού μήκους 30 km
ii. Τον καθορισμό των παραμέτρων σχεδιασμού (πληθυσμός, παροχές σχεδιασμού κλπ) εσωτερικού δικτύου
iii. Στον έλεγχο επάρκειας των υφιστάμενων δικτύων ύδρευσης 
iv. Στον έλεγχο του υφιστάμενου λειτουργικού σχεδιασμού εσωτερικού και εξωτερικού δικτύου ύδρευσης της Δ.Ε. Λαγκαδά</t>
  </si>
  <si>
    <t>Μείωση διαρροών και κόστους Ηλεκτρικής Ενέργειας</t>
  </si>
  <si>
    <t>Μελέτες ΗΛΜ και Υδραυλικών Έργων</t>
  </si>
  <si>
    <t>Προμήθεια και εγκατάσταση συστήματος ελέγχου διαρροών, εξοικονόμηση νερού και ενέργειας στα υφιστάμενα δίκτυα μεταφοράς και διανομής νερού της δημοτικής ενότητας Λαγκαδά Δήμου Λαγκαδά</t>
  </si>
  <si>
    <t>Το φυσικό αντικείμενο αφορά στην προμήθεια και εγκατάσταση εξοπλισμού για την αποτελεσματική αξιοποίηση και εξοικονόμηση των υδατικών πόρων των δικτύων της Δημοτικής Ενότητας Λαγκαδά Δήμου Λαγκαδά, μέσω του ελέγχου και της μείωσης του μη-ανταποδοτικού νερου</t>
  </si>
  <si>
    <t>ΔΕΥΑ ΝΑΟΥΣΑΣ</t>
  </si>
  <si>
    <t>Μονάδα πρωτοβάθμιας επεξεργασίας νερού</t>
  </si>
  <si>
    <t>Το φυσικό αντικείμενο αφορά στην κατασκευή της Μονάδας Πρωτοβάθμιας Επεξεργασίας Νερού Νάουσας, δυναμικότητας επεξεργασίας 500 m3/h.</t>
  </si>
  <si>
    <t>ΔΕΥΑ ΠΑΙΟΝΙΑΣ</t>
  </si>
  <si>
    <t>ANTIKATAΣΤΑΣΗ ΕΞΩΤΕΡΙΚΟΥ ΚΕΝΤΡΙΚΟΥ ΔΙΚΤΥΟΥ ΥΔΡΟΔΟΤΗΣΗΣ ΟΙΚΙΣΜΩΝ Δ.Ε ΓΟΥΜΕΝΙΣΣΑΣ Δ.ΠΑΙΟΝΙΑΣ</t>
  </si>
  <si>
    <t>Η παρούσα μελέτη προβλέπει την αντικατάσταση του εξωτερικού υδραγωγείου για την υδροδότηση οικισμών της Δ.Ε Γουμένισσας από πηγή της Γουμένισσας στο όρος Πάϊκο, συνολικού μήκους 9.427,29 μέτρων.</t>
  </si>
  <si>
    <t>Με το έργο θα αντικατασταθεί το πεπαλαιωμένο εξωτερικό δίκτυο μεταφοράς νερού από την πηγή της Γουμένισας, για την κάλυψη των αναγκών καθώς και στη βελτίωση της ποιότητας του παρεχόμενου ύδατος, σύμφωνα με τις ανάγκες του πληθυσμού των οικισμών Γουμένισσας, και Γρίβας της ΔΕ Γουμένισσας του Δ.Παιονίας</t>
  </si>
  <si>
    <t>ΤΕΥΧΗ ΔΗΜΟΠΡΑΤΗΣΗΣ/ ΥΔΡΑΥΛΙΚΗ, ΣΤΑΤΙΚΗ, ΤΟΠΟΓΡΑΦΙΚΗ ΜΕΛΕΤΗ - ΠΕΡΙΒΑΛΛΟΝΤΙΚΗ ΑΔΕΙΟΔΟΤΗΣΗ/ΕΦΟΡΕΙΑ ΑΡΧΑΙΟΤΗΤΩΝ/ΔΑΣΑΡΧΕΙΟ/ΑΔΕΙΕΣ ΕΚΣΚΑΦΩΝ Δ.ΠΑΙΟΝΙΑΣ &amp; ΠΕ ΚΙΛΚΙΣ</t>
  </si>
  <si>
    <t>ANTIKATAΣΤΑΣΗ ΕΞΩΤΕΡΙΚΟΥ ΔΙΚΤΥΟΥ ΒΑΛΙΑΡΑΤΣ ΥΔΡΟΔΟΤΗΣΗΣ ΟΙΚΙΣΜΩΝ Δ.Ε ΑΞΙΟΥΠΟΛΗΣ &amp; Δ.Ε ΕΥΡΩΠΟΥ Δ.ΠΑΙΟΝΙΑΣ</t>
  </si>
  <si>
    <t>Η παρούσα μελέτη προβλέπει την αντικατάσταση τμημάτων του υδρευτικού δικτύου για την υδροδότηση οικισμών των Δ.Ε Αξιούπολης και Δ.Ε Ευρωπού από πηγή της Bάλιαρατς στο όρος Πάϊκο, συνολικού μήκους 25.956,22 μέτρων.</t>
  </si>
  <si>
    <t>Με το έργο θα αντικατασταθούν τμήματα απο το πεπαλαιωμένο εξωτερικό δίκτυο μεταφοράς νερού από την πηγή της Βαλιαράτς,  για την κάλυψη των αναγκών καθώς και στη βελτίωση της ποιότητας του παρεχόμενου ύδατος,  σύμφωνα με τις ανάγκες του πληθυσμού των οικισμών της ΔΕ Αξιούπολης και Δ.Ε Ευρωπού του Δ.Παιονίας</t>
  </si>
  <si>
    <t>ANTIKATAΣΤΑΣΗ ΕΞΩΤΕΡΙΚΟΥ ΥΔΡΕΥΤΙΚΟΥ ΔΙΚΤΥΟΥ ΟΙΚΙΣΜΟΥ ΚΑΡΠΗΣ Δ.ΠΑΙΟΝΙΑΣ</t>
  </si>
  <si>
    <t xml:space="preserve">Η παρούσα μελέτη προβλέπει την αντικατάσταση του εξωτερικού δικτύου ύδρευσης του οικισμού Κάρπης από πηγή της Κάρπης, συνολικού μήκους 4.500 μέτρων. </t>
  </si>
  <si>
    <t xml:space="preserve">Με το έργο θα αντικατασταθεί το πεπαλαιωμένο υδρευτικού δίκτυου μεταφοράς νερού από την πηγή της Κάρπης  για την κάλυψη των αναγκών καθώς και στη βελτίωση της ποιότητας του παρεχόμενου ύδατος, </t>
  </si>
  <si>
    <t>ΤΕΥΧΗ ΔΗΜΟΠΡΑΤΗΣΗΣ/ ΥΔΡΑΥΛΙΚΗ, ΤΟΠΟΓΡΑΦΙΚΗ ΜΕΛΕΤΗ - ΠΕΡΙΒΑΛΛΟΝΤΙΚΗ ΑΔΕΙΟΔΟΤΗΣΗ/ΕΦΟΡΕΙΑ ΑΡΧΑΙΟΤΗΤΩΝ/ΔΑΣΑΡΧΕΙΟ/ΑΔΕΙΕΣ ΕΚΣΚΑΦΩΝ Δ.ΠΑΙΟΝΙΑΣ &amp; ΠΕ ΚΙΛΚΙΣ</t>
  </si>
  <si>
    <t>ANTIKATAΣΤΑΣΗ ΕΞΩΤΕΡΙΚΩΝ ΥΔΡΕΥΤΙΚΩΝ ΔΙΚΤΥΩΝ ΠΟΝΤΟΗΡΑΚΛΕΙΑΣ &amp; ΕΥΖΩΝΩΝ Δ.ΠΑΙΟΝΙΑΣ</t>
  </si>
  <si>
    <t xml:space="preserve">Η παρούσα μελέτη προβλέπει την αντικατάσταση του υδρευτικού δικτύου για την υδροδότηση οικισμών Ποντοηράκλειας και Ευζώνων της Δ.Ε Πολυκάστρου, συνολικού μήκους 3.200 μέτρων  </t>
  </si>
  <si>
    <t>Με το έργο θα αντικατασταθούν τα πεπαλαιωμένα υδρευτικά δίκτυα μεταφοράς νερού, για την κάλυψη των αναγκών καθώς και στη βελτίωση της ποιότητας του παρεχόμενου ύδατος στους οικισμούς Ποντοηράκλειας και Ευζώνων της Δ.Ε Πολυκάστρου</t>
  </si>
  <si>
    <t>ΕΝΙΣΧΥΣΗ ΤΡΟΦΟΔΟΣΙΑΣ ΠΟΣΙΜΟΥ ΥΔΑΤΟΣ ΣΤΟΝ ΟΙΚΙΣΜΟ ΠΟΛΥΠΕΤΡΟΥ Δ.ΠΑΙΟΝΙΑΣ</t>
  </si>
  <si>
    <t xml:space="preserve">Η παρούσα μελέτη προβλέπει την κατασκευή δικτύου για την ενισχυση υδροδότησης του οικισμού Πολυπέτρου της Δ.Ε Ευρωπού συνολικού μήκους 6500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</si>
  <si>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του οικισμού Πολυπέτρου</t>
  </si>
  <si>
    <t>ΤΕΥΧΗ ΔΗΜΟΠΡΑΤΗΣΗΣ/ ΥΔΡΑΥΛΙΚΗ, ΓΕΩΛΟΓΙΚΗ, ΤΟΠΟΓΡΑΦΙΚΗ ΜΕΛΕΤΗ - ΠΕΡΙΒΑΛΛΟΝΤΙΚΗ ΑΔΕΙΟΔΟΤΗΣΗ/ΕΦΟΡΕΙΑ ΑΡΧΑΙΟΤΗΤΩΝ/ΔΑΣΑΡΧΕΙΟ/ΑΔΕΙΕΣ ΕΚΣΚΑΦΩΝ Δ.ΠΑΙΟΝΙΑΣ &amp; ΠΕ ΚΙΛΚΙΣ</t>
  </si>
  <si>
    <t>ΕΝΙΣΧΥΣΗ ΤΡΟΦΟΔΟΣΙΑΣ ΠΟΣΙΜΟΥ ΥΔΑΤΟΣ ΣΤΟΝ ΟΙΚΙΣΜΟ ΑΞΙΟΥΠΟΛΗΣ Δ.ΠΑΙΟΝΙΑΣ</t>
  </si>
  <si>
    <t xml:space="preserve">Η παρούσα μελέτη προβλέπει την κατασκευή δικτύου για την ενισχυση υδροδότησης του οικισμού Αξιούπολης της Δ.Ε Αξιούπολης συνολικού μήκους 6000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</si>
  <si>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του οικισμού της Αξιούπολης</t>
  </si>
  <si>
    <t>ΕΝΙΣΧΥΣΗ ΤΡΟΦΟΔΟΣΙΑΣ ΠΟΣΙΜΟΥ ΥΔΑΤΟΣ ΣΤΟΥΣ ΟΙΚΙΣΜΟΎΣ ΠΕΝΤΑΛΟΦΟΣ, ΟΜΑΛΟ, ΓΕΡΑΚΩΝΑ &amp; ΦΥΛΙΡΙΑ ΤΗΣ Δ.Ε ΓΟΥΜΕΝΙΣΣΑΣ Δ.ΠΑΙΟΝΙΑΣ</t>
  </si>
  <si>
    <t xml:space="preserve">Η παρούσα μελέτη προβλέπει την κατασκευή δικτύου για την ενισχυση υδροδότησης των οικισμών Πεντάλοφος, Ομαλό, Γερακώνα και Φιλυριά της Δ.Ε Γουμένισσας συνολικού μήκους 12800 μέτρων.  </t>
  </si>
  <si>
    <t>Με το έργο θα υδροδοτηθούν οι οικισμοί Στάθη, Φιλυριάς, Γερακώνας, Πενταλόφου και Ομαλού της ΔΕ Γουμένισσας του Δ.Παιονίας με σκοπό την ενίσχυση της παροχής επαρκούς ποσότητας και καλής ποιότητας πόσιμου ύδατος στους κατοίκους</t>
  </si>
  <si>
    <t>ΕΝΙΣΧΥΣΗ ΤΡΟΦΟΔΟΣΙΑΣ ΠΟΣΙΜΟΥ ΥΔΑΤΟΣ ΣΤΟΥΣ ΟΙΚΙΣΜΟΥΣ ΑΞΙΟΧΩΡΙ &amp; Ν.ΣΥΡΑΚΟ ΤΗΣ Δ.Ε ΠΟΛΥΚΑΣΤΡΟΥ Δ.ΠΑΙΟΝΙΑΣ</t>
  </si>
  <si>
    <t xml:space="preserve">Η παρούσα μελέτη προβλέπει την κατασκευή δικτύων για την ενισχυση υδροδότησης των οικισμών Αξιοχώρι και Ν.Συράκο της Δ.Ε Πολυκάστρου συνολικού μήκους 6300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</si>
  <si>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των οικισμών Αξιοχωρίου και Ν. Συράκο</t>
  </si>
  <si>
    <t>ΕΝΙΣΧΥΣΗ ΤΡΟΦΟΔΟΣΙΑΣ ΠΟΣΙΜΟΥ ΥΔΑΤΟΣ ΣΤΟΥΣ ΟΙΚΙΣΜΟΎΣ ΛΙΜΝΟΤΟΠΟΣ, ΚΟΤΥΛΗ, ΞΗΡΟΛΑΚΟΣ &amp; ΣΙΤΑΡΙΑ ΤΗΣ Δ.Ε ΠΟΛΥΚΑΣΤΡΟΥ Δ.ΠΑΙΟΝΙΑΣ</t>
  </si>
  <si>
    <t xml:space="preserve">Η παρούσα μελέτη προβλέπει την κατασκευή δικτύου για την ενισχυση υδροδότησης των οικισμών Λιμνότοπος, Κοτύλη, Ξηρόλακος και Σιταριά της Δ.Ε Πολυκάστρου συνολικού μήκους 9500 μέτρων.  </t>
  </si>
  <si>
    <t>Με το έργο προβλέπεται να κατασκευαστεί αγωγός μεταφοράς νερού στο υφιστάμενο αντλιοστάσιο Λιμνοτόπου και μέχρι την υφιστάμενη δεξαμενή Κοτύλης του Δήμου Παιονίας, με σκοπό την ενίσχυση της παροχής επαρκούς ποσότητας και καλής ποιότητας πόσιμου ύδατος στους κατοίκους των οικισμών Λιμνότοπου, Σιταριάς, Ξηρόλακκου και Κοτυλίου</t>
  </si>
  <si>
    <t>ΑΝΤΙΚΑΤΑΣΤΑΣΗ ΠΕΠΑΛΑΙΩΜΕΝΩΝ ΕΣΩΤΕΡΙΚΩΝ ΔΙΚΤΥΩΝ ΥΔΡΕΥΣΗΣ ΟΙΚΙΣΜΩΝ Δ.Ε ΠΟΛΥΚΑΣΤΡΟΥ. Δ.Ε ΕΥΡΩΠΟΥ &amp; Δ.Ε ΑΞΙΟΥΠΟΛΗΣ Δ.ΠΑΙΟΝΙΑΣ</t>
  </si>
  <si>
    <t xml:space="preserve">Η παρούσα μελέτη προβλέπει την αντικατάσταση παλαιωμένων αγωγών εσωτερικών δικτύων ύδρευσης με συχνές αστοχίες και αφανείς διαρροές στους οικισμούς Πολύκαστρο,Αξιούπολη, Ευρωπός, Εύζωνοι, Βαφειοχώρι, Ποντοηράκλεια, Μικρόδασος, Πλατανιά, Τούμπα, Κορώνα και Ειρηνικό του Δήμου Παιονίας    </t>
  </si>
  <si>
    <t>Η αντικατάσταση των παλαιωμένων εσωτερικών δικτύων ύδρευσης οικισμών του Δήμου Παιονίας θα συνεισφέρουν σημαντικά στην εξασφάλιση επαρκούς ποσότητας νερού για την κάλυψη των αναγκών καθώς και στη βελτίωση της ποιότητας του παρεχόμενου ύδατος των κατοίκων των οικισμών Πολύκαστρο,Αξιούπολη, Ευρωπός, Εύζωνοι, Βαφειοχώρι, Ποντοηράκλεια, Μικρόδασος, Πλατανιά, Τούμπα, Κορώνα και Ειρηνικό  του Δήμου Παιονίας, καθώς και των υδραυλικών χαρακτηριστικών λειτουργίας των δικτύων και την καλύτερη λειτουργικότητα και ευελιξία των δικτύων σε περιπτώσεις βλάβης ή απομόνωσης τμημάτων για συντήρηση τους</t>
  </si>
  <si>
    <t>ΤΕΥΧΗ ΔΗΜΟΠΡΑΤΗΣΗΣ/ΥΔΡΑΥΛΙΚΗ, ΤΟΠΟΓΡΑΦΙΚΗ ΜΕΛΕΤΗ -ΕΦΟΡΕΙΑ ΑΡΧΑΙΟΤΗΤΩΝ/ΑΔΕΙΕΣ ΕΚΣΚΑΦΩΝ Δ.ΠΑΙΟΝΙΑΣ &amp; ΠΕ ΚΙΛΚΙΣ</t>
  </si>
  <si>
    <t>ΑΝΤΙΚΑΤΑΣΤΑΣΗ ΠΕΠΑΛΑΙΩΜΕΝΩΝ ΕΣΩΤΕΡΙΚΩΝ ΔΙΚΤΥΩΝ ΥΔΡΕΥΣΗΣ Δ. ΠΑΙΟΝΙΑΣ</t>
  </si>
  <si>
    <t>Η παρούσα μελέτη προβλέπει την αντικατάσταση παλαιωμένων αγωγών εσωτερικών δικτύων ύδρευσης με συχνές αστοχίες και αφανείς διαρροές στους οικισμούς Νέο Συρράκο, Μεταμόρφωση, Ειδομένη, Αξιούπολη, Φανός, Σκρά, Πεντάλοφος και Καμποχώρι του Δήμου Παιονίας</t>
  </si>
  <si>
    <t>Η αντικατάσταση των παλαιωμένων εσωτερικών δικτύων ύδρευσης οικισμών του Δήμου Παιονίας θα συνεισφέρουν σημαντικά στην εξασφάλιση επαρκούς ποσότητας νερού για την κάλυψη των αναγκών καθώς και στη βελτίωση της ποιότητας του παρεχόμενου ύδατος των κατοίκων των οικισμών Νέο Συρράκο, Μεταμόρφωση, Ειδομένη, Αξιούπολη, Φανός, Σκρά, Πεντάλοφος και Καμποχώρι του Δήμου Παιονίας, καθώς και των υδραυλικών χαρακτηριστικών λειτουργίας των δικτύων και την καλύτερη λειτουργικότητα και ευελιξία των δικτύων σε περιπτώσεις βλάβης ή απομόνωσης τμημάτων για συντήρηση τους</t>
  </si>
  <si>
    <t>12 ΜΗΝΑΣ</t>
  </si>
  <si>
    <t>1 ΜΗΝΑΣ</t>
  </si>
  <si>
    <t>ΑΤ 01 ΑΝΤΩΝΗΣ ΤΡΙΤΣΗΣ</t>
  </si>
  <si>
    <t>ΕΛΕΓΧΟΣ ΕΣΩΤΕΡΙΚΩΝ ΔΙΚΤΩΝ ΟΙΚΙΣΜΩΝ ΤΟΥ Δ. ΠΑΙΟΝΙΑΣ</t>
  </si>
  <si>
    <t>Η παρούσα μελέτη προβλέπει την εγκατάσταση νέων ψηφιακών υδρομετρητων στους οικισμούς του Δήμου Παιονίας</t>
  </si>
  <si>
    <t>Η εγκατάσταση νέων ψηφιακών υδρομετρητων στους οικισμούς του Δήμου Παιονίας θα έχει ως αποτέλεσμα την εξασφάλιση αξιόπιστων μετρήσεων με χρήση υδρομετρητών υψηλής μετρητικής ακρίβειας, που θεωρείται αναγκαία, και σε συνδυασμό με την υιοθέτηση νέων τεχνολογιών είναι ικανή να παρέχει σημαντικές πληροφορίες σχετικά με τη ζήτηση.</t>
  </si>
  <si>
    <t>ΤΕΥΧΗ ΔΗΜΟΠΡΑΤΗΣΗΣ/ΑΔΕΙΟΔΟΤΗΣΗ ΕΘΝΙΚΗΣ ΕΠΙΤΡΟΠΗΣ ΤΗΛΕΠΙΚΟΙΝΩΝΙΩΝ &amp; ΤΑΧΥΔΡΟΜΙΩΝ</t>
  </si>
  <si>
    <t>ΤΗΛΕΕΛΕΓΧΟΣ -ΤΗΛΕΧΕΙΡΙΣΜΟΣ ΤΩΝ ΑΝΤΛΙΟΣΤΑΣΙΩΝ ΚΑΙ ΔΕΞΑΜΕΝΩΝ ΚΑΙ ΔΙΚΤΥΩΝ ΥΔΡΕΥΣΗΣ Δ.ΠΑΙΟΝΙΑΣ</t>
  </si>
  <si>
    <t xml:space="preserve">Η παρούσα μελέτη προβλέπει την εγκατάσταση και θέση σε λειτουργία συστημάτων τηλεελέγχου, τηλεχειρισμού και διαχείρισης διαρροών των δικτύων ύδρευσης του Δήμου Παιονίας </t>
  </si>
  <si>
    <t>Η απεικόνιση σε πραγματικό χρόνο της τρέχουσας κατάστασης στα δίκτυο ύδρευσης, επιτρέπει τη συνεχή εποπτεία, τον έλεγχο ποιότητας, τον άμεσο εντοπισμό προβλημάτων, την επισήμανση των βλαβών, τον εντοπισμό και περιορισμό των απωλειών νερού και οδηγεί στην εξοικονόμηση ανθρώπινων πόρων,  αλλά και αυτοψιών για τον εντοπισμό και την εξεύρεση λύσης του προβλήματος.</t>
  </si>
  <si>
    <t>ΚΑΤΑΣΚΕΥΗ ΔΙΥΛΙΣΤΗΡΙΟΥ ΠΟΣΙΜΟΥ ΥΔΑΤΟΣ ΗΜΙΟΡΕΙΝΩΝ ΟΙΚΙΣΜΩΝ Δ.Ε ΑΞΙΟΥΠΟΛΗ Δ.ΠΑΙΟΝΙΑΣ</t>
  </si>
  <si>
    <t>Η παρούσα μελέτη προβλέπει την κατασκευή εγκατάστασης επεξεργασίας πόσιμου νερού με την κατασκευή διυλιστηρίου πόσιμου ύδατος για την υδροδότηση των ημιορεινών οικισμών Κούπας, Σκρα, Φανού, Πλαγιάς, Δογάνης, Ειδομένης και Χαμηλού της Δ.Ε Αξιούπολης Δ.Παιονίας</t>
  </si>
  <si>
    <t>Με την κατασκευή διυλιστηρίου πόσιμου ύδατος θα εξασφαλίζεται η παροχή αποδεκτής ποιότητας πόσιμου νερού στους κατοίκους των ημιορεινών οικισμών Κούπας, Σκρα, Φανού, Πλαγιάς, Δογάνης, Ειδομένης και Χαμηλού της Δ.Ε Αξιούπολης Δ.Παιονίας ιδιαίτερα την περίοδο των βροχοπτώσεων που παρατηρείται έντονα το φαινόμενο της θολότητας αυτού.</t>
  </si>
  <si>
    <t>ΤΕΥΧΗ ΔΗΜΟΠΡΑΤΗΣΗΣ/ ΥΔΡΑΥΛΙΚΗ, ΓΕΩΛΟΓΙΚΗ, ΤΟΠΟΓΡΑΦΙΚΗ ΜΕΛΕΤΗ - ΠΕΡΙΒΑΛΛΟΝΤΙΚΗ ΑΔΕΙΟΔΟΤΗΣΗ/ΕΦΟΡΕΙΑ ΑΡΧΑΙΟΤΗΤΩΝ/ΔΑΣΑΡΧΕΙΟ/ΑΔΕΙΕΣ ΕΚΣΚΑΦΩΝ Δ.ΠΑΙΟΝΙΑΣ &amp; ΠΕ ΚΙΛΚΙΣ/ΑΓΟΡΑ ΓΗΣ</t>
  </si>
  <si>
    <t>Υδροδότηση πρώην Δήμων Πολυκάστρου – Αξιούπολης από πηγές Πάικου</t>
  </si>
  <si>
    <t>Η προτεινόμενη πράξη αφορά την κατασκευή νέου κεντρικού δικτύου ύδρευσης για την υδροδότηση οικισμών των πρώην Δήμων Πολυκάστρου και Αξιούπολης, από πηγές του όρους Πάικου, συνολικού μήκους ~ 24.500 μέτρων</t>
  </si>
  <si>
    <t>ΔΕΥΑ ΠΕΛΛΑΣ</t>
  </si>
  <si>
    <t>Ανόρυξη νέων υδρευτικών γεωτρήσεων-επέκταση &amp; αντικατάσταση δικτύων ύδρευσης στο Δήμο Πέλλας &amp; προμήθεια συστήματος τηλεμετρίας και ελέγχου διαρροών για την παρακολούθηση των εγκαταστάσεων ύδρευσης της ΔΕ Πέλλας του Δήμου Πέλλας</t>
  </si>
  <si>
    <t>Το φυσικό αντικείμενο αφορά: α) στα έργα τροφοδοσίας της κεφαλής των δικτύων ύδρευσης των οικισμών Κρύας Βρύσης, Δροσερού, Παλαίφυτου, Ραχώνας και Αθύρων καθόσον η παλαιότητα των εγκαταστάσεων και του εξοπλισμού, σε συνδυασμό με τις αυξημένες πλέον απαιτήσεις</t>
  </si>
  <si>
    <t>ΔΕΥΑ ΠΥΛΑΙΑΣ - ΧΟΡΤΙΑΤΗ</t>
  </si>
  <si>
    <t>ΑΝΤΙΚΑΤΑΣΤΑΣΗ ΥΔΡΕΥΤΙΚΗΣ ΓΕΩΤΡΗΣΗΣ ΘΕΣΗ ΛΑΓΥΝΑ Α</t>
  </si>
  <si>
    <t>ΚΑΤΑΣΚΕΥΗ ΕΞΩΤΕΡΙΚΟΥ ΥΔΡΑΓΩΓΕΙΟΥ, ΚΑΘΟΡΙΣΜΟΣ ΥΔΡΕΥΤΙΚΩΝ ΖΩΝΩΝ, ΑΝΤΙΚΑΤΑΣΤΑΣΗ ΕΣΩΤΕΡΙΚΟΥ ΔΙΚΤΥΟΥ ΥΔΡΕΥΣΗΣ ΚΑΙ ΨΗΦΙΟΠΟΙΗΣΗ ΥΠΟΔΟΜΩΝ ΤΗΣ ΚΟΙΝΟΤΗΤΑΣ ΦΙΛΥΡΟΥ ΤΟΥ ΔΗΜΟΥ ΠΥΛΑΙΑΣ ΧΟΡΤΙΑΤΗ</t>
  </si>
  <si>
    <t>ΑΝΤΙΚΑΤΑΣΤΑΣΗ ΕΣΩΤΕΡΙΚΟΥ ΔΙΚΤΥΟΥ ΥΔΡΕΥΣΗΣ ΣΤΗΝ ΕΚΤΟΣ ΣΧΕΔΙΟΥ ΠΕΡΙΟΧΗ ΚΑΙ ΨΗΦΙΟΠΟΙΗΣΗ ΥΠΟΔΟΜΩΝ ΤΗΣ ΚΟΙΝΟΤΗΤΑΣ ΑΣΒΕΣΤΟΧΩΡΙΟΥ ΤΟΥ ΔΗΜΟΥ ΠΥΛΑΙΑΣ ΧΟΡΤΙΑΤΗ</t>
  </si>
  <si>
    <t>ΑΝΤΙΚΑΤΑΣΤΑΣΗ ΕΣΩΤΕΡΙΚΟΥ ΔΙΚΤΥΟΥ ΥΔΡΕΥΣΗΣ  ΚΑΙ ΨΗΦΙΟΠΟΙΗΣΗ ΥΠΟΔΟΜΩΝ ΤΗΣ ΚΟΙΝΟΤΗΤΑΣ ΕΞΟΧΗΣ ΤΟΥ ΔΗΜΟΥ ΠΥΛΑΙΑΣ ΧΟΡΤΙΑΤΗ</t>
  </si>
  <si>
    <t>ΚΑΤΑΣΚΕΥΗ ΕΞΩΤΕΡΙΚΟΥ ΥΔΡΑΓΩΓΕΙΟΥ, ΚΑΘΟΡΙΣΜΟΣ ΥΔΡΕΥΤΙΚΩΝ ΖΩΝΩΝ, ΑΝΤΙΚΑΤΑΣΤΑΣΗ ΕΣΩΤΕΡΙΚΟΥ ΔΙΚΤΥΟΥ ΥΔΡΕΥΣΗΣ ΚΑΙ ΨΗΦΙΟΠΟΙΗΣΗ ΥΠΟΔΟΜΩΝ ΤΗΣ ΚΟΙΝΟΤΗΤΑΣ ΧΟΡΤΙΑΤΗ ΤΟΥ ΔΗΜΟΥ ΠΥΛΑΙΑΣ ΧΟΡΤΙΑΤΗ</t>
  </si>
  <si>
    <t>ΔΕΥΑ ΣΕΡΡΩΝ</t>
  </si>
  <si>
    <t>ΕΡΓΑ ΚΑΤΑΣΚΕΥΗΣ ΥΔΡΕΥΣΗΣ ΕΞΩΤΕΡΙΚΩΝ ΔΙΚΤΥΩΝ ΜΕ ΑΠΑΡΑΙΤΗΤΑ ΣΥΝΟΔΑ ΕΡΓΑ ΔΕΥΑ ΣΕΡΡΩΝ</t>
  </si>
  <si>
    <t>Ενιαία διαχείριση εξωτερικών υδραγωγείων ΤΚ Κάτω Καμήλας, Αδελφικού, Κουβούκλιου, Κουμαριάς και Βαμβακούσας Δήμου Σερρών</t>
  </si>
  <si>
    <t>Ολοκλήρωση πυρήνα για υδροδότηση ΤΚ</t>
  </si>
  <si>
    <t>ΜΠΕ ΣΕ ΕΞΕΛΙΞΗ</t>
  </si>
  <si>
    <t>Ενιαία διαχείριση εξωτερικών υδραγωγείων ΤΚ Αναγέννησης και Βαμαβακιάς Δήμου Σερρών</t>
  </si>
  <si>
    <t>Αντικατάσταση δικτύου ύδρευσης ΤΚ Μητρουσίου Δήμου Σερρών</t>
  </si>
  <si>
    <t>Αντικατάσταση δικτύων ύδρευσης ΤΚ Μητρουσίου 28 χιλ. δίκτυο</t>
  </si>
  <si>
    <t>Αντικατάσταση δικτύου ύδρευσης ΤΚ Λευκώνα Δήμου Σερρών</t>
  </si>
  <si>
    <t>Αντικατάσταση δικτύων ύδρευσης ΤΚ Λευκώνα Σερρών με ζωνοποίηση αυτού 54 χιλ. δίκτυο</t>
  </si>
  <si>
    <t>Αξιοποίηση γεώτρησης Εθνικού Σταδίου και κατασκευή καταθλιπτικού αγωγού προς ΤΚ Λευκώνα Σερρών</t>
  </si>
  <si>
    <t>Κατασκευή αγωγού για ενίσχυση υδροδότησης ΤΚ Λευκώνα 5200 μέτρα</t>
  </si>
  <si>
    <t>Εργασίες βελτίωσης εσωτερικών δικτύων ύδρευσης σε ΤΚ Δήμου Σερρών</t>
  </si>
  <si>
    <t>Εργασίες βελτίωσης δικτύου σε όλες τις ΤΚ 35χιλ.</t>
  </si>
  <si>
    <t>Εκσυγχρονισμός και αναβάθμιση τηλεελέγχου - τηλεχειρισμού Δήμου Σερρών</t>
  </si>
  <si>
    <t>Εκσυγχρονισμός τηλεελέγχου</t>
  </si>
  <si>
    <t>Αντικατάσταση μεταφορικών αγωγών εξωτερικών υδραγωγείων Ξηροτόπου και Ελαιώνα, καθώς και νέας δεξαμενής στον Ελαιώνα Σερρών</t>
  </si>
  <si>
    <t xml:space="preserve">Μετατόπιση τμήματος μεταφορικού αγωγού περιοχής Μόραμόρ Τ.Κ. Λευκώνα Δήμου Σερρών </t>
  </si>
  <si>
    <t>ΑΠΟΦΑΣΗ ΔΣ ΔΕΥΑ</t>
  </si>
  <si>
    <t>Κατασκευή δικτύων ύδρευσης εντός πόλης Σερρών</t>
  </si>
  <si>
    <t>Ενιαία διαχείριση εξωτερικών υδραγωγείων Τα.Κ. Σκουτάρεως , Πεπονιάς , Κων/του και Αγ. Ελένης Σερρών</t>
  </si>
  <si>
    <t>Επεκτάσεις δικτύων Ύδρευσης Δήμου Σερρών</t>
  </si>
  <si>
    <t>Επεκτάσεις δικτύων Ύδρευσης Δήμου Σερρών και προμήθεια και εγακτάσταση μετρητών AMR για ολοκλήρωση και παρακολούθηση του μη τιμολογημένου νερού</t>
  </si>
  <si>
    <t>ΔΕΥΑ ΣΙΝΤΙΚΗΣ</t>
  </si>
  <si>
    <t>Αντικατάσταση τμημάτων δικτύων ύδρευσης σε οικισμούς του Δήμου Σιντικής - Βελτίωση εγκαταστάσεων ύδρευσης τηλεμετρίας και έλεγχος διαρροών</t>
  </si>
  <si>
    <t>ΔΕΥΑ ΣΚΥΔΡΑΣ</t>
  </si>
  <si>
    <t>Δήμος ΣΚΥΔΡΑΣ</t>
  </si>
  <si>
    <t>ΚΑΤΑΣΚΕΥΗ ΔΕΞΑΜΕΝΩΝ ΥΔΡΕΥΣΗΣ Τ.Κ. ΣΕΒΑΣΤΕΙΑΝΩΝ - ΜΑΥΡΟΒΟΥΝΙΟΥ ΔΗΜΟΥ ΣΚΥΔΡΑΣ</t>
  </si>
  <si>
    <t>Κατασκευή δύο νέων δεξαμενών ύδρευσης στις Τ.Κ. Μαυροβουνίου και Σεβαστειανών λόγω παλαιότητας των παλαιων χωρητικότητας 425 Μ3 έκαστης</t>
  </si>
  <si>
    <t>Αντικατάσταση πεπαλαιωμένων δεξαμένων για την ασφάλεια την υγείας των πολιτών και την μείωση απώλειας υδάτινων πόρων λόγω διαρροών</t>
  </si>
  <si>
    <t>Έχει πλήρη ωριμότητα</t>
  </si>
  <si>
    <t>ΚΑΤΑΣΚΕΥΗ ΝΕΑΣ ΔΕΞΑΜΕΝΗΣ ΥΔΡΕΥΣΗΣ Δ.Κ. ΣΚΥΔΡΑΣ</t>
  </si>
  <si>
    <t>Κατασκευή  νέας δεξαμενής ύδρευσης στην Δ.Κ. Σκύδρας</t>
  </si>
  <si>
    <t xml:space="preserve">ΥΔΡΑΥΛΙΚΗ - ΣΤΑΤΙΚΗ - ΗΛΕΚΤΡΟΜΗΧΑΝΟΛΟΓΙΚΗ - ΑΡΧΙΤΕΚΤΟΝΙΚΗ </t>
  </si>
  <si>
    <t>ΤΟΠΟΘΕΤΗΣΗ ΥΔΡΟΜΕΤΡΩΝ ΣΕ Τ.Κ. ΔΗΜΟΥ ΣΚΥΔΡΑΣ</t>
  </si>
  <si>
    <t>Τοποθέτηση νέων υδρομέτρων σε Τ.Κ. του Δήμου που δεν έχουν καθόλου</t>
  </si>
  <si>
    <t>Μείωση απώλειας υδάτινων πόρων</t>
  </si>
  <si>
    <t>Ενεργειακή Αναβάθμιση Αντλιοστασίων Ύδρευσης Δ.Ε.Υ.Α. Σκύδρας</t>
  </si>
  <si>
    <t>Αφορά τον εκσυγχρονισμός και την ενεργειακή αναβάθμιση των εγκαταστάσεων ύδρευσης, καθώς και την εγκατάσταση σύγχρονων συστημάτων διαχείρισης ενέργειας και συσχετισμού της αναλισκόμενης ενέργειας με ποσοτικά και ποιοτικά στοιχεία λειτουργίας των δικτύων ύδρευσης, εργαλεία τα οποία είναι και ο τελικός διαχειριστικός στόχος της Υπηρεσίας στα πλαίσια της πλήρους εφαρμογής των νέων τεχνολογιών.</t>
  </si>
  <si>
    <t xml:space="preserve">Οι βασικοί στόχοι της προτεινόμενης πράξης είναι επιγραμματικά οι κάτωθι: 1) η αναλυτική καταγραφή της κατανάλωσης ενέργειας ανά θέση εγκατάστασης
2) η εξοικονόμηση ενέργειας μέσω του βελτιωμένου βαθμού απόδοσης των νέων αντλητικών συγκροτημάτων, την χρήση κινητήρων υψηλής απόδοσης και των τεχνολογιών ρύθμισης στροφών και ελέγχου λειτουργίας των κινητήρων.
</t>
  </si>
  <si>
    <t>Αξιοποίηση Ανανεώσιμων Πηγών Ενέργειας (Α.Π.Ε.) για την βελτίωση ενεργειακής αυτονομίας στις υποδομές της ΔΕΥΑ Σκύδρας</t>
  </si>
  <si>
    <t>Εγκατάσταση δύο Φωτοβολταϊκών Σταθμών με σκοπό τον εικονικό ενεργειακό συμψηφισμό (virtual net metering) της ηλεκτρικής ενέργειας της ΔΕΥΑ Σκύδρας</t>
  </si>
  <si>
    <t>Σκοπός της εγκατάστασης και λειτουργίας των δύο (2) φωτοβολταϊκών σταθμών με εικονικό ενεργειακό συμψηφισμό, αποτελεί ο συμψηφισμός των ηλεκτρικών καταναλώσεων των παροχών ύδρευσης/αποχέτευσης της ΔΕΥΑ Σκύδρας.</t>
  </si>
  <si>
    <t>Προμήθεια Συστήματος Τηλεελέγχου - Τηλεχειρισμού και ελέγχου διαρροών εγκαταστάσεων στο εξωτερικό και εσωτερικό δίκτυο ύδρευσης της Δ.Ε.Υ.Α. Σκύδρας</t>
  </si>
  <si>
    <t>Σκοπός της μελέτης είναι ο προσδιορισμός των τεχνικών απαιτήσεων της Δ.Ε.Υ.Α. Σκύδρας για την εγκατάσταση σύγχρονων συστημάτων ποσοτικής και ποιοτικής διαχείρισης και ελέγχου των υδάτινων πόρων στα δίκτυα διανομής πόσιμου ύδατος των οικισμών του Δήμου Σκύδρας, που εμπίπτει στην αρμοδιότητα της Δ.Ε.Υ.Α. Σκύδρας, εργαλεία τα οποία είναι και ο τελικός διαχειριστικός στόχος της Υπηρεσίας στα πλαίσια της πλήρους εφαρμογής των νέων τεχνολογιών.</t>
  </si>
  <si>
    <t>Σε συνδυασμό με το σύστημα διαχείρισης Υδατικών Πόρων και την ηλεκτρονική αποτύπωση του δικτύου μεταφοράς και διανομής νερού θα οδηγήσει, μέσω κατάλληλου λογισμικού στον εντοπισμό των διαρροών,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 Ακολούθως και μέσα από την αποκτηθείσα εμπειρία στην κατάστρωση καθημερινού πλάνου οι μηχανικοί θα επιτύχουν την βέλτιστη λειτουργία του υδροδοτικού συστήματος που ελέγχει η Υπηρεσία</t>
  </si>
  <si>
    <t>ΔΕΥΑ ΧΑΛΚΗΔΟΝΟΣ</t>
  </si>
  <si>
    <t>Ανόρυξη νέας υδρευτικής γεώτρησης οικισμού Κουφαλίων και κατασκευή καταθλιπτικού αγωγού</t>
  </si>
  <si>
    <t>Ανόρυξη υδρευτικής γεώτρησης σε αντικατάσταση υφιστάμενης λόγω παλαιότητας και κακής λειτουργίας (ανευ περιφραγματικού - νιτρικά)</t>
  </si>
  <si>
    <t>Το έργο είναι αναγκαίο για την αναβάθμιση της ποιότητας του νερού ανθρώπινης κατανάλωσης στην περιοχή. Σήμερα, η χρήση παλαιάς τεχνολογίας γεωτρήσεων επιτρέπει την διείσδυση ανώτερων στρωμάτων νερού επιβαρυμένων με νιτρικά. Η ανόρυξη νέας γεώτρησης στην περιοχή με υψηλές τεχνικές προδιαγραφές αναμένεται να διασφαλίσει την επάρκεια νερού κατάλληλης ποιότητας.</t>
  </si>
  <si>
    <t>ναι η μελέτη γεώτρησης και αδεια εκτέλεσης έργου</t>
  </si>
  <si>
    <t xml:space="preserve"> Ανόρυξη νέας υδρευτικής γεώτρησης οικισμού Ελεούσας</t>
  </si>
  <si>
    <t>Ανόρυξη υδρευτικής γεώτρησης σε αντικατάσταση υφιστάμενης λόγω παλαιότητας και κακής λειτουργίας.</t>
  </si>
  <si>
    <t>Το έργο είναι αναγκαίο για την αναβάθμιση της ποιότητας του νερού ανθρώπινης κατανάλωσης στην περιοχή και την εξασφάλιση επαρκούς ποσότητας που θα καλύπτουν τις ανάγκες της περιοχής. Η υφιστάμενη γεώτρηση παρουσιάζει προβλήματα αυξημένης θολότητας και μειούμενης παροχής, σε αντίθεση με το καταγεγραμμένο υδατικό δυναμικό της περιοχής (πλούσιοι υδροφορείς).</t>
  </si>
  <si>
    <t>ναι η μελέτη γεώτρησης και η αδεια εκτέλεσης έργου</t>
  </si>
  <si>
    <t xml:space="preserve"> Ανόρυξη νέας υδρευτικής γεώτρησης οικισμού Βαλτοχωρίου</t>
  </si>
  <si>
    <t>Αντικατάσταση εσωτερικού δικτύου ύδρευσης και επεκτάσεων  οικισμού Χαλκηδόνας και καταθλιπτικών αγωγών</t>
  </si>
  <si>
    <t>Αντικατάσταση εσωτερικού δικτύου ύδρευσης και καταθλιπτικών αγωγών από αμίαντο και χυτοσιδηρών αγωγών από το 1968</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</si>
  <si>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και από χυτοσιδηρούς αγωγούς, υλικά ακατάλληλα για την ύδρευση, σύμφωνα με τη νέα νομοθεσία.</t>
  </si>
  <si>
    <t>Υπάρχει ώριμη μελέτη</t>
  </si>
  <si>
    <t xml:space="preserve">Αντικατάσταση δικτύου ύδρευσης οικισμού Κουφαλίων </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</si>
  <si>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και από χυτοσιδηρούς αγωγούς, με υλικά ακατάλληλα για την ύδρευση, σύμφωνα με τη νέα νομοθεσία.</t>
  </si>
  <si>
    <t>Αντικατάσταση δικτύου ύδρευσης οικισμού Καστανά</t>
  </si>
  <si>
    <t>Αντικατάσταση εσωτερικού δικτύου ύδρευσης και καταθλιπτικών αγωγών από αμίαντο και χυτοσιδηρών αγωγών από το 1958</t>
  </si>
  <si>
    <t>ναι η οριστική μελέτη και τευχη δημοπράτησης</t>
  </si>
  <si>
    <t>Αντικατάσταση δικτύου ύδρευσης οικισμού Προχώματος</t>
  </si>
  <si>
    <t>Αντικατάσταση δικτύου ύδρευσης οικισμού Ακροποτάμου</t>
  </si>
  <si>
    <t>Αντικατάσταση τμήματος εσωτερικού δικτύου ύδρευσης Ν. Μεσημβρίας</t>
  </si>
  <si>
    <t>Αντικατάσταση τμήματος  εσωτερικού δικτύου ύδρευσης από αμίαντο και χυτοσιδηρών αγωγών από το 1956</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</si>
  <si>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υλικό ακατάλληλο για την ύδρευση, σύμφωνα με την κείμενη νομοθεσία.</t>
  </si>
  <si>
    <t xml:space="preserve"> Ανόρυξη νέας υδρευτικής γεώτρησης οικισμού Αγχιάλου</t>
  </si>
  <si>
    <t xml:space="preserve"> Ανόρυξη νέων δυο υδρευτικών γεωτρήσεων οικισμών Μ. Μοναστηρίου &amp; Λουδία</t>
  </si>
  <si>
    <t>Ανόρυξη υδρευτικών γεωτρήσεων σε αντικατάσταση υφιστάμενης λόγω παλαιότητας και κακής λειτουργίας.</t>
  </si>
  <si>
    <t>ναι η μελέτη γεωτρήσεων και η αδεια εκτέλεσης έργων</t>
  </si>
  <si>
    <t xml:space="preserve"> Αντικατάσταση  υδρευτικής γεωτρήσης οικισμού  Αγίου Αθανασίου</t>
  </si>
  <si>
    <t>Το έργο είναι αναγκαίο για την αναβάθμιση της ποιότητας του νερού ανθρώπινης κατανάλωσης στην περιοχή και την εξασφάλιση επαρκούς ποσότητας που θα καλύπτουν τις ανάγκες της περιοχής. Η υφιστάμενη γεώτρηση παρουσιάζει λειτουργικά προβλήματα και μειωμένη παροχή, σε αντίθεση με το καταγεγραμμένο υδατικό δυναμικό της περιοχής (πλούσιοι υδροφορείς).</t>
  </si>
  <si>
    <t xml:space="preserve"> Αντικατάσταση  υδρευτικής γεωτρήσης οικισμού  Παρθενίου</t>
  </si>
  <si>
    <t>Αντικατάσταση δικτύου ύδρευσης οικισμού Κουφαλίων</t>
  </si>
  <si>
    <t>Αφορά στην αντικατάσταση 66.700 m πεπαλαιωµένων αγωγών ύδρευσης εντός του οικισµού των Κουφαλίων.</t>
  </si>
  <si>
    <t>ΔΕΥΑ ΩΡΑΙΟΚΑΣΤΡΟΥ</t>
  </si>
  <si>
    <t>Αντικατάσταση δικτύων ύδρευσης οικισμών Λητής, Δρυμού και τμήματος Μελισσοχωρίου Διευρυμένου Δήμου Ωραιοκάστρου</t>
  </si>
  <si>
    <t>Αντικατάσταση εσωτερικού δικτύου ύδρευσης των οικισμών Λητής και Δρυμού και τμήματος στον οικισμό του Μελισσοχωρίου τα οποία λόγω παλαιότητάς τους δεν μπορούν να εξασφαλίσουν επάρκεια και καλή ποιότητα ύδατος.</t>
  </si>
  <si>
    <t xml:space="preserve">ΔΕΥΑ ΩΡΑΙΟΚΑΣΤΡΟΥ </t>
  </si>
  <si>
    <t xml:space="preserve"> ΕΝΟΠΟΙΗΣΗ - ΕΠΕΚΤΑΣΗ  ΥΦΙΣΤΑΜΕΝΟΥ  ΥΔΡΕΥΤΙΚΟΥ  ΔΙΚΤΥΟΥ  ΤΗΣ ΤΚ ΜΕΛΙΣΣΟΧΩΡΙΟΥ  ΜΕ  ΤΑ  ΥΔΡΕΥΤΙΚΑ ΔΙΚΤΥΑ  ΤΗΣ  ΔΚ  ΛΗΤΗΣ  ΚΑΙ  ΤΗΣ  ΔΚ  ΔΡΥΜΟΥ  ΓΙΑ  ΤΗΝ  ΒΕΛΤΙΩΣΗ  ΤΗΣ ΠΟΙΟΤΗΤΑΣ  ΚΑΙ ΠΟΣΟΤΗΤΑΣ  ΠΟΣΙΜΟΥ ΝΕΡΟΥ  ΣΤΙΣ ΔΗΜΟΤΙΚΕΣ ΚΟΙΝΟΤΗΤΕΣ ΤΗΣ ΔΕ ΜΥΓΔΟΝΙΑΣ ΤΟΥ  ΔΗΜΟΥ  ΩΡΑΙΟΚΑΣΤΡΟΥ</t>
  </si>
  <si>
    <t>ΜΕΛΕΤΗ Υπηρεσίες Σχεδιασμού για την Προμήθεια και Εγκατάσταση Συστημάτων Τηλεμετρίας και Ελέγχου Διαρροών στο Δίκτυο Ύδρευσης Δ.Ε.Υ.Α.Ωραιοκάστρου</t>
  </si>
  <si>
    <t>ΔΕΥΑ. ΔΙΟΥ ΟΛΥΜΠΟΥ</t>
  </si>
  <si>
    <t>ΕΠΙΚΑΙΡΟΠΟΙΗΣΗ – ΒΕΛΤΙΣΤΟΠΟΙΗΣΗ ΕΣΩΤΕΡΙΚΟΥ ΔΙΚΤΥΟΥ ΥΔΡΕΥΣΗΣ ΤΗΣ Δ.Κ. ΠΛΑΤΑΜΩΝΑ</t>
  </si>
  <si>
    <t xml:space="preserve">• 	σχεδιασμός ενός εξ ολοκλήρου νέου εσωτερικού δικτύου εντός των ορίων του εγκεκριμένου σχεδίου του έτους 1965 και της περιοχής επέκτασής του.
•	 κατασκευή ενός δικτύου με διακριτές ζώνες λειτουργίας (υψηλή, μέση και χαμηλή) και την υδροδότηση διαμέσου των υφιστάμενων δεξαμενών στις θέσεις «Αγ. Δημήτριος» και «Αρτέμιδος».
Το έργο αφορά στην κατασκευή αγωγών ύδρευσης, συνολικό μήκους  30.524μ. </t>
  </si>
  <si>
    <t>Στόχος είναι η εξασφάλιση επαρκούς ποσότητας και ποιότητας ύδατος για ανθρώπινη κατανάλωση, η ορθολογική διαχείριση των υδάτων, η μείωση των διαρροών μέσω της κατασκευής νέων εσωτερικών δικτύων ύδρευσης.</t>
  </si>
  <si>
    <t>Υπάρχει εγκεκριμένη μελέτη, άδειες από Αρχαιολογία, Περιβάλλος &amp; Δασαρχείο</t>
  </si>
  <si>
    <t>ΕΣΩΤΕΡΙΚΟ ΔΙΚΤΥΟ ΥΔΡΕΥΣΗΣ ΣΤΗΝ ΠΕΡΙΟΧΗ ΤΟΠΟΛΙΑΝΗ - ΒΑΚΟΥΦΙΚΟ ΤΗΣ ΔΚ ΛΕΠΤΟΚΑΡΥΑΣ</t>
  </si>
  <si>
    <t>κατασκευή ενός δικτύου με διακριτές ζώνες λειτουργίας (υψηλή, μέση και χαμηλή) και την υδροδότηση διαμέσου των υφιστάμενων δεξαμενών</t>
  </si>
  <si>
    <t>Ανάθεση μελέτης</t>
  </si>
  <si>
    <t>ΕΞΩΤΕΡΙΚΟ ΔΙΚΤΥΟ ΥΔΡΕΥΣΗΣ ΣΤΗΝ ΠΕΡΙΟΧΗ ΤΟΠΟΛΙΑΝΗ - ΒΑΚΟΥΦΙΚΟ ΤΗΣ ΔΚ ΛΕΠΤΟΚΑΡΥΑΣ</t>
  </si>
  <si>
    <t>κατασκευή εξωτερικού δικτύου ύδρευσης για τη σύνδεση των γεωτρήσεων με τις δεξαμενές</t>
  </si>
  <si>
    <t xml:space="preserve">ΑΝΟΡΥΞΗ - ΕΞΟΠΛΙΣΜΟΣ ΥΔΡΕΥΤΙΚΗΣ ΓΕΩΤΡΗΣΗΣ Τ.Κ. ΣΚΟΤΙΝΑΣ </t>
  </si>
  <si>
    <t>ανόρυξη υδρευτικής γεώτρησης για τις ανάγκες της Τ.Κ. Σκοτίνας</t>
  </si>
  <si>
    <t xml:space="preserve">ΚΑΤΑΣΚΕΥΗ - ΠΡΟΜΗΘΕΙΑ 3 ΔΕΞΑΜΕΝΩΝ ΔΕ ΑΝ. ΟΛΥΜΠΟΥ </t>
  </si>
  <si>
    <t>κατασκευή δεξαμενών στις Δ.Κ./Τ.Κ. ΔΕ Ανατολικού Ολύμπου</t>
  </si>
  <si>
    <t xml:space="preserve">ΑΝΟΡΥΞΗ - ΕΞΟΠΛΙΣΜΟΣ ΥΔΡΕΥΤΙΚΗΣ ΓΕΩΤΡΗΣΗΣ ΔΕ ΛΙΤΟΧΩΡΟΥ </t>
  </si>
  <si>
    <t>ανόρυξη υδρευτικής γεώτρησης για τις ανάγκες της ΔΕ Λιτοχώρου</t>
  </si>
  <si>
    <t xml:space="preserve">ΥΔΡΟΜΑΣΤΕΥΣΗ ΠΗΓΩΝ ΔΕ ΑΝΑΤΟΛΙΚΟΥ ΟΛΥΜΠΟΥ </t>
  </si>
  <si>
    <t>υδρομάστευση πηγών στις Δ.Κ./Τ.Κ. ΔΕ Ανατολικού Ολύμπου</t>
  </si>
  <si>
    <t xml:space="preserve">ΠΡΟΜΗΘΕΙΑ ΕΞΥΠΝΩΝ ΥΔΡΟΜΕΤΡΩΝ </t>
  </si>
  <si>
    <t>προμήθεια τοποθέτηση έξυπνων υδρομέτρων</t>
  </si>
  <si>
    <t>ΕΞΩΤΕΡΙΚΟΣ ΑΓΩΓΟΣ ΥΔΡΕΥΣΗΣ ΠΗΓΩΝ "ΓΙΑΤΑΓΑΝΑ"</t>
  </si>
  <si>
    <t>κατασκευή εξωτερικού δικτύου ύδρευσης για τη σύνδεση των πηγών με τις δεξαμενές</t>
  </si>
  <si>
    <t xml:space="preserve">ΑΝΤΙΚΑΤΑΣΤΑΣΗ ΕΣΩΤΕΡΙΚΟΥ ΔΙΚΤΥΟΥ ΥΔΡΕΥΣΗΣ  ΔΕ ΔΙΟΥ </t>
  </si>
  <si>
    <t xml:space="preserve">ΑΝΤΙΚΑΤΑΣΤΑΣΗ ΕΞΩΤΕΡΙΚΟΥ ΔΙΚΤΥΟΥ ΥΔΡΕΥΣΗΣ  ΔΕ ΔΙΟΥ </t>
  </si>
  <si>
    <t xml:space="preserve">ΚΑΤΑΣΚΕΥΗ - ΔΕΞΑΜΕΝΗΣ ΥΔΡΕΥΣΗΣ ΔΕ ΔΙΟΥ </t>
  </si>
  <si>
    <t>κατασκευή δεξαμενών στις Δ.Κ./Τ.Κ. ΔΕ Δίου</t>
  </si>
  <si>
    <t>ΥΔΡΟΜΑΣΤΕΥΣΗ ΠΗΓΩΝ ΔΕ ΔΙΟΥ</t>
  </si>
  <si>
    <t>υδρομάστευση πηγών στις Δ.Κ./Τ.Κ. ΔΕ Δίου</t>
  </si>
  <si>
    <t xml:space="preserve">ΕΚΣΥΓΧΡΟΝΙΣΜΟΣ ΔΙΥΛΙΣΤΗΡΙΟΥ ΔΕ ΔΙΟΥ  </t>
  </si>
  <si>
    <t>εξοπλισμός διυλιστηρίου ΔΕ Δίου</t>
  </si>
  <si>
    <t>ΔΕΥΑ. ΠΕΛΛΑΣ</t>
  </si>
  <si>
    <t>Δήμος ΠΕΛΛΑΣ</t>
  </si>
  <si>
    <t>ΑΝΤΙΚΑΤΑΣΤΑΣΗ ΤΟΥ ΕΣΩΤΕΡΙΚΟΥ ΔΙΚΤΥΟΥ ΎΔΡΕΥΣΗΣ ΚΑΡΥΩΤΙΣΣΑΣ, ΔΕ ΜΕΓΑΛΟΥ ΑΛΕΞΑΝΔΡΟΥ, Δ. ΠΕΛΛΑΣ</t>
  </si>
  <si>
    <t>Αντικείμενο του έργου είναι η αντικατάσταση των παλαιωμένων αγωγών από αμιαντοσωλήνες της νότιας Ζώνης με νέους από σωλήνες πολυαιθυλενίου συμπαγούς τοιχώματος (PE100 MRS10)</t>
  </si>
  <si>
    <t>Με την  αντικατάσταση σωλήνων αμιάντου με νέους από σωλήνες πολυαιθυλενίου συμπαγούς τοιχώματος (PE100 MRS10) γίνεται σημαντική προσπάθεια εκσυγχρονισμού του δικτύου, περιορισμού των διαρροών και αύξησης της ασφάλειάς του τόσο σε ποιότητα όσο και σε ποσότητα νερού.</t>
  </si>
  <si>
    <t>ΥΦΙΣΤΑΝΤΑΙ Η ΜΕΛΕΤΗ ΚΑΙ ΟΙ ΑΠΑΡΑΙΤΗΤΕΣ ΑΔΕΙΕΣ</t>
  </si>
  <si>
    <t>ΟΧΙ</t>
  </si>
  <si>
    <t>ΑΝΤΙΚΑΤΑΣΤΑΣΗ ΤΜΗΜΑΤΟΣ ΔΙΚΤΥΟΥ ΥΔΡΕΥΣΗΣ Κ. ΜΥΛΟΤΟΠΟΥ Δ. ΠΕΛΛΑΣ ΑΠΟ ΑΜΙΑΝΤΟΣΩΛΗΝΕΣ ΣΕ ΑΓΩΓΟΥΣ PE100</t>
  </si>
  <si>
    <t>Αντικατάσταση τμήματος του εσωτερικού δικτύου ύδρευσης της Κοινότητας (Κ.) Ν. Μυλότοπου του Δήμου Πέλλας. Το υφιστάμενο δίκτυο ύδρευσης αποτελείται από αμιαντοσωλήνες οι οποίοι θα αντικατασταθούν από νέους αγωγούς πολυαιθυλενίου συμπαγούς τοιχώματος (PE100 MRS10)</t>
  </si>
  <si>
    <t>ΑΝΤΙΚΑΤΑΣΤΑΣΗ ΑΓΩΓΩΝ ΕΣΩΤΕΡΙΚΟΥ ΔΙΚΤΥΟΥ ΥΔΡΕΥΣΗΣ ΑΡΑΒΗΣΣΟΥ, Δ.Ε. ΚΥΡΡΟΥ, Δ. ΠΕΛΛΑΣ</t>
  </si>
  <si>
    <t>Αντικείμενο του έργου είναι η αντικατάσταση των παλαιωμένων αγωγών από αμιαντοσωλήνες με νέους από σωλήνες πολυαιθυλενίου συμπαγούς τοιχώματος (PE100 MRS10)</t>
  </si>
  <si>
    <t>ΑΝΤΙΚΑΤΑΣΤΑΣΗ ΑΓΩΓΩΝ ΕΣΩΤΕΡΙΚΟΥ ΔΙΚΤΥΟΥ ΎΔΡΕΥΣΗΣ ΚΡΥΑΣ ΒΡΥΣΗΣ, Δ.Ε. ΚΡΥΑΣ ΒΡΥΣΗΣ, ΔΗΜΟΥ ΠΕΛΛΑΣ ΚΑΙ ΑΝΤΙΚΑΤΑΣΤΑΣΗ ΑΓΩΓΟΥ ΣΤΗΝ Δ.Ε. ΓΙΑΝΝΙΤΣΩΝ ΕΠΙ ΤΗΣ ΟΔΟΥ ΔΟΥΒΑΝΤΖΗ</t>
  </si>
  <si>
    <t>Αντικείμενο του έργου είναι η αντικατάσταση προβληματικού τμήματος  του εσωτερικού Δικτύου Κρύας βρύσης με νέους από σωλήνες πολυαιθυλενίου συμπαγούς τοιχώματος (PE100 MRS10). Επίσης θα αντικατασταθεί το τμήμα  του εσωτερικού Δικτύου ύδρευσης στην  οδο Δουβαντζή στη Δ.Κ. Γιαννιτσών</t>
  </si>
  <si>
    <t>5214+29789</t>
  </si>
  <si>
    <t>Με την  αντικατάσταση του τμήματος του εσωτερικού δικτύου στην Δ.Κ. Κρύας Βρύσης αλλα και στην οδό Δουβατζή της ΔΚ Γιαννιτσών    με νέους από σωλήνες πολυαιθυλενίου συμπαγούς τοιχώματος (PE100 MRS10) γίνεται σημαντική προσπάθεια εκσυγχρονισμού του δικτύου, περιορισμού των διαρροών και αύξησης της ασφάλειάς του τόσο σε ποιότητα όσο και σε ποσότητα νερού.</t>
  </si>
  <si>
    <t>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ΤΟΥ ΔΗΜΟΥ ΠΕΛΛΑΣ</t>
  </si>
  <si>
    <t>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ΣΤΗΝ Δ.Κ. ΚΡΥΑΣ ΒΡΥΣΗΣ, Τ.Κ. ΚΑΡΥΩΤΙΣΣΑΣ, Τ.Κ. ΑΡΑΒΗΣΣΟΥ, Τ.Κ. Ν. ΜΥΛΟΤΟΠΟΥ ΤΟΥ ΔΗΜΟΥ ΠΕΛΛΑΣ</t>
  </si>
  <si>
    <t>Με την εγκατάσταση του εν λόγω συστήματος επιτυγχάνεται  η βελτίωση της αποδοτικότητας και της αξιοπιστίας του δικτύου ύδρευσης μέσω της βελτίωσης της μέτρησης, της συλλογής και της ανάλυσης δεδομένων της κατανάλωσης νερού στους καταναλωτές.</t>
  </si>
  <si>
    <t>ΑΝΟΡΥΞΗ ΝΕΑΣ ΓΕΩΤΡΗΣΗΣ , ΚΑΙ ΚΑΤΑΣΚΕΥΗ ΔΕΞΑΜΕΝΗΣ ΜΕ ΔΙΚΤΥΑ ΜΕΤΑΦΟΡΑΣ ΝΕΡΟΥ ΚΑΙ ΑΝΤΛΙΟΣΤΑΣΙΟ ΚΑΤΑΘΛΙΨΗΣ ΣΤΗΝ Τ.Κ ΕΣΩΒΑΛΤΩΝ, Δ.Ε ΚΡΥΑΣ ΒΡΥΣΗΣ</t>
  </si>
  <si>
    <t>Ανόρυξη-αξιοποίηση μιας νέας υδρευτική γεώτρησης και κατασκευή στο ίδιο οικποεδο και  νέας ημιυπόγεια Δεξαμενή ύδρευσης με το αντίστοιχο αντλιοστάσιο ύδρευσης, το οποίο θα υδροδοτεί τους κατοίκους του συνοικισμού Εσωβάλτων με πόσιμο νερό. Τέλος για την αποκατάσταση των δικτύων θα κατασκευαστεί ένας κεντρικός αγωγός ύδρευσης στο εσωτερικό δίκτυο από τη νέα δεξαμενή έως και το υφιστάμενο κεντρικό φρεάτιο ύδρευσης του συνοικισμού και ένας αγωγός μεταφοράς  νερού από την νέα υφιστάμενη γεώτρηση έως και τη Νέα Δεξαμενή.</t>
  </si>
  <si>
    <t>Με τη νέα - εφεδρική υδρευτική γεώτρηση θα διασφαλιστεί η επαρκής τροφοδότηση του οικισμού του Εσωβάλτων με τις αναγκαίες ποσότητες πόσιμου ύδατος ενώ  θα περιοριστεί ο κίνδυνος “υδραυλικής κάμψης” του εκμεταλλεύσιμου υδροφόρου συστήματος στην θέση που υφίσταται συστηματική άντληση.Ταυτόχρονά λόγο της  ιδιαίτερα κακής κατάσταση του υφιστάμενου υδατόυργου  είναι επιτακτική ανάγκη η κατασκευή της νέας Δεξαμενής ύδρευσης, η οποία θα  υδροδοτεί πλέον  τους κατοίκους των Εσωβάλτων.</t>
  </si>
  <si>
    <t>ΜΕΛΕΤΕΣ ΕΣΩΤΕΡΙΚΩΝ ΔΙΚΤΥΩΝ ΥΔΡΕΥΣΗΣ ΣΤΟΥΣ ΟΙΚΙΣΜΟΥΣ ΛΙΠΑΡΟ, ΑΧΛΑΔΟΧΩΡΙ, ΤΡΙΦΥΛΛΙ, ΓΥΨΟΧΩΡΙ, ΔΡΟΣΕΡΟ, ΆΓΙΟΣ ΓΕΩΡΓΙΟΣ, ΣΤΑΥΡΟΔΡΟΜΙ, ΕΣΩΒΑΛΤΑ, ΑΚΡΟΛΙΜΝΗ ΤΟΥ ΔΗΜΟΥ ΠΕΛΛΑΣ</t>
  </si>
  <si>
    <t>Εκπόνηση  των  υδραυλικών μελετών των οικισμών Λιπαρό, Αχλαδοχώρι, Τριφύλλι, Γυψοχώρι, Δροσερό, Άγιος Γεώργιος, Σταυροδρόμι, Εσώβαλτα, Ακρολίμνη του Δήμου Πέλλας, προκειμένου να γίνει αντικατάσταση των παλαιωμένων αγωγών από αμιαντοτσιμεντοσωλήνες με νέους από σωλήνες πολυαιθυλενίου συμπαγούς τοιχώματος (PE100 MRS10).</t>
  </si>
  <si>
    <t>Σκοπός της παρούσας πρότασης είναι οι υδραυλικές μελέτες των οικισμών Λιπαρό, Αχλαδοχώρι, Τριφύλλι, Γυψοχώρι, Δροσερό, Άγιος Γεώργιος, Σταυροδρόμι, Εσώβαλτα, Ακρολίμνη του Δήμου Πέλλας, προκειμένου να γίνει αντικατάσταση των παλαιωμένων αγωγών από αμιαντοτσιμεντοσωλήνες με νέους από σωλήνες πολυαιθυλενίου συμπαγούς τοιχώματος (PE100 MRS10).</t>
  </si>
  <si>
    <t>ΔΕΝ ΑΠΑΙΤΟΥΝΤΑΙ</t>
  </si>
  <si>
    <t>ΔΕΥΑ.ΝΑΟΥΣΑΣ</t>
  </si>
  <si>
    <t>«Επέκταση συστήματος τηλεελέγχου / τηλεχειρισμού και ανίχνευσης διαρροών δικτύου ύδρευσης και βελτίωσης ποιότητας νερού του Δήμου Νάουσας»</t>
  </si>
  <si>
    <t>Η προμήθεια έχει φυσικό αντικείμενο το σχεδιασμό, την κατασκευή και τον έλεγχο λειτουργικότητας, ελέγχους από τρίτους, την παράδοση στο χώρο των εργασιών, την εκφόρτωση και αποθήκευση στο ελέγχους από τρίτους, την παράδοση στο χώρο των εργασιών, την εκφόρτωση και αποθήκευση στο και τη θέση σε λειτουργία όλου του εξοπλισμού, που έχει περιγραφεί στο κείμενο και στα σχέδια και στις απαιτούμενες εργασίες διασύνδεσης με την υφιστάμενη εγκατάσταση, , την δοκιμαστική και επιτυχή λειτουργία και την εκπαίδευση του προσωπικού της υπηρεσίας στη λειτουργία του συστήματος.</t>
  </si>
  <si>
    <t>Η μείωση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</si>
  <si>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Ώριμο</t>
  </si>
  <si>
    <t>«Εγκατάσταση συστήματος τηλεμετρίας και μείωσης μη  τιμολογούμενου νερού, σε ψηφιακούς υδρομετρητές του δικτύου ύδρευσης του Δήμου Νάουσας»</t>
  </si>
  <si>
    <t xml:space="preserve">Αντικείμενο της προμήθειας είναι η εγκατάσταση συστήματος τηλεμετρίας και μείωσης μη τιμολογούμενου νερού, σε ψηφιακούς υδρομετρητές του δικτύου ύδρευσης του Δήμου Νάουσας και </t>
  </si>
  <si>
    <t>Η μείωση των διαρροών και του μη τιμολογούμενου νερού, οφειλόμενη κυρίως στην υποεγγραφή του υφιστάμενου μετρητικού συστήματος, η εξασφάλιση της επάρκειας του πόσιμου νερού στα δίκτυα ύδρευσης της Δ.Ε.Υ.Α.Ν. που παρουσιάζουν ελλειμματικό υδατικό ισοζύγιο, η επίτευξη ορθολογικού τρόπου λειτουργίας, η προστασία του περιβάλλοντος και η προώθηση της αποδοτικότητας των πόρων.</t>
  </si>
  <si>
    <t>«Εργασίες για την ολοκλήρωση του νέου δικτύου ύδρευσης στην Δ.Ε. Νάουσας»</t>
  </si>
  <si>
    <t>Η εργολαβία αφορά στην εκτέλεση των απαραίτητων εργασιών για την ολοκλήρωση της λειτουργίας των νέων δικτύων της Δ.Ε.Υ.Α.Ν. στο νότιο τμήμα της Δ.Κ. Νάουσας. Στην περιοχή μελέτης, υφίστανται οι νέοι κεντρικοί αγωγοί των δικτύων και οι αναμονές των ιδιωτικών παροχών και με το παρόν έργο θα γίνει η ολοκλήρωση των ιδιωτικών παροχών, καθώς και η επιδιόρθωση βλαβών επί κεντρικών αγωγών, ώστε να καταστούν αυτά πλήρως λειτουργικά. Επίσης θα τοποθετηθούν νέες δικλείδες ελέγχου και θα γίνει εντοπισμός των υφιστάμενων και προσαρμογή τους στο επίπεδο του οδοστρώματος.</t>
  </si>
  <si>
    <t>Αφορά στην εκτέλεση των απαραίτητων εργασιών για την ολοκλήρωση της λειτουργίας των νέων δικτύων της Δ.Ε.Υ.Α.Ν. στο νότιο τμήμα της Δ.Κ. Νάουσας. Στην περιοχή μελέτης, υφίστανται οι νέοι κεντρικοί αγωγοί των δικτύων και οι αναμονές των ιδιωτικών παροχών και με το παρόν έργο επιτυγχάνεται η σύνδεση των καταναλωτών σε αυτά τα δίκτυα, καθώς και η επιδιόρθωση βλαβών ώστε να καταστούν αυτάπλήρως λειτουργικά.</t>
  </si>
  <si>
    <t>Δήμος  ΝΕΑΣ ΖΙΧΝΗΣ</t>
  </si>
  <si>
    <t>Εκσυγχρονισμός, βελτιστοποίηση και έλεγχος διαρροών δικτύων ύδρευσης Δήμου Ν. Ζίχνης</t>
  </si>
  <si>
    <t>Αντικείμενο του έργου είναι η προμήθεια ενός ολοκληρωμένου συστήματος συλλογής πληροφοριών, ελέγχου, διαχείρισης της λειτουργίας του εσωτερικού και του εξωτερικού υδραγωγείου του Δήμου Νέας Ζίχνης.</t>
  </si>
  <si>
    <t>Δήμος ΑΜΦΙΠΟΛΗΣ</t>
  </si>
  <si>
    <t>Ύδρευση Κρηνίδας</t>
  </si>
  <si>
    <t>Το φυσικό αντικείμενο αφορά στην ανόρυξη γεώτρησης και δικτύου ύδρευσης στην Τ.Κ. Κρηνίδας του Δήμου Αμφίπολης.</t>
  </si>
  <si>
    <t>Δήμος ΑΡΙΣΤΟΤΕΛΗ</t>
  </si>
  <si>
    <t>ΕΣΩΤΕΡΙΚΟ ΔΙΚΤΥΟ ΥΔΡΕΥΣΗΣ ΤΟΥ ΟΙΚΙΣΜΟΥ ΑΡΝΑΙΑΣ</t>
  </si>
  <si>
    <t>Ανακατασκευή του εσωτερικού δικτύου ύδρευσης Αρναίας</t>
  </si>
  <si>
    <t>Σκοπός των έργων ύδρευσης είναι η εξασφάλιση του απαιτούμενου νερού, σε επαρκή ποσότητα και κατάλληλη ποιότητα, το οποίο παρέχεται για την εξυπηρέτηση των αναγκών της περιοχής μελέτης</t>
  </si>
  <si>
    <t>ΥΠΑΡΧΟΥΝ ΜΕΛΕΤΕΣ ΚΑΙ ΑΔΕΙΕΣ</t>
  </si>
  <si>
    <t>ΕΣΩΤΕΡΙΚΟ ΔΙΚΤΥΟ ΥΔΡΕΥΣΗΣ ΤΟΥ ΟΙΚΙΣΜΟΥ ΝΕΟΧΩΡΙΟΥ</t>
  </si>
  <si>
    <t>Ανακατασκευή του εσωτερικού δικτύου ύδρευσης Νεοχωρίου</t>
  </si>
  <si>
    <t>ΕΣΩΤΕΡΙΚΟ ΔΙΚΤΥΟ ΥΔΡΕΥΣΗΣ ΤΟΥ ΟΙΚΙΣΜΟΥ ΠΑΛΑΙΟΧΩΡΙΟΥ</t>
  </si>
  <si>
    <t>Ανακατασκευή του εσωτερικού δικτύου ύδρευσης Παλαιοχωρίου</t>
  </si>
  <si>
    <t>ΕΣΩΤΕΡΙΚΟ ΔΙΚΤΥΟ ΥΔΡΕΥΣΗΣ ΤΟΥ ΟΙΚΙΣΜΟΥ ΠΥΡΓΑΔΙΚΙΩΝ</t>
  </si>
  <si>
    <t>Ανακατασκευή του εσωτερικού δικτύου ύδρευσης Πυργαδικίων</t>
  </si>
  <si>
    <t>ΕΣΩΤΕΡΙΚΟ ΔΙΚΤΥΟ ΥΔΡΕΥΣΗΣ ΤΟΥ ΟΙΚΙΣΜΟΥ ΟΥΡΑΝΟΥΠΟΛΗΣ</t>
  </si>
  <si>
    <t>Ανακατασκευή του εσωτερικού δικτύου ύδρευσης Ουρανούπολης</t>
  </si>
  <si>
    <t>ΕΣΩΤΕΡΙΚΟ ΔΙΚΤΥΟ ΥΔΡΕΥΣΗΣ ΤΟΥ ΟΙΚΙΣΜΟΥ ΙΕΡΙΣΣΟΥ</t>
  </si>
  <si>
    <t>Ανακατασκευή του εσωτερικού δικτύου ύδρευσης Ιερισσού</t>
  </si>
  <si>
    <t>ΕΞΩΤΕΡΙΚΟ ΔΙΚΤΥΟ ΥΔΡΕΥΣΗΣ ΤΟΥ ΟΙΚΙΣΜΟΥ ΙΕΡΙΣΣΟΥ</t>
  </si>
  <si>
    <t>Προσθήκη νέων γεωτρήσεων και δεξαμενών στο υδρευτικό δίκτυο της Ιερισσού</t>
  </si>
  <si>
    <t>ΕΞΩΤΕΡΙΚΟ ΔΙΚΤΥΟ ΥΔΡΕΥΣΗΣ ΤΟΥ ΟΙΚΙΣΜΟΥ ΝΕΟΧΩΡΙΟΥ</t>
  </si>
  <si>
    <t>Προσθήκη νέων γεωτρήσεων και δεξαμενών στο υδρευτικό δίκτυο του Νεοχωρίου</t>
  </si>
  <si>
    <t>ΚΑΤΑΣΚΕΥΗ ΑΓΩΓΩΝ ΜΕΤΑΦΟΡΑΣ ΝΕΡΟΥ ΚΑΙ ΝΕΑΣ ΔΕΞΑΜΕΝΗΣ ΣΤΗΝ Τα.Κ. ΒΑΡΒΑΡΑΣ</t>
  </si>
  <si>
    <t>Κατασκευή νέου εξωτερικού υδραγωγείου, δεξαμενών, προσαγωγών και αγωγών διανομής σε εκτός σχεδίου περιοχή</t>
  </si>
  <si>
    <t>ΠΡΟΜΗΘΕΙΑ ΚΑΙ ΕΓΚΑΤΑΣΤΑΣΗ ΣΥΣΤΗΜΑΤΩΝ ΕΛΕΓΧΟΥ ΔΙΑΡΡΟΩΝ
(ΤΗΛΕΕΛΕΓΧΟΣ / ΤΗΛΕΧΕΙΡΙΣΜΟΣ) ΣΤΟ ΣΥΝΟΛΟ ΤΟΥ ΥΦΙΣΤΑΜΕΝΟΥ
ΔΙΚΤΥΟΥ ΜΕΤΑΦΟΡΑΣ ΚΑΙ ΔΙΑΝΟΜΗΣ ΝΕΡΟΥ ΤΟΥ ΔΗΜΟΥ
ΑΡΙΣΤΟΤΕΛΗ ΧΑΛΚΙΔΙΚΗΣ, ΠΛΗΝ ΤΗΣ ΠΑΡΑΛΙΑΚΗΣ ΖΩΝΗΣ</t>
  </si>
  <si>
    <t>Διαχείριση των υδάτινων πόρων, μέσω ηλεκτρονικής αποτύπωσης του δικτύου
μεταφοράς/διανομής νερού</t>
  </si>
  <si>
    <t>Αντικειμενικός σκοπός του Δήμου, είναι να δημιουργηθεί ένα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t>
  </si>
  <si>
    <t>Δήμος ΔΙΟΥ-ΟΛΥΜΠΟΥ</t>
  </si>
  <si>
    <t>Αναβάθμιση Διυλιστηρίου Λιτόχωρου</t>
  </si>
  <si>
    <t>Το φυσικό αντικείμενο αφορά στην αναβάθμιση και βελτιστοποίηση της λειτουργίας του Διυλιστηρίου για την κάλυψη των αναγκών ύδρευσης του Λιτοχώρου.</t>
  </si>
  <si>
    <t>Δήμος ΕΜΜΑΝΟΥΗΛ ΠΑΠΠΑ</t>
  </si>
  <si>
    <t>Ανόρυξη - Αξιοποίηση νέας υδρευτικής γεώτρησης Δαφνουδίου</t>
  </si>
  <si>
    <t>Νέα υδρευτική γεώτρηση Δαφνουδίου</t>
  </si>
  <si>
    <t>Αντιμετώπιση προβλήματος ακαταλληλότητας πόσιμου νερού λόγω πολύ μεγάλων συγκεντρώσεων Νιτρικών στην υπάρχουσα γεώτρηση.</t>
  </si>
  <si>
    <t>ΠΠΔ, Άδεια Χρήσης Νερού, Άδεια Εκτέλεσης Έργου</t>
  </si>
  <si>
    <t>Ανόρυξη - Αξιοποίηση νέας υδρευτικής γεώτρησης Αγίου Πνεύματος</t>
  </si>
  <si>
    <t>Νέα υδρευτική γεώτρηση Αγίου Πνεύματος</t>
  </si>
  <si>
    <t>Ανόρυξη - Αξιοποίηση νέας υδρευτικής γεώτρησης Ψυχικού</t>
  </si>
  <si>
    <t>Νέα υδρευτική γεώτρηση Ψυχικού</t>
  </si>
  <si>
    <t>Εξωτερικό Δίκτυο Ύδρευσης Δαφνουδίου</t>
  </si>
  <si>
    <t>Η σύνδεση της νέας υδρευτικής γεώτρησης του οικισμού με την Δεξαμενή ύδρευσης</t>
  </si>
  <si>
    <t>Εάν βρεθεί κατάλληλο για πόση νερό στη νέα γεώτρηση θα πρέπει να μεταφερθεί με νέο αγωγό στην υδρευτική δεξαμενή του οικισμού</t>
  </si>
  <si>
    <t>Εξωτερικό Δίκτυο Ύδρευσης Αγίου Πνεύματος</t>
  </si>
  <si>
    <t>Εξωτερικό Δίκτυο Ύδρευσης Ψυχικού</t>
  </si>
  <si>
    <t>Αντικατάσταση εσωτερικού δικτύου ύδρευσης Νέου Σουλίου</t>
  </si>
  <si>
    <t>Αντικατάσταση του παλαιού δικτύου ύδρευσης της Κοινόητητας</t>
  </si>
  <si>
    <t xml:space="preserve">Το υφιστάμενο δίκτυο κυρίως λόγω παλαιότητας (προ του 1980) παρουσιάζει υπερβολικές ανεντόπιστες διαρροές (&gt;40%) του διοχετευόμενου νερού. Σε συνδυασμό με την εκτεταμένη χρήση αμιαντοσωλήνων καθιστά επιτακτική την εξ' ολοκλήρου αντικατάστασή του </t>
  </si>
  <si>
    <t>Δήμος ΚΑΣΣΑΝΔΡΑΣ</t>
  </si>
  <si>
    <t>Βελτίωση των υποδομών των δικτύων ύδρευσης του Δήμου Κασσάνδρας</t>
  </si>
  <si>
    <t xml:space="preserve">Η προτεινόμενη πράξη αφορά στην : (α) κατασκευή εσωτερικού δικτύου ύδρευσης οικισμού Κασσανδρείας και (β) αντικατάσταση εσωτερικού δικτύου ύδρευσης παλαιού τομέα οικισμού Πευκοχωρίου. Η πράξη πλαισιώνεται από τα συνοδά υποέργα αρχαιολογικών δαπανών </t>
  </si>
  <si>
    <t>Δήμος ΝΕΑΣ ΖΙΧΝΗΣ</t>
  </si>
  <si>
    <t>Ύδρευση Αλιστράτης</t>
  </si>
  <si>
    <t>Ενίσχυση δικτύου ύδρευσης-μείωση κόστους ηλεκτρικής ενέργειας</t>
  </si>
  <si>
    <t>Ανόρυξη γεώτρησης Αλιστράτη</t>
  </si>
  <si>
    <t>Κατασκευή εξωτερικού αγωγού ύδρευσης Αλιστράτης</t>
  </si>
  <si>
    <t>Ύδρευση Νέας Ζίχνης</t>
  </si>
  <si>
    <t>Ενίσχυση δικτύου ύδρευσης-αντικατάσταση αγωγών μεταφοράς νερού λόγω παλαιότητας</t>
  </si>
  <si>
    <t>Ανόρυξη γεώτρησης Νέα Ζίχνη</t>
  </si>
  <si>
    <t>Ενίσχυση δικτύου ύδρευσης</t>
  </si>
  <si>
    <t>Κατασκευή εξωτερικού αγωγού ύδρευσης Νέας Ζίχνης</t>
  </si>
  <si>
    <t>Αντικατάσταση αγωγών μεταφοράς νερού λόγω παλαιότητας</t>
  </si>
  <si>
    <t>Ύδρευση Νέας Πέτρας</t>
  </si>
  <si>
    <t>Αντικατάσταση υφιστάμενων γεωτρήσεων λόγω υπέρβασης της τιμή των νιτρικών</t>
  </si>
  <si>
    <t>Ανόρυξη γεώτρησης Νεάς Πέτρας</t>
  </si>
  <si>
    <t>Κατασκευή εξωτερικού αγωγού ύδρευσης Νέας Πέτρας</t>
  </si>
  <si>
    <t>Σύνδεση της νέας γεώτρησης με την δεξαμενή αποθήκευσης νερού</t>
  </si>
  <si>
    <t>Ανόρυξη γεώτρησης Μυρρίνης</t>
  </si>
  <si>
    <t>Κατασκευή εξωτερικού αγωγού ύδρευσης Μυρρίνης</t>
  </si>
  <si>
    <t>Ανόρυξη γεώτρησης Θολού</t>
  </si>
  <si>
    <t>Κατασκευή εξωτερικού αγωγού ύδρευσης Θολού</t>
  </si>
  <si>
    <t>Εκσυχρονισμός βελτιστοποίηση και έλεγχος διαρροών δικτύων ύδρευσης Δήμου Νέας Ζίχνης</t>
  </si>
  <si>
    <t xml:space="preserve">Έλεγχος αφανών διαρρόων </t>
  </si>
  <si>
    <t>Τεύχη Δημοπράτησης</t>
  </si>
  <si>
    <t>ΦΙΛΛΟΔΗΜΟΣ</t>
  </si>
  <si>
    <t>Αντικατάσταση εσωτερικού δικτύου οικισμού Αγριανής και κατασκευή νέων μεταφορικών αγωγών ύδρευσης στους οικισμούς Αγριανής και Αναστασιάς</t>
  </si>
  <si>
    <t>Τοποθέτηση νέων υδρομέτρων τύπου AMR, για την μείωση του μη Τιμολογημένου νερού, στον Δήμο Νέας Ζίχνης Σερρών</t>
  </si>
  <si>
    <t>Περιορισμός του μη τιμολογούμενου νερού και των αφανών διαρροών</t>
  </si>
  <si>
    <t>Κατασκευή κεντρικού δικτύου υδροδότησης στο Δήμο Νέας Ζίχνης</t>
  </si>
  <si>
    <t xml:space="preserve">Επίλυση της  υδροδότησης όλων οικισμών του Δήμου Νέας Ζίχνης </t>
  </si>
  <si>
    <t>Ανόρυξη γεώτρησης Μαυρόλοφου</t>
  </si>
  <si>
    <t>Δήμος ΝΕΑΣ ΠΡΟΠΟΝΤΙΔΑΣ</t>
  </si>
  <si>
    <t xml:space="preserve">ΚΑΤΑΣΚΕΥΗ ΔΙΚΤΥΟΥ ΠΟΣΙΜΟΥ ΝΕΡΟΥ ΔΗΜΟΥ ΝΕΑΣ ΠΡΟΠΟΝΤΙΔΑΣ </t>
  </si>
  <si>
    <t xml:space="preserve">ΑΦΟΡΑ ΣΤΗ ΒΕΛΤΙΩΣΗ ΚΑΙ ΤΗΝ ΕΝΙΣΧΥΣΗ ΤΟΥ ΔΙΚΤΥΟΥ ΥΔΡΕΥΣΗΣ, ΣΥΝΟΛΙΚΟΥ ΜΗΚΟΥΣ 74.776m ΣΕ ΠΕΡΙΟΧΕΣ ΤΟΥ Δ.ΝΕΑΣ ΠΡΟΠΟΝΤΙΔΑΣ (ΔΙΚΤΥΑ ΔΙΑΝΟΜΗΣ-ΕΣΩΤΕΡΙΚΑ-ΚΑΙ ΔΙΚΤΥΑ ΜΕΤΑΦΟΡΑΣ- ΕΞΩΤΕΡΙΚΑ </t>
  </si>
  <si>
    <t xml:space="preserve">37563 ΜΟΝΙΜΟΙ ΚΑΤΟΙΚΟΙ (ΑΠΟΓΡΑΦΗ ΕΣΥΕ 2011),82133 ΙΣΟΔΥΝΑΜΟΣ ΠΛΗΘΥΣΜΟΣ (ΛΟΓΩ ΤΟΥΡΙΣΜΟΥ) </t>
  </si>
  <si>
    <t>ΛΥΣΗ ΣΤΟ ΠΡΟΒΛΗΜΑ ΥΔΡΟΔΟΤΗΣΗΣ ΤΩΝ ΟΙΚΙΣΜΩΝ ΤΟΥ ΔΗΜΟΥ, ΕΞΑΛΕΙΦΟΝΤΑΣ ΠΡΟΒΛΗΜΑΤΑ ΑΝΕΠΑΡΚΕΑΙΣ, ΑΚΑΤΑΛΛΗΛΟΤΗΤΑΣ , ΑΠΩΛΕΙΑΣ ΠΟΣΙΜΟΥ ΥΔΑΤΟ ΑΠΌ ΔΙΑΡΡΟΕΣ ΚΛΠ</t>
  </si>
  <si>
    <t xml:space="preserve">1) ΠΕΡΙΒΑΛΛΟΝΤΙΚΗ ΑΔΕΙΟΔΟΤΗΣΗ 
2)ΑΔΕΙΑ ΧΡΗΣΗΣ ΝΕΡΟΥ </t>
  </si>
  <si>
    <t xml:space="preserve">18 ΜΗΝΕΣ </t>
  </si>
  <si>
    <t xml:space="preserve">Α. ΤΡΙΤΣΗΣ </t>
  </si>
  <si>
    <t xml:space="preserve">ΕΓΚΑΤΑΣΤΑΣΗ ΣΥΣΤΗΜΑΤΟΣ ΤΗΛΕΜΕΤΡΙΑΣ ΚΑΙ ΑΥΤΟΜΑΤΙΣΜΟΥ ΣΤΑ ΔΙΚΤΥΑ ΥΔΡΕΥΣΗΣ ΚΑΙ ΗΛΕΚΤΡΟΝΙΚΟ ΣΥΤΗΜΑ ΕΝΤΟΠΙΣΜΟΥ ΚΑΙ ΕΛΕΓΧΟΥ ΔΙΑΡΡΟΩΝ ΤΩΝ ΚΟΙΝΟΤΗΤΩΝ ΤΩΝ Δ.Ε. ΤΡΙΓΚΛΙΑΣ ΚΑΙ Δ.Ε. ΚΑΛΛΙΚΡΑΤΕΙΑΣ ΤΟΥ ΔΗΜΟΥ ΝΕΑΣ ΠΡΟΠΟΝΤΙΔΑΣ </t>
  </si>
  <si>
    <t>ΑΦΟΡΑ ΣΤΗΝ ΠΡΟΜΗΘΕΙΑ ΚΑΙ ΕΓΚΑΤΑΣΤΑΣΗ ΣΥΣΤΗΜΑΤΟΣ ΤΗΛΕΜΕΤΡΙΑΣ ΚΑΙ ΑΥΤΟΜΑΤΙΣΜΟΥ ΣΤΑ ΔΙΚΤΥΑ ΥΔΡΕΥΣΗΣ ΚΑΙ ΗΛΕΚΤΡΟΝΙΚΟ ΣΥΤΗΜΑ ΕΝΤΟΠΙΣΜΟΥ ΚΑΙ ΕΛΕΓΧΟΥ ΔΙΑΡΡΟΩΝ ΤΩΝ ΚΟΙΝΟΤΗΤΩΝ ΤΩΝ Δ.Ε. ΤΡΙΓΚΛΙΑΣ ΚΑΙ Δ.Ε. ΚΑΛΛΙΚΡΑΤΕΙΑΣ ΤΟΥ ΣΗΜΟΥ ΝΕΑΣ ΠΡΟΠΟΝΤΙΔΑΣ ΚΑΘΩΣ ΚΑΙ ΤΗΝ ΠΡΟΜΗΘΕΙΑ ΚΑΙ ΕΓΚΑΤΑΣΤΑΣΗ ΣΥΣΤΗΜΑΤΟΣ ΥΔΡΟΜΕΤΡΩΝ ΤΥΠΟΥ ΑΜR ΣΤΟ ΣΥΝΟΛΟ ΤΟΥ ΔΗΜΟΥ (42.584 ΥΔΡΟΜΕΤΡΑ)</t>
  </si>
  <si>
    <t xml:space="preserve">ΠΡΟΣΔΙΟΡΙΣΜΟΣ ΤΩΝ ΤΕΧΝΙΚΩΝ ΑΠΑΙΤΗΣΕΩΝ ΓΙΑ ΤΗΝ ΕΞΚΑΤΑΣΤΑΣΗ ΣΥΓΧΡΟΝΩΝ ΣΥΣΤΗΜΑΤΩΝ ΠΟΣΟΤΙΚΗΣ ΚΑΙ ΠΟΙΟΤΙΚΗΣ ΔΙΑΧΕΙΡΙΣΗΣ ΚΑΙ ΕΛΕΓΧΟΥ ΤΩΝ ΥΔΑΤΙΚΩΝ ΠΟΡΩΝ ΤΟΥ ΔΗΜΟΥ </t>
  </si>
  <si>
    <t xml:space="preserve">1 ΜΗΝΑΣ </t>
  </si>
  <si>
    <t>ΜΟΝΑΔΑ ΑΦΑΛΑΤΩΣΗΣ Ν. ΜΟΥΔΑΝΙΩΝ</t>
  </si>
  <si>
    <t>Αφαλάτωση</t>
  </si>
  <si>
    <t xml:space="preserve">ΑΦΟΡΑ ΣΤΗΝ ΠΡΟΜΗΘΕΙΑ ΚΑΙ ΕΓΚΑΤΑΣΤΑΣΗ ΕΚΚΑΤΑΣΤΑΣΗ ΜΟΝΑΔΑΣ ΑΦΑΛΑΤΩΣΗΣ ΥΔΑΤΟΣ ΣΤΑ Ν. ΜΟΥΔΑΝΙΑ, ΔΥΝΑΜΙΚΟΤΗΤΑΣ 2.000m3, Η ΟΠΟΙΑ ΘΑ ΕΠΕΞΕΡΓΑΖΕΤΑΙ ΥΦΑΛΜΥΡΟ ΝΕΡΟ ΜΕ ΤΗ ΜΕΘΟΔΟ ΤΗΣ ΑΝΤΙΣΤΡΟΦΗΣ ΟΣΜΩΣΗΣ </t>
  </si>
  <si>
    <t xml:space="preserve">9892 ΜΟΝΙΜΟΙ ΚΑΤΟΙΚΟΙ (ΑΠΟΓΡΑΦΗ ΕΣΥΕ 2011), 13245 ΙΣΟΔΥΝΑΜΟΣ ΠΛΗΘΥΣΜΟΣ (ΛΟΓΩ ΤΟΥΡΙΣΜΟΥ) </t>
  </si>
  <si>
    <t>ΛΕΙΤΟΥΡΓΙΑ ΣΥΓΧΡΟΝΗΣ ΜΟΝΑΔΑΣ ΑΦΑΛΑΤΩΣΗΣ ΠΟΣΙΜΟΥ ΥΔΑΤΟΣ, Η ΟΠΟΙΑ ΘΑ ΕΠΕΞΕΡΓΑΖΕΤΑΙ ΤΟ ΕΙΣΕΡΧΟΜΕΝΟ ΥΦΑΡΜΥΡΟ ΝΕΡΟ, ΑΠΌ ΓΕΩΤΡΗΣΕΙΣ ΚΑΙ ΑΦΟΥ ΤΟ ΕΠΕΞΕΡΓΑΣΤΕΙ ΚΑΤΑΛΛΗΛΑ ΘΑ ΟΔΗΓΕΙΤΑΙ ΜΕΣΩ ΔΙΚΤΥΟΥ ΜΕΤΑΦΟΡΑΣ ΣΤΗΝ ΥΦΙΔΤΑΜΕΝΗ ΚΕΝΤΡΙΚΗ ΔΕΞΑΜΕΝΗ ΤΩΝ Ν, ΜΟΥΔΑΝΙΩΝ ΚΑΙ ΑΠΟ ΕΚΕΙ ΣΤΟ ΔΙΚΤΥΟ ΥΔΡΕΥΣΗΣ ΓΙΑ ΚΑΤΑΝΑΛΩΣΗ</t>
  </si>
  <si>
    <t>1) ΠΕΡΙΒΑΛΛΟΝΤΙΚΗ ΑΔΕΙΟΔΟΤΗΣΗ 
2) ΑΔΕΙΑ ΧΡΗΣΗΣ ΝΕΡΟΥ 
3) ΑΔΕΙΑ ΕΚΤΕΛΕΣΗΣ ΕΡΓΟΥ</t>
  </si>
  <si>
    <t xml:space="preserve">ΑΝΟΡΥΞΕΙΣ- ΑΞΙΟΠΟΙΗΣΗ ΓΕΩΤΡΗΣΕΩΝ ΔΗΜΟΥ ΝΕΑΣ ΠΡΟΠΟΝΤΙΔΑΣ </t>
  </si>
  <si>
    <t xml:space="preserve">ΑΦΟΡΑ ΣΤΗΝ ΑΝΟΡΥΞΗ -ΑΞΙΟΠΟΙΗΣΗ ΚΑΘΩΣ ΚΑΙ ΑΝΤΙΚΑΤΑΣΤΑΣΗ ΣΥΝΟΛΙΚΑ 14 ΓΕΩΤΡΗΣΕΩΝ ΣΤΟ ΣΥΝΟΛΟ ΤΗΣ ΕΔΑΦΙΚΗΣ ΕΠΙΚΡΑΤΕΙΑΣ ΤΟΥ δ.ΝΕΑΣ ΠΡΟΠΟΝΤΙΔΑΣ </t>
  </si>
  <si>
    <t xml:space="preserve">ΛΥΣΗ ΣΤΑ ΠΡΟΒΛΗΜΑΤΑ ΑΝΕΠΑΡΚΕΙΑΣ, ΑΚΑΤΑΛΛΗΛΟΤΗΤΑΣ ΠΟΣΙΝΟΥ ΥΔΑΤΟΣ ΚΛΠ </t>
  </si>
  <si>
    <t>1)ΕΚΠΟΝΗΣΗ ΑΠΑΙΤΟΥΜΕΝΩΝ ΜΕΛΕΤΩΝ (ΓΕΩΤΕΧΝΙΚΗ, ΤΟΠΟΓΡΑΦΙΚΗ, ΥΔΡΑΥΛΙΚΗ, Η/Μ, ΠΕΡΙΒΑΛΛΟΝΤΙΚΗ)
2)ΠΕΡΙΒΑΛΛΟΝΤΙΚΗ ΑΔΕΙΟΔΟΤΗΣΗ 
3) ΑΔΕΙΑ ΧΡΗΣΗ ΝΕΡΟΥ 
4)ΑΔΕΙΑ ΕΚΤΕΛΕΣΗς ΕΡΓΟΥ</t>
  </si>
  <si>
    <t>Ανορύξεις - Αξιοποιήσεις υδρευτικών γεωτρήσεων Δ.Ε. Καλλικράτειας του Δήμου Νέας Προποντίδας</t>
  </si>
  <si>
    <t>Το φυσικό αντικείμενο του έργου αφορά σε ανορύξεις - αξιοποίηση 9 υδρευτικών γεωτρήσεων στην ευρύτερη περιοχή της Δ.Ε. Καλλικράτειας, κατασκευή νέας δεξαμενής και αγωγών μεταφοράς πόσιμου νερού.</t>
  </si>
  <si>
    <t>Δήμος ΠΟΛΥΓΥΡΟΥ</t>
  </si>
  <si>
    <t>ΑΝΟΡΥΞΗ ΕΡΕΥΝΗΤΙΚΩΝ ΓΕΩΤΡΗΣΕΩΝ ΣΕ ΠΕΡΙΟΧΕΣ ΤΗΣ Δ.Ε. ΠΟΛΥΓΥΡΟΥ, ΔΗΜΟΥ ΠΟΛΥΓΥΡΟΥ, ΜΕ ΣΚΟΠΟ ΤΗ ΔΙΕΡΕΥΝΗΣΗ ΤΩΝ ΠΟΣΟΤΙΚΩΝ ΚΑΙ ΠΟΙΟΤΙΚΩΝ ΧΑΡΑΚΤΗΡΙΣΤΙΚΩΝ ΤΟΥ ΥΠΟΓΕΙΟΥ ΥΔΑΤΟΣ</t>
  </si>
  <si>
    <t>Οι ερευνητικές  γεωτρήσεις θα ανορυχθούν στις Δ.Ε. Πολυγύρου, Δ.Ε. Ορμύλιας και Δ.Ε. Ανθεμούντα με σκοπό τη διερεύνηση των ποσοτικών και ποιοτικών χαρακτηριστικών του ύδατος των περιοχών Πολυγύρου, Γερακινής, Αγίου Προδρόμου και Ολύνθου της Δ.Ε. Πολυγύρου, Μεταμόρφωσης και Ορμύλιας της Δ.Ε. Ορμύλιας, Γαλάτιστας και Γαλαρινού της Δ.Ε. Ανθεμούντα.</t>
  </si>
  <si>
    <t>Χειμερινή περίοδο: 14.153 κάτοικοι, 
Θερινή περίοδο: 52.400 κάτοικοι</t>
  </si>
  <si>
    <t xml:space="preserve">Με αφορμή το έντονο πρόβλημα λειψυδρίας που αντιμετωπίζει ο δήμος μας το οποίο εντοπίζεται κατά πρώτον στη μείωση της παροχής των υδρογεωτρήσεων και κατά δεύτερον στην καταλληλότητα της ποιότητας του πόσιμου νερού, λόγω των νιτρικών και της υφαλμύρινσης, επιβάλλεται η λήψη άμεσων και συγκεκριμένων ενεργειών ώστε να αντιμετωπιστεί το πρόβλημα ενόψει και της επικείμενης θερινής περιόδου που εκ των πραγμάτων θα οξύνει περισσότερο το πρόβλημα. Συγκεκριμένα στην Δ.Ε. Πολυγύρου στους οικισμούς Γερακινής, Καλυβών και Ολύνθου παρατηρείται πρόβλημα ποιότητας νερού στην παραλιακή ζώνη του υπόγειου υδροφόρου ορίζοντα λόγω υφαλμύρινσης, στην Δ.Ε. Ορμύλιας στους οικισμούς Ορμύλιας και Μεταμόρφωσης παρατηρείται πρόβλημα ποιότητας νερού (υφαλμύρινση, νιτρικά), στην Δ.Ε. Ανθεμούντα στους οικισμούς Γαλάτιστας και Γαλαρινού παρατηρείται πρόβλημα ποιότητας νερού (νιτρικά). Από πλευράς του Δήμου μας έχουν χρηματοδοτηθεί και εκπονηθεί οι αναγκαίες γεωλογικές – γεωφυσικές μελέτες και ειδικές υδρογεωλογικές μελέτες για τον εντοπισμό νέων θέσεων για την ανόρυξη υδρευτικών γεωτρήσεων που θα εξασφαλίζουν τόσο την ποσότητα όσο και την ποιότητα του παρεχόμενου νερού στους παραπάνω οικισμούς. 
Αντικείμενο του συγκεκριμένου έργου είναι η ανόρυξη δεκαπέντε ερευνητικών γεωτρήσεων στις περιοχές που υποδήχθηκαν από τις ανωτέρω μελέτες, είτε πλησίον υφιστάμενων δημοτικών υδρευτικών γεωτρήσεων που παρουσίασαν μείωση της παροχής τους, είτε σε νέες θέσεις, με σκοπό τη διερεύνηση των ποσοτικών και ποιοτικών χαρακτηριστικών των υδάτων σε βάθη μεγαλύτερα από αυτά των υφιστάμενων γεωτρήσεων. Αναλυτικότερα θα ανορυχθούν οκτώ ερευνητικές στην περιοχή της Δ.Ε. Πολυγύρου, τέσσερις στην περιοχή της Δ.Ε. Ορμύλιας και τρεις στην περιοχή της Δ.Ε. Ανθεμούντα.
Κατόπιν ανόρυξης των ερευνητικών γεωτρήσεων και εξαγωγής συμπερασμάτων σχετικά με την ποσότητα και την ποιότητα του νερού, ο Δήμος μας προτίθεται να ακολουθήσει όλες τις νόμιμες διαδικασίες για την αξιοποίηση όσων εξ αυτών κριθεί ότι έχουν ικανοποιητική εκμεταλλεύσιμη παροχή και η ποιότητα του νερού τους πληροί τις προδιαγραφές πόσιμου νερού. 
</t>
  </si>
  <si>
    <t xml:space="preserve"> Μελέτη σκοπιμότητας: Δεν απαιτείται
Γεωλογικές-γεωφυσικές μελέτες: Εκπονήθηκαν για τον εντοπισμό θέσεων ανόρυξης γεωτρήσεων στις Δ.Ε. Ανθεμούντα και Δ.Ε. Πολυγύρου.
 Ειδικές υδρογεωλογικές μελέτες: Εκπονήθηκαν για τον εντοπισμό θέσεων ανόρυξης γεωτρήσεων στις Δ.Ε. Ορμύλιας και Δ.Ε. Πολυγύρου.
Τεύχη δημοπράτησης: Δεν εκπονήθηκαν
Βεβαίωση Αρχαιολογικής υπηρεσιας: Δεν χορηγήθηκε.
Έγκριση επέμβασης από αρμόδια δασική υπηρεσία: Δεν χορηγήθηκε.
Ιδιοκτησιακό: Εκκρεμεί η ολοκλήρωση διαδικασίας παραχώρησης έκτασης κατά χρήση από ιδιώτες, στα αγροτεμάχια των οποίων θα ανορυχθούν κάποιες από τις προτεινόμενες ερευνητικές γεωτρήσεις.
Άδεια εκτέλεσης: Δεν απαιτείται  [Σύμφωνα με την παρ. 2β του άρθρου 1 της ΚΥΑ αριθ. οικ. 146896/2014 (ΦΕΚ 2878/Β/2014 όπως τροποποιήθηκε και ισχύει)].
Άδεια χρήσης νερού: Σε όλα τα υδρευτικά δίκτυα του Δήμου Πολυγύρου έχει χορηγηθεί άδεια χρήσης από τη Δ/νση Υδάτων Κεντρικής Μακεδονίας.
</t>
  </si>
  <si>
    <t xml:space="preserve">Μέρος της  παρούσας πρότασης, ύψους 630.000,00€, έχει υποβληθεί στο Υπουργείο Εσωτερικών για την αντιμετώπιση των προβλημάτων λειψυδρίας. Αναλυτικότερα περιλαμβάνει την ανόρυξη τριών γεωτρήσεων στην περιοχή της Δ.Ε. Πολυγύρου, τριών γεωτρήσεων στην περιοχή της Δ.Ε. Ορμύλιας και δύο υδρογεωτρήσεων στην περιοχή της Δ.Ε. Ανθεμούντα.
</t>
  </si>
  <si>
    <t>Στην πράξη με τίτλο «Αντιμετώπιση προβλημάτων λειψυδρίας στους οικισμούς του Δήμου Πολυγύρου»</t>
  </si>
  <si>
    <t xml:space="preserve">ΚΑΤΑΣΚΕΥΗ ΔΕΞΑΜΕΝΗΣ ΣΤΗΝ Δ.Κ. ΓΑΛΑΤΙΣΤΑΣ ΚΑΙ ΑΠΟΠΕΡΑΤΩΣΗ ΗΜΙΤΕΛΟΥΣ ΔΕΞΑΜΕΝΗΣ ΣΤΗΝ Τ.Κ. ΓΑΛΑΡΙΝΟΥ, Δ.Ε. ΑΝΘΕΜΟΥΝΤΑ, ΔΗΜΟΥ ΠΟΛΥΓΥΡΟΥ </t>
  </si>
  <si>
    <t xml:space="preserve">Η ημιτελής δεξαμενή στην Τ.Κ. Γαλαρινού είναι δυθάλαμη κυκλική δεξαμενή συνολικής χωρητικότητας 600m3 (2 θάλαμοι των 300m3 έκαστος) με εξωτερική διάμετρο (m) 16,00 και καθαρό εσωτερικό ύψος 3,00m στην εσωτερική περίμετρο και 3,20m στο κέντρο. Διαθέτει ανεξάρτητο φρεάτιο εισόδου και βανοστάσιο εξόδου. Η όλη κατασκευή είναι μερικώς υφιστάμενη (έχουν κατασκευαστεί η θεμελίωση της δεξαμενής και τα περιμετρικά τοιχία αυτής σε ύψος 3,00m).  Η αποπεράτωση της δεξαμενής (ουσιαστικά του φέροντος οργανισμού της επικάλυψης αυτής) θα γίνει με χρήση σκυροδέματος C20/25 και χάλυβα B500c, ενώ το φρεάτιο εισόδου και το βανοστάσιο εξόδου θα κατασκευαστούν από οπλισμένο σκυρόδεμα C25/30 &amp; χάλυβα B500c.
Στην Δ.Κ. Γαλάτιστας θα κατασκευαστεί διθάλαμη κυκλική δεξαμενή συνολικής χωρητικότητας περίπου 1000.00 m3 (2 θάλαμοι των 500.00 m3 περίπου έκαστος) με εξωτερική διάμετρο  20,00m και καθαρό εσωτερικό ύψος 4,00m περιμετρικά και 4,25m στο κέντρο. Διαθέτει ανεξάρτητο φρεάτιο εισόδου και βανοστάσιο εξόδου διαστάσεων.    </t>
  </si>
  <si>
    <t>Χειμερινή περίοδο: 3.147 κάτοικοι, 
Θερινή περίοδο: 3.900 κάτοικοι</t>
  </si>
  <si>
    <t>Η μοναδική λειτουργική δεξαμενή του εξωτερικού υδρευτικού δικτύου του οικισμού Γαλαρινού είναι χωρητικότητας 30m3 με αποτέλεσμα να μην μπορεί να εξυπηρετήσει τις ανάγκες του δικτύου, κυρίως τους καλοκαρινούς μήνες που αυξάνεται η κατανάλωση του νερού. 
Η ανάγκη κατασκευής μιας νέας δεξαμενής στην περιοχή της Γαλάτιστας προέκυψε εξατίας της παλαιότητας των υφιστάμενων υποδομών και ανεπάρκειας κάλυψης των αναγκών του εξωτερικού υδρευτικού δικτύου.</t>
  </si>
  <si>
    <t xml:space="preserve"> Μελέτη σκοπιμότητας: Δεν απαιτείται
Τεχνική μελέτη: Εκπονήθηκε για το έργο της ΤΚ Γαλαρινού και δεν εκπονήθηκε για το έργο της ΔΚ Γαλάτιστας
Τεύχος δημοπράτησης: Δεν εκπονήθηκε
Γεωτεχνική μελέτη: Εκπονήθηκε
Τοπογραφική μελέτη: Εκπονήθηκε για το έργο της ΤΚ Γαλαρινού και για το έργο της ΔΚ Γαλάτιστας βρίσκεται στο στάδιο της ανάθεσης.
Στατική μελέτη: Εκπονήθηκε για το έργο της ΤΚ Γαλαρινού και για το έργο της ΔΚ Γαλάτιστας βρίσκεται στο στάδιο της ανάθεσης.
Αρχιτεκτονική μελέτη: Εκπονήθηκε για το έργο της ΤΚ Γαλαρινού και για το έργο της ΔΚ Γαλάτιστας βρίσκεται στο στάδιο της ανάθεσης. 
</t>
  </si>
  <si>
    <t>ΒΕΛΤΙΩΣΗ ΥΠΟΔΟΜΩΝ ΥΔΡΕΥΣΗΣ ΣΕ ΟΙΚΙΣΜΟΥΣ ΤΟΥ ΔΗΜΟΥ ΠΟΛΥΓΥΡΟΥ</t>
  </si>
  <si>
    <t>Το προτεινόμενο έργο περιλαμβάνει ένα (1) υποέργο αντικατάστασης εξωτερικού δικτύου ύδρευσης, ένα (1) υποέργο αντικατάστασης εξωτερικού και εσωτερικού δικτύου ύδρευσης, δύο (2) υποέργα που αφορούν την αντικατάσταση εσωτερικών δικτύων ύδρευσης, ένα (1) υποέργο προμήθειας συστήματος καθαρισμού νερού καθώς και όλα τα συνοδά έργα που προκύπτουν για την εκτέλεση των προαναφερθέντων υποέργων, ήτοι δαπάνες αρχαιολογικής επίβλεψης και δαπάνες υποδοχής σε χώρους ΑΕΚΚ.</t>
  </si>
  <si>
    <t>33.047 κάτοικοι</t>
  </si>
  <si>
    <t xml:space="preserve">ΥΠΟΕΡΓΟ Ι: «ΑΝΑΚΑΤΑΣΚΕΥΗ ΥΦΙΣΤΑΜΕΝΟΥ ΕΞΩΤΕΡΙΚΟΥ ΥΔΡΕΥΤΙΚΟΥ ΔΙΚΤΥΟΥ ΠΟΛΥΓΥΡΟΥ -ΠΑΛΑΙΟΚΑΣΤΡΟΥ, ΚΑΤΑΣΚΕΥΗ ΝΕΟΥ ΥΔΡΕΥΤΙΚΟΥ ΑΓΩΓΟΥ»
ΥΠΟΕΡΓΟ ΙΙ: «ΚΑΤΑΣΚΕΥΗ ΕΞΩΤΕΡΙΚΟΥ ΚΑΙ ΕΣΩΤΕΡΙΚΟΥ ΔΙΚΤΥΟΥ ΥΔΡΕΥΣΗΣ ΟΙΚΙΣΜΩΝ ΚΑΛΥΒΩΝ-ΓΕΡΑΚΙΝΗΣ»
ΥΠΟΕΡΓΟ ΙΙΙ: «ΚΑΤΑΣΚΕΥΗ ΕΣΩΤΕΡΙΚΟΥ ΔΙΚΤΥΟΥ ΥΔΡΕΥΣΗΣ ΟΙΚΙΣΜΟΥ ΠΛΑΝΑΣ»
ΥΠΟΕΡΓΟ ΙV: «ΠΡΟΜΗΘΕΙΑ ΣΥΣΤΗΜΑΤΟΣ ΚΑΘΑΡΙΣΜΟΥ ΝΕΡΟΥ ΣΤΗ ΘΕΣΗ «ΠΑΝΑΓΙΑ» ΤΟΥ ΔΗΜΟΥ ΠΟΛΥΓΥΡΟΥ»
ΥΠΟΕΡΓΟ V: «ΚΑΤΑΣΚΕΥΗ ΝΕΟΥ ΔΙΚΤΥΟΥ ΥΔΡΕΥΣΗΣ ΟΙΚΙΣΜΟΥ ΑΚΤΗ ΜΗΚΥΒΕΡΝΑ ΚΑΛΥΒΩΝ ΠΟΛΥΓΥΡΟΥ»
ΥΠΟΕΡΓΟ VI: ΔΑΠΑΝΗ ΑΡΧΑΙΟΛΟΓΙΚΗΣ ΕΠΙΒΛΕΨΗΣ ΣΤΑ ΠΛΑΙΣΙΑ ΤΟΥ ΥΠΟΕΡΓΟΥ «ΑΝΑΚΑΤΑΣΚΕΥΗ ΥΦΙΣΤΑΜΕΝΟY ΕΞΩΤΕΡΙΚΟΥ ΥΔΡΕΥΤΙΚΟΥ ΔΙΚΤΥΟΥ ΠΟΛΥΓΥΡΟΥ -ΠΑΛΑΙΟΚΑΣΤΡΟΥ, ΚΑΤΑΣΚΕΥΗ ΝΕΟΥ ΥΔΡΕΥΤΙΚΟΥ ΑΓΩΓΟΥ»
ΥΠΟΕΡΓΟ VIΙ: ΔΑΠΑΝΗ ΑΡΧΑΙΟΛΟΓΙΚΗΣ ΕΠΙΒΛΕΨΗΣ ΣΤΑ ΠΛΑΙΣΙΑ ΤΟΥ ΥΠΟΕΡΓΟΥ «ΚΑΤΑΣΚΕΥΗ ΕΞΩΤΕΡΙΚΟΥ ΚΑΙ ΕΣΩΤΕΡΙΚΟΥ ΔΙΚΤΥΟΥ ΥΔΡΕΥΣΗΣ ΟΙΚΙΣΜΩΝ ΚΑΛΥΒΩΝ-ΓΕΡΑΚΙΝΗΣ»
ΥΠΟΕΡΓΟ VIΙI: ΔΑΠΑΝΗ ΑΡΧΑΙΟΛΟΓΙΚΗΣ ΕΠΙΒΛΕΨΗΣ ΣΤΑ ΠΛΑΙΣΙΑ ΤΟΥ ΥΠΟΕΡΓΟΥ «ΚΑΤΑΣΚΕΥΗ ΕΣΩΤΕΡΙΚΟΥ ΔΙΚΤΥΟΥ ΥΔΡΕΥΣΗΣ ΟΙΚΙΣΜΟΥ ΠΛΑΝΑΣ»
ΥΠΟΕΡΓΟ IX: ΔΑΠΑΝΗ ΑΡΧΑΙΟΛΟΓΙΚΗΣ ΕΠΙΒΛΕΨΗΣ ΣΤΑ ΠΛΑΙΣΙΑ ΤΟΥ ΥΠΟΕΡΓΟΥ «ΚΑΤΑΣΚΕΥΗ ΝΈΟΥ ΔΙΚΤΥΟΥ ΥΔΡΕΥΣΗΣ ΟΙΚΙΣΜΟΥ ΑΚΤΗ ΜΗΚΥΒΕΡΝΑ ΚΑΛΥΒΩΝ ΠΟΛΥΓΥΡΟΥ»
ΥΠΟΕΡΓΟ X: ΔΑΠΑΝΗ ΥΠΟΔΟΧΗΣ ΑΕΚΚ ΣΤΑ ΠΛΑΙΣΙΑ ΤΟΥ ΥΠΟΕΡΓΟΥ «ΑΝΑΚΑΤΑΣΚΕΥΗ ΥΦΙΣΤΑΜΕΝΟΥ ΕΞΩΤΕΡΙΚΟΥ ΥΔΡΕΥΤΙΚΟΥ ΔΙΚΤΥΟΥ ΠΟΛΥΓΥΡΟΥ -ΠΑΛΑΙΟΚΑΣΤΡΟΥ, ΚΑΤΑΣΚΕΥΗ ΝΕΟΥ ΥΔΡΕΥΤΙΚΟΥ ΑΓΩΓΟΥ»
ΥΠΟΕΡΓΟ XΙ: ΔΑΠΑΝΗ ΥΠΟΔΟΧΗΣ ΑΕΚΚ ΣΤΑ ΠΛΑΙΣΙΑ ΤΟΥ ΥΠΟΕΡΓΟΥ «ΚΑΤΑΣΚΕΥΗ ΕΞΩΤΕΡΙΚΟΥ ΚΑΙ ΕΣΩΤΕΡΙΚΟΥ ΔΙΚΤΥΟΥ ΥΔΡΕΥΣΗΣ ΟΙΚΙΣΜΩΝ ΚΑΛΥΒΩΝ-ΓΕΡΑΚΙΝΗΣ»
ΥΠΟΕΡΓΟ XΙΙ: ΔΑΠΑΝΗ ΥΠΟΔΟΧΗΣ ΑΕΚΚ ΣΤΑ ΠΛΑΙΣΙΑ ΤΟΥ ΥΠΟΕΡΓΟΥ «ΚΑΤΑΣΚΕΥΗ ΕΣΩΤΕΡΙΚΟΥ ΔΙΚΤΥΟΥ ΥΔΡΕΥΣΗΣ ΟΙΚΙΣΜΟΥ ΠΛΑΝΑΣ»
ΥΠΟΕΡΓΟ XΙΙΙ: ΔΑΠΑΝΗ ΥΠΟΔΟΧΗΣ ΑΕΚΚ ΣΤΑ ΠΛΑΙΣΙΑ ΥΠΟΕΡΓΟΥ «ΚΑΤΑΣΚΕΥΗ ΝΕΟΥ ΔΙΚΤΥΟΥ ΥΔΡΕΥΣΗΣ ΟΙΚΙΣΜΟΥ ΑΚΤΗ ΜΗΚΥΒΕΡΝΑ ΚΑΛΥΒΩΝ ΠΟΛΥΓΥΡΟΥ»
</t>
  </si>
  <si>
    <t>Μελέτη σκοπιμότητας: Δεν απαιτείται
Οριστικές μελέτες: Ολοκληρώθηκε για το σύνολο των υποέργων
Έγκριση Περιβαλλοντικών Όρων: Χορηγήθηκε για το υποέργο Ι . Για τα υποέργα ΙΙ &amp; ΙΙΙ υποβλήθηκαν φάκελοι στο Τμήμα Περιβάλλοντος και Υδροοικονομίας ΠΕ Χαλκιδικής και αναμένεται η χορήγησή τους.
Τεύχη δημοπράτησης: Ολοκληρώθηκαν για το σύνολο των υποέργων
Βεβαίωση Αρχαιολογικής υπηρεσίας: Χορηγήθηκαν από τις αρμόδιες αρχαιολογικές υπηρεσίες για το σύνολο των υποέργων για τα οποία απαιτούνται.
Βεβαίωση Αρχαιολογικής Υπηρεσίας για Αρχαιολογική Δαπάνη: Χορηγήθηκαν από τις αρμόδιες αρχαιολογικές υπηρεσίες για το σύνολο των υποέργων για τα οποία απαιτούνται.
Άδεια διέλευσης: Χορηγήθηκε για το υποέργο Ι . Για τα υποέργα ΙΙ &amp; ΙΙΙ υποβλήθηκαν φάκελοι στη ΔΤΕ ΠΕ ΧΑΛΚΙΔΙΚΗΣκαι αναμένεται η χορήγησή τους. 
Έγκριση Ειδικής Οικολογικής Αξιολόγησης: Απαιτείται μόνο για το υποέργο ΙΙΙ για το οποίο χορηγήθηκε από το Φορέα Διαχείρισης Κορώνειας-Βόλβης Χαλκιδικής 
Βεβαίωση Καταλληλόλητας Νερού: Απαιτείται μόνο για το υποέργο ΙV για το οποίο χορηγήθηκε από τη Δ/νση Δημόσιας Υγείας &amp; Κοινωνικής Μέριμνας.</t>
  </si>
  <si>
    <t>ΠΡΟΓΡΑΜΜΑ: ΑΝΤΩΝΗΣ ΤΡΙΤΣΗΣ
ΠΡΟΓΡΑΜΜΑΤΙΚΗ ΠΕΡΙΟΔΟΣ: 2020-2023
ΥΠΗΡΕΣΙΑ ΔΙΑΧΕΙΡΙΣΗΣ: ΥΠΟΥΡΓΕΙΟ ΕΣΩΤΕΡΙΚΩΝ / ΕΙΔΙΚΗ ΥΠΗΡΕΣΙΑ ΔΙΑΧΕΙΡΙΣΗΣ ΚΑΙ ΕΦΑΡΜΟΓΗΣ ΤΟΥ ΥΠΟΥΡΓΕΙΟΥ ΕΣΩΤΕΡΙΚΩΝ (ΕΥΔΕ ΥΠΕΣ)
ΚΩΔΙΚΟΣ ΠΡΟΣΚΛΗΣΗΣ: ΑΤ01
ΑΞΟΝΑΣ ΠΡΟΤΕΡΑΙΟΤΗΤΑΣ: ΠΕΡΙΒΑΛΛΟΝ</t>
  </si>
  <si>
    <t>Βελτίωση των υποδομών των δικτύων ύδρευσης του Δήμου Πολυγύρου</t>
  </si>
  <si>
    <t>Το έργο αφορά αντικατάσταση και βελτίωση υφιστάµενων δικτύων ύδρευσης του ∆ήµου Πολυγύρου επιλύοντας προβλήµατα ποιότητας και ποσότητας του πόσιµου νερού καθώς και εξοικονόµηση ενέργειας για την άντληση επιπλέον αναγκαίων ποσοτήτων ύδατος</t>
  </si>
  <si>
    <t>Δήμος ΠΥΔΝΑΣ-ΚΟΛΙΝΔΡΟΥ</t>
  </si>
  <si>
    <t>Προμήθεια τοποθέτηση και θέση λειτουργία Η/Μ εξοπλισμού φίλτρανσης σε υδρευτική γεώτρηση Τ.Κ. ΚΑΤΑΧΑ</t>
  </si>
  <si>
    <t>Προμήθεια, τοποθέτηση και θέση σε λειτουργία φίλτρου απομάκρυνσης Αρσενικού και Μαγγανίου σε γεώτρηση του οικισμού Καταχά Δ.Ε. Αιγινίου</t>
  </si>
  <si>
    <t>Εξασφάλιση επαρκούς ποσότητας απαιτούμενου πόσιμου νερού.</t>
  </si>
  <si>
    <t>ναι</t>
  </si>
  <si>
    <t>Αντικατάσταση Πεπαλαιωμένων δικτύων Υδρευσης</t>
  </si>
  <si>
    <t>Αντικατάσταση εσωτερικών παλαιών δικτύων ύδρευσης (αμιάντου και PVC ) ηλικίας άνω των 30 ετών στον οικισμό ΑΙΓΙΝΙΟΥ-ΚΟΛΙΝΔΡΟΥ-</t>
  </si>
  <si>
    <t>Μείωση διαρροών και αντικατάσταση αμιαντοσωλήνων</t>
  </si>
  <si>
    <t>έχουν συνταχθεί και κατατεθεί</t>
  </si>
  <si>
    <t>Δήμος ΣΙΘΩΝΙΑΣ</t>
  </si>
  <si>
    <t>«ΟΛΙΣΤΙΚΗ ΥΔΡΕΥΣΗ ΔΗΜΟΥ ΣΙΘΩΝΙΑΣ»</t>
  </si>
  <si>
    <t xml:space="preserve">«ΟΛΙΣΤΙΚΗ ΥΔΡΕΥΣΗ ΔΗΜΟΥ ΣΙΘΩΝΙΑΣ»
Το φυσικό αντικείμενο της προτεινόμενης πράξης αποτελεί την ολική αντιμετώπιση των προβλημάτων ύδρευσης ενός από τους πιο τουριστικούς Δήμους της Π.Ε. Χαλκιδικής και συγκεκριμένα προβλέπονται οι εξής δράσεις:
• Ολική αντικατάσταση των παλαιωμένων αγωγών με νέους πολυαιθυλαινίου 3ης γενιάς.
• Ενίσχυση των διατομών ώστε να εξαλειφθούν φαινόμενα ανεπάρκειας υδροδότησης περιοχών με δυσμενή γεωμορφολογικά χαρακτηριστικά, τα οποία εμφανίζονται περιοδικά (ιδίως κατά την τουριστική περίοδο). 
• Χωρισμός του υδραυλικού δικτύου των οικισμών σε ζώνες για την ενίσχυση της πίεσης των αγωγών και την αποφυγή κατακαθίσεων στους αγωγούς.
• Βελτίωση των υδραυλικών χαρακτηριστικών του δικτύου ύδρευσης.
• Αυτόματος εντοπισμών ακόμη και των αφανών διαρροών του δικτύου.
• Τηλεέλεγχος – τηλεχειριμός αντλιοστασίων και δεξαμενών του Δήμου για εξοικονόμηση ενέργειας αλλά και για άμεση επέμβαση συνεργείων του Δήμου στην περίπτωση που κάποια μονάδα τεθεί εκτός λειτουργίας.
• Έλεγχος των εσωτερικών δικτύων των καταναλωτών με τοποθέτηση ψηφιακών υδρομέτρων σε συνάρτηση με την αντικατάσταση του δικτύου και των παροχών.
</t>
  </si>
  <si>
    <t xml:space="preserve">• Ολική αντικατάσταση των πεπαλαιωμένων αγωγών με νέους πολυαιθυλαινίου τρίτης γενιάς.
• Χωρισμός του υδραυλικού δικτύου των οικισμών σε ζώνες για την ενίσχυση της πίεσης    των αγωγών και την αποφυγή κατακαθίσεων στους αγωγούς.
• Βελτίωση των υδραυλικών χαρακτηριστικών του δικτύου ύδρευσης.
• Αυτόματος εντοπισμών ακόμη και των αφανών διαρροών του δικτύου.
• Τηλεέλεγχος – τηλεχειριμός αντλιοστασίων και δεξαμενών του Δήμου για εξοικονόμηση ενέργειας αλλά και για άμεση επέμβαση συνεργείων του Δήμου στην περίπτωση που κάποια μονάδα τεθεί εκτός λειτουργίας.
• Έλεγχος των εσωτερικών δικτύων των καταναλωτών με τοποθέτηση ψηφιακών υδρομέτρων σε συνάρτηση με την αντικατάσταση του δικτύου και των παροχών.
Ικανοποίηση  των  απαιτήσεων  της Υ.Α. Γ1(δ)/Γ.Π. οικ 67322/2017 - «Ποιότητα του νερού ανθρώπινης κατανάλωσης», σε συμμόρφωση προς την οδηγία 98/83/ΕΚ του Συμβουλίου της Ευρωπαϊκής Ένωσης της 3ης Νοεμβρίου 1998, όπως τροποποιήθηκε με την Οδηγία (ΕΕ) 2015/1787 (L260, 7.10.2015).
Η πρόταση συμβάλει στην ολοκλήρωση των υποδομών ύδρευσης του Δήμου και την διατήρηση του σε δικτύου σε άριστη κατάσταση για την επόμενη σαρακονταετία αφού όπως προκύπτει και από  την 1η αναθεώρηση του ΣΔΛΑΠ Π.Κ.Μ. η περιοχή παρουσιάζει αύξηση πληθυσμού άνω του 5% σε αντίθεση με άλλες περιοχές της Περιφέρειας.
</t>
  </si>
  <si>
    <t>Υπάρχει το σύνολο των απαιτούμενων μελετών &amp; αδειών</t>
  </si>
  <si>
    <t>Στο επόμενο χρονικό διάστημα το εν λόγω Έργο θα υποβληθεί στο Χρηματοδοτικό Πρόγραμμα Α.ΤΡΙΤΣΗΣ</t>
  </si>
  <si>
    <t>ΕΥΑΘ</t>
  </si>
  <si>
    <t>Ανόρυξη 10 νέων γεωτρήσεων σε αντικατάσταση παλαιών</t>
  </si>
  <si>
    <t>Αγωγοί (αντικατάσταση-βελτίωση-παρεμβάσεις-επείγοντα-πύκνωση &amp; αντικατάσταση δικλείδων)</t>
  </si>
  <si>
    <t>H/M εξοπλισμός αντλιοστασίων-γεωτρήσεων</t>
  </si>
  <si>
    <t>Αποκατάσταση προβλημάτων καθίζησης του δευτέρου θαλάμου της υψηλής δεξαμενής Δ5 Ευόσμου (Μελέτη &amp; Κατασκευή)</t>
  </si>
  <si>
    <t>Δίκτυο ύδρευσης Πεύκα - Χορτιάτη</t>
  </si>
  <si>
    <t>Δίκτυο ύδρευσης Καλαμαριάς</t>
  </si>
  <si>
    <t>Δίκτυο ύδρευσης Θερμαϊκού-Θέρμη</t>
  </si>
  <si>
    <t>Δίκτυο ύδρευσης χαμηλής ζώνης Θεσσαλονίκης</t>
  </si>
  <si>
    <t>Δίκτυο ύδρευσης ζώνης Βλατάδων</t>
  </si>
  <si>
    <t>Δίκτυο ύδρευσης ζώνης Νεάπολης Τούμπας</t>
  </si>
  <si>
    <t>Δίκτυο ύδρευσης Πολίχνης - Ευκαρπίας</t>
  </si>
  <si>
    <t>Δίκτυο ύδρευσης Συκεών</t>
  </si>
  <si>
    <t>Δίκτυο ύδρευσης υψ. Τούμπας - Πυλαίας</t>
  </si>
  <si>
    <t>Δίκτυο ύδρευσης Ευόσμου</t>
  </si>
  <si>
    <t>Δίκτυο ύδρευσης Πανοράματος</t>
  </si>
  <si>
    <t>Δίκτυο ύδρευσης Ωραιοκάστρου</t>
  </si>
  <si>
    <t>Νέες δεξαμενές στην ΕΕΝΘ</t>
  </si>
  <si>
    <t>Έργα ανίχνευσης διαρροών και τοπογραφικής απεικόνισης δικτύων ύδρευσης.</t>
  </si>
  <si>
    <t>Αντικατάσταση υδρομέτρων</t>
  </si>
  <si>
    <t>Κατασκευή Επέκτασης Εγκατάστασης Επεξεργασίας Νερού Θεσσαλονίκης (Ε.Ε.Ν.Θ.) – Φάση Α2</t>
  </si>
  <si>
    <t>ΚΑΤΑΣΚΕΥΗ 2ου ΔΙΥΛΙΣΤΗΡΙΟΥ ΝΕΡΟΥ της  ΕΥΑΘ</t>
  </si>
  <si>
    <t>ΥΔΡΕΥΣΗ ΘΕΣΣΑΛΟΝΙΚΗΣ</t>
  </si>
  <si>
    <t>30 ΜΗΝΕΣ</t>
  </si>
  <si>
    <t>ΕΧΕΙ ΔΗΜΟΠΡΑΤΗΘΕΙ</t>
  </si>
  <si>
    <t>ΑΝΑΜΕΝΕΤΑΙ  ΥΠΟΓΡΑΦΗ  ΕΡΓΟΛΑΒΙΚΗΣ  ΣΥΜΒΑΣΗΣ</t>
  </si>
  <si>
    <t xml:space="preserve">Θα συσταθεί μετά την κατασκευή του έργου </t>
  </si>
  <si>
    <t>ΥΠΥΜΕ/ΓΔΥΛΙΚΥ/Δ18</t>
  </si>
  <si>
    <t>ΚΑΤΑΣΚΕΥΗ ΦΡΑΓΜΑΤΟΣ ΠΕΤΡΕΝΙΑ ΧΑΛΚΙΔΙΚΗΣ</t>
  </si>
  <si>
    <t>Κατασκευή αφενός φράγματος αποθήκευσης επί του υδατορέματος Πετρένια στην περιοχή Γοματίου, για την κάλυψη αναγκών κυρίως ύδρευσης και δευτερόντως άρδευσης και αφ'ετέρου την κατασκευή των έργων επεξεργασίας και των βασικών έργων μεταφοράς του νερού για την ύδρευση οικισμών των πρώην Δήμων Παναγιάς και Σταγείρων-Ακάνθου.</t>
  </si>
  <si>
    <t>Η περιοχή της Χαλκιδικής αντιμετωπίζει σήμερα οξύ πρόβλημα επάρκειας νερού. Το πρόβλημα γίνεται ιδιαίτερα έντονο κατά τους θερινούς μήνες λόγω της τουριστικής κίνησης, καθώς και μεγάλου αριθμού παραθεριστών από την ευρύτερη περιοχή. Ο σχεδιασμός για την αντιμετώπιση των αναγκών ύδρευσης της συγκεκριμένης περιοχής περιλαμβάνει την αξιοποίηση των διαθέσιμων υδατικών πόρων της με τα προτεινόμενα έργα κατασκευής του φράγματος Πετρένια και των συναφών έργων.</t>
  </si>
  <si>
    <t>36 μήνες</t>
  </si>
  <si>
    <t xml:space="preserve">Μελέτη Σκοπιμότητας:Δ6/2603/π.ε./9-10-12, Προκαταρκτική Περιβαλλοντική Εκτίμηση &amp; Αξιολόγηση:ΕΥΠΕ/135715/23-2-09 (περί απαλλαγής από τη διαδικασία της ΠΠΕ), Μελέτη Περιβαλλοντικών Επιπτώσεων (ΜΠΕ):Α.Π. οικ. 203627/21-09-11 Απόφαση ΥΠΕΚΑ (ΑΔΑ: 4Α8Θ0-ΘΨΘ), Τεχνικές Προμελέτες:Δ6/556/201030-8-12, Οριστικές:- Δ6/2603 π.ε./5-9-12
- Δ6/523 π.ε./27-9-12
Δ6/οικ/2053/21-9-12, Έγκριση περιβαλλοντικών όρων:οικ.203627/21-9-11 Απόφαση ΥΠΕΚΑ, Τεύχη Δημοπράτησης:Δ6/962/12-12-13, Μελέτη χωροθέτησης:
οικ.106498/4-1-02 
Υδρολογική:
Δ6/1224/7-5-08
</t>
  </si>
  <si>
    <t>150.000, ΓΙΑ ΕΠΙΚΑΙΡΟΠΟΙΗΣΗ ΜΕΛΈΤΗΣ</t>
  </si>
  <si>
    <t>ΠΔΕ</t>
  </si>
  <si>
    <t>Απαιτείται επικαιροποίηση μελέτης και απαλλοτριώσεις</t>
  </si>
  <si>
    <t>(β) έργα ΥΠΥΜΕ</t>
  </si>
  <si>
    <t>ΙΚΑΟ</t>
  </si>
  <si>
    <t>Ιερά Κοινότητα Αγίου Όρους</t>
  </si>
  <si>
    <t>Κατασκευή καλλιέργειας πηγής στην περιοχή Κεραμίδα στις Καρυές Αγίου Όρους, κατασκευή υδρομαστεύσεων πηγής, Εξωτερικά Δίκτυα και Επεξεργασία Νερού.</t>
  </si>
  <si>
    <t xml:space="preserve">Το έργο περιλαμβάνει την καλλιέργεια της πηγής στην περιοχή Κεραμίδα και την κατασκευή υδρομαστεύσεων της πηγής.
Στον κλάδο του έργου στην περιοχή Κεραμύδα το νερό οδηγείται από την πηγή μέσω υφιστάμενου αγωγού 500 μέτρων περίπου στην δεξαμενή πλησίον του Κέντρου Υγείας Καρυών από όπου διοχετεύεται ελεύθερα στον οικισμό των Καρυών. Στο έργο αυτό θα γίνει αποξήλωση του παλαιού αγωγού και κατασκευή νέου με σωλήνες νέας τεχνολογίας, πιστοποιημένες για δίκτυα πόσιμου νερού καθώς και όλα τα απαραίτητα φρεάτια και διακλαδώσεις.
Στο νέο έργο θα γίνει εγκατάσταση καθαρισμού – επεξεργασίας νερού στην δεξαμενή αποθήκευσης νερού της περιοχής (στην παλιά εγκατάσταση δεν υπήρχε κανένα σύστημα καθαρισμού σωματιδίων και  σύστημα χλωρίωσης  τα οποία τώρα θα τοποθετηθούν).
</t>
  </si>
  <si>
    <t>Το έργο αφορά στην απρόσκοπτη υδροδότηση των Καρυών Αγίου Όρους με καθαρό πόσιμο νερό και στην γενική διαχείριση αυτού, σε επίπεδο καλλιέργειας της πηγής, συλλογής  και
καθαρισμού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</si>
  <si>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Τεχνική Μελέτη, Υδραυλική Μελέτη, Μελέτη Περιβαλλοντικών Επιπτώσεων.
Έγκριση ΚΕΔΑΚ</t>
  </si>
  <si>
    <t>Κατασκευή στην περιοχή Αγίου Χρυσοστόμου  στις Καρυές Αγίου Όρους,  Εξωτερικού  Δικτύου.</t>
  </si>
  <si>
    <t xml:space="preserve">Εξωτερικό Δίκτυο </t>
  </si>
  <si>
    <t xml:space="preserve">Το έργο περιλαμβάνει τον κλάδο  στην περιοχή Αγίου Χρυσοστόμου κατά το οποίο το νερό οδηγείται από την πηγή μέσω υφιστάμενου αγωγού 1500 μέτρων περίπου σε δεξαμενή πλησίον της Σκήτης Μαρουδά και στη συνέχεια από αυτήν, στο Κέντρο Υγείας Καρυών σε απόσταση 300μ από όπου διοχετεύεται ελεύθερα στον οικισμό των Καρυών. Στους κλάδους αυτούς τα 1800 συνολικά μέτρα θα πρέπει να επανακατασκευαστούν με σωλήνες νέας τεχνολογίας, πιστοποιημένες για δίκτυα πόσιμου νερού καθώς και όλα τα απαραίτητα φρεάτια και διακλαδώσεις.
Καθαρισμός και επεξεργασία νερού θα πραγματοποιηθεί στην τελική δεξαμενής διάθεσης του Κέντρου Υγείας των Καρυών.
</t>
  </si>
  <si>
    <t>Το έργο αφορά στην απρόσκοπτη υδροδότηση των Καρυών Αγίου Όρους με καθαρό πόσιμο νερό και στην γενική διαχείριση αυτού, σε επίπεδο συλλογής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</si>
  <si>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καλλιέργειας πηγής στην περιοχή της Ι. Μονής Ξηροποτάμου εις Λιμένα Δάφνης στο Άγιον Όρος, κατασκευή υδρομαστεύσεων πηγής, Εξωτερικά Δίκτυα και Επεξεργασία Νερού.</t>
  </si>
  <si>
    <t>Το έργο περιλαμβάνει την καλλιέργεια της πηγής στην περιοχή του Λιμένα της Δάφνης και  την κατασκευή των υδρομαστεύσεων της πηγής.
Στην συνέχεια το νερό οδηγείται μέσω νέου  αγωγού Φ63 μήκους 500 μέτρων περίπου σε νέα δεξαμενή 100μ3  και στη συνέχεια επίσης με νέες σωληνώσεις  Φ40 μήκους 200μ και Φ25 μήκους 200μ περίπου γίνεται η διανομή στον οικισμό της Δάφνης με σωλήνες νέας τεχνολογίας, πιστοποιημένες για δίκτυα πόσιμου νερού καθώς και όλα τα απαραίτητα φρεάτια και διακλαδώσεις.
Επίσης, θα τοποθετηθεί σύστημα καθαρισμού σωματιδίων και  σύστημα χλωρίωσης στην έξοδο της δεξαμενής.</t>
  </si>
  <si>
    <t>Το έργο αφορά στην απρόσκοπτη υδροδότηση του Λιμένα της Δάφνης,  Αγίου Όρους με καθαρό πόσιμο νερό και στην γενική διαχείριση αυτού, σε επίπεδο καλλιέργειας των πηγών, συλλογής  και
καθαρισμού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</si>
  <si>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ΙΜ Αγίου Παύλου</t>
  </si>
  <si>
    <t>Ανακατασκευή του κεντρικού δικτύου παροχής με πόσιμο νερό της Ιεράς Νέας Σκήτης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</si>
  <si>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Σκήτης περιλαμβάνει: (i) Ανακατασκευή των υδρομαστεύσεων της Ιεράς Νέας Σκήτης στις θέσεις "Τραγάρι" και "Λάκκος Άθωνα" (απόσταση από την Σκήτην 1.300 μέτρα) και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1.300 μέτρων περίπου, ξεκινά από την υδρομάστευση των παραπάνω πηγών και καταλήγει στην κεντρική παροχή της Σκήτης, όπου βρίσκονται και οι δεξαμενές συλλογής πόσιμου ύδατος αυτής.</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</si>
  <si>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</si>
  <si>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Κε.Δ.Α.Κ.</t>
  </si>
  <si>
    <t>όχι</t>
  </si>
  <si>
    <t>Κατασκευή 2 δεξαμενών συλλογής πόσιμου νερού από σκυρόδεμα για την απρόσκοπτη υδροδότηση της Ιερά Μονής Αγίου Παύλου</t>
  </si>
  <si>
    <t>Το έργο αφορά στην απρόσκοπτη υδροδότηση της Ιεράς Νέας Σκήτης με πόσιμο νερό και περιλαμβάνει την αντικατάσταση της πεπαλαιωμένης υφιστάμενης δεξαμενής συλλογής πόσιμου νερού της Νέας Σκήτης, χωρητικότητας 300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υπάρχον δίκτυο θα πραγματοποιείται με κατάλληλο φλαντζωτό σύστημα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βάρους, υδροστατικών πιέσεων και σεισμικών δράσεων.</t>
  </si>
  <si>
    <t>Το έργο αφορά στην απρόσκοπτη υδροδότηση της Ιεράς Νέας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</si>
  <si>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Εγκατάσταση Μονάδας επεξεργασίας πόσιμου νερού </t>
  </si>
  <si>
    <t xml:space="preserve">Εγκατάσταση Επεξεργασίας </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</si>
  <si>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εισερχόμενου νερού της Σκήτης,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Σκήτης. Το σύστημα επεξεργασίας θα παρεμβάλλεται μεταξύ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Σκήτης όσο και τους εκάστοτε εργαζομένους και τους προσκυνητές. </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</si>
  <si>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</si>
  <si>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Αντικατάσταση του υφισταμένου δικτύου διανομής υδροδότησης των Καλυβών της Ιεράς Σκήτης, από το σημείο γενικής τροφοδοσίας της, έως τους συλλέκτες των επιμέρους κτιρίων, με σωλήνες νέας τεχνολογίας πιστοποιημένους για δίκτυα πόσιμου νερού.</t>
  </si>
  <si>
    <t xml:space="preserve">Το έργο περιλαμβάνει την αντικατάσταση και αναβάθμιση του υφισταμένου πεπαλαιωμένου δικτύου διανομής υδροδότησης των Καλυβών της Ιεράς Σκήτης, από το σημείο γενικής τροφοδοσίας της, δηλ. τις δεξαμενές συλλογής πόσιμου ύδατος, έως τους τους συλλέκτες των επιμέρους κτιρίων, με σωλήνες νέας τεχνολογίας πιστοποιημένους για δίκτυα πόσιμου νερού (π.χ. χαλκοσωλήνες με σωλήνες τελευταίας τεχνολογίας). Η περιφερειακή σύνδεση θα καλύπτει όλες τις Καλύβες της Ιεράς Σκήτης. </t>
  </si>
  <si>
    <t>Ανακατασκευή εσωτερικών δικτύων ύδρευσης των Καλυβών της Ιεράς Νέας Σκήτης , με σωλήνες νέας τεχνολογίας πιστοποιημένους για δίκτυα πόσιμου νερού.</t>
  </si>
  <si>
    <t>Το έργο περιλαμβάνει την αντικατάσταση του υφισταμένου πεπαλαιωμένου δικτύου διανομής πόσιμου νερού, από το σημείο των συλλεκτών των επιμέρους λεβητοστασίων, έως τις τελικές καταναλώσεις έκαστης Καλύβης ορόφου,  με σωλήνες νέας τεχνολογίας πιστοποιημένους για δίκτυα πόσιμου νερού (π.χ. χαλκοσωλήνες με σωλήνες τελευταίας τεχνολογίας)</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</si>
  <si>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</si>
  <si>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δύο (2) ταμιευτήρων συλλογής πόσιμου νερού από σκυρόδεμα εντός του δάσους της Ιεράς Μονής Αγίου Παύλου για συνολική μελλοντική διαχείριση πόσιμου ύδατος.</t>
  </si>
  <si>
    <t>Το έργο αφορά τόσο στην απρόσκοπτη υδροδότηση της Ιεράς Σκήτης, όσο και στη συνολική διαχείριση πόσιμου ύδατος αυτής. Περιλαμβάνει στην εκ νέου κατασκευή δεξαμενής από οπλισμένο σκυρόδεμα, χωρητικότητας 250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"Χωραφίνα" και "Νερούδια".</t>
  </si>
  <si>
    <t>Κατασκευή υποδομής για υδροληψία των διαθέσιμων πηγών πόσιμου νερού εντός της περιοχής του δάσους της Ιεράς Μονής Αγίου Πάυλου, με σωλήνες νέας τεχνολογίας πιστοποιημένους για δίκτυα πόσιμου νερού για την ύδρευση  της Ιεράς Νέας Σκήτης.</t>
  </si>
  <si>
    <t xml:space="preserve">Το έργο περιλαμβάνει: (i) κατασκευή των υδρομαστεύσεων των πηγών στην περιοχή του δάσους της Ιεράς Μονής Αγίου Πάυλου στις θέσεις "Τραγαρι" και "Λάκκος Άθωνα"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τις Καλύβες της Ιεράς Νέας Σκήτης (iii) σύνδεση του ως άνου δικτύου με σωλήνες νέας τεχνολογίας, πιστοποιημένες για δίκτυα πόσιμου νερού. </t>
  </si>
  <si>
    <t>Ανακατασκευή του κεντρικού δικτύου παροχής με πόσιμο νερό της Ιεράς Σκήτης του Λάκκου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</si>
  <si>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Σκήτης περιλαμβάνει: (i) Ανακατασκευή των υδρομαστεύσεων της Ιεράς Σκήτης του Λάκκου στις θέσεις "Yψωμένα" και "πριόνια" (απόσταση από την Σκήτην 2.600 μέτρα) και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3.200 μέτρων περίπου, ξεκινά από την υδρομάστευση των παραπάνω πηγών και καταλήγει στην κεντρική παροχή της Σκήτης, όπου βρίσκονται και οι δεξαμενές συλλογής πόσιμου ύδατος αυτής.</t>
  </si>
  <si>
    <t>Το έργο αφορά στην απρόσκοπτη υδροδότηση της Ιεράς Σκήτης του Λάκκου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</si>
  <si>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2 δεξαμενών συλλογής πόσιμου νερού από σκυρόδεμα για την απρόσκοπτη υδροδότηση της Ιερά Σκήτης του Λάκκου.</t>
  </si>
  <si>
    <t xml:space="preserve">Το έργο αφορά στην απρόσκοπτη υδροδότηση της Ιεράς Σκήτης του Λάκκου με πόσιμο νερό και περιλαμβάνει στην κατασκευή δεξαμενή συλλογής πόσιμου νερού της Σκήτης του Λάκκου, χωρητικότητας 300 κυβ. μέτρων από οπλισμένο σκυρόδεμα, χωρητικότητας 300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υπάρχων δίκτυο θα πραγματοποιείται με κατάλληλο φλαντζωτό σύτημα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 υδροστατικών πιέσεων και σεισμκών δράσεων. </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</si>
  <si>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εισερχόμενου νερού της Σκήτης,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Ιεράς Σκήτης. Το σύστημα επεξεργασίας θα παρεμβάλλεται μετξύ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Ιεράς Σκήτης όσο και τους εκάστοτε εργαζομένους και τους προσκυνητές. </t>
  </si>
  <si>
    <t>Ανακατασκευή εσωτερικών δικτύων ύδρευσης των Καλυβών της Ιεράς Σκήτης του Λάκκου, με σωλήνες νέας τεχνολογίας πιστοποιημένους για δίκτυα πόσιμου νερού.</t>
  </si>
  <si>
    <t>Το έργο περιλαμβάνει την αντικατάσταση του υφισταμένου πεπαλαιωμένου δικτύου διανομής πόσιμου νερού, από το σημείο των συλλεκτών των επιμέρους λεβητοστασίων, έως τις τελικές καταναλώσεις έκαστης Καλύβης  με σωλήνες νέας τεχνολογίας πιστοποιημένους για δίκτυα πόσιμου νερού (π.χ. χαλκοσωλήνες με σωλήνες τελευταίας τεχνολογίας)</t>
  </si>
  <si>
    <t>Το έργο αφορά τόσο στην απρόσκοπτη υδροδότηση της Ιεράς Σκήτης, όσο και στη συνολική διαχείριση πόσιμου ύδατος αυτής. Περιλαμβάνει στην εκ νέου κατασκευή δεξαμενής από οπλισμένο σκυρόδεμα, χωρητικότητας 250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"Yψωμένα" και "Πριόνια".</t>
  </si>
  <si>
    <t>Κατασκευή υποδομής για υδροληψία των διαθέσιμων πηγών πόσιμου νερού εντός της περιοχής του δάσους της Ιεράς Μονής Αγίου Πάυλου, με σωλήνες νέας τεχνολογίας πιστοποιημένους για δίκτυα πόσιμου νερού για την ύδρευση  της Ιεράς Σκήτης του Λάκκου.</t>
  </si>
  <si>
    <t xml:space="preserve">Το έργο περιλαμβάνει: (i) κατασκευή των υδρομαστεύσεων των πηγών στην περιοχή του δάσους της Ιεράς Μονής Αγίου Πάυλου στις θέσεις "Yψωμένα" και "πριόνια"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τις Καλύβες της Ιεράς Σκήτης του Λάκκου (iii) σύνδεση του ως άνου δικτύου με σωλήνες νέας τεχνολογίας, πιστοποιημένες για δίκτυα πόσιμου νερού. </t>
  </si>
  <si>
    <t>Ανακατασκευή του κεντρικού δικτύου παροχής με πόσιμο νερό της Ιεράς Μονής Αγίου Πάυλου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</si>
  <si>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Μονής περιλαμβάνει: (i) Ανακατασκευή των υδρομαστεύσεων της Ιεράς Μονής Αγίου Παύλου στις θέσεις "Λάκκος Άθωνα", "Νερούδια" και "Άγιος Μάρκος" (απόσταση από την Ιερά Μονή 1.000, 1.400 και 900 μέτρα αντίστοιχα) και (ii)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3.200 μέτρων περίπου, ξεκινά από την υδρομάστευση των παραπάνω πηγών και καταλήγει στην κεντρική παροχή της Μονής, όπου βρίσκονται και οι δεξαμενές συλλογής πόσιμου ύδατος αυτής.</t>
  </si>
  <si>
    <t>Το έργο αφορά στην απρόσκοπτη υδροδότηση της Ιεράς Μονής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</si>
  <si>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Το έργο αφορά στην απρόσκοπτη υδροδότηση της Ιεράς Μονής Αγίου Παύλου με πόσιμο νερό και περιλαμβάνει στην αντικατάσταση της πεπαλαιωμένης υφιστάμενης δεξαμενής συλλογής πόσιμου νερού της Μονής Αγίου Πάυλου, χωρητικότητας 300 κυβ. μέτρων, με δύο νέες δεξαμενές από οπλισμένο σκυρόδεμα, χωρητικότητας 200 κυβ. μέτρων. Οι νέες δεξαμενες θα τηρούν τις απαιτούμενες προδιαγραφές για πόσιμο νερό και θα διαθέτουν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υπάρχον δίκτυο θα πραγματοποιείται με κατάλληλο φλαντζωτό σύτημα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 υδροστατικών πιέσεων και σεισμκών δράσεων. </t>
  </si>
  <si>
    <t>Το έργο αφορά στην απρόσκοπτη υδροδότηση της Ιεράς Μονής Αγίου Παύλου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</si>
  <si>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βακτηρίδιακη ανάλυση του εισερχόμενου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Ιεράς Μονής. Το σύστημα επεξεργασίας θα παρεμβάλλεται μετξύ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Ιεράς Μονής όσο και τους εκάστοτε εργαζομένους και τους προσκυνητές. </t>
  </si>
  <si>
    <t>Αντικατάσταση του υφισταμένου δικτύου διανομής υδροδότησης των πτερυγών της Ιεράς Μονής Αγίου Παύλου, από το σημείο γενικής τροφοδοσίας της, έως τους συλλέκτες των επιμέρους κτιρίων, με σωλήνες νέας τεχνολογίας πιστοποιημένους για δίκτυα πόσιμου νερού.</t>
  </si>
  <si>
    <t>Το έργο περιλαμβάνει την αντικατάσταση και αναβάθμιση του υφισταμένου πεπαλαιωμένου δικτύου διανομής υδροδότησης των πτερυγών του κτιριακού συνόλου της Ιεράς Μονής, από το σημείο γενικής τροφοδοσίας της, δηλ. τις δεξαμενές συλλογής πόσιμου ύδατος, έως τους τους συλλέκτες των επιμέρους κτιρίων, με σωλήνες νέας τεχνολογίας πιστοποιημένους για δίκτυα πόσιμου νερού (π.χ. χαλκοσωλήνες με σωλήνες τελευταίας τεχνολογίας). Η περιφερειακή σύνδεση θα καλύπτει τόσο το κυρίως κτιριακό συγκρότημα (Β/Α κόρδα, Νότια πτέρυγα κλπ), όσο και τα κτιριακά σύνολα των κτιρίων πλησίων της Μονής (Κάτω εργατόσπιτα, κτίρια διακονημάτων κ.α._</t>
  </si>
  <si>
    <t>Το έργο αφορά στην απρόσκοπτη υδροδότηση της Ιεράς Μονής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</si>
  <si>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Το έργο αφορά τόσο στην απρόσκοπτη υδροδότηση της Ιεράς Μονής, όσο και στη συνολική διαχείριση πόσιμου ύδατος αυτής. Περιλαμβάνει την εκ νέου κατασκευή δύο δεξαμενών από οπλισμένο σκυρόδεμα, χωρητικότητας 250 κυβ. μέτρων έκαστη.  Οι νέες δεξαμενές θα τηρούν τις απαιτούμενες προδιαγραφές για πόσιμο νερό και θα διαθέτουν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της Ιεράς Μονής, όσο και με τις νέες που θα δημιουργηθούν και θα εξυπηρετεί τα καθίσματαστις θέσεις "Χωραφίνα" και "Νερούδια" κ.α.</t>
  </si>
  <si>
    <t xml:space="preserve">Το έργο περιλαμβάνει: (i) κατασκευή των υδρομαστεύσεων των πηγών στην περιοχή του δάσους της Ιεράς Μονής Αγίου Πάυλου στις θέσεις "Χωραφίνα" και "Νερούδια"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με τα καθίσματα της περιοχής αυτής (iii) σύνδεση του ως άνου δικτύου με τη Μονή με σωλήνες νέας τεχνολογίας, πιστοποιημένες για δίκτυα πόσιμου νερού. </t>
  </si>
  <si>
    <t>Ανακατασκευή κεντρικών συλλεκτών και εξοπλισμού εγκατάστασης ύδρευσης εντός των κεντρικών λεβητοστασίων των πτερυγών της Ιεράς Μονής Αγίου Παύλου  με υλικά νέας τεχνολογίας πιστοποιημένα για δίκτυα πόσιμου νερού.</t>
  </si>
  <si>
    <t xml:space="preserve">Το έργο περιλαμβάνει την ανακατασκευή και αναβάθμιση του εξοπλισμού εγκατάστασης ύδρευσης των κεντρικών λεβητοστασίων των πτερυγών της Ιεράς Μονής Αγίου Παύλου σε ό,τι αφορά το πόσιμο νερό, το κρύο και το ζεστό νερό χρήσης και την ανακυκλοφορία αυτού. Ο εξοπλισμός θα καλύπτει τις υπάρχουσες ανάγκες για συλλέκτες πόσιμου νερού, ηλιακές πλάκες ζεστού νερού, συστήματα αυτόματου ελέγχου κλ.π. με υλικά νέας τεχνολογίας πιστοποιημένα για δίκτυα πόσιμου νερού. </t>
  </si>
  <si>
    <t>ΙΜ Βατοπαιδίου</t>
  </si>
  <si>
    <t>Αξιοποίηση των Υδάτινων Πόρων με Βελτίωση και Επέκταση των Υποδομών Ύδρευσης του μοναστηριού, της Σκήτης Αγίου Δημητρίου και των Ιερών Κελιών</t>
  </si>
  <si>
    <t>της Ι.Μ.Μ. Βατοπαιδιού, για τις ανάγκες ύδρευσης του μοναστηριού και των εξαρτημάτων του περιλαμβάνει:
1) Κατασκευή κλειστών υδατοδεξαμενών, στις θέσεις:
α)"Ζευγαρόσπιτα" με χωρητικότητα 1.000,0κ.μ. και β) "Σκήτη Αγίου Δημητρίου" με  χωρητικότητα 500,0κ.μ, γ) "Ι.Κ. Εισόδια της Θεοτόκου”¨με χωρητικότητα 300,0κ.μ. δ) Ι.Κ. περιοχής "Κολιτσού με χωρητικότητα 300,0κ.μ. 
2) Κατασκευή νέων δικτύων ύδρευσης, αγωγοί πολυαιθυλενίου με ονομαστική διάμετρο Φ63 &amp; Φ90, από υφιστάμενα σημεία υδρομάστευσης και από δεξαμενές στις θέσεις, "Ξεπατώματα", "Κολιτσού" και "Άγιος Γεώργιος" προς την κεντρική δεξαμενή του μοναστηριού, καθώς επίσης και προς στη "Σκήτη Αγίου Δημητρίου, την περιοχή "Βατοπαιδινά Κελιά" και την "Κολιτσού, συνολικού μήκους L= 8+300,00χλμ.
3) Υδρομάστευση ‐ καλλιέργεια πηγών στις θέσεις: "Άγιος Γεώργιος" και "Προβατόγρεκο" 
4) Την εγκατάσταση μονάδα επεξεργασίας του νερού, με τον παρελκόμενο εξοπλισμό, και στην οποία συντελείται η απομάκρυνση τυχόν φερτών σωματιδίων και οι μικρόβιακές απολυμάνσεις, για την μετατροπή του, σε ουδέτερο η ελαφρά αλκαλικό pH .</t>
  </si>
  <si>
    <t>370 άτομα</t>
  </si>
  <si>
    <t>Η αποκατάσταση του υφιστάμενου εξωτερικού
δικτύου ύδρευσης (εξωτερικό υδραγωγείο) της
Μονής το οποίο, λόγω παλαιότητας και κακής
κατασκευής, κρίνεται απαραίτητη για την
ύδρευση του μοναστηριού, καθώς και η
κατασκευή νέων υδραυλικών έργων
υδρομάστευσης, αποθήκευσης, μεταφοράς και
επεξεργασίας του νερού, θα διασφαλίσει την
απαιτούμενη ποιότητα και ποσότητα σε πόσιμο
νερό.</t>
  </si>
  <si>
    <t>12μηνες</t>
  </si>
  <si>
    <t>Τεχνική Μελέτη,
Υδραυλική Μελέτη,
Μελέτη
Περιβαλλοντικών
Επιπτώσεων
(Απόφαση Έγκρισης
ΚΕΔΑΚ)</t>
  </si>
  <si>
    <t xml:space="preserve">5 μήνες </t>
  </si>
  <si>
    <t xml:space="preserve">50 000.00 € </t>
  </si>
  <si>
    <t>ΙΜ Γρηγορίου</t>
  </si>
  <si>
    <t>Ανακατασκευή του κεντρικού δικτύου παροχής με
πόσιμο νερό της Ιεράς Μονής Οσίου Γρηγορίου με
σωλήνες νέας τεχνολογίας πιστοποιημένες για δίκτυα
πόσιμου νερού, από τις πηγές πλησίον της Μονής,
στην κεντρική παροχή αυτής.</t>
  </si>
  <si>
    <t>Η ανακατασκευή του κεντρικού δικτύου παροχής με πόσιμο νερό της Ιεράς Μονής περιλαμβάνει: (i)
Ανακατασκευή των υδρομαστεύσεων των πηγών πλησίον της Ιεράς Μονής Γρηγορίου στις θέσεις
Αθωνιτών πατέρων, Όσιος Γρηγόριος, και αγίων αποστόλων (απόσταση από τη Μονή 350 μέτρα, 430
μέτρα και 800 μέτρα αντίστοιχα) και (ii)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1.100 μέτρων περίπου, ξεκινά από την υδρομάστευση των παραπάνω πηγών και
καταλήγει στην κεντρική παροχή της Μονής, όπου βρίσκονται και οι δεξαμενές συλλογής πόσιμου
ύδατος αυτής</t>
  </si>
  <si>
    <t>κατά μέσο όρο: 200 (100 μοναχοί + 30 εργάτες + 70 προσκυνητές)</t>
  </si>
  <si>
    <t>Το έργο αφορά στην απρόσκοπτη υδροδότηση της Ιεράς Μονής Οσίου Γρηγορίου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</si>
  <si>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2 δεξαμενών συλλογής πόσιμου νερού από σκυρόδεμα για την απρόσκοπτη υδροδότηση της Ιεράς Μονής Οσίου Γρηγορίου.</t>
  </si>
  <si>
    <t>Το έργο αφορά στην απρόσκοπτη υδροδότηση της Ιεράς Μονής με πόσιμο νερό, και περιλαμβάνει στην αντικατάσταση της πεπαλαιωμένης από 1930 υφιστάμενης δεξαμενής συλλογής πόσιμου νερού της Μονής Γρηγορίου, χωρητικότητας 200 κυβ. μέτρων, με δύο νέες δεξαμενές από οπλισμένο σκυρόδεμα, χωρητικότητας 200 κυβ. μέτρων έκαστη. Οι νέες δεξαμενές θα τηρούν τις απαιτούμενες προδιαγραφές για πόσιμο νερό και θα διαθέτουν κατάλληλο υπόστρωμα -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υπάρχων δίκτυο θα πραγματοποιείται με κατάλληλο φλαντζωτό σύστημα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βάρους, υδροστατικών πιέσεων και σεισμικών δράσεων.</t>
  </si>
  <si>
    <t>Εγκατάσταση Μονάδας επεξεργασίας πόσιμου νερού</t>
  </si>
  <si>
    <t>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εισερχομένου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Μονής. Το σύστημα επεξεργασίας θα παρεμβάλλεται μεταξύ του δικτύου διανομής και των δεξαμενών συλλογής πόσιμου νερού της Μονής. Το καθαρό παραγόμενο πόσιμο νερό θα είναι ασφαλές, (άλατα εντός ορίων της κείμενης νομοθεσίας, έλλειψη οσμής, καλή γεύση, διαύγεια), και θα εξυπηρετεί τόσο τους Μοναχούς της Μονής όσο και τους εκάστοτε προσκυνητές.</t>
  </si>
  <si>
    <t>Κατασκευή δύο (2) ταμιευτήρων συλλογής πόσιμου νερού από σκυρόδεμα εντός του δάσους της Ιεράς Μονής Οσίου Γρηγορίου για συνολική μελλοντική διαχείριση πόσιμου ύδατος</t>
  </si>
  <si>
    <t>Το έργο αφορά τόσο στην απρόσκοπτη υδροδότηση της Ιεράς Μονής, όσο και στη συνολική διαχείριση πόσιμου ύδατος αυτής. Περιλαμβάνει στην εκ νέου κατασκευή δύο δεξαμενών από οπλισμένο σκυρόδεμα, χωρητικότητας 250 κυβ. μέτρων έκαστη. Οι νέες δεξαμενές θα τηρούν τις απαιτούμενες προδιαγραφές για πόσιμο νερό και θα διαθέτουν κατάλληλο υπόστρωμα -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της Ι. Μονής, όσο και με τις νέες που θα δημιουργηθούν, και θα εξυπηρετεί τα καθίσματα στις θέσεις αγιος Θεολόγος, άγιος Στέφανος κ.α.</t>
  </si>
  <si>
    <t>Κατασκευή υποδομής για υδροληψία των διαθέσιμων πηγών πόσιμου νερού εντός της περιοχής του δάσους της Ιεράς Μονής Οσίου Γρηγορίου, με σωλήνες νέας τεχνολογίας πιστοποιημένους για δίκτυα πόσιμου νερού.</t>
  </si>
  <si>
    <t>Το έργο περιλαμβάνει: (i) κατασκευή των υδρομαστεύσεων των πηγών στην περιοχή του δάσους της Ιεράς Μονής Οσίου Γρηγορίου στις θέσεις Γαβανούδι, Αγίου Στεφάνου, και οξιάς.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Οσίου Γρηγορίου και με τα καθίσματα της περιοχής αυτής. (iii) σύνδεση του ως άνω δικτύου με τη Μονή με σωλήνες νέας τεχνολογίας πιστοποιημένους για δίκτυα πόσιμου νερού.</t>
  </si>
  <si>
    <t>ΙΜ Δοχειαρίου</t>
  </si>
  <si>
    <t>ΚΑΛΛΙΕΡΓΕΙΑ ΥΔΡΟΛΗΨΙΑΣ ΚΑΙ ΔΙΑΧΩΡΙΣΜΟΣ ΠΟΣΙΜΟΥ ΑΠΌ ΑΡΔΕΥΣΙΜΟ ΝΕΡΟ</t>
  </si>
  <si>
    <t>200 άτομα ημερησίως</t>
  </si>
  <si>
    <t>ΔΙΑΧΩΡΙΣΜΟΣ ΠΟΣΙΜΟΥ ΚΑΙ ΑΡΔΕΥΣΙΜΟΥ ΝΕΡΟΥ</t>
  </si>
  <si>
    <t>12 ΜΗΝΕΣ ΚΑΤΑΣΚΕΥΗ</t>
  </si>
  <si>
    <t>ΥΔΡΑΥΛΙΚΗ, ΜΕΛΕΤΗ ΠΕΡΙΒΑΛΛΟΝΤΙΚΩΝ ΕΠΙΠΤΩΣΕΩΝ, ΣΤΑΤΙΚΗ</t>
  </si>
  <si>
    <t>ΔΙΚΤΥΑ ΜΕΤΑΦΟΡΑΣ ΥΔΑΤΟΣ</t>
  </si>
  <si>
    <t>ΜΕΤΑΦΟΡΑ ΥΔΑΤΟΣ ΣΤΗ ΜΟΝΗ</t>
  </si>
  <si>
    <t>6 ΜΗΝΕΣ ΚΑΤΑΣΚΕΥΗ</t>
  </si>
  <si>
    <t>ΥΔΡΑΥΛΙΚΗ, ΜΕΛΕΤΗ ΠΕΡΙΒΑΛΛΟΝΤΙΚΩΝ ΕΠΙΠΤΩΣΕΩΝ</t>
  </si>
  <si>
    <t>ΔΕΞΑΜΕΝΕΣ ΑΠΟΘΗΚΕΥΣΗΣ ΥΔΑΤΟΣ</t>
  </si>
  <si>
    <t>ΑΠΟΘΗΚΕΥΣΗ ΥΔΑΤΟΣ</t>
  </si>
  <si>
    <t xml:space="preserve">ΔΙΚΤΥΟ ΔΙΑΝΟΜΗΣ ΥΔΑΤΟΣ ΕΝΤΟΣ ΚΑΙ ΕΚΤΟΣ ΤΗΣ ΜΟΝΗΣ </t>
  </si>
  <si>
    <t>ΕΠΕΞΕΡΓΑΣΙΑ ΠΟΣΙΜΟΥ ΝΕΡΟΥ</t>
  </si>
  <si>
    <t>ΙΜ Εσφιγμένου</t>
  </si>
  <si>
    <t>"Αξιοποίηση Υδάτινων Πόρων με Βελτίωση και Επέκταση Υποδομών Ύδρευσης και Αντιπυρικής Προστασίας Περιοχής Αγ. Τρύφωνος Ι. Μ. Εσφιγμένου",</t>
  </si>
  <si>
    <t>Το υδραυλικό έργο διακρίνεται στα δίκτυα κλειστών αγωγών υπό πίεση, τις κλειστές δεξαμενές αποθήκευσης - ρύθμισης παροχής, και τα σημεία υδρομάστευσης (πηγή και γεώτρηση) (βλ. Σχήμα 1.1). Αναλυτικά το έργο περιλαμβάνει:
α) Αντικατάσταση υφιστάμενου αγωγού  διαμέτρου Φ32, και μήκους L=0+560.50χλμ, «Πηγή – Δεξαμενή» (Πηγή – Δεξαμενή 1.000m3), β) Κατασκευή νέου κλειστού αγωγού ονομαστικής διαμέτρου Φ40, μήκους L=0+188.83χλμ (Γεώτρηση - Δεξαμενή 1.000m3), γ) Κατασκευή νέου κλειστού αγωγού ονομαστικής διαμέτρου Φ63, μήκους L=0+088,99χλμ (Διασταύρωση προς Ι.Κ. Αγ. Τρύφωνα- Ιερό Κελί "Αγίου Τρύφωνα"), δ)Κατασκευή νέου κλειστού αγωγού, ονομαστικής διαμέτρου Φ90 σε μήκος L=1+235,27μ (Δεξαμενή 1.000m3 - Μοναστήρι), ε)Κατασκευή νέου κλειστού αγωγού πυρόσβεσης υπό πίεση, ονομαστικής διαμέτρου Φ90 σε μήκος L=1+235,27μ (Δεξαμενή 1.000m3 - Μοναστήρι), ε) Κατασκευή νέου κλειστού αγωγού, ονομαστικής διαμέτρου Φ90 σε μήκος L=0+073,07μ (Δεξαμενή 1.000m3– Ανοικτή Δεξαμενή 150m3). στ) Κατασκευή κλειστής δεξαμενής χωρητικότητας 1.000m3 από οπλισμένο σκυρόδεμα, η) Κατασκευή κλειστής δεξαμενής χωρητικότητας 50m3 από οπλισμένο σκυρόδεμα, στο Ιερό Κελί "Άγιος Τρύφωνας", θ) Κατασκευή ανοικτής δεξαμενής με οπλισμένο σκυρόδεμα και χωρητικότητα 150m3.,   ι)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κ) Αποκατάσταση - αναστύλωση ιστορικού πηγαδιού στη θέση "Άγιος Τρύφωνας", λ) Αποκατάσταση με αναστύλωση σημείου υδροληψίας στη θέση "Ρήγμα".</t>
  </si>
  <si>
    <t>70 άτομα</t>
  </si>
  <si>
    <t>Η αποκατάσταση του υφιστάμενου εξωτερικού δικτύου ύδρευσης (εξωτερικό υδραγωγείο) της Μονής το οποίο, λόγω παλαιότητας και κακής κατασκευής, κρίνεται απαραίτητη για την ύδρευση του μοναστηριού, καθώς και η κατασκευή νέων υδραυλικών έργων υδρομάστευσης, αποθήκευσης και μεταφοράς των νερού στην περιοχή του Αγίου Τρύφωνα, μια περιοχή με έντονη δραστηριότητα και καθημερινή παρουσία ανθρώπων, θα διασφαλίσει την απαιτούμενη ποιότητα και ποσότητα σε πόσιμο νερό.</t>
  </si>
  <si>
    <t>Τεχνική Μελέτη, Υδραυλική Μελέτη, Μελέτη Περιβαλλοντικών Επιπτώσεων                                    (Απόφαση Έγκρισης ΚΕΔΑΚ)</t>
  </si>
  <si>
    <t>Εγκεκριμένη (Αρ. Απόφασης 36/2019 ΚΕΔΑΚ)</t>
  </si>
  <si>
    <t>το έργο αφορά και δίκτυο πυρόσβεσης</t>
  </si>
  <si>
    <t>Βελτίωση Αναβάθμιση  Δικύου Ύδρευσης στο Ιέρο Κελί Αγίων Αναργύρων  Ι. Μ. Εσφιγμένου,</t>
  </si>
  <si>
    <t xml:space="preserve">Αναλυτικά το έργο περιλαμβάνει:                                                                     α) Την αντικατάσταση και επέκταση του εξωτερικού δικτύου ύδρευσης του Ι.Κ. Αγίων Αναργύρων μήκους 3000,0m.  β) Κατασκευή κλειστής δεξαμενής χωρητικότητας 300m3 από οπλισμένο σκυρόδεμα, στον περιβάλλοντα χώρο του Ιερού Κελιού Αγίων Αναργύρων (αντικατάσταση υφιστάμενης δεξαμενής 25m3, η οποία λόγω παλαιότητας έχει πρόβλημα στεγάνωσης).γ) Αποκατάσταση με αναστύλωση του σώματος σημείου υδροληψίας (αρτεσιανή πηγή), δ)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t>
  </si>
  <si>
    <t>10 άτομα</t>
  </si>
  <si>
    <t xml:space="preserve">Η αποκατάσταση του υφιστάμενου εσωτερικού δικτύου ύδρευσης του Ι.Κ. Αγίων Αναργύρων το οποίο, λόγω παλαιότητας και κακής κατασκευής, κρίνεται απαραίτητη για την επαρκή ύδρευση του μοναστηριού, καθώς και η κατασκευή νέων δικτύων μεταφοράς των νερού θα διασφαλίσει την απαιτούμενη ποιότητα και ποσότητα σε πόσιμο νερό.   </t>
  </si>
  <si>
    <t>Βελτίωση Αναβάθμιση  Δικύου Ύδρευσης του Αντιπροσωπειου της Μονής στις Καρυές.</t>
  </si>
  <si>
    <t xml:space="preserve">Αναλυτικά το έργο περιλαμβάνει:                                                                                                            α) Την αντικατάσταση και επέκταση του εξωτερικού δικτύου ύδρευσης του αντιπροσωπείου στις καριές μήκους 250,0m.  β) Αποκατάσταση - αναστύλωση του σώματος ιστορικού πηγαδιού, γ)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t>
  </si>
  <si>
    <t>15 άτομα</t>
  </si>
  <si>
    <t>Η αποκατάσταση του υφιστάμενου εξωτερικού δικτύου ύδρευσης (εξωτερικό υδραγωγείο) του Αντιπροσωπείου, το οποίο, λόγω παλαιότητας και κακής κατασκευής, κρίνεται απαραίτητη για την ύδρευση του, καθώς και η κατασκευή νέων υδραυλικών έργων υδρομάστευσης, μεταφοράς των νερού, θα διασφαλίσει την απαιτούμενη ποιότητα και ποσότητα του πόσιμου νερού.</t>
  </si>
  <si>
    <t>ΙΜ Ζωγράφου</t>
  </si>
  <si>
    <t>ΚΑΤΑΣΚΕΥΗ ΑΝΑΡΥΘΜΙΣΤΙΚΗΣ ΔΕΞΑΜΕΝΗΣ ΠΟΣΙΜΟΥ ΝΕΡΟΥ</t>
  </si>
  <si>
    <t>Στο έργο περιλαμβάνεται η κατασκευή μίας αναρρυθμιστικής δεξαμενής πόσιμου ύδατος
όγκου περί τα 500m3 και η σύνδεσή της με το δίκτυο μεταφοράς της Ι.Μ. Ζωγράφου</t>
  </si>
  <si>
    <t>ΕΓΚΑΤΑΣΤΑΣΗ ΣΥΣΤΗΜΑΤΟΣ ΕΠΟΠΤΙΚΟΥ ΕΛΕΓΧΟΥ ΚΑΙ ΣΥΛΛΟΓΗΣ
ΔΕΔΟΜΕΝΩΝ (S.C.A.D.A)</t>
  </si>
  <si>
    <t>Για την παρακολούθηση, τη διαχείριση και τον απομακρυσμένο ή αυτόματο έλεγχο των
σχετικών με το πόσιμο νερό δικτύων και εγκαταστάσεων, προβλέπεται η εισαγωγή
τεχνολογιών αποδοτικότερης χρήσης νερού όπως η εγκατάσταση εξοπλισμού και ο
εξειδικευμένος προγραμματισμός αυτόματου εποπτικού συστήματος διαχείρισης τύπου
S.C.A.D.A. (Supervisory Control And Data Acquisition).</t>
  </si>
  <si>
    <t>ΚΑΤΑΣΚΕΥΗ ΕΓΚΑΤΑΣΤΑΣΗΣ ΕΠΕΞΕΡΓΑΣΙΑΣ ΝΕΡΟΥ</t>
  </si>
  <si>
    <t>Το έργο αφορά σε κατασκευή κεντρικής και ολοκληρωμένης υποδομής πολλών σταδίων
επεξεργασίας του πόσιμου νερού, για τη θανάτωση μικροβίων, την απομάκρυνση των βαρέων
και ελαφρών στερεών σωματιδίων και των λοιπών βλαβερών στοιχείων και τη γενική
βελτίωση της ποιότητάς του</t>
  </si>
  <si>
    <t>ΕΚΠΟΝΗΣΗ ΜΕΛΕΤΩΝ</t>
  </si>
  <si>
    <t>Εκπόνηση όλων των απαιτούμενων μελετών για τα ανωτέρω έργα από Μηχανικούς και
λοιπούς επιστήμονες συναφούς αντικειμένου</t>
  </si>
  <si>
    <t>ΙΜ Ιβήρων</t>
  </si>
  <si>
    <t>Ανακατασκευή του έξωτερικού δικτύου πόσιμου νερού της Ιεράς Μονής Ιβήρων με σωλήνες νέας τεχνολογίας πιστοποιημένες για δίκτυα πόσιμου νερού, από τις πηγές του Δάσους της Μονής στις Δεξαμενές πόσιμου νερού.</t>
  </si>
  <si>
    <t>Η ανακατασκευή του έξωτερικού δικτύου πόσιμου  νερού της Ιεράς Μονής περιλαμβάνει. Συντήρηση και κατασκευή νέων υδρομαστεύσεων των πηγών της Ιεράς Μονής. Αντικατάσταση του υφιστάμενου πεπαλαιωμένου δικτύου σωλήνων με σωλήνες νέας τεχνολογίας, πιστοποιημένες για δίκτυα πόσιμου νερού. Χαρτογράφηση του δικτύου και των πηγών σε σύστημα GIS καθώς και ποιοτική ανάλυση του νερού κάθε πηγής και ετήσια παροχή αυτής.</t>
  </si>
  <si>
    <t xml:space="preserve">Εξασφάλιση αξιόπιστης και υψηλής ποιότητας παροχής του πόσιμου νερού για τους Μοναχούς τους προσκηνητές και τους εργαζομένους  στην Μονή Ιβήρων.  </t>
  </si>
  <si>
    <t>Κατασκευή 1 δεξαμενής συλλογής πόσιμου νερού από σκυρόδεμα για την απρόσκοπτη υδροδότηση της Ιεράς Μονής.</t>
  </si>
  <si>
    <t>Το έργο αφορά στην απρόσκοπτη υδροδότηση της Ιεράς Μονής με πόσιμο νερό, και περιλαμβάνει την κατασκευή δεξαμενής , χωρητικότητας 700 κυβ. Μέτρων με τις απαιτούμενες προδιαγραφές για πόσιμο νερό.</t>
  </si>
  <si>
    <t>Το έργο αφορά στην εγκατάσταση κατάλληλου συστήματος επεξεργασίας πόσιμου νερού. Το σύστημα επεξεργασίας θα παρεμβάλλεται μεταξύ του δικτύου διανομής και των δεξαμενών συλλογής πόσιμου νερού της Μονής για την βελτίωση της ποιότητας του νερού σύμφωνα με τις προδιαγραφές.</t>
  </si>
  <si>
    <t>Εγκατάσταση συστήματος Τηλεμετρίας.</t>
  </si>
  <si>
    <t>Αφορά την εγκατάσταση συστήματος τηλεμετρίας για την παρακολούθηση της πληρότητας των δεξαμενών και εντοπισμό βλαβών του δικτύου.</t>
  </si>
  <si>
    <t>ΙΜ Κουτλουμουσίου</t>
  </si>
  <si>
    <t>Εγκατάσταση μονάδας επεξεργασίας πόσιμου νερού.</t>
  </si>
  <si>
    <t>Το έργο στοχεύει στην προσφορά υγιεινότερου και απο κάθε άποψη αναβαθμισμένου πόσιμου νερού για πατέρες και προσκυνητές της Μονής, ενώ η εγκατάσταση, στην οποία αφορά, θα γίνει μεταξύ δικτύου διανομής και των δεξαμενών συλλογής πόσιμου νερού. Εξάλλου η πληθυσμιακή δυναμική της Μονής θα προσδιορίσει την δυναμικότητα του σχετικού συστήματος.</t>
  </si>
  <si>
    <t>Κατασκευή υποδομής για υδροληψία των διαθέσιμων πηγών πόσιμου νερού εντός της περιοχής του δάσους Ι.Μ. Κουτλουμουσίου με σωλήνες νέας τεχνολογίας πιστοποιημένους για δίκτυα πόσιμου νερου, το οποίο θα επεκτείνεται σε Καθίσματα που δεν έχουν πόσιμο νερό, μέχρι τον πύργο της Καληάγρας.</t>
  </si>
  <si>
    <t>Η υποδομή θα κάνει αποδέκτες του πηγαίου ύδατος α) εργατόσπιτα, με πολλαπλές ανάγκες σε νερό, μέσα στο μοναστηριακό δάσος και β) κάποια Εξαρτήματα της Μονής εγκατασπαρμένα στην επικράτειά της, σε μεγαλύτερη ή μικρότερη ακτίνα από το μοναστηριακό συγκρότημα, και σε διαφορετικές κατευθύνσεις.</t>
  </si>
  <si>
    <t>Εκπόνηση μελετών για ανωτέρω έργα</t>
  </si>
  <si>
    <t>ΙΜ Μεγίστης Λαύρας</t>
  </si>
  <si>
    <t>ΚΑΤΑΣΚΕΥΗ ΔΕΞΑΜΕΝΗΣ ΥΔΡΟΜΑΣΤΕΥΣΗΣ ΠΟΣΙΜΟΥ ΝΕΡΟΥ ΣΤΗ ΘΕΣΗ ΓΟΥΡΝΟΥΔΕΣ</t>
  </si>
  <si>
    <t>Κατασκευή δεξαμενής ύδατος όγκου περί των 200μ3 με όλους τους απαραίτητους στην Ι.Μ.Μλαύρας μηχανισμούς λειτουργίας και την σύνδεσή της με το δίκτυο μεταφοράς νερού</t>
  </si>
  <si>
    <t>100ατομα/ημέρα</t>
  </si>
  <si>
    <t>ΣΗΜΑΝΤΙΚΗ τόσο για την καθημερινή λειτουργικότητα της Μονής, όσο και για αντιπυρρική προστασία</t>
  </si>
  <si>
    <t>Μ.Π.Ε. και ΜΕΛΕΤΗ ΕΡΓΟΥ</t>
  </si>
  <si>
    <t>ΑΝΤΙΚΑΤΑΣΤΑΣΗ-ΕΚΣΥΓΧΡΟΝΙΣΜΟΣ ΣΩΛΗΝΩΣΕΩΝ ΜΕΤΑΦΟΡΑΣ ΝΕΡΟΥ ΑΠΌ ΤΗΝ ΘΕΣΗ ΓΟΥΡΝΟΥΔΕΣ ΣΤΗ ΙΜΜΛ</t>
  </si>
  <si>
    <t>Αντικατάσταση των σωληνώσεων και εξαρτημάτων μεταφοράς νερού  με σύγχρονα και κατάλληλα  υλικά σε σε μήκος 4χλμ με την ενδεικνυόμενη  τοποθέτησή τους  κατά μήκος  του δρόμου.</t>
  </si>
  <si>
    <t>Καλύτερη καθημερινή λειτουργικότητα του έργου με αποφυγή ζημιών και διευκόλυνση έργων βελτίωσης του οδικού άξονα</t>
  </si>
  <si>
    <t xml:space="preserve">ΚΑΤΑΣΚΕΥΗ ΔΕΞΑΜΕΝΗΣ ΥΔΡΟΜΑΣΤΕΥΣΗΣ ΠΟΣΙΜΟΥ ΝΕΡΟΥ  ΣΤΗ ΘΕΣΗ ΝΗΣΑΚΙΑ </t>
  </si>
  <si>
    <t>Κατασκευή δεξαμενής ύδατος όγκου περί των 500μ3 με όλους τους απαραίτητους μηχανισμούς λειτουργίας και συνδεσμολογίας υλικών  και την σύνδεση στο δίκτυο μεταφοράς νερού προς την Ι.Μ.Μ.Λ.</t>
  </si>
  <si>
    <t>100/ημέρα</t>
  </si>
  <si>
    <t>ΕΓΚΑΤΑΣΤΑΣΗ ΣΩΛΗΝΩΣΕΩΝ ΜΕΤΑΦΟΡΑΣ ΝΕΡΟΥ ΑΠΌ ΤΗΝ ΘΕΣΗ ΝΗΣΑΚΙΑ ΣΤΗΝ ΙΜΜΛ</t>
  </si>
  <si>
    <t>Εγκατάστααση σωληνώσεων και εξαρτημάτων μεταφοράς νερού  με σύγχρονα και κατάλληλα  υλικά σε σε μήκος 8χλμ με την ενδεικνυόμενη  τοποθέτησή τους  κατά μήκος  του δρόμου.</t>
  </si>
  <si>
    <t>ΚΑΤΑΣΚΕΥΗ ΔΕΞΑΜΕΝΗΣ ΥΔΡΟΜΑΣΤΕΥΣΗΣ ΠΟΣΙΜΟΥ ΝΕΡΟΥ  ΣΤΗ ΘΕΣΗ ΝΕΡΟφΟΡΙΟ - ΕΥΑΓΓΕΛΙΣΜΟΣ ΤΗΣ ΘΕΟΤΟΚΟΥ</t>
  </si>
  <si>
    <t>Κατασκευή δεξαμενής ύδατος όγκου περί των 100μ3 με όλους τους απαραίτητους μηχανισμούς λειτουργίας και συνδεσμολογίας υλικών  και την σύνδεση στο δίκτυο μεταφοράς νερού προς την Ι.Μ.Μ.Λ.</t>
  </si>
  <si>
    <t>ΕΓΚΑΤΑΣΤΑΣΗ  ΣΩΛΗΝΩΣΕΩΝ ΜΕΤΑΦΟΡΑΣ ΝΕΡΟΥ ΑΠΌ ΤΗΝ ΘΕΣΗ ΝΕΡΟΦΟΡΙΟ - ΕΥΑΓΓΕΛΙΣΜΟΣ ΤΗΣ ΘΕΟΤΟΚΟΥ  ΣΤΗΝ  ΙΜΜΛ</t>
  </si>
  <si>
    <t>Εγκατάστααση σωληνώσεων και εξαρτημάτων μεταφοράς νερού  με σύγχρονα και κατάλληλα  υλικά σε σε μήκος 2χλμ με την ενδεικνυόμενη  τοποθέτησή τους  κατά μήκος  του δρόμου.</t>
  </si>
  <si>
    <t>ΚΑΤΑΣΚΕΥΗ ΔΕΞΑΜΕΝΗΣ ΥΔΡΟΜΑΣΤΕΥΣΗΣ ΠΟΣΙΜΟΥ ΝΕΡΟΥ  ΣΤΗ ΘΕΣΗ ΑΓΙΟΥ ΙΩΑΝΝΗ ΤΟΥ ΧΡΥΣΟΣΤΟΜΟΥ</t>
  </si>
  <si>
    <t>Κατασκευή δεξαμενής ύδατος όγκου περί των 1.000μ3 με όλους τους απαραίτητους μηχανισμούς λειτουργίας και συνδεσμολογίας υλικών  και την σύνδεση στο δίκτυο μεταφοράς νερού προς την Ι.Μ.Μ.Λ.</t>
  </si>
  <si>
    <t>ΣΥΝΤΗΡΗΣΗ-ΕΚΣΥΓΧΡΟΝΙΣΜΟΣ ΔΕΞΑΜΕΝΗΣ ΥΔΡΟΜΑΣΤΕΥΣΗΣ ΠΟΣΙΜΟΥ ΝΕΡΟΥ  ΣΤΗ ΘΕΣΗ ΑΓΙΟΥ ΙΩΑΝΝΗ ΤΟΥ ΧΡΥΣΟΣΤΟΜΟΥ</t>
  </si>
  <si>
    <t>Αντικατάσταση των μηχανισμών υδροληψίας και των σωληνώσεως με τα εξαρτήματά τους με τις απαραίτητες εργασίες καθαρισμού και στεγανοποίησης</t>
  </si>
  <si>
    <t>ΕΓΚΑΤΑΣΤΑΣΗ  ΣΩΛΗΝΩΣΕΩΝ ΜΕΤΑΦΟΡΑΣ ΝΕΡΟΥ ΑΠΌ ΤΗΝ ΘΕΣΗ  ΑΓΙΟΥ ΙΩΑΝΝΗ ΤΟΥ ΧΡΥΣΟΣΤΟΜΟΥ  ΣΤΗΝ  ΙΜΜΛ</t>
  </si>
  <si>
    <t>Εγκατάστααση σωληνώσεων και εξαρτημάτων μεταφοράς νερού  με σύγχρονα και κατάλληλα  υλικά σε σε μήκος 1χλμ με την ενδεικνυόμενη  τοποθέτησή τους  κατά μήκος  του δρόμου.</t>
  </si>
  <si>
    <t>ΙΜ Ξενοφώντος</t>
  </si>
  <si>
    <t>Υδρομάστευση πηγών στήν θέση «Σπηλιά» Ί.Μ. Ξενοφώντος.</t>
  </si>
  <si>
    <t>Καλλιέργεια παρακειμένων πηγών καί συλλογή τοΰ ΰδατος σε ύπάρχουσα δεξαμενή.</t>
  </si>
  <si>
    <t>Αύξησις τής ποσότητας του ποσίμου ύδατος διά την κάλυψι των νέων αυξημένων αναγκών τής Ί .Μονής.</t>
  </si>
  <si>
    <t>Εκπόνηση και έγκριση μελετών</t>
  </si>
  <si>
    <t>Κατασκευή δεξαμενής ποσίμου ΰδατος 300 κυβ. μ. Καθίσματος «Ζαχαρά» Ί.Μ. Ξενοφώντος.</t>
  </si>
  <si>
    <t>Το έργο άψορά την κατασκευή δεξαμενής 300 κυβ.μ διά την συλλογή ποσίμου ΰδατος από ΰπάρχουσα πηγή, στήν δασική περιοχή τής Ί.Μ.. καί δημιουργία δικτύου έως τό Κάθισμα «Ζαχαρά». Περιλαμβάνεται καί εφαρμογή συστήματος επεξεργασίας - φίλτρου</t>
  </si>
  <si>
    <t>Δημιουργία των απαραιτήτων συνθηκών ύδροδοτήσεως διά τήν άναβίωσιτοΰ Ί.Κ. Γενεθλίου τής Θεοτόκου - Ζαχαρά</t>
  </si>
  <si>
    <t>Κατασκευή δεξαμενής ποσίμου ΰδατος 100 κυβ.μ. στην θέση «Ταυροκάλυβο» καί δίκτυο μεταφοράς του. Ί Μ. Ξενοφώντος.</t>
  </si>
  <si>
    <t>1 ύ έργο αφορά τήν κατασκευή δεξαμενής 100 κυβ μ διά τήν συλλογή ποσίμου ΰδατος από ΰπάρχουσα πηγή — βρύση «Ασπρες Πέτρες», στήν δασική περιοχή τής Ί Μ_ και σύνδεση μέ τό δίκτυο ύπύρχσντος οικήματος.</t>
  </si>
  <si>
    <t>Δημιουργία των Απαραιτήτων συνθηκών ύδροδοτήσεως του οικήματος.</t>
  </si>
  <si>
    <t>Κατασκευή δεξαμενής ποσίμου ΰδατος 30 κυβ. μ. Καθίσματος Αγίου Νικολάου Ί.Μ. Ξενοφώντος.</t>
  </si>
  <si>
    <t>Τό έργο αφορά τήν κατασκευή δεξαμενής 30 κυβ.μ διά τήν συλλογή ποσίμου ΰδατος άπό ΰπάρχουσα πηγή, καί εφαρμογή συστήματος επεξεργασίας - φίλτρου.</t>
  </si>
  <si>
    <t>Δημιουργία των απαραιτήτων συνθηκών ύδροδοτήσεως τοϋ οικήματος.</t>
  </si>
  <si>
    <t>_</t>
  </si>
  <si>
    <t>Υδρομάστευση πηγών στήν θέση «Ασπρες Πέτρες»· καί κατασκευή δεξαμενής 300 κυβ.μ Ί.Μ. Ξενοφώντος.</t>
  </si>
  <si>
    <t>Τό έργο άφορά τήν άξιοποίηση υδάτινων πόρων τής περιοχής «Ασπρες Πέτρες» καί τήν κατασκευή δεξαμενής 300 κυβ.μ. διά τήν συλλογή τοΰ ΰδατος. καί εφαρμογή συστήματος έπεξεργασίας - φίλτρου.</t>
  </si>
  <si>
    <t>Αύξησις τής ποσοτητος καί άναβάθμιση τής ποιότητας τού ποσίμου ϋδατος διά τήν κάλυψη τών νέων αύξημένων αναγκών τής Ί .Μονής.</t>
  </si>
  <si>
    <t>Αναβάθμιση δικτύου ποσίμου ΰδατος καί δεξαμενής ΊΣκητης Ί.Μ. Ξενοφώντος.</t>
  </si>
  <si>
    <t>Τό έργο αφορά τήν άχοκατάσταση ύπάρχουσας δεξαμενής ποσίμου ΰδατος, τήν εφαρμογή συστήματος επεξεργασίας - φίλτρου καί τήν αναβάθμιση καί αναδιοργάνωση τού δικτύου στήν Ί Σκήτη Ευαγγελισμοί) τής Θεοτόκου τής Ί.Μ .Ξενοφώντος.</t>
  </si>
  <si>
    <t>Αυξησις τής ποσότητος καί άναβάθμιση τής ποιότητος τοϋ ποσίμου ϋδατος διά τήν κάλυψη τών αναγκών τής Ί.Σκήτεως.</t>
  </si>
  <si>
    <t>Εκπόνηση μελετών τών ώς άνω έργων Ί.Μ. Ξενοφώντος.</t>
  </si>
  <si>
    <t>Εκπόνηση μελετών άπό Μηχανικούς τού συναφούς αντικειμένου.</t>
  </si>
  <si>
    <t>ΙΜ Ξηροποτάμου</t>
  </si>
  <si>
    <t>Αξιοποίηση Υδάτινων Πόρων με Υποδομές Αντιπυρικής Προστασίας</t>
  </si>
  <si>
    <t>Το έργο περιλαμβάνει:
α) Υδρομάστευση της κεντρικής πηγής στη θέση "Πλατανάρα" .
β) Κατασκευή κτιστής δεξαμενής 1.000 κ.μ. με ωφέλιμη χωρητικότητα 718,34 κ.μ. πλησίον υφιστάμενου δασικού δρόμου στην θέση "Πλατανάρα" .
γ) Κατασκευή αγωγού μεταφοράς νερού μήκους L=0+517,83χλμ, ονομαστικής διαμέτρου Φ63 και αντοχής σε πίεση ΡΕ 16.0atm, ο οποίος θα τροφοδοτεί με το νερό της πηγής τη νέα δεξαμενή χωρητικότητας 718,34 κ.μ.
δ)  Κατασκευή αγωγού μεταφοράς νερού μήκους L=4+934,43χλμ, ονομαστικής διαμέτρου Φ90 και αντοχής σε πίεση ΡΕ 16.0atm, με εξαρτήματα εξαερισμού, εκκένωσης, ρύθμισης του πιεζομετρικό φορτίου και κρουνούς πυρόσβεσης, ο οποίος ξεκινά από το φρεάτιο της νέας δεξαμενής, στην περιοχή «Πλατανάρα», και καταλήγει σε υπάρχον φρεάτιο ανατολικά του περιβόλου της Ιεράς Μονής.</t>
  </si>
  <si>
    <t>80 άτομα</t>
  </si>
  <si>
    <t>Ενίσχυση του εξωτερικού δικτύου ύδρευσης (εξωτερικό υδραγωγείο) της Μονής με νέο σημείο υδρομάστευσης, δεξαμενή αποθήκευσης νερού, αγωγού μεταφοράς νερού και μονάδα επεξεργασίας του νερού, θα διασφαλίσει την απαιτούμενη ποιότητα και ποσότητα σε πόσιμο νερό.</t>
  </si>
  <si>
    <t>Τεχνική &amp; Υδραυλική Μελέτη, Μελέτη Περιβαλλοντικών Επιπτώσεων                                    (Απόφαση Έγκρισης ΚΕΔΑΚ  38/2019)</t>
  </si>
  <si>
    <t>—</t>
  </si>
  <si>
    <t>Βελτίωση και Αναβάθμιση των υφιστάμενων Υποδομών εξωτερικού υδραγωγείου ύδρευσης της Μονής</t>
  </si>
  <si>
    <t>Το έργο περιλαμβάνει:
1) Υδρομάστευση - καλλιέργεια πέντε (5) πηγών στις θέσεις "Άγιος Αθανάσιος", "Γαλλικά", "Βουρός" και "'Αγιος Δημήτριος".   
2) Κατασκευή νέων δικτύων ύδρευσης (αγωγοί πολυαιθυ-λενίου με ονομαστική διάμετρο Φ40, Φ63 &amp; Φ90) μεταφοράς νερού από τα υφιστάμενα σημεία υδρομάστευσης στις θέσεις "Γαλλικά", "Βουρός", “Άγιος Δημήτριος" συνολικού μήκους L= 1+500,00χλμ. Τα δίκτυα θα ενισχύονται με φρεάτια ελέγχου.</t>
  </si>
  <si>
    <t>Ενίσχυση του υφιστάμενου εξωτερικού δικτύου ύδρευσης της Μονής.
Θα διασφαλίσει την απαιτούμενη ποσότητα σε πόσιμο νερό.</t>
  </si>
  <si>
    <t xml:space="preserve">Τεχνική &amp; Υδραυλική Μελέτη, Μελέτη Περιβαλλοντικών Επιπτώσεων                                   </t>
  </si>
  <si>
    <t>Βελτίωση και Επέκταση των Υποδομών εξωτερικού υδραγωγείου ύδρευσης της Μονής</t>
  </si>
  <si>
    <t>Το έργο περιλαμβάνει:
Κατασκευή δύο κτιστών υδατοδεξαμενών από οπλισμένο σκυρόδεμα με χωρητικότητα 300,0 κ.μ. εκάστη και νέο αγωγό μεταφοράς νερού προς τη Μονή.</t>
  </si>
  <si>
    <t>Ενίσχυση του υφιστάμενου εξωτερικού δικτύου ύδρευσης της Μονής με δεξαμενές αποθήκευσης νερού και αγωγό μεταφοράς νερού.
Θα διασφαλίσει την απαιτούμενη ποσότητα σε πόσιμο νερό.</t>
  </si>
  <si>
    <t>Βελτίωση και Αναβάθμιση  των Υποδομών ύδρευσης της Μονής</t>
  </si>
  <si>
    <t xml:space="preserve">Το έργο περιλαμβάνει την εγκατάσταση μονάδας επεξεργασίας νερού, η οποία εγκαθίσταται σε ανεξάρτητο κτίριο πλησίον της κεντρικής δεξαμενής, με τον παρελκόμενο εξοπλισμό, στην οποία συντελείται η απομάκρυνση τυχόν φερτών σωματιδίων, οι μικρόβιακές απολυμάνσεις, για την μετατροπή σε ουδέτερο η ελαφρά αλκαλικό pH.       </t>
  </si>
  <si>
    <t>Ενίσχυση του υφιστάμενου εξωτερικού δικτύου ύδρευσης της Μονής με μονάδα επεξεργασίας νερού.
Θα διασφαλίσει την απαιτούμενη ποιότητα στο πόσιμο νερό.</t>
  </si>
  <si>
    <t xml:space="preserve"> 6 μηνες</t>
  </si>
  <si>
    <t>1 μηνες</t>
  </si>
  <si>
    <t>ΙΜ Παντοκράτορος</t>
  </si>
  <si>
    <t xml:space="preserve">Βελτίωση και Επέκταση Δικτύου Πυρόσβεσης και Ύδρευσης
Δασοκτήματος της Ι.Μ. Παντοκράτορος
</t>
  </si>
  <si>
    <t xml:space="preserve">Το έργο βελτίωσης και επέκτασης του υφιστάμενου δικτύου εξωτερικού δικτύου ύδρευσης του μοναστηριού και των διαφόρων εξαρτημάτων, περιλαμβάνει:
1. αντικατάσταση υφιστάμενου αγωγού από ΡΕ 6atm, ονομαστικής διαμέτρου Φ-63, και μήκος L=4+113.93χλμ., με νέο κλειστό αγωγό υπό πίεση από σκληρό πολυαιθυλένιο (HDPE) 10MPa ονομαστικής διαμέτρου Φ-90 "Διαδρομή Πηγές – Σκήτη – Δεξαμενή" με μήκος L=4+113.93χλμ.,
2. κατασκευή νέου κλειστού αγωγού υπό πίεση, από σκληρό πολυαιθυλένιο (HDPE) 16MPa, ονομαστικής διαμέτρου Φ-110 σε μήκος L=4+239.95χλμ., "Διαδρομή Ρέμα Μπότσαρη – Άγιος Αθανάσιος",
3. κατασκευή κλειστού αγωγού μεταφοράς νερού, από σκληρό πολυαιθυλένιο (HDPE) 16MPa, με ονομαστική διάμετρο Φ90mm και αντίστοιχο μήκος L1= 1.694,86χλμ., "Διαδρομή Ρέμα Μπότσαρη – Σκήτη – Άγιος Μηνάς (Καλύβι Δραμιάρη)".
</t>
  </si>
  <si>
    <t>120άτομα</t>
  </si>
  <si>
    <t>Ενίσχυση του υφιστάμενου εξωτερικού δικτύου ύδρευσης (εξωτερικό υδραγωγείο) της Μονής με νέο σημείο υδρομάστευσης, δεξαμενή αποθήκευσης νερού, αγωγού μεταφοράς νερού και μονάδα επεξεργασίας του νερού, θα διασφαλίσει την απαιτούμενη ποιότητα και ποσότητα σε πόσιμο νερό.</t>
  </si>
  <si>
    <t>Τεχνική Μελέτη, Υδραυλική Μελέτη, Μελέτη Περιβαλλοντικών Επιπτώσεων, ΣΑΥ, ΦΑΥ</t>
  </si>
  <si>
    <t>Έχεις Υποβληθεί για Έγκριση στο ΚΕΔΑΚ</t>
  </si>
  <si>
    <t>Βελτίωση και Αναβάθμιση των υφιστάμενων υποδομών εξωτερικού υδραγωγείου ύδρευσης του μοναστηριού</t>
  </si>
  <si>
    <t>Το έργο της αξιοποίησης των υδάτινων πόρων του μοναστηριού και των εξαρτημάτων αυτού, περιλαμβάνει:
1) Υδρομάστευση - καλλιέργεια δύο (2) πηγών στην περιοχή "Καψάλα" "Καρυές".   
2) Κατασκευή νέων δικτύων ύδρευσης, αγωγοί πολυαιθυλενίου με ονομαστική διάμετρο Φ63 &amp; Φ90, μεταφοράς νερού, από υφιστάμενα σημεία υδρομάστευσης L= 6+500,00χλμ. Τα δίκτυα θα ενισχύονται με φρεάτια ελέγχου.</t>
  </si>
  <si>
    <t>Ενίσχυση του υφιστάμενου εξωτερικού δικτύου ύδρευσης (εξωτερικό υδραγωγείο) της Μονής με νέο σημείο υδρομάστευσης, και μεταφοράς νερού , θα διασφαλίσει την απαιτούμενη ποσότητα σε πόσιμο νερό.</t>
  </si>
  <si>
    <t>"Βελτίωση και Επέκταση των Υποδομών εξωτερικού υδραγωγείου ύδρευσης του μοναστηριού"</t>
  </si>
  <si>
    <t>Το έργο της αξιοποίησης των υδάτινων πόρων του μοναστηριού και των εξαρτημάτων αυτού, περιλαμβάνει:
1) Κατασκευή δυο κτιστών υδατοδεξαμενών από οπλισμένο σκυρόδεμα με χωρητικότητα 300,0κ.μ..</t>
  </si>
  <si>
    <t>Ενίσχυση του υφιστάμενου εξωτερικού δικτύου ύδρευσης (εξωτερικό υδραγωγείο) της Μονής με, δεξαμενές αποθήκευσης νερού, αγωγού μεταφοράς νερού, θα διασφαλίσει την απαιτούμενη ποσότητα σε πόσιμο νερό.</t>
  </si>
  <si>
    <t>"Ενίσχυση και Αναβάθμιση  των Υποδομών ύδρευσης του μοναστηριού"</t>
  </si>
  <si>
    <t xml:space="preserve">Το έργο της αξιοποίησης των υδάτινων πόρων του μοναστηριού και των εξαρτημάτων αυτού, περιλαμβάνει την εγκατάσταση μονάδα επεξεργασίας του νερού, η οποία εγκαθίσταται σε ανεξάρτητο κτίριο πλησίον της κεντρικής δεξαμενής,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ελαφρά αλκαλικό pH.       </t>
  </si>
  <si>
    <t>Ενίσχυση του υφιστάμενου εξωτερικού δικτύου ύδρευσης (εξωτερικό υδραγωγείο) της Μονής με μονάδα επεξεργασίας του νερού, θα διασφαλίσει την απαιτούμενη ποιότητα σε πόσιμο νερό.</t>
  </si>
  <si>
    <t>Τεχνική Μελέτη, Υδραυλική Μελέτη,                                   (Απόφαση Έγκρισης ΚΕΔΑΚ)</t>
  </si>
  <si>
    <t>ΙΜ Σίμωνος Πέτρας</t>
  </si>
  <si>
    <t>Κατασκευή υδατοδεξαμενής στον περιβάλλοντα χώρο της Ι. Μονής Σίμωνος Πέτρας</t>
  </si>
  <si>
    <t>Το έργο αφορά στην  υδροδότηση της Ιεράς Μονής με πόσιμο νερό, και περιλαμβάνει 
την κατασκευή νέας δεξαμενής 297 μ3 στον περιβάλλοντα χώρο της Ι. Μονής.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</si>
  <si>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της Ιεράς Μονής Σίμωνος Πέτρας και των υπόλοιπων  υποδομών.</t>
  </si>
  <si>
    <t>ΕΓΚΕΚΡΙΜΕΝΗ (ΑΠΟΦ. ΚΕΔΑΚ 08/2020)</t>
  </si>
  <si>
    <t>Κατασκευή υδατοδεξαμενής στη θέση ''Παλαιοπρίονο'' της Ι. Μονής Σίμωνος Πέτρας</t>
  </si>
  <si>
    <t>Το έργο αφορά στην υδροδότηση της Ιεράς Μονής  με πόσιμο νερό, και περιλαμβάνει  την μελέτη και τις απαιτούμενες εργασίες για την κατασκευή νέας δεξαμενής 1.000 μ3 στη Θέση "Παλαιοπρίονο" δίπλα στην υφιστάμενη κεντρική δεξαμενή υδροληψίας της Μονής.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</si>
  <si>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Κε. Δ.Α.Κ.</t>
  </si>
  <si>
    <t>Κατασκευή υδατοδεξαμενής στη θέση ''Άγιος Δημήτριος'' της Ι. Μονής Σίμωνος Πέτρας</t>
  </si>
  <si>
    <t>Το έργο αφορά στην υδροδότηση του κτιριακού συγκροτήματος του δασονομείου και αγροκτήματος του Αγίου Δημητρίου με πόσιμο νερό, και περιλαμβάνει την μελέτη και τις απαιτούμενες εργασίες την κατασκευή νέας δεξαμενής 200 μ3.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</si>
  <si>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του δασονομείου και των υπόλοιπων συνοδευτικών  υποδομών.</t>
  </si>
  <si>
    <t>Κατασκευή υδατοδεξαμενής στη θέση ''Διασταύρωση'' της Ι. Μονής Σίμωνος Πέτρας</t>
  </si>
  <si>
    <t>Το έργο αφορά στην  υδροδότηση των Ι. Kελλίων και του κτιριακού συγκροτήματος της Δάφνης με πόσιμο νερό, και περιλαμβάνει την μελέτη και τις απαιτούμενες εργασίες για την κατασκευή νέας δεξαμενής 500 μ3 στη Θέση "Διασταύρωση" .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</si>
  <si>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της περιοχής της Δάφνης και των υπόλοιπων συνοδευτικών  υποδομών.</t>
  </si>
  <si>
    <t>Βελτίωση υδρομάστευσης πηγών στο σύνολο της περιοχής της Ι. Μονής Σίμωνος Πέτρας</t>
  </si>
  <si>
    <t>Η βελτίωση των υποδομών υδρομάστευσης περιλαμβάνει τις ακόλουθες εργασίες:
-μελέτη υδρομάστευσης.
-Ανακατασκευή των τεχνικών υδρομάστευσης
-Κατασκευή των φρεατίων καθαρισμού
-Τοποθέτηση σωλήνων συλλογής προδιαγραφών πόσιμου νερού
-Δημιουργία περίφραξης για την προστασία των πηγών
-Καθαρισμός της βλάστησης και δημιουργία  πρόσβασης στις πηγές για την προστασία και παρακολούθηση τους.</t>
  </si>
  <si>
    <t>Το έργο έχει ως στόχο τη βελτίωση των υφιστάμενων υδρομαστεύσεων ώστε να διατηρείται η ποιότητα του πηγαίου νερού και να προστατεύεται από μικροβιολογικό φορτίο, εισροές μολυσμένων επιφανειακών υδάτων και φερτών. Η βελτίωση των υδρομαστεύσεων θα συμβάλει και στην προστασία του δικτύου μεταφοράς του πόσιμου νερού.Συνολικά εκτιμάται ότι θα βελτιωθούν/ανακατασκευαστούν 25 πηγές.</t>
  </si>
  <si>
    <t>14 μήνες</t>
  </si>
  <si>
    <t>Αποκατάσταση και ανακατασκευή  δικτύου μεταφοράς πόσιμου νερού της Ιεράς Μονής Σίμωνος Πέτρας από τους  συλλέκτες υδρομάστευσης στην Ι. Μονή</t>
  </si>
  <si>
    <t>Η ανακατασκευή του δικτύου μεταφοράς πόσιμου νερού της Ιεράς Μονής Σίμωνος Πέτρας περιλαμβάνει:  
-μελέτη εφαρμογής του τμήματος από τις πηγές έως την δεξαμενή συγκέντρωσης πόσιμου νερού της Ιεράς Μονής Σίμωνος Πέτρας.
- Αντικατάσταση αγωγών ύδατος  εκτιμώμενου μήκους 4 km.
- Κατασκευή νέου φρεατίου συλλογής υδάτων.
- Κατασκευή φρεατίου/συλλέκτη νερού στην περιοχή ''Μπουζ-Ντούμι''
- Αντικατάσταση των κεντρικών αγωγών μήκους 4,,5 km. 
- Κατασκευή φρεατίων κατά μήκος των κεντρικών αγωγών.
- Έργα αποκατάστασης και σταθεροποίησης πρανών για την προστασία του δικτύου.
- Εγκατάσταση υδρομέτρων για καταγραφή των παροχών από τις πηγές/αναβλύσεις και τις συνολικής ποσότητας ύδατος.</t>
  </si>
  <si>
    <t>Το έργο έχει ως στόχο τη βελτίωση του υφιστάμενου δικτύου μεταφοράς πόσιμου νερού ώστε να διατηρείται η ποιότητα του νερού και να προστατεύεται το δίκτυο από συσσώρευση φερτών υλικών. Η χρήση τεχνολογικά προηγμένων υλικών και εξοπλισμού θα εξασφαλίσει την ομαλή και αειφόρο υδροδότηση της Ιεράς Μονής Σίμωνος Πέτρας, ενώ θα εναρμονιστεί με την ισχύουσα νομοθεσία που αφορά το πόσιμο νερό.</t>
  </si>
  <si>
    <t>Αποκατάσταση και ανακατασκευή δικτύου μεταφοράς πόσιμου νερού προς τα αγροκτήματα του ''Δοντά''και του Αγίου Δημητρίου και προς τις εγκαταστάσεις του λιμένος  Δάφνης.</t>
  </si>
  <si>
    <t>Η ανακατασκευή του δικτύου περιλαμβάνει:
-μελέτη εφαρμογής του τμήματος από τις πηγές στο ''Δοντά'' έως τη δεξαμενή συγκέντρωσης πόσιμου νερού του Αγροκτήματος Δοντά και των εγκαταστάσεων στη Δάφνη. Επίσης από της πηγές/αναβλύσεις στον Άγιο Δημήτριο/Τσαμαντάρα έως το Αγρόκτημα του Αγίου Δημητρίου.
- Αντικατάσταση αγωγών από 8  πηγές/αναβλύσεις εκτιμώμενου μήκους 1 km.
- Κατασκευή φρεατίων συλλογής υδάτων στην περιοχή ''Σταυρός Δάφνης'', Αγίου Δημητρίου και ''Δοντά''
- Αντικατάσταση του κεντρικού αγωγού από τις πηγές του Αγίου Δημητρίου έως το Αγρόκτημα του Αγίου Δημητρίου μήκους 2.5 km. 
- Αντικατάσταση του κεντρικού αγωγού από τις πηγές του ''Δοντά'' έως το Αγρόκτημα του ''Δοντά'' μήκους 2.5 km. 
- Αντικατάσταση του κεντρικού αγωγού από τις πηγές ''Σταυρός Δάφνης'' έως τις εγκαταστάσεις της Δάφνης μήκους 4.5 km. 
- Κατασκευή φρεατίων κατά μήκος των κεντρικών αγωγών.
- Έργα αποκατάστασης και σταθεροποίησης πρανών για την προστασία του δικτύου.
- Εγκατάσταση υδρομέτρων για καταγραφή των παροχών από τις πηγές/αναβλύσεις και τις συνολικής ποσότητας.</t>
  </si>
  <si>
    <t>Το έργο έχει ως στόχο τη βελτίωση του υφιστάμενου δικτύου μεταφοράς πόσιμου νερού ώστε να διατηρείται η ποιότητα του νερού και να προστατεύεται το δίκτυο από συσσώρευση φερτών υλικών. Η χρήση τεχνολογικά προηγμένων υλικών και εξοπλισμού θα εξασφαλίσει την ομαλή και αειφόρο υδροδότηση των αγροκτημάτων στο Δοντά και τον Άγιο Δημήτριο, καθώς και στις εγκαταστάσεις στη Δάφνη, ενώ θα εναρμονιστεί με την ισχύουσα νομοθεσία που αφορά το πόσιμο νερό.</t>
  </si>
  <si>
    <t>ΙΜ Σταυρονικήτα</t>
  </si>
  <si>
    <t>ΚΑΤΑΣΚΕΥΗ 2 ΥΔΑΤΟΔΕΞΑΜΕΝΩΝ ΓΙΑ ΤΗΝ ΥΔΡΕΥΣΗ ΜΕ ΤΙΣ ΑΝΤΙΣΤΟΙΧΕΣ ΑΠΑΙΤΟΥΜΕΝΕΣ ΓΕΩΤΡΗΣΕΙΣ ΤΗΣ Ι.Μ.ΣΤΑΥΡΟΝΙΚΗΤΑ</t>
  </si>
  <si>
    <t>Αναλυτικότερα η μελέτη προβλέπει: α) όλες τις απαιτούμενες εργασίες για την ανόρυξη και πλήρη λειτουργία των απαιτούμενων γεωτρήσεων για την πλήρη κάλυψη των αναγκών της Ι.Μονής για ύδρευση και β) τη κατασκευή 2 ανεξάρτητων υδατοδεξαμενών από οπλισμένο σκυρόδεμα, χωρητικότητας 200μ3 η κάθε μία με όλες τις απαραίτητες συνδέσεις με τα υπάρχοντα δίκτυα της Μονής, καθώς και τον απαραίτητο εκσυγχρονισμό των υπαρχόντων δικτύων.</t>
  </si>
  <si>
    <t>Η Ι.Μ.Σταυρονικήτα ελλείψει πηγών στην ευρύτερη περιοχή της, υδροδοτείται σχεδόν αποκλειστικά από γεώτρηση για όλες τις ανάγκες της.</t>
  </si>
  <si>
    <t>ΕΓΚΑΤΑΣΤΑΣΗ ΜΟΝΑΔΑΣ ΕΠΕΞΕΡΓΑΣΙΑΣ ΠΟΣΙΜΟΥ ΝΕΡΟΥ</t>
  </si>
  <si>
    <t>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εισερχομένου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Μονής. Το σύστημα επεξεργασίας θα παρεμβάλλεται μεταξύ του δικτύου διανομής και των δεξαμενών συλλογής πόσιμου νερού της Μονής. Το καθαρό παραγόμενο πόσιμο νερό θα είναι ασφαλές, (άλατα εντός ορίων της κείμενης νομοθεσίας, έλλειψη οσμής, καλή γεύση, διαύγεια), και θα εξυπηρετεί τόσο τους Μοναχούς της Μονής και τους εργαζόμενους, όσο και τους εκάστοτε προσκυνητές.</t>
  </si>
  <si>
    <t>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</si>
  <si>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Εκπόνηση όλων των απαιτούμενων μελετών για τα ανωτέρω έργα από Μηχανικούς και λοιπούς επιστήμονες συναφούς αντικειμένου.</t>
  </si>
  <si>
    <t>ΙΜ Φιλοθέου</t>
  </si>
  <si>
    <t>Ανακατασκευή του κεντρικού παροχετευτικού αγωγού πόσιμου νερού της Ιεράς Μονής Φιλοθέου από τα σημεία υδρομαστέυσεων έως την Ιερά Μονή με σωλήνα κατάλληλης διατομής και σύγχρονης τεχνολογίας πιστοποιημένης για δίκτυα πόσιμου νερού.</t>
  </si>
  <si>
    <t>Το έργο περιλαμβάνει την αντικατάσταση του υφιστάμενου αγωγού λόγω παλαιότητας με σύγχρονα υλικά πιστοποιημένα για δίκτυα πόσιμου νερού καθώς και νέας διαστασιολόγησής του βάσει των σύγχρωνων απαιτήσεων της Ιεράς Μονής.</t>
  </si>
  <si>
    <t>300 άτομα (Μοναχοί - Εργατικό προσωπικό - Προσκηνητές)</t>
  </si>
  <si>
    <t>Το έργο αποσκοπεί στην απρόσκοπτη υδροδότηση της Ιεράς Μονής Φιλοθέου (κύριο κτηριακό συγκρότημα καθώς και το σύνολο των περιφερειακών κτηρίων πλησίον της Ιεράς Μονής) με νερό το οποίο καλύπτει τις απαιτήσεις της κείμενης νομοθεσίας και η συλλογή - διανομή του πραγματοποιήται με υλικά πιστοποιημένα για δίκτυα πόσιμου νερού.</t>
  </si>
  <si>
    <t>ΚεΔΑΚ</t>
  </si>
  <si>
    <t>5 ΜΗΝΕΣ</t>
  </si>
  <si>
    <t>Κατασκευή νέας δεξαμενής συλλογής πόσιμου νερού για την απρόσκοπτη υδροδότηση της Ιεράς Μονής. Η νέα εξωτερική δεξαμενή από σκυρόδεμα θα διαθέτει και αυτόνομη μονάδα επεξεργασίας της ποιότητας του πόσιμου νερού ώστε αυτό να καλύπτει της απαιτήσεις της κείμενης νομοθεσίας όσον αφορά τα χαρακτηριστικά του.</t>
  </si>
  <si>
    <t>Το έργο περιλαμβάνει την κατασκευή νέας δεξαμενής συλλογής πόσιμου νερού για την απρόσκοπτη υδροδότηση της Ιεράς Μονής. Η νέα εξωτερική δεξαμενή από σκυρόδεμα θα διαθέτει και αυτόνομη μονάδα επεξεργασίας της ποιότητας του πόσιμου νερού ώστε αυτό να καλύπτει της απαιτήσεις της κείμενης νομοθεσίας όσον αφορά τα χαρακτηριστικά του.</t>
  </si>
  <si>
    <t>10 ΜΗΝΕΣ</t>
  </si>
  <si>
    <t>ΙΜ Χιλανδαρίου</t>
  </si>
  <si>
    <t>Υδρομάστευση-καλλιέργια 10 πηγών του δάσους,με εγκατάσταση δικτύου υδροδότησης των υφισταμένωνκαι των νέων δεξαμενών,ονομαστικής διατομής Φ63, με συνολικό μήκος 3.300 μέτρων.</t>
  </si>
  <si>
    <t>Κατασκευή υδρομαστεύσεων σε 10 σημεία του μοναστηριακού δάσους για εκμετάλλευση των πηγαίων υδάτων που αναβλύζον από αυτά, με διοχέτευση σε υπάρχουσες δεξαμενές και σε άλλες που προγραμματίστηκε να κατασκευασθούν.</t>
  </si>
  <si>
    <t>κατά μέσο όρο 150 (50 μοναχοί + 30 εργάτες + 70 προσκυνητές)</t>
  </si>
  <si>
    <t>Κατασκευή 1 υδατοδεξαμενής 600 m³ πάνω από το μοναστήρι, στην θέση “Άγιοι Αρχάγγελοι” Ι.Μ. Κουτλουμουσίου.</t>
  </si>
  <si>
    <t>Το έργο αφορά στην δημιουργία υδατοδεξαμενής, για την ενίσχυση – βελτίωση της υδροδότησης των εσωτερικών, κυρίως, αλλά ενδέχομένως και κάποιων εξωτερικών χώρων της Μονής.</t>
  </si>
  <si>
    <t>ΔΕΥΑ ΒΟΪΟΥ</t>
  </si>
  <si>
    <t>Δυτική Μακεδονία</t>
  </si>
  <si>
    <t>ΑΠΑΙΤΗΣΗ ΠΡΟΓΡΑΜΜΑΤΙΚΗΣ ΣΥΜΒΑΣΗΣ ΛΟΓΩ ΕΛΛΕΙΨΗΣ ΤΕΧΝΙΚΗΣ ΕΠΑΡΚΕΙΑΣ</t>
  </si>
  <si>
    <t>Ολοκλήρωση κατασκευής εσωτερικού δικτύου ύδρευσης οικισμού Εράτυρας</t>
  </si>
  <si>
    <t>έχει κατασκευαστεί το εσωτερικό δίκτυο ύδρευσης του οικισμού Εράτυρας και απομένει η κατασκευή ενός τμήματος συνολικού μήκους περίπου 2km</t>
  </si>
  <si>
    <t>πλήρης σειρά μελετών και αδειοδοτήσεων</t>
  </si>
  <si>
    <t>ΠΔΜ</t>
  </si>
  <si>
    <t>Αποστρωμάτωση φράγματος Πραμόριτσας για βελτίωση ποιότητας νερού</t>
  </si>
  <si>
    <t>Πρόκειται για αγωγό που θα μεταφέρει πίεση για τον αερισμό των υδάτων στη λίμνη όπισθεν του υδρευτικού φράγματος Πραμόριτσας καθώς επίσης και την κατασκευή του οικίσκου που θα στεγάσει τις ΗΜ εγκαταστάσεις που απαιτούνται για την αποστρωμάτωση του ταμιευτήρα της τεχνητής λίμνης της Πραμόριτσας.</t>
  </si>
  <si>
    <t>Υπάρχει μελέτη</t>
  </si>
  <si>
    <t>Αντικατάσταση εξωτερικού δικτύου ύδρευσης στην περιοχή Μότσιαλη Δήμου Βοΐου</t>
  </si>
  <si>
    <t xml:space="preserve">Πρόκειται για δίκτυο από αμίαντο μήκους 15km (απαιτείται και η διάνοιξη δρόμου) </t>
  </si>
  <si>
    <t>Δεν υπάρχουν μελέτες</t>
  </si>
  <si>
    <t>Κατασκευή νέου συμπληρωματικού εξωτερικού δικτύου ύδρευσης για την κάλυψη των αναγκών του οικισμού Σισανίου Δήμου Βοΐου</t>
  </si>
  <si>
    <t>Πρόκειται για νέο εξωτερικό δίκτυο μήκους περίπου 2.5km για να εμπλουτιστεί το υπάρχον δίκτυο με νερό από πηγές που δεν αξιοποιούνται προκειμένου να καλυφθούν οι ανάγκες των κατοίκων ιδίως κατά τους καλοκαιρινούς μήνες</t>
  </si>
  <si>
    <t>Κατασκευή νέου συμπληρωματικού εξωτερικού δικτύου ύδρευσης για την κάλυψη των αναγκών του οικισμού Ζώνης Δήμου Βοΐου</t>
  </si>
  <si>
    <t>Πρόκειται για νέο εξωτερικό δίκτυο μήκους περίπου 2.1km για να εμπλουτιστεί το υπάρχον δίκτυο με νερό από πηγές που δεν αξιοποιούνται προκειμένου να καλυφθούν οι ανάγκες των κατοίκων ιδίως κατά τους καλοκαιρινούς μήνες</t>
  </si>
  <si>
    <t>Αντικατάσταση εξωτερικού αγωγού ύδρευσης στο Δαφνερό για εξυπηρετηση Σιάτιστας</t>
  </si>
  <si>
    <t xml:space="preserve">Πρόκειται για εξωτερικό δίκτυο μήκους περίπου 10km </t>
  </si>
  <si>
    <t>ΠΡΟΜΗΘΕΙΑ ΚΑΙ ΕΓΚΑΤΑΣΤΑΣΗ ΣΥΣΤΗΜΑΤΟΣ ΤΗΛΕΛΕΕΓΧΟΥ ΤΗΛΕΧΕΙΡΙΣΜΟΥ ΚΑΙ ΕΛΕΓΧΟΥ ΔΙΑΡΡΟΩΝ ΔΙΚΤΥΩΝ ΥΔΡΕΥΣΗΣ ΔΗΜΟΥ ΒΟΙΟΥ ΚΟΖΑΝΗΣ</t>
  </si>
  <si>
    <t>Προμήθεια συστήματος τηλεελέγχου, τηλεχειρισμού και ελέγχου διαρροών δικτύου ύδερυσης</t>
  </si>
  <si>
    <t>Α.ΤΡΙΤΣΗΣ</t>
  </si>
  <si>
    <t>Κατασκευή συμπληρωματικού εξωτερικού δικτύου ύδρευσης για τη βελτίωση της υδρευτικής κατάστασης των οικισμών Γαλατινής, Μικροκάστρου και Σιάτιστας του Δήμου Βοΐου</t>
  </si>
  <si>
    <t>ΕΠΙΧΕΙΡΗΣΙΑΚΟ ΠΡΟΓΡΑΜΜΑ «ΔΥΤΙΚΗ ΜΑΚΕΔΟΝΙΑ 2014-2020»</t>
  </si>
  <si>
    <t>Ύδρευση Λουκομίου Δήμου Βοϊου</t>
  </si>
  <si>
    <t>Η προτεινόμενη πράξη αφορά την κατασκευή νέου εσωτερικού δικτύου ύδρευσης του οικισμού Λουκομίου του Δήμου Βοΐου, το οποίο είναι παλιό και παρουσιάζει πολλά προβλήματα διαρροών και φθορών.</t>
  </si>
  <si>
    <t>ΔΕΥΑ ΓΡΕΒΕΝΩΝ</t>
  </si>
  <si>
    <t>ΠΡΟΜΗΘΕΙΑ ΣΥΣΤΗΜΑΤΟΣ ΤΗΛΕΜΕΤΡΙΑΣ, ΕΛΕΓΧΟΣ ΔΙΑΡΡΟΩΝ ΚΑΙ ΑΝΑΒΑΘΜΙΣΗ ΤΟΥ ΔΙΚΤΥΟΥ ΥΔΡΕΥΣΗΣ ΤΗΣ ΔΕΥΑ ΓΡΕΒΕΝΩΝ</t>
  </si>
  <si>
    <t>Η προτεινόμενη πράξη περιλαμβάνει την προμήθεια, εγκατάσταση και θέση σε λειτουργία σύγχρονου εξοπλισμού σε υφιστάμενες εγκαταστάσεις του υδρευτικού δικτύου της ΔΕΥΑ Γρεβενών, που εκτείνεται σε όλες τις Δημοτικές Κοινότητες του Καλλικρατικού Δήμου Γρεβενών.Με την παρούσα πράξη θα γίνουν παρεμβάσεις σε εξήντα επτά (67) σημεία του υδραγωγείου της ΔΕΥΑ Γρεβενών (γεωτρήσεις, αντλιοστάσια και δεξαμενές). Οι Σταθμοί Ελέγχου θα καταμετρούν συνεχώς και σε πραγματικό χρόνο την καταναλισκόμενη ενέργεια, την πίεση και την παροχή στους κύριους τροφοδοτικούς αγωγούς. Τα δεδομένα αυτά θα αποστέλλονται στον Κεντρικό Σταθμό Ελέγχου (ΚΣΕ), όπου θα επεξεργάζονται κατάλληλα</t>
  </si>
  <si>
    <t xml:space="preserve">Κύριος σκοπός είναι να επιτευχθεί ο εκσυγχρονισμός των υφιστάμενων αντλιοστασίων και δεξαμενών αποθήκευσης πόσιμου νερού, η διασφάλιση της παρεχόμενης ποσότητας και ποιότητας νερού, η αναβάθμιση των υποδομών του εξωτερικού υδραγωγείου και ο έλεγχος των διαρροών νερού. Εξετάζοντας τρόπους αποτελεσματικής διαχείρισης, αξιοποίησης και εξοικονόμησης των υδατικών πόρων των δικτύων ύδρευσης της ΔΕΥΑ Γρεβενών μέσω του αυτοματοποιημένου ελέγχου και της μείωσης του μη-ανταποδοτικού νερού στα δίκτυα μεταφοράς/διανομής νερού, επιδιώκεται η ποσοστιαία μείωση του συνόλου των απωλειών στα δίκτυα, δηλαδή τόσο των φαινόμενων όσο και των πραγματικών απωλειών νερού. </t>
  </si>
  <si>
    <t>NAI</t>
  </si>
  <si>
    <t xml:space="preserve">ΠΡΟΓΡΑΜΜΑ «ΑΝΤΩΝΗΣ ΤΡΙΤΣΗΣ»
ΣΤΟΝ ΑΞΟΝΑ ΠΡΟΤΕΡΑΙΟΤΗΤΑΣ «Περιβάλλον»
ΤΗΣ ΠΡΟΣΚΛΗΣΗΣ ΑΤ01
ΜΕ ΤΙΤΛΟ: «Υποδομές Ύδρευσης»
</t>
  </si>
  <si>
    <t>Αντικατάσταση και επέκταση δικτύου ύδρευσης Δήμου Γρεβενών» ως προς τον εξωτερικό αγωγό του κλάδου Γ  Κλάδος Αετιάς</t>
  </si>
  <si>
    <t>ΒΕΛΤΙΩΣΗ ΚΑΙ ΕΠΕΚΤΑΣΗ ΕΞΩΤΕΡΙΚΟΥ ΥΔΡΑΓΩΓΕΙΟΥ ΟΙΚΙΣΜΩΝ ΓΡΕΒΕΝΩΝ</t>
  </si>
  <si>
    <t>Αντικατάσταση εξωτερικού δικτύου ύδρευσης Κλάδου Γ κλάδος Αετιάς</t>
  </si>
  <si>
    <t>ΔΕΥΑ ΔΕΣΚΑΤΗΣ</t>
  </si>
  <si>
    <t>Έργα επέκτασης και αναβάθμισης υποδομών ύδρευσης   για την εξασφάλιση της επάρκειας του νερού</t>
  </si>
  <si>
    <t>Το φυσικό αντικείμενο του έργου αφορά την κατασκευή νέου εξωτερικού αγωγού, η κατασκευή του οποίου θεωρείται επιβεβλημένη
καθώς ο παλαιός αγωγός έχει ξεπεράσει τον ωφέλιμο χρόνο ζωής του και εμφανίζει έντονα σημάδια φθοράς και διαρροών. Επίσης
θα αντικατασταθούν τα υποβρύχια και τα στελέχη της υδραυλικής στήλης από τις δύο (2) εν ενεργεία γεωτρήσεις. Επίσης θα
αντικατασταθούν και τα καλώδια της γραμμής τροφοδότησης του ηλεκτροκινητήρα και των δύο (2) γεωτρήσεων.</t>
  </si>
  <si>
    <t>Η Τεχνική Υπηρεσία του Δήμου που διαχειρίζεται το δίκτυο της περιοχής μελέτης αντιμετωπίζει σημαντικά προβλήματα καθημερινά
που σχετίζονται με την εξασφάλιση της ποσοτικής και ποιοτικής επάρκειας του νερού. Τα σημαντικά προβλήματα του δικτύου που θα
επιλυθούν μέσω της προτεινόμενης πράξης στο σύνολό τους είναι τα ακόλουθα:
• To πρόβλημα της παλαιότητας μέρους του δικτύου, μη λειτουργικό πολλές φορές, με χαρακτηριστικά που υπολείπονται αυτών που
είναι απαραίτητα για την εύρυθμη λειτουργία του. Δεδομένου ότι οι προτεινόμενες αντικαταστάσεις αγωγών ύδρευσης αφορούν σε
μεγάλο ποσοστό του δικτύου που εμφανίζει διαρροές, εκτιμάται ότι με την υλοποίηση του έργου θα επιτευχθεί μείωση των διαρροών
του συνολικού δικτύου της πόλης σε μεγάλο ποσοστό, αφού η ολοκληρωτική εξάλειψη των διαρροών ενός δικτύου ύδρευσης είναι
πρακτικά αδύνατη.
• Παρουσιάζεται σημαντικό πρόβλημα στη διασύνδεση των υφιστάμενων υποδομών μεταξύ τους (δεξαμενές, γεωτρήσεις). Με το
προτεινόμενο έργο θα επιτευχθεί μείωση του απαιτούμενου ηλεκτρικού ρεύματος σε ποσοστό που προκύπτει από την αντίστοιχη
αναμενόμενη μείωση του χρόνου λειτουργίας των υφιστάμενων ενεργοβόρων γεωτρήσεων, δεδομένου ότι με το νέο έργο θα
αξιοποιούνται τα επιφανειακά ύδατα και θα μειωθούν σε μεγάλο ποσοστό οι διαρροές του δικτύου.
Παράλληλα, θα παραταθεί ο χρόνος ζωής των υποβρύχιων ηλεκτραντλιών.
• Με την κατασκευή των εργασιών του προτεινόμενου έργου λύνεται το πρόβλημα μεταφοράς του πόσιμου νερού, περιορίζονται οι
απώλειες και ο Δήμος θα επωφεληθεί οικονομικά από την εξοικονόμηση ρεύματος από τη λειτουργία των αντλιοστασίων μεταφοράς
νερού απο τις γεωτρήσεις έως τις κεντρικές δεξαμενές διανομής.</t>
  </si>
  <si>
    <t>ΕΡΓΑ ΕΠΕΚΤΑΣΗΣ ΚΑΙ ΑΝΑΒΑΘΜΙΣΗΣ ΥΠΟΔΟΜΩΝ ΥΔΡΕΥΣΗΣ ΓΙΑ ΤΗΝ ΕΞΑΣΦΑΛΙΣΗ ΤΗΣ ΕΠΑΡΚΕΙΑΣ ΤΟΥ ΝΕΡΟΥ ΤΗΣ ΠΟΛΗΣ ΤΗΣ ΔΕΣΚΑΤΗΣ</t>
  </si>
  <si>
    <t>ΔΕΥΑ ΕΟΡΔΑΙΑΣ</t>
  </si>
  <si>
    <t>Ενεργειακή Αναβάθμιση αντλιοστασίων ύδρευσης ΔΕΥΑ Εορδαιας</t>
  </si>
  <si>
    <t>ΑΠΑΙΤΕΙΤΑΙ ΜΕΛΕΤΗ</t>
  </si>
  <si>
    <t>ΕΠ ΔΥΤΙΚΗ ΜΑΚΕΔΟΝΙΑ 2014-2020</t>
  </si>
  <si>
    <t>Βελτίωση της κάλυψης των αναγκών ύδρευσης και της διαχείρησης των υδατικών</t>
  </si>
  <si>
    <t>από τον τιτλο μονο δεν είναι κατανοητη η φύση του έργου</t>
  </si>
  <si>
    <t>Αντικατάσταση δικτύου αμιάντου Πτολεμαιδας</t>
  </si>
  <si>
    <t>ΠΑΛΑΙΩΜΕΝΟ ΥΦΙΑΣΤΑΜΕΝΟ ΔΙΚΤΥΟ ΑΜΙΑΝΤΟΥ</t>
  </si>
  <si>
    <t>Δίανοιξη Γεώτρησης στο Δ.Δ Αναράχης  - Δ. Εορδαίας.</t>
  </si>
  <si>
    <t>ΕΠΑΡΚΕΙΑ ΝΕΡΟΥ</t>
  </si>
  <si>
    <t>Δίανοιξη Γεώτρησης στο Δ.Δ Πτολεμαϊδας  - Δ. Εορδαίας.</t>
  </si>
  <si>
    <t xml:space="preserve">ΠΡΟΜΗΘΕΙΑ, ΕΓΚΑΤΑΣΤΑΣΗ ΚΑΙ ΘΕΣΗ ΣΕ ΛΕΙΤΟΥΡΓΙΑ ΨΗΦΙΑΚΩΝ ΥΔΡΟΜΕΤΡΗΤΩΝ  ΚΑΙ ΣΥΣΤΗΜΑΤΟΣ ΑΥΤΟΜΑΤΗΣ ΑΝΑΓΝΩΣΗΣ ΜΕΤΡΗΣΕΩΝ ΤΗΣ Δ.Ε.Υ.Α. ΕΟΡΔΑΙΑΣ </t>
  </si>
  <si>
    <t>22.000 ΥΔΡΟΜΕΤΡΑ ΔΔ ΠΤΟΛΕΜΑΙΔΑΣ</t>
  </si>
  <si>
    <t>ΚΑΤΑΤΕΘΗΚΕ ΜΕΛΕΤΗ</t>
  </si>
  <si>
    <t>ΕΤΟΙΜΗ</t>
  </si>
  <si>
    <t>Α. ΤΡΙΤΣΗΣ</t>
  </si>
  <si>
    <t>8000 ΥΔΡΟΜΕΤΡΑ ΤΟΠΙΚΩΝ ΚΟΙΝΟΤΗΤΩΝ</t>
  </si>
  <si>
    <t>ΕΠΑΝΑΚΑΛΛΙΕΡΓΕΙΑ ΠΗΓΩΝ ΣΤΟ ΔΔ ΚΡΥΟΒΡΥΣΗΣ</t>
  </si>
  <si>
    <t>ΕΠΑΡΚΕΙΑ ΝΕΡΟΥ-ΔΙΑΧΕΙΡΗΣΗ</t>
  </si>
  <si>
    <t>ΕΠΑΝΑΚΑΛΛΙΕΡΓΕΙΑ ΠΗΓΩΝ ΣΤΟ ΔΔ ΑΝΑΡΡΑΧΗΣ</t>
  </si>
  <si>
    <t>ΕΠΑΝΑΚΑΛΛΙΕΡΓΕΙΑ ΠΗΓΩΝ ΣΤΟ ΔΔ ΑΡΔΑΣΣΑΣ</t>
  </si>
  <si>
    <t>ΕΠΑΝΑΚΑΛΛΙΕΡΓΕΙΑ ΠΗΓΩΝ ΣΤΟ ΔΔ ΕΜΠΟΡΙΟΥ</t>
  </si>
  <si>
    <t>ΕΠΑΝΑΚΑΛΛΙΕΡΓΕΙΑ ΠΗΓΩΝ ΣΤΟ ΔΓ.ΧΡΙΣΤΟΦΟΡΟΥ</t>
  </si>
  <si>
    <t>ΕΠΑΝΑΚΑΛΛΙΕΡΓΕΙΑ ΠΗΓΩΝ ΣΤΟ ΔΔ ΣΠΗΛΙΑΣ</t>
  </si>
  <si>
    <t xml:space="preserve">ΜΕΤΑΦΟΡΑ ΠΛΕΟΝΑΖΟΝΤΟΣ ΝΕΡΟΥ ΠΗΓΩΝ ΤΚ ΕΡΜΑΚΙΑΣ ΣΤΗΝ ΚΕΝΤΡΙΚΗ ΔΕΞΑΜΕΝΗ ΠΤΟΛΕΜΑΙΔΑΣ </t>
  </si>
  <si>
    <t>ΚΑΤΑΝΑΛΩΤΕΣ ΔΗΜΟΥ ΕΟΡΔΑΙΑΣ</t>
  </si>
  <si>
    <t>ΔΙΑΣΥΝΔΕΣΗ ΥΦΙΣΤΑΜΕΝΟΥ ΝΕΟΥ ΤΡΟΦΟΔΟΤΙΚΟΥ ΑΓΩΓΟΥ ΥΔΡΕΥΣΗΣ ΠΤΟΛΕΜΑΙΔΑΣ ΜΕ ΤΟ ΥΦΙΣΤΑΜΕΝΟ ΕΣΩΤΕΡΙΚΟ ΔΙΚΤΥΟ ΤΗΣ ΠΟΛΗΣ ΣΤΟ ΦΡΕΑΤΙΟ ΤΟΥ ΠΑΛΙΟΥ ΜΕΙΩΤΗ</t>
  </si>
  <si>
    <t>ΕΠΙΚΑΙΡΟΠΟΙΗΣΗ ΜΕΛΕΤΗΣ</t>
  </si>
  <si>
    <t>Ύδρευση Δήμου Εορδαίας</t>
  </si>
  <si>
    <t>Φυσικό αντικείµενο του έργου είναι :α)η αναβάθµιση – βελτίωση του δικτύου ύδρευσης Τ.Κ. Πύργων ∆ήµου Εορδαίας , β) η αναβάθµιση –βελτίωση του δικτύου ύδρευσης Τ.Κ. Ερµακιάς ∆ήµου Εορδαίας και γ) η κατασκευή αγωγού ύδρευσης ΒΙΟ.ΠΑ. Πτολεµαΐδας</t>
  </si>
  <si>
    <t xml:space="preserve">ΔΕΥΑ ΚΑΣΤΟΡΙΑΣ </t>
  </si>
  <si>
    <t>ΠΡΟΜΗΘΕΙΑ ΚΑΙ ΕΓΚΑΤΑΣΤΑΣΗ ΣΥΣΤΗΜΑΤΟΣ ΤΗΛΕΜΕΤΡΙΑΣ ΤΗΛΕ-ΕΛΕΓΧΟΥ ΚΑΙ ΕΛΕΓΧΟΥ ΔΙΑΡΡΟΩΝ ΤΟΥ ΔΙΚΤΥΟΥ ΥΔΡΕΥΣΗΣ ΤΗΣ ΔΕΥΑ ΚΑΣΤΟΡΙΑΣ</t>
  </si>
  <si>
    <t>Το έργο περιλαμβάνει τα κάτωθι: 1.• προμήθεια και εγκατάσταση Κεντρικού Συστήματος Ελέγχου (ΚΣΕ), 2. • Προμήθεια, εγκατάσταση και θέση σε λειτουργία ενενήντα δύο (92) Τοπικών Σταθμών Ελέγχου (Τ.Σ.Ε.), 3. • Προμήθεια, εγκατάσταση και θέση σε λειτουργία Φορητού Σταθμού Ελέγχου (ΦΣΕ), 4. • Προμήθεια, εγκατάσταση και θέση σε λειτουργία συστήματος ασύρματης επικοινωνίας GSM, 5. • Προμήθεια και εγκατάσταση οργάνων, 6. • Προμήθεια και εγκατάσταση όλου του λογισμικού που απαιτείται για την λειτουργία του συστήματος, 7. • Εργοστασιακές δοκιμές αποδοχής και δοκιμές αποδοχής επί τόπου του έργου, 8. • Δοκιμαστική λειτουργία του συνολικού συστήματος, 9. • Εκπαίδευση του προσωπικού της Υπηρεσίας</t>
  </si>
  <si>
    <t xml:space="preserve">Εξοικονόμηση Ενέργειας &amp; βελτίωση προσφερόμενων υπηρεσιών προς τον καταναλωτή </t>
  </si>
  <si>
    <t xml:space="preserve">Ύπαρξη προκαταρκτικής μελέτης </t>
  </si>
  <si>
    <t>4 μήνες</t>
  </si>
  <si>
    <t xml:space="preserve">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ΤΟΥ ΔΗΜΟΥ ΚΑΣΤΟΡΙΑΣ (ΤΟΠΟΘΕΤΗΣΗ ΨΗΦΙΑΚΩΝ ΥΔΡΟΜΕΤΡΩΝ) </t>
  </si>
  <si>
    <t>Ο κύριος σκοπός και στόχοι του συστήματος είναι η προμήθεια, η εγκατάσταση, η θέση σε λειτουργία και η εκμάθηση ενός πλήρους Συστήματος το οποίο θα τηλε-καταγράφει τις καταναλώσεις του πόσιμου νερού, θα προωθεί τις μετρήσεις στην εφαρμογή λογισμικού έκδοσης των λογαριασμών ύδρευσης, θα εντοπίζει τις διαρροές, θα διαχειρίζεται το δίκτυο ύδρευσης σύμφωνα με τις βέλτιστες πρακτικές του κλάδου και θα είναι σε θέση να ικανοποιήσει όλες τις απαιτήσεις όσον αφορά την παροχή πληροφοριών για το Δίκτυο Ύδρευσης της Καστοριάς</t>
  </si>
  <si>
    <t>ΕΝΕΡΓΕΙΑΚΗ ΑΝΑΒΑΘΜΙΣΗ ΑΝΤΛΙΟΣΤΑΣΙΩΝ &amp; ΥΠΟΔΟΜΩΝ ΥΔΡΕΥΣΗΣ ΤΗΣ ΔΕΥΑ ΚΑΣΤΟΡΙΑΣ</t>
  </si>
  <si>
    <t>Το φυσικό αντικείμενο της προτεινόμενης πράξης προβλέπει την βελτίωση της ενεργειακής απόδοσης, την εξοικονόμηση ενέργειας και εγκατάσταση ευφυών συστημάτων διαχείρισης</t>
  </si>
  <si>
    <t xml:space="preserve">Ύπαρξη μελέτης </t>
  </si>
  <si>
    <t xml:space="preserve">ΒΕΛΤΙΩΣΗ ΥΠΟΔΟΜΩΝ ΥΔΡΕΥΣΗΣ ΣΕ ΔΗΜΟΤΙΚΕΣ ΕΝΟΤΗΤΕΣ ΤΟΥ ΔΗΜΟΥ ΚΑΣΤΟΡΙΑΣ </t>
  </si>
  <si>
    <t xml:space="preserve">Αντικείμενο του έργου είναι η βελτίωση υφιστάμενων υποδομών ύδρευσης (αντλιοστάσια, δεξαμενές, δίκτυα ύδρευσης) σε διάφορους οικισμούς των Δημοτικών Ενοτήτων του Δήμου Καστοριάς, όπου εντοπίζονται σχετικά προβλήματα που επηρεάζουν την ομαλή υδροδότηση των οικισμών αλλά και επιβαρύνουν σημαντικά το κόστος λειτουργίας και συντήρησης τους.
Στόχος λοιπόν του έργου είναι ο εκσυγχρονισμός των υποδομών αυτών έτσι ώστε να μειωθεί η συχνότητα των βλαβών και να αναβαθμιστούν οι συνθήκες υγιεινής και ποιότητας του νερού (π.χ. αντλιοστάσια και δεξαμενές των δικτύων)
</t>
  </si>
  <si>
    <t xml:space="preserve">Εξοικονόμηση Ενέργειας, εξασφάλιση επάρκειας &amp; ποιότητας ύδατος &amp; βελτίωση προσφερόμενων υπηρεσιών προς τον καταναλωτή </t>
  </si>
  <si>
    <t>Υπό σύνταξη μελέτης</t>
  </si>
  <si>
    <t xml:space="preserve">ΒΕΛΤΙΩΤΙΚΕΣ ΕΠΕΜΒΑΣΕΙΣ ΣΕ ΚΑΛΛΙΕΡΓΕΙΕΣ ΥΔΡΕΥΣΗΣ ΚΑΙ ΓΕΩΤΡΗΣΕΙΣ ΔΗΜΟΤΙΚΩΝ ΕΝΟΤΗΤΩΝ ΚΑΣΤΟΡΙΑΣ </t>
  </si>
  <si>
    <t xml:space="preserve">Το έργο αφορά σε επεμβάσεις συντήρησης - λειτουργικής αναβάθμισης και ασφάλισης των πηγών ύδρευσης καθώς και τον καθαρισμό και τη συντήρηση όλων των γεωτρήσεων των Δ.Ε. Καστοριάς   </t>
  </si>
  <si>
    <t xml:space="preserve">ΠΡΟΜΗΘΕΙΑ - ΤΟΠΟΘΕΤΗΣΗ ΡΟΟΜΕΤΡΩΝ ΣΕ ΠΗΓΕΣ, ΓΕΩΤΡΗΣΕΙΣ &amp; ΔΕΞΑΜΕΝΕΣ ΤΟΥ ΔΗΜΟΥ ΚΑΣΤΟΡΙΑΣ </t>
  </si>
  <si>
    <t xml:space="preserve">Το έργο αφορά στην τοποθέτηση κατάλληλων ροομέτρων σε όλα τα σημεία υδροληψίας των Δ.Ε. Καστοριάς καθώς και στις δεξαμενές αυτών, προκειμένου να έχουμε κεντρικό και συνεχή έλεγχο της ποσότητας του καταναλισκόμενου ύδατος στο σύνολο του Δήμου Καστοριάς  </t>
  </si>
  <si>
    <t xml:space="preserve">Κεντρικός έλεγχος και εξοικονόμηση ύδατος </t>
  </si>
  <si>
    <t xml:space="preserve">ΕΠΙΣΚΕΥΗ - ΣΥΝΤΗΡΗΣΗ &amp; ΛΕΙΤΟΥΡΓΙΚΗ ΑΝΑΒΑΘΜΙΣΗ ΔΕΞΑΜΕΝΩΝ ΤΩΝ ΔΗΜΟΤΙΚΩΝ ΕΝΟΤΗΤΩΝ ΚΑΣΤΟΡΙΑΣ </t>
  </si>
  <si>
    <t xml:space="preserve">Το έργο αφορά την ανάγκη επισκευής - συντήρησης &amp; εκσυγχρονισμού της πλειοψηφίας των δεξαμενών των Δημοτικών Ενοτήτων Καστοριάς λόγω της παλαιότητας αυτών </t>
  </si>
  <si>
    <t xml:space="preserve">Εξασφάλιση ποιότητας προσφερόμενου ύδατος και βελτίωσης προσφερόμενων υπηρεσιών προς τον καταναλωτή </t>
  </si>
  <si>
    <t>Βελτίωση υποδομών ύδρευσης σε δημοτικές ενότητες του Δήμου Καστοριάς</t>
  </si>
  <si>
    <t>Το έργο αφορά στη βελτίωση υφιστάμενων υποδομών ύδρευσης σε διάφορους οικισμούς των Δημοτικών Ενοτήτων του Δήμου Καστοριάς, όπου εντοπίζονται σχετικά προβλήματα που επηρεάζουν την ομαλή υδροδότηση των οικισμών.</t>
  </si>
  <si>
    <t>Αντικατάσταση εσωτερικού δικτύου ύδρευσης πόλης Καστοριάς</t>
  </si>
  <si>
    <t>ΔΕΥΑ ΚΟΖΑΝΗΣ</t>
  </si>
  <si>
    <t>EΣΩΤΕΡΙΚΌ ΚΑΙ ΕΞΩΤΕΡΙΚΌ ΔΊΚΤΥΟ ΎΔΡΕΥΣΗΣ Τ.Κ. ΔΡΕΠΆΝΟΥ ΔΉΜΟΥ ΚΟΖΆΝΗΣ</t>
  </si>
  <si>
    <t>Το έργο αφορά την κατασκευή εσωτερικού και εξωτερικού δικτύου ύδρευσης στον οικισμό Δρεπάνου του Δήμου Κοζάνης. Πιο συγκεκριμένα περιλαμβάνει την κατασκευή εσωτερικού δικτύου ύδρευσης μήκους 22.710 μ. από αγωγούς HDPE 12,5 atm διαφόρων διαμέτρων καθώς και την κατασκευή των απαραίτητων φρεατίων απομόνωσης, ελέγχου, διακλάδωσης και εκκένωσης για την ομαλή λειτουργία του δικτύου. Το φυσικό αντικείμενο της πράξης περιλαμβάνει επίσης την κατασκευή νέας δεξαμενής χωρητικότητας 250m3, την κατασκευή νέου αντλιοστασίου, την διασύνδεση και ενεργοποίηση με εγκατάσταση νέου εξοπλισμού υφιστάμενης δεξαμενης και την κατασκευή 650 αναμονών σύνδεσης παροχών των καταναλωτών στον οικισμό Δρεπάνου που θα εξυπηρετούνται από το νέο δίκτυο και διαθέτουν ήδη σύνδεση καθώς και την προμήθεια και τοποθέτηση των απαραίτητων κρουνών πυρόσβεσης. Ζωνοποίηση του εσωτερικού δικτύου του οικισμού με τρεις διακριτές ζώνες ύδρευσης. Το εξωτερικό δίκτυο αποτελειται από καταθλιπτικό αγωγό τροφοδοσίας της νέας δεξαμενής με αγωγό HDPE Φ225 32 atm, μήκους 1375 m αγωγό τροφοδοσίας της υφιστάμενης δεξαμενής με αγωγό HDPE Φ125 12,5atm, μήκους 240m.</t>
  </si>
  <si>
    <t>Το έργο αυξάνει το ποσοστό πληθυσμού που έχει πρόσβαση σε βελτιωμένα δίκτυα ύδρευσης.</t>
  </si>
  <si>
    <t>ΕΠ ΠΔΜ ΠΡΟΣΚΛΗΣΗ 4295</t>
  </si>
  <si>
    <t>έργο εσωτερικών και εξωτερικών δικτύων ύδρευσης</t>
  </si>
  <si>
    <t>ΕΞΩΤΕΡΙΚΟ ΔΙΚΤΥΟ ΥΔΡΕΥΣΗΣ Τ.Κ. ΚΟΝΤΟΒΟΥΝΙΟΥ, ΣΤΑΥΡΩΤΗΣ, ΑΜΥΓΔΑΛΙΑΣ, ΠΥΡΓΟΥ ΚΑΙ ΑΝΑΤΟΛΗΣ ΔΗΜΟΥ ΚΟΖΑΝΗΣ</t>
  </si>
  <si>
    <t>ο έργο αφορά την κατασκευή νέου εξωτερικού δικτύου ύδρευσης στους οικισμούς Αμυγδαλιάς, Ανατολής, Πύργου, Σταυρωτής και Κοντοβουνίου του Δήμου Κοζάνης. Πιο συγκεκριμένα περιλαμβάνει την κατασκευή εξωτερικού δικτύου ύδρευσης μήκους 7.217 μ. από αγωγούς HDPE διαφόρων διαμέτρων και αντοχών σε πίεση καθώς και την κατασκευή των απαραίτητων φρεατίων απομόνωσης, ελέγχου, διακλάδωσης και εκκένωσης για την ομαλή λειτουργία του δικτύου. Το φυσικό αντικείμενο της πράξης περιλαμβάνει επίσης την κατασκευή νέας διθάλαμης δεξαμενής χωρητικότητας 200 m3 με τον απαραίτητο Ηλεκτρομηχανολογικό εξοπλισμό.</t>
  </si>
  <si>
    <t>Πανεπιστήμιο Δυτικής Μακεδονίας (ΠΔΜ)</t>
  </si>
  <si>
    <t>ΕΥΦΥΕΣ ΠΛΗΡΟΦΟΡΙΑΚΟ ΣΥΣΤΗΜΑ ΔΙΑΧΕΙΡΙΣΗΣ ΥΔΑΤΙΚΩΝ ΠΟΡΩΝ ΚΑΙ ΈΞΥΠΝΕΣ ΕΦΑΡΜΟΓΕΣ ΎΔΡΕΥΣΗΣ ΠΡΟΣ ΤΟΥΣ ΠΟΛΙΤΕΣ ΤΟΥ ΔΗΜΟΥ ΚΟΖΑΝΗΣ</t>
  </si>
  <si>
    <t>Η πράξη αυτή αφορά στην ανάπτυξη ηλεκτρονικών εφαρμογών και ειδικού ευφυούς πληροφοριακού συστήματος διαχείρισης υδατικών πόρων της Δημοτικής Επιχείρησης Ύδρευσης και Αποχέτευσης Κοζάνης (ΔΕΥΑΚ) που θα έχουν ως αποτέλεσμα την άμεση αύξηση, βελτίωση και αναβάθμιση των ηλεκτρονικών υπηρεσιών που προσφέρονται στους πολίτες του Δήμου Κοζάνης, καθώς και την απλοποίηση και την καλύτερη διαχείριση των λειτουργιών της ΔΕΥΑΚ. Το νερό είναι ένα από τα σημαντικότερα αγαθά για τη διατήρηση της ζωής. Οι ανάγκες για νερό παραμένουν αμείωτες και πρέπει η διαχείριση των υδατικών πόρων να είναι πλήρως αποδοτική, ειδικά λόγω της κλιματικής αλλαγής. Οι Δήμοι και οι ΔΕΥΑ πρέπει να συμβάλλουν στην αύξηση της απόδοσης των δικτύων διανομής νερού σε συνδυασμό με τη μείωση κόστους συντήρησης, λειτουργίας και ενεργειακής κατανάλωσης.  Αυτό μπορεί να επιτευχθεί με τη μετάβαση από παραδοσιακά συστήματα σε έξυπνα συστήματα συλλογής, ανάλυσης δεδομένων και λήψης αποφάσεων. Η ΔΕΥΑΚ σε συνεργασία με το Τμήμα Ηλεκτρολόγων Μηχανικών και Μηχανικών Υπολογιστών (ΤΗΜΜΥ) του Πανεπιστημίου Δυτικής Μακεδονίας (ΠΔΜ) θα αναπτύξουν ένα «έξυπνο» πληροφοριακό σύστημα για την αποδοτική διαχείριση υδατικών πόρων και την υποστήριξη έξυπνων εφαρμογών υπηρεσιών ύδρευσης, ενοποιώντας διαθέσιμα δεδομένα από διαφορετικές, ετερογενείς πηγές (SCADA, αισθητήρες και συσκευές διαδικτύου των πραγμάτων (IoT), μετεωρολογικούς σταθμούς, διαθέσιμα ανοιχτά δεδομένα και προβλέψεις, κ.α.) και υποσυστήματα της ΔΕΥΑΚ σε ένα ενιαίο λειτουργικό σύνολο, ενισχύοντας την αποτελεσματικότητα και την περαιτέρω αξιοποίησή τους.Ενδεικτικά, οι υπηρεσίες και τα οφέλη που θα παρέχει προς τους πολίτες του Δήμου Κοζάνης είναι τα ακόλουθα:Παρακολούθηση σε πραγματικό χρόνο της κατανάλωσης νερού,Πλήρης εικόνα της κατανάλωσης με αναλυτικούς λογαριασμούς, στατιστικά, ιστορικά στοιχεία και γραφήματα,Ειδοποιήσεις με email/SMS για διαρροές, ενημέρωση για καλύτερη χρήση, εκτός ορίων καταναλώσεις, κ.α.,Οικονομία στην κατανάλωση και ταχύτερη επισκευή διαρροών,Δυνατότητα δικαιότερης τιμολόγησης και χρέωσης των καταναλωτών,Δυνατότητα παιχνιδοποίησης γύρω από τις ενδείξεις κατανάλωσης που θα αποσκοπούν στη δημιουργία συνείδησης για εξοικονόμηση νερού,Δυνατότητα συνεισφοράς πληροφοριών από τους τελικούς καταναλωτές είτε όσον αφορά πληροφορίες κατανάλωσης νερού είτε πληροφορίες διαρροών, βλαβών, ποιότητας νερού μέσω κατάλληλων εφαρμογών,Απόκτηση περιβαλλοντικής συνείδησης .Τα οφέλη για τη ΔΕΥΑΚ θα είναι τα ακόλουθα: ,Σύστημα αυτόματων ειδοποιήσεων των αρμόδιων υπαλλήλων σε περιπτώσεις βλαβών για άμεση αντιμετώπιση και ανίχνευσης μόλυνσης/σημαντικών ποιοτικών προβλημάτων στο δίκτυο ύδρευσης,Δυνατότητα παροχής απομακρυσμένου ελέγχου, ώστε να διακόπτεται εύκολα η παροχή νερού αν εντοπίζεται κάποια βλάβη ή διαρροή,Ταχύτερος εντοπισμός διαρροών–βλαβών και του ακριβούς σημείου τους,Αποτελεσματικός έλεγχος της ποιότητας του νερού,Εξάλειψη δυσπρόσιτων μετρητών,Αύξηση της ακρίβειας μέτρησης–αποφυγή σφαλμάτων χρεώσεων,Δυνατότητα καλύτερης συνολικά διαχείρισης του πόσιμου νερού,Ευκολότερη διαχείριση των δεδομένων και αρχείων καταναλωτών,Μείωση του μη-τιμολογούμενου νερού,Συλλογή πληροφοριών από την ανατροφοδότηση των ίδιων των καταναλωτών με πληροφορίες κατανάλωσης νερού, διαρροών, βλαβών, ποιότητας νερού μέσω εφαρμογής .,Οι δυνατότητες που προσφέρει το προτεινόμενο έξυπνο πληροφοριακό σύστημα και οι προσφερόμενες έξυπνες εφαρμογές υπηρεσιών ύδρευσης είναι πάρα πολλές και δίνουν μεγάλη ευελιξία και πολλές δυνατότητες τόσο στους πολίτες του Δήμου Κοζάνης, όσο και στη ΔΕΥΑΚ. Η σκοπιμότητα του προτεινόμενου συνδυασμού ευφυούς ειδικού πληροφοριακού συστήματος αποδοτικής διαχείρισης υδατικών πόρων και υποστήριξης εφαρμογών υπηρεσιών ύδρευσης είναι η σημαντική αναβάθμιση παροχής ηλεκτρονικών υπηρεσιών στους τελικούς καταναλωτές, αλλά και η βελτίωση των επιχειρησιακών λειτουργιών της ΔΕΥΑΚ, καθώς και η αλληλεπίδραση της ΔΕΥΑΚ με τους καταναλωτές της με αποτέλεσμα τη βελτίωση των μεταξύ τους σχέσεων εμπιστοσύνης.</t>
  </si>
  <si>
    <t>Η παρούσα πράξη θα υλοποιηθεί μέσω της ανάπτυξης ενός ευφυούς ειδικού πληροφοριακού συστήματος για την αποδοτική διαχείριση υδατικών πόρων και υποστήριξη έξυπνων εφαρμογών υπηρεσιών ύδρευσης με σκοπό την αναβάθμιση των υπηρεσιών που προσφέρονται στους πολίτες του Δήμου Κοζάνης και την εταιρία ύδρευσης</t>
  </si>
  <si>
    <t>ΕΠ ΠΔΜ ΠΡΟΣΚΛΗΣΗ 3730</t>
  </si>
  <si>
    <t xml:space="preserve"> ΠΡΟΓΡΑΜΜΑΤΙΚΗ ΣΥΜΒΑΣΗ ΜΕ ΠΑΝ ΔΥΤ.ΜΑΚΕΔΟΝΙΑΣ</t>
  </si>
  <si>
    <t>Ανακατασκευή  καταθλιπτικού  αγωγού  και  αντλιοστασίου  ύδρευσης  Κοινότητας  Κρόκου  Δήμου  Κοζάνης</t>
  </si>
  <si>
    <t xml:space="preserve">Διαφοροποίηση της σύνδεσης του νέου καταθλιπτικού αγωγού αντλιοστασίου Κρόκου με τον υφιστάμενο καταθλιπτικό αγωγό αντλιοστασίου Κρόκου στην περιοχή Άνω Κώμης, καθώς δεν επιτυγχάνεται επαρκής ανάμειξη και ομογενοποίηση των χημικών και φυσικών παραμέτρων του νερού προς τις καταναλώσεις, όταν γίνεται μία απλή διασύνδεση αγωγών από δύο πηγές τροφοδοσίας στην είσοδο του εσωτερικού δικτύου ύδρευσης, καθόσον δεν υπάρχει ο απαιτούμενος χρόνος για επαρκή ανάμειξη. Με το παρόν υποέργο, ο  καταθλιπτικός αγωγός του νέου προς κατασκευή αντλιοστασίου Κρόκου αντί να συνδεθεί απευθείας με τον κύριο τροφοδοτικό αγωγό του εσωτερικού δικτύου ύδρευσης οικισμού Κρόκου, στην περιοχή του πρώην υδατόπυργου Κρόκου, θα συνδεθεί με τον υφιστάμενο καταθλιπτικό αγωγό τροφοδοσίας της κεντρικής δεξαμενής Κρόκου από το υφιστάμενο αντλιοστάσιο Ανω Κώμης, ο οποίος τροφοδοτεί την κεντρική δεξαμενή ύδρευσης Κρόκου.
Με αυτή την αλλαγή η ανάμειξη νερού από τις δύο τροφοδοσίες από το υφιστάμενο αντλιοστάσιο Κρόκου στην περιοχή Άνω Κώμης και το νέο αντλιοστάσιο Κρόκου θα γίνεται στο εσωτερικό της υφιστάμενης κεντρικής δεξαμενής Κρόκου και ως εκ τούτου θα υπάρχει επαρκής χρόνος ώστε να συντελείται επαρκώς η ομογενοποίηση των χημικών και φυσικών χαρακτηριστικών νερού προς τις καταναλώσεις
</t>
  </si>
  <si>
    <t xml:space="preserve">Το εν λόγω έργο, χαρακτηρίζεται από λειτουργικότητα και βιωσιμότητα και θα συμβάλλει:
● στην πρόσβαση σε επαρκές και καλής ποιότητας νερό για ανθρώπινη κατανάλωση (κρίσιμο ζητούμενο για τον οικισμό του Κρόκου όπου υπάρχουν ζητήματα ποιότητας και ανεπαρκούς μίξης του νερού διαφορετικών υδροληψιών, 
● στον περιορισμό των σπασιμάτων και των διαρροών στον υπόψη καταθλιπτικό αγωγό (οικονομικό και περιβαλλοντικό όφελος),
● στην μείωση της κατανάλωσης ενέργειας από τα υφιστάμενα αντλητικά συγκροτήματα (οικονομικό και περιβαλλοντικό όφελος).
</t>
  </si>
  <si>
    <t>ΠΡΟΓΡΑΜΜΑ: ΑΝΤΩΝΗΣ ΤΡΙΤΣΗΣ - ΚΩΔΙΚΟΣ ΠΡΟΣΚΛΗΣΗΣ: ΑΤ01</t>
  </si>
  <si>
    <t xml:space="preserve">Προμήθεια και τοποθέτηση ροόμετρων σε πηγές, γεωτρήσεις και δεξαμενές στο Δήμο Κοζάνης  </t>
  </si>
  <si>
    <t xml:space="preserve">Προμήθεια και  εγκατάσταση ή αναβάθμιση 90 Τοπικών Σταθμών Ελέγχου σε όλους τους οικισμούς και τοπικά υδραγωγεία του Δήμου, και συγκεκριμένα:
• Εγκατάσταση μετρητικού εξοπλισμού κρίσιμων ποσοτικών παραμέτρων, ( 80 ροόμετρα, 51 μετρητές πίεσης αντλιοστασίων), 
• Εγκατάσταση εξοπλισμού ελέγχου παραβίασης χώρου σε 55 σταθμούς.
• Τοποθέτηση κατάλληλου επικοινωνιακού εξοπλισμού με χρήση ευρυζωνικής σύνδεσης 4G ή/και ΙοΤ.
• Αναβάθμιση του Κεντρικού Σταθμού Ελέγχου στο κτίριο διοίκησης της ΔΕΥΑΚ, με ενσωμάτωση των απομακρυσμένων Τοπικών Σταθμών Ελέγχου Ύδρευσης
</t>
  </si>
  <si>
    <t>Με το έργο, η ΔΕΥΑΚ για πρώτη φορά θα καταμετρά με ηλεκτρομαγνητικούς ροομετρητές το 100% του παραγόμενου νερού, κάτι που θα οδηγήσει σε πλήρη ακρίβεια.
Επειδή όμως η ταυτόχρονη μέτρηση και η μεταφορά των δεδομένων στο κέντρο ελέγχου, θα ακολουθείται από επεξεργασία των δεδομένων από το υδραυλικό μοντέλο σε πραγματικό χρόνο, θα πραγματοποιείται εντοπισμός νέων διαρροών στο δίκτυο του εξωτερικού υδραγωγείου, κάτι που θα οδηγήσει σε μείωση του NRW</t>
  </si>
  <si>
    <t>Εγκατάσταση υδρομετρητών απομακρυσμένης μέτρησης στη πόλη της Κοζάνης</t>
  </si>
  <si>
    <t xml:space="preserve">Προμήθεια και εγκατάσταση έξυπνων μετρητών συνεχούς παρακολούθησης και ελέγχου της κατανάλωσης του εσωτερικού δικτύου ύδρευσης της πόλης της Κοζάνης, και συγκεκριμένα:
• Μελέτη και σχεδίαση του συνολικού συστήματος ασύρματων επικοινωνιών για την άρτια επικοινωνία των υδρομετρητών μέσω δικτύου LoRaWAN με κεντρικό εξυπηρετητή σε Κεντρικό Σημείο Ελέγχου της ΔΕΥΑΚ.  
• Εγκατάσταση συστήματος αυτόματης καταμέτρησης υδρομετρητών (A.M.I.) που απαρτίζεται από 27.000 έξυπνους υδρομετρητές και επικοινωνιακό και ηλεκτρονικό εξοπλισμό και λογισμικό. 
</t>
  </si>
  <si>
    <t xml:space="preserve">Αύξηση της ακρίβειας μέτρησης–αποφυγή σφαλμάτων χρεώσεων
• Ταχύτερος εντοπισμός διαρροών–βλαβών και του ακριβούς σημείου τους
• Σύστημα αυτόματων ειδοποιήσεων των αρμόδιων υπαλλήλων σε περιπτώσεις βλαβών για άμεση αντιμετώπιση
• Εξάλειψη δυσπρόσιτων μετρητών
• Δυνατότητα παροχής απομακρυσμένου ελέγχου, ώστε να διακόπτεται εύκολα η παροχή νερού αν εντοπίζεται κάποια βλάβη ή διαρροή
• Μείωση χρόνου συλλογής δεδομένων / ελαχιστοποίησης λειτουργικού κόστους της Επιχείρησης
• Ανάλυση μεγάλου όγκου δεδομένων και εξαγωγή συμπερασμάτων και προβλέψεων μελλοντικών καταστάσεων για την αποδοτική υποστήριξη λήψης αποφάσεων
• Δυνατότητα καλύτερης συνολικά διαχείρισης του πόσιμου νερού
• Ευκολότερη διαχείριση των δεδομένων και αρχείων καταναλωτών. Δημιουργία προφίλ κατανάλωσης. 
• Μείωση του μη-τιμολογούμενου νερού
• Δυνατότητα πληροφόρησης τελικών καταναλωτών για καταναλώσεις, τυχόν διαρροές και βλάβες μέσω κατάλληλων εφαρμογών και δυνατότητα συλλογής πληροφοριών από την ανατροφοδότηση των ίδιων των καταναλωτών με σχετικές πληροφορίες 
• Αύξηση εμπιστοσύνης τελικών καταναλωτών προς την Επιχείρηση
• Δυνατότητα εφαρμογής διαφοροποιημένης / δυναμικής τιμολόγησης
</t>
  </si>
  <si>
    <t>ΕΝΕΡΓΕΙΑΚΟΣ ΕΚΣΥΓΧΡΟΝΙΣΜΟΣ ΚΑΙ ΑΞΙΟΠΟΙΗΣΗ Α.Π.Ε. ΕΓΚΑΤΑΣΤΑΣΕΩΝ ΥΔΡΕΥΣΗΣ ΣΤΟΝ ΔΗΜΟ ΚΟΖΑΝΗΣ</t>
  </si>
  <si>
    <t xml:space="preserve">Η προτεινόμενη πράξη έχει τίτλο «ΕΝΕΡΓΕΙΑΚΟΣ ΕΚΣΥΓΧΡΟΝΙΣΜΟΣ ΚΑΙ ΑΞΙΟΠΟΙΗΣΗ Α.Π.Ε. ΕΓΚΑΤΑΣΤΑΣΕΩΝ ΥΔΡΕΥΣΗΣ ΣΤΟΝ ΔΗΜΟ ΚΟΖΑΝΗΣ» και διακρίνεται σε τρία (3) υποέργα.                                                                                                                                            
Το Υποέργο 1 με τίτλο «ΕΝΕΡΓΕΙΑΚΟΣ ΕΚΣΥΓΧΡΟΝΙΣΜΟΣ ΕΓΚΑΤΑΣΤΑΣΕΩΝ ΥΔΡΕΥΣΗΣ» περιλαμβάνει παρεμβάσεις ενεργειακού εκσυγχρονισμού των ενεργοβόρων εγκαταστάσεων ύδρευσης της ΔΕΥΑ Κοζάνης 
Το Υποέργο 2  με τίτλο «ΕΥΦΥΗ ΣΥΣΤΗΜΑΤΑ ΔΙΑΧΕΙΡΙΣΗΣ ΕΝΕΡΓΕΙΑΣ ΕΓΚΑΤΑΣΤΑΣΕΩΝ ΥΔΡΕΥΣΗΣ» περιλαμβάνει την προμήθεια, εγκατάσταση και θέση σε λειτουργία συστημάτων διαχείρισης 
Το Υποέργο 3 με τίτλο «ΕΝΕΡΓΕΙΑΚΟΣ ΣΥΜΨΗΦΙΣΜΟΣ ΕΓΚΑΤΑΣΤΑΣΕΩΝ ΥΔΡΕΥΣΗΣ ΜΕ ΧΡΗΣΗ Α.Π.Ε.» περιλαμβάνει την προμήθεια, εγκατάσταση και θέση σε λειτουργία φωτοβολταϊκών σταθμών πλήρως ολοκληρωμένων
</t>
  </si>
  <si>
    <t xml:space="preserve">Με την υλοποίηση των δράσεων της παρούσας πράξης η ΔΕΥΑ Κοζάνης στοχεύει στην αξιοποίηση των δυνατοτήτων εξοικονόμησης ενέργειας με τη χρήση σύγχρονου εξοπλισμού υψηλής ενεργειακής απόδοσης. Επίσης με τη χρήση κατάλληλου λογισμικού επιδιώκει να γίνεται η συσχέτιση παραγόμενου νερού και κατανάλωσης ενέργειας, ώστε να υπολογίζονται διάφοροι χρήσιμοι δείκτες που έχουν να κάνουν με την κατάρτιση των ενεργειακών προφίλ των υδραγωγείων σε επίπεδο αντλιοστασίου, περιοχής, ζώνης ύδρευσης κλπ,. Οι δράσεις αυτές οδηγούν σε «ενεργειακό εξορθολογισμό» των εγκαταστάσεών της και με βάση το νέο ενεργειακό της προφίλ πραγματοποιεί  παρεμβάσεις συστημάτων Ανανεώσιμων Πηγών Ενέργειας. 
Η εγκατάσταση φωτοβολταϊκών μονάδων αποτελεί την κύρια προτεινόμενη δράση της εν λόγω Πράξης. Η αξιοποίηση της μεθοδολογίας συμψηφισμού (net-metering και virtual net-metering), οδηγεί στη βέλτιστη απόδοση του συστήματος, με συνακόλουθα τη μέγιστη εξοικονόμηση πρωτογενούς ενέργειας, τη μείωση ρύπων σε εθνικό επίπεδο και σε μία πολύ σημαντική μείωση του ενεργειακού κόστους. 
Το σχέδιο των προτεινόμενων παρεμβάσεων, μετά την υλοποίηση του, θα επιτυγχάνει σημαντική εξοικονόμηση πρωτογενούς ενέργειας ενώ η μείωση των εκπεμπόμενων ρύπων, η οποία θα επέλθει ως αποτέλεσμα της υλοποίησης του σχεδίου ενεργειακής αναβάθμισης, υπολογίζεται σε 7.685.488,20 kg CO2 /έτος.
</t>
  </si>
  <si>
    <t>ΠΡΟΓΡΑΜΜΑ: ΑΝΤΩΝΗΣ ΤΡΙΤΣΗΣ - ΚΩΔΙΚΟΣ ΠΡΟΣΚΛΗΣΗΣ: ΑΤ03</t>
  </si>
  <si>
    <t>ΒΕΛΤΙΩΣΗ ΕΞΩΤΕΡΙΚΩΝ ΔΙΚΤΥΩΝ ΥΔΡΕΥΣΗΣ Τ.Κ.  ΜΗΛΙΑΣ ΚΑΙΣΑΡΕΙΑΣ ΤΟΥ ΔΗΜΟΥ ΚΟΖΑΝΗΣ ΑΠΌ ΠΗΓΕΣ ΜΗΛΙΑΣ</t>
  </si>
  <si>
    <t>Το έργο αφορά την κατασκευή νέας και την ανακατασκευή των υφιστάμενων υδρομαστεύσεων πηγών Μηλιάς και την κατασκευή νέου κεντρικού αγωγού τροφοδοσίας και των συνοδών φρεατίων και διατάξεων από τις πηγές Μηλιάς προς την υφιστάμενη δεξαμενή ύδρευσης οικισμού Κάτω Κώμης το νέο προς κατασκευή αντλιοστάσιο Κάτω Κώμης, την υφιστάμενη δεξαμενή ύδρευσης Καισαρειάς – Κήπου, το υφιστάμενο αντλιοστάσιο Κρόκου στην περιοχή Ανω Κώμης καθώς και όλες  τις απαραίτητες τροποποιήσεις στις προαναφερόμενες εγκαταστάσεις. Το έργο περιλαμβάνει την κατασκευή  νέου δικτύου ι συνολικού μήκους 9.245 μ. από αγωγούς HDPE διαφόρων διαμέτρων και αντοχής σε πίεση και όλα τα απαραίτητα φρεάτια διακλάδωσης, εκκένωσης και εξαερισμού του δικτύου για την άριστη λειτουργία του.</t>
  </si>
  <si>
    <t>Υπο υποβολή</t>
  </si>
  <si>
    <t>ΕΠ ΠΔΜ ΠΡΟΣΚΛΗΣΗ 4658</t>
  </si>
  <si>
    <t>ΕΞΩΤΕΡΙΚΟ ΔΙΚΤΥΟ ΥΔΡΕΥΣΗΣ Τ.Κ. ΣΠΑΡΤΟΥ ΔΗΜΟΥ ΚΟΖΑΝΗΣ</t>
  </si>
  <si>
    <t xml:space="preserve">Το έργο αφορά την κατασκευή νέου εξωτερικού δικτύου ύδρευσης του οικισμού Σπάρτου από το αντλιοστάσιο Κήπου – Καισαρείας  με σωλήνες HDPE 3ης γενιάς, ονομαστικής διαμέτρου Ø 110 και ονομαστικής πίεσης 16 atm, συνολικού μήκους 2.598 m με όλα τα απαραίτητα φρεάτια. Την εγκατάσταση δύο αντλητικών συγκροτημάτων με τον αντίστοιχο ηλεκτρομηχανολογικό εξοπλισμό στο αντλιοστάσιο Κήπου – Καισαρείας για την αυτόνομη υδροδότηση του οικισμού Σπάρτου, καθώς και εγκατάσταση του απαραίτητου εξοπλισμού στην υφιστάμενη δεξαμενή του οικισμού για την ομαλή και ασφαλή λειτουργία του νέου δικτύου. </t>
  </si>
  <si>
    <t>ΒΕΛΤΙΩΣΗ ΕΞΩΤΕΡΙΚΩΝ ΔΙΚΤΥΩΝ ΥΔΡΕΥΣΗΣ Τ.Κ. ΑΙΑΝΗΣ, ΚΕΡΑΣΙΑΣ ΚΑΙ ΑΓ.ΠΑΡΑΣΚΕΥΗΣ</t>
  </si>
  <si>
    <t>Το έργο αφορά την κατασκευή νέου εξωτερικού δικτύου ύδρευσης στους οικισμούς Αγίας Παρασκευής, Κερασιάς και Αιανής του Δήμου Κοζάνης από το φρεάτιο συγκέντρωσης των πηγών της Ροδιανής. Το έργο περιλαμβάνει την κατασκευή  νέου δίκτυου ι συνολικού μήκους 11.250 μ. από αγωγούς HDPE διαφόρων διαμέτρων και αντοχής σε πίεση. Την κατασκευή νέας δεξαμενής Αγίας Παρασκευής χωρητικότητας 150 m3 με τον απαραίτητο ΗΜ εξοπλισμό καθώς και ανακαινιση και νέο ΗΜ εξοπλισμό στις υφιστάμενες δεξαμενές Αιανής και Κερασιάς. Στην κατασκευή περιλαμβάνονται και όλα τα απαραίτητα φρεάτια διακλάδωσης, εκκένωσης και εξαερισμού του δικτύου για την άριστη λειτουργία του.</t>
  </si>
  <si>
    <t xml:space="preserve">ΜΕΛΕΤΗ ΑΝΤΙΚΑΤΑΣΤΑΣΗΣ ΚΑΙ ΕΝΕΡΓΕΙΑΚΗΣ ΑΝΑΒΑΘΜΙΣΗΣ ΑΓΩΓΟΥ ΕΡΜΑΚΙΑΣ-ΓΚΙΩΝΑΣ ΚΑΘΩΣ ΚΑΙ ΒΕΛΤΙΣΤΟΠΟΙΗΣΗ ΣΥΣΤΗΜΑΤΟΣ ΥΔΡΟΜΑΣΤΕΥΣΗΣ ΠΗΓΩΝ   </t>
  </si>
  <si>
    <t>Αντικείμενο της μελέτης αποτελεί η αντικατάσταση του εξωτερικού δικτύου ύδρευσης, η αντικατάσταση των συστημάτων υδρομάστευσης των πηγών στη θέση Ερμακιά και στη θέση Γκιώνα με την κατασκευή νέων υδρομαστεύσεων και δεξαμενής, εγκατάσταση υδρομετρήσεων και σταθμών στις πηγές, καθώς και κατασκευή υδροηλεκτρικού έργου. Σκοπός των ανωτέρων έργων είναι η βελτίωση και ο εκσυγχρονισμός του εξωτερικού δικτύου ύδρευσης και η βέλτιστη διαχείριση και προστασία των υδροφορέων με την μεγαλύτερη δυνατότητα απομάστευσης και παροχής ύδατος.</t>
  </si>
  <si>
    <t xml:space="preserve">Ωρίμανση του έργου </t>
  </si>
  <si>
    <t>ΠΡΟΓΡΑΜΜΑ: ΑΝΤΩΝΗΣ ΤΡΙΤΣΗΣ - ΚΩΔΙΚΟΣ ΠΡΟΣΚΛΗΣΗΣ: ΑΤ09</t>
  </si>
  <si>
    <t>Συνέργεια με αα:15</t>
  </si>
  <si>
    <t>ΑΝΤΙΚΑΤΑΣΤΑΣΗ ΚΑΙ ΕΝΕΡΓΕΙΑΚΗ ΑΝΑΒΑΘΜΙΣΗ ΑΓΩΓΟΥ ΕΡΜΑΚΙΑΣ-ΓΚΙΩΝΑΣ ΚΑΘΩΣ ΚΑΙ ΒΕΛΤΙΣΤΟΠΟΙΗΣΗ ΣΥΣΤΗΜΑΤΟΣ ΥΔΡΟΜΑΣΤΕΥΣΗΣ ΠΗΓΩΝ</t>
  </si>
  <si>
    <t>Αντικατάσταση του εξωτερικού δικτύου ύδρευσης, η αντικατάσταση των συστημάτων υδρομάστευσης των πηγών στη θέση Ερμακιά και στη θέση Γκιώνα με την κατασκευή νέων υδρομαστεύσεων και δεξαμενής, εγκατάσταση υδρομετρήσεων και σταθμών στις πηγές, καθώς και κατασκευή υδροηλεκτρικού έργου. Σκοπός των ανωτέρων έργων είναι η βελτίωση και ο εκσυγχρονισμός του εξωτερικού δικτύου ύδρευσης και η βέλτιστη διαχείριση και προστασία των υδροφορέων με την μεγαλύτερη δυνατότητα απομάστευσης και παροχής ύδατος.</t>
  </si>
  <si>
    <t xml:space="preserve">Τα υφιστάμενα έργα υδροδότησης της πόλης της Κοζάνης και λοιπών οικισμών και εγκαταστάσεων (συμπεριλαμβανομένου του ΑΗΣ Αγ. Δημητρίου) στην ευρύτερη περιοχή αυτής, από τις πηγές Γκιώνας και Ερμακιάς στο Δήμο Εορδαίας, λόγω της παλαιότητας  αυτών εμφανίζονται διαρροές και κρίνεται απαραίτητο να αντικατασταθούν από ένα σύγχρονο και λειτουργικό εξωτερικό δίκτυο. Επίσης, χάριν της δυναμικότητας των καρστικών πηγών και του ενεργειακού δυναμικού του εξωτερικού δικτύου λόγω της μεγάλης υψομετρικής διαφοράς από τις πηγές έως τα τελικά φρεάτια-δεξαμενές είναι σκόπιμη η βελτιστοποίηση της λειτουργίας του δικτύου και στόχο:
• την επάρκεια παροχής ύδατος υψηλής ποιότητας εξασφαλίζοντας άριστης ποιότητας και επάρκειας ποσότητας ύδατος
• την αναβάθμιση της ποιότητας ζωής των κατοίκων και βελτιστοποίηση των συνθηκών υγιεινής του πληθυσμού
• την εξοικονόμηση ύδατος με αντιμετώπιση-μείωση των διαρροών
• την άμεση αποκατάσταση βλαβών
• την οικονομικότερη διαχείριση του συστήματος
• τον εκσυγχρονισμό του δικτύου
• την καλύτερη δυνατή διαχείριση ύδατος με την εγκατάσταση ενός σύγχρονου συστήματος τηλεχειρισμού και τηλεελέγχου του δικτύου ύδρευσης
• ενιαία και ολοκληρωμένη διαχείριση του εξωτερικού δικτύου διανομής μειώνοντας το κόστος λειτουργίας και παρακολούθησης.
• συνεπάγωγα οφέλη, όπως αξιοποίηση υδροηλεκτρικού έργου.
</t>
  </si>
  <si>
    <t xml:space="preserve">• Υδραυλική Μελέτη (Κατηγορία 13)
• Τοπογραφική Μελέτη (Κατηγορία 16)
• Οικονομική Μελέτη (Κατηγορία 3)
• Περιβαλλοντική Μελέτη (Κατηγορία 27)
• Στατική Μελέτη (Κατηγορία 8)
• Γεωτεχνική μελέτη (Κατηγορία 21)
• Ηλεκτρομηχανολογική Μελέτη (Κατηγορία 9)
• Γεωλογική - Υδρογεωλογική Μελέτη (Κατηγορία 20)
• Σύνταξη Τευχών Δημοπράτησης
• Σύνταξη Σχεδίου Ασφάλειας Υγείας και Φακέλου Ασφάλειας Υγείας (ΣΑΥ-ΦΑΥ).
</t>
  </si>
  <si>
    <t>Συνέργεια με αα:14, το έργο αφορά σε Εξωτερικό Δίκτυο, υδροληψία και ΑΠΕ</t>
  </si>
  <si>
    <t>ΒΕΛΤΙΣΤΟΠΟΙΗΣΗ ΣΥΣΤΗΜΑΤΟΣ ΥΔΡΟΜΑΣΤΕΥΣΗΣ ΠΗΓΩΝ ΚΑΙ ΑΝΟΡΥΞΗ ΕΦΕΔΡΙΚΩΝ ΓΕΩΤΡΗΣΕΩΝ ΓΙΑ ΤΗ ΤΡΟΦΟΔΟΣΙΑ ΤΩΝ ΟΙΚΙΣΜΩΝ</t>
  </si>
  <si>
    <t>Βελτιστοποίηση συστήματος υδρομάστευσης πηγών και ανόρυξη εφεδρικών γεωτρήσεων για τη τροφοδοσία των οικισμών. Το έργο αφορά στην ανόρυξη και διασύνδεση με τα υδραγωγεία των οικισμών νέων γεωτρήσεων για την κάλυψη των υδρευτικών αναγκών και την εξασφάλιση εφεδρείας ,καθώς και τη βελτίωση του συστήματος υδρομάστευσης των πηγών με στόχο την αύξηση της εκμεταλλεύσιμης παροχής αλλά και την διασφάλιση των πηγών από πιθανή επιμόλυνση ή ρύπανση</t>
  </si>
  <si>
    <t xml:space="preserve"> Kάλυψη των υδρευτικών αναγκών και την εξασφάλιση εφεδρείας ,καθώς και τη βελτίωση του συστήματος υδρομάστευσης των πηγών με στόχο την αύξηση της εκμεταλλεύσιμης παροχής αλλά και την διασφάλιση των πηγών από πιθανή επιμόλυνση ή ρύπανση</t>
  </si>
  <si>
    <t>Το σύνολο των μελετών</t>
  </si>
  <si>
    <t>ΑΝΤΙΚΑΤΑΣΤΑΣΗ ΚΑΙ ΒΕΛΤΙΩΣΗ ΕΞΩΤΕΡΙΚΩΝ ΔΙΚΤΥΩΝ ΔΙΑΝΟΜΗΣ ΥΔΑΤΟΣ (ΜΑΥΡΟΔΕΝΤΡΙΟΥ -ΑΚΡΙΝΗΣ)</t>
  </si>
  <si>
    <t>Αντικατάσταση και βελτίωση εξωτερικών δικτύων διανομής ύδατος (Μαυροδεντρίου -Ακρινής)Λόγο της ποιοτικής και ποιοτικής υποβάθμισης των υδροφορρέων από της δραστηριότητες της ΔΕΗ στη περιοχή υπάρχει ανάγκη τροφοδοσίας του οικισμού με το υδραγωγείο της πόλης της Κοζάνς.</t>
  </si>
  <si>
    <t xml:space="preserve"> Το έργο έχει σα στόχο την κάλυψη των υδρευτικών αναγκών και την εξασφάλιση εφεδρείας</t>
  </si>
  <si>
    <t>ΑΝΤΙΚΑΤΑΣΤΑΣΗ ΚΑΙ ΒΕΛΤΙΩΣΗ ΕΣΩΤΕΡΙΚΩΝ ΔΙΚΤΥΩΝ ΔΙΑΝΟΜΗΣ ΥΔΑΤΟΣ (ΜΑΥΡΟΔΕΝΤΡΙΟΥ -ΑΚΡΙΝΗΣ-ΚΕΡΑΣΙΑΣ - ΧΤΕΝΙΟΥ,ΧΡΩΜΙΟΥ)</t>
  </si>
  <si>
    <t>Αντικατάσταση και βελτίωση εσωτερικών δικτύων διανομής ύδατος (Μαυροδεντρίου -Ακρινής-Κερασιάς - Χτενίου, Χρωμίου).Το έργο αφορά την αντικατάσταση και βελτιστοποίηση των εσωτερικών δικτύων στη πόλη της Κοζάνης και των οικισμών, τα οποία λόγω παλαιότητας παρουσιάζουν μεγάλο ποσοστό διαρροών και πιθανό κίνδυνο επιμόλυνσης λόγο εισροών επιφανειακών υδάτων σε περίπτωση διακοπής παροχής των δικτύων.</t>
  </si>
  <si>
    <t>Εγκατάσταση υδρομετρητών απομακρυσμένης μέτρησης στους Οικισμούς του Δήμου Κοζάνης</t>
  </si>
  <si>
    <t xml:space="preserve">Προμήθεια και εγκατάσταση έξυπνων μετρητών συνεχούς παρακολούθησης και ελέγχου της κατανάλωσης του εσωτερικού δικτύου ύδρευσης της πόλης της Κοζάνης, και συγκεκριμένα:
• Μελέτη και σχεδίαση του συνολικού συστήματος ασύρματων επικοινωνιών για την άρτια επικοινωνία των υδρομετρητών μέσω δικτύου LoRaWAN με κεντρικό εξυπηρετητή σε Κεντρικό Σημείο Ελέγχου της ΔΕΥΑΚ.  
• Εγκατάσταση συστήματος αυτόματης καταμέτρησης υδρομετρητών (A.M.I.) που απαρτίζεται από έξυπνους υδρομετρητές και επικοινωνιακό και ηλεκτρονικό εξοπλισμό και λογισμικό. 
</t>
  </si>
  <si>
    <t>ΥΠΟ ΩΡΙΜΑΝΣΗ</t>
  </si>
  <si>
    <t>EΣΩΤΕΡΙΚΌ ΚΑΙ ΕΞΩΤΕΡΙΚΌ ΔΊΚΤΥΟ ΎΔΡΕΥΣΗΣ ΤΚ ΔΡΕΠΆΝΟΥ ΔΉΜΟΥ ΚΟΖΆΝΗΣ</t>
  </si>
  <si>
    <t>ΕΞΩΤΕΡΙΚΟ ΔΙΚΤΥΟ ΥΔΡΕΥΣΗΣ ΤΚ ΚΟΝΤΟΒΟΥΝΙΟΥ ΣΤΑΥΡΩΤΗΣ ΑΜΥΓΔΑΛΙΑΣ ΠΥΡΓΟΥ ΚΑΙ ΑΝΑΤΟΛΗΣ ΔΗΜΟΥ ΚΟΖΑΝΗΣ</t>
  </si>
  <si>
    <t>ΚΑΤΑΣΚΕΥΗ ΚΑΙ ΔΙΑΣΥΝΔΕΣΗ  ΥΔΡΟΓΕΩΤΡΗΣΗΣ ΣΤΗΝ ΠΕΡΙΟΧΗ  ΒΑΘΥΛΑΚΟΥ ΓΙΑ ΤΗΝ ΕΝΙΣΧΥΣΗ ΤΟΥ ΥΔΡΑΓΩΓΕΙΟΥ ΚΟΖΑΝΗΣ</t>
  </si>
  <si>
    <t xml:space="preserve">Κατασκευή υδρογεώτρησης στην περιοχή Βαθυλάκου, καθώς και την κατασκευή κατάλληλου οικίσκου στέγασης του ηλεκτρομηχανολογικού εξοπλισμού για την κάλυψη των αναγκών ύδρευσης του Δήμου Κοζάνης. </t>
  </si>
  <si>
    <t>Kάλυψη των αναγκών ύδρευσης του Δήμου Κοζάνης. Η προτεινόμενη γεώτρηση θα χρησιμοποιηθεί ως εφεδρεία του ήδη υπάρχοντος συστήματος</t>
  </si>
  <si>
    <t>ΕΚΣΥΓΧΡΟΝΙΣΜΟΣ ΕΣΩΤΕΡΙΚΟΥ ΔΙΚΤΥΟΥ ΥΔΡΕΥΣΗΣ ΠΟΛΗΣ ΚΟΖΑΝΗΣ</t>
  </si>
  <si>
    <t>Το έργο αφορά στην επισκευή του σκελετού από οπλισμένο σκυρόδεμα και στην πλήρη αντικατάσταση του μηχανολογικού εξοπλισμού 89 φρεατίων με όλα τα απαραίτητα ειδικά τεμάχια. Την προμήθεια, μεταφορά επί τόπου και πλήρη εγκατάσταση, δικλείδων χυτοσιδηρών συρταρωτών με ωτίδες ονομαστικής πίεσης 16 atm καθώς και τα απαραίτητα μεταλλικά στηρίγματα εξαρτημάτων εντός των φρεατίων.</t>
  </si>
  <si>
    <t>Το δίκτυο θα είναι πλέον καλύτερα ελεγχόμενο έτσι ώστε να περιοριστούν σημαντικά οι διακοπές υδροδότησης, οι διαρροές και να αναβαθμιστεί σημαντικά η ποιότητα υδροδότησης των κατοίκων.</t>
  </si>
  <si>
    <t>ΔΕΥΑ ΠΑΤΡΕΩΝ</t>
  </si>
  <si>
    <t>Δυτική Ελλάδα</t>
  </si>
  <si>
    <t>1011382-ΕΙΔΙΚΗ ΥΠΗΡΕΣΙΑ ΔΗΜΟΣΙΩΝ ΕΡΓΩΝ ΚΑΤΑΣΚΕΥΗΣ ΥΔΡΑΥΛΙΚΩΝ ΥΠΟΔΟΜΩΝ</t>
  </si>
  <si>
    <t>YΔΡΕΥΣΗ ΠΑΤΡΑΣ ΑΠΟ ΤΟΥΣ ΠΟΤΑΜΟΥΣ ΠΕΙΡΟ ΚΑΙ ΠΑΡΑΠΕΙΡΟ – ΔΙΚΤΥΑ
ΥΔΡΟΔΟΤΗΣΗΣ ΥΠΟΛΟΙΠΩΝ ΟΙΚΙΣΜΩΝ Ν. ΑΧΑΪΑΣ</t>
  </si>
  <si>
    <t>ΔΕΥΑ ΦΛΩΡΙΝΑΣ</t>
  </si>
  <si>
    <t>Διεύθυνση Αντιπλημμυρικών και Εγγειοβελτιωτικών Έργων (Δ19) της Γενικής Γραμματείας Υποδομών</t>
  </si>
  <si>
    <t xml:space="preserve">ΥΔΡΕΥΣΗ ΠΟΛΗΣ ΦΛΩΡΙΝΑΣ ΑΠΌ ΦΡΑΓΜΑ ΤΡΙΑΝΤΑΦΥΛΛΙΑΣ </t>
  </si>
  <si>
    <t>Το έργο αφορά στην κατασκευή Διυλιστηρίου Ύδρευσης από φράγμα Τριανταφυλλιάς, καθώς και Αγωγού ύδρευσης από το διυλιστήριο φράγματος Τριανταφυλλιάς προς τη Πόλη Φλώρινας, για την εξασφάλιση της εύρυθμης και ομαλής υδροδότησης της πόλης Φλώρινας</t>
  </si>
  <si>
    <t>Εξασφάλιση της εύρυθμης και ομαλής υδροδότησης της πόλης Φλώρινας</t>
  </si>
  <si>
    <t>Έχουν ολοκληρωθεί όλες οι απαιτούμενες μελέτες και εξασφαλσιτεί οι απαιτούμενες άδειες</t>
  </si>
  <si>
    <t>Επιχειρησιακό Πρόγραμμα «Δυτική Μακεδονία 2014-2020», στον Άξονα Προτεραιότητας 6 : «Διαφύλαξη και προστασία του περιβάλλοντος και προώθηση της αποδοτικότητας των πόρων»</t>
  </si>
  <si>
    <t>Αναμένεται η ένταξη του έργου.</t>
  </si>
  <si>
    <t>Ύδρευση οικισμών Δήμου Φλώρινας από φράγμα Παπαδιάς</t>
  </si>
  <si>
    <t>Το έργο αφορά στην κατασκευή Διυλιστηρίου Ύδρευσης από φράγμα Παπαδιάς, καθώς και Αγωγού ύδρευσης από το διυλιστήριο φράγματος Παπαδιάς προς οικισμούς του Δήμου Φλώρινας, για την εξασφάλιση της εύρυθμης και ομαλής υδροδότησης των κατοίκων.</t>
  </si>
  <si>
    <t>Εξασφάλιση της εύρυθμης και ομαλής υδροδότησης οικισμών του  Δήμου Φλώρινας, οι οποίοι σήμερα σε μεγάλο βαθμό εξυπηρετούνται από ενεργοβόρες γεωτρήσεις, χωρίς εναλλακτική δυνατότητα υδροδότησης.</t>
  </si>
  <si>
    <t>Δεν υπάρχουν</t>
  </si>
  <si>
    <t>Απαιτείται η εκπόνση των απαιτουμένων μελετών και η έκδοση των αντίστοιχων αδειών.</t>
  </si>
  <si>
    <t>ΑΝΤΙΚΑΤΑΣΤΑΣΗ ΕΣΩΤΕΡΙΚΩΝ ΔΙΚΤΥΩΝ ΥΔΡΕΥΣΗΣ ΟΙΚΙΣΜΩΝ Δ.Ε ΚΑΤΩ ΚΛΕΙΝΩΝ, ΜΕΛΙΤΗΣ ΚΑΙ ΠΕΡΑΣΜΑΤΟΣ ΔΗΜΟΥ ΦΛΩΡΙΝΑΣ</t>
  </si>
  <si>
    <t>Το έργο αφορά στην αντικατάσταση των εσωτερικών δικτύων ύδρευσης των οικισμών των Δημοτικών Ενοτήτων Κάτω Κλεινών, Μελίτης και Περάσματος του Δήμου Φλώρινας.</t>
  </si>
  <si>
    <t>Οι οικισμοί των Δημοτικών Ενοτήτων Κάτω Κλεινών, Μελίτης και Περάσματος του Δήμου Φλώρινας, συνολικά 41, περιήλθαν στην αρμοδιότητα της Δ.Ε.Υ.Α.Φ. το έτος 2015 και  τα υφιστάμενε δίκτυα είναι πεπαλαιωμένα με σημαντικές απώλειες ύδατος. Το έργο έχει σκοπό την ορθολογική διαχείρηση του πόσιμου ύδατος.</t>
  </si>
  <si>
    <t>Προμήθεια και εγκατάσταση εξοπλισμού για τη βελτίωση υποδομών ύδρευσης στη Δ.Ε. Φλώρινας Δήμου Φλώρινας</t>
  </si>
  <si>
    <t>Το φυσικό αντικείμενο του έργου αφορά σε προμήθεια και εγκατάσταση εξοπλισμού για τον εξ’ αποστάσεως και σε πραγματικό χρόνο ποιοτικό_x000D_
και ποσοτικό έλεγχο του αντλούμενου ή προσφερόμενου από πηγές ύδατος, το οποίο διανέμεται από τις διάφορες υφιστάμενες υποδομες</t>
  </si>
  <si>
    <t>Δήμος  ΑΜΥΝΤΑΙΟΥ</t>
  </si>
  <si>
    <t>Κατασκευή υδατοδεξαμενών Αντιγόνου, Βεγόρα (ενδιάμεσο φρεάτιο), Πελαργού και Φιλώτα - Λεβαίας (ενδιαμεσο φρεάτιο) &amp; εξοπλισμός υδρευτικής γεώτρησης</t>
  </si>
  <si>
    <t>Κατασκευή τριών (3) νέων υδατοδεξαμενών υδροδότησης στις Τ.Κ. Αντιγόνου, Μανιακίου &amp; Πελαργού, καθώς και δύο (2) ενδιάμεσων φρεατίων βαρύτητας μέσω των οποίων υδροδοτούνται οι Τ.Κ. Φιλώτα - Λεβαίας &amp; η Τ.Κ. Βεγόρα. Επιπλέον εξοπλισμός άντλησης υφιστάμενης υδρευτικής γεώτρησης</t>
  </si>
  <si>
    <t xml:space="preserve">Οι υδατοδεξαμενές είναι ιδιαίτερα παλαιές, παρουσιάζουν ρηγματώσεις &amp; υπάρχει απώλεια νερού &amp; ιδιαίτερες ανάγκες συντήρησης τους </t>
  </si>
  <si>
    <t>Μελέτη Περιβαλλοντικών Επιπτώσεων (ΜΠΕ), Μελέτες Εφαρμογής, Τεύχη Δημοπράτησης</t>
  </si>
  <si>
    <t xml:space="preserve">Ύδρευση Κέλλης από Διυλιστήριο Δήμου Φλώρινας </t>
  </si>
  <si>
    <t>Κατασκευή εξωτερικού δικτύου ύδρευσης και εξοπλισμός άντλησης για διασύνδεση του διυλιστηρίου επεξεργασίας νερού του Δήμου Φλώρινας στην Τ.Κ. Σκοπού με την δεξαμενή υδροδότησης της Τ.Κ. Κέλλης Δήμου Αμυνταίου</t>
  </si>
  <si>
    <t>Η τροφοδοσία με πόσιμο νερό της Τ.Κ. Κέλλης γίνεται από νερό επιφανειακών υδροληψιών (πηγών) και παρατηρείται μεγάλη διακύμανση της παροχής, με αποτέλεσμα στις περιόδους μείωσης της παροχής (μείωσης βροχοπτώσεων, θερινή περίοδος, περίοδοι με ιδιαίτερο παγετό) να μην είναι δυνατή η συνεχής παροχή νερού προς το δίκτυο ύδρευσης της κοινότητας και συνεπώς η 24ωρη τροφοδοσία των κατοίκων</t>
  </si>
  <si>
    <t>Εσωτερικό δίκτυο ύδρευσης Τ.Κ. Ξινού Νερού</t>
  </si>
  <si>
    <t>Κατασκευή εσωτερικού δικτύου ύδρευσης εκτιμώμενου μήκους 4km και περίπου πεντακοσίων πενήντα (550) φρεατίων παροχών με υδρομετρητή, στην Τ.Κ. Ξινού Νερού</t>
  </si>
  <si>
    <t>Παρατηρούνται πολλές βλάβες στο υφιστάμενο δίκτυο ύδρευσης οι οποίες οφείλονται στη μεγάλη πίεση λειτουργίας του εσωτερικού δικτύου ύδρευσης αφού η νέα δεξαμενή υδροδότησης της Τ.Κ. Ξινού Νερού κατασκευάστηκε σε υψηλότερο υψόμετρο σε σχέση με την παλαιά, αυξάνοντας την πίεση του δικτύου. Τμήματα του δικτύου ύδρευσης είναι ιδιαίτερα παλαιά και χρήζουν αντικατάσταση και υπάρχουν σημεία σύνδεσης των δικτύων τα οποία δεν είναι δυνατόν να εντοπιστούν δημιουργώνταςσυχνές διαρροές και μεγάλη απώλεια ποσοτήτων νερού</t>
  </si>
  <si>
    <t>Εσωτερικό δίκτυα ύδρευσης Τ.Κ. Σκλήθρου</t>
  </si>
  <si>
    <t>Κατασκευή εσωτερικού δικτύου ύδρευσης εκτιμώμενου μήκους 8km και περίπου τριακοσίων (300) φρεατίων παροχών με τοποθέτηση υδρομετρητή, στην Τ.Κ. Σκλήθρου</t>
  </si>
  <si>
    <t>Τμήματα του δικτύου ύδρευσης είναι ιδιαίτερα παλαιά και χρήζουν αντικατάσταση και λόγω της παλαιότητας τους ορισμένα έχουν κατασκευαστεί εντός ιδιωτικών οικοπέδων</t>
  </si>
  <si>
    <t>Εξωτερικό δίκτυο ύδρευσης Τ.Κ.  Αντιγόνου, Βεγόρα, Μανιακίου και Πελαργού</t>
  </si>
  <si>
    <t>Κατασκευή εξωτερικού δικτύου ύδρευσης με κοινό αγωγό τροφοδοσίας από υφιστάμενες γεωτρήσεις εκτιμώμενου μήκους 18 km</t>
  </si>
  <si>
    <t>Στην περιοχή από την οποία υδροδοτούνται οι Τ.Κ. Αντιγόνου, Βεγόρας, Μανιακίου και Πελαργού παρατηρείται τα τελευταία έτη ανησυχητική άυξηση των επιβαρυντικών ιχνοστοιχείων στον υδροφόρο ορίζοντα (π.χ. νιτρικά) από τον οποίο γίνεται άντληση του πόσιμου νερού. Ήδη σε ορισμένες εκ των υδρευτικών γεωτρήσεων (π.χ. Βεγόρα) έχει διακοπεί η λειτουργία λόγω υπερβάσεων των επιτρεπόμενων ορίων και αναζητούνται συνεχώς λύσεις εύρεσης νερού δίχως επιβαρυντικά ιχνοστοιχεία. Με το έργο αυτό θα τροφοδοτηθούν οι τέσσερις (4) κοινότητες με επαρκής ποσότητας νερό υφιστάμενων υδρευτικών γεωτρήσεων το οποίο δεν παρουσιάζει κάποια επιβάρυνση.</t>
  </si>
  <si>
    <t xml:space="preserve">Τηλεχειρισμός - Τηλεπαρακολούθηση εγκαταστάσεων και δικτύων ύδρευσης </t>
  </si>
  <si>
    <t xml:space="preserve">Εγκατάσταση συστημάτων ενεργειακής εξοικονόμησης, τηλεπαρακολούθησης και τηλεχειρισμού εγκαταστάσεων (αντλιοστασίων, δεξαμενών, δικτύων και παροχών) ύδρευσης </t>
  </si>
  <si>
    <t>Στις εγκαταστάσεις ύδρευσης (αντλιοστάσια, δεξαμενές, δίκτυα διανομής και μεταφοράς, παροχές προς καταναλωτές) δεν υπάρχουν συστήματα τηλεπαρακολούθησης και τηλεχειρισμού με αποτέλεσμα να υπάρχουν σημαντικές απώλειες νερού, συχνές βλάβες του εξοπλισμού, αυξημένη κατανάλωση ηλεκτρικού ρεύματος, αυξημένο κόστος συντήρησης κλπ</t>
  </si>
  <si>
    <t>ΠΡΟΓΡΑΜΜΑ ΥΠΕΣ "ΑΝΤΩΝΗΣ ΤΡΙΤΣΗΣ"</t>
  </si>
  <si>
    <t>Εξωτερικό δίκτυο ύδρευσης Αγίου Παντελεημονα -Κέλλης</t>
  </si>
  <si>
    <t>Κατασκευή εξωτερικού δικτύου ύδρευσης και εξοπλισμός άντλησης για διασύνδεση υφιστάμενης υδρευτικής γεώτρησης στην Τ.Κ. Αγίου Παντελεήμονα με ενδιάμεση δεξαμενή υδροδότησης της Τ.Κ. Κέλλης Δήμου Αμυνταίου</t>
  </si>
  <si>
    <t>Ύδρευση Δ.Ε. Αετού και Αμυνταίου από ρέμα Ασπρογείων και κατασκευή εσωτερικών δικτύων ύδρευσης</t>
  </si>
  <si>
    <t>Κατασκευή διυλιστηρίου επεξεργασίας νερού ρέματος Τ.Κ. Ασπρογείων και εξωτερικών δικτύων - εγκαταστάσεων τροφοδοσίας υφιστάμενων δεξαμενών Δ.Ε. Αετού και Αμυνταίου. Επιπλέον κατασκευή εσωτερικών δικτύων ύδρευσης σε πέντε (5) οικισμούς (Λέχοβο, Νυμφαίο, Μανιάκι, Αντίγονο, Λιμνοχώρι)</t>
  </si>
  <si>
    <t>Στην περιοχή της Τ.Κ. Ασπρογείων υπάρχει ρέμα με επαρκής ποσότητες νερού για την υδροδότηση όλων των κοινοτήτων των Δ.Ε. Αετού και Αμυνταίου. Με το έργο αυτό θα σταματήσει η λειτουργία όλων των υδρευτικών γεωτρήσεων στις εν λόγω Δ.Ε., συνεπώς και η κατανάλωση ρεύματος, η μείωση των αποθεμάτων από τον υδροφόρο ορίζοντα, η μείωση του λειτουργικού κόστους από την διαχείριση των αντλιοστασίων</t>
  </si>
  <si>
    <t>Υπό αξιολόγηση από Ε.Υ.Δ. Περιφέρειας Δυτικής Μακεδονίας</t>
  </si>
  <si>
    <t>Υδροδότηση Τ.Κ. Φιλώτα - Λεβαίας</t>
  </si>
  <si>
    <t>Κατασκευή υποδομών βελτίωσης υδροδότησης Τ.Κ. Φιλώτα και Λεβαίας και εξοπλισμός άντλησης υφιστάμενης υδρευτικής γεώτρησης</t>
  </si>
  <si>
    <t>Η τροφοδοσία των δεξαμενών ύδρευσης μέσω των οποίων υδροδοτούνται οι Τ.Κ. Φιλώτα και Λεβαίας γίνεται από ενδιάμεση δεξαμενή η υψομετρική θέση της οποίας δεν επιτρέπει την απορρόφηση όλων των ποσοτήτων νερού που δύναται να παρέχουν οι υδρευτικές γεωτρήσεις που την τροφοδοτούν. Με την υφιστάμενη κατάσταση δεν είναι δυνατή η ορθολογική κατανομή του αντλούμενου νερού προς τις εν λόγ κοινότητες. Θα είναι δυνατή η πλήρη αξιοποίηση της ποσότητας νερού που παρέχουν οι επιφανειακές πηγές υδροληψίας και θα μειωθεί η ενεργειακή κατανάλωση από την μείωση των ωρών λειτουργίας των υδρυτικών γεωτρήσεων. Θα επιλυθούν χρόνια λειτουργικά προβλήματα στην ρύθμιση και διανομή του νερού. Τέλος με το έργο αυτό θα τροφοδοτηθούν οι δύο (2) κοινότητες με επαρκή ποσότητα νερού και θα υπάρχει δυνατότητα εναλλακτικής τροφοδοσίας ακόμη και σε βλάβες των υδρευτικών γεωτρήσεων.</t>
  </si>
  <si>
    <t>Βελτίωση υποδομών δικτύων ύδρευσης τοπικών κοινοτήτων Αμυνταίου</t>
  </si>
  <si>
    <t>Η προτεινόμενη πράξη αφορά την κατασκευή νέου εσωτερικού δικτύου ύδρευσης ΤΚ Πελαργού και ΤΚ Βεγόρας του Δήμου Αμυνταίου, τα οποία είναι παλιά και παρουσιάζουν προβλήματα διαρροών και φθορών.</t>
  </si>
  <si>
    <t>Δήμος ΑΡΓΟΥΣ ΟΡΕΣΤΙΚΟΥ</t>
  </si>
  <si>
    <t>ΚΑΘΑΡΙΣΜΟΣ &amp; ΚΑΛΛΙΕΡΓΕΙΑ ΠΗΓΗΣ ΟΙΚΙΣΜΟΥ ΠΕΤΡΟΠΟΥΛΑΚΙΟΥ - ΑΝΤΙΚΑΤΑΣΤΑΣΗ ΕΞΩΤΕΡΙΚΟΥ ΔΙΚΤΥΟΥ ΥΔΡΕΥΣΗΣ ΟΙΚΙΣΜΩΝ ΝΙΚΗΣ - ΠΕΤΡΟΠΟΥΛΑΚΙΟΥ</t>
  </si>
  <si>
    <t>Η ΑΝΤΙΚΑΤΑΣΤΑΣΗ ΤΟΥ ΔΙΚΤΥΟΥ ΑΦΟΡΑ ΕΝΑ ΤΜΗΜΑ ΤΟΥ ΔΙΚΤΥΟΥ ΤΟΥ ΠΕΤΡΟΠΟΥΛΑΚΙΟΥ ΠΟΥ ΕΙΝΑΙ ΚΑΤΑΣΚΕΥΑΣΜΕΝΟ ΜΕ ΑΜΙΑΝΤΟΣΩΛΗΝΕΣ, ΕΝΑ ΚΟΜΜΑΤΙ ΜΕΤΑΛΛΙΚΟ ΚΑΙ EΝΑ PVC. TO ΜΕΤΑΛΛΙΚΟ ΤΜΗΜΑ ΚΑΙ TO TMHMA PVC, ΛΟΓΩ ΠΑΛΑΙΟΤΗΤΑΣ, ΠΑΡΟΥΣΙΑΖΟΥΝ ΕΚΤΕΤΑΜΕΝΕΣ ΔΙΑΡΡΟΕΣ KAI ΟΣΟΝ ΑΦΟΡΑ ΓΙΑ ΤΟ ΤΜΗΜΑ ΜΕ ΤΟΥΣ ΑΜΙΑΝΤΟΣΩΛΗΝΕΣ ΤΙΘΕΤΑΙ ΘΕΜΑ ΥΓΕΙΑΣ</t>
  </si>
  <si>
    <t>ΤΟ ΕΡΓΟ ΠΕΡΑΝ ΤΗΣ ΟΜΑΛΗΣ ΥΔΡΟΔΟΤΗΣΗΣ ΤΩΝ ΟΙΚΙΣΜΩΝ ΘΑ ΕΞΥΠΗΡΕΤΗΣΕΙ ΠΟΛΛΕΣ ΚΤΗΝΟΤΡΟΦΙΚΕΣ ΜΟΝΑΔΕΣ, ΟΙ ΟΠΟΙΕΣ ΒΡΙΣΚΟΝΤΑΙ ΣΤΑ ΟΡΙΑ ΤΩΝ ΟΙΚΙΣΜΩΝ. ΛΟΓΩ ΤΩΝ ΕΚΤΕΤΑΜΕΝΩΝ ΔΙΑΡΡΟΩΝ ΚΑΙ ΤΗΣ ΜΕΙΩΣΗΣ ΠΑΡΟΧΗΣ ΝΕΡΟΥ ΑΠΟ ΤΗΝ ΠΗΓΗ, ΥΠΑΡΧΟΥΝ ΜΕΓΑΛΑ ΧΡΟΝΙΚΑ ΔΙΑΣΤΗΜΑΤΑ ΛΕΙΨΥΔΡΙΑΣ ΣΤΟΥΣ ΟΙΚΙΣΜΟΥΣ</t>
  </si>
  <si>
    <t>ΥΔΡΑΥΛΙΚΗ ΜΕΛΕΤΗ, ΗΜ, ΠΠΔ</t>
  </si>
  <si>
    <t xml:space="preserve">Ναί </t>
  </si>
  <si>
    <t>ΚΑΘΑΡΙΣΜΟΣ &amp; ΚΑΛΛΙΕΡΓΕΙΑ ΠΗΓΗΣ "ΛΟΒΡΑΔΕΣ-ΣΚΙΕΡΟ" &amp; ΑΝΤΙΚΑΤΑΣΤΑΣΗ ΕΞΩΤΕΡΙΚΟΥ ΔΙΚΤΥΟΥ ΥΔΡΕΥΣΗΣ  ΟΙΚΙΣΜΟΥ ΜΕΛΑΝΘΙΟΥ</t>
  </si>
  <si>
    <t>Η ΑΝΤΙΚΑΤΑΣΤΑΣΗ ΤΟΥ ΔΙΚΤΥΟΥ ΑΦΟΡΑ ΕΝΑ ΤΜΗΜΑ ΤΟΥ ΔΙΚΤΥΟΥ ΤΟΥ ΠΕΤΡΟΠΟΥΛΑΚΙΟΥ ΠΟΥ ΕΙΝΑΙ ΚΑΤΑΣΚΕΥΑΣΜΕΝΟ ΜΕ ΑΜΙΑΝΤΟΣΩΛΗΝΕΣ, ΕΝΑ ΚΟΜΜΑΤΙ ΜΕΤΑΛΛΙΚΟ ΚΑΙ EΝΑ PVC. TO ΜΕΤΑΛΛΙΚΟ ΤΜΗΜΑ ΚΑΙ TO TMHMA PVC, ΛΟΓΩ ΠΑΛΑΙΟΤΗΤΑΣ, ΠΑΡΟΥΣΙΑΖΕΙ ΕΚΤΕΤΑΜΕΝΕΣ ΔΙΑΡΡΟΕΣ KAI ΟΣΟΝ ΑΦΟΡΑ ΓΙΑ ΤΟ ΤΜΗΜΑ ΜΕ ΤΟΥΣ ΑΜΙΑΝΤΟΣΩΛΗΝΕΣ ΤΙΘΕΤΑΙ ΘΕΜΑ ΥΓΕΙΑΣ</t>
  </si>
  <si>
    <t>ΚΑΘΑΡΙΣΜΟΣ ΚΑΙ ΚΑΛΛΙΕΡΓΕΙΑ ΠΗΓΩΝ ΟΙΚΙΣΜΩΝ ΛΑΚΚΩΜΑΤΩΝ, ΒΡΑΧΟΥ, ΚΡΥΩΝ ΝΕΡΩΝ &amp; ΣΠΗΛΑΙΩΝ</t>
  </si>
  <si>
    <t>ΜΕ ΤΟ ΕΡΓΟ ΛΥΝΕΤΑΙ ΤΟ ΠΡΟΒΛΗΜΑ ΜΕΙΩΣΗΣ ΤΗΣ ΠΑΡΟΧΗΣ ΤΩΝ ΠΗΓΩΝ ΚΑΙ ΤΗΣ ΘΟΛΕΡΟΤΗΤΑΣ ΑΠΌ ΕΙΣΒΟΛΗ ΟΜΒΡΙΩΝ ΥΔΑΤΩΝ ΣΕ ΕΝΤΟΝΕΣ ΒΡΟΧΟΠΤΩΣΕΙΣ</t>
  </si>
  <si>
    <t xml:space="preserve"> ΤΟ ΕΡΓΟ ΘΑ ΛΥΣΕΙ ΤΟ ΠΡΟΒΛΗΜΑ ΤΗΣ ΠΟΛΥ ΜΕΓΑΛΗΣ ΜΕΙΩΣΗΣ ΤΗΣ ΠΑΡΟΧΗΣ ΤΩΝ ΠΗΓΩΝ, ΛΟΓΩ ΠΑΛΑΙΟΤΗΤΑΣ, ΚΑΙ ΛΟΓΩ  ΤΗΣ  ΚΑΘΕΤΗΣ ΜΕΙΩΣΗΣ ΤΩΝ ΠΑΡΟΧΩΝ ΑΠΟ ΤΗ ΣΥΓΚΕΝΤΡΩΣΗ ΦΕΡΤΩΝ ΥΛΩΝ, ΠΟΥ ΕΧΕΙ ΩΣ ΑΠΟΤΕΛΕΣΜΑ ΤΗΝ ΠΑΡΑΤΕΤΑΜΕΝΗ ΔΙΑΚΟΠΗ ΥΔΡΟΔΟΤΗΣΗΣ. (ΧΩΡΙΣ ΝΑ ΥΠΑΡΧΕΙ ΕΝΑΛΛΑΚΤΙΚΟΣ ΤΡΟΠΟΣ ΥΔΡΟΔΟΤΗΣΗΣ, Ο ΔΗΜΟΣ ΑΝΑΓΚΑΖΕΤΑΙ ΝΑ ΜΕΤΑΦΕΡΕΙ ΝΕΡΟ ΜΕ ΥΔΡΟΦΟΡΕΣ)</t>
  </si>
  <si>
    <t>ΥΔΡΑΥΛΙΚΕΣ ΚΑΙ ΗΜ</t>
  </si>
  <si>
    <t>ΑΝΤΙΚΑΤΑΣΤΑΣΗ ΕΞΩΤΕΡΙΚΟΥ ΔΙΚΤΥΟΥ (ΚΑΤΑΘΛΙΠΤΙΚΟΥ ΑΓΩΓΟΥ) ΑΠΟ ΠΗΓΕΣ "ΣΑΝΤΟΒΟ" ΣΕ ΚΕΝΤΡΙΚΗ ΔΕΞΑΜΕΝΗ ΥΔΡΕΥΣΗΣ ΟΙΚΙΣΜΟΥ ΒΟΓΑΤΣΙΚΟΥ</t>
  </si>
  <si>
    <t>ΠΑΛΑΙΟ ΔΙΚΤΥΟ ΜΕΤΑΛΛΙΚΟ ΜΕ ΕΚΤΕΤΑΜΕΝΕΣ ΔΙΑΡΡΟΕΣ ΛΟΓΩ ΤΗΣ ΔΙΑΒΡΩΣΗΣ ΤΩΝ ΣΩΛΗΝΩΝ ΚΑΙ ΤΗΣ ΥΨΗΛΗΣ ΠΙΕΣΗΣ (ΥΨΗΛΟ ΜΑΝΟΜΕΤΡΙΚΟ ΠΕΡΙΠΟΥ 250m ΜΕΤΑΞΥ ΔΕΞΑΜΕΝΗΣ &amp; ΑΝΤΛΙΟΣΤΑΣΙΟΥ). ΘΑ ΑΠΟΚΑΤΑΣΤΑΘΕΙ Η ΟΜΑΛΗ ΤΡΟΦΟΔΟΣΙΑ ΠΟΥ ΑΥΤΗ ΤΗ ΣΤΙΓΜΗ ΕΙΝΑΙ ΠΡΟΒΛΗΜΑΤΙΚΗ.</t>
  </si>
  <si>
    <t>ΘΑ ΕΞΥΠΗΡΕΤΗΘΟΥΝ ΕΚΤΟΣ ΑΠΟ ΤΟΥΣ ΚΑΤΟΙΚΟΥΣ, ΚΑΙ ΑΡΚΕΤΕΣ ΚΤΗΝΟΤΡΟΦΙΚΕΣ ΜΟΝΑΔΕΣ</t>
  </si>
  <si>
    <t>ΥΔΡΑΥΛΙΚΗ ΚΑΙ ΠΠΔ</t>
  </si>
  <si>
    <t>ΑΝΤΙΚΑΤΑΣΤΑΣΗ ΕΞΩΤΕΡΙΚΟΥ ΔΙΚΤΥΟ (ΚΑΤΑΘΛΙΠΤΙΚΟΥ ΑΓΩΓΟΥ) ΑΠΟ ΠΗΓΕΣ "ΜΠΑΝΙΑ" ΠΡΟΣ ΚΕΝΤΡΙΚΗ ΔΕΞΑΜΕΝΗ ΥΔΡΕΥΣΗΣ ΟΙΚΙΣΜΟΥ ΚΩΣΤΑΡΑΖΙΟΥ</t>
  </si>
  <si>
    <t>ΠΑΛΑΙΟ ΔΙΚΤΥΟ ΜΕΤΑΛΛΙΚΟ ΜΕ ΕΚΤΕΤΑΜΕΝΕΣ ΔΙΑΡΡΟΕΣ ΛΟΓΩ ΤΗΣ ΔΙΑΒΡΩΣΗΣ ΤΩΝ ΣΩΛΗΝΩΝ ΚΑΙ ΤΗΣ ΥΨΗΛΗΣ ΠΙΕΣΗΣ (ΥΨΗΛΟ ΜΑΝΟΜΕΤΡΙΚΟ 200m ΜΕΤΑΞΥ ΔΕΞΑΜΕΝΗΣ &amp; ΑΝΤΛΙΟΣΤΑΣΙΟΥ). ΘΑ ΑΠΟΚΑΤΑΣΤΑΘΕΙ Η ΟΜΑΛΗ ΤΡΟΦΟΔΟΣΙΑ ΠΟΥ ΑΥΤΗ ΤΗ ΣΤΙΓΜΗ ΕΙΝΑΙ ΠΡΟΒΛΗΜΑΤΙΚΗ.</t>
  </si>
  <si>
    <t>ΚΑΘΑΡΙΣΜΟΣ, ΚΑΛΛΙΕΡΓΕΙΑ ΠΗΓΗΣ, ΚΑΤΑΣΚΕΥΗ ΔΕΞΑΜΕΝΗΣ ΣΤΗΝ ΠΕΡΙΟΧΗ ΠΑΛΑΙΟ ΚΩΣΤΑΡΑΖΙ</t>
  </si>
  <si>
    <t>ΜΕ ΤΟ ΕΡΓΟ, Η ΕΓΚΑΤΑΛΛΕΛΕΙΜΕΝΗ ΠΗΓΗ Η ΟΠΟΙΑ ΧΡΗΣΙΜΟΠΟΙΟΥΝΤΑΝ ΓΙΑ ΤΗΝ ΥΔΡΕΥΣΗ ΤΟΥ ΟΙΚΙΣΜΟΥ ΚΩΣΤΑΡΑΖΙΟΥ, ΜΙΚΡΗΣ ΕΩΣ ΜΕΣΗΣ ΠΑΡΟΧΗΣ (ΛΟΓΟΣ ΓΙΑ ΤΟΝ ΟΠΟΙΟ ΕΓΚΑΤΑΛΕΙΦΘΗΚΕ) ΘΑ ΜΠΟΡΕΙ ΝΑ ΤΡΟΦΟΔΟΤΗΣΕΙ ΜΕ ΦΥΣΙΚΗ ΡΟΗ ΤΗΝ ΚΕΝΤΡΙΚΗ ΔΕΞΑΜΕΝΗ ΥΔΡΕΥΣΗΣ ΤΟΥ ΟΙΚΙΣΜΟΥ. (ΣΥΜΦΩΝΑ ΜΕ ΣΤΟΙΧΕΙΑ ΚΑΤΑΝΑΛΩΣΗΣ ΚΑΙ ΜΕΤΡΗΣΕΙΣ ΠΑΡΟΧΗΣ ΤΗΣ ΠΗΓΗΣ, ΚΑΤΑ ΤΟΥΣ ΧΕΙΜΕΡΙΝΟΥΣ ΜΗΝΕΣ ΥΠΑΡΧΕΙ ΔΥΝΑΤΟΤΗΤΑ ΚΑΛΥΨΗΣ ΤΩΝ ΥΔΡΕΥΤΙΚΩΝ ΑΝΑΓΚΩΝ ΤΟΥ ΟΙΚΙΣΜΟΥ ΜΟΝΟ ΜΕ ΤΗΝ ΠΑΡΟΧΗ ΤΗΣ ΣΥΓΚΕΚΡΙΜΕΝΗΣ ΠΗΓΗΣ ΚΑΙ ΧΩΡΙΣ ΤΗ ΧΡΗΣΗ ΤΟΥ ΕΝΕΡΓΟΒΟΡΟΥ ΑΝΤΛΙΟΣΤΑΣΙΟΥ ΣΤΗ ΘΕΣΗ "ΜΠΑΝΙΑ")</t>
  </si>
  <si>
    <t>ΘΑ ΕΞΥΠΗΡΕΤΗΘΟΥΝ ΕΚΤΟΣ ΑΠΟ ΤΟΥΣ ΚΑΤΟΙΚΟΥΣ, ΚΑΙ ΑΡΚΕΤΕΣ ΚΤΗΝΟΤΡΟΦΙΚΕΣ ΚΑΙ ΠΤΗΝΟΤΡΟΦΙΚΕΣ ΜΟΝΑΔΕΣ</t>
  </si>
  <si>
    <t>ΤΟΠΟΓΡΑΦΙΚΗ, ΥΔΡΑΥΛΙΚΗ ΚΑΙ ΠΠΔ</t>
  </si>
  <si>
    <t>ΕΜΠΛΟΥΤΙΣΜΟΣ ΚΕΝΤΡΙΚΗΣ ΔΕΞΑΜΕΝΗΣ ΥΔΡΕΥΣΗΣ ΟΙΚΙΣΜΟΥ ΑΣΠΡΟΚΚΛΗΣΙΑΣ ΑΠΌ ΝΕΑ ΥΔΡΟΛΗΨΙΑ</t>
  </si>
  <si>
    <t>ΚΑΤΑΣΚΕΥΗ ΝΕΟΥ ΕΞΩΤΕΡΙΚΟΥ ΑΓΩΓΟΥ ΜΕΤΑΦΟΡΑΣ ΠΟΣΙΜΟΥ ΝΕΡΟΥ ΑΠΌ ΝΕΑ ΚΑΛΛΙΕΡΓΕΙΑ ΠΛΗΣΙΟΝ ΤΟΥ ΟΙΚΙΣΜΟΥ ΑΜΜΟΥΔΑΡΑΣ (ΝΟΤΙΑ ΚΑΙ ΧΑΜΗΛΟΤΕΡΑ ΥΨΟΜΕΤΡΙΚΑ ΑΠΌ ΤΟΝ ΟΙΚΙΣΜΟ ΑΣΠΡΟΚΚΛΗΣΙΑΣ), ΠΛΗΣΙΟΝ ΤΟΥ ΠΟΤΑΜΟΥ ΑΛΙΑΚΜΟΝΑ, ΓΙΑ ΤΙΣ ΑΥΞΗΜΕΝΕΣ ΥΔΡΕΥΤΙΚΕΣ ΑΝΑΓΚΕΣ ΤΟΥ ΟΙΚΙΣΜΟΥ ΑΣΠΡΟΚΚΛΗΣΙΑΣ</t>
  </si>
  <si>
    <t>ΕΙΝΑΙ ΕΝΑΣ ΑΠΟ ΤΟΥΣ ΜΕΓΑΛΥΤΕΡΟΥΣ ΟΡΕΙΝΟΥΣ ΟΙΚΙΣΜΟΥΣ ΤΟΥ ΔΗΜΟΥ ΜΕ ΑΥΞΑΝΟΜΕΝΟ ΝΈΟ ΠΛΗΘΥΣΜΟ. ΜΕ ΤΟ ΕΡΓΟ ΑΥΤΟ ΘΑ ΛΥΘΕΙ ΤΟ ΠΡΟΒΛΗΜΑ ΠΟΥ ΥΠΑΡΧΕΙ ΑΠΌ ΤΙΣ 3 ΕΝΑΛΛΑΚΤΙΚΑ ΠΗΓΕΣ ΑΠΌ ΤΙΣ ΟΠΟΙΕΣ ΥΔΡΟΔΟΤΕΙΤΑΙ ΣΗΜΕΡΑ</t>
  </si>
  <si>
    <t>ΤΟΠΟΓΡΑΦΙΚΗ, ΥΔΡΑΥΛΙΚΗ, ΑΔΕΙΑ ΧΡΗΣΗ ΝΕΡΟΥ ΚΑΙ ΜΠΕ</t>
  </si>
  <si>
    <t>Έργα βελτίωσης ύδρευσης και ΑΠΕ Δήμου Άργους Ορεστικού</t>
  </si>
  <si>
    <t>Το φυσικό αντικείμενο αφορά στην : (α) κατασκευή δύο (2) δίδυμων κυλινδρικών δεξαμενών από οπλισμένο σκυρόδεμα, συμπεριλαμβανομένου κλειστού χώρου δικλειδοστασίου από οπλισμένο σκυρόδεμα με τον Η/Μ εξοπλισμό, προς αντικατάσταση υφιστάμενων δεξαμενών</t>
  </si>
  <si>
    <t>ΑΝΤΙΚΑΤΑΣΤΑΣΗ ΔΙΚΤΥΟΥ ΥΔΡΕΥΣΗΣ ΚΑΙ ΑΓΩΓΩΝ ΜΕΤΑΦΟΡΑΣ ΠΟΛΗΣ  ΑΡΓΟΥΣ ΟΡΕΣΤΙΚΟΥ</t>
  </si>
  <si>
    <t>Δήμος ΒΕΛΒΕΝΤΟΥ</t>
  </si>
  <si>
    <t>ΑΝΤΙΚΑΤΑΣΤΑΣΗ ΕΣΩΤΕΡΙΚΟΥ ΔΙΚΤΥΟΥ ΥΔΡΕΥΣΗΣ ΒΕΛΒΕΝΤΟΥ</t>
  </si>
  <si>
    <t>Αντικατάσταση εσωτερικού δικτύου ύδρευσης στον οικισμό Βελβεντού</t>
  </si>
  <si>
    <t>Το υφιστάμενο δίκτυο ύδρευσης οικισμού Βελβεντού, είναι παλαιωμένο, παρουσιάζει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Παρουσιάζει σημαντικές διαρροές ,υψηλό ποσοστό θραύσεων ενώ τα φρεάτια διανομής και οι δικλείδες εντός αυτών δεν λειτουργούν στο μεγαλύτερο μέρος του οικισμού. Επιπλέον, εμφανίζονται υπερπιέσεις στο δίκτυο, οι οποίες λόγω έλλειψης μειωτών πίεσης ή πιεζοθρευστικών φρεατίων δημιουργούν θραύσεις και υδραυλικά πλήγματα στο ήδη επιβαρυμένο δίκτυο. Σύμφωνα με τα παραπάνω, το σύστημα απαιτεί υψηλό και συνεχές επίπεδο επισκευών με αποτέλεσμα να δημιουργούνται συνθήκες μη συνεχούς ποιοτικού πόσιμου νερού. Η αντικατάσταση του παλαιωμένου δικτύου θα βελτιώσει την απόδοσή του παρέχοντας την απαραίτητη πίεση λειτουργίας σε όλους τους κόμβους. Συνεπώς, το έργο στο σύνολό του θα συμβάλλει στην αναβάθμιση των εν λόγω εσωτερικών δικτύων διανομής πόσιμου νερού με στόχο τη βελτίωση των υδραυλικών χαρακτηριστικών τους και συνεπώς την καλύτερη λειτουργικότητα και ευελιξία έκαστου δικτύου (αντικατάσταση σημείων σύνδεσης αγωγών, ενίσχυση διατομών, δημιουργία ζωνών και επαρκών βρόγχων, ποιοτική παροχή του ύδατος).</t>
  </si>
  <si>
    <t>Υποβλήθηκε πρόταση για την εκπόνηση μελέτης στην πρόσκληση ΑΤ09 του Αντώνης Τρίτσης.</t>
  </si>
  <si>
    <t>ΑΝΤΙΚΑΤΑΣΤΑΣΗ ΕΞΩΤΕΡΙΚΟΥ ΔΙΚΤΥΟΥ ΥΔΡΕΥΣΗΣ ΒΕΛΒΕΝΤΟΥ</t>
  </si>
  <si>
    <t>Αντικατάσταση τμημάτων εξωτερικού δικτύου ύδρευσης Βελβεντού</t>
  </si>
  <si>
    <t>Το υφιστάμενο δίκτυο ύδρευσης οικισμού Βελβεντού,  παρουσιάζει σημαντικά προβλήματα στην ορθολογική και βιώσιμη διαχείρισή του λόγω κυρίως της τμηματικής κατασκευής και ανακατασκευής στο πέρασμα των χρόνων. Απαιτείται αντικατάσταση τμημάτων του εξωτερικού δικτύου μετά από υδραυλική μελέτη και επίλυση ολόκληρου του αγωγού.</t>
  </si>
  <si>
    <t>Υπό εκπόνηση</t>
  </si>
  <si>
    <t>ΕΝΕΡΓΕΙΑΚΗ ΑΝΑΒΑΘΜΙΣΗ ΕΞΩΤΕΡΙΚΟΥ ΑΓΩΓΟΥ ΥΔΡΕΥΣΗΣ ΒΕΛΒΕΝΤΟΥ</t>
  </si>
  <si>
    <t xml:space="preserve"> Τοποθέτηση Υδροστροβίλου επί της όδευσης του εξωτερικού αγωγού μεταφοράς νερού, σύμφωνα με την ενεργειακή μελέτη που έχει εκπονηθεί. </t>
  </si>
  <si>
    <t xml:space="preserve">Η τοποθέτηση Υδροστροβίλου επί της όδευσης του εξωτερικού αγωγού μεταφοράς νερού έχει σκοπό την ελαχιστοποίηση του μακροχρόνιου κόστους λειτουργίας του αντλιοστασίου ανύψωσης και την εξασφάλιση ενέργειας για τη λειτουργία αυτού. </t>
  </si>
  <si>
    <t>Υπάρχει ενεργειακή μελέτη</t>
  </si>
  <si>
    <t>Δήμος ΝΕΣΤΟΡΙΟΥ</t>
  </si>
  <si>
    <t>Βελτίωση καλλιεργειών πηγών ύδρευσης και κατασκευή νέων</t>
  </si>
  <si>
    <t>Βελτίωση των υφιστάμενων καλλιεργειών πηγών ύδρευσης του Δήμου και κατασκευη νέου.</t>
  </si>
  <si>
    <t>Με την βελτίωση των καλλιεργειών των πηγών ύδρευσης του Δήμου αλλά και την κατασκευή νέων θα αυξηθεί η ποσότητα του παρεχόμενου νερού αλλά θα βελτιωθεί και η ποιότητα αυτού.</t>
  </si>
  <si>
    <t>ΥΔΡΟΓΕΩΛΟΓΙΚΗ ΜΕΛΕΤΗ, ΤΟΠΟΓΡΑΦΙΚΗ ΜΕΛΕΤΗ, ΠΕΡΙΒΑΛΛΟΝΤΙΚΗ ΜΕΛΕΤΗ</t>
  </si>
  <si>
    <t>Κατασκευή νέας γεώτρησης-σύνδεση με το υφιστάμενο δίκτυο στο Κρανοχώρι για υδροδότηση Κρανοχωρίου-Πτελέας</t>
  </si>
  <si>
    <t>Κατασκευή νέας γεώτρησης και σύνδεση με το υφιστάμενο δίκτυο στο Κρανοχώρι για υδροδότηση Κρανοχωρίου-Πτελέας</t>
  </si>
  <si>
    <t xml:space="preserve">Με την κατασκευη νέας γεώτρησης θα μπορέσει να εξασφαλιστεί η ενίσχυση της ποσότητας του πόσιμου νερού στους κατοίκους του οικισμού Κρανοχωρίου και Πτελέας. </t>
  </si>
  <si>
    <t>ΤΟΠΟΓΡΑΦΙΚΗ ΜΕΛΕΤΗ, ΥΔΡΟΛΟΓΙΚΗ ΜΕΛΕΤΗ, ΠΕΡΙΒΑΛΛΟΝΤΙΚΗ ΜΕΛΕΤΗ</t>
  </si>
  <si>
    <t>ΕΚΣΥΓΧΡΟΝΙΣΜΟΣ ΚΑΙ ΑΝΑΒΑΘΜΙΣΗ ΤΩΝ ΔΙΚΤΥΩΝ ΥΔΡΕΥΣΗΣ ΔΗΜΟΥ ΝΕΣΤΟΡΙΟΥ</t>
  </si>
  <si>
    <t>Συντήρηση και αναβάθμιση του συνόλου των 48 κτιριακών εγκαταστάσεων των δεξαμενών και αντλιοστασίων του Δήμου Νεστορίου. Αντικατάσταση του δικτύου ύδρευσης Κοτύλης για τον λειτουργικό εξορθολογισμό του. Κατασκευή δεξαμενής για τις ανάγκες ύδρευσης του οικισμού Αγίας Άννας , λόγω προβλημάτων ύδρευσης στην υψηλότερη ζώνη του οικισμού.</t>
  </si>
  <si>
    <t>Η συντήρηση και αναβάθμιση  των δεξαμενών  του πόσιμου νερού, καθώς και των δικτύων ύδρευσης  θα αναβαθμίσουν στο μέγιστο την ποιότητα του νερού ύδρευσης και τη λειτουργικότητα των δικτύων.</t>
  </si>
  <si>
    <t>ΕΧΕΙ ΥΠΟΒΛΗΘΕΊ ΣΤΟ ΠΡΟΓΡΑΜΜΑ "ΑΝΤΩΝΗΣ ΤΡΙΤΣΗΣ" ΣΤΟΝ ΑΞΟΝΑ ΠΡΟΤΕΡΑΙΟΤΗΤΑΣ "ΠΕΡΙΒΑΛΛΟΝ" ΤΗΣ ΠΡΟΣΚΛΗΣΗΣ ΑΤ01 ΜΕ ΤΙΤΛΟ "ΥΠΟΔΟΜΕΣ ΥΔΡΕΥΣΗΣ"</t>
  </si>
  <si>
    <t>ΒΡΙΣΚΕΤΑΙ ΣΤΗΝ ΦΑΣΗ ΤΗΣ ΑΞΙΟΛΟΓΗΣΗΣ</t>
  </si>
  <si>
    <t>ΠΡΟΜΗΘΕΙΑ, ΕΓΚΑΤΑΣΤΑΣΗ ΚΑΙ ΘΕΣΗ ΣΕ ΛΕΙΤΟΥΡΓΙΑ ΣΥΣΤΗΜΑΤΟΣ ΤΗΛΕΛΕΓΧΟΥ-ΤΗΛΕΧΕΙΡΙΣΜΟΥ, ΕΛΕΓΧΟΥ ΔΙΑΡΡΟΩΝ ΚΑΙ ΕΓΚΑΤΑΣΤΑΣΗ ΤΗΛΕΜΕΤΡΙΚΩΝ ΣΥΣΤΗΜΑΤΩΝ ΥΔΡΟΜΕΤΡΗΣΗΣ ΣΤΟ ΔΙΚΤΥΟ ΥΔΡΕΥΣΗΣ ΤΩΝ ΔΗΜΟΤΙΚΩΝ ΕΝΟΤΗΤΩΝ ΤΟΥ ΔΗΜΟΥ ΝΕΣΤΟΡΙΟΥ</t>
  </si>
  <si>
    <t>Εγκατάσταση αυτόματων συστημάτων παρακολούθησης και ελέγχου των κυριότερων παραμέτρων λειτουργίας των δικτύων (παροχές, πιέσεις, στάθμες, ηλεκτρικές μετρήσεις, λειτουργία αντλιών , μετρήσεις υπολ. Χλωρίου κλπ)</t>
  </si>
  <si>
    <t xml:space="preserve">Η εγκατάσταση αυτόματων συστημάτων παρακολούθησης και ελέγχου των κυριότερων παραμέτρων λειτουργίας των δικτύων  θα μειώσει στο ελάχιστο, τις βλάβες που προκαλούνται λόγω των σημερινών προβλημάτων , καθώς και την απώλεια  πόσιμου ύδατος </t>
  </si>
  <si>
    <t>Δήμος ΠΡΕΣΠΩΝ</t>
  </si>
  <si>
    <t>ΚΑΤΑΣΚΕΥΗ ΝΕΩΝ ΔΕΞΑΜΕΝΩΝ ΨΑΡΑΔΩΝ, ΤΡΙΓΩΝΟΥ &amp; ΠΡΑΣΙΝΟΥ</t>
  </si>
  <si>
    <t>ΝΕΕΣ ΔΕΞΑΜΕΝΕΣ ΚΑΤΑΛΛΗΛΩΝ ΚΥΒΙΚΩΝ ΑΝΑ ΜΟΝΙΜΟ ΠΛΗΘΥΣΜΟ ΚΑΙ ΑΝΑΓΚΕΣ, ΔΙΠΛΑ ΣΤΙΣ ΥΠΑΡΧΟΥΣΕΣ</t>
  </si>
  <si>
    <t>177 ΜΟΝΙΜΟΙ ΚΑΤΟΙΚΟΙ + 10.000 ΕΤΗΣΙΟΙ ΕΠΙΣΚΕΠΤΕΣ-ΤΟΥΡΙΣΤΕΣ</t>
  </si>
  <si>
    <t>ΟΙ ΥΠΑΡΧΟΥΣΕΣ ΔΕΞΑΜΕΝΕΣ ΕΊΝΑΙ ΟΙ ΤΕΛΕΥΤΑΙΕΣ ΣΤΟΝ ΔΗΜΟ ΟΙ ΟΠΟΙΕΣ ΕΊΝΑΙ ΚΑΤΑΣΚΕΥΑΣΜΕΝΕΣ ΜΕ ΠΕΤΡΑ ΚΑΙ ΧΡΗΖΟΥΝ ΑΝΤΙΚΑΤΑΣΤΑΣΗΣ. ΕΊΝΑΙ ΚΑΤΑΣΚΕΥΑΣΜΕΝΕΣ ΠΕΡΙΠΟΥ ΤΟ 1980 ΚΑΙ ΠΡΙΝ</t>
  </si>
  <si>
    <t>ΜΕΛΕΤΕΣ: ΠΕΡΙΒΑΛΛΟΝΤΙΚΗ , ΤΟΠΟΓΡΑΦΙΚΗ, ΥΔΡΑΥΛΙΚΗ, ΣΤΑΤΙΚΗ,                                          ΑΔΕΙΕΣ: ΕΓΚΡΙΣΗ ΕΠΕΜΒΑΣΗΣ ΑΠΌ ΔΑΣΙΚΗ ΥΠΗΡΕΣΙΑ, ΠΕΡΙΒΑΛΛΟΝΤΙΚΗ ΑΔΕΙΟΔΟΤΗΣΗ</t>
  </si>
  <si>
    <t xml:space="preserve">ΤΙΣ ΑΠΑΙΤΟΥΜΕΝΕΣ ΜΕΛΕΤΕΣ ΘΑ ΤΙΣ ΧΡΗΜΑΤΟΔΟΤΗΣΟΥΜΕ ΑΠΌ ΤΟ ΤΟΠΙΚΟ ΠΟΡΟ ΑΝΑΠΤΥΞΗΣ ΕΝΤΟΣ ΤΟΥ ΑΠΡΙΛΙΟΥ 2021. </t>
  </si>
  <si>
    <t>ΜΕΛΕΤΗ ΚΑΤΑΣΚΕΥΗΣ ΝΕΩΝ ΕΞΩΤΕΡΙΚΩΝ ΔΙΚΤΥΩΝ ΥΔΡΕΥΣΗΣ ΔΗΜΟΥ ΠΡΕΣΠΩΝ</t>
  </si>
  <si>
    <t>ΑΠΑΙΤΕΤΑΙ ΣΕ ΟΛΟ ΤΟ ΔΙΚΤΥΟ ΜΕΤΑΦΟΡΑΣ ΝΕΡΟΥ Η ΑΝΤΙΚΑΤΑΣΤΑΣΗ ΤΩΝ ΣΩΛΗΝΩΣΕΩΝ ΤΟΥ, ΣΤΟ ΣΥΝΟΛΟ ΤΩΝ ΟΙΚΙΣΜΩΝ ΠΟΥ ΕΧΟΥΝ ΠΑΡΟΧΗ ΑΠΌ ΠΗΓΕΣ, ΜΕ ΒΑΣΗ ΤΗ ΥΔΡΑΥΛΙΚΗ ΜΕΛΕΤΗ, ΣΕ ΔΙΑΤΟΜΕΣ ΚΑΤΑΛΛΗΛΕΣ.</t>
  </si>
  <si>
    <t>1.560 ΜΟΝΙΜΟΙ ΚΑΤΟΙΚΟΙ + 10.000 ΕΤΗΣΙΟΙ ΕΠΙΣΚΕΠΤΕΣ-ΤΟΥΡΙΣΤΕΣ</t>
  </si>
  <si>
    <t>ΔΙΚΤΥΑ ΠΑΛΙΑ ΚΑΤΑΣΚΕΥΑΣΜΕΝΑ ΧΩΡΙΣ ΥΔΡΑΥΛΙΚΕΣ ΜΕΛΕΤΕΣ. ΧΑΡΑΞΗ ΚΥΡΙΩΣ ΜΕΣΩ ΔΑΣΩΝ ΚΑΙ ΌΧΙ ΠΑΝΩ ΣΕ ΔΡΌΜΟΥΣ. ΜΕ ΑΠΟΤΕΛΕΣΜΑ ΔΥΣΚΟΛΙΑ ΕΝΤΟΠΙΣΜΟΥ ΤΟΥΣ, ΣΥΝΤΗΡΗΣΗΣ ΤΟΥΣ ΑΛΛΑ ΚΑΙ ΑΣΦΑΛΕΙΑΣ.</t>
  </si>
  <si>
    <t>18 ΜΗΝΕΣ (ΜΕ ΤΙΣ ΑΔΕΙΟΔΟΤΗΣΕΙΣ)</t>
  </si>
  <si>
    <t>ΜΕΛΕΤΕΣ: ΠΕΡΙΒΑΛΛΟΝΤΙΚΗ , ΤΟΠΟΓΡΑΦΙΚΗ, ΥΔΡΑΥΛΙΚΗ, ΓΕΩΤΕΧΝΙΚΗ,                                          ΑΔΕΙΕΣ: ΕΓΚΡΙΣΗ ΕΠΕΜΒΑΣΗΣ ΑΠΌ ΔΑΣΙΚΗ ΥΠΗΡΕΣΙΑ, ΠΙΘΑΝΗ ΠΡΟΓΡΑΜΜΑΤΙΚΗ ΜΕ ΥΠΟΥΡΓΕΙΟ ΠΕΡΙΒΑΛΛΟΝΤΟΣ &amp; ΕΝΕΡΓΕΙΑΣ, ΠΕΡΙΒΑΛΛΟΝΤΙΚΗ ΑΔΕΙΟΔΟΤΗΣΗ</t>
  </si>
  <si>
    <t>Η ΩΡΙΜΑΝΣΗ ΚΑΙ ΤΟ ΚΟΣΤΟΣ ΑΦΟΡΑ ΤΗΝ ΔΗΜΙΟΥΡΓΙΑ ΦΑΚΕΛΟΥ ΔΗΜΟΠΡΑΤΗΣΗΣ ΤΗΝ ΔΙΕΝΕΡΓΕΙΑ ΔΗΜΟΠΡΑΤΗΣΗΣ ΚΑΙ ΤΗΝ ΕΠΙΒΛΕΨΗ ΤΗΣ ΜΕΛΕΤΗΣ</t>
  </si>
  <si>
    <t>ΚΑΤΑΣΚΕΥΗ ΝΕΩΝ ΕΞΩΤΕΡΙΚΩΝ ΔΙΚΤΥΩΝ ΥΔΡΕΥΣΗΣ ΔΗΜΟΥ ΠΡΕΣΠΩΝ</t>
  </si>
  <si>
    <t>ΚΑΤΑΣΚΕΥΗ ΝΕΟΥ ΕΞΩΤΕΡΙΚΟΥ ΔΙΚΤΥΟΥ ΜΕΤΑΦΟΡΑΣ ΠΟΣΙΜΟΥ ΝΕΡΟΥ ΑΠΌ ΠΗΓΕΣ ΣΤΙΣ ΔΕΞΑΜΕΝΕΣ ΤΩΝ ΟΙΚΙΣΜΩΝ. ΘΑ ΑΚΟΛΟΥΘΕΙ ΤΟ ΔΙΚΤΥΟ ΥΦΙΣΤΑΜΕΝΟ ΟΔΙΚΟ ΔΙΚΤΥΟ ή ΘΑ ΚΑΤΑΣΚΕΥΑΣΤΕΙ ΝΕΟΥ ΒΑΣΗ ΤΗΣ ΜΕΛΕΤΗΣ. ΚΑΤΑΣΚΕΥΗ ΕΠΙΣΗΣ ΤΩΝ ΑΠΑΙΤΟΥΜΕΝΩΝ ΦΡΕΑΤΙΩΝ ΚΑΙ ΕΞΑΕΡΙΣΤΙΚΩΝ ΣΥΣΤΗΜΑΤΩΝ.</t>
  </si>
  <si>
    <t>ΚΑΤΑΣΚΕΥΗ ΝΕΩΝ ΔΙΚΤΥΩΝ ΜΕ ΒΑΣΗ ΥΔΡΑΥΛΙΚΕΣ ΜΕΛΕΤΕΣ. ΚΑΤΑΣΚΕΥΗ ΠΑΝΩ ΣΕ ΔΡΌΜΟΥΣ. ΕΥΚΟΛΙΑ ΕΝΤΟΠΙΣΜΟΥ ΤΟΥΣ, ΣΥΝΤΗΡΗΣΗΣ ΤΟΥΣ ΑΛΛΑ ΚΑΙ ΑΣΦΑΛΕΙΑΣ. ΕΞΟΙΚΟΝΩΜΟΥΜΕ ΝΕΡΟ ΚΑΙ ΔΙΑΣΦΑΛΙΖΟΥΜΕ ΤΗΝ ΠΟΣΟΤΗΤΑ ΚΑΙ ΚΑΘΑΡΟΤΗΤΑ ΤΟΥ.</t>
  </si>
  <si>
    <t xml:space="preserve">24 ΜΗΝΕΣ </t>
  </si>
  <si>
    <t>ΜΕΛΕΤΗ ΑΝΤΙΚΑΤΑΣΤΑΣΗΣ ΕΣΩΤΕΡΙΚΩΝ ΔΙΚΤΥΩΝ ΥΔΡΕΥΣΗΣ ΟΙΚΙΣΜΩΝ ΒΑΤΟΧΩΡΙΟΥ, ΚΩΤΤΑ, ΠΙΣΟΔΕΡΙΟΥ, ΑΓΙΟ ΓΕΡΜΑΝΟ, ΠΥΛΗ, ΑΝΤΑΡΤΙΚΟ, ΤΡΙΓΩΝΟ, ΠΡΑΣΙΝΟ ΔΗΜΟΥ ΠΡΕΣΠΩΝ</t>
  </si>
  <si>
    <t>ΜΕΛΕΤΗ ΑΝΤΙΚΑΤΑΣΤΑΣΗ ΕΣΩΤΕΡΙΚΟΥ ΔΙΚΤΥΟΥ ΜΕ ΣΩΛΗΝΑ ΤΡΙΤΗΣ ΓΕΝΙΑΣ. ΤΟΠΟΘΕΤΗΣΗ ΕΞΟΠΛΙΣΜΟΥ ΕΛΕΓΧΟΥ ΠΙΕΣΕΩΝ, ΚΑΘΑΡΙΣΜΟΥ ΝΕΡΟΥ κ.α.</t>
  </si>
  <si>
    <t>1.000 ΜΟΝΙΜΟΙ ΚΑΤΟΙΚΟΙ + 10.000 ΕΤΗΣΙΟΙ ΕΠΙΣΚΕΠΤΕΣ-ΤΟΥΡΙΣΤΕΣ</t>
  </si>
  <si>
    <t>ΔΙΚΤΥΑ ΠΑΛΙΑ ΚΑΙ ΝΕΩΤΕΡΑ ΚΑΤΑΣΚΕΥΑΣΜΕΝΑ ΧΩΡΙΣ ΥΔΡΑΥΛΙΚΕΣ ΜΕΛΕΤΕΣ. ΑΠΟΥΣΙΑ ΦΡΕΑΤΙΩΝ ΕΛΕΓΧΟΥ ΚΑΙ ΣΥΣΤΗΜΑΤΩΝ ΕΛΕΓΧΟΥ ΠΙΕΣΩΝ ΔΙΚΤΥΟΥ. ΚΑΛΥΨΗ ΠΕΡΙΟΧΩΝ ΕΝΤΟΣ ΟΙΚΙΣΜΟΥ ΧΩΡΙΣ ΔΙΚΤΥΟ</t>
  </si>
  <si>
    <t>12 ΜΗΝΕΣ (ΜΕ ΤΙΣ ΑΔΕΙΟΔΟΤΗΣΕΙΣ)</t>
  </si>
  <si>
    <t>ΜΕΛΕΤΕΣ: ΠΕΡΙΒΑΛΛΟΝΤΙΚΗ , ΤΟΠΟΓΡΑΦΙΚΗ, ΥΔΡΑΥΛΙΚΗ,                                                             ΑΔΕΙΕΣ: ΠΕΡΙΒΑΛΛΟΝΤΙΚΗ ΑΔΕΙΟΔΟΤΗΣΗ ΓΙΑ ΕΡΓΑ ΕΝΤΟΣ ΟΙΚΙΣΜΩΝ</t>
  </si>
  <si>
    <t>ΑΝΤΙΚΑΤΑΣΤΑΣΗ ΕΣΩΤΕΡΙΚΩΝ ΔΙΚΤΥΩΝ ΥΔΡΕΥΣΗΣ ΟΙΚΙΣΜΩΝ  ΒΑΤΟΧΩΡΙΟΥ, ΚΩΤΤΑ, ΠΙΣΟΔΕΡΙΟΥ, ΑΓΙΟ ΓΕΡΜΑΝΟ, ΠΥΛΗ, ΑΝΤΑΡΤΙΚΟ, ΤΡΙΓΩΝΟ, ΠΡΑΣΙΝΟ ΔΗΜΟΥ ΠΡΕΣΠΩΝ</t>
  </si>
  <si>
    <t>ΑΝΤΙΚΑΤΑΣΤΑΣΗ ΕΣΩΤΕΡΙΚΟΥ ΔΙΚΤΥΟΥ ΜΕ ΣΩΛΗΝΑ ΤΡΙΤΗΣ ΓΕΝΙΑΣ. ΤΟΠΟΘΕΤΗΣΗ ΕΞΟΠΛΙΣΜΟΥ ΕΛΕΓΧΟΥ ΠΙΕΣΕΩΝ, ΚΑΘΑΡΙΣΜΟΥ ΝΕΡΟΥ κ.α.</t>
  </si>
  <si>
    <t>ΚΑΤΑΣΚΕΥΗ ΝΕΩΝ ΔΙΚΤΥΩΝ ΜΕ ΒΑΣΗ ΥΔΡΑΥΛΙΚΕΣ ΜΕΛΕΤΕΣ. ΕΛΕΓΧΟΣ ΔΙΚΤΥΟΥ ΜΕ ΦΡΕΑΤΙΑ ΣΕ ΚΆΘΕ ΔΙΑΣΤΑΥΡΩΣΗ. ΤΟΠΟΘΕΤΗΣΗ ΣΥΣΤΗΜΑΤΩΝ ΕΛΕΓΧΟΥ ΠΙΕΣΕΩΝ κ.α.</t>
  </si>
  <si>
    <t>Προμήθεια, εγκατάσταση και θέση σε λειτουργία ολοκληρωμένου συστήματος Τηλεελέγχου – Τηλεχειρισμού και εξασφάλισης επάρκειας του δικτύου ύδρευσης Δήμου Πρεσπών</t>
  </si>
  <si>
    <t>Το έργο αφορά στην προμήθεια, εγκατάσταση και θέση σε λειτουργία ενός ολοκληρωμένου, λειτουργικού και ενιαίου Συστήματος  Τηλεελέγχου - Τηλεχειρισμού στο δίκτυο ύδρευσης του Δήμου Πρεσπών. Συνολικά, το έργο περιλαμβάνει:_x000D_
-	προμήθεια και εγκατάσταση εξοπλ</t>
  </si>
  <si>
    <t>Δήμος ΣΕΡΒΙΩΝ</t>
  </si>
  <si>
    <t>ΑΝΤΙΚΑΤΑΣΤΑΣΗ ΕΣΩΤΕΡΙΚΟΥ ΔΙΚΤΥΟΥ ΥΔΡΕΥΣΗΣ ΑΥΛΩΝ</t>
  </si>
  <si>
    <t>ΑΝΤΙΚΑΤΑΣΤΑΣΗ ΕΣΩΤΕΡΙΚΟΥ ΔΙΚΤΥΟΥ ΥΔΡΕΥΣΗΣ</t>
  </si>
  <si>
    <t>ΒΕΛΤΙΩΣΗ ΠΟΙΟΤΗΤΑΣ ΤΟΥ ΠΟΣΙΜΟΥ ΝΕΡΟΥ, ΕΛΑΧΙΣΤΟΠΟΙΗΣΗ ΑΠΩΛΕΙΩΝ ΝΕΡΟΥ, ΜΕΙΩΣΗ ΑΣΤΟΧΙΩΝ ΔΙΚΤΥΟΥ</t>
  </si>
  <si>
    <t xml:space="preserve">12 ΜΗΝΕΣ </t>
  </si>
  <si>
    <t>ΕΓΚΡΙΣΗ ΕΠΕΜΒΑΣΗΣ ΑΠΌ ΔΑΣΑΡΧΕΙΟ</t>
  </si>
  <si>
    <t>ΑΝΤΙΚΑΤΑΣΤΑΣΗ ΕΣΩΤΕΡΙΚΟΥ ΔΙΚΤΥΟΥ ΥΔΡΕΥΣΗΣ ΚΡΑΝΙΔΙΩΝ</t>
  </si>
  <si>
    <t>ΑΝΤΙΚΑΤΑΣΤΑΣΗ ΕΣΩΤΕΡΙΚΟΥ ΔΙΚΤΥΟΥ ΥΔΡΕΥΣΗΣ ΛΕΥΚΑΡΩΝ</t>
  </si>
  <si>
    <t>ΑΝΤΙΚΑΤΑΣΤΑΣΗ ΕΣΩΤΕΡΙΚΟΥ ΔΙΚΤΥΟΥ ΥΔΡΕΥΣΗΣ ΓΟΥΛΩΝ</t>
  </si>
  <si>
    <t>ΑΝΤΙΚΑΤΑΣΤΑΣΗ ΕΣΩΤΕΡΙΚΟΥ ΔΙΚΤΥΟΥ ΥΔΡΕΥΣΗΣ ΠΟΛΥΡΡΑΧΟΥ</t>
  </si>
  <si>
    <t>ΑΝΤΙΚΑΤΑΣΤΑΣΗ ΕΣΩΤΕΡΙΚΟΥ ΔΙΚΤΥΟΥ ΥΔΡΕΥΣΗΣ ΠΡΟΣΗΛΙΟΥ</t>
  </si>
  <si>
    <t>ΒΕΛΤΙΩΣΕΙΣ ΕΞΩΤΕΡΙΚΩΝ ΔΙΚΤΥΩΝ ΥΔΡΕΥΣΗΣ ΣΤΗΝ ΕΠΙΚΡΑΤΕΙΑ ΤΟΥ ΔΗΜΟΥ</t>
  </si>
  <si>
    <t>ΑΝΤΙΚΑΤΑΣΤΑΣΗ ΕΣΩΤΕΡΙΚΩΝ  ΔΙΚΤΥΩΝ ΥΔΡΕΥΣΗΣ</t>
  </si>
  <si>
    <t>ΕΓΚΡΙΣΗ ΠΕΡΙΒΑΛΛΟΝΤΙΚΩΝ ΟΡΩΝ, ΕΓΚΡΙΣΗ ΕΠΕΜΒΑΣΗΣ ΑΠΌ ΔΑΣΑΡΧΕΙΟ</t>
  </si>
  <si>
    <t>Αντικατάσταση εσωτερικών δικτύων ύδρευσης οικισμών Δήμου Σερβίων-Βελβεντού</t>
  </si>
  <si>
    <t>Το φυσικό αντικείμενο αφορά στην αντικατάσταση των πεπαλαιωμένων εσωτερικών δικτύων ύδρευσης των οικισμών Ελάτη, Τριγωνικό, Μεταξάς στο Δήμο Σερβίων Βελβεντού.</t>
  </si>
  <si>
    <t>Κατασκευή εξωτερικού δικτύου ύδρευσης και δεξαμενής στη θέση ΑΗΛΙΑ ΤΚ Λιβαδερού</t>
  </si>
  <si>
    <t>ΔΕΥΑ ΑΡΤΑΙΩΝ</t>
  </si>
  <si>
    <t>Ήπειρος</t>
  </si>
  <si>
    <t>ΑΝΟΡΥΞΗ ΥΔΡΕΥΤΙΚΩΝ ΓΕΩΤΡΗΣΕΩΝ ΟΙΚΙΣΜΩΝ ΔΗΜΟΥ ΑΡΤΑΙΩΝ</t>
  </si>
  <si>
    <t>Ανόρυξη υδρευτικών γεωτρήσεων οικισμών Ανέζας , Ψαθοτοπίου , Γαβριάς , Κιρκιζατών, Χαλκιάδων , Γραμμενίτσας , Δήμου Αρταίων.</t>
  </si>
  <si>
    <t>Αντιμετώπιση προβλημάτων λειψυδρίας</t>
  </si>
  <si>
    <t>Αδειοδοτήσεις υδρευτικών γεωτρήσεων</t>
  </si>
  <si>
    <t>ΚΑΤΑΣΚΕΥΗ ΤΜΗΜΑΤΩΝ ΤΟΥ ΔΙΚΤΥΟΥ ΥΔΡΕΥΣΗΣ ΟΙΚΙΣΜΩΝ ΔΗΜΟΥ ΑΡΤΑΙΩΝ</t>
  </si>
  <si>
    <t>Το σχεδιαζόμενο έργο αφορά επεμβάσεις στο δίκτυο ύδρευσης του Δήμου Αρταίων συνολικού μήκους 23.466,00 μ. που αφορούν εσωτερικό δίκτυο ύδρευσης στην ΤΚ Γραμμενίτσας (οικισμοί Γραμμενίτσα και Σκαμνιά) και εξωτερικούς αγωγούς ύδρευσης για την βελτίωση των συνθηκών υδροδότησης στους οικισμούς Αμπέλια Δ.Ε. Ξηροβουνίου, Χανόπουλο, Βρυσούλες και Γρίμποβο της Δ.Ε. Βλαχερνών του Δήμου Αρταίων</t>
  </si>
  <si>
    <t>Πλήρης οριστική μελέτη και αδειοδοτήσεις</t>
  </si>
  <si>
    <t>Πρόγραμμα "Αντώνης Τρίτσης"</t>
  </si>
  <si>
    <t>ΕΓΚΑΤΑΣΤΑΣΗ ΣΥΣΤΗΜΑΤΩΝ ΤΗΛΕΜΕΤΡΙΑΣ , ΑΥΤΟΜΑΤΙΣΜΩΝ ΚΑΙ ΕΛΕΓΧΟΥ ΔΙΑΡΡΟΩΝ ΣΤΑ ΔΙΚΤΥΑ ΥΔΡΕΥΣΗΣ Δ.Ε ΞΗΡΟΒΟΥΝΙΟΥ ΔΗΜΟΥ ΑΡΤΑΙΩΝ</t>
  </si>
  <si>
    <t xml:space="preserve"> Προμήθεια, εγκατάσταση και θέση σε λειτουργία τριάντα ένός (31) Τοπικών Σταθμών Ελέγχου (Τ.Σ.Ε.) για την παρακολούθηση, τον τηλεέλεγχο και τον τηλεχειρισμό λειτουργικά κρίσιμων παραμέτρων (παροχή, πίεση, στάθμη, ποιοτικά χαρακτηριστικά) σε γεωτρήσεις, δεξαμενές και αντλιοστάσια της Δ.Ε. Ξηροβουνίου του Δήμου Αρταίων.</t>
  </si>
  <si>
    <t xml:space="preserve">Ελεγχος  του καταναλωμένου νερού,
μείωση  των λειτουργικών εξόδων , 
 ελαχιστοποίηση της ποσότητας του κατασπαταλούμενου νερού. Υιοθετήση δικαιότερης τιμολογιακής πολιτικής  
</t>
  </si>
  <si>
    <t>ΠΡΟΜΗΘΕΙΑ ΚΑΙ ΕΓΚΑΤΑΣΤΑΣΗ ΗΛΕΚΤΡΟΝΙΚΩΝ ΥΔΡΟΜΕΤΡΗΤΩΝ ΚΑΤΑΝΑΛΩΤΩΝ ΚΑΙ ΕΛΕΓΧΟΣ ΔΙΑΡΡΟΩΝ ΠΟΛΗΣ ΑΡΤΑΣ</t>
  </si>
  <si>
    <t>Αφορά στην προμήθεια 5.000 έξυπνων διασυνδεδεμένων υδρομετρητών (με ενσωματωμένη τηλεμετρία ΝΒ-ΙοΤ(μέρος του LTE4G/5G).που θα αντικαταστήσουν τους υφιστάμενους συμβατικούς στο δίκτυο της ΔΕΥΑΑ</t>
  </si>
  <si>
    <t>Υιοθέτηση δικαιότερης τιμολογιακής πολιτικής,  μείωση των υφιστάμενων απωλειών.</t>
  </si>
  <si>
    <t xml:space="preserve"> ΒΕΛΤΙΩΣΗ ΤΗΣ ΕΝΕΡΓΕΙΑΚΗΣ ΑΠΟΔΟΣΗΣ ΚΑΙ ΕΞΟΙΚΟΝΟΜΗΣΗ ΕΝΕΡΓΕΙΑΣ ΥΠΟΔΟΜΩΝ ΥΔΡΕΥΣΗΣ  ΤΗΣ  ΔΕΥΑ ΑΡΤΑΣ</t>
  </si>
  <si>
    <t>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των υποδομών ύδρευσης της ΔΕΥΑΑ.</t>
  </si>
  <si>
    <t xml:space="preserve">Βελτίωση της ενεργειακής απόδοσης και   εξοικονόμηση ενέργειας </t>
  </si>
  <si>
    <t>ΔΕΥΑ ΗΓΟΥΜΕΝΙΤΣΑΣ</t>
  </si>
  <si>
    <t>Αντικατάσταση εσωτερικών δικτύων ύδρευσης Δημοτικών Ενοτήτων Δήμου Ηγουμενίτσας</t>
  </si>
  <si>
    <t>Αντικατάσταση εξωτερικού υδραγωγείου Ηγουμενίτσας και επισκευή υφιστάμενων δεξαμενών ύδρευσης</t>
  </si>
  <si>
    <t>Τηλεέλεγχος-τηλεχειρισμός δικτύου ύδρευσης ΔΕΥΑ Ηγουμενίτσας</t>
  </si>
  <si>
    <t>Προμήθεια ψηφιακών υδρομέτρων ΔΕΥΑ Ηγουμενίτσας</t>
  </si>
  <si>
    <t>Μελέτη αναβάθμισης ηλεκτρομηχανολογικού εξοπλισμού για τη βελτίωση της ενεργειακής απόδοσης των αντλιοστασίων ύδρευσης του Δήμου Ηγουμενίτσας και εγκατάσταση φωτοβολταϊκού συγκροτήματος για την ενεργειακή τους αυτονομία</t>
  </si>
  <si>
    <t>Έχει γίνει εκτίμηση του π/υ για το τμήμα που αφορά την ύδρευση (50% του αρχικού προϋπολογισμού) καθώς αφορούσε μεικτό έργο ύδρευσης - αποχέτευσης</t>
  </si>
  <si>
    <t>ΔΕΥΑ ΙΩΑΝΝΙΝΩΝ</t>
  </si>
  <si>
    <t>ΒΕΛΤΙΩΣΗ - ΑΝΑΒΑΘΜΙΣΗ ΕΣΩΤΕΡΙΚΟΥ ΔΙΚΤΥΟΥ ΥΔΡΕΥΣΗΣ ΔΗΜΟΥ ΙΩΑΝΝΙΤΩΝ (Β' ΦΑΣΗ)</t>
  </si>
  <si>
    <t xml:space="preserve"> Αφορά στις αντικαταστάσεις και βελτιώσεις των υφιστάμενων υποδομών ύδρευσης σε περιοχές του Δήμου Ιωαννιτών που έχουν προβλήματα (συχνή εμφάνιση βλαβών/θραύσεων/διαρροών) </t>
  </si>
  <si>
    <t>Βελτίωση υδροσυστημάτων πυκνοδομημένου πολεοδομικού ιστού, ορθολογική διαχείριση πόρου, αποφυγή απωλειών ύδατος λόγω συχνών θραύσεων</t>
  </si>
  <si>
    <t xml:space="preserve">Επικαιροποίηση οριστικής υδραυλικής μελέτης και τευχών δημοπράτησης, (μελέτη υπό εκπόνηση) και λήψη σχετικών αδειών </t>
  </si>
  <si>
    <t>ΑΝΤΙΚΑΤΑΣΤΑΣΗ - ΕΠΕΚΤΑΣΗ ΔΙΚΤΥΩΝ ΥΔΡΕΥΣΗΣ ΣΤΙΣ ΤΟΠΙΚΕΣ ΚΟΙΝΟΤΗΤΕΣ ΔΑΦΝΟΥΛΑΣ - ΗΛΙΟΚΑΛΗΣ ΤΟΥ ΔΗΜΟΥ ΙΩΑΝΝΙΤΩΝ</t>
  </si>
  <si>
    <t xml:space="preserve"> Αφορά στην ενίσχυση των υποδομών υδροδότησης περιοχών του Δήμου Ιωαννιτών που παρουσιάζουν έντονα προβλήματα επάρκειας υδροδότησης </t>
  </si>
  <si>
    <t>Εκσυγχρονισμός υποδομών ύδρευσης σε περιοχές του Καλλικρατικού Δήμου Ιωαννιτών που αντιμετωπίζουν προβλήματα επάρκειας νερού.</t>
  </si>
  <si>
    <t>ΟΡΙΣΤΙΚΗ ΜΕΛΕΤΗ για το έργο "ΕΚΣΥΓΧΡΟΝΙΣΜΟΣ ΥΠΟΔΟΜΩΝ ΥΔΡΕΥΣΗΣ ΔΕΥΑ ΙΩΑΝΝΙΝΩΝ ΚΑΙ ΔΙΑΣΥΝΔΕΣΗ ΤΟΥΣ ΜΕ ΤΟ ΕΝΙΑΙΟ ΟΛΟΚΛΗΡΩΜΕΝΟ ΣΥΣΤΗΜΑ ΥΔΡΟΔΟΤΗΣΗΣ ΤΟΥ ΔΗΜΟΥ ΙΩΑΝΝΙΤΩΝ"</t>
  </si>
  <si>
    <t>Αφορά στη μελέτη των απαιτούμενων έργων επέκτασης και εκσυγχρονισμού των υφιστάμενων υποδομών ύδρευσης της ΔΕΥΑΙ με στόχο την παράλληλη αποδέσμευση από την αγορά νερού από τρίτους φορείς (ΣΥΛΙ)</t>
  </si>
  <si>
    <t>Ολοκλήρωση Φακέλου έργου για την ανάθεση της μελέτης _ Υπό εκπόνηση από την ΔΤΥ της ΔΕΥΑΙ_ Δεν απαιτούνται άδειες</t>
  </si>
  <si>
    <t>ΕΚΣΥΓΧΡΟΝΙΣΜΟΣ ΥΠΟΔΟΜΩΝ ΥΔΡΕΥΣΗΣ ΔΕΥΑ ΙΩΑΝΝΙΝΩΝ ΚΑΙ ΔΙΑΣΥΝΔΕΣΗ ΤΟΥΣ ΜΕ ΤΟ ΕΝΙΑΙΟ ΟΛΟΚΛΗΡΩΜΕΝΟ ΣΥΣΤΗΜΑ ΥΔΡΟΔΟΤΗΣΗΣ ΤΟΥ ΔΗΜΟΥ ΙΩΑΝΝΙΤΩΝ</t>
  </si>
  <si>
    <t>Αφορά στην υλοποίηση των έργων που θα προκύψουν από την μελέτη με Α/Α 15</t>
  </si>
  <si>
    <t>Απαιτείται η εκπόνηση της μελέτης για το έργο "ΕΚΣΥΓΧΡΟΝΙΣΜΟΣ ΥΠΟΔΟΜΩΝ ΥΔΡΕΥΣΗΣ ΔΕΥΑ ΙΩΑΝΝΙΝΩΝ ΚΑΙ ΔΙΑΣΥΝΔΕΣΗ ΤΟΥΣ ΜΕ ΤΟ ΕΝΙΑΙΟ ΟΛΟΚΛΗΡΩΜΕΝΟ ΣΥΣΤΗΜΑ ΥΔΡΟΔΟΤΗΣΗΣ ΤΟΥ ΔΗΜΟΥ ΙΩΑΝΝΙΤΩΝ"</t>
  </si>
  <si>
    <t>ΟΡΙΣΤΙΚΗ ΜΕΛΕΤΗ ΥΔΡΟΔΟΤΗΣΗΣ ΔΗΜΟΥ ΙΩΑΝΝΙΝΩΝ_ΕΞΩΤΕΡΙΚΟ ΥΔΡΑΓΩΓΕΙΟ</t>
  </si>
  <si>
    <t>Αφορά στην επικαιροποίηση και εκπόνηση σε επίπεδο οριστικής μελέτης της προκαταρτικής μελέτης με τίτλο "ΟΛΟΚΛΗΡΩΣΗ ΣΥΣΤΗΜΑΤΩΝ ΥΔΡΕΥΣΗΣ ΛΕΚΑΝΟΠΕΔΙΟΥ ΙΩΑΝΝΙΝΩΝ, ΠΕΡΙΟΧΕΣ ΔΗΜΟΥ ΙΩΑΝΝΙΤΩΝ - ΑΝΑΤΟΛΗΣ - ΠΑΜΒΩΤΙΔΟΣ"</t>
  </si>
  <si>
    <t>Επηρεάζει το σύνολο των κατοίκων του Δήμου Ιωαννιτών</t>
  </si>
  <si>
    <t>Εκσυγχρονισμός και επέκταση υποδομών εξωτερικού υδραγωγείου Καλλικρατικού Δήμου Ιωαννιτών_επέκταση και αντικατάσταση εσωτερικού δικτύου</t>
  </si>
  <si>
    <t>Επικαιροποίηση  Φακέλου Έργου για την ανάθεση της μελέτης _ Υπό εκπόνηση από την ΔΤΥ της ΔΕΥΑΙ_ Δεν απαιτούνται άδειες</t>
  </si>
  <si>
    <t>ΚΑΤΑΣΚΕΥΗ ΔΙΚΤΥΟΥ ΥΔΡΕΥΣΗΣ ΣΤΟΥΣ ΜΟΥΖΑΚΑΙΟΥΣ ΚΑΙ ΣΤΑ ΥΠΟΛΟΙΠΑ ΚΑΤΣΙΚΑΣ</t>
  </si>
  <si>
    <t xml:space="preserve"> Αφορά στην ενίσχυση των υποδομών υδροδότησης περιοχών του Δήμου Ιωαννιτών που παρουσιάζουν προβλήματα επάρκειας υδροδότησης (συνδέεται με την μελέτη με Α/Α 15)</t>
  </si>
  <si>
    <t>Απαιτείται η εκπόνηση της μελέτης με τιτλο ΥΔΡΟΔΟΤΗΣΗΣ ΔΗΜΟΥ ΙΩΑΝΝΙΝΩΝ_ΕΞΩΤΕΡΙΚΟ ΥΔΡΑΓΩΓΕΙΟ</t>
  </si>
  <si>
    <t>ΣΥΝΔΕΣΗ ΤΟΥ ΔΙΚΤΥΟΥ ΥΔΡΕΥΣΗΣ ΤΩΝ ΠΕΡΙΟΧΩΝ ΚΑΡΔΑΜΙΤΣΙΑ, ΜΑΡΜΑΡΑ, ΟΛΥΜΠΙΑΔΑ, ΣΤΑΥΡΑΚΙ, ΚΑΤΩ ΜΑΡΜΑΡΑ ΚΑΙ ΝΕΟΧΩΡΟΠΟΥΛΟΥ ΜΕ ΤΙΣ ΠΗΓΕΣ ΚΡΥΑΣ - ΚΑΤΑΣΚΕΥΗ ΝΕΩΝ ΔΕΞΑΜΕΝΩΝ ΚΑΙ ΑΝΤΛΙΟΣΤΑΣΙΩΝ ΥΔΡΕΥΣΗΣ</t>
  </si>
  <si>
    <t>ΕΚΣΥΧΡΟΝΙΣΜΟΣ ΚΑΙ ΒΕΛΤΙΩΣΗ ΥΔΡΟΔΟΤΙΚΩΝ ΣΥΣΤΗΜΑΤΩΝ ΚΑΛΛΙΚΡΑΤΙΚΟΥ ΔΗΜΟΥ</t>
  </si>
  <si>
    <t>ΕΠΕΚΤΑΣΗ - ΑΝΑΒΑΘΜΙΣΗ ΔΙΚΤΥΩΝ ΚΑΙ ΑΝΤΛΙΟΣΤΑΣΙΩΝ ΥΔΡΕΥΣΗΣ ΝΕΩΝ ΠΕΡΙΟΧΩΝ ΤΟΥ ΔΗΜΟΥ ΙΩΑΝΝΙΤΩΝ</t>
  </si>
  <si>
    <t>ΑΝΑΒΑΘΜΙΣΗ ΚΑΙ ΕΚΣΥΧΡΟΝΙΣΜΟΣ ΣΥΣΤΗΜΑΤΩΝ ΠΟΣΙΜΟΥ ΝΕΡΟΥ ΔΕΥΑ ΙΩΑΝΝΙΝΩΝ: Υποέργο 1 : Προμήθεια και εγκατάσταση αυτόματου συστήματος παρακολούθησης παροχών υδροληψιών εξωτερικού υδραγωγείου Δ.Ε.Υ.Α. Ιωαννίνων</t>
  </si>
  <si>
    <t xml:space="preserve">Αφορά στην εγκατάσταση νέου εξοπλισμού για την ποσοτική/ποιοτική παρακολούθηση των βασικών υδροληψιών της Δ.Ε.Υ.Α. Ιωαννίνων καθώς και στην βελτίωση του ενεργειακού αποτυπώματος των εν λόγω υποδομών του εξωτερικού υδραγωγείου </t>
  </si>
  <si>
    <t>Βελτιστοποίηση διαχείρισης πόρου, ποιοτική παρακολούθηση σε real time και μείωση των διαρροών</t>
  </si>
  <si>
    <t>Ολοκλήρωση μελέτης  _ Υπό εκπόνηση από την ΔΤΥ της ΔΕΥΑΙ_ Δεν απαιτούνται άδειες/απαλλαγή</t>
  </si>
  <si>
    <t>Προβλεπεται  υποβολή στον πρόγραμμα ΑΝΤΩΝΗΣ ΤΡΙΤΣΗΣ</t>
  </si>
  <si>
    <t>ΑΝΑΒΑΘΜΙΣΗ ΚΑΙ ΕΚΣΥΧΡΟΝΙΣΜΟΣ ΣΥΣΤΗΜΑΤΩΝ ΠΟΣΙΜΟΥ ΝΕΡΟΥ ΔΕΥΑ ΙΩΑΝΝΙΝΩΝ: Υποέργο 2 : Προμήθεια και εγκατάσταση αυτόματου συστήματος ασύρματων ψηφιακών υδρομέτρων παρακολούθησης δεδομένων οικιακής κατανάλωσης  Δ.Ε.Υ.Α. Ιωαννίνων-Α' Φάση</t>
  </si>
  <si>
    <t>Αφορά στην εγκατάσταση νέου εξοπλισμού για την ποσοτική παρακολούθηση των οικιακών καταναλώσεων του βασικού οικισμού της πόλης των Ιωαννίνων και την χρήση εφυών τεχνολογιών για την καταγραφή των καταναλώσεων και την διαχείριση του αρχείου καταναλωτών</t>
  </si>
  <si>
    <t>Βελτιστοποίηση διαχείρισης πόρου, καταγραφή και παρακολούθηση σε real time χρήση εφυών τεχνολογιών, βελτιστοποίηση διαχείρισης αρχείου καταναλωτών και συμβολή στην μείωση των διαρροών</t>
  </si>
  <si>
    <t>ΔΕΥΑ ΠΡΕΒΕΖΑΣ</t>
  </si>
  <si>
    <t>ΒΕΛΤΙΩΣΗ – ΕΚΣΥΓΧΡΟΝΙΣΜΟΣ ΥΠΟΔΟΜΩΝ ΥΔΡΕΥΣΗΣ Δ.Ε. ΠΡΕΒΕΖΑΣ</t>
  </si>
  <si>
    <t xml:space="preserve">Αφορά στην εκπόνηση των μελετών για την αναβάθμιση και τον εκσυγχρονισμό των βασικότερων υποδομών του δικτύου ύδρευσης της ΔΕ Πρέβεζας, δηλαδή της κεντρικής Δεξαμενής  και κεντρικού αγωγού εσωτερικού δικτύου ύδρευσης της πόλης καθώς και την αντικατάσταση των δεξαμενών και των εσωτερικών δικτύων ύδρευσης των Οικισμών Μύτικα, Νικόπολη, Μιχαλίτσι και Φλάμπουρα </t>
  </si>
  <si>
    <t xml:space="preserve">Τα έργα που θα προταθούν είναι άμεσης προτεραιότητας, ώστε να αποκατασταθεί η εύρυθμη λειτουργία τους, τόσο για την αναβάθμιση των παρεχόμενων υπηρεσιών ύδατος στους κατοίκους της περιοχής (προστασία δημοσίας υγείας), όσο και για την αντιμετώπιση του εν δυνάμει φαινομένου της λειψυδρίας μέσω υιοθέτησης βέλτιστων πρακτικών για την αποφυγή διαρροών (ορθολογική διαχείριση και διάθεση υδάτινων πόρων). </t>
  </si>
  <si>
    <t>Ώριμη Πρόταση: Η συνολική μελέτη θα περιλαμβάνει Τοπογραφική Μελέτη, Υδραυλική Μελέτη, Στατική Μελέτη, Η/Μ μελέτη, Γεωτεχνική Μελέτη και Έρευνα, Περιβαλλοντική Μελέτη, Τεύχη Δημοπράτησης και Τεύχη ΣΑΥ-ΦΑΥ</t>
  </si>
  <si>
    <t>ΑΠΌ ΤΗΝ ΥΛΟΠΟΙΗΣΗ ΤΗΣ ΠΡΑΞΗΣ ΠΟΥ ΑΠΟΤΕΛΕΙ ΜΕΛΕΤΗ ΘΑ ΠΡΟΚΥΨΕΙ Η ΠΡΑΞΗ "ΥΛΟΠΟΙΗΣΗ - ΕΚΣΥΓΧΡΟΝΙΣΜΟΣ ΥΠΟΔΟΜΩΝ ΥΔΡΕΥΣΗΣ ΔΕ ΠΡΕΒΕΖΑΣ ΜΕ ΤΑ ΕΞΗΣ ΥΠΟΕΡΓΑ : 1. ANΤΙΚΑΤΑΣΤΑΣΗ ΔΙΚΤΥΟΥ ΥΔΡΕΥΣΗΣ ΦΛΑΜΠΟΥΡΩΝ  2.ΑΝΤΙΚΑΤΑΣΤΑΣΗ ΔΙΚΤΥΟΥ ΥΔΡΕΥΣΗΣ ΔΙΚΤΥΟΥ ΥΔΡΕΥΣΗΣ ΜΙΧΑΛΙΤΣΙΟΥ 3.ΑΝΤΙΚΑΤΑΣΤΑΣΗ ΔΙΚΥΟΥ ΥΔΡΕΥΣΗΣ ΜΥΤΙΚΑ  4. ΑΝΤΙΚΑΤΑΣΤΑΣΗ ΔΙΚΤΥΟΥ ΥΔΡΕΥΣΗΣ ΝΙΚΟΠΟΛΗΣ  5. ΑΝΤΙΚΑΤΑΣΤΑΣΗ ΚΕΝΤΡΙΚΟΥ ΕΣΩΤΕΡΙΚΟΥ ΤΡΟΦΟΔΟΤΙΚΟΥ ΑΓΩΓΟΥ ΠΟΛΗΣ ΠΡΕΒΕΖΑΣ 6. ΑΝΑΚΑΙΝΙΣΗ ΥΠΟΔΟΜΩΝ ΚΕΝΤΡΙΚΗΣ ΔΕΞΑΜΕΝΗΣ ΥΔΡΕΥΣΗΣ ΠΡΕΒΕΖΑΣ</t>
  </si>
  <si>
    <t>ΥΛΟΠΟΙΗΣΗ ΒΕΛΤΙΩΣΗΣ – ΕΚΣΥΓΧΡΟΝΙΣΜΟΥ ΥΠΟΔΟΜΩΝ ΥΔΡΕΥΣΗΣ Δ.Ε. ΠΡΕΒΕΖΑΣ</t>
  </si>
  <si>
    <t>ΠΕΡΙΛΑΜΒΑΝΟΝΤΑΙ ΤΑ ΕΞΗΣ ΥΠΟΕΡΓΑ :  1. ANΤΙΚΑΤΑΣΤΑΣΗ ΔΙΚΤΥΟΥ ΥΔΡΕΥΣΗΣ ΦΛΑΜΠΟΥΡΩΝ 2.ΑΝΤΙΚΑΤΑΣΤΑΣΗ ΔΙΚΤΥΟΥ ΥΔΡΕΥΣΗΣ ΔΙΚΤΥΟΥ ΥΔΡΕΥΣΗΣ ΜΙΧΑΛΙΤΣΙΟΥ 3.ΑΝΤΙΚΑΤΑΣΤΑΣΗ ΔΙΚΥΟΥ ΥΔΡΕΥΣΗΣ ΜΥΤΙΚΑ   4. ΑΝΤΙΚΑΤΑΣΤΑΣΗ ΔΙΚΤΥΟΥ ΥΔΡΕΥΣΗΣ ΝΙΚΟΠΟΛΗΣ                                                                        5. ΑΝΤΙΚΑΤΑΣΤΑΣΗ ΚΕΝΤΡΙΚΟΥ ΕΣΩΤΕΡΙΚΟΥ ΤΡΟΦΟΔΟΤΙΚΟΥ ΑΓΩΓΟΥ ΠΟΛΗΣ ΠΡΕΒΕΖΑΣ   6. ΑΝΑΚΑΙΝΙΣΗ ΥΠΟΔΟΜΩΝ ΚΕΝΤΡΙΚΗΣ ΔΕΞΑΜΕΝΗΣ ΥΔΡΕΥΣΗΣ ΠΡΕΒΕΖΑΣ</t>
  </si>
  <si>
    <t xml:space="preserve">Τα έργα  είναι άμεσης προτεραιότητας, ώστε να αποκατασταθεί η εύρυθμη λειτουργία των κεντρικότερων υποδομών ύδρευσης της ΔΕ Πρέβεζας, τόσο για την αναβάθμιση των παρεχόμενων υπηρεσιών ύδατος στους κατοίκους της περιοχής (προστασία δημοσίας υγείας), όσο και για την αντιμετώπιση του εν δυνάμει φαινομένου της λειψυδρίας μέσω υιοθέτησης βέλτιστων πρακτικών για την αποφυγή διαρροών (ορθολογική διαχείριση και διάθεση υδάτινων πόρων). </t>
  </si>
  <si>
    <t>Η μελέτη θα έχει υλοποιηθεί στο ανωτέρω στάδιο</t>
  </si>
  <si>
    <t>Το χρονοδιάγραμμα για την ωριμανση του εργου προϋποθέτει να έχει βρεθεί χρηματοδότης, ενώ περιλαμβάνονται δεξαμενές, εσωτερικά δίκτυα οικισμών και οικοδομικές εργασίες αναστήλωσης</t>
  </si>
  <si>
    <t>ΜΕΛΕΤΗ ΥΔΡΕΥΣΗΣ ΔΗΜΟΤΙΚΗΣ ΚΟΙΝΟΤΗΤΑΣ ΠΡΕΒΕΖΑΣ</t>
  </si>
  <si>
    <t>Υδραυλική Μελέτη του εσωτερικού δικτύου ύδρευσης της ΔΚ Πρέβεζας από την οποία θα προκύψουν τα παρακάτω :                                                                                                                                                                           1. αντικατάσταση του παλαιού δικτύου στο σύνολό του (περίπου 80 χλμ)                                                                                                                                            2. Ανασχεδιασμός και διαστασιολόγηση του δικτύου της Πρέβεζας και χωρισμός σε ζώνες                                                                                                                                                                     3. εξέταση επεκτάσεων λόγω ίδρυσης νέων οικισμών</t>
  </si>
  <si>
    <t>τα έργα που θα προταθούν αποτελούν μέτρο του Σχεδίου Ασφάλειας Νερού που υλοποίησε η ΔΕΥΑ Πρέβεζας και θα αφορούν στην αντικατάσταση του πάρα πολύ παλιού υφιστάμενου δικτύου ύδρευσης σε μήκος 80 περίπου χλμ., κατασκευή επεκτάσεων του δικτύου ύδρευσης σε μήκος 30 χλμ που θα υδροδοτήσουν επαρκώς νεοιδρυθέντες ή και παλιότερους οικισμούς που δεν υδροδοτούνται καθόλου ενώ θα διευρενηθεί ο διαχωρισμός του δικτύου σε υδραυλικές ζώνες με την κατασκευή νέων δεξαμενών. Τα έργα θα ωφελήσουν αναπτυσσόμενες τουριστικά περιοχές όπως ο Κούκος, το Μονολίθι, ο Οικισμός Σκάλα Σκαφιδάκι κλπ</t>
  </si>
  <si>
    <t>Η συνολική μελέτη θα περιλαμβάνει Τοπογραφική Μελέτη, Υδραυλική Μελέτη, Στατική Μελέτη, Η/Μ μελέτη, Γεωτεχνική Μελέτη και Έρευνα, Περιβαλλοντική Μελέτη, Τεύχη Δημοπράτησης και Τεύχη ΣΑΥ-ΦΑΥ</t>
  </si>
  <si>
    <t>ΤΟ ΕΣΩΤΕΡΙΚΟ ΔΙΚΤΥΟ ΤΗΣ ΔΚ ΤΗΣ ΠΡΕΒΕΖΑΣ ΕΊΝΑΙ ΠΟΛΎ ΠΑΛΙΟ, ΞΕΠΕΡΑΣΜΕΝΟ ΚΑΙ ΔΕΝ ΕΠΑΡΚΕΙ ΓΙΑ ΝΑ ΚΑΛΥΨΕΙ ΣΕ ΠΟΙΟΤΗΤΑ ΚΑΙ ΠΟΣΟΤΗΤΑ ΤΙΣ ΑΝΑΓΚΕΣ ΤΟΣΟ ΤΩΝ ΜΟΝΙΜΩΝ ΚΑΤΟΙΚΩΝ ΤΗΣ ΠΡΕΒΕΖΑΣ (20.795 ΑΤΟΜΑ)  ΟΣΟ ΚΑΙ ΤΩΝ ΤΟΥΡΙΣΤΩΝ</t>
  </si>
  <si>
    <t>ΥΔΡΕΥΣΗ ΔΗΜΟΤΙΚΗ ΚΟΙΝΟΤΗΤΑΣ ΠΡΕΒΕΖΑΣ</t>
  </si>
  <si>
    <t xml:space="preserve"> 1. Αντικατάσταση του παλαιού δικτύου στο σύνολό του (περίπου 80 χλμ), 2. Ανασχεδιασμός και διαστασιολόγηση του δικτύου της Πρέβεζας και χωρισμός σε ζώνες , 3. Εξέταση επεκτάσεων λόγω ίδρυσης νέων οικισμών (ΠΕΡΊΠΟΥ 30 ΧΛΜ)</t>
  </si>
  <si>
    <t>Τα έργα που θα προταθούν αποτελούν μέτρο του Σχεδίου Ασφάλειας Νερού που υλοποίησε η ΔΕΥΑ Πρέβεζας και θα αφορούν στην αντικατάσταση του πάρα πολύ παλιού υφιστάμενου δικτύου ύδρευσης σε μήκος 80 περίπου χλμ., κατασκευή επεκτάσεων του δικτύου ύδρευσης σε μήκος 30 χλμ που θα υδροδοτήσουν επαρκώς νεοιδρυθέντες ή και παλιότερους οικισμούς που δεν υδροδοτούνται καθόλου ενώ θα διευρενηθεί ο διαχωρισμός του δικτύου σε υδραυλικές ζώνες με την κατασκευή νέων δεξαμενών. Τα έργα θα ωφελήσουν αναπτυσσόμενες τουριστικά περιοχές όπως ο Κούκος, το Μονολίθι, ο Οικισμός Σκάλα Σκαφιδάκι κλπ</t>
  </si>
  <si>
    <t>Η μελέτη θα έχει υλοποιηθεί στο ανωτέρω στάδιο - θα χρειαστουν ισως απαλλοτριώσεις για κατασκευή δεξαμενών</t>
  </si>
  <si>
    <t>Το χρονοδιάγραμμα για την ωριμανση του εργου προϋποθέτει να έχει βρεθεί χρηματοδότης. ΤΟ ΕΣΩΤΕΡΙΚΟ ΔΙΚΤΥΟ ΤΗΣ ΔΚ ΤΗΣ ΠΡΕΒΕΖΑΣ ΕΊΝΑΙ ΠΟΛΎ ΠΑΛΙΟ, ΞΕΠΕΡΑΣΜΕΝΟ ΚΑΙ ΔΕΝ ΕΠΑΡΚΕΙ ΓΙΑ ΝΑ ΚΑΛΥΨΕΙ ΣΕ ΠΟΙΟΤΗΤΑ ΚΑΙ ΠΟΣΟΤΗΤΑ ΤΙΣ ΑΝΑΓΚΕΣ ΤΟΣΟ ΤΩΝ ΜΟΝΙΜΩΝ ΚΑΤΟΙΚΩΝ ΤΗΣ ΠΡΕΒΕΖΑΣ (20.795 ΑΤΟΜΑ)  ΟΣΟ ΚΑΙ ΤΩΝ ΤΟΥΡΙΣΤΩΝ</t>
  </si>
  <si>
    <t>ΑΝΑΒΑΘΜΙΣΗ ΔΙΚΤΥΟΥ ΥΔΡΕΥΣΗΣ ΠΡΕΒΕΖΑΣ</t>
  </si>
  <si>
    <t>Πράξη με 3 κύρια υποέργα : αντικατάσταση τμήματος εσωτερικού δικτύου, τηλεμετρία και τοποθέτηθηση ψηφιακών υδρομέτρων</t>
  </si>
  <si>
    <t>Εκσυγχρονισμός και παρακολούθηση του δικτύου με εφαρμογή νέων τεχνολογιών</t>
  </si>
  <si>
    <t>Ώριμη Πρόταση</t>
  </si>
  <si>
    <t xml:space="preserve">Το προτεινόμενο έργο αφορά στην ολοκληρωμένη διαχείριση και βελτίωση των υφιστάμενων υποδομών ύδρευσης της Πρέβεζας </t>
  </si>
  <si>
    <t>Ύδρευση Δήμου Πρέβεζας Φάση Β'</t>
  </si>
  <si>
    <t>Το προτεινόμενο έργο αφορά στην αντικατάσταση υφιστάμενων κεντρικών αγωγών του εσωτερικού δικτύου ύδρευσης στις ανατολικές περιοχές της Δ.Κ._x000D_
Πρέβεζας (Νεοχώρι, Ψαθάκι, Αγ. Τριάδα) και στην πόλη της Πρέβεζας.</t>
  </si>
  <si>
    <t>Δήμος ΒΟΡΕΙΩΝ ΤΖΟΥΜΕΡΚΩΝ</t>
  </si>
  <si>
    <t>Αντικατάσταση δικτύου ύδρευσης Τ.Κ. Καλεντσίου</t>
  </si>
  <si>
    <t>Αντικατάσταση δικτύου ύδρευσης Τ.Κ. Πλαισίων</t>
  </si>
  <si>
    <t>Αντικατάσταση δικτύου ύδρευσης Τ.Κ. Μονολιθίου</t>
  </si>
  <si>
    <t>Αντικατάσταση δικτύου ύδρευσης Τ.Κ. Μιχαλιτσίου</t>
  </si>
  <si>
    <t>Αντικατάσταση δικτύου ύδρευσης Τ.Κ. Πλατανούσας</t>
  </si>
  <si>
    <t>Δήμος ΓΕΩΡΓΙΟΥ ΚΑΡΑΪΣΚΑΚΗ</t>
  </si>
  <si>
    <t>Αντικατάσταση δικτύου ύδρευσης ΔΕ Τετραφυλίας.</t>
  </si>
  <si>
    <t xml:space="preserve">Αφορα την αντικατάσταση του συνολικού δικτύου (εξωτερικού και εσωτερικού) της ΔΕ Τετραφυλίας. Κρίνεται σαν έργο ύψηλής προτεραιότητας μεδεδομένο ότι το υφιστάμενο δίκτυο λόγω παλαιότητας (&gt;50ετίας) παρουσιάζει συνεχώς βλάβες και διαρροές.           Ο Δήμος συντάσει με ιδίους πόρους τη μελέτη </t>
  </si>
  <si>
    <t>Απάντηση με βάση τη μελέτη</t>
  </si>
  <si>
    <t>Μελέτη  δικτύου ύδρευσης ΔΕ Γ Καραϊσκάκη &amp; ΔΕ Ηρακλείας.</t>
  </si>
  <si>
    <t xml:space="preserve">Αφορα την μελέτη αντικατάσταση του συνολικού δικτύου (εξωτερικού και εσωτερικού) των δύο της ΔΕ.  Κρίνεται σαν έργο ύψηλής προτεραιότητας μεδεδομένο ότι το υφιστάμενο δίκτυο λόγω παλαιότητας (&gt;30ετίας) παρουσιάζει συνεχώς βλάβες και διαρροές.   </t>
  </si>
  <si>
    <t>Υπάρχει Τοπογραφική αποτύπωση του Δικτύου. Απαιατείται υδραυλική μελέτη</t>
  </si>
  <si>
    <t>Υποδομές ύδρευσης για την εξασφάλιση επαρκούς ποσότητας και ποιότητας ύδατος Δήμου Γεωργίου Καραισκάκη</t>
  </si>
  <si>
    <t>Το έργο αφορά στην προμήθεια ενός σύγχρονου συστήματος τηλεελέγχου/ τηλεχειρισμού μέσω του οποίου θα επιτυγχάνεται η αξιοποίηση των υδάτινων πόρων με ταυτόχρονη μείωση των απωλειών- διαρροών του δικτύου.</t>
  </si>
  <si>
    <t>Δήμος ΔΩΔΩΝΗΣ</t>
  </si>
  <si>
    <t>ΚΑΤΑΣΚΕΥΗ ΕΞΩΤΕΡΙΚΟΥ ΔΙΚΤΥΟΥ ΥΔΡΕΥΣΗΣ ΓΙΑ ΜΕΤΑΦΟΡΑ ΝΕΡΟΥ ΣΕ ΤΚ ΤΗΣ ΔΕ ΑΓΙΟΥ ΔΗΜΗΤΡΙΟΥ ΔΗΜΟΥ ΔΩΔΩΝΗΣ</t>
  </si>
  <si>
    <t>ΑΝΤΙΜΕΤΩΠΙΣΗ ΛΕΙΨΥΔΡΙΑΣ</t>
  </si>
  <si>
    <t>ΑΔΕΙΟΔΟΤΗΣΕΙΣ</t>
  </si>
  <si>
    <t>ΚΑΤΑΣΚΕΥΗ ΕΞΩΤΕΡΙΚΟΥ ΔΙΚΤΥΟΥ ΥΔΡΕΥΣΗΣ ΓΙΑ ΜΕΤΑΦΟΡΑ ΝΕΡΟΥ ΣΕ ΤΚ ΤΗΣ ΔΕ ΣΕΛΛΩΝ ΔΗΜΟΥ ΔΩΔΩΝΗΣ</t>
  </si>
  <si>
    <t>ΕΜΠΛΟΥΤΙΣΜΟΣ ΔΕΞΑΜΕΝΗΣ ΥΔΡΟΔΟΤΗΣΗΣ ΟΙΚ. ΔΩΔΩΝΟΥΠΟΛΗΣ</t>
  </si>
  <si>
    <t>ΑΔΕΙΟΔΟΤΗΣΗ ΔΑΣΑΡΧΕΙΟ</t>
  </si>
  <si>
    <t>ΑΝΤΙΚΑΤΑΣΤΑΣΗ ΕΣΩΤΕΡΙΚΩΝ ΔΙΚΤΥΩΝ ΟΙΚΙΣΜΩΝ  ΔΗΜΟΥ ΔΩΔΩΝΗΣ</t>
  </si>
  <si>
    <t xml:space="preserve">ΑΣΦΑΛΕΙΑ ΚΑΙ ΥΓΙΕΙΝΗ ΑΝΤΙΜΕΤΩΠΙΣΗ ΔΙΑΡΡΟΩΝ </t>
  </si>
  <si>
    <t>ΥΔΡΑΥΛΙΚΗ ΜΕΛΕΤΗ ΚΑΙ ΑΔΕΙΟΔΟΤΗΣΕΙΣ</t>
  </si>
  <si>
    <t>ΜΕΛΕΤΗ ΑΞΙΟΠΟΙΗΣΗΣ ΜΟΡΦΩΝ ΑΠΕ ΣΤΗ ΛΕΙΤΟΥΡΓΙΑ ΤΩΝ ΑΝΤΛΙΟΣΤΑΣΙΩΝ ΥΔΡΕΥΣΗΣ ΔΗΜΟΥ ΔΩΔΩΝΗΣ</t>
  </si>
  <si>
    <t>ΕΞΟΙΚΟΝΟΜΗΣΗ ΠΟΡΩΝ</t>
  </si>
  <si>
    <t>ΜΕΛΕΤΗ ΕΦΑΡΜΟΓΗΣ</t>
  </si>
  <si>
    <t>ΕΡΓΑ ΠΡΟΣΤΑΣΙΑΣ ΠΗΓΩΝ, ΥΔΡΟΜΑΣΤΕΥΣΕΙΣ, ΑΝΟΡΥΞΗ ΝΕΩΝ ΓΕΩΤΡΗΣΕΩΝ ΚΑΙ ΑΝΑΚΑΤΑΣΚΕΥΗ ΔΕΞΑΜΕΝΩΝ ΠΟΣΙΜΟΥ ΝΕΡΟΥ</t>
  </si>
  <si>
    <t>ΔΙΑΧΕΙΡΙΣΗ ΥΔΑΤΙΝΩΝ ΠΟΡΩΝ</t>
  </si>
  <si>
    <t>Βελτίωση υποδομών δικτύων ύδρευσης Δήμου Δωδώνης</t>
  </si>
  <si>
    <t>Το έργο αφορά στην αντικατάσταση εσωτερικών δικτύων ύδρευσης των Τ.Κ. Αβγού, Μολυβαδιάς, Κρύφοβου, Κουκλεσίου και Μουσιωτίτσας. Η ανάγκη για την κατασκευή του δικτύου έγκειται στην παλαιότητα του υφιστάμενου δικτύου και στην αντιμετώπιση των δυσλειτουργιώ</t>
  </si>
  <si>
    <t>Δήμος ΖΑΓΟΡΙΟΥ</t>
  </si>
  <si>
    <t>Κατασκευή και αντικατάσταση Εξωτερικού δικτύου ύδρευσης Τ.Κ. Δεματίου</t>
  </si>
  <si>
    <t xml:space="preserve">Θα κατασκευασθεί νέο τμήμαεξωτερικού δικτύου ύδρευσης σε συνδυασμό με την αντικατάσταση υφιστάμενου τμήματος </t>
  </si>
  <si>
    <t xml:space="preserve">Ορθολογική διαχείριση των υδάτινων πόρων </t>
  </si>
  <si>
    <t>Μελέτη υπο εκπόνηση</t>
  </si>
  <si>
    <t>Αντικατάσταση εσωτερικού δικτύου ύδρευσης Γρεβενιτίου</t>
  </si>
  <si>
    <t>Θα εκσυγχρονιστεί το παλαιο εσωτερικό δίκτυο του οικισμού</t>
  </si>
  <si>
    <t>Εργασίες Επισκευών και συντήρησης δικτύων ύδρευσης Δήμου Ζαγορίου</t>
  </si>
  <si>
    <t>Θα κατασκευασθούν  τμήματα εξωτερικών και εσωτερικών δικτύων  ύδρευσης σε συνδυασμό με τον εκσυγχρονισμό των σημείων υδροληψίας (δεξαμενές υδρομαστεύσεις κλπ)</t>
  </si>
  <si>
    <t>Έχει προγραμματισθεί η μελέτη του έργου</t>
  </si>
  <si>
    <t>Αντικατάσταση εσωτερικού δικτύου ύδρευσης Τ.Κ. Τσεπέλοβου</t>
  </si>
  <si>
    <t>Το έργο αφορά στην αντικατάσταση πεπαλαιωμένων και υδραυλικά ανεπαρκών τμημάτων του εσωτερικού δικτύου ύδρευσης του οικισμού Τσεπέλοβο του Δήμου Ζαγορίου</t>
  </si>
  <si>
    <t>Δήμος ΖΗΡΟΥ</t>
  </si>
  <si>
    <t>Γεωτρησεις στις Κοινοτητες Γυμνοτοπου, Κλεισουρας και Κερασωνα</t>
  </si>
  <si>
    <t>Βρίσκεται  στο στάδιο εκπόνησης της μελέτης</t>
  </si>
  <si>
    <t>Αντικατασταση δικτυου ύδρευσης Φιλιππιαδας</t>
  </si>
  <si>
    <t>Αντικατασταση δικτυου υδρευσης Κοινοτητας Νεας Κερασουντας</t>
  </si>
  <si>
    <t>Αντικατασταση δικτυου υδρευσης Γοργομυλου</t>
  </si>
  <si>
    <t>Βελτιωση δικτυου υδρευσης Νικολιτσιου</t>
  </si>
  <si>
    <t>Δήμος ΖΙΤΣΑΣ</t>
  </si>
  <si>
    <t>Αντικατάσταση Εξωτερικού Δικτύου Ύδρευσης Οικισμών Χίνκας, Λαλίζας, Ζοργιανης</t>
  </si>
  <si>
    <t>Το προτεινόμενο έργο αφορά στην αντικατάσταση των εξωτερικών δικτύων ύδρευσης των οικισμών Χίνκας, Λάλιζας και Ζόργιανης της Δ.Ε. Μολοσσών του Δήμου Ζίτσας. Συγκεκριμένα αφορά την αντικατάσταση του εξωτερικού δικτύου ύδρευσης της Τ.Κ. Χίνκας (από δεξαμενή Αγ.Γεωργίου έως την νέα δεξαμενή Χίνκας), την αντικατάσταση του εξωτερικού δικτύου της Τ.Κ. Λάλιζας (από την νέα δεξαμενή Χίνκας έως την νέα δεξαμενή Λάλιζας) και την αντικατάσταση του εξωτερικού δικτύου ύδρευσης της Τ.Κ. Ζόργιανης (από την νέα δεξαμενή Χίνκας έως την νέα δεξαμενή Ζόργιανης).</t>
  </si>
  <si>
    <t xml:space="preserve">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οι οικισμοί της Δ.Ε. Μολοσσών του Δήμου Ζίτσας.
 Γίνεται καλύτερη διανομή του νερού με την κατασκευή των αναγκαίων φρεατίων.
</t>
  </si>
  <si>
    <t>Υποβολή Πρότασης με αρ. πρωτ. 2701/25.02.2021 στην Πρόσκληση ΑΤ01 του ΥΠΕΣ στο Πρόγραμμα "ΑΝΤΩΝΗΣ ΤΡΙΤΣΗΣ" (ΥΠΟΕΡΓΟ 1)</t>
  </si>
  <si>
    <t>Προμήθεια, Εγκατάσταση και Θέση σε Λειτουργία Συστήματος Τηλεελέγχου και Τηλεχειρισμού Ανίχνευσης Διαρροών του Δικτύου Ύδρευσης του Δήμου Ζίτσας</t>
  </si>
  <si>
    <t>Το προτεινόμενο υποέργο αφορά την προμήθεια, εγκατάσταση και θέση σε λειτουργία συστήματος τηλεελέγχου και τηλεχειρισμού ανίχνευσης διαρροών του δικτύου ύδρευσης του Δήμου Ζίτσας και έχει ως βασικό σκοπό τη δραστική μείωση του μη τιμολογούμενου νερού και την εξασφάλιση της ποσοτικής και ποιοτικής επάρκειας του παρεχόμενου προς ύδρευση νερού.</t>
  </si>
  <si>
    <t>Αντικείμενο του υποέργου 3 είναι η βέλτιστη αξιοποίηση των διαθέσιμων υδάτινων πόρων μέσω της μείωσης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</si>
  <si>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Υποβολή Πρότασης με αρ. πρωτ. 2701/25.02.2021 στην Πρόσκληση ΑΤ01 του ΥΠΕΣ στο Πρόγραμμα "ΑΝΤΩΝΗΣ ΤΡΙΤΣΗΣ" (ΥΠΟΕΡΓΟ 3)</t>
  </si>
  <si>
    <t>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t>
  </si>
  <si>
    <t>Το προτεινόμενο υποέργο αφορά την 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 Με το προτεινόμενο υποέργο, θα λαμβάνει χώρα η συνεχής παρακολούθηση και έλεγχος της κατανάλωσης του εσωτερικού δικτύου ύδρευσης των επιλεγμένων περιοχών του Δήμου Ζίτσας, η συλλογή και αποθήκευση ιστορικών δεδομένων της κατανάλωσης, η ακριβής και συνεχής μέτρηση, και η δυνατότητα διασύνδεσής του με λογισμικό τιμολόγησης. Το προτεινόμενο σύστημα, προβλέπει την δημιουργία ενός συστήματος συγκέντρωσης πληροφοριών, εποπτικού ελέγχου της κατανάλωσης και διαχείρισης των υδάτινων πόρων, μέσω των Ασύρματων Ψηφιακών Τοπικών Σταθμών Ελέγχου Κατανάλωσης. Η συμβατότητα της προτεινόμενης πράξης τεκμαίρεται με βάση τις γενικές κατευθύνσεις του ΣΔΛΑΠ περί ορθολογικής χρήσης των υδάτων και μείωσης του υδατικού και ενεργειακού αποτυπώματος  των Δήμων και της χρήσης νερού. Ειδικότερα η σύνδεση του προτεινόμενου υποέργου με την εφαρμογή και υλοποίηση τμημάτων των παρακάτω προτεινόμενων μέτρων του ΣΔΛΑΠ, είναι καθοριστική.</t>
  </si>
  <si>
    <t>Αντικείμενο του υποέργου 4 είναι η «Προμήθεια,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 μέσω του οποίου θα λαμβάνει χώρα η συνεχής παρακολούθηση και έλεγχος της κατανάλωσης του εσωτερικού δικτύου ύδρευσης των επιλεγμένων περιοχών του Δήμου Ζίτσας (ΑΝΩ ΛΑΨΙΣΤΑ – ΒΟΥΝΟΠΛΑΓΙΑ – ΓΡΑΜΜΕΝΟ – ΕΛΕΟΥΣΑ – ΡΟΔΟΤΟΠΙ), η συλλογή και αποθήκευση ιστορικών δεδομένων της κατανάλωσης, η ακριβής και συνεχής μέτρηση, και η δυνατότητα της μετέπειτα διασύνδεσής του με λογισμικό τιμολόγησης. Το προτεινόμενο σύστημα, προβλέπει την δημιουργία ενός συστήματος συγκέντρωσης πληροφοριών, εποπτικού ελέγχου της κατανάλωσης και διαχείρισης των υδάτινων πόρων, μέσω των ψηφιακών αισθητήρων καταγραφής και αποστολής δεδομένων μέτρησης καταναλώσεων. 
Ειδικότερα ο Δήμος Ζίτσας μέσω της υλοποίησης του προτεινόμενου υποέργου επιδιώκει:
• Ποιότητα των δεδομένων
• Τακτικός υπολογισμός των επιπέδων Απώλειών Νερού και Δεικτών Απόδοσης
• Ζωνοποίηση του δικτύου και δημιουργία των DMAs
• ενασχόληση με τις διαρροές στην ιδιοκτησία του καταναλωτή</t>
  </si>
  <si>
    <t>Υποβολή Πρότασης με αρ. πρωτ. 2701/25.02.2021 στην Πρόσκληση ΑΤ01 του ΥΠΕΣ στο Πρόγραμμα "ΑΝΤΩΝΗΣ ΤΡΙΤΣΗΣ" (ΥΠΟΕΡΓΟ 4)</t>
  </si>
  <si>
    <t>Αντικατάσταση Εσωτερικού και Εξωτερικού Δικτύου Ύδρευσης Δ.Ε. Μολοσσών</t>
  </si>
  <si>
    <t>Αντικείμενο του έργου είναι:
1)  η αντικατάσταση του υφιστάμενου εξωτερικού υδραγωγείου που συνδέει τις πηγές Μπριζάκου Φωτεινού με τις κεντρικές δεξαμενές των οικισμών Γρανιτσοπούλας, Ριζού, Βρυσούλας και Κουρνόραχης καθώς και η σύνδεση των πηγών με την κεντρική δεξαμενή Εκκλησοχωρίου. Ειδικότερα, τα νέα έργα αφορούν:
α)  Στη συγκέντρωση των υδάτων των υδρομαστεύσεων Φωτεινού και Γρανιτσοπούλας σε κοινή αναρρυθμιστική δεξαμενή και την κατάθλιψη τους σε κεντρική αποθηκευτική δεξαμενή απ’ όπου θα υδρεύεται το σύνολο των εξυπηρετούμενων οικισμών ήτοι το Φωτεινό, η Κουρνόραχη, η Γρανιτσοπούλα, το Ριζό, η Βρυσούλα και το Εκκλησοχώρι. Το αντλιοστάσιο θα χωροθετηθεί πλησίον της καταργούμενης δεξαμενής απ’ όπου υδρεύεται σήμερα το Φωτεινό και θα έχει τη δυνατότητα ανύψωσης των υδάτων παροχής 35 μ3/’ωρ και μανομετρικού 64 μ.
β)  Καταθλιπτικό αγωγό από ελατό χυτοσίδηρο για την ανύψωση των υδάτων των πηγών στην κεντρική αποθηκευτική δεξαμενή.
γ)  Κεντρική αποθηκευτική δεξαμενή όγκου 500μ3, η οποία θα κατασκευαστεί παράπλευρα της επαρχιακής οδού Φωτεινού – Δεσποτικού. 
δ)  Αγωγός βαρύτητας HDPE μεταβλητής διατομής σύνδεσης της κεντρικής αποθηκευτικής δεξαμενής με το νέο αγωγό προς Εκκλησοχώρι στην είσοδο του οικισμού Γρανιτσοπούλας Ο νέος αγωγός θα διήκει επί της επαρχιακής οδού Φωτεινού – Γρανιτσοπούλας, καταργώντας τον υφιστάμενο ανεπαρκή αγωγό ο οποίος οδεύει χαμηλότερα, επί απρόσιτης εργοταξιακής οδού.
ε)  Αγωγός σύνδεσης της δεξαμενής Κουρνόραχης με το νέο αγωγό που εκκινά από την κεντρική αποθηκευτική δεξαμενή. 
στ)  Αγωγός στην είσοδο της Γρανιτσοπούλας που εκκινά από την κεντρική αποθηκευτική δεξαμενή, με την κεντρική δεξαμενή Εκκλησοχωρίου. Ο νέος αγωγός θα εκκινά στην είσοδο του οικισμού Γρανιτσοπούλα, θα διατρέχει την επαρχιακή οδό Γρανιτσοπούλας – Εκκλησοχωρίου και θα καταλήγει στην κεντρική δεξαμενή Εκκλησοχωρίου.
ζ)  Αντικατάσταση του υφιστάμενου αγωγού από την είσοδο του οικισμού Γρανιτσοπούλα μέχρι το σημείο διασταύρωσης των επαρχιακών οδών Γρανιτσοπούλας – Ριζού και της συνδετήριας οδού προς Κάμπο (εκκλησία Αγ. Αθανασίου). Η αντικατάσταση του αγωγού προτείνεται για την ομαλή λειτουργία του δικτύου ιδίως μέχρι τη διασταύρωση του αγωγού με τον κλάδο προς την δεξαμενή Γρανιτσοπούλας, αλλά και για ενίσχυση της πυρόσβεσης για την οποία δεν επαρκεί ικανοποιητικά η υφιστάμενη διατομή. 
η)  Σύνδεση του νέου αγωγού από την είσοδο του οικισμού Γρανιτσοπούλας μέχρι την εκκλησία Αγ. Αθανασίου, με τη δεξαμενή Γρανιτσοπούλας.
θ)  Κατασκευή δύο Πυροσβεστικών κρουνών. 
2)  η αντικατάσταση των εσωτερικών δικτύων ύδρευσης στις παρακάτω Τοπικές Κοινότητες της Δ.Ε. Μολοσσών (Γρανιτσοπούλας, Ριζό, Βρυσούλας Φωτεινό, Κουρνόραχης και Εκκλησοχωρίου) με την εκτέλεση των παρακάτω εργασιών:
 Χωματουργικές εργασίες για τη τοποθέτηση νέου αγωγού 
 Φρεάτια ελέγχου και καθαρισμού του δικτύου
 Επίχωση σκάμματος με υλικό προϊόντων εκσκαφών με ιδιαίτερης απαιτήσεις επίχωσης ή αμμοχάλικο.
 Αποκαταστάσεις σε όλο το μήκος του αγωγού και σύμφωνα με την υφιστάμενη κατάσταση (άσφαλτος, τσιμεντόστρωση, χαλικόστρωση).</t>
  </si>
  <si>
    <t>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οι οικισμοί της Δ.Ε. Μολοσσών του Δήμου Ζίτσας.
 Γίνεται καλύτερη διανομή του νερού με την κατασκευή των αναγκαίων φρεατίων.</t>
  </si>
  <si>
    <t>ΤΑΜΕΙΟ ΑΝΑΚΑΜΨΗΣ</t>
  </si>
  <si>
    <t>Υποβολή Πρότασης με ημ/νία 03/2021 στο Ταμείο Ανάκαμψης</t>
  </si>
  <si>
    <t>Ενίσχυση Εσωτερικού Δικτύου Ύδρευσης Οικισμού Ελεούσας</t>
  </si>
  <si>
    <t>Αντιμετώπιση της αναγκαιότητας κατασκευής της απαραίτητης υποδομής ύδρευσης για την κατασκευή νέων δεξαμενών αποθήκευσης πόσιμου νερού και την επέκταση των δικτύων ύδρευσης για την σύνδεση των δεξαμενών στο δίκτυο και την άντληση, από τις υφιστάμενες γεωτρήσεις, της απαιτούμενης ποσότητας νερού στη ΔΕ. Ελεούσας. Τα νέα δίκτυα θα συνδέσουν τις παραπάνω δεξαμενές καθώς και υφιστάμενες λειτουργούσες υποδομές (αντλιοστάσια, γεωτρήσεις) στο υφιστάμενο δημοτικό δίκτυο διανομής νερού ύδρευσης.</t>
  </si>
  <si>
    <t xml:space="preserve">Εξοικονόμηση πόρων και ενέργειας από την χρήση και λειτουργία των γεωτρήσεων στον οικισμό της Ελεούσας </t>
  </si>
  <si>
    <t>• ΜΕΛΕΤΗ ΤΟΠΟΓΡΑΦΙΚΗ
• ΜΕΛΕΤΗ ΥΔΡΑΥΛΙΚΗ
• ΜΕΛΕΤΗ ΣΤΑΤΙΚΗ</t>
  </si>
  <si>
    <t>Αντικατάσταση Εσωτερικού Δικτύου Ύδρευσης Κοινότητας Ζίτσας</t>
  </si>
  <si>
    <t xml:space="preserve">Με το προτεινόμενο έργο θα γίνει:
1. αντικατάσταση του εσωτερικού δικτύου ύδρευσης στην Τοπική Κοινότητα Ζίτσας με την εκτέλεση των παρακάτω εργασιών:
 Χωματουργικές εργασίες για τη τοποθέτηση νέου αγωγού 
 Φρεάτια ελέγχου και καθαρισμού του δικτύου
 Επίχωση σκάμματος με υλικό προϊόντων εκσκαφών με ιδιαίτερης απαιτήσεις επίχωσης ή αμμοχάλικο.
 Αποκαταστάσεις σε όλο το μήκος του αγωγού και σύμφωνα με την υφιστάμενη κατάσταση (άσφαλτος, τσιμεντόστρωση, χαλικόστρωση).
2. κατασκευή δεξαμενής στην Τ.Κ. Ζίτσας με σκοπό να αντικαταστήσει την υπάρχουσα πεπαλαιωμένη δεξαμενή, η οποία δεν επαρκεί να καλύψει τις ανάγκες ύδρευσης του οικισμού με την εκτέλεση των παρακάτω εργασιών:
 Γενικές εκσκαφές, εξυγίανση και διάστρωση σκυροδέματος καθαριότητας για τη διαμόρφωση του χώρου που θα υποδεχθεί τη δεξαμενή.
 Εργασίες σκυροδέτησης της δεξαμενής αφού προηγηθούν οι απαραίτητοι ξυλότυποι και οπλισμοί, καθώς και κατασκευή ενός φρεατίου δικλείδων. Το φρεάτιο που συνδέεται η έξοδος της δεξαμενής με το δίκτυο διανομής θα περιέχει επίσης σωλήνα καθαρισμού και υπερχείλισης.
 Εξωτερική μόνωση με υλικό ασφαλτικής βάσεως εν θερμώ.
 Εσωτερική μόνωση με επάλειψη επιφανειών σκυροδέματος με εποξειδικά υλικά κατάλληλα για πόσιμο νερό.
 Επίχωση της νέας δεξαμενής περιμετρικά της εξωτερικής επιφάνειάς της.
</t>
  </si>
  <si>
    <t>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 οικισμός της Ζίτσας του Δήμου Ζίτσας.
 Γίνεται καλύτερη διανομή του νερού με την κατασκευή των αναγκαίων φρεατίων.</t>
  </si>
  <si>
    <t>Δήμος ΚΕΝΤΡΙΚΩΝ ΤΖΟΥΜΕΡΚΩΝ</t>
  </si>
  <si>
    <t>Κατασκευή εξωτερικού δικτύου ύδρευσης Μουρτζιά – Αθαμάνιο (Κατασκευή Νέου Αγωγού Ύδρευσης Μουρτζιά – Αθαμάνιο)</t>
  </si>
  <si>
    <t>Αντικείμενο του έργου είναι η κατασκευή αγωγού μεταφοράς νερού με βαρύτητα από την έξοδο της υδρομάστευσης της πηγής Μουρτζιά προς το Αθαμάνιο. Στην έξοδο του ο αγωγός μεταφοράς θα συνδεθεί με το υφιστάμενο εξωτερικό υδραγωγείο που υδροδοτεί 10 Τοπικές Κοινότητες της ΔΕ Αθαμανίας του δήμου Κεντρικών Τζουμέρκων, και συγκεκριμένα τις Τ.Κ. Αθαμανίου, Ανεμορράχης, Βουργαρελίου, Διστράτου, Κάτω Αθαμανίου, Καψάλων, Κεντρικού, Μεσούντας, Παλαιοκατούνου και Τετρακώμου, αλλά και την Τοπική Κοινότητα Καστανιάς της Δ.Ε. Τετραφυλίας του δήμου Γεωργίου Καραϊσκάκη.</t>
  </si>
  <si>
    <t xml:space="preserve">Το έργο θα γίνει προκειμένου να αποφευχθεί η λειτουργία αντλιοστασίου 
στη θέση «Μουρτζιά». 
</t>
  </si>
  <si>
    <t xml:space="preserve"> Δ/νση Δασών, Εφορεία Αρχαιοτήτων, Υπηρεσία Νεοτέρων Μνημείων, ΥΔΟΜ, Φορέας Διαχείρισης Εθνικού Πάρκου Τζουμέρκων και ΠΠΔ - Άδεια χρήσης νερού</t>
  </si>
  <si>
    <t>Πρόγραμμα Αντώνης Τρίτσης</t>
  </si>
  <si>
    <t>Αντικατάσταση κεντρικού αγωγού ύδρευσης Βρυζοκάλαμος –Σταυρός Θεοδωριάνων</t>
  </si>
  <si>
    <t xml:space="preserve">Αντικείμενο του έργου είναι η αντικατάσταση τμήματος του αγωγού μεταφοράς νερού με βαρύτητα από την έξοδο της υδρομάστευσης της πηγής Βρυζοκάλαμο προς το Σταυρό Θεοδωριάνων. Στην έξοδο του ο αγωγός μεταφοράς συνδέεται με το υφιστάμενο εξωτερικό υδραγωγείο που υδροδοτεί 10 Τοπικές Κοινότητες της ΔΕ Αθαμανίας του δήμου Κεντρικών Τζουμέρκων, και συγκεκριμένα τις Τ.Κ. Αθαμανίου, Ανεμορράχης, Βουργαρελίου, Διστράτου, Κάτω Αθαμανίου, Καψάλων, Κεντρικού, Μεσούντας, Παλαιοκατούνου και Τετρακώμου, αλλά και την Τοπική Κοινότητα Καστανιάς της Δ.Ε. Τετραφυλίας του δήμου Γεωργίου Καραϊσκάκη. Η αντικατάσταση τμήματος του αγωγού αφορά το ανάντη τμήμα του, από την υδρομάστευση μέχρι και περίπου 3721 m προς τα ανατολικά – νοτιοανατολικά, στη θέση Σταυρός Θεοδωριάνων. </t>
  </si>
  <si>
    <t xml:space="preserve">Η αντικατάσταση θα γίνει
για λόγους ορθολογικής λειτουργίας του δικτύου και εξοικονόμησης νερού που χάνεται λόγω διαρροών. 
</t>
  </si>
  <si>
    <t>Δ/νση Δασών, Εφορεία Αρχαιοτήτων, Υπηρεσία Νεοτέρων Μνημείων, ΥΔΟΜ, Φορέας Διαχείρισης Εθνικού Πάρκου Τζουμέρκων και ΠΠΔ - Άδεια χρήσης νερού</t>
  </si>
  <si>
    <t>Αντικατάστασης εξωτερικού δικτύου ύδρευσης ΔΕ Αθαμανίας και εσωτερικού δικτύου ύδρευσης του οικισμού Κρυονερίου ΤΚ Κεντρικού του Δήμου Κεντρικών Τζουμέρκων</t>
  </si>
  <si>
    <t>Αντικείμενο του έργου είναι η αντικατάσταση του υπάρχοντος δικτύου ύδρευσης του οικισμού Κρυονερίου και η κατασκευή νέου, καθώς επίσης και η αντικατάσταση τμημάτων του εξωτερικού δικτύου ύδρευσης ΔΕ Αθαμανίας</t>
  </si>
  <si>
    <t>ΠΠΔ και άδεια χρήσης νερού</t>
  </si>
  <si>
    <t>Μελέτη αντικατάστασης τμημάτων - αναβάθμισης των εσωτερικών δικτύων ύδρευσης οικισμών της Δ.Ε. Αγνάντων του Δήμου Κεντρικών Τζουμέρκων</t>
  </si>
  <si>
    <t>Αντικείμενο της μελέτης είναι η αναβάθμιση των εσωτερικών δικτύων ύδρευσης των 5 οικισμών (Άνω Γραικικό, Κάτω Γραικικό, Γουριανά, Ρωμανός και Κουκκούλια), προβλέπεται να βελτιωθεί η εξυπηρέτηση των υδροδοτούμενων οικισμών και να περιοριστούν οι απώλειες ύδατος λόγω διαρροών</t>
  </si>
  <si>
    <t>Να περιοριστούν οι απώλειες ύδατος λόγω διαρροών.</t>
  </si>
  <si>
    <t>Αντικατάσταση τμημάτων - αναβάθμισης των εσωτερικών δικτύων ύδρευσης οικισμών της Δ.Ε. Αγνάντων του Δήμου Κεντρικών Τζουμέρκων</t>
  </si>
  <si>
    <t>Δήμος ΚΟΝΙΤΣΑΣ</t>
  </si>
  <si>
    <t>Προμήθεια, εγκατάσταση  και θέση σε λειτουργία συστήματος βελτίωσης λειτουργίας των δικτύων ύδρευσης και μείωσης των απωλειών πόσιμου νερού του Δήμου Κόνιτσας</t>
  </si>
  <si>
    <t xml:space="preserve">Προτείνεται η εγκατάσταση ενός συστήματος συνολικής διαχείρισης του δικτύου ύδρευσης του Δήμου Κόνιτσας, με δυνατότητα επέκτασης στο μέλλον. Ο τύπος των επιλεγμένων σταθμών ελέγχου και του εξοπλισμού που θα εγκατασταθεί παρουσιάζονται στη συνέχεια:
• Προμήθεια, εγκατάσταση και θέση σε λειτουργία Ογδόντα Ένα (81) Τοπικών Σταθμών Ελέγχου (Τ.Σ.Ε.) για την παρακολούθηση όλων των κρίσιμων παραμέτρων των υποδομών και του νερού (ποιοτικά χαρακτηριστικά,  παροχή, πίεση, στάθμη δεξαμενών, λειτουργία αντλιών και άλλες κρίσιμες παραμέτρους). 
• Προμήθεια, εγκατάσταση και θέση σε λειτουργία Τριών (3) Σταθμών Ελέγχου Πίεσης (Σ.Ε.Π.) για την παρακολούθηση και δραστική μείωση των απωλειών του εσωτερικού δικτύου μέσω της ρύθμισης της πίεσης σύμφωνα με τις πραγματικές ανάγκες του δικτύου σε επιλεγμένες πιεζομετρικές ζώνες. 
• Προμήθεια, εγκατάσταση και θέση σε λειτουργία Τριών Χιλιάδων Οκτακοσίων (3.800) Σταθμών Ελέγχου Κατανάλωσης (Σ.Ε.Κ.) για τη μέτρηση και την απομακρυσμένη παρακολούθηση των τελικών καταναλώσεων, τον υπολογισμό του υδατικού ισοζυγίου και τον εντοπισμό των διαρροών στις απολήξεις του δικτύου. 
• Προμήθεια Φορητών Σταθμών Ελέγχου (Φ.Σ.Ε.), για τον προγραμματισμό διατάξεων, τη λήψη/ επεξεργασία δεδομένων και τον ενεργό εντοπισμό διαρροών. 
• Προμήθεια, εγκατάσταση και θέση σε λειτουργία Ενός (1) Κεντρικού Σταθμού Ελέγχου (Κ.Σ.Ε.) ο οποίος περιλαμβάνει εξοπλισμό (Hardware) και λογισμικά (Software) για τη συνολική διαχείριση του δικτύου, ο οποίος θα εγκατασταθεί σε υφιστάμενο χώρο γραφείων του Δήμου. 
</t>
  </si>
  <si>
    <t>6362 (τους καλοκαιρινούς μήνες ο πληθυσμός τετραπλασιάζεται).</t>
  </si>
  <si>
    <t xml:space="preserve">Ο Δήμος Κόνιτσας, μέσω της δημοπρατούμενης πράξης, θα προχωρήσει άμεσα στη ριζική αντιμετώπιση των  προβλημάτων που άπτονται στο πεδίο ευθυνών του και πιο αναλυτικά:
• θα διασφαλίζει τον απαιτούμενο έλεγχο ποιότητας του παρεχόμενου νερού 
• θα εξασφαλίζει τις ποσότητες εκείνες νερού που είναι ανά πάσα στιγµή ικανές να καλύπτουν το ζητούμενο επίπεδο κατανάλωσης, υπολογίζοντας και τη μεγάλη αύξηση της κατανάλωσης τους θερινούς μήνες ή τις περιόδους αιχμής, 
• θα μειώσει τα λειτουργικά του έξοδα μέσω της ορθολογικότερης διαχείρισης του δικτύου και εξοπλισμού
• θα εξυπηρετεί τους καταναλωτές άµεσα και αποτελεσµατικά,
• θα μειώσει δραστικά το ποσοστό του μη τιμολογούμενου νερού και αυτό της πλασματικής ζήτησης, 
• θα μειώσει την ποσότητα του διαρρέοντος νερού, 
• Θα αποκτήσει πραγματικά δεδομένα για την αξιολόγηση των υφιστάμενων υποδομών και δικτύων ύδρευσης, τον υπολογισμό του υδατικού ισοζυγίου, το ποσό του μη τιμολογούμενου νερού και των πραγματικών διαρροών, κ.λ.π
• θα μπορέσει να υιοθετήσει μια δικαιότερη τιμολογιακή πολιτική βασισμένη σε πραγματικά στοιχεία
• θα σχεδιάζει την μελλοντική ανάπτυξη του συστήματος και
• θα εξασφαλίσει τα παραπάνω µε τον πλέον οικονομικό τρόπο και χωρίς καμία επιβάρυνση των καταναλωτών καθώς η εν λόγω πράξη περιλαμβάνει εξοπλισμό που το κόστος απόκτησής του δε θα μετακυλήσει στους χρήστες του δικτύου (τελικούς καταναλωτές).
Συμπερασματικά, η πράξη βρίσκεται σε συνέργεια και συμπληρωματικότητα με το σύνολο των παρακάτω κατηγοριών ενεργειών:
• Με την υλοποίηση των προτεινόμενων δράσεων αναμένεται η εύρυθμη λειτουργία των εσωτερικών και εξωτερικών δικτύων ύδρευσης του Δήμου με στόχο τη μείωση των υφιστάμενων απωλειών και προοπτική με την πραγματοποίηση όλων των παρεμβάσεων και τροποποιήσεων στην λειτουργία του δικτύου που υποδειχθούν από το σύστημα το ποσοστό του μη τιμολογούμενου νερού να περιοριστεί σε  &lt;25%. 
• Την ύπαρξη συστήματος τηλεελέγχου - τηλεχειρισμού στα εσωτερικά και εξωτερικά δίκτυα κάλυψης σε ποσοστό 100% του συνολικού δικτύου των υπό εξέταση περιοχών και την επίλυση των προβλημάτων διαρροών, μέσω της εγκατάστασης των νέων σταθμών και την ενσωμάτωση των υφιστάμενων αυτοματισμών σε μία ενιαία βάση. 
• Την επίτευξη αποδεκτών επίπεδων ποιότητας παρεχόμενου νερού, σύμφωνα με την σχετική ΚΥΑ (Υ2/2600/2001 όπως ισχύει).
Κύριος σκοπός του συστήματος είναι η ορθολογική χρήση των υδατικών πόρων, η μείωση των διαρροών, ο προσδιορισμός του υδατικού ισοζυγίου, η παρακολούθηση της ποιότητας του παρεχόμενου νερού, η εξοικονόμηση ενέργειας και η εξασφάλιση της επάρκειας του παρεχόμενου νερού.
</t>
  </si>
  <si>
    <t>ΕΧΟΥΝ ΟΛΟΚΛΗΡΩΘΕΙ</t>
  </si>
  <si>
    <t xml:space="preserve"> -</t>
  </si>
  <si>
    <t>ΠΕΡΙΦΕΡΕΙΑ ΗΠΕΙΡΟΥ</t>
  </si>
  <si>
    <t>Μεταφορά νερού από πηγές Αμαράντου σε κοινότητες του Δήμου Κόνιτσας</t>
  </si>
  <si>
    <t>Με το συγκεκριμένο έργο θα γίνει η μεταφορά νερού από τις πηγές Αμαράντου στην πόλη της Κόνιτσας και σε δεκαπέντε (15) κοινότητες του λεκανοπεδίου, οι οποίες αυτή τη στιγμή υδρεύονται με γεωτρήσεις και παρουσιάζουν πολλά προβλήματα υδροδότησης και κόστους λειτουργίας (ΔΕΗ 200.000€/έτος και ζημιές 100.000€/έτος)καθόλη τη διάρκεια του έτους.  Το δίκτυο, σύμφωνα με την υπάρχουσα μελέτη, θα αποτελείται από χαλυβδοσωλήνες Φ90 με εξωτερική μόνωση από πολυαιθυλένιο συνολικού βάρους 6.000.000kg και θα τροφοδοτεί όλες τις κοινότητες δια φυσικής ροής.</t>
  </si>
  <si>
    <t>10.000 κάτοικοι</t>
  </si>
  <si>
    <t>Σκοπός του έργου είναι η εξασφάλιση πόσιμου νερού από τις πηγές Αμαράντου προς την πόλη της Κόνιτσας, καθώς και σε 15 ακόμα κοινότητες του Δήμου, οι οποίες παρουσιάζουν προβλήματα υδροδότησης. Με τον τρόπο αυτό, ο Δήμος θα εξασφαλίζει το χρόνο 300.000€, διότι το κόστος των γεωτρήσεων στη ΔΕΗ ανέρχεται σε 200.000€ και οι ζημιές λόγω της παλαιότητάς τους σε 100.000€. Πολύ σημαντικό είναι το γεγονός πως λόγω της ποσότητας του νερού που πηγάζει από τον Αμάραντο είναι πιθανό στο μέλλον να υδρευτούν κι άλλες περιοχές του Δήμου Κόνιτσας, καθώς και Δήμοι του Νομού Ιωαννίνων.</t>
  </si>
  <si>
    <t>ΕΚΚΡΕΜΕΙ Η ΠΕΡΙΒΛΛΟΝΤΙΚΗ ΑΔΕΙΟΔΟΤΗΣΗ</t>
  </si>
  <si>
    <t>Διάνοιξη τεσσάρων (4) υδρογεωτρήσεων για την εξυπηρέτηση Κοινοτήτων Δήμου Κόνιτσας</t>
  </si>
  <si>
    <t>Οι Κοινότητες Κόνιτσας, Ηλιόρραχης, Μολυβδοσκεπάστου και Αηδονοχωρίου αντιμετωπίζουν σοβαρά προβλήματα υδροδότησης, καθώς το νερό των υπαρχουσών γεωτρήσεων -πηγών από τις οποίες υδρεύονται δεν επαρκεί. Οι γεωτρήσεις στις τέσσερεις αυτές Κοινότητες θα προσφέρει μόνιμη λύση στο πρόβλημά τους.</t>
  </si>
  <si>
    <t>3.142(τους καλοκαιρινούς μήνες ο πληθυσμός τετραπλασιάζεται).</t>
  </si>
  <si>
    <t>Σκοπός του έργου είναι η εξασφάλιση πόσιμου νερού στις τέσσερεις Κοινότητες, οι οποίες αντιμετωπίζουν σοβαρό πρόβλημα υδροδότησης.</t>
  </si>
  <si>
    <t>Αντικατάσταση εξωτερικών και εσωτερικών δικτύων ύδρευσης Κοινοτήτων Δήμου Κόνιτσας</t>
  </si>
  <si>
    <t>Το έργο αφορά την αντικατάσταση των εξωτερικών και εσωτερικών δικτύων εννέα κοινοτήτων του Δήμου Κόνιτσας και συγκεκριμένα στις Τ.Κ. Πλαγιάς, Πουρνιάς, Λαγκάδας, Δροσοπηγής, Βούρμπιανης, Πύργου, Παλαιοσελίου, Ελευθέρου και Αμαράντου που αντιμετωπίζουν τα πλέον σοβαρά προβλήματα. Στις Κοινότητες αυτές γίνεται πρόχειρη επικευή των βλαβών καθόλη τη διάρκεια του έτους από το αρμόδιο τμήμα του Δήμου, το οποίο είναι υποστελεχωμένο. Ιδια προβλήματα αντιμετωπίζουμε και σε άλλες κοινότητες</t>
  </si>
  <si>
    <t>594 ( τους καλοκαιρινούς μήνες ο πληθυσμός τετραπλασιάζεται).</t>
  </si>
  <si>
    <t xml:space="preserve">Σκοπός του έργου είναι η εξασφάλιση πόσιμου νερού στις εννέα (9)  Κοινότητες, οι οποίες αντιμετωπίζουν σοβαρά προβλήματα λόγω των υπαρχόντων δικτύων. </t>
  </si>
  <si>
    <t>Αντικατάσταση εσωτερικού δικτύου ύδρευσης οικισμών Δήμου Κόνιτσας</t>
  </si>
  <si>
    <t>Το φυσικό αντικείμενο αφορά στην αντικατάσταση παλαιωμένων αγωγών δικτύων ύδρευσης των Τ.Κ. Αγίας Παρασκευής, Διστράτου, Εξοχής και Κλειδωνιάς του Δήμου Κόνιτσας.</t>
  </si>
  <si>
    <t>Δήμος ΜΕΤΣΟΒΟΥ</t>
  </si>
  <si>
    <t>ΑΝΤΙΚΑΤΑΣΤΑΣΗ-ΔΙΑΣΥΝΔΕΣΗ ΠΕΠΑΛΑΙΩΜΕΝΩΝ ΑΓΩΓΩΝ ΕΣΩΤΕΡΙΚΟΥ ΥΔΡΕΥΣΗΣ ΚΟΙΝΟΤΗΤΑΣ ΜΕΤΣΟΒΟΥ</t>
  </si>
  <si>
    <t>ΑΦΟΡΑ ΕΣΩΤΕΡΙΚΟ ΔΙΚΤΥΟ ΥΔΡΕΥΣΗΣ ΚΟΙΝΟΤΗΤΑΣ ΜΕΤΣΟΒΟΥ-ΑΝΤΙΚΑΤΑΣΤΑΣΗ ΠΕΠΑΛΑΙΩΜΕΝΟΥ ΔΙΚΤΥΟΥ-ΝΕΕΣ ΣΥΝΔΕΣΕΙΣ ΑΠΟ ΚΕΝΤΡΙΚΟ ΑΓΩΓΟ ΕΩΣ ΤΟ ΟΡΙΟ ΤΩΝ ΙΔΙΩΤΙΚΩΝ ΣΥΝΔΕΣΕΩΝ (1500 ΣΥΝΔΕΣΕΙΣ)</t>
  </si>
  <si>
    <t>ΕΚΣΥΓΧΡΟΝΙΣΜΟΣ ΕΣΩΤΕΡΙΚΟΥ ΔΙΚΤΥΟΥ ΥΔΡΕΥΣΗΣ ΜΕΤΣΟΒΟΥ-ΝΕΕΣ ΣΥΝΔΕΣΕΙΣ (1520)</t>
  </si>
  <si>
    <t>ΥΠΑΡΧΕΙ ΜΕΛΕΤΗ</t>
  </si>
  <si>
    <t>ΑΝΤΙΚΑΤΑΣΤΑΣΗ ΔΙΚΤΥΟΥ ΥΔΡΕΥΣΗΣ ΟΙΚΙΣΜΟΥ Τ.Κ. ΧΡΥΣΟΒΙΤΣΑΣ</t>
  </si>
  <si>
    <t>ΑΝΤΙΚΑΤΑΣΤΑΣΗ ΕΣΩΤΕΡΙΚΟΥ ΔΙΚΤΥΟΥ ΥΔΡΕΥΣΗΣ ΚΟΙΝΟΤΗΤΑΣ ΧΡΥΣΟΒΙΤΣΑΣ ΛΟΓΩ ΠΑΛΑΙΟΤΗΤΑΣ (ΤΟ ΜΕΓΑΛΥΤΕΡΟ ΜΕΡΟΣ ΕΙΝΑΙ ΠΑΛΑΙΟΙ ΣΙΔΗΡΟΣΩΛΗΝΕΣ). 1520 ΠΑΡΟΧΕΣ.</t>
  </si>
  <si>
    <t>ΕΚΣΥΓΧΡΟΝΙΣΜΟΣ ΕΣΩΤΕΡΙΚΟΥ ΔΙΚΤΥΟΥ ΥΔΡΕΥΣΗΣ ΧΡΥΣΟΒΙΤΣΑΣ-ΝΕΕΣ ΣΥΝΔΕΣΕΙΣ</t>
  </si>
  <si>
    <t>ΚΑΤΑΣΚΕΥΗ ΕΞΩΤΕΡΙΚΟΥ ΔΙΚΤΥΟΥ ΥΔΡΕΥΣΗΣ Τ.Κ. ΜΙΚΡΗΣ ΓΟΤΙΣΤΑΣ</t>
  </si>
  <si>
    <t>ΑΦΟΡΑ ΕΝΙΣΧΥΣΗ ΕΞΩΤΕΡΙΚΟΥ ΔΙΚΤΥΟΥ ΥΔΡΕΥΣΗΣ ΑΠΟ ΥΠΑΡΧΟΥΣΑ ΥΔΡΟΜΑΣΤΕΥΣΗ ΣΕ ΥΠΑΡΧΟΥΣΑ ΔΕΞΑΜΕΝΗ</t>
  </si>
  <si>
    <t>ΕΝΙΣΧΥΣΗ ΕΞΩΤΕΡΙΚΟΥ ΔΙΚΤΥΟΥ ΥΔΡΕΥΣΗΣ</t>
  </si>
  <si>
    <t>ΚΑΤΑΣΚΕΥΗ ΝΕΑΣ ΔΕΞΑΜΕΝΗΣ ΧΩΡΗΤΙΚΟΤΗΤΑΣ 150 ΚΥΒΙΚΩΝ ΜΕΤΡΩΝ ΤΗΣ Τ.Κ. ΜΕΓΑΛΗΣ ΓΟΤΙΣΤΑΣ</t>
  </si>
  <si>
    <t>ΑΦΟΡΑ ΚΑΤΑΣΚΕΥΗ ΝΕΑΣ ΔΕΞΑΜΕΝΗΣ ΓΙΑ ΤΗΝ ΕΝΙΣΧΥΣΗ ΕΞΩΤΕΡΙΚΟΥ ΔΙΚΤΥΟΥ ΥΔΡΕΥΣΗΣ ΚΟΙΝΟΤΗΤΑΣ ΜΕΓΑΛΗΣ ΓΟΤΙΣΤΑΣ</t>
  </si>
  <si>
    <t>ΑΝΤΙΚΑΤΑΣΤΑΣΗ ΔΙΚΤΥΟΥ ΥΔΡΕΥΣΗΣ ΟΙΚΙΣΜΟΥ Τ.Κ. ΜΕΓΑΛΟΥ ΠΕΡΙΣΤΕΡΙΟΥ</t>
  </si>
  <si>
    <t>ΑΦΟΡΑ ΑΝΤΙΚΑΤΑΣΤΑΣΗ ΕΞΩΤΕΡΙΚΟΥ ΔΙΚΤΥΟΥ ΥΔΡΕΥΣΗΣ ΚΟΙΝΟΤΗΤΑΣ ΜΕΓΑΛΟΥ ΠΕΡΙΣΤΕΡΙΟΥ ΛΟΓΩ ΠΑΛΑΙΟΤΗΤΑΣ</t>
  </si>
  <si>
    <t>ΕΚΣΥΓΧΡΟΝΙΣΜΟΣ ΕΣΩΤΕΡΙΚΟΥ ΔΙΚΤΥΟΥ ΥΔΡΕΥΣΗΣ</t>
  </si>
  <si>
    <t>ΑΝΤΙΚΑΤΑΣΤΑΣΗ ΕΣΩΤΕΡΙΚΟΥ ΔΙΚΤΥΟΥ ΥΔΡΕΥΣΗΣ ΚΟΙΝΟΤΗΤΑΣ ΣΙΤΣΑΙΝΩΝ</t>
  </si>
  <si>
    <t>ΑΦΟΡΑ ΑΝΤΙΚΑΤΑΣΤΑΣΗ ΕΣΩΤΕΡΙΚΟΥ ΔΙΚΤΥΟΥ ΥΔΡΕΥΣΗΣ ΚΟΙΝΟΤΗΤΑΣ ΣΙΤΣΑΙΝΩΝ ΛΟΓΩ ΠΑΛΑΙΟΤΗΤΑΣ</t>
  </si>
  <si>
    <t>ΠΡΟΜΗΘΕΙΑ ΚΑΙ ΕΓΚΑΤΑΣΤΑΣΗ ΗΛΕΚΤΡΟΝΙΚΩΝ ΥΔΡΟΜΕΤΡΗΤΩΝ ΚΑΤΑΝΑΛΩΤΩΝ ΚΑΙ ΕΛΕΓΧΟΣ ΔΙΑΡΡΟΩΝ ΔΗΜΟΥ ΜΕΤΣΟΒΟΥ</t>
  </si>
  <si>
    <t>ΑΦΟΡΑ ΠΡΟΜΗΘΕΙΑ ΚΑΙ ΕΓΚΑΤΑΣΤΑΣΗ ΥΔΡΟΜΕΤΡΗΤΩΝ ΚΑΤΑΝΑΛΩΣΕΩΝ</t>
  </si>
  <si>
    <t>ΕΞΟΙΚΟΝΟΜΗΣΗ ΥΔΑΤΩΝ</t>
  </si>
  <si>
    <t>Δήμος ΝΙΚΟΛΑΟΥ ΣΚΟΥΦΑ</t>
  </si>
  <si>
    <t>ΑΝΤΙΚΑΤΑΣΤΑΣΗ ΔΙΚΤΥΟΥ ΥΔΡΕΥΣΗΣ ΠΕΡΙΟΧΩΝ ΑΝΩ ΑΓΙΩΝ ΑΝΑΡΓΥΡΩΝ ΚΑΙ ΑΜΦΙΘΕΑΣ</t>
  </si>
  <si>
    <t>Aντικατάσταση του δικτύου ύδρευσης με νέους αγωγούς</t>
  </si>
  <si>
    <t>Υπάρχουν καθημερινές βλάβες του δικτύου λόγω παλαιότητας.</t>
  </si>
  <si>
    <t>ΒΕΛΤΙΩΤΙΚΕΣ ΠΑΡΕΜΒΑΣΕΙΣ ΣΤΟ ΔΙΚΤΥΟ ΥΔΡΕΥΣΗ ΤΚ ΣΕΛΛΑΔΩΝ ΚΑΙ ΤΚ ΚΟΜΠΟΤΙΟΥ</t>
  </si>
  <si>
    <t>ΝΕΑ ΓΕΩΤΡΗΣΗ ΣΤΗΝ ΠΕΡΙΟΧΗ ΤΗΣ ΑΓΙΑΣ ΠΑΡΑΣΚΕΥΗΣ</t>
  </si>
  <si>
    <t>Nέα γεώτρηση για ενίσχυση της υπάρχουσας δεξαμενής</t>
  </si>
  <si>
    <t>Η υπάρχουσα γεώτρηση δεν επαρκεί για την κάλυψη των αναγκών κυρίως τους καλοκαιρινούς μήνες</t>
  </si>
  <si>
    <t>γεωλογική μελέτη, αδειοδότηση της Δ/νσης ύδρευσης Περιφέρειας Ηπείρου</t>
  </si>
  <si>
    <t>ΝΕΑ ΓΕΩΤΡΗΣΗ ΣΤΗΝ ΠΕΡΙΟΧΗ ΤΗΣ ΜΑΡΚΙΝΙΑΔΑΣ</t>
  </si>
  <si>
    <t>Δήμος ΠΑΡΓΑΣ</t>
  </si>
  <si>
    <t xml:space="preserve">ΒΕΛΤΙΩΣΗ ΕΚΣΥΓΧΡΟΝΙΣΜΟΣ ΥΠΟΔΟΜΩΝ ΥΔΡΕΥΣΗΣ Δ.Ε. ΦΑΝΑΡΙΟΥ </t>
  </si>
  <si>
    <t xml:space="preserve"> ΠΡΟΜΗΘΕΙΑ, ΕΓΚΑΤΑΣΤΑΣΗ ΚΑΙ ΘΕΣΗ ΣΕ ΛΕΙΤΟΥΡΓΙΑ ΣΥΣΤΗΜΑΤΟΣ ΤΗΛΕ-ΕΛΕΓΧΟΥ / ΤΗΛΕΧΕΙΡΙΣΜΟΥ ΤΟΥ Η/Μ ΕΞΟΠΛΙΣΜΟΥ ΣΤΟ ΕΝΑΠΟΜΕΙΝΑΝ ΤΜΗΜΑ ΤΟΥ ΕΞΩΤΕΡΙΚΟΥ ΥΔΡΑΓΩΓΕΙΟΥ ΤΗΣ Δ.Ε. ΦΑΝΑΡΙΟΥ ΚΑΙ ΣΥΣΤΗΜΑΤΟΣ ΤΗΛΕΜΕΤΡΙΑΣ ΥΔΡΟΜΕΤΡΗΤΩΝ ΚΑΤΑΝΑΛΩΤΩΝ ΓΙΑ ΤΟΝ ΕΛΕΓΧΟ ΔΙΑΡΡΟΩΝ – ΠΟΙΟΤΗΤΑΣ – ΑΠΟΛΥΜΑΝΣΗΣ – ΤΙΜΟΛΟΓΗΣΗΣ ΠΟΣΙΜΟΥ ΝΕΡΟΥ, ΨΗΦΙΑΚΗ ΑΠΟΤΥΠΩΣΗ - ΔΙΑΧΕΙΡΙΣΗ ΔΙΚΤΥΟΥ ΥΔΡΕΥΣΗΣ ΔΗΜΟΥ ΠΑΡΓΑΣ </t>
  </si>
  <si>
    <t>ΑΝΤΙΚΑΤΑΣΤΑΣΗ ΕΣΩΤΕΡΙΚΩΝ ΔΙΚΤΥΩΝ ΥΔΡΕΥΣΗΣ ΔΙΑΦΟΡΩΝ Τ.Κ ΛΟΓΩ ΠΑΛΑΙΟΤΗΤΑΣ</t>
  </si>
  <si>
    <t>Αντικατάσταση παλαιών εσωτερικών δικτύων ύδρευσης τα οποία λόγω παλαιότητας εμφανίζουν συχνές διαρροές και η αντιατάσταση τους είναι μεγάλης σημάσίας</t>
  </si>
  <si>
    <t>Βελτίωση ποιόητας παρεχόμενου ύδατος και μείωση διαρροών που πολλές φορές δεν μπορούν να εντοπιστούν με ακρίβεια</t>
  </si>
  <si>
    <t xml:space="preserve">Μελέτη απαιτούμενης αντικατάστασης εσωτερικού δικτύου ανά Τ.Κ που απαιτείται. </t>
  </si>
  <si>
    <t>ΕΚΣΥΓΧΡΟΝΙΣΜΟΣ ΑΝΤΛΙΟΣΤΑΣΙΩΝ ΥΔΡΕΥΣΗΣ Δ.Ε  ΦΑΝΑΡΙΟΥ</t>
  </si>
  <si>
    <t xml:space="preserve">Αντικατάσταση παλαιων αντλιών και ηλεκτρικών πινάκων αντλιοστασίων γεωτρήσεων με σκοπό την πιο οικονομική εξαγωγή νερού και καλύτερου ενεργειακού αποτυππώματος. </t>
  </si>
  <si>
    <t>Εξοικονόμηση ενέργειας, μείωση δαπανών επισκευής, βελτίωη ενεργειακό αποτύπωμα</t>
  </si>
  <si>
    <t>Αναλυτική μελέτη ανά αντλιοστάσιο ύδρευσης βελτίωσης αυτού.34 αντλιοστάσια Δ.Ε Φαναρίου και 9αντλιοστάσια Δ.Ε Πάργας</t>
  </si>
  <si>
    <t>ΑΝΤΙΚΑΤΑΣΤΑΣΗ ΕΞΩΤΕΡΙΚΩΝ ΔΙΚΤΥΩΝ ΥΔΡΕΥΣΗΣ ΔΙΑΦΟΡΩΝ Τ.Κ ΛΟΓΩ ΠΑΛΑΙΟΤΗΤΑΣ</t>
  </si>
  <si>
    <t>Αντικατάσταση παλαιών εξωτερικών δικτύων ύδρευσης τα οποία λόγω παλαιότητας εμφανίζουν συχνές διαρροές και η αντιατάσταση τους είναι μεγάλης σημάσίας</t>
  </si>
  <si>
    <t>Ύδρευση παραλιών Βαλανιδοράχης, Λούτσας, Βράχου, Λυγιάς, Χειμαδιού, Ριζών, Καστροσυκιάς</t>
  </si>
  <si>
    <t>Το Διαδημοτικό αυτό έργο αφορά στην κατασκευή υποδομών ύδρευσης των Τοπικών Κοινοτήτων παραλιών Βαλανιδοράχη, Λούτσας, Βράχου, Λυγιάς Χειμαδιού, Ριζών, Καστροσυκιάς.</t>
  </si>
  <si>
    <t>Προμήθεια,εγκατάσταση και θέση σε λειτουργία συστήματος τηλεελέγχου/τηλεχειρισμού για τον έλεγχο διαρροών-ποιότητας-απολύμανσης πόσιμου νερού και την αυτόματη-απομακρυσμένη διαχείριση του Η/Μ εξοπλισμού στο εξωτερικό υδραγωγείο της ΔΕ Φαναρίου του Δήμου</t>
  </si>
  <si>
    <t>Το φυσικό αντικείμενο αφορά στην προσθήκη στο υφιστάμενο σύστημα δύο (2) Φορητών Σταθμών Ελέγχου και δεκατεσσάρων (14) Τοπικών Σταθμών Ελέγχου, οι οποίοι θα ελέγχουν τη λειτουργία τμήματος του εξωτερικού υδραγωγείου της Δ.Ε. Φαναρίου του Δήμου Πάργας.</t>
  </si>
  <si>
    <t>Δήμος ΠΡΕΒΕΖΗΣ</t>
  </si>
  <si>
    <t>ΜΕΛΕΤΗ ΥΔΡΕΥΣΗΣ ΔΗΜΟΤΙΚΗΣ ΕΝΟΤΗΤΑΣ ΖΑΛΟΓΓΟΥ</t>
  </si>
  <si>
    <t>Εκπόνηση μελετών για την αναβάθμιση των εσωτερικών δικτύων ύδρευσης της Δημοτικής ενότητας Ζαλόγγου</t>
  </si>
  <si>
    <t>4.299 (αλλά η περιοχή έχει έντονη τουριστική κίνηση)</t>
  </si>
  <si>
    <t>Σκοπός της μελέτης θα είναι να προταθούν έργα αναβάθμισης των υποδομών ύδρευσης</t>
  </si>
  <si>
    <t>ΥΔΡΕΥΣΗ ΔΗΜΟΤΙΚΗΣ ΕΝΟΤΗΤΑΣ ΖΑΛΟΓΓΟΥ</t>
  </si>
  <si>
    <t>Αντικατάσταση δικτύων και έργα αναβάθμισης των υποδομών ύδρευσης</t>
  </si>
  <si>
    <t>αντικατάσταση δικτύων και έργα αναβάθμισης των υποδομών ύδρευσης</t>
  </si>
  <si>
    <t>Περιλαμβάνονται και ανακατασκευές δεξαμενών, το χρονοδιάγραμμα για την ωριμανση του εργου προϋποθέτει να έχει βρεθεί χρηματοδότηση</t>
  </si>
  <si>
    <t>ΤΗΛΕΔΙΑΧΕΙΡΗΣΗ ΔΙΚΤΥΟΥ ΥΔΡΕΥΣΗΣ ΔΗΜΟΤΙΚΗΣ ΕΝΟΤΗΤΑΣ ΖΑΛΟΓΓΟΥ</t>
  </si>
  <si>
    <t>εκσυγχρονισμός και παρακολούθηση του δικτύου με εφαρμογή νέων τεχνολογιών</t>
  </si>
  <si>
    <t>Αφορά Προμήθειες</t>
  </si>
  <si>
    <t>ΜΕΛΕΤΗ ΥΔΡΕΥΣΗΣ ΔΗΜΟΤΙΚΗΣ ΕΝΟΤΗΤΑΣ ΛΟΥΡΟΥ</t>
  </si>
  <si>
    <t>Εκπόνηση μελετών για την αναβάθμιση των εσωτερικών δικτύων ύδρευσης της Δημοτικής ενότητας Λούρου</t>
  </si>
  <si>
    <t>ΣΚΟΠΌς θα είναι να προταθούν έργα αναβάθμισης των υποδομών ύδρευσης</t>
  </si>
  <si>
    <t>ΥΔΡΕΥΣΗ ΔΗΜΟΤΙΚΗΣ ΕΝΟΤΗΤΑΣ ΛΟΥΡΟΥ</t>
  </si>
  <si>
    <t>Αφορά την αντικατάσταση δικτύων και έργα αναβάθμισης των υποδομών ύδρευσης</t>
  </si>
  <si>
    <t>Περιλαμβάνονται και κατασκευές δεξαμενών οικισμών, το χρονοδιάγραμμα για την ωριμανση του εργου προϋποθέτει να έχει βρεθεί χρηματοδότηση</t>
  </si>
  <si>
    <t>ΤΗΛΕΔΙΑΧΕΙΡΙΣΗ ΔΙΚΤΥΟΥ ΥΔΡΕΥΣΗΣ ΔΗΜΟΤΙΚΗΣ ΕΝΟΤΗΤΑΣ ΛΟΥΡΟΥ</t>
  </si>
  <si>
    <t>Αφορά εκσυγχρονισμό και παρακολούθηση του δικτύου με εφαρμογή νέων τεχνολογιών</t>
  </si>
  <si>
    <t>Αναβάθμιση συστήματος αυτοματισμού επεξεργασίας νερού στο Δήμο Πρέβεζας</t>
  </si>
  <si>
    <t>Για την αναβάθμιση της διαδικασίας χλωρίωσης, προτείνεται η τοποθέτηση εξοπλισμού η οποία θα συσχετίζει την δόση του χημικού με την διερχόμενη παροχή του νερού. Επιπροσθέτως, σε περίπτωση έκχυσης αυξημένης δόσης μπορεί να προβλεφθεί η έκχυση χημικού αποχλωρίωσης. Θα πραγματοποιηθεί σε όλες τις δεξαμενές ύδρευσης και εγκαταστάσεις επεξεργασίας του Δήμου Πρέβεζας</t>
  </si>
  <si>
    <t>Επεξεργασία πόσιμου νερού</t>
  </si>
  <si>
    <t>ΣΤΟ ΣΑΝ ΤΗΣ ΔΕΥΑΠ ΥΠΑΡΧΕΙ ΤΟ ΜΕΤΡΟ ΑΝΑΒΑΘΜΙΣΗΣ ΤΗΣ ΕΠΕΞΕΡΓΑΣΙΑΣ ΤΟΥ ΝΕΡΟΥ. ΓΙΑ ΤΙΣ ΥΠΟΔΟΜΕΣ ΠΟΥ ΘΑ ΠΑΡΑΛΑΒΕΙ Η ΕΠΙΧΕΙΡΗΣΗ ΕΝΤΟΣ ΤΟΥ 2021 ΕΚΤΙΜΑΤΑΙ ΌΤΙ ΕΠΙΣΗΣ ΘΑ ΥΠΑΡΧΟΥΝ ΑΝΤΙΣΤΟΙΧΕΣ Ή ΚΑΙ ΜΕΓΑΛΥΤΕΡΕΣ ΑΝΑΓΚΕΣ</t>
  </si>
  <si>
    <t>Δήμος ΠΩΓΩΝΙΟΥ</t>
  </si>
  <si>
    <t>ΑΝΤΙΚΑΤΑΣΤΑΣΗ ΕΞΩΤΕΡΙΚΟΥ ΔΙΚΤΥΟΥ ΥΔΡΕΥΣΗΣ ΒΑΣΙΛΙΚΟΥ &amp; ΣΥΝΔΕΣΗ ΜΕ ΕΞΩΤΕΡΙΚΟ ΔΙΚΤΥΟ ΚΕΦΑΛΟΒΡΥΣΟΥ</t>
  </si>
  <si>
    <t>ΠΡΟΚΕΙΤΑΙ ΝΑ ΓΙΝΕΙ ΑΝΤΙΚΑΤΑΣΤΑΣΗ ΤΟΥ ΕΞΩΤΕΡΙΚΟΥ ΔΙΚΤΥΟΥ ΥΔΡΕΥΣΗΣ ΤΗΣ ΤΟΠΙΚΗΣ ΚΟΙΝΟΤΗΤΑΣ ΒΑΣΙΛΙΚΟΥ ΚΑΙ Η ΣΥΝΔΕΣΗ ΤΟΥ ΜΕ ΤΟ ΕΞΩΤΕΡΙΚΟ ΔΙΚΤΥΟ ΥΔΡΕΥΣΗΣ ΤΗΣ ΤΟΠΙΚΗΣ ΚΟΙΝΟΤΗΤΑΣ ΚΕΦΑΛΟΒΡΥΣΟΥ</t>
  </si>
  <si>
    <t xml:space="preserve">ΚΡΙΝΕΤΑΙ ΑΠΑΡΑΙΤΗΤΗ Η ΚΑΤΑΣΚΕΥΗ ΤΟΥ ΕΡΓΟΥ ΛΟΓΩ ΑΝΕΠΑΡΚΕΙΑΣ ΤΗΣ ΠΟΣΟΤΗΤΑΣ ΤΟΥ ΝΕΡΟΥ ΚΑΙ ΤΗΣ ΠΑΛΑΙΟΤΗΤΑΣ ΤΟΥ ΥΠΑΡΧΟΝΤΟΣ ΔΙΚΤΥΟΥ ΜΕ ΕΠΑΚΟΛΟΥΘΟ ΝΑ ΔΙΑΚΥΒΕΥΕΤΑΙ Η ΠΟΙΟΤΗΤΑ ΤΟΥ ΠΟΣΙΜΟΥ ΝΕΡΟΥ </t>
  </si>
  <si>
    <t>ΤΟΠΟΓΡΑΦΙΚΗ ΜΕΛΕΤΗ, ΠΕΡΙΒΑΛΛΟΝΤΙΚΗ ΜΕΛΕΤΗ, ΥΔΡΑΥΛΙΚΗ ΜΕΛΕΤΗ (ΕΓΚΡΙΣΗ ΑΠΟ ΔΙΕΘΥΝΣΗ ΥΔΑΤΩΝ ΚΑΙ ΠΕΧΩ ΤΗΣ ΑΠΟΚΕΝΤΡΩΜΕΝΗΣ ΔΙΟΙΚΗΣΗΣ ΗΠΕΙΡΟΥ)</t>
  </si>
  <si>
    <t>ΚΑΤΑΣΚΕΥΗ ΕΞΩΤΕΡΙΚΩΝ ΔΙΚΤΥΩΝ ΥΔΡΕΥΣΗΣ ΔΗΜΟΥ ΠΩΓΩΝΙΟΥ</t>
  </si>
  <si>
    <t>ΠΡΟΚΕΙΤΑΙ ΝΑ ΚΑΤΑΣΚΕΥΑΣΤΟΥΝ ΝΕΑ ΕΞΩΤΕΡΙΚΑ ΔΙΚΤΥΑ ΥΔΡΕΥΣΗΣ ΚΑΙ ΑΝΤΛΙΟΣΤΑΣΙΑ ΣΤΙΣ ΤΟΠΙΚΕΣ ΚΟΙΝΟΤΗΤΕΣ ΝΕΓΡΑΔΩΝ (ΘΕΣΗ ΠΕΤΡΕΛΑΙΑ, ΤΟ ΟΠΟΙΟ ΘΑ ΣΥΝΔΕΘΕΙ ΜΕ ΤΗΝ ΥΠΑΡΧΟΥΣΑ ΔΕΞΑΜΕΝΗ), ΔΟΛΙΑΝΩΝ ΚΑΙ ΚΑΛΠΑΚΙΟΥ, ΟΠΟΥ ΘΑ ΚΑΤΑΣΚΕΥΑΣΤΕΙ ΚΑΙ ΝΕΑ ΓΕΩΤΡΗΣΗ, ΠΡΟΚΕΙΜΕΝΟΥ ΝΑ ΥΔΡΕΥΣΟΥΝ ΤΙΣ ΠΑΡΑΓΩΓΙΚΕΣ ΜΟΝΑΔΕΣ ΤΗΣ ΠΕΡΙΟΧΗΣ</t>
  </si>
  <si>
    <t>20 ΚΤΗΝΟΤΡΟΦΙΚΕΣ ΜΟΝΑΔΕΣ,  20 ΠΤΗΝΟΤΡΟΦΙΚΕΣ ΜΟΝΑΔΕΣ</t>
  </si>
  <si>
    <t xml:space="preserve">ΛΟΓΩ ΤΗΣ ΑΝΕΠΑΡΚΕΙΑΣ ΤΗΣ ΠΟΣΟΤΗΤΑΣ ΤΟΥ ΝΕΡΟΥ ΤΟΥ ΗΔΗ ΥΠΑΡΧΟΝΤΟΣ ΔΙΚΤΥΟΥ ΚΑΙ ΤΗΣ ΜΕΓΑΛΗΣ ΠΟΣΟΤΗΤΑΣ ΠΟΥ ΑΠΑΙΤΕΙΤΑΙ, Η ΚΑΤΑΣΚΕΥΗ ΤΟΥ ΕΡΓΟΥ ΚΡΙΝΕΤΑΙ ΑΠΑΡΑΙΤΗΤΗ ΕΠΕΙΔΗ ΣΚΟΠΕΥΕΙ ΝΑ ΥΔΡΕΥΣΕΙ ΤΙΣ ΠΤΗΝΟ-ΚΤΗΝΟΤΡΟΦΙΚΕΣ ΜΟΝΑΔΕΣ ΤΗΣ ΠΕΡΙΟΧΗΣ </t>
  </si>
  <si>
    <t xml:space="preserve">ΤΟΠΟΓΡΑΦΙΚΗ ΜΕΛΕΤΗ, ΠΕΡΙΒΑΛΛΟΝΤΙΚΗ ΜΕΛΕΤΗ, ΥΔΡΑΥΛΙΚΗ ΜΕΛΕΤΗ, ΜΕΛΕΤΗ ΗΛΕΚΤΡΟΜΗΧΑΝΟΛΟΓΙΚΩΝ (ΕΓΚΡΙΣΗ ΑΠΟ ΔΙΕΘΥΝΣΗ ΥΔΑΤΩΝ ΚΑΙ ΠΕΧΩ ΤΗΣ ΑΠΟΚΕΝΤΡΩΜΕΝΗΣ ΔΙΟΙΚΗΣΗΣ ΗΠΕΙΡΟΥ) </t>
  </si>
  <si>
    <t>ΑΝΤΙΚΑΤΑΣΤΑΣΗ ΕΣΩΤΕΡΙΚΩΝ ΔΙΚΤΥΩΝ ΥΔΡΕΥΣΗΣ ΤΟΠΙΚΩΝ ΚΟΙΝΟΤΗΤΩΝ ΤΟΥ ΔΗΜΟΥ ΠΩΓΩΝΙΟΥ</t>
  </si>
  <si>
    <t xml:space="preserve">ΠΡΟΚΕΙΤΑΙ ΝΑ ΓΙΝΕΙ ΑΝΤΙΚΑΤΑΣΤΑΣΗ ΤΩΝ ΕΣΩΤΕΡΙΚΩΝ ΔΙΚΤΥΩΝ ΥΔΡΕΥΣΗΣ ΣΤΙΣ ΤΟΠΙΚΕΣ ΚΟΙΝΟΤΗΤΕΣ ΧΡΥΣΟΡΡΑΧΗΣ, ΔΕΛΒΙΝΑΚΙΟΥ, ΑΓΙΑΣ ΜΑΡΙΝΑΣ (ΟΠΟΥ ΘΑ ΓΙΝΕΙ ΚΑΙ ΕΞΥΓΙΑΝΣΗ ΤΩΝ ΥΠΑΡΧΟΝΤΩΝ ΥΔΡΟΜΑΣΤΕΥΣΕΩΝ), ΚΟΥΚΛΙΩΝ ΚΑΙ ΡΙΑΧΟΒΟΥ </t>
  </si>
  <si>
    <t xml:space="preserve">ΚΡΙΝΕΤΑΙ ΑΠΑΡΑΙΤΗΤΗ Η ΚΑΤΑΣΚΕΥΗ ΤΟΥ ΕΡΓΟΥ ΛΟΓΩ ΤΗΣ ΠΑΛΑΙΟΤΗΤΑΣ ΤΟΥ ΥΠΑΡΧΟΝΤΟΣ ΔΙΚΤΥΟΥ ΜΕ ΕΠΑΚΟΛΟΥΘΟ ΝΑ ΔΙΑΚΥΒΕΥΕΤΑΙ Η ΠΟΙΟΤΗΤΑ ΤΟΥ ΠΟΣΙΜΟΥ ΝΕΡΟΥ </t>
  </si>
  <si>
    <t>ΤΟΠΟΓΡΑΦΙΚΗ ΜΕΛΕΤΗ, ΥΔΡΑΥΛΙΚΗ ΜΕΛΕΤΗ</t>
  </si>
  <si>
    <t xml:space="preserve">ΚΑΤΑΣΚΕΥΗ ΚΑΙ ΑΝΤΙΚΑΤΑΣΤΑΣΗ ΕΞΩΤΕΡΙΚΩΝ ΔΙΚΤΥΩΝ ΥΔΡΕΥΣΗΣ ΤΟΠΙΚΩΝ ΚΟΙΝΟΤΗΤΩΝ ΤΟΥ ΔΗΜΟΥ ΠΩΓΩΝΙΟΥ </t>
  </si>
  <si>
    <t>ΠΡΟΚΕΙΤΑΙ ΝΑ ΚΑΤΑΣΚΕΥΑΣΤΟΥΝ ΝΕΑ ΕΞΩΤΕΡΙΚΑ ΔΙΚΤΥΑ ΥΔΡΕΥΣΗΣ ΣΤΙΣ ΤΟΠΙΚΕΣ ΚΟΙΝΟΤΗΤΕΣ ΓΕΡΟΠΛΑΤΑΝΟΥ, ΜΑΥΡΟΒΟΥΝΙΟΥ, ΑΝΩ ΡΑΒΕΝΙΩΝ, ΚΑΤΩ ΛΑΒΔΑΝΗΣ (ΟΠΟΥ ΘΑ ΚΑΤΑΣΚΕΥΑΣΤΕΙ ΕΠΙΠΛΕΟΝ ΝΕΑ ΓΕΩΤΡΗΣΗ ΚΑΙ ΑΝΤΛΙΟΣΤΑΣΙΟ), ΣΙΤΑΡΙΑΣ (ΤΟ ΟΠΟΙΟ ΘΑ ΣΥΝΔΕΘΕΙ ΜΕ ΤΟ ΔΙΚΤΥΟ ΤΗΣ ΤΟΠΙΚΗΣ ΚΟΙΝΟΤΗΤΑΣ ΚΡΥΟΝΕΡΙΟΥ), ΚΑΙ ΝΑ ΓΙΝΟΥΝ ΕΡΓΑΣΙΕΣ ΑΝΤΙΚΑΤΑΣΤΑΣΗΣ ΤΟΥ ΕΞΩΤΕΡΙΚΟΥ ΔΙΚΤΥΟΥ ΥΔΡΕΥΣΗΣ ΤΗΣ ΤΟΠΙΚΗΣ ΚΟΙΝΟΤΗΤΑΣ ΠΩΓΩΝΙΑΝΗΣ</t>
  </si>
  <si>
    <t>ΤΟΠΟΓΡΑΦΙΚΗ ΜΕΛΕΤΗ, ΠΕΡΙΒΑΛΛΟΝΤΙΚΗ ΜΕΛΕΤΗ, ΥΔΡΑΥΛΙΚΗ ΜΕΛΕΤΗ, ΜΕΛΕΤΗ ΗΛΕΚΤΡΟΜΗΧΑΝΟΛΟΓΙΚΩΝ (ΕΓΚΡΙΣΗ ΑΠΟ ΔΙΕΘΥΝΣΗ ΥΔΑΤΩΝ ΚΑΙ ΠΕΧΩ ΤΗΣ ΑΠΟΚΕΝΤΡΩΜΕΝΗΣ ΔΙΟΙΚΗΣΗΣ ΗΠΕΙΡΟΥ)</t>
  </si>
  <si>
    <t>Συμπληρωματικά έργα Εξωτερικού Δικτύου Ύδρευσης του Δήμου Πωγωνίου για τις Τ.Κ. Παρακαλάμου, Σιταριάς, Μαυρονόρους, Ρεπετίστης και Αρετής</t>
  </si>
  <si>
    <t>Κατασκευάζεται δίκτυο ύδρευσης από αγωγούς πολυαιθυλενίου, διατομής Φ200 12,5 atm 1.809 m, Φ160 16 atm 1.601 m και Φ125 16 atm 2.410 m. Προβλέπονται επίσης, καθαρισμοί των υφιστάμενων δεξαμενών και βελτίωση των υπαρχουσών υδρομαστεύσεων.</t>
  </si>
  <si>
    <t>Δήμος ΣΟΥΛΙΟΥ</t>
  </si>
  <si>
    <t>ΕΝΙΣΧΥΣΗ ΥΔΡΕΥΣΗΣ-ΑΝΤΙΚΑΤΑΣΤΑΣΗ ΕΣΩΤΕΡΙΚΩΝ ΔΙΚΤΥΩΝ ΥΔΡΕΥΣΗΣ ΚΟΙΝΟΤΗΤΩΝ ΚΡΥΣΤΑΛΛΟΠΗΓΗΣ-ΝΕΟΧΩΡΙΟΥ-ΚΑΡΥΩΤΙΟΥ</t>
  </si>
  <si>
    <t>ΑΝΤΙΚΑΤΑΣΤΑΣΗ ΚΑΙ ΕΝΙΣΧΥΣΗ ΤΟΥ ΥΠΑΡΧΟΝΤΟΣ ΔΙΚΤΥΟΥ ΥΔΡΕΥΣΗΣ ΗΛΙΚΙΑΣ &gt; 50 ΕΤΩΝ ΜΕ ΝΈΑ ΔΙΚΤΥΑ</t>
  </si>
  <si>
    <t>ΕΞΥΓΧΡΟΝΙΣΜΟΣ-ΑΝΑΒΑΘΜΙΣΗ ΥΠΟΔΟΜΩΝ ΣΤΑ  ΔΙΚΤΥΑ ΥΔΡΕΥΣΗΣ</t>
  </si>
  <si>
    <t>ΘΑ ΥΠΟΒΛΗΘΕΙ ΣΤΟ ΑΝΤΩΝΗΣ ΤΡΙΤΣΗΣ (ΥΠΟΕΡΓΟ 1), ΠΕΡΙΛΑΜΒΑΝΕΙ ΕΞΩΤΕΡΙΚΑ ΚΑΙ ΕΣΩΤΕΡΙΚΑ ΔΙΚΤΥΑ ΥΔΡΕΥΣΗΣ</t>
  </si>
  <si>
    <t>ΕΝΙΣΧΥΣΗ ΥΔΡΕΥΣΗΣ-ΑΝΤΙΚΑΤΑΣΤΑΣΗ ΕΣΩΤΕΡΙΚΩΝ ΔΙΚΤΥΩΝ ΥΔΡΕΥΣΗΣ ΚΟΙΝΟΤΗΤΩΝ ΓΚΡΙΚΑΣ-ΨΑΚΚΑΣ ΔΗΜΟΥ ΣΟΥΛΙΟΥ</t>
  </si>
  <si>
    <t>ΘΑ ΥΠΟΒΛΗΘΕΙ ΣΤΟ ΑΝΤΩΝΗΣ ΤΡΙΤΣΗΣ (ΥΠΟΕΡΓΟ 2), ΠΕΡΙΛΑΜΒΑΝΕΙ ΕΞΩΤΕΡΙΚΑ ΚΑΙ ΕΣΩΤΕΡΙΚΑ ΔΙΚΤΥΑ ΥΔΡΕΥΣΗΣ</t>
  </si>
  <si>
    <t>ΑΝΤΙΚΑΤΑΣΤΑΣΗ ΕΣΩΤΕΡΙΚΟΥ ΔΙΚΤΥΟΥ ΥΔΡΕΥΣΗΣ ΠΑΓΚΡΑΤΙΟΥ</t>
  </si>
  <si>
    <t>ΑΝΤΙΚΑΤΑΣΤΑΣΗ ΤΟΥ ΥΠΑΡΧΟΝΤΟΣ ΔΙΚΤΥΟΥ ΥΔΡΕΥΣΗΣ ΗΛΙΚΙΑΣ &gt; 50 ΕΤΩΝ ΜΕ ΝΈΟ</t>
  </si>
  <si>
    <t>Στάδιο Μελετών: Ώριμο / Στάδιο Αδειοδοτήσεων: Αδειοδοτήσεων</t>
  </si>
  <si>
    <t>ΑΝΤΙΚΑΤΑΣΤΑΣΗ ΕΣΩΤΕΡΙΚΟΥ ΔΙΚΤΥΟΥ ΥΔΡΕΥΣΗΣ ΑΜΠΕΛΙΑΣ-ΡΑΠΙΟΝ</t>
  </si>
  <si>
    <t>1. Αντικατάσταση εξωτερικού δικτύου ύδρευσης πόλης Παραμυθιάς &amp; αντικατάσταση εσωτερικού δικτύου ύδρευσης οικισμού Αγίου Δονάτου 2. Αντικατάσταση εσωτερικού δικτύου ύδρευσης πόλης Παραμυθιάς</t>
  </si>
  <si>
    <t>Το έργο αφορά στην αντικατάσταση του εξωτερικού και εσωτερικού δικτύου ύδρευσης της πόλης της Παραμυθιάς και του εσωτερικού δικτύου του οικισμού Αγίου Δονάτου.</t>
  </si>
  <si>
    <t>Δήμος ΦΙΛΙΑΤΩΝ</t>
  </si>
  <si>
    <t>ΠΡΟΜΗΘΕΙΑ, ΕΓΚΑΤΑΣΤΑΣΗ ΚΑΙ ΘΕΣΗ ΣΕ ΛΕΙΤΟΥΡΓΙΑ ΣΥΣΤΗΜΑΤΟΣ ΤΗΛΕΕΛΕΓΧΟΥ-ΤΗΛΕΧΕΙΡΙΣΜΟΥ ΚΑΙ ΜΕΙΩΣΗΣ ΔΙΑΡΡΟΩΝ ΤΟΥ ΔΙΚΤΥΟΥ ΥΔΡΕΥΣΗΣ ΤΟΥ ΔΗΜΟΥ ΦΙΛΙΑΤΩΝ</t>
  </si>
  <si>
    <t xml:space="preserve">Αφορά την προμήθεια, εγκατάσταση και θέση σε λειτουργία σύγχρονου συστημάτος ποσοτικού και ποιοτικού ελέγχου και διαχείρισης των υδάτινων πόρων του Δήμου Φιλιατών. Συγκεκριμένα, θα υπάρχει η  δυνατότητα τηλε-ελέγχου και τηλεχειρισμού των εγκαταστάσεων του Δήμου, δηλαδή, των δεξαμενών και των αντλιοστασίων του δικτύου ύδρευσης. </t>
  </si>
  <si>
    <t xml:space="preserve">Σκοπός της προμήθειας του συστήματος τηλεελέγχου-τηλεχειρισμού είναι η ορθολογική λειτουργία του δικτύου ύδρευσης. </t>
  </si>
  <si>
    <t>Ώριμο έργο</t>
  </si>
  <si>
    <t>ΑΝΤΙΚΑΤΑΣΤΑΣΗ ΕΞΩΤΕΡΙΚΟΥ ΔΙΚΤΥΟΥ ΥΔΡΕΥΣΗΣ ΠΕΡΙΟΧΗΣ ΣΚΑΛΑΣ ΦΙΛΙΑΤΩΝ</t>
  </si>
  <si>
    <t xml:space="preserve">Αφορά την αντικατάσταση του εξωτερικού δικτύου ύδρευσης της περιοχής Σκάλας Φιλιατών. </t>
  </si>
  <si>
    <t>Η  υλοποίηση του προτεινόμενου έργου θα έχει σαν αποτέλεσμα:  α)Την κάλυψη των υδροδοτικών αναγκών του μεγαλύτερου τμήματος της Δημοτικής Ενότητας  Φιλιατών τόσο από ποσοτική όσο και  από ποιοτική κάλυψη.   β) Ορθολογικότερη διαχείριση των υδάτινων πόρων του Δήμου και προστασία της δημόσιας Υγείας.     γ) Βελτίωση των συνθηκών διαβίωσης και ποιότητας ζωής των κατοίκων.δ) Θα ενισχυθεί και θα λυθεί για ορισμένα χρόνια το υδρευτικό  των Φιλιατών.</t>
  </si>
  <si>
    <t>ΘΑ ΥΠΟΒΛΗΘΕΙ ΣΤΟ ΠΡΟΓΡΑΜΜΑ "ΤΡΙΤΣΗΣ"</t>
  </si>
  <si>
    <t>ΑΝΤΙΚΑΤΑΣΤΑΣΗ ΕΞΩΤΕΡΙΚΟΥ ΔΙΚΤΥΟΥ ΥΔΡΕΥΣΗΣ ΣΕ ΚΟΙΝΟΤΗΤΕΣ ΤΗΣ Δ.Ε. ΦΙΛΙΑΤΩΝ</t>
  </si>
  <si>
    <t>ΑΝΤΙΚΑΤΑΤΑΣΤΑΣΗ ΕΞΩΤΕΡΙΚΟΥ ΔΙΚΤΥΟΥ ΥΔΡΕΥΣΗΣ ΣΤΙΣ ΚΟΙΝΟΤΗΤΕΣ: ΒΡΥΣΕΛΛΑΣ, ΣΙΔΕΡΗΣ, ΦΙΛΙΑΤΩΝ, ΦΑΝΕΡΩΜΕΝΗΣ, ΓΙΡΟΜΕΡΙΟΥ, ΚΕΡΑΣΟΧΩΡΊΟΥ, ΑΓΙΟΥ ΝΙΚΟΛΑΟΥ ΚΑΙ ΑΓΙΩΝ ΠΑΝΤΩΝ.</t>
  </si>
  <si>
    <t xml:space="preserve"> υδραυλική μελέτη, ηλεκτρομηχανολογική μελέτη,  περιββαλλοντική μελέτη</t>
  </si>
  <si>
    <t>ΑΝΤΙΚΑΤΑΣΤΑΣΗ ΕΞΩΤΕΡΙΚΟΥ ΚΑΙ ΕΣΩΤΕΡΙΚΟΥ ΔΙΚΤΥΟΥ ΥΔΡΕΥΣΗΣ ΤΙΣ ΚΟΙΝΟΤΗΤΕΣ  ΡΑΒΕΝΗΣ , ΓΑΡΔΙΚΙΟΥ ΚΑΙ ΧΑΡΑΥΓΗΣ</t>
  </si>
  <si>
    <t>ΑΝΤΙΓΡΑΦΗ ΕΞΩΤΕΡΙΚΟΥ ΚΑΙ ΕΣΩΤΕΡΙΚΟΥ ΔΙΚΤΥΟΥ ΥΔΡΕΥΣΗΣ ΣΤΙΣ ΚΟΙΝΟΤΗΤΕΣ ΡΑΒΕΝΗΣ , ΓΑΡΔΙΚΙΟΥ ΚΑΙ ΧΑΡΑΥΓΗΣ</t>
  </si>
  <si>
    <t>Η  υλοποίηση του προτεινόμενου έργου θα έχει σαν αποτέλεσμα την υδροδότηση των κοινοτήτων Ραβενής, Γαρδικίου και Χαραυγής με φυσική ροή και επομένως την εξοικονόμιση φυσικών πόρων. Επίσης με την αντικατάσταση των εσωτερικών δικτύων θα βελτιωθούν οι συνθηκες διαβίωσης των κατοίκων .</t>
  </si>
  <si>
    <t xml:space="preserve"> τοπογραφική μελέτη,  υδραυλική μελέτη, περιββαλλοντική μελέτη</t>
  </si>
  <si>
    <t>ΑΝΤΙΚΑΤΑΣΤΑΣΗ ΕΣΩΤΕΡΙΚΟΥ ΔΙΚΤΥΟΥ ΥΔΡΕΥΣΗΣ ΣΤΙΣ ΚΟΙΝ.ΡΑΓΙΟΥ ΚΑΙ ΣΑΓΙΑΔΑΣ</t>
  </si>
  <si>
    <t>Η  υλοποίηση του προτεινόμενου έργου θα έχει σαν αποτέλεσμα την  την εξοικονόμιση φυσικών πόρων, καθώς δεν θα υπάρχουν διαρροές στο δικτυο.</t>
  </si>
  <si>
    <t>τοπογραφική μελέτη, υδραυλική μελέτη</t>
  </si>
  <si>
    <t>ΑΝΤΙΚΑΤΑΣΤΑΣΗ ΕΣΩΤΕΡΙΚΟΥ ΔΙΚΤΥΟΥ ΥΔΡΕΥΣΗΣ ΣΤΙΣ ΚΟΙΝ.ΡΙΖΟΥ , ΛΙΑ, ΚΥΠΑΡΙΣΣΟΥ ΚΑΙ ΚΕΡΑΣΟΧΩΡΊΟΥ</t>
  </si>
  <si>
    <t>Αντικατάσταση εσωτερικού δικτύου ύδρευσης Φιλιατών</t>
  </si>
  <si>
    <t>Το έργο αφορά στην αντικατάσταση του εσωτερικού δικτύου ύδρευσης του οικισμού Φιλιατών με την τοποθέτηση αγωγών πολυαιθυλενίου συνολικού μήκους 20.290 m.</t>
  </si>
  <si>
    <t>Σύνδεσμος Ύδρευσης Λεκανοπεδίου Ιωαννίνων</t>
  </si>
  <si>
    <t>Δήμος Ιωαννιτών</t>
  </si>
  <si>
    <t>ΚΑΤΑΣΚΕΥΗ ΝΕΩΝ ΔΙΚΤΥΩΝ ΥΔΡΕΥΣΗΣ ΓΙΑ ΜΕΙΩΣΗ ΑΠΩΛΕΙΩΝ ΚΑΙ ΔΙΑΡΡΟΩΝ ΤΩΝ ΕΞΩΤΕΡΙΚΩΝ ΔΙΚΤΥΩΝ ΣΥΔΛΙ</t>
  </si>
  <si>
    <t xml:space="preserve">Κατασκευή αγωγών νέων δικτύων ύδρευσης ώστε να μειωθούν οι διαρροές και απώλειες ύδατος και να ενισχυθεί η παροχετευτικότητα προς τους οικισμούς </t>
  </si>
  <si>
    <t>Η επάρκεια παροχής ποιοτικού νερού και η ελαχιστοποίηση των διαρροών</t>
  </si>
  <si>
    <t>Μελέτη ΠΕ</t>
  </si>
  <si>
    <t>ΚΑΤΑΣΚΕΥΗ ΚΛΑΔΟΥ ΥΨΗΛΗΣ ΠΙΕΣΗΣ (ΥΠ) ΑΠΟ ΤΟ ΑΝΤΛΙΟΣΤΑΣΙΟ ΤΟΥΜΠΑΣ ΕΩΣ ΤΟ ΝΕΟΧΩΡΟΠΟΥΛΟ</t>
  </si>
  <si>
    <t>Μελέτη έργου, Μελέτη ΠΕ</t>
  </si>
  <si>
    <t>ΑΝΟΡΥΞΗ ΥΔΡΕΥΤΙΚΩΝ ΓΕΩΤΡΗΣΕΩΝ (ΕΠΙΚΟΥΡΙΚΩΝ) ΣΥΔΛΙ</t>
  </si>
  <si>
    <t>Ανόρυξη υδρευτικών γεωτρήσεων για επικουρική αύξηση των παρεχόμενων υδρευτικών πόρων</t>
  </si>
  <si>
    <t>Η βελτιστοποίηση της απόδοσης της λειτουργίας των υδρογεωτρήσεων και αύξηση των παρεχόμενων υδρευτικών πόρων, σε συνδυασμό με την παροχή υπηρεσιών υψηλού επιπέδου προς τον καταναλωτή, την αποτελεσματική αντιμετώπιση των πιθανών προβλημάτων αξιοποιώντας με βέλτιστο τρόπο τους ανθρώπινους, οικονομικούς και τεχνικούς πόρους.</t>
  </si>
  <si>
    <t>Μελέτη έργου, Μελέτη ΠΕ, Υδρογεωλογική Μελέτη, Άδεια εκτέλεσης έργου υδροληψίας</t>
  </si>
  <si>
    <t>ΕΡΕΥΝΗΤΙΚΗ ΜΕΛΕΤΗ ΥΔΡΟΔΟΤΗΣΗΣ ΣΥΔΛΙ ΜΕ ΜΕΤΑΦΟΡΑ ΝΕΡΟΥ</t>
  </si>
  <si>
    <t>Ερευνα των δυνατών τρόπων και εναλλακτικών λύσεων που υπάρχουν για την προσαγωγή της αναγκαίας ποσότητας νερού που απαιτείται για την κάλυψη  του υδατικού ελλείμματος του Λεκανοπεδίου Ιωαννίνων σε πόσιμο νερό</t>
  </si>
  <si>
    <t>Η ορθολογική χρήση των υδάτινων πόρων του Υδατικού Διαμερίσματος Ηπείρου, με σκοπό την προστασία των υπογείων αποθεμάτων από υπερεκμετάλλευση και ποιοτική υποβάθμιση ώστε να επιτευχθεί ποσοτική και ποιοτική επάρκεια ύδρευσης.</t>
  </si>
  <si>
    <t>ΣΥΣΤΗΜΑ ΤΗΛΕΜΕΤΡΙΑΣ / ΤΗΛΕΧΕΙΡΙΣΜΟΥ ΔΙΚΤΥΟΥ ΥΔΡΕΥΣΗΣ Σ.ΥΔ.Λ. ΙΩΑΝΝΙΝΩΝ</t>
  </si>
  <si>
    <t>Προμήθεια ολοκληρωμένου συστήματος συλλογής πληροφοριών , εποπτικού ελέγχου, διαχείρισης και επεμβάσεως στην λειτουργία ολόκληρου του εξωτερικού υδραγωγείου του Συνδέσμου Ύδρευσης Λεκανοπεδίου Ιωαννίνων</t>
  </si>
  <si>
    <t>Η επάρκεια παροχής ποιοτικού νερού, η λειτουργική αρτιότητα του συστήματος, η άμεση αποκατάσταση των βλαβών, η οικονομικότερη διαχείριση του συστήματος και η περιβαλλοντική προστασία από την υπεράντληση, διαφυλάσσοντας με τον τρόπο αυτό την οικολογική ισορροπία της περιοχής</t>
  </si>
  <si>
    <t>ΕΝΙΣΧΥΣΗ ΥΔΡΟΔΟΤΗΣΗΣ ΑΜΠΕΛΙΑΣ – ΕΠΙΣΚΟΠΙΚΟΥ ΜΕ ΤΗ ΔΙΑΣΥΝΔΕΣΗ ΣΤΟ ΥΔΡΟΔΟΤΙΚΟ ΣΥΣΤΗΜΑ</t>
  </si>
  <si>
    <t xml:space="preserve">Διασύνδεση υδροδότησης της Αμπελειάς και του Επισκοπικού από το υδροδοτικό σύστημα του ΣΥΔΛΙ και τα δίκτυα Χαμηλής και Υψηλής πίεσης καθώς και ανασχεδιασμό και βελτίωση συνολικά του κλάδου </t>
  </si>
  <si>
    <t>Η επάρκεια παροχής ποιοτικού νερού και η ελαχιστοποίηση των διαρροών, καθώς και η βελτιστοποίηση της απόδοσης της λειτουργίας των αντλιοστασίων σε συνδυασμό με την παροχή υπηρεσιών υψηλού επιπέδου προς τον καταναλωτή</t>
  </si>
  <si>
    <t>ΔΕΥΑ ΑΓΙΑΣ</t>
  </si>
  <si>
    <t>Θεσσαλία</t>
  </si>
  <si>
    <t>ΒΕΛΤΙΩΣΗ ΥΔΡΕΥΤΙΚΗΣ ΥΠΟΔΟΜΗΣ ΟΙΚΙΣΜΩΝ ΔΗΜΟΥ ΑΓΙΑΣ</t>
  </si>
  <si>
    <t>Το φυσικό αντικείμενο αφορά στην αναβάθμιση της υδρευτικής υποδομής του Δ. Αγιάς και συγκεκριμένα:1.1 Μεταφορικοί αγωγοίΚατασκευή μεταφορικών αγωγών ύδρευσης οικισμών της Δημοτικής Ενότητας Ευρυμενών του Δ. Αγιάς. Συγκεκριμένα το έργο αφορά τους παρακάτω μεταφορικούς αγωγούς:Α) Αγωγού μεταφοράς από την δεξαμενή αποθήκευσης της ΤΚ Στομίου έως το δίκτυο διανομής της ΤΚ Ομολίουμήκους 9469,16 μ.Β) Αγωγού μεταφοράς από την δεξαμενή αποθήκευσης της ΤΚ Στομίου έως το δίκτυο διανομής της ΤΚ Αλεξανδρινής μήκος 6307,42 μ.Γ) Αγωγού μεταφοράς από τις πηγές Δάφνης έως τον υδατόπυργο της ΤΚ Παλαιοπύργου.1.2 Αντικατάσταση εσωτερικών δικτύωνΠροβλέπεται η αντικατάσταση των εσωτερικών δικτύων των οικισμών Αγιοκάμπου, Βελίκας, Κ. Σωτηρίτσας, Πολυδενδρίου, Σκλήθρου και Μαρμαρίνης περίπου μήκους 22.690 μ. 1.3 Δεξαμενές ύδρευσηςΠροβλέπεται η κατασκευή  τριών δεξαμενών ύδρευσης στους οικισμούς Ανατολή (200 μ3), Αμυγδαλή (200 μ3) και Άνω Αμυγδαλή (100 μ3).1.4 Λοιπή  υδρευτική υποδομήΠροβλέπεται η αξιοποίηση υπάρχουσας υδρογεώτρησης στη θέση «Ρακοπόταμος», η εγκατάσταση πιεστικού συγκροτήματος στο δίκτυο του οικισμού Πολυδενδρίου και η αντικατάσταση των συνδέσεων των οικιών με τον κεντρικό αγωγό στην ΤΚ Μεγαλοβρύσου.1.5 Επικαιροποίηση υπαρχουσών μελετώνΣτο πλαίσιο του έργου επικαιροποιείται η υπάρχουσα μελέτη με τίτλο: «Εξωτερικά δίκτυα ύδρευσης πεδινών οικισμών Δ.  Αγιάς». Η μελέτη αφορά στην κατασκευή μεταφορικού δικτύου προς τους οικισμούς: Αετόλοφος, Γερακάρι, Δήμητρα, Ανάβρα, Πρινιά, Νεοχώρι, Καστρί και Αμυγδαλή. Η τροφοδότηση των δικτύων των παραπάνω οικισμών θα γίνει με υφιστάμενη γεώτρηση, βόρεια του οικισμού Νερόμυλοι, όπου θα κατασκευαστεί και νέα δεξαμενή αποθήκευσης χωρητικότητας 1000 μ3</t>
  </si>
  <si>
    <t>Σκοπός του προτεινόμενου έργου είναι η αναβάθμιση της υδρευτικής υποδομής στο Δήμο Αγιάς με την αντικατάσταση εσωτερικών δικτύων ύδρευσης λόγω κυρίως της παλαιότητας και ακαταλληλότητας του υλικού κατασκευής των υφιστάμενων σωληνώσεων που αποτελείται από σιδηρούς σωλήνες, αμιαντοτσιμεντοσωλήνες ή από σωλήνες PVC. Με την πάροδο των ετών έχει καταστραφεί η εσωτερική επίστρωση των σωλήνων, με αποτέλεσμα  την συσσώρευση ιζημάτων οξείδωσης στον πυθμένα των αγωγών.  Τα παραπάνω ιζήματα παρασύρονται από την ροή και αιωρούνται στο πόσιμο νερό με αποτέλεσμα την κάθετη πτώση της ποιότητάς του.Επιπρόσθετα, τα  υφιστάμενα δίκτυα είναι ακτινικά και δεν επιτρέπουν την συνεχή ανανέωση του νερού. Σε περιόδους μικρής κατανάλωσης, η παραμονή του υδρευτικού νερού εντός των αγωγών  διαρκεί πολλές ημέρες, μειώνοντας έτσι την αποτελεσματικότητα της χλωρίωσης. Επιπλέον η υδροδότηση σε ορισμένες περιπτώσεις γίνεται με τρόπο που κρίνεται πεπαλαιωμένος χωρίς καμία συνθήκη υγιεινής να εφαρμόζεται. Το δίκτυο είναι εκτεθειμένο σε εξωτερικές θερμοκρασίες καιη διαρροή νερού από τα φρεάτια και τις πηγές έχει ως αποτέλεσμα η συλλεγόμενη ποσότητα νερού να μην επαρκεί για τις ανάγκες καθαριότητας και υγιεινής. Ειδικά, την καλοκαιρινή περίοδο που αυξάνονται οι ανάγκες λόγω της υψηλής επισκεψιμότητας στη περιοχή, η ποσότητα νερού που καταλήγει στους οικισμούς είναι μειωμένη και το νερό δεν επαρκεί μερικές φορές ούτε καν για τις στοιχειώδες χρήσεις (οικιακές ανάγκες, καθαρισμός).Σκοπός του έργου είναι να αντιμετωπίσει βασικά την έλλειψη νερού ύδρευσης και να βελτιώσει σημαντικά τη ποσότητα με την αντιμετώπιση των διαρροών.Το νερό που θα συλλεχθεί θα βελτιώσει ουσιαστικά τις ανάγκες του οικισμού σε ύδρευση, οικιακές χρήσεις και άρδευση κήπων. Προβλέπεται η κατασκευή δικτύων με σύγχρονες προδιαγραφές, με τήρηση των απαραίτητων συνθηκών υγιεινής, χωρίς διαρροές και με ελεγχόμενη παροχή. Είναι σίγουρο ότι οι κάτοικοι θα ανακουφιστούν και θα μπορέσουν να βελτιώσουν τις συνθήκες διαμονής τους. Στον πρωτογενή τομέα θα ευνοηθούν δράσεις όπως ο τουρισμός με την βελτίωση των παροχών στους υφιστάμενους ξενώνες. Με την εξοικονόμηση υδάτινου αποθέματος, με τη βελτίωση της ποιότητας του νερού και με μία ορθολογική διαχείριση θα εξυπηρετούνται οι επισκέπτες και τα καταλύματα θα μπορούν να παρέχουν τις υπηρεσίες που αρμόζει να έχει ένα υψηλό επίπεδο τουρισμού. Επίσης θα βελτιωθεί η αισθητική του τόπου με την άρδευση και δημιουργία φυτεύσεων, την συγκράτηση των εδαφών και δημιουργία καλαίσθητου χώρου πράσινου.Με το προτεινόμενο έργο θα κατασκευασθεί ένα σύγχρονο δίκτυο  ύδρευσης που θα εξυπηρετήσει το σύνολο των κατοίκων και των επισκεπτών των οικισμών και θα αναβαθμίσει τα ποιοτικά, ποσοτικά και υδραυλικά χαρακτηριστικά λειτουργίας των δικτύων.Το έργο στο σύνολό του συμβάλει στην εξασφάλιση επαρκούς ποσότητας και ποιότητας ύδατος για ανθρώπινη κατανάλωση.</t>
  </si>
  <si>
    <t>ΕΝΕΡΓΕΙΑΚΗ ΑΝΑΒΑΘΜΙΣΗ ΥΠΟΔΟΜΩΝ ΥΔΡΕΥΣΗΣ ΚΑΙ ΛΥΜΑΤΩΝ ΚΑΙ ΠΑΡΕΜΒΑΣΕΙΣ ΑΞΙΟΠΟΙΗΣΗΣ Α.Π.Ε. Δ.Ε.Υ.Α. ΑΓΙΑΣ</t>
  </si>
  <si>
    <t>Αντικείμενο της πράξης είναι η βελτίωση της ενεργειακής απόδοσης και η εξοικονόμηση ενέργειας στις ενεργοβόρες υποδομές ύδρευσης και λυμάτων (όπως εξοπλισμοί σε αντλιοστάσια, γεωτρήσεις, εγκαταστάσεις επεξεργασίας υδάτων και λυμάτων κ.α.). Για το σκοπό αυτό προβλέπεται η προμήθεια, η εγκατάσταση και θέση σε λειτουργία νέων πινάκων ισχύος με ενσωματωμένους ρυθμιστές στροφών για τις Γεωτρήσεις και τα Αντλιοστάσια ύδρευσης και λυμάτων, η προμήθεια, η εγκατάσταση και θέση σε λειτουργία μετρητών - αναλυτών ενέργειας και Λογισμικού Ενεργειακής Βελτιστοποίησης λειτουργίας, καθώς και η αντικατάσταση παλαιών ενεργοβόρων αντλητικών συγκροτημάτων, με νέα υψηλής ενεργειακής απόδοσης και η ενσωμάτωσή τους στο υφιστάμενο Κεντρικό Σύστημα Τηλελέγχου - Τηλεχειρισμού και ελέγχου διαρροών των δεξαμενών και αντλιοστασίων ύδρευσης και λυμάτων της Υπηρεσίας.Περαιτέρω, στις παρεμβάσεις περιλαμβάνεται η αξιοποίηση Ανανεώσιμων Πηγών Ενέργειας (ΑΠΕ) με την εγκατάσταση Φ/Β Συστημάτων, για τις ανάγκες λειτουργίας των ενεργοβόρων υποδομών ύδρευσης και λυμάτων της ΔΕΥΑ Αγιάς, με στόχο την ενεργειακή αυτονομία τους.</t>
  </si>
  <si>
    <t>Οι προτεινόμενες παρεμβάσεις στο σύστημα ελέγχου του δικτύου ύδρευσης ολοκληρώνουν και βελτιώνουν τις υφιστάμενες υποδομές υδροδότησης.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Το λογισμικό ενεργειακής προσομοίωσης και βελτιστοποίησης θα αποτελεί ένα εργαλείο για τη βελτιστοποίηση της ενεργειακής κατανάλωσης επιλεγμένης μονάδας ή ομάδων ηλεκτρολογικού/ μηχανολογικού εξοπλισμού (π.χ. αντλίες σε γεωτρήσεις ή δεξαμενές). Επιπλέον εξοικονόμηση ενέργειας θα επιτευχθεί μέσα από την προμήθεια, εγκατάσταση και λειτουργία φωτοβολταϊκού σταθμού που θα περιλαμβάνει την κατασκευή τεσσάρων φωτοβολταϊκών σταθμών με ισχύ έκαστου 999,68 kW και συνολική ισχύ 3.998,72 kW. Οι συγκεκριμένοι φωτοβολταϊκοί σταθμοί θα χρησιμοποιηθούν για τον συμψηφισμό της ενέργειας που καταναλώνει η ΔΕΥΑ ΑΓΙΑΣ και θα προσφέρει εξοικονόμηση ενέργειας, μείωση κόστους και θα αποτελέσει μια δράση φιλική προς το περιβάλλον. Η ενέργεια που θα παράγεται από τους φωτοβολταϊκούς σταθμούς θα συμψηφίζεται μέσω του προγράμματος του εικονικού ενεργειακού συμψηφισμού (virtual net-metering) του διαχειριστή του δικτύου (ΔΕΔΔΗΕ) με πλήθος παροχών που χρησιμοποιεί η ΔΕΥΑ ΑΓΙΑΣ για τις ανάγκες της. Η εκτιμώμενη παραγόμενη ενέργεια από τους φ/β σταθμούς εκτιμάται σε 4x1.510.000=6.040.000,00 kWh ανά έτος και σύμφωνα με την τιμή των τιμολογίων του παρόχου η ετήσια εξοικονόμηση εκτιμάται σε 613.000,00€ ανά έτος. Ο χρόνος απόσβεσης της επένδυσης υπολογίζεται στα 7-8 έτη ενώ ο χρόνος ζωής της επένδυσης είναι είκοσι πέντε έτη προσδίδοντας στον φορέα της επένδυσης σημαντικό οικονομικό όφελος και εξοικονόμηση ενέργειας. Η ανάγκη για εξοικονόμηση ενέργειας (ΕΞΕΝ) αποτελεί μια από τις κύριες επιδιώξεις σε εθνικό επίπεδο αλλά και σε επίπεδο Ευρωπαϊκής Ένωσης. Το διαρκώς αυξανόμενο κόστος της ηλεκτρικής ενέργειας αλλά και η ανάγκη για επιβράδυνση της κλιματικής αλλαγής λόγω του φαινομένου του θερμοκηπίου, έχουν ως αποτέλεσμα την κοινή πολιτική γραμμή των χωρών της Ευρωζώνης. Ένας από τους κύριους στόχους της παρούσας Πράξης είναι η μείωση της κατανάλωσης ενέργειας στις υποδομές διαχείρισης υδάτων και λυμάτων της ΔΕΥΑ Αγιάς Λάρισας και αυτό θα επιτευχθεί μέσω σχετικών παρεμβάσεων που έχουν προσδιοριστεί κατά την μελέτη των υποδομών της ΔΕΥΑ ΑΓΙΑΣ από μελετητή, όπου προσδιορίστηκαν τα φορτία , και μελετήθηκαν οι απώλειες. Στο πλαίσιο της Πράξης περιλαμβάνονται δράσεις εξοικονόμησης ενέργειας στις υφιστάμενες υποδομές της ΔΕΥΑ με στόχο την εξοικονόμηση ενέργειας, την αξιοποίηση των ανανεώσιμων πηγών ενέργειας με την εγκατάσταση Φ/Β συστήματος, την μείωση της ατμοσφαιρικής ρύπανσης και την μείωση των εκπομπών των αερίων που προκαλούν την κλιματική αλλαγή. Επίσης, δεδομένης της οικονομικής συγκυρίας και ειδικότερα τον περιορισμό δαπανών που αφορούν στις ΔΕΥΑ, θεωρείται επιβεβλημένη η αξιοποίηση όλων των διαθέσιμων εργαλείων και χρηματοδοτικών πηγών προκειμένου να υλοποιηθούν δράσεις οι οποίες θα συνεισφέρουν στην εξοικονόμηση των δαπανών και τη βελτίωση της κατάστασης των οικονομικών αποτελεσμάτων της ΔΕΥΑ ΑΓΙΑΣ ΛΑΡΙΣΑΣ</t>
  </si>
  <si>
    <t>αφορά και αποχέτευση</t>
  </si>
  <si>
    <t>Δήμος ΑΓΙΑΣ</t>
  </si>
  <si>
    <t>ΚΑΤΑΣΚΕΥΗ ΦΡΑΓΜΑΤΟΣ ΜΠΕΛΜΑ</t>
  </si>
  <si>
    <t xml:space="preserve">Σκοπός του έργου είναι η δημιουργία ταμιευτήρα συγκράτησης νερού στην θέση Μπελμάς του όρους ΟΣΣΑ, το οποίο θα χρησιμοποιείται για τις ανάγκες άρδευσης, μέσω δικτύου μεταφοράς δια βαρύτητας προς τις θέσεις ζήτησης κατάντι του φράγματος.  Πρόκειται για αξονοσυμμετρικό φράγμα σκληρού επιχώματος μέγιστου ύψους 37.94 m στην θέση του υπερχειλιστή.  H χωρητικότητα του ταμιευτήρα στην ΑΣΛ είναι 5.047.100 μ3.   Η Επιφάνεια της λίμνης στην ΑΣΛ είναι 395.277 μ2. Στο έργο συμπεριλαμβάνεται η κατασκευή των αγωγών μεταφοράς του νερού από την θέση του ταμιευτήρα στις θέσεις κατανάλωσης, που θα γίνει με υπόγειο δίκτυο μεταφοράς συνολικού μήκους  31087 μ.  Η ελάχιστη διατομή  αγωγού είναι 250 mm και η μέγιστη 600 mm.  </t>
  </si>
  <si>
    <t>Ο ταμιευτήρας θα εξυπηρετήσει τις υδρευτικές ανάγκες  του Δήμου Αγιάς, οι οποίες είναι ιδιαίτερα  αυξημένες  τους θερινούς μήνες λόγω  της παραλιακής ζώνης  όπου   το πλήθος των εξοχικών κατοικιών είναι μεγάλο.  Σήμερα το υδρευτικό νερό προέρχεται από πλήθος γεωτρήσεων  διασπαρμένες σε όλη την έκταση του δήμου.  Η δαπάνη ενέργειας για την λειτουργία όλων των γεωτρήσεων είναι ιδιαίτερα αυξημένες και επιβαρύνονται από τις πρόσθετες απώλειες λόγω των μεγάλων μηκών των αγωγών μεταφοράς. Παράλληλα με την παρούσα κατάσταση και η ποιότητα του αντλούμενου νερού είναι υποβαθμισμένη  λόγω των ανθρωπογεννών πιέσεων στους υπόγειους υδροφορείς.  Τέλος με στην παρούσα κατάσταση, η  διεσπερμένη και αποσπασματική υδρευτική υποδομή, απαιτεί  ιδιαίτερα αυξημένους  πόρους  για την συντήρηση και διαχείριση της.
Με την κατασκευή του ταμιευτήρα,  θα  είναι δυνατή η τροφοδότηση των υδρευτικών δικτύων του Δήμου Αγιάς, με  νερό  ελεγχόμενης  ποιότητας.  Το υψόμετρο κατασκευής του ταμιευτήρα εξασφαλίζει την μεταφορά του νερού με  φυσικό τρόπο και ελάχιστες ενεργειακές καταναλλώσεις.  Παράλληλα η αξιοπιστία της υποδομής θα βελτιωθεί κατακόρυφα, καθώς η υδροδότηση των οικισμών θα ανεξαρτητοποιηθεί από τοπικές θεομηνίες ή ανεπάρκειες του δικτύου ηλεκτρικής ενέργειας.</t>
  </si>
  <si>
    <t>ΑΝΑΜΕΝΟΥΜΕ ΤΕΛΕΤΑΙΑ ΓΜΩΜΟΔΟΤΗΣΗ ΑΠΌ ΤΗΝ Δ/ΝΣΗ ΒΙΟΠΙΚΟΙΛΌΤΗΤΑΣ</t>
  </si>
  <si>
    <t>ΔΕΥΑ ΑΛΜΥΡΟΥ</t>
  </si>
  <si>
    <t>Δήμος ΑΛΜΥΡΟΥ</t>
  </si>
  <si>
    <t>Αντικατάσταση εσωτερικού δικυύου Πτελεού</t>
  </si>
  <si>
    <t xml:space="preserve">Αντικατάσταση όλων των αγωγών (αμίαντος, PVC) του εσωτερικού δικτύου της Τ.Κ. Πτελεού με νέους από υλικό νέας γενιάς  </t>
  </si>
  <si>
    <t>Μείωση διαρροών και βελτίωση ποιότητας πόσιμου νερού</t>
  </si>
  <si>
    <t>Αντικατάσταση εσωτερικού δικτύου Σούρπης</t>
  </si>
  <si>
    <t xml:space="preserve">Αντικατάσταση όλων των αγωγών (αμίαντος, PVC) του εσωτερικού δικτύου της Δ.Κ. Σούρπης με νέους από υλικό νέας γενιάς  </t>
  </si>
  <si>
    <t>Αντικατάσταση εσωτερικού δικτύου Αμαλιάπολης</t>
  </si>
  <si>
    <t xml:space="preserve">Αντικατάσταση όλων των αγωγών (αμίαντος, PVC) του εσωτερικού δικτύου της Τ.Κ. Αμαλιάπολης με νέους από υλικό νέας γενιάς  </t>
  </si>
  <si>
    <t>Αντικατάσταση εξωτερικού δικτύου ύδρευσης Τ.Κ. Ανάβρας Δήμου Αλμυρού-αντικατάσταση αγωγών αμιαντοτσιμέντου σε τμήματα του δικτύου ύδρευσης της πόλης του Αλμυρού</t>
  </si>
  <si>
    <t>Το φυσικό αντικείμενο αφορά : (α) στην αντικατάσταση του εξωτερικού δικτύου ύδρευσης που τροφοδοτεί την δεξαμενή της Τ.Κ. Ανάβρας για την ύδρευση του οικισμού και στην προσθήκη των αντίστοιχων συστημάτων ελέγχου της ροής (πιεζοθραυστικά φρεάτια, δικλείδες</t>
  </si>
  <si>
    <t>ΔΕΥΑ ΒΟΛΟΥ</t>
  </si>
  <si>
    <t>Υδρομάστευση των πηγών Φλάμπουρο, Καρβουνιάρικα, Βλαχογιάννη, διάταξη διύλησης και τροφοδότηση της υφιστάμενης δεξαμενής Μεσιακό Ίσιωμα</t>
  </si>
  <si>
    <t xml:space="preserve">Κατασκευή νέων έργων υδρομάστευσης των πηγών Φλάμπουρο, Καρβουνιάρικα και Βλαχογιάννη, αγωγών μεταφοράς μήκους περίπου 7.900μ, ανοιχτής δεξαμενής χωρητικότητας 3.000m³, κλειστής δεξαμενής χωρητικότητας 400m³ και ταχυδιυλιστηρίου μέγιστης δυναμικότητας 600m³/hr. </t>
  </si>
  <si>
    <t>Σύμφωνα με παροχομετρήσεις που έγιναν στα πλαίσια εκπόνησης του Masterplan της ΔΕΥΑΜΒ, εκτιμάται ότι το υδατικό δυναμικό της πηγής Φλάμπουρου ανέρχεται ~3-4εκ.μ3/έτος. Επίσης εκτιμάται ότι η παροχή της πηγής Καρβουνιάρικα που δεν μεταφέρεται μέσω των υφιστάμενων έργων ανέρχεται σε ~0,25εκ.μ3/έτος, ενώ το δυναμικό της πηγής Βλαχογιάννη που δεν υδρομαστεύεται ή χάνεται μέσα από διαρροές εκτιμάται σε ~0,20εκ.μ3/έτος. Συνεπώς προτείνονται νέα έργα υδρομάστευσης και μεταφοράς νερού από τις πηγές Φλάμπουρο, Καρβουνιάρικα και Βλαχογιάννη προς την υφιστάμενη δεξαμενή Μεσιακό Ίσιωμα με στόχο την ενίσχυση του υδρευτικού υδατικού δυναμικού του Βόλου κατά 2,50-3,50 εκ.μ3/έτος, ενώ παράλληλα η άρδευση θα συνεχίσει να τροφοδοτείται με ~0,75-1 εκ.μ3/έτος μέσω της νέας ανοιχτής δεξαμενής που προτείνεται.</t>
  </si>
  <si>
    <t>Οριστική Μελέτη 
ΑΕΠΟ</t>
  </si>
  <si>
    <t>Προβλέπεται στο εγκεκριμένο Masterplan της ΔΕΥΑΜΒ</t>
  </si>
  <si>
    <t>Αντικατάσταση του υφιστάμενου εξωτερικού υδραγωγείου από το φρεάτιο Μάνας Πορταριάς έως τη Δεξαμενή Γηροκομείου Βόλου συμπεριλαμβανομένων των έργων κεφαλής δικτύου</t>
  </si>
  <si>
    <t>Κατασκευή νέων έργων κεφαλής του υδραγωγείου στη Δ.Ε. Πορταριάς και αγωγών μεταφοράς μήκους περίπου 7.300μ</t>
  </si>
  <si>
    <t>Η καλύτερη διαχείριση του συστήματος υδροδότησης των Πηγών Μάνας στην Πορταριά και η κατασκευή νέου αγωγού μεταφοράς θα εξοικονομήσει ποσότητες πόσιμου νερού τόσο για τον οικισμό της Πορταριάς όσο και για τον ίδιο το Βόλο. Εκτιμάται ότι η εξοικονόμηση νερού από τα νέα έργα κεφαλής και μεταφοράς νερού ανέρχεται σε ~0,6εκ.μ3/έτος.</t>
  </si>
  <si>
    <t>Έργα ενίσχυσης του υδραγωγείου των Δ.Ε. Σέσκλου και Ν. Αγχιάλου Δ. Βόλου (Δυτικού Μετώπου)</t>
  </si>
  <si>
    <t>Κατασκευή μιας δεξαμενής χωρητικότητας 400m³, ενός Αντλιοστασίου και αγωγών μεταφοράς νερού μήκους περίπου 15.250μ.</t>
  </si>
  <si>
    <t>Η μεταφορά νερού από το υδραγωγείο του Πολεοδομικού Συγκρ. Βόλου και Ν. Ιωνίας για την ύδρευση των οικισμών Σέσκλου και Νέας Αγχιάλου θα έχει ως αποτέλεσμα την καλυτέρευση της ποιοτικής και ποσοτικής κατάστασης του ΥΥΣ EL0800140 «Σύστημα Αλμυρού» και την επίλυση του ποσοτικού και ποιοτικού προβλήματος ύδρευσης της Δ.Ε. Νέας Αγχιάλου.</t>
  </si>
  <si>
    <t>Εκσυγχρονισμός δικτύου ύδρευσης των οικισμών Πορταριάς, Κατηχωρίου και Α. Μεριάς Δ. Βόλου</t>
  </si>
  <si>
    <t>Αντικατάσταση αγωγών εσωτερικού δικτύου ύδρευσης των οικισμών Πορταριάς, Κατωχωρίου και Άλλης Μεριάς και εγκατάσταση συστήματος τηλεμετρίας – τηλελέγχου με υλοποίηση Ζωνών Ελέγχου του δικτύου.</t>
  </si>
  <si>
    <t>Με την αντικατάσταση των δικτύων ύδρευσης και συνδυαστικά με την λειτουργία του συστήματος τηλε-ελέγχου, τηλεχειρισμού &amp; ελέγχου (SCADA) διαρροών των δικτύων ύδρευσης αναμένεται οι απώλειες των υδρευτικών δικτύων να μειωθούν από 40-50% που είναι σήμερα σε 10-15%.</t>
  </si>
  <si>
    <t xml:space="preserve">Οριστική Μελέτη </t>
  </si>
  <si>
    <t>Εκσυγχρονισμός δικτύου ύδρευσης Ν. Αγχιάλου Δ. Βόλου</t>
  </si>
  <si>
    <t>Αντικατάσταση αγωγών εσωτερικού δικτύου ύδρευσης του οικισμού Νέας Αγχιάλου και εγκατάσταση συστήματος τηλεμετρίας – τηλελέγχου με υλοποίηση Ζωνών Ελέγχου του δικτύου.</t>
  </si>
  <si>
    <t>Προμήθεια και εγκατάσταση 20.000 ευφυών υδρομετρητών – Αναβάθμιση της ηλεκτρονικής διαχείρισης του δικτύου διανομής πόσιμου νερού και των δικαιωμάτων του καταναλωτή</t>
  </si>
  <si>
    <t>Προμήθεια και εγκατάσταση 20.000 ευφυών υδρομετρητών σε τμήμα του δικτύου του Π.Σ. Βόλου, κατασκευασμένο από ΡΕ, και η δημιουργία σύγχρονου και Ολοκληρωμένου Πληροφοριακού Συστήματος στον Κεντρικό Σταθμό Ελέγχου της ΔΕΥΑΜΒ</t>
  </si>
  <si>
    <t>Με το εν λόγω Υποέργο, επιχειρείται η αναβάθμιση και η επέκταση των συστημάτων τεχνολογίας που διαθέτει η υπηρεσία, σχετικά με την μείωση των απωλειών νερού, την διαρκή online παρακολούθηση κρίσιμων παραμέτρων ύδρευσης και την αύξηση της ποιότητας του νερού που φτάνει στους καταναλωτές.</t>
  </si>
  <si>
    <t xml:space="preserve">Νέο έργο υδρομάστευσης και μεταφοράς νερού των πηγών Αγίου Ιωάννη και Ζάγκα και αγωγοί μεταφοράς για την ύδρευση των οικισμών Αγ.Βλάσιος, Παλαιόκαστρο, Άνω Λεχώνια, Κάτω Λεχώνια, Μαλάκι, Πλατανίδια, Σερβανάτες και Αγριά. </t>
  </si>
  <si>
    <t xml:space="preserve">Νέο έργο υδρομάστευσης και μεταφοράς νερού των πηγών Αγίου Ιωάννη και Ζάγκα 2 δεξαμενές και αγωγοί μεταφοράς (~21χλμ) για την ύδρευση των οικισμών Αγ.Βλάσιος, Παλαιόκαστρο, Άνω Λεχώνια, Κάτω Λεχώνια, Μαλάκι, Πλατανίδια, Σερβανάτες και Αγριά. </t>
  </si>
  <si>
    <t>Οριστική Μελέτη
ΑΕΠΟ</t>
  </si>
  <si>
    <t xml:space="preserve">Νέα έργα υδροσυλλογής και ταμίευσης τμήματος της απορροής του ρ. Βρύχωνα, διύλιση του νερού και με βαρυτικούς και καταθλιπτικούς αγωγούς, τροφοδοσία με υδρευτικό νερό του Πολεοδομικού Συγκροτήματος  Βόλου, έως τη δεξαμενή Γηροκομείου. </t>
  </si>
  <si>
    <t>Νέα έργα υδροσυλλογής και ταμίευσης τμήματος της απορροής του ρ. Βρύχωνα (Φράγμα), διύλιση του νερού (ταχυδιυλιστήριο) και με βαρυτικούς και καταθλιπτικούς αγωγούς (~13χλμ), τροφοδοσία με υδρευτικό νερό του Πολεοδομικού Συγκροτήματος  Βόλου, έως τη δεξαμενή Γηροκομείου.</t>
  </si>
  <si>
    <t>Οριστική Μελέτη
ΑΕΠΟ
Ιδιοκτησία ή Απαλλοτρίωση</t>
  </si>
  <si>
    <t>Εκσυγχρονισμός Δικτύου Ύδρευσης Αγριάς Δ. Βόλου</t>
  </si>
  <si>
    <t>Αντικατάσταση αγωγών εσωτερικού δικτύου ύδρευσης του οικισμού Αγριάς και εγκατάσταση συστήματος τηλεμετρίας – τηλελέγχου με υλοποίηση Ζωνών Ελέγχου του δικτύου.</t>
  </si>
  <si>
    <t>Εκσυγχρονισμός Δικτύου Ύδρευσης των Οικισμών Αγ. Λαυρεντίου και Αγ. Βλασίου Δ. Βόλου</t>
  </si>
  <si>
    <t xml:space="preserve">Αντικατάσταση αγωγών εσωτερικού δικτύου ύδρευσης και εγκατάσταση συστήματος τηλεμετρίας – τηλελέγχου </t>
  </si>
  <si>
    <t>Οριστική Μελέτη</t>
  </si>
  <si>
    <t>Εκσυγχρονισμός Δικτύου Ύδρευσης των Οικισμών Άνω και Κάτω Λεχωνίων Δ. Βόλου</t>
  </si>
  <si>
    <t>Εκσυγχρονισμός Δικτύου Ύδρευσης Μακρυνίτσας Δ. Βόλου</t>
  </si>
  <si>
    <t>Με την αντικατάσταση των δικτύων ύδρευσης και συνδυαστικά με την λειτουργία του συστήματος τηλε-ελέγχου, τηλεχειρισμού &amp; ελέγχου (SCADA) διαρροών των δικτύων ύδρευσης αναμένεται οι απώλειες των υδρευτικών δικτύων να μειωθούν από 40-50% που είναι σήμερα σε 10-15%</t>
  </si>
  <si>
    <t>Οριστική Μελέτη
Έγκριση Αρχαιολογικών Εργασιών</t>
  </si>
  <si>
    <t>Κατασκευή Νέου μικρού ΥΗΣ στη θέση Μετερίζα Πηλίου</t>
  </si>
  <si>
    <t>Νέες υδρομαστεύσεις των πηγών Καλορίζια, Γλυστρί, Καραμιτζάρη και Κρύο Νερό, τροφοδότηση της υφιστάμενης δεξαμενής Μεσιακό Ίσωμα και νέος ενισχυτικός αγωγός προς τη θέση Τρατσέρα</t>
  </si>
  <si>
    <t>Νέες υδρομαστεύσεις των πηγών Καλορίζια, Γλυστρί, Καραμιτζάρη και Κρύο Νερό, αγωγοί (5,8χλμ) τροφοδότησης της υφιστάμενης δεξαμενής Μεσιακό Ίσωμα και νέος ενισχυτικός αγωγός (3,4χλμ) προς τη θέση Τρατσέρα</t>
  </si>
  <si>
    <t>Μείωση της υδροληψίας του Βόλου από γεωτρήσεις, οι οποίες τα τελευταία χρόνια τείνουν να γίνουν υφάλμυρες.</t>
  </si>
  <si>
    <t>Προμήθεια και εγκατάσταση συστήματος τηλελέγχου τηλεχειρισμού και ελέχγου διαρροών δικτύων ύδρευσης 
Δ.Ε. Μακρινίτσας, Πορταριάς, Ιωλκού, Αγριάς, Αρτέμιδας του ΔήμοΒόλου</t>
  </si>
  <si>
    <t>Το έργο αφορά στην επέκταση του συστήματος τηλελέγχου τηλεχειρισμού &amp; ελέγχου διαρροών δικτύων ύδρευσης στις Δημοτικές Ενότητες Μακρινίτσας, Πορταριάς, Ιωλκού, Αγριάς και Αρτέμιδας ολοκληρώνοντας έτσι τον έλεγχο των δικτύων ύδρευσης σε ολόκληρο το Δήμο Βό</t>
  </si>
  <si>
    <t>ΔΕΥΑ ΕΛΑΣΣΟΝΑΣ</t>
  </si>
  <si>
    <t>Δήμος Ελασσόνας</t>
  </si>
  <si>
    <t>Μεταφορά νερού από υδρευτική γεώτρηση Αμουρίου σε κεντρική δεξαμενή και διανομή νερού σε Δ.Δ. του πρώην Δήμου Ποταμιάς</t>
  </si>
  <si>
    <t>Υδροδότηση των τ.κ. Πραιτώρι, Μαγούλα, Αμούρι, Δομένικο, Μεσοχώρι, Βλαχογιάννι της πρώην Δ.Ε. Ποταμιάς</t>
  </si>
  <si>
    <t>Μείωση λειτουργικών δαπανών, πλήρης έλεγχος ποιότητας του διανεμόμενου νερού</t>
  </si>
  <si>
    <t>Προμήθεια και εγκατάσταση συστήματος ελέγχου κατανάλωσης και μείωσης διαρροών στα εσωτερικά δίκτυα διανομής νερού της Κοινότητας Ελασσόνας του Δήμου Ελασσόνας</t>
  </si>
  <si>
    <t>Η πράξη αφορά στην προμήθεια και εγκατάσταση και θέση σε λειτουργία συστήματος ελέγχου κατανάλωσης και μείωσης διαρροών των εσωτερικών δικτύων διανομής νερού της Δ.Ε.Υ.Α. Ελασσόνας, μέσω κατάλληλου εξοπλισμού παρακολούθησης καταναλώσεων, διαρροών και ποιοτικών χαρακτηριστικών νερού στα εσωτερικά δίκτυα νερού ύδρευσης.</t>
  </si>
  <si>
    <t xml:space="preserve">Μείωση κόστους λειτουργίας υποδομών και επεξεργασίας νερού,
Μείωση κόστους ηλεκτρικής ενέργειας,
Μείωση εξόδων κίνησης συνεργείων,
Μέση μείωση κόστους συντήρησης/ επισκευής  δικτύων,  εξοπλισμού δικτύων και υδρομετρητών
Ελαχιστοποίηση του δείκτη απωλειών διαρροών,
Μείωση κόστους από τον ενεργό εντοπισμό διαρροών και την ελαχιστοποίηση των θραύσεων στο δίκτυο, 
Μείωση κόστους από αποκαταστάσεις θραύσεων κλπ
</t>
  </si>
  <si>
    <t xml:space="preserve">Προμήθεια, εγκατάσταση και θέση σε λειτουργία επέκτασης και αναβάθμισης   υφιστάμενου τηλεμετρικού συστήματος διαχείρισης και ελέγχου διαρροών στα δίκτυα ύδρευσης του Δήμου Ελασσόνας </t>
  </si>
  <si>
    <t xml:space="preserve">Αντικείμενο του έργου είναι να δημιουργηθεί ένα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  Έτσι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και οι οποίες θα ενημερώνουν το σύστημα για :                                                                                                                                                                   - Εντοπισμό Διαρροών (και  διαθεσιμότητα ανθρώπινου δυναμικού και εξοπλισμού για άμεσο συντονισμό εργασιών και αντιμετώπιση/ελαχιστοποίηση απωλειών)
- Άμεση  παρουσίαση των υδατικών αποθεμάτων
- Ισοζυγίου νερού
- Κατανάλωση νερού, και
- Παρακολούθηση ποιότητας πόσιμου ύδατος
</t>
  </si>
  <si>
    <t>Με την δημιουργία και εγκατάσταση ενός τέτοιου συστήματος τηλεμετρίας/τηλε-ελέγχου  θα δίνεται η δυνατότητα στονδιαχειριστή του προγράμματος, να επιτύχει την βέλτιστη λειτουργία του υδροδοτικού συστήματος –με την μέγιστη αξιοποίηση του υδατικού δυναμικού και μείωσης απωλειών του, ενώ με τον σωστό χειρισμό λειτουργίας των αντλιών θα υπάρχει και ένα επιπρόσθετο όφελος στην δραστική μείωση του λειτουργικού κόστους.</t>
  </si>
  <si>
    <t>Προμήθεια, εγκατάσταση και θέση σε λειτουργία ανανεώσιμων πηγών ενέργειας (ΑΠΕ – φωτοβολταϊκά) της Δ.Ε.Υ.Α. Ελασσόνας</t>
  </si>
  <si>
    <t>Αξιοποίηση των Ανανεώσιμων Πηγών Ενέργειας (ΑΠΕ) μέσω της ανάπτυξης 5 φωτοβολταϊκών σταθμών συνολικής ισχύος 5MWp, εντός του Δήμου Ελασσόνας, με σκοπό τον εικονικό ενεργειακό συμψηφισμό  των καταναλώσεων των υποδομών ύδρευσης και αποχέτευσης της Δημοτικής Επιχείρησης Ύδρευσης Αποχέτευσης Ελασσόνας</t>
  </si>
  <si>
    <t>Η Πράξη είναι απολύτως αναγκαία για την Δ.Ε.Υ.Α.ΕΛ. αφού θα γίνει εξοικονόμηση των ενεργειακών δαπανών των υποδομών της. Αν λάβουμε υπόψη ότι ο Δήμος Ελασσόνας αποτελεί τον δεύτερο μεγαλύτερο σε έκταση Δήμο της Ελλάδας, ο οποίος περιλαμβάνει 60 οικισμούς διάσπαρτους στο Δήμο συμπεραίνουμε το μέγεθος και το πλήθος των υποδομών που περιλαμβάνει για την κάλυψη των αναγκών των Οικισμών. Η κατανάλωση ενέργειας των υφιστάμενων υποδομών είναι 8.019.191 kWh/έτος με ετήσια δαπάνη ενέργειας 882.111,01 €/έτος. Οι ενεργειακές ανάγκες μετά τον συμψηφισμό θα ανέλθουν σε 776.477 kWh/έτος και η ετήσια δαπάνη ηλεκτρικής  ενέργειας σε 85.412,00 €. Άρα το ποσοστό κάλυψης των αναγκών του Δήμου μετά την εφαρμογή του ενεργειακού συμψηφισμού ανέρχεται σε ποσοστό 90,3% των συνολικών δαπανών και κατά συνέπεια μειώνεται κατά 91% το ποσοστό των εκλυόμενων ρύπων.</t>
  </si>
  <si>
    <t>Σύνδεση φωτοβολταϊκών σταθμών στο δίκτυο μέσης τάσης (ΔΕΔΔΗΕ)</t>
  </si>
  <si>
    <t>Σύνδεση του κάθε φωτοβολταϊκού σταθμού με το δίκτυο διανομής ηλεκτρικής ενέργειας ώστε να ενεργοποιηθεί ενεργειακός συμψηφισμός.</t>
  </si>
  <si>
    <t>το έργο αναφέρεται και σε δραστηριότητα αποχέτευσης</t>
  </si>
  <si>
    <t>Αξιοποίηση - μεταφορά νερού από πηγές στην περιοχή "Πόρος" για την υδροδότηση τ.κ. των πρώην Δ.Ε. Ολύμπου - Λιβαδίου - Σαρανταπόρου</t>
  </si>
  <si>
    <t>Κατασκευή υδρομάστευσης - μετάφορά νερού σε κεντρική δεξαμενή στον Κοκκινοπηλό - διανομή στις υφιστάμενες δεξαμενές ύδρευσης των όμορων τοπικών κοινοτήτων - εκμετάλευση υψομετρικής διαφοράς για παραγωγή ενέργειας.</t>
  </si>
  <si>
    <t>Εξασφάλιση υδροδότησης των τ.κ. της ευρύτερης λεκάνης των πρώην δ.ε. Ολύμπου - Σαρανταπόρου - Λιβαδίου στην οποία καταγράφονται οριακές τιμές νιτρικών στο αντλούμενο νερό. Μείωση του ενεργειακού κόστους από την εκμετάλευση της υψομετρικής διαφοράς .</t>
  </si>
  <si>
    <t>Αδειοδότηση χρήσης νερού - Περιβαλλοντική αδειοδότηση - Σύνταξη οριστικής μελέτης</t>
  </si>
  <si>
    <t>Εκτιμήσεις κόστους</t>
  </si>
  <si>
    <t>Αντικατάσταση αγωγού μεταφοράς νερού από τις πηγές στη θέση "Μάνα" της τ.κ. Ελασσόνας</t>
  </si>
  <si>
    <t xml:space="preserve">Αντικατάσταση του υφιστάμενου αγωγού, (από την δεκαετία του 60), επισκευή της υδρομάστευσης και των φρεατίων ελέγχου.  </t>
  </si>
  <si>
    <t>Εξασφάλιση της στεγανότητας του αγωγού, εξάλειψη εισροών που επιφέρουν αύξηση θολότητας στο νερό με αποτέλεσμα την πλημελή απολύμανσή του. Μείωση κόστους συντήρησης.</t>
  </si>
  <si>
    <t>Επικαιροποίηση μελέτης - τευχών δημοπράτησης - Περιβαλλοντική αδειοδότηση</t>
  </si>
  <si>
    <t>Αντικατάσταση εσωτερικού δικτύου ύδρευσης στην τ.κ. Κρανέας - Κατασκευή δεξαμενής ύδρευσης</t>
  </si>
  <si>
    <t>Αντικατάσταση του υφιστάμενου εσωτερικού δικτύου ύδρευσης και κατασκευή δεξαμενής ύδρευσης</t>
  </si>
  <si>
    <t>Μείωση των διαρροών που αγγίζουν το 60% - αντικατάσταση εκτεταμένου δικτύου αμιαντοσωλήνων - σιδεροσωλήνων - μολυβδοσωλήνων. Μείωση κόστους συντήρησης. Εξασφάλιση επάρκειας νερού</t>
  </si>
  <si>
    <t>Σύνταξη μελέτης - περιβαλλοντική αδειοδότηση</t>
  </si>
  <si>
    <t>Αντικατάσταση εσωτερικού δικτύου ύδρευσης στην τ.κ. Δομένικου</t>
  </si>
  <si>
    <t>Αντικατάσταση του υφιστάμενου εσωτερικού δικτύου ύδρευσης</t>
  </si>
  <si>
    <t>Μείωση των διαρροών που αγγίζουν το 60%  Μείωση κόστους συντήρησης.</t>
  </si>
  <si>
    <t>Αντικατάσταση εσωτερικού δικτύου ύδρευσης στην Δ.Κ. Ελασσόνας</t>
  </si>
  <si>
    <t>Το φυσικό αντικείμενο αφορά στην αντικατάσταση σε ποσοστό 83% του εσωτερικού δικτύου ύδρευσης της Δ.Κ. Ελασσόνας του Δήμου Ελασσόνας.</t>
  </si>
  <si>
    <t>ΔΕΥΑ ΚΑΡΔΙΤΣΑΣ</t>
  </si>
  <si>
    <t>ΒΕΛΤΙΩΣΗ ΚΑΙ ΕΚΣΥΓΧΡΟΝΙΣΜΟΣ ΤΟΥ ΣΥΣΤΗΜΑΤΟΣ ΥΔΡΕΥΣΗΣ ΤΩΝ ΔΗΜΟΤΙΚΩΝ ΔΙΑΜΕΡΙΣΜΑΤΩΝ ΤΟΥ ΔΗΜΟΥ ΚΑΡΔΙΤΣΑΣ Τ.Κ. ΑΓΙΟΠΗΓΗΣ, ΡΟΥΣΣΟΥ , ΠΑΛΑΙΟΚΚΛΗΣΙΟΥ</t>
  </si>
  <si>
    <t>ΤΟ ΥΠΟΕΡΓΟ ΑΦΟΡΑ ΣΤΗΝ ΒΕΛΤΙΩΣΗ ΚΑΙ ΕΚΣΥΓΧΡΟΝΙΣΜΟ ΤΩΝ ΕΣΩΤΕΡΙΚΩΝ ΔΙΚΤΥΩΝ ΥΔΡΕΥΣΗΣ ΤΩΝ ΚΟΙΝΟΤΗΤΩΝ ΠΑΛΑΙΟΚΚΛΗΣΙΟΥ. ΑΓΙΟΠΗΓΗΣ ΚΑΙ ΡΟΥΣΣΟΥ ΚΑΙ ΤΗΝ ΚΑΤΑΣΚΕΥΗ ΤΩΝ ΕΡΓΩΝ ΔΙΑΣΥΝΔΕΣΗΣ ΤΩΝ ΟΙΚΙΣΜΩΝ ΜΕ ΤΟ ΔΙΚΤΥΟ ΤΗΣ ΠΟΛΗΣ ΤΗΣ ΚΑΡΔΙΤΣΑΣ. ΣΤΟ ΠΛΑΙΣΙΟ ΤΥΟΥ ΕΡΓΟΥ ΘΑ ΤΟΠΟΘΕΤΗΘΕΙ ΣΥΝΟΛΙΚΟ ΜΗΚΟΣ ΑΓΩΓΩΝ 28.195Μ. ΟΙ ΑΓΩΓΟΙ ΘΑ ΕΙΝΑΙ ΚΑΤΑΣΚΕΥΑΣΜΕΝΟΙ ΑΠΟ ΠΟΛΥΑΙΘΥΛΕΝΙΟ PE 100. ΕΠΙΣΗΣ ΘΑ ΤΟΠΟΘΕΤΗΘΕΙ ΟΛΟΣ Ο ΑΠΑΡΑΙΤΗΤΟΣ ΒΟΗΘΗΤΙΚΟΣ ΕΞΟΠΛΙΣΜΟΣ ΓΙΑ ΤΗΝ ΟΡΘΗ ΛΕΙΤΟΥΡΓΙΑ ΤΟΥ ΔΙΚΤΥΟΥ (ΔΙΚΛΕΙΔΕΣ , ΕΞΑΡΜΩΣΕΙΣ, ΜΕΤΡΗΤΕΣ,  ...)</t>
  </si>
  <si>
    <t xml:space="preserve">ΟΙ ΚΑΤΟΙΚΟΙ ΤΩΝ ΤΟΠΙΚΩΝ ΚΟΙΝΟΤΗΤΩΝ ΠΑΛΑΙΟΚΚΛΗΣΙΟΥ, ΑΓΙΟΠΗΓΗΣ ΚΑΙ ΡΟΥΣΣΟΥ. </t>
  </si>
  <si>
    <t xml:space="preserve">Η ΣΚΟΠΙΜΟΤΗΤΑ ΤΟΥ ΕΡΓΟΥ ΕΊΝΑΙ Η ΕΠΕΚΤΑΣΗ , ΒΕΛΤΙΩΣΗ ΚΑΙ Ο ΕΚΣΥΓΧΡΟΝΙΣΜΟΣ ΤΩΝ ΥΠΟΔΟΜΩΝ ΥΔΡΕΥΣΗΣ ΣΤΙΣ ΤΟΠΙΚΕΣ ΚΟΙΝΟΤΗΤΕΣ ΤΗΣ ΔΕ ΚΑΡΔΙΤΣΑΣ ΚΑΙ Η ΑΝΑΒΑΘΜΙΣΗ ΤΩΝ ΠΑΡΕΧΟΜΕΝΩΝ ΥΠΗΡΕΣΙΩΝ ΥΔΡΟΔΟΤΗΣΗΣ ΑΠΌ ΤΗ ΔΕΥΑ ΚΑΡΔΙΤΣΑΣ ΜΕ ΤΗΝ ΕΞΑΣΦΑΛΙΣΗ ΤΗΣ ΑΠΡΟΣΚΟΠΤΗΣ ΠΑΡΑΧΗΣ ΠΟΣΙΜΟΥ ΝΕΡΟΥ ΜΕ ΑΣΦΑΛΕΙΑ ΣΤΟΥΣ ΚΑΤΟΙΚΟΥΣ ΤΗΣ ΠΕΡΙΟΧΗΣ. </t>
  </si>
  <si>
    <t>ΠΛΗΡΕΣ</t>
  </si>
  <si>
    <t>ΕΡΓΑ ΕΠΕΚΤΑΣΗΣ ΔΙΚΤΥΟΥ ΥΔΡΕΥΣΗΣ ΠΟΛΗΣ ΚΑΡΔΙΤΣΑΣ</t>
  </si>
  <si>
    <t xml:space="preserve">ΤΟ ΕΡΓΟ ΑΦΟΡΑ ΣΤΗΝ ΕΠΕΚΤΑΣΗ ΤΟΥ ΔΙΚΤΥΟΥ ΥΔΡΕΥΣΗΣ ΤΗΣ ΠΟΛΗΣ ΤΗΣ ΚΑΡΔΙΤΣΑΣ ΜΕ ΤΗΝ ΚΑΤΑΣΚΕΥΗ ΔΙΚΤΥΩΝ ΣΕ ΠΕΡΙΟΧΕΣ ΕΝΤΟΣ ΣΧΕΔΙΟΥ ΤΗΣ ΠΟΛΗΣ ΚΑΙ ΣΥΓΚΕΚΡΙΜΕΝΑ ΣΤΙΣ ΠΕΡΙΟΧΕΣ: 1. ΒΟΡΕΙΑ ΤΗΣ ΠΟΛΗΣ ΤΗΣ ΚΑΡΔΙΤΣΑΣ, ΜΕΤΑΞΥ ΤΩΝ ΟΔΩΝ ΠΟΣΕΙΔΩΝΟΣ ΚΑΙ ΘΕΟΚΡΙΤΟΥ, 2. ΣΤΗ ΣΥΝΟΙΚΙΑ ΚΑΜΙΝΑΔΩΝ , ΜΕΤΑΞΥ ΤΩΝ ΟΔΩΝ ΚΑΤΣΑΝΤΩΝΗ ΚΑΙ ΤΙΤΑΝΙΟΥ, 3. ΣΤΗ ΣΥΝΟΙΚΙΑ ΖΑΧΑΡΙΩΤΩΝ (ΔΥΤΙΚΑ ΤΗΣ ΠΕΡΙΦΕΡΕΙΑΚΗΣ ΟΔΟΥ). ΣΤΟ ΠΛΑΙΣΙΟ ΤΟΥ ΕΡΓΟΥ ΘΑ ΤΟΠΟΘΕΤΗΘΕΙ ΣΥΝΟΛΙΚΟ ΜΗΚΟΣ ΑΓΩΓΩΝ 17.540Μ. ΟΙ ΑΓΩΓΟΙ ΘΑ ΕΙΝΑΙ ΚΑΤΑΣΚΕΥΑΣΜΕΝΟΙ ΑΠΟ ΠΟΛΥΑΙΘΥΛΕΝΙΟ. </t>
  </si>
  <si>
    <t>ΟΙ ΚΑΤΟΙΚΟΙ ΤΩΝ ΠΕΡΙΟΧΩΝ ΤΗΣ ΣΥΝΟΙΚΙΑΣ ΚΑΜΙΝΑΔΩΝ ΜΕΤΑΞΥ ΤΩΝ ΟΔΩΝ ΚΑΤΣΑΝΤΩΝΗ ΚΑΙ ΤΙΤΑΝΙΟΥ , ΤΗΣ ΣΥΝΟΙΚΙΑΣ ΤΩΝ ΖΑΧΑΡΙΩΤΩΝ ΔΥΤΙΚΑ ΤΗΣ ΠΕΡΙΦΕΡΕΙΑΚΗΣ ΟΔΟΥ ΚΑΙ ΤΗΣ ΠΕΡΙΟΧΗΣ ΒΟΡΕΙΑ ΤΗΣ ΠΟΛΗΣ ΤΗΣ ΚΑΡΔΙΤΣΑΣ ΜΕΤΑΞΥ ΤΩΝ ΟΔΩΝ ΠΟΣΙΔΩΝΟΣ ΚΑΙ ΘΕΟΚΡΙΤΟΥ.</t>
  </si>
  <si>
    <t xml:space="preserve">Η ΣΚΟΠΙΜΟΤΗΤΑ ΤΟΥ ΕΡΓΟΥ ΕΊΝΑΙ Η ΕΠΕΚΤΑΣΗ , ΒΕΛΤΙΩΣΗ ΚΑΙ Ο ΕΚΣΥΓΧΡΟΝΙΣΜΟΣ ΤΩΝ ΥΠΟΔΟΜΩΝ ΥΔΡΕΥΣΗΣ ΣΤΗΝ ΠΟΛΗ  ΤΗΣ  ΚΑΡΔΙΤΣΑΣ ΚΑΙ Η ΑΝΑΒΑΘΜΙΣΗ ΤΩΝ ΠΑΡΕΧΟΜΕΝΩΝ ΥΠΗΡΕΣΙΩΝ ΥΔΡΟΔΟΤΗΣΗΣ ΑΠΌ ΤΗ ΔΕΥΑ ΚΑΡΔΙΤΣΑΣ ΜΕ ΤΗΝ ΕΞΑΣΦΑΛΙΣΗ ΤΗΣ ΑΠΡΟΣΚΟΠΤΗΣ ΠΑΡΑΧΗΣ ΠΟΣΙΜΟΥ ΝΕΡΟΥ ΜΕ ΑΣΦΑΛΕΙΑ ΣΤΟΥΣ ΚΑΤΟΙΚΟΥΣ ΤΗΣ ΠΕΡΙΟΧΗΣ. </t>
  </si>
  <si>
    <t>ΠΡΟΜΗΘΕΙΑ ΨΗΦΙΑΚΩΝ ΥΔΡΟΜΕΤΡΩΝ</t>
  </si>
  <si>
    <t>ΤΟ ΥΠΟΕΡΓΟ ΑΦΟΡΑ ΣΤΗΝ ΠΡΟΜΗΘΕΙΑ, ΕΓΚΑΤΑΣΤΑΣΗ ΚΑΙ ΘΕΣΗ ΣΕ ΛΕΙΤΟΥΡΓΙΑ ΤΩΝ ΨΗΦΕΙΑΚΩΝ ΥΔΡΟΜΕΤΡΩΝ ΣΤΙΣ ΥΠΟΔΟΜΕΣ ΤΗΣ ΔΕΥΑ ΚΑΡΔΙΤΣΑΣ. ΤΟ ΦΥΣΙΚΟ ΑΝΤΙΚΕΙΜΕΝΟ ΤΟΥ ΕΡΓΟΥ ΠΕΡΙΛΑΜΒΑΝΕΙ 1. ΤΗΝ ΠΡΟΜΗΘΕΙΑ ΚΑΙ ΕΓΚΑΤΑΣΤΑΣΗ ΚΑΙ ΘΕΣΗ ΣΕ ΛΕΙΤΟΥΡΓΙΑ 24.000 ΤΟΠΙΚΩΝ ΣΤΑΘΜΩΝ ΕΛΕΓΧΟΥ ΚΑΤΑΝΑΛΩΣΗΣ - ΨΗΦΕΙΑΚΑ ΥΔΡΟΜΕΤΡΑ , 2. ΤΗΝ ΠΡΟΜΗΘΕΙΑ ΦΟΡΗΤΩΝ ΣΤΑΘΜΩΝ ΕΛΕΓΧΟΥ, 3. ΤΗΝ ΕΠΕΚΤΑΣΗ/ΑΝΑΒΑΘΜΙΣΗ ΤΟΥ ΥΦΙΣΤΑΜΕΝΟΥ ΚΕΝΤΡΙΚΟΥ ΣΤΑΘΜΟΥ ΕΛΕΓΧΟΥ ,4. ΤΗΝ ΠΑΡΟΧΗ ΥΠΗΡΕΣΙΩΝ ΕΚΠΑΙΔΕΥΣΗς, ΤΕΚΜΗΡΙΩΣΗΣ ΚΑΙ ΔΟΚΙΜΑΣΤΙΚΗΣ ΛΕΙΤΟΥΡΓΙΑΣ</t>
  </si>
  <si>
    <t>ΟΙ ΚΑΤΟΙΚΟΙ ΤΗΣ ΠΟΛΗΣ ΤΗΣ ΚΑΡΔΙΤΣΑΣ</t>
  </si>
  <si>
    <t>Βελτίωση και εκσυγχρονισμός του συστήματος ύδρευσης των Δημοτικών Διαμερισμάτων του Δήμου Καρδίτσας (Τ.Κ. Καρδιτσομαγούλας-Αρτεσιανού)</t>
  </si>
  <si>
    <t>Το έργο αφορά σε εργασίες βελτίωσης και εκσυγχρονισμού των εσωτερικών δικτύων ύδρευσης των Κοινοτήτων Αρτεσιανού και Καρδιτσομαγούλας και την κατασκευή των έργων διασύνδεσης των οικισμών με το δίκτυο ύδρευσης της πόλης Καρδίτσας για την ενίσχυση της ύδρευ</t>
  </si>
  <si>
    <t>ΔΕΥΑ ΚΙΛΕΛΕΡ</t>
  </si>
  <si>
    <t>Ανόρυξη, αξιοποίηση υδρευτικής γεώτρησης και κατασκευή Εξωτερικού Δικτύου Ύδρευσης για την τ.κ. Καλαμακίου της Δ.Ε. Κιλελέρ του Δήμου Κιλελέρ</t>
  </si>
  <si>
    <t>Ανόρυξη και αξιοποίηση νέας υδρευτικής γεώτρησης και κατασκευή εξωτερικού υδραγωγείου μήκους 2.763 μέτρων για τη σύνδεσή της με την υπάρχουσα δεξαμενή για την κάλυψη των αναγκών της τ.κ. Καλαμακίου της Δ.Ε. Κιλελέρ του Δήμου Κιλελέρ</t>
  </si>
  <si>
    <t>Η τ.κ. Καλαμακίου της Δ.Ε. Κιλελέρ του Δήμου Κιλελέρ αντιμετωπίζει σοβαρό θέμα επάρκειας νερού, ιδιαίτερα τους καλοκαιρινούς μήνες καθώς η τοπική υδρευτική γεώτρηση έχει χάσει σε δυναμική παροχής. Η κατασκευή του έργου θα εξασφαλίσει επάρκεια σε ποσότητα νερού ικανού να ικανοποιήσει κάθε περίοδο του χρόνου τη ζήτηση</t>
  </si>
  <si>
    <t>Υδραυλική μελέτη, ΠΠΔ</t>
  </si>
  <si>
    <t>Κατασκευή Εξωτερικού Δικτύου Ύδρευσης από τ.κ. Νέου Περιβολίου σε τ.κ. Μύρων</t>
  </si>
  <si>
    <t xml:space="preserve">Κατασκευή εξωτερικού υδραγωγείου από την τ.κ. Νέου Περιβολίου στην τ.κ. Μύρων μήκους 6.155 μέτρων για τη σύνδεσή του με την υπάρχουσα δεξαμενή και την κάλυψη των αναγκών της τ.κ. Μύρων της Δ.Ε. Νίκαιας του Δήμου Κιλελέρ </t>
  </si>
  <si>
    <t>Οι οικισμοί Μύρων, Σοφού και Καλού Νερού εξυπηρετούνται από τοπική γεώτρηση το νερό της οποίας εμφανίζει υψηλές συγκεντρώσεις σε νιτρικά. Η κατασκευή του έργου θα εξασφαλίσει επάρκεια σε ποιότητα και ποσότητα νερού</t>
  </si>
  <si>
    <t>Υδραυλική μελέτη, μελέτη Η/Μ, ΠΠΔ</t>
  </si>
  <si>
    <t>Κατασκευή Εξωτερικού Δικτύου Ύδρευσης από τ.κ. Μικρού Βουνού σε τ.κ. Βουναίνων</t>
  </si>
  <si>
    <t>Κατασκευή εξωτερικού υδραγωγείου μήκους 3.300 μέτρων από την τ.κ. Μικρού Βουνού στην τ.κ. Βουναίνων. Κατασκευή νέων δεξαμενών στον οικισμό Άνω Βουναίνων και στην τ.κ. Μικρού Βουνού</t>
  </si>
  <si>
    <t>Η τ.κ. Βουναίνων υδρεύεται από τοπική γεώτρηση, το νερό της οποίας είναι επιβεβαρυμένο ποιοτικά. Η κατασκευή του έργου θα εξασφαλίσει ποιοτικό νερό για τον οικισμό Βουναίνων και Άνω Βουναίνων</t>
  </si>
  <si>
    <t>Αντικατάσταση Εξωτερικού Δικτύου Ύδρευσης από Άγιο Νικόλαο σε τ.κ. Γλαύκης και κατασκευή δεξαμενών σε κοινότητες της Δ.Ε. Πλατυκάμπου του Δήμου Κιλελέρ</t>
  </si>
  <si>
    <t>Αντικατάσταση εξωτερικού υδραγωγείου μήκους 11.000 μέτρων από τις γεωτρήσεις στη θέση Άγιος Νικόλαος έως την τ.κ. Γλαύκης. Κατασκευή υδατόπυργου στην τ.κ. Μελίας και κατασκευή δεξαμενής στην τ.κ. Μέλισσας</t>
  </si>
  <si>
    <t>Αντικατάσταση λόγω παλαιότητας αγωγών σε συνδυασμό με την οριακή κλάση αντοχής του (10 ατμόσφαιρες) και εμφάνισης θραύσεων με συνέπεια την απώλεια μεγάλων ποσοτήτων νερού. Επιπρόσθετα το μεγάλο μήκος του οδηγεί σε αναπόφευκτα μεγάλους χρόνους πλήρωσης και εκκένωσης που με την σειρά τους προκαλούν πολύωρες διακοπές υδροδότησης στους παραπάνω οικισμούς. Εκσυγχρονισμός δικτύων τροφοδότησης των οικισμών Πλατύκαμπος-Γαλήνη, Γλαύκη, Χάλκη, Νάματα, Μελία, Αναγέννηση, Πρόδρομος και Μόδεστος.</t>
  </si>
  <si>
    <t xml:space="preserve">«Αντικατάσταση Εξωτερικού Δικτύου Ύδρευσης από τ.κ. Κυπαρίσσου σε τ.κ. Ζαππείου και Χαράς» </t>
  </si>
  <si>
    <t>Αντικατάσταση εξωτερικού υδραγωγείου μήκους 15.600 από τη δεξαμενή στην τ.κ. Κυπαρίσσου έως τις τ.κ. Ζαππείου και Χαράς</t>
  </si>
  <si>
    <t>Αντικατάσταση λόγω παλαιότητας αγωγών και συχνής εμφάνισης θραύσεων</t>
  </si>
  <si>
    <t xml:space="preserve">«Κατασκευή Εξωτερικού Δικτύου Ύδρευσης από τ.κ. Μικρού Βουνού σε τ.κ. Ψυχικού» </t>
  </si>
  <si>
    <t>Κατασκευή Εξωτερικού Δικτύου Ύδρευσης μήκους 6.700 μέτρων από τ.κ. Μικρού Βουνού σε τ.κ. Ψυχικού</t>
  </si>
  <si>
    <t>Έλλειψη επαρκούς ποσότητας ύδατος για την εξυπηρέτηση αναγκών ύδρευσης εξυπηρετούμενων οικισμών</t>
  </si>
  <si>
    <t xml:space="preserve">«Κατασκευή Εξωτερικού Δικτύου Ύδρευσης από τ.κ. Μύρων σε τ.κ. Διλόφου» </t>
  </si>
  <si>
    <t>Κατασκευή Εξωτερικού Δικτύου Ύδρευσης μήκους  5.900 μέτρων από τ.κ. Μύρων σε τ.κ. Διλόφου</t>
  </si>
  <si>
    <t>Το νερό του δικτύου της τ.κ. Διλόφου είναι υποβαθμισμένο ποιοτικά. Η κατασκευή του έργου θα εξασφαλίσει ποιτικό νερό για την συγκεκριμένη τ.κ.</t>
  </si>
  <si>
    <t xml:space="preserve">«Κατασκευή Εξωτερικού Δικτύου Ύδρευσης από τ.κ. Μοσχοχωρίου σε τ.κ. Νέας Λεύκης» </t>
  </si>
  <si>
    <t>Κατασκευή Εξωτερικού Δικτύου Ύδρευσης μήκους 5.200 μέτρων από τ.κ. Μοσχοχωρίου σε τ.κ. Νέας Λεύκης και κατασκευή δεξαμενής στην τ.κ. Νέας Λεύκης</t>
  </si>
  <si>
    <t>Η τ.κ. Νέας Λεύκης εξυπηρετείται από τοπική γεώτρηση, το νερό της οποίας δεν επαρκεί για την κάλυψη των υδρευτικών αναγκών της με αποτέλεσμα ιδιαίτερα τους θερινούς μήνες να παρατηρείται πτώση της πίεσης στο δίκτυο, καθώς και συχνές διακοπές.</t>
  </si>
  <si>
    <t xml:space="preserve">«Αντικατάσταση Εξωτερικού Δικτύου Ύδρευσης  τ.κ. Μεγάλου Μοναστηρίου» </t>
  </si>
  <si>
    <t>Αντικατάσταση Εξωτερικού Δικτύου Ύδρευσης μήκους 9.000 μέτρων  τ.κ. Μεγάλου Μοναστηρίου</t>
  </si>
  <si>
    <t xml:space="preserve">«Αντικατάσταση Εξωτερικού Δικτύου Ύδρευσης τ.κ. Ελευθερίου» </t>
  </si>
  <si>
    <t>Αντικατάσταση Εξωτερικού Δικτύου Ύδρευσης μήκους 3.364 μέτρων τ.κ. Ελευθερίου</t>
  </si>
  <si>
    <t xml:space="preserve">«Αντικατάσταση Εξωτερικού Δικτύου Ύδρευσης  οικίσμου Αχιλλείου τ.κ. Νίκης» </t>
  </si>
  <si>
    <t>Αντικατάσταση Εξωτερικού Δικτύου Ύδρευσης μήκους 1.761 μέτρων  οικίσμου Αχιλλείου τ.κ. Νίκης</t>
  </si>
  <si>
    <t xml:space="preserve">«Αντικατάσταση Εξωτερικού Δικτύου Ύδρευσης από δεξαμενή τ.κ. Ψυχικού σε υδατόπυργο τ.κ. Δοξαρά» </t>
  </si>
  <si>
    <t>Αντικατάσταση Εξωτερικού Δικτύου Ύδρευσης μήκους 2.200 μέτρων από δεξαμενή τ.κ. Ψυχικού σε υδατόπυργο τ.κ. Δοξαρά</t>
  </si>
  <si>
    <t xml:space="preserve">«Αντικατάσταση Εξωτερικού Δικτύου Ύδρευσης από δεξαμενή τ.κ. Μαυροβουνίου σε δεξαμενή οικισμού Κρύας Βρύσης» </t>
  </si>
  <si>
    <t>Αντικατάσταση Εξωτερικού Δικτύου Ύδρευσης μήκους 1.331 μέτρων από δεξαμενή τ.κ. Μαυροβουνίου σε δεξαμενή οικισμού Κρύας Βρύσης</t>
  </si>
  <si>
    <t xml:space="preserve">«Αντικατάσταση Εσωτερικού Δικτύου Ύδρευσης  τ.κ. Πλατυκάμπου» </t>
  </si>
  <si>
    <t>Αντικατάσταση εσωτερικού υδραγωγείου της τ.κ. Πλατυκάμπου μήκους 32.000 μέτρων, της Δ.Ε. Πλατυκάμπου του Δήμου Κιλελέρ</t>
  </si>
  <si>
    <t xml:space="preserve">Αντικατάσταση λόγω παλαιότητας αγωγών και συχνής εμφάνισης θραύσεων, αδύνατη η απομόνωση τμημάτων του δικτύου για την επισκευή και συντήρηση, απώλειες νερού αυξημένες σε σχέση με τα σύγχρονα δίκτυα πολυαιθυλενίου, το υλικό κατασκευής τους είναι απαρχαιωμένο, επικίνδυνο για την δημόσια υγεία και μη συμβατό με σύγχρονα εξαρτήματα και ειδικά τεμάχια 
</t>
  </si>
  <si>
    <t>Υδραυλική μελέτη, απαλλαγή από περιβαλλοντικούς όρους</t>
  </si>
  <si>
    <t xml:space="preserve">«Αντικατάσταση Εσωτερικού Δικτύου Ύδρευσης  τ.κ. Γαλήνης» </t>
  </si>
  <si>
    <t>Αντικατάσταση εσωτερικού υδραγωγείου της τ.κ. Γαλήνης  μήκους 24.000 μέτρων, της Δ.Ε. Πλατυκάμπου του Δήμου Κιλελέρ</t>
  </si>
  <si>
    <t xml:space="preserve">«Αντικατάσταση Εσωτερικού Δικτύου Ύδρευσης  τ.κ. Χάλκης» </t>
  </si>
  <si>
    <t>Αντικατάσταση εσωτερικού υδραγωγείου της τ.κ. Χάλκης  μήκους 34.500 μέτρων, της Δ.Ε. Πλατυκάμπου του Δήμου Κιλελέρ</t>
  </si>
  <si>
    <t xml:space="preserve">«Αντικατάσταση Εσωτερικού Δικτύου Ύδρευσης  τ.κ. Νέου Περιβολίου» </t>
  </si>
  <si>
    <t>Αντικατάσταση εσωτερικού υδραγωγείου της τ.κ. Νέου Περιβολίου μήκους 7.700 μέτρων, της Δ.Ε. Κιλελέρ του Δήμου Κιλελέρ</t>
  </si>
  <si>
    <t xml:space="preserve">«Αντικατάσταση Εσωτερικού Δικτύου Ύδρευσης  τ.κ. Μοδέστου» </t>
  </si>
  <si>
    <t>Αντικατάσταση εσωτερικού υδραγωγείου του οικισμού Μοδέστου μήκους 8.200 μέτρων  της τ.κ. Μελίας, της Δ.Ε. Πλατυκάμπου του Δήμου Κιλελέρ</t>
  </si>
  <si>
    <t xml:space="preserve">«Αντικατάσταση Εσωτερικού Δικτύου Ύδρευσης  τ.κ. Καλαμακίου» </t>
  </si>
  <si>
    <t>Αντικατάσταση εσωτερικού υδραγωγείου της τ.κ. Καλαμακίου μήκους 10.640 μέτρων, της Δ.Ε. Κιλελέρ του Δήμου Κιλελέρ</t>
  </si>
  <si>
    <t xml:space="preserve">«Αντικατάσταση Εσωτερικού Δικτύου Ύδρευσης  τ.κ. Αγναντερής» </t>
  </si>
  <si>
    <t>Αντικατάσταση εσωτερικού υδραγωγείου μήκους 5.264 μέτρων τ.κ. Αγναντερής, της Δ.Ε. Κιλελέρ του Δήμου Κιλελέρ</t>
  </si>
  <si>
    <t xml:space="preserve">«Αντικατάσταση Εσωτερικού Δικτύου Ύδρευσης  τ.κ. Κιλελέρ» </t>
  </si>
  <si>
    <t>Αντικατάσταση εσωτερικού υδραγωγείου της τ.κ. Κιλελέρ μήκους 16.180 μέτρων, της Δ.Ε. Κιλελέρ του Δήμου Κιλελέρ</t>
  </si>
  <si>
    <t xml:space="preserve">«Αντικατάσταση Εσωτερικού Δικτύου Ύδρευσης  τ.κ. Αρμενίου» </t>
  </si>
  <si>
    <t>Αντικατάσταση εσωτερικού υδραγωγείου της τ.κ. Αρμενίου μήκους 23.888 μέτρων, της Δ.Ε. Αρμενίου του Δήμου Κιλελέρ</t>
  </si>
  <si>
    <t xml:space="preserve">«Αντικατάσταση Εσωτερικού Δικτύου Ύδρευσης  τ.κ. Ψυχικού» </t>
  </si>
  <si>
    <t>Αντικατάσταση εσωτερικού υδραγωγείου της τ.κ. Ψυχικού μήκους 8.667 μέτρων, της Δ.Ε. Κραννώνα του Δήμου Κιλελέρ</t>
  </si>
  <si>
    <t xml:space="preserve">«Αντικατάσταση Εσωτερικού Δικτύου Ύδρευσης  τ.κ. Μύρων» </t>
  </si>
  <si>
    <t>Αντικατάσταση εσωτερικού υδραγωγείου μήκους 18.269 μέτρων των οικισμών Μύρων, Σοφού και Καλού Νερού της τ.κ. Μύρων, της Δ.Ε. Νίκαιας του Δήμου Κιλελέρ</t>
  </si>
  <si>
    <t xml:space="preserve">«Αντικατάσταση Εσωτερικού Δικτύου Ύδρευσης  τ.κ. Χαράς» </t>
  </si>
  <si>
    <t>Αντικατάσταση εσωτερικού υδραγωγείου της τ.κ. Χαράς  μήκους 12.590 μέτρων, της Δ.Ε. Νίκαιας του Δήμου Κιλελέρ</t>
  </si>
  <si>
    <t xml:space="preserve">«Αντικατάσταση Εσωτερικού Δικτύου Ύδρευσης  τ.κ. Μικρού Βουνού» </t>
  </si>
  <si>
    <t>Αντικατάσταση εσωτερικού υδραγωγείου της τ.κ. Μικρού Βουνού μήκους 6.917 μέτρων, της Δ.Ε. Κραννώνα του Δήμου Κιλελέρ</t>
  </si>
  <si>
    <t xml:space="preserve">«Αντικατάσταση Εσωτερικού Δικτύου Ύδρευσης  τ.κ. Ελευθερίου» </t>
  </si>
  <si>
    <t>Αντικατάσταση εσωτερικού υδραγωγείου της τ.κ. Ελευθερίου μήκους 10.614 μέτρων, της Δ.Ε. Πλατυκάμπου του Δήμου Κιλελέρ</t>
  </si>
  <si>
    <t xml:space="preserve">«Αντικατάσταση Εσωτερικού Δικτύου Ύδρευσης  τ.κ. Μεγάλου Μοναστηρίου» </t>
  </si>
  <si>
    <t>Αντικατάσταση εσωτερικού υδραγωγείου μήκους 14.228 μέτρων της τ.κ. Μεγάλου Μοναστηρίου, της Δ.Ε. Αρμενίου του Δήμου Κιλελέρ</t>
  </si>
  <si>
    <t xml:space="preserve">«Αντικατάσταση Εσωτερικού Δικτύου Ύδρευσης  τ.κ. Μέλισσας» </t>
  </si>
  <si>
    <t>Αντικατάσταση εσωτερικού υδραγωγείου της τ.κ. Μέλισσας μήκους 12.904 μέτρων, της Δ.Ε. Κιλελέρ του Δήμου Κιλελέρ</t>
  </si>
  <si>
    <t xml:space="preserve">«Αντικατάσταση Εσωτερικού Δικτύου Ύδρευσης  τ.κ. Νίκης» </t>
  </si>
  <si>
    <t>Αντικατάσταση εσωτερικού υδραγωγείου μήκους 15.593 μέτρων της τ.κ. Νίκης, της Δ.Ε. Αρμενίου του Δήμου Κιλελέρ</t>
  </si>
  <si>
    <t xml:space="preserve">«Αντικατάσταση Εσωτερικού Δικτύου Ύδρευσης  τ.κ. Σωτηρίου» </t>
  </si>
  <si>
    <t>Αντικατάσταση εσωτερικού υδραγωγείου μήκους 5.666 μέτρων της τ.κ. Σωτηρίου, της Δ.Ε. Αρμενίου του Δήμου Κιλελέρ</t>
  </si>
  <si>
    <t xml:space="preserve">«Αντικατάσταση Εσωτερικού Δικτύου Ύδρευσης  τ.κ. Κυπαρίσσου» </t>
  </si>
  <si>
    <t>Αντικατάσταση εσωτερικού υδραγωγείου μήκους 6.645 μέτρων της τ.κ. Κυπαρίσσου, της Δ.Ε. Κραννώνα του Δήμου Κιλελέρ</t>
  </si>
  <si>
    <t xml:space="preserve">«Αντικατάσταση Εσωτερικού Δικτύου Ύδρευσης  τ.κ. Ζαππείου» </t>
  </si>
  <si>
    <t>Αντικατάσταση εσωτερικού υδραγωγείου μήκους 12.239 μέτρων της τ.κ. Ζαππείου, της Δ.Ε. Νίκαιας του Δήμου Κιλελέρ</t>
  </si>
  <si>
    <t xml:space="preserve">«Αντικατάσταση Εσωτερικού Δικτύου Ύδρευσης  τ.κ. Άγιου Γεωργίου» </t>
  </si>
  <si>
    <t>Αντικατάσταση εσωτερικού υδραγωγείου μήκους 11.672 μέτρων της τ.κ. Αγίου Γεωργίου, της Δ.Ε. Κραννώνα του Δήμου Κιλελέρ</t>
  </si>
  <si>
    <t xml:space="preserve">«Αντικατάσταση Εσωτερικού Δικτύου Ύδρευσης  τ.κ. Διλόφου» </t>
  </si>
  <si>
    <t>Αντικατάσταση εσωτερικού υδραγωγείου μήκους 4.806 μέτρων της τ.κ. Διλόφου, της Δ.Ε. Νίκαιας του Δήμου Κιλελέρ</t>
  </si>
  <si>
    <t xml:space="preserve">«Αντικατάσταση Εσωτερικού Δικτύου Ύδρευσης  τ.κ. Δοξαρά» </t>
  </si>
  <si>
    <t>Αντικατάσταση εσωτερικού υδραγωγείου μήκους 9.222 μέτρων της τ.κ. Δοξαρά, της Δ.Ε. Κραννώνα του Δήμου Κιλελέρ</t>
  </si>
  <si>
    <t xml:space="preserve">«Αντικατάσταση Εσωτερικού Δικτύου Ύδρευσης  τ.κ. Βουναίνων» </t>
  </si>
  <si>
    <t>Αντικατάσταση εσωτερικού υδραγωγείου μήκους 9.900 μέτρων της τ.κ. Βουναίνων, της Δ.Ε. Κραννώνα του Δήμου Κιλελέρ</t>
  </si>
  <si>
    <t xml:space="preserve">«Αντικατάσταση Εσωτερικού Δικτύου Ύδρευσης  τ.κ. Μαυροβουνίου» </t>
  </si>
  <si>
    <t>Αντικατάσταση εσωτερικού υδραγωγείου μήκους 7.582 μέτρων της τ.κ. Μαυροβουνίου, της Δ.Ε. Κραννώνα του Δήμου Κιλελέρ</t>
  </si>
  <si>
    <t xml:space="preserve">«Αντικατάσταση Εσωτερικού Δικτύου Ύδρευσης  τ.κ. Νέας Λεύκης» </t>
  </si>
  <si>
    <t>Αντικατάσταση εσωτερικού υδραγωγείου μήκους 6.718 μέτρων της τ.κ. Νέας Λεύκης, της Δ.Ε. Νίκαιας του Δήμου Κιλελέρ</t>
  </si>
  <si>
    <t xml:space="preserve">«Αντικατάσταση Εσωτερικού Δικτύου Ύδρευσης  τ.κ. Μοσχοχωρίου» </t>
  </si>
  <si>
    <t>Αντικατάσταση εσωτερικού υδραγωγείου μήκους 11.663 μέτρων της τ.κ. Μοσχοχωρίου, της Δ.Ε. Νίκαιας του Δήμου Κιλελέρ</t>
  </si>
  <si>
    <t>«Προμήθεια και εγκατάσταση συστήματος Διαχείρισης Υδατικού Ισοζυγίου και ευφυών Τηλεμετρικών Συστημάτων Υδρομέτρησης  ΔΕΥΑ  Κιλελέρ»</t>
  </si>
  <si>
    <t>Προμήθεια και εγκατάσταση συστήματος Διαχείρισης Υδατικού Ισοζυγίου και 6.700 ευφυών Τηλεμετρικών Συστημάτων Υδρομέτρησης  ΔΕΥΑ  Κιλελέρ</t>
  </si>
  <si>
    <t>Η εγκατάσταση του συγκεκριμένου συστήματος θα δώσει τη δυνατότητα παρακολούθησης του υδατικού ισοζυγίου στα διάφορα δίκτυα της ΔΕΥΑ Κιλελέρ, η οποία θα είναι σε θέση να εντοπίζει προβλήματα στη λειτουργία του δικτύου όπως οι αφανείς διαρροές, λαθρουδροληψίες κ.α., ενώ οι παρεχόμενες υπηρεσίες προς τους καταναλωτές θα έχουν προστιθέμενη αξία.</t>
  </si>
  <si>
    <t>«Επέκταση συστήματος τηλεελέγχου, τηλεχειρισμού και ελέγχου διαρροών εγκαταστάσεων ύδρευσης του Δήμου ΚΙΛΕΛΕΡ.»</t>
  </si>
  <si>
    <t>Ενσωμάτωση συστημάτων τηλεελέγχου τηλεχειρισμού και ελέγχου διαρροών στο υφιστάμενο Κεντρικό Σύστημα Τηλελέγχου των δεξαμενών και αντλιοστασίων Ύδρευσης της Δ.Ε.Υ.Α. Κιλελέρ</t>
  </si>
  <si>
    <t xml:space="preserve">Οι προτεινόμενες παρεμβάσεις στο σύστημα ελέγχου του δικτύου ύδρευσης ολοκληρώνουν και βελτιώνουν τις υφιστάμενες υποδομές υδροδότησης.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Το λογισμικό ενεργειακής προσομοίωσης και βελτιστοποίησης θα αποτελεί ένα εργαλείο για τη βελτιστοποίηση της ενεργειακής κατανάλωσης επιλεγμένης μονάδας ή ομάδων ηλεκτρολογικού/ μηχανολογικού εξοπλισμού (π.χ. αντλίες σε γεωτρήσεις ή δεξαμενές). </t>
  </si>
  <si>
    <t>Πρόσκληση ΑΤ03</t>
  </si>
  <si>
    <t>«Εγκατάσταση μονάδας επεξεργασίας νερού για απονιτροποίηση υδρευτικών γεωτρήσεων Αγίου Νικόλαου»</t>
  </si>
  <si>
    <t>Εγκατάσταση μονάδας επεξεργασίας νερού για απονιτροποίηση υδρευτικών γεωτρήσεων Αγίου Νικόλαου</t>
  </si>
  <si>
    <t>Οι γεωτρήσεις στη θέση Άγιος Νικόλαος οι οποίες παρέχουν νερό στις τ.κ. του Δ.Ε. Πλατυκάμπου του δήμου Κιλελέρ εμφανίζουν υψηλές συγκεντρώσεις σε νιτρικά, με ότι αυτό συνεπάγεται για την ποιότητα του παρεχόμενου ύδατος.</t>
  </si>
  <si>
    <t>Βελτίωση υποδομών δικτύου ύδρευσης Δήμου Κιλελέρ</t>
  </si>
  <si>
    <t>Κατασκευή εξωτερικού δικτύου ύδρευσης Χάλκης και διασύνδεση εξωτερικού δικτύου ΔΕ Πλατύκαμπου &amp; ΔΕ Κιλελέρ. Προμήθεια, εγκατάσταση και θέση σε λειτουργία συστήματος τηλελέγχου, τηλεχειρισμού και ελέγχου διαρροών εγκαταστάσεων ύδρευσης του Δήμου Κιλελέρ.</t>
  </si>
  <si>
    <t>ΔΕΥΑ ΛΑΡΙΣΑΣ</t>
  </si>
  <si>
    <t>ΣΥΜΠΛΗΡΩΜΑΤΙΚΕΣ ΥΔΡΟΓΕΩΤΡΗΣΕΙΣ ΕΝΙΣΧΥΣΗΣ ΥΔΡΕΥΣΗΣ ΤΗΣ ΠΕΡΙΟΧΗΣ ΕΥΘΥΝΗΣ ΤΗΣ Δ.Ε.Υ.Α.Λ., ΔΕΞΑΜΕΝΗ ΣΥΓΚΕΝΤΡΩΣΗΣ ΝΕΡΟΥ  ΚΑΙ ΔΙΚΤΥΟ ΜΕΤΑΦΟΡΑΣ ΚΑΙ ΣΥΝΔΕΣΗΣ ΜΕ ΤΟ ΥΦΙΣΤΑΜΕΝΟ ΔΙΚΤΥΟ</t>
  </si>
  <si>
    <t>Το  έργο περιλαμβάνει: 1. Την ανόρυξη και εξοπλισμό τριών υδρευτικών γεωτρήσεων (Τ3, Τ4 και Τ5) και τον
εξοπλισμό δύο γεωτρήσεων (Τ1 και Τ2) οι οποίες έχουν ήδη διανοιχτεί ως
ερευνητικές γεωτρήσεις το έτος 1988, στην περιοχή «Τουρκογέφυρα» Δαμασίου.2.Την κατασκευή δεξαμενής χωρητικότητας 5.000 m3 για τη συγκέντρωση του νερού των γεωτρήσεων. 3. Την κατασκευή δικτύου αγωγών διασύνδεσης των γεωτρήσεων με τη δεξαμενή συγκέντρωσης του νερού, συνολικού μήκους 2.725 m 4. Την κατασκευή αγωγού μεταφοράς νερού από τη δεξαμενή συγκέντρωσης έως τον
υφιστάμενο αγωγό της Δ.Ε.Υ.Α.Λ., με υπόγειο αγωγό συνολικού μήκους 4,7 km.</t>
  </si>
  <si>
    <t>237. 386 κάτοικοι ( έτος 2041)</t>
  </si>
  <si>
    <t>Το έργο στοχεύει στην ενίσχυση της ύδρευσης της περιοχής ευθύνης της ΔΕΥΑΛ με την  μεταφορά νερού από νέες γεωτρήσεις στην περιοχή του Δαμασίου καλύπτοντας ανάγκες  20ετίας αλλά και τη σταδιακή αποδέσμευση των υφιστάμενων  γεωτρήσεων που αναπτύσσονται στο ΥΥΣ Ταουσάνης - Καλού Νερού που βρίσκεται σε κακή χημική και ποσοτική κατάσταση και στο ΥΥΣ Κώνου Τιταρήσιου το οποίο βρίσκεται σε κακή ποιοτική κατάσταση, από τις υδρευτικές ανάγκες που πρέπει να καλυφθούν,  στο πνεύμα της Οδηγίας 2000/60/ΕΚ περί μη περαιτέρω επιδείνωσης της κατάστασης των υδατικών συστημάτων.</t>
  </si>
  <si>
    <t>ΕΓΚΡΙΣΗ ΠΕΡΙΒΑΛΛΟΝΤΙΚΩΝ ΟΡΩΝ</t>
  </si>
  <si>
    <t>ΔΕΝ ΥΠΑΡΧΕΙ ΚΟΣΤΟΣ.  ΕΧΟΥΝ ΟΛΟΚΛΗΡΩΘΕΙ ΟΙ ΜΕΛΕΤΕΣ.  ΑΝΑΜΕΝΟΥΜΕ ΕΓΚΡΙΣΕΙΣ.</t>
  </si>
  <si>
    <t>ΑΝΤΙΚΑΤΑΣΤΑΣΗ ΠΑΛΑΙΩΜΕΝΩΝ ΑΓΩΓΩΝ ΥΔΡΕΥΣΗΣ ΚΕΝΤΡΙΚΗΣ ΚΑΙ ΝΟΤΙΑΣ ΣΥΝΟΙΚΙΑΣ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</si>
  <si>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Αγ. Αθανάσιος και Πυροβολικά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Αγ. Αθανασίου 15.975μ.μ., Μήκος δικτύου συνοικίας Πυροβολικά 7.048μ.μ. Συνολικό μήκος: 23.023μ.μ.</t>
  </si>
  <si>
    <t>208.868 εξυπηρετούμενοι κάτοικοι</t>
  </si>
  <si>
    <t xml:space="preserve">Η αντικατάσταση του εσωτερικού δικτύου ύδρευσης αποτελεί τη βέλτιση λύση για την εξάλειψη των εμφανών και αφανών διαρροών στο δίκτυο ύδρευσης  που  λόγω παλαιότητας  έχει υψηλού αριθμό αστοχιών στις περιοχές αυτές.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</si>
  <si>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 xml:space="preserve">Έχει υποβληθεί  Αίτηση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Δεν έχει ενταχθεί.
</t>
  </si>
  <si>
    <t>ΑΝΤΙΚΑΤΑΣΤΑΣΗ ΠΑΛΑΙΩΜΕΝΩΝ ΑΓΩΓΩΝ ΥΔΡΕΥΣΗΣ ΔΥΤΙΚΩΝ ΣΥΝΟΙΚΙΩΝ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</si>
  <si>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Λειβαδάκι, Αγ. Θωμάς και Ηπειρώτικα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Λειβαδάκι 9.615μ.μ., Μήκος δικτύου συνοικίας Αγ. Θωμά 5.700μ.μ., Μήκος δικτύου συνοικίας Ηπειρώτικα
6.900μ.μ.. Συνολικό μήκος: 22.215μ.μ</t>
  </si>
  <si>
    <t>ΑΝΤΙΚΑΤΑΣΤΑΣΗ ΠΑΛΑΙΩΜΕΝΩΝ ΑΓΩΓΩΝ ΥΔΡΕΥΣΗΣ ΥΠΟΛΟΙΠΩΝ ΚΕΝΤΡΙΚΩΝ ΣΥΝΟΙΚΙΩΝ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</si>
  <si>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Αγίου Νικολάου, Αγίου Αχιλλείου και Αγίου Κωνσταντίνου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Αγίου Νικολάου 4.620,00μ.μ., Μήκος δικτύου συνοικίας Αγ. Αχιλλείου 10.360,00μ.μ., Μήκος δικτύου συνοικίας Αγίου Κωνσταντίνου 11.065,00μ.μ.. Συνολικό μήκος: 26.045,00μ.μ</t>
  </si>
  <si>
    <t>ΑΝΤΙΚΑΤΑΣΤΑΣΗ ΠΑΛΑΙΩΜΕΝΩΝ ΑΓΩΓΩΝ ΥΔΡΕΥΣΗΣ ΝΟΤΙΟΔΥΤΙΚΩΝ ΣΥΝΟΙΚΙΩΝ ΤΗΣ ΠΟΛΗΣ ΤΗΣ ΛΑΡΙΣΑΣ</t>
  </si>
  <si>
    <t xml:space="preserve">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Αβέρωφ, Νέας Πολιτείας  και Νεάπολης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Αβέρωφ  9.615,00μ.μ., Μήκος δικτύου συνοικίας Νέας Πολιτείας  3.560,00μ.μ., Μήκος δικτύου συνοικίας Νεάπολης 12.665,00μ.μ.   Συνολικό μήκος: 25.840,00μ.μ.   </t>
  </si>
  <si>
    <t>ΑΝΤΙΚΑΤΑΣΤΑΣΗ ΠΡΩΤΕΥΟΝΤΟΣ ΔΙΚΤΥΟΥ ΜΕΤΑΦΟΡΑΣ ΝΕΡΟΥ ΣΤΗΝ ΠΟΛΗ ΤΗΣ ΛΑΡΙΣΑΣ</t>
  </si>
  <si>
    <t xml:space="preserve">Το έργο περιλαμβάνει την αντικατάσταση των παλαιωμένων πρωτευόντων  αγωγών μεταφοράς νερού σε κεντρικούς δρόμους της πόλης της Λάρισας . Αναλυτικά 2.840,00μ.μ. αγωγού από τη ΔΕΥΑΛ έως Θεοφράστου &amp; Ξυλοκάστρου,  1.370,00 μμ στην οδό Κοζάνης, 2.360μμ στην οδό Καρδίτσης,1.340μμ στην οδό Γεωργιάδου και 5.285,00μ.μ. στην οδό Ηρώων Πολυτεχνείου . Συνολικό μήκος δικτύου προς αντικατάσταση 13.195,00μ.μ.            </t>
  </si>
  <si>
    <t xml:space="preserve">Η αντικατάσταση του κεντρικών πρωτευόντων  αγωγών  μεταφοράς νερού αποτελεί τη βέλτιση λύση για την εξάλειψη των εμφανών και αφανών διαρροών στο δίκτυο ύδρευσης  που  λόγω παλαιότητας  έχει υψηλού αριθμό αστοχιών στις περιοχές αυτές.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</si>
  <si>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ΠΡΟΜΗΘΕΙΑ, ΕΓΚΑΤΑΣΤΑΣΗ ΚΑΙ ΘΕΣΗ ΣΕ ΛΕΙΤΟΥΡΓΙΑ ΑΣΥΡΜΑΤΟΥ ΣΥΣΤΗΜΑΤΟΣ ΑΥΤΟΜΑΤΗΣ ΤΗΛΕΜΕΤΡΙΚΗΣ ΚΑΤΑΜΕΤΡΗΣΗΣ ΨΗΦΙΑΚΩΝ ΥΔΡΟΜΕΤΡΗΤΩΝ ΣΤΟ ΔΙΚΤΥΟ ΥΔΡΕΥΣΗΣ ΤΗΣ Δ.Ε.Υ.Α. ΛΑΡΙΣΑΣ</t>
  </si>
  <si>
    <t>Προμήθεια και εγκατάσταση σαράντα χιλιάδων  (40.000) υδρομετρητών ½’’, DN15mm, με ενσωματωμένη ή προσαρτημένη χωρίς καλώδια (π.χ. clip on) διάταξη επικοινωνίας και καταγραφικό ενδείξεων τιμών, σε περιοχές που έχει εκσυγχρονιστεί το δίκτυο ύδρευσης της ΔΕΥΑΛ. ▪ Την προμήθεια και εγκατάσταση Σύστηματος ασύρματου δικτύου ευρείας εκπομπής &amp; χαμηλής κατανάλωσης ενέργειας (Low Power Wide Area Network -LPWAN) αποτελούμενο από σταθμούς βάσης επικοινωνίας (gateways), κεραίες, ιστούς, κλπ. για την ασύρματη μεταφορά των δεδομένων των υδρομετρητών στις υποδομές της ΔΕΥΑΛ ▪ Την προμήθεια και εγκατάσταση Ειδικού λογισμικού διαχείρισης επικοινωνίας δικτύου ευρείας εκπομπής &amp; χαμηλής κατανάλωσης ενέργειας (Low Power Wide Area Network -LPWAN) (network server), ▪ Την προμήθεια και εγκατάσταση Ειδικού λογισμικού επεξεργασίας και εξαγωγής δεδομένων (application server) και μεταφοράς στη βάση δεδομένων του λογισμικού χρέωσης της ΔΕΥΑΛ.
▪ Την Ανάπτυξη και Παραμετροποίηση των ανωτέρω Εφαρμογών και Θέση σε Λειτουργία του Συστήματος. ▪ Την προμήθεια και εγκατάσταση του server και του υπολογιστή και της οθόνης για την υποδοχή, διατήρηση, διαχείριση και απεικόνιση των καταγεγραμμένων καταναλώσεων. Την εγγυημένη Δοκιμαστική Λειτουργία του συνολικού προσφερόμενου συστήματος για χρονικό διάστημα ενός (1) έτους από την προσωρινή παραλαβή της προμήθειας, εγκατάστασης και θέσης σε λειτουργία του συστήματος.
▪ Την Εκπαίδευση του Προσωπικού της ΔΕΥΑΛ στην λειτουργία, συντήρηση, επισκευές, τήρηση προγραμμάτων μετρήσεων κλπ. του συστήματος</t>
  </si>
  <si>
    <t>Η προτεινόμενη πράξη θα συμβάλει στην εξάλειψη της υπομέτρησης και των σφαλμάτων μετρήσεων (3 από τις 4 συνιστώσες των φαινόμενων απωλειών). Τα ψηφιακά υδρόμετρα που θα τοποθετηθούν σε συνοικίες της πόλης και σε  τοπικές κοινότητες, καθώς και σε δημοτικές χρήσεις και χρήσεις πρασίνου. Έτσι οι φαινόμενες απώλειες θα ελαχιστοποιηθούν. Επίσης η ΔΕΥΑΛ θα μπορεί να χρησιμοποιεί τα εργαλεία αξιολόγησης της λειτουργίας του δικτύου ύδρευσης και να παρακολουθεί τις απώλειες νερού ώστε να εντοπίζει τις περιοχές στις οποίες υπάρχουν προβλήματα απωλειών νερού και να τα αντιμετωπίζει.Δίνεται η δυνατότητα στην επιχείρηση να προβλέπει με αξιοπιστία τη ζήτηση νερού από τους καταναλωτές και να προγραμματίζει καλύτερα τη λειτουργία του δικτύου ύδρευσης.</t>
  </si>
  <si>
    <t>Τμήμα της προτεινόμενης πράξης εκτιμώμενης δαπάνης 3.217.416,00 ευρώ, που αφορά την αντικατάσταση 20.382 υδρομετρητών και του σύστηματος ασύρματου δικτύου ευρείας εκπομπής &amp; χαμηλής κατανάλωσης ενέργειας (Low Power Wide Area Network -LPWAN) έχει υποβληθεί προς έγκριση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Δεν έχει ενταχθεί.</t>
  </si>
  <si>
    <t>ΑΝΤΙΚΑΤΑΣΤΑΣΗ ΑΓΩΓΩΝ ΜΕΤΑΦΟΡΑΣ ΝΕΡΟΥ ΑΠΌ ΤΗΝ Α ΚΑΙ Β ΟΜΑΔΑ ΓΕΩΤΡΗΣΕΩΝ ΤΗΣ ΔΕΥΑΛ</t>
  </si>
  <si>
    <t>Το έργο περιλαμβάνει  την αναβάθμιση των αγωγών μεταφοράς νερού των Α και Β ομάδων γεωτρήσεων της ΔΕΥΑΛ με αγωγούς πολυαιθυλενίου τρίτης γενιάς 16atm και αγωγούς ελατού χυτοσίδηρου. Μήκος αγωγού Α γεώτρησης 3.813μ.μ., Μήκος αγωγού Β γεώτρησης 4.600μ.μ.. Συνολικό μήκος: 8.413μ.μ</t>
  </si>
  <si>
    <t xml:space="preserve">Η αντικατάσταση του εξωτερικού δικτύου ύδρευσης , το οποίο κατασκευάστηκε την δεκαετία 1980, αποτελεί τη βέλτιση λύση για την εξάλειψη των εμφανών και αφανών διαρροών στο   που  λόγω παλαιότητας  έχει υψηλού αριθμό αστοχιών.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</si>
  <si>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 xml:space="preserve">Έχει υποβληθεί  Αίτηση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t>
  </si>
  <si>
    <t>ΜΕΛΕΤΗ ΦΡΑΓΜΑΤΟΣ ΣΤΗ ΘΕΣΗ ΚΑΛΟΥΔΑ ΤΟΥ  ΚΕΦΑΛΟΒΡΥΣΟΥ ΕΛΑΣΣΟΝΑΣ ΓΙΑ ΤΗΝ ΥΔΡΟΔΟΤΗΣΗ ΤΗΣ ΛΑΡΙΣΑΣ</t>
  </si>
  <si>
    <t>Η μελέτη αφορά την εκπόνηση Προμελέτης και  Οριστικής μελέτης για την κατασκευή φράγματος  στη θέση «Καλούδα» του Τιταρήσιου,   περιοχή Κεφαλόβρυσου δυτικά της  Ελασσόνος , του αγωγού μεταφοράς έως το υφιστάμενο δίκτυο της ΔΕΥΑΛ και την κατασκευή διυλιστηρίου,  για την αξιοποίηση επιφανειακών νερών για την υδροδότηση της περιοχής ευθύνης της ΔΕΥΑΛ.</t>
  </si>
  <si>
    <t>Στην Α Αναθεώρηση των ΣΔΛΑΠ του υδατικού διαμερίσματος Θεσσαλίας περιλαμβάνεται στην κατηγορία μέτρων "ΕΡΓΑ ΔΟΜΙΚΩΝ ΚΑΤΑΣΚΕΥΩΝ" με κωδικό Μέτρου Μ08Σ1109  το Φραγμα Καλούδα, με κύριο σκοπό την ύδρευση του Δήμου Λάρισας για την επίτευξη της καλής κατάστασης στα υπόγεια και επιφανειακά ΥΣ της ΛΑΠ Πηνειού.</t>
  </si>
  <si>
    <t>Γεωλογικές μελέτες                                          Γεωτεχνικές μελέτες                                                            Υδραυλικές μελέτες                                           Στατικές μελέτες                                                    Περιβαλλοντικές μελέτες                                                             Ηλεκτρομηχανολογικές μελέτες</t>
  </si>
  <si>
    <t xml:space="preserve">Η ΔΕΥΑΛ έχει δημοπρατήσει την εκπόνηση μελέτης ΣΧΕΔΙΟΥ ΔΙΑΧΕΙΡΙΣΗΣ (MASTER PLAN) ΥΔΑΤΙΚΩΝ ΠΟΡΩΝ ΔΗΜΟY ΛΑΡΙΣΑΙΩΝ. Ο χρόνος υλοποίησης της μελέτης είναι δύο χρόνια. Με την ολοκλήρωση της μελέτης θα προκύψουν νέα έργα για την υδροληψία / ενίσχυση της δυναμικότητας ύδρευσης της περιοχής ευθύνης της ΔΕΥΑΛ.
</t>
  </si>
  <si>
    <t>Αντικατάσταση παλαιωμένων αγωγών-ενίσχυση διατομών στο δίκτυο ύδρευσης της πόλης της Λάρισας</t>
  </si>
  <si>
    <t>Το έργο αφορά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Ανθούπολη, Λαχανόκηποι, Νέα Σμύρνη και Φιλιππούπολη του Δήμου Λαρισαίων, με αγωγού</t>
  </si>
  <si>
    <t>ΔΕΥΑ ΜΕΤΕΩΡΩΝ</t>
  </si>
  <si>
    <t>Δήμος ΜΕΤΕΩΡΩΝ</t>
  </si>
  <si>
    <t>1. «ΤΜΗΜΑΤΙΚΗ ΑΝΤΙΚΑΤΑΣΤΑΣΗ ΥΦΙΣΤΑΜΕΝΟΥ ΔΙΚΤΥΟΥ ΥΔΡΕΥΣΗΣ ΤΟΥ ΟΙΚΙΣΜΟΥ ΑΣΠΡΟΚΚΛΗΣΙΑΣ ΤΟΥ ΔΗΜΟΥ ΜΕΤΕΩΡΩΝ (ΔΕ ΧΑΣΙΩΝ)»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</si>
  <si>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5723 μέτρα</t>
  </si>
  <si>
    <t>Επάρκεια και ποιότητα παρεχόμενου νερού</t>
  </si>
  <si>
    <t>ΘΑ ΥΠΟΒΛΗΘΕΙ ΣΤΟ ΠΡΟΓΡΑΜΜΑ ΤΡΙΤΣΗΣ                                                                   (Ο ΕΞΥΠΗΡΕΤΟΥΜΟΣ ΠΛΗΘΥΣΜΟΣ ΤΟΥΣ ΚΑΛΟΚΑΙΡΙΝΟΥΣ ΜΗΝΕΣ ΕΙΝΑΙ ΠΟΛΛΑΠΛΑΣΙΟΣ)</t>
  </si>
  <si>
    <t>2. «ΤΜΗΜΑΤΙΚΗ ΑΝΤΙΚΑΤΑΣΤΑΣΗ ΥΦΙΣΤΑΜΕΝΟΥ ΔΙΚΤΥΟΥ ΥΔΡΕΥΣΗΣ ΤΟΥ ΟΙΚΙΣΜΟΥ ΚΑΛΟΓΡΙΑΝΗΣ ΤΟΥ ΔΗΜΟΥ ΜΕΤΕΩΡΩΝ (ΔΕ ΚΛΕΙΝΟΒΟΥ)»</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</si>
  <si>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758 μέτρα</t>
  </si>
  <si>
    <t>ΘΑ ΥΠΟΒΛΗΘΕΙ ΣΤΟ ΠΡΟΓΡΑΜΜΑ ΤΡΙΤΣΗΣ                                                                     (Ο ΕΞΥΠΗΡΕΤΟΥΜΟΣ ΠΛΗΘΥΣΜΟΣ ΤΟΥΣ ΚΑΛΟΚΑΙΡΙΝΟΥΣ ΜΗΝΕΣ ΕΙΝΑΙ ΠΟΛΛΑΠΛΑΣΙΟΣ)</t>
  </si>
  <si>
    <t>3. «ΤΜΗΜΑΤΙΚΗ ΑΝΤΙΚΑΤΑΣΤΑΣΗ ΥΦΙΣΤΑΜΕΝΟΥ ΔΙΚΤΥΟΥ ΥΔΡΕΥΣΗΣ ΤΟΥ ΟΙΚΙΣΜΟΥ ΚΡΑΝΕΑΣ ΤΟΥ ΔΗΜΟΥ ΜΕΤΕΩΡΩΝ (ΔΕ ΑΣΠΡΟΠΟΤΑΜΟΥ)»</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</si>
  <si>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1866 μέτρα</t>
  </si>
  <si>
    <t>ΤΜΗΜΑΤΙΚΗ ΑΝΤΙΚΑΤΑΣΤΑΣΗ ΥΦΙΣΤΑΜΕΝΟΥ ΔΙΚΤΥΟΥ ΥΔΡΕΥΣΗΣ ΤΟΥ ΟΙΚΙΣΜΟΥ ΜΑΥΡΕΛΙΟΥ ΤΟΥ ΔΗΜΟΥ ΜΕΤΕΩΡΩΝ (ΔΕ ΤΥΜΦΑΙΩΝ)»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</si>
  <si>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2946 μέτρα</t>
  </si>
  <si>
    <t>5. «ΤΜΗΜΑΤΙΚΗ ΑΝΤΙΚΑΤΑΣΤΑΣΗ ΥΦΙΣΤΑΜΕΝΟΥ ΔΙΚΤΥΟΥ ΥΔΡΕΥΣΗΣ ΤΟΥ ΟΙΚΙΣΜΟΥ ΞΗΡΟΚΑΜΠΟΥ ΤΟΥ ΔΗΜΟΥ ΜΕΤΕΩΡΩΝ (ΔΕ ΧΑΣΙΩΝ)»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</si>
  <si>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5234 μέτρα</t>
  </si>
  <si>
    <t>6. «ΤΜΗΜΑΤΙΚΗ ΑΝΤΙΚΑΤΑΣΤΑΣΗ ΥΦΙΣΤΑΜΕΝΟΥ ΔΙΚΤΥΟΥ ΥΔΡΕΥΣΗΣ ΤΟΥ ΟΙΚΙΣΜΟΥ ΦΛΑΜΠΟΥΡΕΣΙ ΤΟΥ ΔΗΜΟΥ ΜΕΤΕΩΡΩΝ (ΔΕ ΤΥΜΦΑΙΩΝ)»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</si>
  <si>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4618 μέτρα</t>
  </si>
  <si>
    <t xml:space="preserve">7. «ΚΑΤΑΣΚΕΥΗ ΚΑΤΑΘΛΙΠΤΙΚΟΥ ΑΓΩΓΟΥ ΣΤΗΝ Τ.Κ. ΒΑΣΙΛΙΚΗΣ  ΤΟΥ ΔΗΜΟΥ ΜΕΤΕΩΡΩΝ» </t>
  </si>
  <si>
    <t>Κατασκευή καταθλιπτικού αγωγού στην Τ.Κ. Βασιλικής.
Ο καταθλιπτικός αγωγός θα μεταφέρει το αντλούμενο νερό της υδρευτικής γεώτρησης στη θέση 
«Παλαιαύλακας». Μήκος αγωγου προς αντικατάσταση 3000 μέτρα</t>
  </si>
  <si>
    <t>Αντιμετώπιση επάρκειας νερού</t>
  </si>
  <si>
    <t>ΘΑ ΥΠΟΒΛΗΘΕΙ ΣΤΟ ΠΡΟΓΡΑΜΜΑ ΤΡΙΤΣΗΣ</t>
  </si>
  <si>
    <t xml:space="preserve">8. «ΕΞΟΠΛΙΣΜΟΣ ΥΔΡΕΥΤΙΚΗΣ ΓΕΩΤΡΗΣΗΣ ΣΤΗΝ Τ.Κ. ΒΑΣΙΛΙΚΗΣ  ΤΟΥ ΔΗΜΟΥ ΜΕΤΕΩΡΩΝ» </t>
  </si>
  <si>
    <t>Προμήθεια και τοποθέτηση ηλεκτρολογικού πίνακα, αυτοματισμών λειτουργίας και αυτόματου συστήματος δοσομέτρησης χλωρίωσης.</t>
  </si>
  <si>
    <t xml:space="preserve">9. «ΝΕΟ ΔΙΚΤΥΟ ΥΔΡΕΥΣΗΣ ΚΑΙ ΤΜΗΜΑΤΙΚΗ ΑΝΤΙΚΑΤΑΣΤΑΣΗ ΥΦΙΣΤΑΜΕΝΟΥ ΔΙΚΤΥΟΥ ΣΤΟΝ ΟΙΚΙΣΜΟ ΚΑΣΤΡΑΚΙ ΚΑΛΑΜΠΑΚΑΣ ΣΤΗΝ Τ.Κ. ΚΑΣΤΡΑΚΙΟΥ ΤΟΥ ΔΗΜΟΥ ΜΕΤΕΩΡΩΝ» </t>
  </si>
  <si>
    <t>Νέο δικτύο ύδρευσης  με σωλήνα πολυαιθυλενίου (HDPE) ονομ. διαμέτρου DN 63, DN 90 και DN 110  mm, ονομαστικής πίεσης PN 16 atm. Μήκος αγωγου προς  20.642  μέτρα</t>
  </si>
  <si>
    <t>10.«ΕΝΕΡΓΕΙΑΚΗ ΑΝΑΒΑΘΜΙΣΗ ΚΑΙ ΒΕΛΤΙΣΤΟΠΟΙΗΣΗ ΛΕΙΤΟΥΡΓΙΑΣ ΤΩΝ ΥΠΟΔΟΜΩΝ ΥΔΡΕΥΣΗΣ ΣΤΑ ΥΔΡΟΔΟΤΙΚΑ ΣΥΣΤΗΜΑΤΑ ΥΔΡΕΥΣΗΣ ΤΩΝ ΤΟΠΙΚΩΝ ΚΟΙΝΟΤΙΚΩΝ ΤΟΥ ΔΗΜΟΥ ΜΕΤΕΩΡΩΝ»</t>
  </si>
  <si>
    <t>Προαπαιτούμενο για την υποβολή πρότασης στο Πρόγραμμα Αντώνη Τρίτσης με τίτλο   «Παρεμβάσεις και δράσεις βελτίωσης της διαχείρισης ενέργειας και
αξιοποίηση Ανανεώσιμων Πηγών Ενέργειας στις υποδομές διαχείρισης υδάτων και
λυμάτων»</t>
  </si>
  <si>
    <t xml:space="preserve">11.«ΠΡΟΜΗΘΕΙΑ ΚΑΙ ΕΓΚΑΤΑΣΤΑΣΗ ΤΗΛΕΜΕΤΡΙΚΟΥ ΣΥΣΤΗΜΑΤΟΣ ΠΑΡΑΚΟΛΟΥΘΗΣΗΣ ΚΑΤΑΝΑΛΩΣΕΩΝ ΚΑΙ ΠΟΙΟΤΗΤΑΣ ΕΣΩΤΕΡΙΚΩΝ ΔΙΚΤΥΩΝ ΥΔΡΕΥΣΗΣ ΤΟΥ ΔΗΜΟΥ ΜΕΤΕΩΡΩΝ» </t>
  </si>
  <si>
    <t>Ψηφιακά υδρόμετρα για τα τοπικά διαμερίσματα Καλαμπάκας, Καστρακίου, Διάβας, Βασιλικής, Θεόπετρας κλπ.</t>
  </si>
  <si>
    <t>Εξοικονόμηση νερού</t>
  </si>
  <si>
    <t xml:space="preserve">12. «ΠΡΟΜΗΘΕΙΑ ΕΓΚΑΤΑΣΤΑΣΗ ΚΑΙ ΘΕΣΗ ΣΕ ΛΕΙΤΟΥΡΓΙΑ ΦΩΤΟΒΟΛΤΑΙΚΟΥ ΣΤΑΘΜΟΥ ΙΣΧΥΟΣ 999 Κw ΓΙΑ ΒΕΛΤΙΩΣΗ ΤΗΣ ΕΝΕΡΓΕΙΑΚΗΣ ΑΥΤΟΝΟΜΙΑΣ ΜΕ ΧΡΗΣΗ (Α.Π.Ε.) ΤΗΣ ΔΕΥΑ ΜΕΤΕΩΡΩΝ  »  </t>
  </si>
  <si>
    <t>Χωματουργικές εργασίες του χώρου χωροθέτησης και περίφραξη αυτού. Προμήθεια, τοποθέτηση και έναρξη λειτουργίας του εξοπλισμού ο οποίος περιλαμβάνει 1. Βάσεις στήριξης Φ/Π. 2. Φωτοβολταϊκά Πλαίσια. 3. Μετατροπέας. 4. Υποσταθμός ανυψώσεως 400V/20 KV. 5. Καλώδια</t>
  </si>
  <si>
    <t>Αξιοποίηση ΑΠΕ</t>
  </si>
  <si>
    <t>ΔΕΥΑ ΜΟΥΖΑΚΙΟΥ</t>
  </si>
  <si>
    <t>Δήμος ΜΟΥΖΑΚΙΟΥ</t>
  </si>
  <si>
    <t>ΠΡΟΜΗΘΕΙΑ ΕΓΚΑΤΑΣΤΑΣΗ ΚΑΙ ΘΕΣΗ ΣΕ ΛΕΙΤΟΥΡΓΙΑ ΣΥΣΤΗΜΑΤΟΣ ΕΛΕΓΧΟΥ ΔΙΑΡΡΟΩΝ (ΤΗΛΕΛΕΓΧΟΣ-ΤΗΛΕΧΕΙΡΙΣΜΟΣ) ΠΑΡΑΚΟΛΟΥΘΗΣΗΣ ΚΑΙ ΑΥΤΟΜΑΤΟΥ ΕΛΕΓΧΟΥ ΥΔΡΑΥΛΙΚΩΝ ΚΑΙ ΛΕΙΤΟΥΡΓΙΚΩΝ ΠΑΡΑΜΕΤΡΩΝ ΚΕΝΤΡΙΚΟΥ ΣΥΣΤΗΜΑΤΟΣ ΤΡΟΦΟΔΟΣΙΑΣ ΔΙΚΤΥΟΥ ΥΔΡΕΥΣΗΣ ΤΟΥ ΔΗΜΟΥ ΜΟΥΖΑΚΙΥΟ</t>
  </si>
  <si>
    <t>Το έργο αφορά στην προμήθεια, εγκατάσταση και θέση σε λειτουργία του συστήματος ελέγχου διαρροών (τηλεέλεγχος-τηλεχειρισμός) του δικτύου ύδρευσης του Δήμου Μουζακίου. Με την εγκατάσταση του συστήματος θα γίνεται παρακολούθηση και αυτόματος έλεγχος των υδραυλικών και λειτουργικών παραμέτρων του κεντρικού συστήματος τροφοδοσίας δικτύου ύδρευσης του Δήμου Μουζακίου. Το υποέργο στοχεύει στην εγκατάσταση ενός συστήματος συνολικής διαχείρισης του δικτύου ύδρευσης του Δήμου Μουζακίου το οποίο παρουσιάζει ελλειμματικό υδατικό ισοζύγιο, μεγάλο ποσοστό μη τιμολογούμενου νερού, μη ορθολογικό τρόπο λειτουργίας ενώ απαιτείται και ιδιαίτερη μέριμνα για την παρακολούθηση της ποιότητας του νερού. Το φυσικό αντικείμενο της πράξης περιλαμβάνει προμήθεια και τοποθέτηση 73ΤΣΕ(τοπικοί σταθμοί ελέγχου) για την παρακολούθηση υδραυλικών και ποιοτικών παραμέτρων, προμήθεια και τοποθέτηση ΤΣΕΠ(τοπικοί σταθμοί ελέγχου πίεσης) και ΤΣΕΔΠ (τοπικοί σταθμοί ελέγχου διαχείρισης πίεσης), προμηθεια και τοποθέτηση 7.762 ψηφιακών υδρομετρητών, ΚΣΕ (κεντρικό σταθμό ελέγχου) εκπαίδευση και δοκιμαστική λειτουργία του συστήματος</t>
  </si>
  <si>
    <t>13.122 - ΒΑΣΕΙ ΦΕΚ3465/2012/Β  - ΑΡΙΘΜΟΣ ΥΔΡΟΜΕΤΡΗΤΩΝ ΠΟΥ ΕΞΥΠΗΡΕΤΟΥΝΤΑΙ ΑΠΌ ΤΟ ΥΠΟΨΗ ΕΡΓΟ 9.526 ΥΔΡΟΜΕΤΡΑ</t>
  </si>
  <si>
    <t>Το έργο αφορά στην προμήθεια, εγκατάσταση και θέση σε λειτουργία του συστήματος ελέγχου διαρροών (τηλεέλεγχος-τηλεχειρισμός) του δικτύου ύδρευσης του Δήμου Μουζακίου. Με την εγκατάσταση του συστήματος θα γίνεται παρακολούθηση και αυτόματος έλεγχος των υδραυλικών και λειτουργικών παραμέτρων του κεντρικού συστήματος τροφοδοσίας δικτύου ύδρευσης του Δήμου Μουζακίου. Το υποέργο στοχεύει στην εγκατάσταση ενός συστήματος συνολικής διαχείρισης του δικτύου ύδρευσης του Δήμου Μουζακίου το οποίο παρουσιάζει ελλειμματικό υδατικό ισοζύγιο, μεγάλο ποσοστό μη τιμολογούμενου νερού, μη ορθολογικό τρόπο λειτουργίας ενώ απαιτείται και ιδιαίτερη μέριμνα για την παρακολούθηση της ποιότητας του νερού</t>
  </si>
  <si>
    <t>ΤΕΥΧΗ ΔΗΜΟΠΡΑΤΗΣΗΣ (ΠΡΟΥΠΟΛΟΓΙΣΜΟΣ, ΤΕΧΝΙΚΗ ΕΚΘΕΣΗ, ΤΕΧΝΙΚΕΣ ΠΡΟΔΙΑΓΡΑΦΕΣ, ΤΕΚΜΗΡΙΩΣΗ ΤΙΜΩΝ ΠΡΟΥΠΟΛΟΓΙΣΜΟΥ, ΔΙΑΚΗΡΥΞΗ ΔΙΑΓΩΝΙΣΜΟΥ, ΤΕΚΜΗΡΙΩΣΗ ΣΚΟΠΙΜΟΤΗΤΑΣ ΜΕΛΕΤΗΣ)</t>
  </si>
  <si>
    <t>ΤΟ ΕΡΓΟ ΕΊΝΑΙ ΩΡΙΜΟ ΜΕ ΕΞΑΣΦΑΛΙΣΜΕΝΕΣ ΑΔΕΙΔΟΤΗΣΕΙΣ</t>
  </si>
  <si>
    <t>ΑΝΤΙΚΑΤΑΣΤΑΣΗ ΑΓΩΓΩΝ ΕΣΩΤΕΡΙΚΩΝ ΔΙΚΤΥΩΝ ΥΔΡΕΥΣΗΣ ΜΑΓΟΥΛΙΤΣΑΣ, ΣΥΝ.Γ.ΚΑΡΑΪΣΚΑΚΗ ΚΑΙ ΚΑΤΑΣΚΕΥΗ ΕΞΩΤΕΡΙΚΟΥ ΥΔΡΑΓΩΓΕΙΟΥ ΣΥΝ.Γ.ΚΑΡΑΪΣΚΑΚΗ ΜΑΥΡΟΜΜΑΤΙΟΥ</t>
  </si>
  <si>
    <t>Το έργο περιλαμβάνει πλήρη αντικατάσταση των εσωτερικών δικτύων ύδρευσης συμπεριλμβανομένων των παροχών ύδρευσης των οικοδομών στους οικισμούς Καραϊσκάκη και Μαγουλίτσας καθώς και την υδροδότηση του Συν.γ.καραϊσκάκη με καταθλιπτικό αγωγό από υφιστάμενη υδρευτική γεώτρηση που θα εξοπλιστεί</t>
  </si>
  <si>
    <t>936  ΒΑΣΕΙ ΦΕΚ3465/2012/Β  - ΑΡΙΘΜΟΣ ΥΔΡΟΜΕΤΡΗΤΩΝ ΠΟΥ ΕΞΥΠΗΡΕΤΟΥΝΤΑΙ ΑΠΌ ΤΟ ΥΠΟΨΗ ΕΡΓΟ 568</t>
  </si>
  <si>
    <t>Το έργο συμβάλλει στην ορθολογική διαχείριση των υδατικών πόρων με την μείωση των εκτεταμένων διαρροών των δικτύων λόγω παλαιότητας και την αναβάθμισης της ποιότητας του νερού με σύγχρονα υλικά μεταφοράς του νερού. Επίσης αξιοποιούνται υδρευτικοί πόροι μέσω της αξιοποίησης υδρευτικής γεώτρησης</t>
  </si>
  <si>
    <t>ΤΕΥΧΗ ΔΗΜΟΠΡΑΤΗΣΗΣ (ΠΡΟΥΠΟΛΟΓΙΣΜΟΣ, ΤΕΧΝΙΚΗ ΕΚΘΕΣΗ, ΤΕΧΝΙΚΕΣ ΠΡΟΔΙΑΓΡΑΦΕΣ, ΦΑΥ-ΣΑΥ, ΓΕΝΙΚΕΣ ΚΑΙ ΕΙΔΙΚΕΣ ΣΥΓΓΡΑΦΕΣ ΥΠΟΧΡΕΩΣΕΩΝ  ΔΙΑΚΗΡΥΞΗ ΔΙΑΓΩΝΙΣΜΟΥ) / ΓΝΩΜΟΔΟΤΗΣΗ ΑΡΧΑΙΟΛΟΓΙΑΣ / ΑΠΑΛΛΑΚΤΙΚΟ ΔΑΣΑΡΧΕΙΟΥ / ΑΠΑΛΛΑΓΗ ΑΠΌ ΤΗΝ ΑΔΕΙΑ ΕΚΤΕΛΕΣΗΣ ΕΡΓΟΥ ΤΗΣ Δ/ΝΣΗΣ ΥΔΑΤΩΝ ΘΕΣΣΑΛΙΑΣ / ΑΠΑΛΛΑΓΗ ΠΕΡΙΒΑΛΛΟΝΤΙΚΗΣ ΑΔΕΙΟΔΟΤΗΣΗΣ Δ/ΝΣΗΣ ΠΕΡΙΒΑΛΛΟΝΤΟΣ</t>
  </si>
  <si>
    <t>ΑΝΟΡΥΞΗ ΥΔΡΕΥΤΙΚΩΝ ΓΕΩΤΡΗΣΕΩΝ ΠΡΟΣ ΑΝΤΙΚΑΤΑΣΤΑΣΗ ΥΦΙΣΤΑΜΕΝΩΝ ΣΤΗΝ ΔΚ ΜΟΥΖΑΚΙΟΥ</t>
  </si>
  <si>
    <t>Το έργο αφορά την αντικατάσταση υφιστάμενων υδρευτικών γεωτρήσεων που έχουν ξεπεράσει κατά πολύ το προσδόκιμο του χρόνου λειτουργίας τους (και οι δυο υδρογεωτρήσεις έχουν ξεπεράσει τα 30 έτης αδιάλειπτης λειτουργίας τους)</t>
  </si>
  <si>
    <t>7291 - ΒΑΣΕΙ ΦΕΚ3465/2012/Β - ΑΡΙΘΜΟΣ ΥΡΔΟΜΕΤΡΗΤΩΝ ΠΟΥ ΕΞΥΠΗΡΕΤΟΥΝΤΑΙ ΑΠΌ ΤΟ ΥΠΟΨΗ ΕΡΓΟ 1.676</t>
  </si>
  <si>
    <t xml:space="preserve">Το έργο συμβάλλει στην διασφάλιση της ποσότητας και της ποιότητας του παρεχόμενου νερού </t>
  </si>
  <si>
    <t>ΤΕΥΧΗ ΔΗΜΟΠΡΑΤΗΣΗΣ (ΠΡΟΥΠΟΛΟΓΙΣΜΟΣ, ΤΕΧΝΙΚΗ ΕΚΘΕΣΗ, ΤΕΧΝΙΚΕΣ ΠΡΟΔΙΑΓΡΑΦΕΣ, ΦΑΥ-ΣΑΥ, ΓΕΝΙΚΕΣ ΚΑΙ ΕΙΔΙΚΕΣ ΣΥΓΓΡΑΦΕΣ ΥΠΟΧΡΕΩΣΕΩΝ  ΔΙΑΚΗΡΥΞΗ ΔΙΑΓΩΝΙΣΜΟΥ) / ΓΝΩΜΟΔΟΤΗΣΗ ΑΡΧΑΙΟΛΟΓΙΑΣ / ΑΠΑΛΛΑΚΤΙΚΟ ΔΑΣΑΡΧΕΙΟΥ / ΑΔΕΙΑ ΕΚΤΕΛΕΣΗΣ ΕΡΓΟΥ ΚΑΙ ΧΡΗΣΗΣ ΝΕΡΟΥ ΑΠΌ Δ/ΝΣΗ ΥΔΑΤΩΝ ΘΕΣΣΑΛΙΑΣ</t>
  </si>
  <si>
    <t>ΑΝΤΙΚΑΤΑΣΤΑΣΗ ΕΞΩΤΕΡΙΚΟΥ ΥΔΡΑΓΩΓΕΙΟΥ ΚΑΝΑΛΙΩΝ, ΦΑΝΑΡΙΟΥ, ΧΑΡΜΑΤΟΣ</t>
  </si>
  <si>
    <t>ΑΝΤΙΚΑΤΑΣΤΑΣΗ ΚΑΤΑΘΛΙΠΤΙΚΟΥ ΑΓΩΓΟΥ ΜΕΤΑΦΟΡΑΣ ΝΕΡΟΥ ΣΕ ΡΥΘΜΙΣΤΙΚΗ ΔΕΞΑΜΕΝΗ ΚΑΙ ΚΑΤΑΣΚΕΥΗ ΕΝΔΙΑΜΕΣΟΥ ΑΝΤΛΙΟΣΤΑΣΙΟΥ ΓΙΑ ΤΗΝ ΤΡΟΦΟΔΟΣΙΑ ΤΩΝ ΟΙΚΙΣΜΩΝ ΚΑΝΑΛΙΩΝ, ΦΑΝΑΡΙΟΥ ΚΑΙ ΧΑΡΜΑΤΟΣ</t>
  </si>
  <si>
    <t>1.115 - ΒΑΣΕΙ ΦΕΚ3465/2012/Β , ΑΡΙΘΜΟΣ ΕΞΥΠΗΡΕΤΟΥΜΕΝΩΝ ΥΔΡΟΜΕΤΡΗΤΩΝ - 1.224</t>
  </si>
  <si>
    <t>ΔΙΑΣΦΑΛΙΣΗ ΟΜΑΛΗΣ ΚΑΙ ΑΠΡΟΣΚΟΠΤΗΣ ΥΔΡΟΔΟΤΗΣΗΣ ΟΙΚΙΣΜΩΝ ΣΤΗΝ ΔΕ ΙΘΩΜΗΣ ΜΕ ΤΗΝ ΚΑΤΑΣΚΕΥΗ ΥΔΡΑΓΩΓΕΙΟΥ ΑΠΌ ΣΥΓΧΡΟΝΑ ΥΛΙΚΑ (Ο ΥΦΙΣΤΑΜΕΝΟΣ ΑΓΩΓΟΣ ΕΧΕΙ ΟΞΕΙΔΩΘΕΙ ΚΑΙ ΠΑΡΟΥΣΙΑΖΕΙ ΔΙΑΡΚΩΣ ΒΛΑΒΕΣ, ΚΑΘΩΣ ΚΑΙ ΤΟ ΑΝΤΛΗΤΙΚΟ ΣΥΓΚΡΟΤΗΜΑ ΛΟΓΩ ΑΥΞΗΜΕΝΟΥ ΜΑΝΟΜΕΤΡΙΚΟΥ ΦΟΡΤΙΟΥ)</t>
  </si>
  <si>
    <t>ΥΔΡΑΥΛΙΚΗ ΜΕΛΕΤΗ,ΤΕΥΧΗ ΔΗΜΟΠΡΑΤΗΣΗΣ (ΤΙΜΟΛΟΓΙΟ, ΠΡΟΥΠΟΛΟΓΙΣΜΟΣ, ΤΕΧΝΙΚΕΣ ΠΡΟΔΙΑΓΡΑΦΕΣ, ΦΑΥ - ΣΑΥ ΕΡΓΟΥ, ΓΕΝΙΚΗ ΚΑΙ ΕΙΔΙΚΗ ΣΥΓΓΡΑΦΕΣ ΥΠΟΧΡΕΩΣΕΩΝ) / ΑΠΑΛΛΑΓΗ ΑΠΌ ΤΗΝ ΕΚΔΟΣΗ ΟΙΚΟΔΟΜΙΚΗΣ ΑΔΕΙΑΣ ΑΠΌ ΥΠΗΡΕΣΙΑ ΔΟΜΗΣΗΣ ΓΙΑ ΤΗΝ ΚΑΤΑΣΚΕΥΗ ΝΕΑΣ ΕΝΔΙΑΜΕΣΗΣ ΔΕΞΑΜΕΝΗΣ / ΑΔΕΙΑ ΕΠΕΜΒΑΣΗΣ ΑΠΟ ΔΑΣΙΚΗ ΥΠΗΡΕΣΙΑ / ΓΝΩΜΟΔΟΤΗΣΕΙΣ ΑΡΧΑΙΟΛΟΓΙΑΣ / ΑΠΑΛΛΑΚΤΙΚΟ ΑΔΕΙΑΣ ΕΚΤΕΛΕΣΗΣ ΕΡΓΟΥ ΑΞΙΟΠΟΙΗΣΗΣ ΥΔΑΤΙΚΩΝ ΠΟΡΩΝ ΑΠΟ ΤΗΝ Δ/ΝΣΗ ΥΔΑΤΩΝ</t>
  </si>
  <si>
    <t>ΒΡΙΣΚΟΜΑΣΤΕ ΣΤΟ ΣΤΑΔΙΟ ΤΗΣ ΥΔΡΑΥΛΙΚΗΣ ΜΕΛΕΤΗΣ</t>
  </si>
  <si>
    <t>ΚΑΤΑΣΚΕΥΗ ΔΕΞΑΜΕΝΩΝ ΥΔΡΕΥΣΗΣ ΣΤΟΝ ΔΗΜΟ ΜΟΥΖΑΚΙΟΥ</t>
  </si>
  <si>
    <t>ΚΑΤΑΣΚΕΥΗ ΔΕΞΑΜΕΝΩΝ ΑΠΟΘΗΚΕΥΣΗΣ ΝΕΡΟΥ ΓΙΑ ΥΔΡΕΥΤΙΚΗ ΧΡΗΣΗ ΣΤΙΣ ΚΟΙΝΟΤΗΤΕΣ ΚΡΥΟΠΗΓΗΣ, ΟΞΥΑΣ, ΣΥΝ. ΚΟΜΠΕΛΟΣ ΦΑΝΑΡΙΟΥ, ΓΙΑ ΤΗΝ ΑΝΤΙΜΕΤΩΠΙΣΗ ΑΥΞΗΜΕΝΩΝ ΠΕΡΙΟΔΩΝ ΖΗΤΗΣΗΣ ΠΟΥ ΣΕ ΣΥΝΔΙΑΣΜΟ ΜΕ ΤΗΝ ΜΕΙΩΜΕΝΗ ΠΟΣΟΤΗΤΑ ΝΕΡΟΥ ΠΟΥ ΑΠΟΔΙΔΟΥΝ ΟΙ ΠΗΓΕΣ ΔΗΜΙΟΥΡΓΟΥΝ ΠΡΟΒΛΗΜΑΤΑ ΜΕΙΩΜΕΝΗΣ ΠΙΕΣΗΣ ΚΑΙ ΕΠΑΡΚΕΙΑΣ ΠΑΡΟΧΗΣ ΝΕΡΟΥ</t>
  </si>
  <si>
    <t>424 - ΒΑΣΕΙ ΦΕΚ3465/2012/Β , ΑΡΙΘΜΟΣ ΕΞΥΠΗΡΕΤΟΥΜΕΝΩΝ ΥΔΡΟΜΕΤΡΗΤΩΝ - 466</t>
  </si>
  <si>
    <t>ΚΑΤΑΣΚΕΥΗ ΝΕΩΝ ΔΕΞΑΜΕΝΩΝ ΥΔΡΟΣΥΛΛΟΓΗΣ ΣΕ ΠΕΡΙΠΤΩΣΕΙΣ ΣΥΝΟΙΚΙΣΜΩΝ ΠΟΥ ΔΕΝ ΕΧΟΥΝ ΕΠΑΡΚΗ ΑΠΟΘΗΚΕΥΤΙΚΟ ΟΓΚΟ ΓΙΑ ΤΗΝ ΑΝΤΙΜΕΤΩΠΙΣΗ ΤΩΝ ΠΑΡΟΧΩΝ ΑΙΧΜΗΣ</t>
  </si>
  <si>
    <t>ΤΕΥΧΗ ΔΗΜΟΠΡΑΤΗΣΗΣ (ΤΙΜΟΛΟΓΙΟ, ΠΡΟΥΠΟΛΟΓΙΣΜΟΣ, ΤΕΧΝΙΚΕΣ ΠΡΟΔΙΑΓΡΑΦΕΣ, ΦΑΥ - ΣΑΥ ΕΡΓΟΥ, ΓΕΝΙΚΗ ΚΑΙ ΕΙΔΙΚΗ ΣΥΓΓΡΑΦΕΣ ΥΠΟΧΡΕΩΣΕΩΝ) / ΑΠΑΛΛΑΓΗ ΑΠΌ ΤΗΝ ΕΚΔΟΣΗ ΟΙΚΟΔΟΜΙΚΗΣ ΑΔΕΙΑΣ ΑΠΌ ΥΠΗΡΕΣΙΑ ΔΟΜΗΣΗΣ / ΑΠΑΛΛΑΚΤΙΚΑ ΑΔΕΙΑΣ ΕΠΕΜΒΑΣΗΣ ΑΠΌ ΔΑΣΑΡΧΕΙΟ</t>
  </si>
  <si>
    <t>ΒΡΙΣΚΟΜΑΣΤΕ ΣΤΟ ΣΤΑΔΙΟ ΣΥΝΤΑΞΗΣ ΤΟΥ ΠΡΟΥΠΟΛΟΓΙΣΜΟΥ ΤΗΣ ΜΕΛΕΤΗΣ ΚΑΙ ΚΑΤΑΘΕΣΗΣ ΔΙΚΑΙΟΛΟΓΗΤΙΚΩΝ ΓΙΑ ΤΙΣ ΑΠΑΙΤΟΥΜΕΝΕΣ ΑΔΕΙΟΔΟΤΗΣΕΙΣ</t>
  </si>
  <si>
    <t>ΑΝΤΙΚΑΤΑΣΤΑΣΗ ΕΦΕΔΡΙΚΗΣ ΥΔΡΕΥΤΙΚΗΣ ΓΕΩΤΡΗΣΗΣ ΓΙΑ ΤΗΝ ΤΡΟΦΟΔΟΣΙΑ ΚΑΝΑΛΙΩΝ, ΦΑΝΑΡΙΟΥ ΚΑΙ ΧΑΡΜΑΤΟΣ</t>
  </si>
  <si>
    <t>ΑΝΟΡΥΞΗ ΥΔΡΕΥΤΙΚΗΣ ΓΕΩΤΡΗΣΗΣ ΠΡΟΣ ΑΝΤΙΚΑΤΑΣΤΑΣΗ ΠΕΠΑΛΑΙΩΜΕΝΗΣ ΚΑΙ ΠΡΟΒΛΗΜΑΤΙΚΗΣ ΕΦΕΔΡΙΚΗΣ ΓΕΩΤΡΗΣΗΣ ΓΙΑ ΤΗΝ ΔΙΑΣΦΑΛΙΣΗ ΥΔΡΟΛΗΨΙΑΣ ΚΟΙΝΟΤΗΤΩΝ ΚΑΝΑΛΙΩΝ, ΦΑΝΑΡΙΟΥ ΚΑΙ ΧΑΡΜΑΤΟΣ</t>
  </si>
  <si>
    <t>ΑΝΤΙΚΑΤΑΣΤΑΣΗ ΥΔΡΕΥΤΙΚΗΣ ΓΕΩΤΡΗΣΗΣ ΠΟΥ ΕΧΕΙ ΞΕΠΕΡΑΣΕΙ ΚΑΤΆ ΠΟΛΎ ΤΟ ΠΡΟΣΔΟΚΙΜΟ ΤΟΥ ΧΡΟΝΟΥ ΛΕΙΤΟΥΡΓΙΑΣ ΤΗΣ ΚΑΙ ΘΑ ΔΙΑΣΦΑΛΙΣΕΙ ΤΗΝ ΟΜΑΛΗ ΚΑΙ ΑΠΡΟΣΚΟΠΤΗ ΥΔΡΟΔΟΤΗΣΗ ΤΩΝ ΚΑΤΑΝΑΛΩΤΩΝ ΣΕ ΠΕΡΙΠΤΩΣΗ ΒΛΑΒΗΣ Η/Μ ΕΞΟΠΛΙΣΜΟΥ ΤΗΣ  ΚΥΡΙΑΣ ΓΕΩΤΡΗΣΗΣ</t>
  </si>
  <si>
    <t>ΑΔΕΙΑ ΕΚΤΕΛΕΣΗΣ ΕΡΓΟΥ ΑΝΤ/ΣΗΣ ΥΦΙΣΤΑΜΕΝΗΣ ΓΕΩΤΡΗΣΗΣ ΚΑΙ ΧΡΗΣΗΣ ΝΕΡΟΥ ΑΠΌ Δ/ΝΣΗ ΥΔΑΤΩΝ / ΑΔΕΙΑ ΕΠΕΜΒΑΣΗΣ ΔΑΣΑΡΧΕΙΟΥ / ΤΕΥΧΗ ΔΗΜΟΠΡΑΤΗΣΗΣ (ΤΙΜΟΛΟΓΙΟ, ΠΡΟΥΠΟΛΟΓΙΣΜΟΣ, ΤΕΧΝΙΚΕΣ ΠΡΟΔΙΑΓΡΑΦΕΣ, ΦΑΥ - ΣΑΥ ΕΡΓΟΥ, ΓΕΝΙΚΗ ΚΑΙ ΕΙΔΙΚΗ ΣΥΓΓΡΑΦΕΣ ΥΠΟΧΡΕΩΣΕΩΝ</t>
  </si>
  <si>
    <t>ΣΤΑΔΙΟ ΣΥΝΤΑΞΗΣ ΠΡΟΥΠΟΛΟΓΙΣΜΟΥ</t>
  </si>
  <si>
    <t>ΑΝΤΙΚΑΤΑΣΤΑΣΗ ΔΙΚΤΥΟΥ ΥΔΡΕΥΣΗΣ ΤΚ ΕΛΛΗΝΟΠΥΡΓΟΥ</t>
  </si>
  <si>
    <t>ΑΝΤΙΚΑΤΑΣΤΑΣΗ ΕΣΩΤΕΡΙΚΟΥ ΔΙΚΤΥΟΥ ΔΙΑΝΟΜΗΣ  ΟΙΚΙΣΜΟΥ ΚΑΙ ΚΑΤΑΣΚΕΥΗ ΝΕΑΣ ΔΕΞΑΜΕΝΗΣ</t>
  </si>
  <si>
    <t>290 - ΒΑΣΕΙ ΦΕΚ3465/2012/Β , ΑΡΙΘΜΟΣ ΕΞΥΠΗΡΕΤΟΥΜΕΝΩΝ ΥΔΡΟΜΕΤΡΗΤΩΝ - 281</t>
  </si>
  <si>
    <t>ΑΝΤΙΚΑΤΑΣΤΑΣΗ ΔΙΚΤΥΟΥ ΥΔΡΕΥΣΗΣ ΛΟΓΩ ΠΑΛΑΙΟΤΗΤΑΣ</t>
  </si>
  <si>
    <t>ΥΔΡΑΥΛΙΚΗ ΜΕΛΕΤΗ,ΤΕΥΧΗ ΔΗΜΟΠΡΑΤΗΣΗΣ (ΤΙΜΟΛΟΓΙΟ, ΠΡΟΥΠΟΛΟΓΙΣΜΟΣ, ΤΕΧΝΙΚΕΣ ΠΡΟΔΙΑΓΡΑΦΕΣ, ΦΑΥ - ΣΑΥ ΕΡΓΟΥ, ΓΕΝΙΚΗ ΚΑΙ ΕΙΔΙΚΗ ΣΥΓΓΡΑΦΕΣ ΥΠΟΧΡΕΩΣΕΩΝ) / ΑΠΑΛΛΑΚΤΙΚΟ ΑΔΕΙΑΣ ΕΠΕΜΒΑΣΗΣ ΑΠΟ ΔΑΣΙΚΗ ΥΠΗΡΕΣΙΑ / ΓΝΩΜΟΔΟΤΗΣΕΙΣ ΑΡΧΑΙΟΛΟΓΙΑΣ / ΑΠΑΛΛΑΚΤΙΚΟ ΑΔΕΙΑΣ ΕΚΤΕΛΕΣΗΣ ΕΡΓΟΥ ΑΞΙΟΠΟΙΗΣΗΣ ΥΔΑΤΙΚΩΝ ΠΟΡΩΝ ΑΠΟ ΤΗΝ Δ/ΝΣΗ ΥΔΑΤΩΝ</t>
  </si>
  <si>
    <t>ΣΤΑΔΙΟ ΕΚΠΟΝΗΣΗΣ ΥΔΡΑΥΛΙΚΗΣ ΜΕΛΕΤΗΣ</t>
  </si>
  <si>
    <t>ΑΝΤΙΚΑΤΑΣΤΑΣΗ ΔΙΚΤΥΟΥ ΥΔΡΕΥΣΗΣ ΤΚ ΑΓΙΟΥ ΑΚΑΚΙΟΥ</t>
  </si>
  <si>
    <t>ΑΝΤΙΚΑΤΑΣΤΑΣΗ ΕΣΩΤΕΡΙΚΟΥ ΔΙΚΤΥΟΥ ΔΙΑΝΟΜΗΣ ΟΙΚΙΣΜΟΥ</t>
  </si>
  <si>
    <t>199 - ΒΑΣΕΙ ΦΕΚ3465/2012/Β , ΑΡΙΘΜΟΣ ΕΞΥΠΗΡΕΤΟΥΜΕΝΩΝ ΥΔΡΟΜΕΤΡΗΤΩΝ - 109</t>
  </si>
  <si>
    <t>ΒΕΛΤΙΣΤΟΠΟΙΗΣΗ ΔΙΚΤΥΟΥ ΥΔΡΕΥΣΗΣ ΤΚ ΒΑΤΣΟΥΝΙΑΣ</t>
  </si>
  <si>
    <t>ΑΝΤΙΚΑΤΑΣΤΑΣΗ ΕΣΩΤΕΡΙΚΟΥ ΔΙΚΤΥΟΥ ΔΙΑΝΟΜΗΣ ΟΙΚΙΣΜΟΥ ΚΑΙ ΑΥΤΟΜΑΤΟΠΟΙΗΣΗ ΠΗΓΗΣ ΓΚΟΥΡΑ ΓΙΑ ΤΟΝ ΕΛΕΓΧΟ ΚΑΙ ΠΟΣΟΤΙΚΟΠΟΙΗΣΗ ΤΩΝ ΑΠΟΛΗΨΙΜΩΝ ΠΟΣΟΤΗΤΩΝ ΝΕΡΟΥ ΑΠΌ ΤΗΝ ΠΗΓΗ "ΓΚΟΥΡΑ" ΒΑΤΣΟΥΝΙΑΣ</t>
  </si>
  <si>
    <t>387 - ΒΑΣΕΙ ΦΕΚ3465/2012/Β , ΑΡΙΘΜΟΣ ΕΞΥΠΗΡΕΤΟΥΜΕΝΩΝ ΥΔΡΟΜΕΤΡΗΤΩΝ - 263</t>
  </si>
  <si>
    <t>ΑΝΤΙΚΑΤΑΣΤΑΣΗ ΠΕΠΑΛΑΙΩΜΕΝΟΥ ΔΙΚΤΥΟΥ ΥΔΡΕΥΣΗΣ ΚΑΙ ΤΗΛΕΜΕΤΡΗΣΗ ΓΙΑ ΤΟΝ ΕΛΕΓΧΟ ΑΠΟΛΗΨΙΜΗΣ ΠΟΣΟΤΗΤΑΣ ΝΕΡΟΥ ΑΠΌ ΤΗΝ ΠΗΓΗ ΓΚΟΥΡΑ ΒΑΤΣΟΥΝΙΑΣ</t>
  </si>
  <si>
    <t>ΥΠΑΡΧΕΙ ΕΤΟΙΜΗ ΥΔΡΑΥΛΙΚΗ ΜΕΛΕΤΗ ΚΑΙ ΤΕΥΧΗ ΔΗΜΟΠΡΑΤΗΣΗΣ / ΑΝΑΜΕΝΟΝΤΑΙ ΑΔΕΙΟΔΟΤΗΣΕΙΣ</t>
  </si>
  <si>
    <t>ΚΑΤΑΣΚΕΥΗ ΕΝΙΣΧΥΤΙΚΟΥ ΥΔΡΑΓΩΓΕΙΟΥ ΓΙΑ ΤΗΝ ΤΡΟΦΟΔΟΣΙΑ ΣΥΝ. ΚΟΜΠΕΛΟΣ ΦΑΝΑΡΙΟΥ</t>
  </si>
  <si>
    <t>ΑΞΙΟΠΟΙΗΣΗ ΠΗΓΗΣ ΥΔΡΟΛΗΨΙΑΣ ΚΑΙ ΚΑΤΑΣΚΕΥΗ ΕΞΩΤΕΡΙΚΟΥ ΥΔΡΑΓΩΓΕΙΟΥ ΜΕ ΑΝΤΛΙΟΣΤΑΣΙΟ ΓΙΑ ΤΗΝ ΥΔΡΟΔΟΤΗΣΗ ΤΟΥ ΣΥΝ.ΚΟΜΠΕΛΟΣ ΦΑΝΑΡΙΟΥ</t>
  </si>
  <si>
    <t>147 - ΒΑΣΕΙ ΦΕΚ3465/2012/Β , ΑΡΙΘΜΟΣ ΕΞΥΠΗΡΕΤΟΥΜΕΝΩΝ ΥΔΡΟΜΕΤΡΗΤΩΝ - 78</t>
  </si>
  <si>
    <t>ΚΑΤΑΣΚΕΥΗ ΑΝΤΛΙΟΣΤΑΣΙΟΥ ΚΑΙ ΕΞΩΤΕΡΙΚΟΥ ΥΔΡΑΓΩΓΕΙΟΥ ΜΕ ΚΑΤΑΘΛΙΠΤΙΚΟ ΑΓΩΓΟ ΓΙΑ ΤΗΝ ΕΝΙΣΧΥΤΙΚΗ ΥΔΡΟΔΟΤΗΣΗ ΤΟΥ ΣΥΝ. ΚΟΜΠΕΛΟΣ ΦΑΝΑΡΙΟΥ</t>
  </si>
  <si>
    <t>ΣΤΑΔΙΟ ΕΚΠΟΝΗΣΗΣ ΥΔΡΑΥΛΙΚΗΣ ΠΡΟΜΕΛΕΤΗΣ</t>
  </si>
  <si>
    <t>ΑΝΤΙΚΑΤΑΣΤΑΣΗ ΔΙΚΤΥΟΥ ΥΔΡΕΥΣΗΣ ΤΚ ΛΑΖΑΡΙΝΑΣ</t>
  </si>
  <si>
    <t>ΑΝΤΙΚΑΤΑΣΤΑΣΗ ΕΣΩΤΕΡΙΚΟΥ ΔΙΚΤΥΟΥ ΔΙΑΝΟΜΗΣ ΥΔΡΕΥΣΗΣ ΤΚ ΛΑΖΑΡΙΝΑΣ</t>
  </si>
  <si>
    <t>435 - ΒΑΣΕΙ ΦΕΚ3465/2012/Β , ΑΡΙΘΜΟΣ ΕΞΥΠΗΡΕΤΟΥΜΕΝΩΝ ΥΔΡΟΜΕΤΡΗΤΩΝ - 215</t>
  </si>
  <si>
    <t xml:space="preserve">ΑΝΤΙΚΑΤΑΣΤΑΣΗ ΔΙΚΤΥΟΥ ΥΔΡΕΥΣΗΣ ΛΟΓΩ ΠΑΛΑΙΟΤΗΤΑΣ ΓΙΑ ΤΗΝ ΑΝΤΙΜΕΤΩΠΙΣΗ ΤΩΝ ΑΥΞΗΜΕΝΩΝ ΔΙΑΡΡΟΩΝ </t>
  </si>
  <si>
    <t>ΑΝΤΙΚΑΤΑΣΤΑΣΗ ΔΙΚΤΥΟΥ ΥΔΡΕΥΣΗΣ ΤΚ ΚΡΥΟΠΗΓΗΣ</t>
  </si>
  <si>
    <t>ΑΝΤΙΚΑΤΑΣΤΑΣΗ ΕΣΩΤΕΡΙΚΟΥ ΔΙΚΤΥΟΥ ΔΙΑΝΟΜΗΣ ΥΔΡΕΥΣΗΣ ΤΚ ΚΡΥΟΠΗΓΗΣ</t>
  </si>
  <si>
    <t>247 - ΒΑΣΕΙ ΦΕΚ3465/2012/Β , ΑΡΙΘΜΟΣ ΕΞΥΠΗΡΕΤΟΥΜΕΝΩΝ ΥΔΡΟΜΕΤΡΗΤΩΝ - 228</t>
  </si>
  <si>
    <t>ΑΝΤΙΚΑΤΑΣΤΑΣΗ ΔΙΚΤΥΟΥ ΥΔΡΕΥΣΗΣ ΛΟΓΩ ΠΑΛΑΙΟΤΗΤΑΣ ΓΙΑ ΤΗΝ ΑΝΤΙΜΕΤΩΠΙΣΗ ΤΩΝ ΑΥΞΗΜΕΝΩΝ ΔΙΑΡΡΟΩΝ ΚΑΙ ΤΗΣ ΕΛΛΕΙΨΗΣ ΝΕΡΟΥ ΚΑΤΆ ΤΟΥΣ ΘΕΡΙΝΟΥΣ ΜΗΝΕΣ</t>
  </si>
  <si>
    <t>ΑΝΤΙΚΑΤΑΣΤΑΣΕΙΣ ΕΞΩΤΕΡΙΚΩΝ ΥΔΡΑΓΩΓΕΙΩΝ ΟΞΥΑΣ ΚΑΙ ΣΥΝ. ΠΛΑΤΑΝΙΩΝ ΟΞΥΑΣ</t>
  </si>
  <si>
    <t>ΑΝΤΙΚΑΤΑΣΤΑΣΗ ΕΞΩΤΕΡΙΚΩΝ ΥΔΡΑΓΩΓΕΙΩΝ ΠΟΥ ΠΑΡΟΥΣΙΑΖΟΥΝ ΘΡΑΥΣΕΙΣ ΛΟΓΩ ΠΑΛΑΙΟΤΗΤΑΣ ΚΑΙ ΑΛΛΑΓΗ ΟΔΕΥΣΗΣ ΜΕΓΑΛΟΥ ΤΜΗΜΑΤΟΣ ΑΓΩΓΟΥ ΠΟΥ ΔΙΕΡΧΕΤΑΙ ΕΝΤΟΣ ΔΑΣΙΚΗΣ ΕΚΤΑΣΗΣ ΠΟΥ ΕΧΕΙ ΚΑΤΑΣΤΕΙ ΑΔΙΑΒΑΤΗ</t>
  </si>
  <si>
    <t>112 - ΒΑΣΕΙ ΦΕΚ3465/2012/Β , ΑΡΙΘΜΟΣ ΕΞΥΠΗΡΕΤΟΥΜΕΝΩΝ ΥΔΡΟΜΕΤΡΗΤΩΝ - 160</t>
  </si>
  <si>
    <t>ΔΙΑΣΦΑΛΙΣΗ ΟΜΑΛΗΣ ΚΑΙ ΑΠΡΟΣΚΠΤΗΣ ΥΔΡΟΔΟΤΗΣΗΣ ΜΕΣΩ ΤΗΣ ΑΝΤ/ΣΗΣ ΠΕΠΑΛΑΙΩΜΕΝΟΥ ΔΙΚΤΥΟΥ ΚΑΙ ΠΑΡΑΛΛΑΓΗ ΤΗΣ ΧΑΡΑΞΗΣ ΏΣΤΕ ΝΑ ΕΊΝΑΙ ΔΥΝΑΤΗ Η ΕΠΙΘΕΩΡΗΣΗ, ΕΠΙΣΚΕΥΗ ΚΑΙ ΣΥΝΤΗΡΗΣΗ ΤΟΥ</t>
  </si>
  <si>
    <t>ΠΡΟΓΡΑΜΜΑ ΓΙΑ ΤΙΣ ΦΥΣΙΚΕΣ ΚΑΤΑΣΤΡΟΦΕΣ ΚΑΙ ΘΕΟΜΗΝΙΕΣ (ΙΑΝΟΣ)</t>
  </si>
  <si>
    <t>ΥΠΑΡΧΟΥΝ ΥΔΡΑΥΛΙΚΗ ΜΕΛΕΤΗ ΚΑΙ ΤΕΥΧΗ ΔΗΜΟΠΡΑΤΗΣΗΣ ΕΝΏ ΑΝΑΜΕΝΟΝΤΑΙ ΚΑΙ ΑΔΕΙΟΔΟΤΗΣΕΙΣ</t>
  </si>
  <si>
    <t>ΑΝΤΙΚΑΤΑΣΤΑΣΗ ΕΞΩΤΕΡΙΚΟΥ ΥΔΡΑΓΩΓΕΙΟΥ ΣΥΝ. ΠΑΛΙΑΜΠΕΛΑ - ΜΕΣΟΡΑΧΗΣ ΟΞΥΑΣ</t>
  </si>
  <si>
    <t>ΑΝΤΙΚΑΤΑΣΤΑΣΗ ΕΞΩΤΕΡΙΚΟΥ ΥΔΡΑΓΩΓΕΙΟΥ ΜΕ ΑΛΛΑΓΗ ΤΗΣ ΟΔΕΥΣΗΣ ΤΟΥ ΑΓΩΓΟΥ ΑΛΛΑ ΚΑΙ ΤΟΥ ΣΗΜΕΙΟΥ ΑΠΟΛΗΨΗΣ ΝΕΡΟΥ ΓΙΑ ΤΗΝ ΔΙΑΣΦΑΛΙΣΗ ΤΗΣ ΥΔΡΟΔΟΤΗΣΗΣ ΤΩΝ ΟΙΚΙΣΜΩΝ</t>
  </si>
  <si>
    <t>129 - ΒΑΣΕΙ ΦΕΚ3465/2012/Β , ΑΡΙΘΜΟΣ ΕΞΥΠΗΡΕΤΟΥΜΕΝΩΝ ΥΔΡΟΜΕΤΡΗΤΩΝ - 20</t>
  </si>
  <si>
    <t>ΔΙΑΣΦΑΛΙΣΗ ΤΗΣ ΥΔΡΟΔΟΤΗΣΗΣ ΜΕ ΤΗΝ ΚΑΤΑΣΚΕΥΗ ΝΕΟΥ ΔΙΚΤΥΟΥ ΚΑΘΩΣ ΤΟ ΠΑΛΑΙΟ ΕΧΕΙ ΥΠΟΣΤΕΙ ΑΝΕΠΑΝΟΡΘΩΤΕΣ ΒΛΑΒΕΣ ΑΠΌ ΘΕΟΜΗΝΙΕΣ</t>
  </si>
  <si>
    <t>ΟΛΟΚΛΗΡΩΣΗ ΕΞΩΤΕΡΙΚΟΥ ΥΔΡΑΓΩΓΕΙΟΥ ΓΙΑ ΤΗΝ ΤΡΟΦΟΔΟΣΙΑ ΤΚ ΑΝΘΟΧΩΡΙΟΥ ΑΠΌ ΤΙΣ ΦΥΣΙΚΕΣ ΠΗΓΕΣ "ΕΝΝΙΑ ΒΡΥΣΕΣ"</t>
  </si>
  <si>
    <t>ΟΛΟΚΛΗΡΩΣΗ ΗΜΙΤΕΛΟΥΣ ΕΞΩΤΕΡΙΚΟΥ ΥΔΡΑΓΩΓΕΙΟΥ ΜΕΤΑΦΟΡΑΣ ΝΕΡΟΥ ΑΠΌ ΤΙΣ ΦΥΣΙΚΕΣ ΠΗΓΕΣ "ΕΝΝΙΑ ΒΡΥΣΕΣ" ΓΙΑ ΤΗΝ ΔΙΑΣΦΑΛΙΣΗ ΤΗΣ ΟΜΑΛΗΣ ΚΑΙ ΑΠΡΟΣΚΟΠΤΗΣ ΥΔΡΟΔΟΤΗΣΗΣ ΤΟΥ ΟΙΚΙΣΜΟΥ</t>
  </si>
  <si>
    <t>211- ΒΑΣΕΙ ΦΕΚ3465/2012/Β , ΑΡΙΘΜΟΣ ΕΞΥΠΗΡΕΤΟΥΜΕΝΩΝ ΥΔΡΟΜΕΤΡΗΤΩΝ - 140</t>
  </si>
  <si>
    <t xml:space="preserve">ΟΛΟΚΛΗΡΩΣΗ ΚΑΤΑΣΚΕΥΗΣ ΕΞΩΤΕΡΙΚΟΥ ΥΔΡΑΓΩΓΕΙΟΥ ΜΕΤΑΦΟΡΑΣ ΝΕΡΟΥ ΣΤΟΝ ΟΙΚΙΣΜΟ </t>
  </si>
  <si>
    <t>ΥΠΑΡΧΟΥΝ ΥΔΡΑΥΛΙΚΗ ΜΕΛΕΤΗ ΚΑΙ ΠΡΟΥΠΟΛΟΓΙΣΜΟΣ ΚΑΘΩΣ ΚΑΙ ΑΔΕΙΑ ΕΠΕΜΒΑΣΗΣ ΔΑΣΑΡΧΕΙΟΥ ΚΑΙ ΑΔΕΙΑ ΕΚΤΕΛΕΣΗΣ ΕΡΓΟΥ ΚΑΙ ΧΡΗΣΗΣ ΝΕΡΟΥ ΑΠΌ ΤΗΝ Δ/ΝΣΗ ΥΔΑΤΩΝ</t>
  </si>
  <si>
    <t>ΑΝΤΙΚΑΤΑΣΤΑΣΗ ΕΞΩΤΕΡΙΚΟΥ ΥΔΡΑΓΩΓΕΙΟΥ ΓΙΑ ΤΗΝ ΥΔΡΟΔΟΤΗΣΗ ΤΚ ΕΛΛΗΝΟΠΥΡΓΟΥ</t>
  </si>
  <si>
    <t xml:space="preserve">ΑΝΤΙΚΑΤΑΣΤΑΣΗ ΚΑΤΑΘΛΙΠΤΙΚΟΥ ΑΓΩΓΟΥ  ΜΕΤΑΦΟΡΑΣ ΝΕΡΟΥ ΣΤΗΝ ΚΕΝΤΡΙΚΗ ΔΕΞΑΜΕΝΗ ΥΔΡΕΥΣΗΣ ΤΟΥ ΟΙΚΙΣΜΟΥ ΜΕ ΑΓΩΓΟ HDPE Γ' ΓΕΝΙΑΣ </t>
  </si>
  <si>
    <t>ΑΝΤ/ΣΗ ΥΔΡΑΓΩΓΕΙΟΥ ΚΑΤΑΘΛΙΠΤΙΚΟΥ ΑΓΩΓΟΥ  ΛΟΓΩ ΣΥΝΕΧΩΝ ΘΡΑΣΕΩΝ ΓΙΑ ΤΗΝ ΔΙΑΣΦΑΛΙΣΗ ΟΜΑΛΗΣ ΚΑΙ ΑΠΡΟΣΚΟΠΤΗΣ ΥΔΡΟΔΟΤΗΣΗΣ ΤΟΥ ΟΙΚΙΣΜΟΥ ΚΑΙ ΜΕΤΑΦΟΡΑΣ ΠΟΣΟΤΗΤΑΣ ΝΕΡΟΥ ΜΕ ΟΙΚΟΝΟΜΙΚΗ ΔΙΑΜΕΤΡΟ ΑΓΩΓΟΥ</t>
  </si>
  <si>
    <t>ΑΝΤΙΚΑΤΑΣΤΑΣΗ ΤΜΗΜΑΤΟΣ ΕΞΩΤΕΡΙΚΟΥ ΥΔΡΑΓΩΓΕΙΟΥ ΓΙΑ ΤΗΝ ΥΔΡΟΔΟΤΗΣΗ ΤΚ ΕΛΛΗΝΟΠΥΡΓΟΥ ΑΠΌ ΤΙΣ ΦΥΣΙΚΗ ΠΗΓΗ "ΜΑΝΑ ΝΕΡΟ"</t>
  </si>
  <si>
    <t xml:space="preserve">ΑΝΤΙΚΑΤΑΣΤΑΣΗ ΤΜΗΜΑΤΟΣ ΥΔΡΑΓΩΓΕΙΟΥ ΠΟΥ ΠΑΡΟΥΣΙΑΖΕΙ ΣΥΝΕΧΕΙΣ ΘΡΑΥΣΕΙΣ </t>
  </si>
  <si>
    <t xml:space="preserve">ΑΝΤΙΚΑΤΑΣΤΑΣΗ ΤΜΗΜΑΤΟΣ ΥΔΡΑΓΩΓΕΙΟΥ ΠΟΥ ΠΑΡΟΥΣΙΑΖΕΙ ΣΥΝΕΧΕΙΣ ΘΡΑΥΣΕΙΣ ΑΠΌ ΥΛΙΚΟ ΠΟΛΥΑΙΘΥΛΕΝΙΟΥ ΓΙΑ ΤΗΝ ΕΝΑΛΛΑΚΤΙΚΗ ΥΔΡΟΔΟΤΗΣΗ ΤΟΥ ΟΙΚΙΣΜΟΥ ΣΤΗΝ ΠΕΡΙΠΤΩΣΗ ΔΙΑΚΟΠΗΣ ΗΛΕΚΤΡΟΔΟΤΗΣΗΣ ΚΑΙ ΠΑΥΣΗΣ ΛΕΙΤΟΥΡΓΙΑΣ ΤΩΝ ΑΝΤΛΙΟΣΤΑΣΙΩΝ </t>
  </si>
  <si>
    <t>ΑΝΤΙΚΑΤΑΣΤΑΣΗ ΕΣΩΤΕΡΙΚΟΥ ΔΙΚΤΥΟΥ ΥΔΡΕΥΣΗΣ ΤΚ ΑΝΘΟΧΩΡΙΟΥ</t>
  </si>
  <si>
    <t xml:space="preserve">ΑΝΤΙΚΑΤΑΣΤΑΣΗ ΕΣΩΤΕΡΙΚΟΥ ΔΙΚΤΥΟΥ ΥΔΡΕΥΣΗΣ ME ΑΓΩΓΟΥΣ HDPE Γ' ΓΕΝΙΑΣ ΣΥΜΠΕΡΙΛΑΜΒΑΝΟΜΕΝΩΝ ΤΩΝ ΠΑΡΟΧΩΝ ΥΔΡΕΥΣΗΣ </t>
  </si>
  <si>
    <t>205 - ΒΑΣΕΙ ΦΕΚ3465/2012/Β , ΑΡΙΘΜΟΣ ΕΞΥΠΗΡΕΤΟΥΜΕΝΩΝ ΥΔΡΟΜΕΤΡΗΤΩΝ - 140</t>
  </si>
  <si>
    <t>ΑΝΤΙΚΑΤΑΣΤΑΣΗ ΕΣΩΤΕΡΙΚΟΥ ΔΙΚΤΥΟΥ ΥΔΡΕΥΣΗΣ ΠΟΥ ΠΑΡΟΥΣΙΑΖΕΙ ΣΥΝΕΧΕΙΣ ΘΡΑΥΣΕΙΣ ΣΤΟΥΣ ΚΕΝΤΡΙΚΟΥΣ ΑΓΩΓΟΥΣ ΚΑΙ ΣΤΙΣ ΙΔΙΩΤΙΚΕΣ ΠΑΡΟΧΕΣ ΠΟΥ ΕΧΟΥΝ ΟΞΕΙΔΩΘΕΙ</t>
  </si>
  <si>
    <t>Αντικαταστάσεις υδρεύσεων ΔΕ Παμίσου</t>
  </si>
  <si>
    <t>Η προτεινόμενη πράξη αφορά την αντικατάσταση όλων των υφιστάμενων εσωτερικών δικτύων ύδρευσης στις Κοινότητες Μαγούλας, Κρανιάς (Άγιοι Ανάργυροι), Παλαιοχωρίου και Ριζοβουνίου του Δήμου Μουζακίου.</t>
  </si>
  <si>
    <t>ΔΕΥΑ ΠΑΛΑΜΑ</t>
  </si>
  <si>
    <t>Δήμος ΠΑΛΑΜΑ</t>
  </si>
  <si>
    <t xml:space="preserve">ΑΝΤΙΚΑΤΑΣΤΑΣΗ ΕΣΩΤΕΡΙΚΩΝ ΔΙΚΤΥΩΝ ΥΔΡΕΥΣΗΣ ΠΡΟΑΣΤΙΟΥ </t>
  </si>
  <si>
    <t xml:space="preserve">Το έργο αφορά την  αντικατάσταση των εσωτερικών δικτύων ύδρευσης στις ΤΚ Προάστιου, Πεδινού Καλογριανών, Αγίας Τριάδας,Κόρδας,Μαραθέας και Μάρκου. </t>
  </si>
  <si>
    <t>Τα υφιστάμενα δίκτυα στους οικισμούς Προάστιο,Πεδινό,Καλογριανά, Αγία Τριάδα,Κόρδα,Μαραθέα,Μάρκο είναι παλαιά και κατασκευασμένα από σιδηρούς σωλήνες, πλαστικούς (PVC) καθώς και από αμίαντο-τσιμέντο-σωλήνες.
Για τους σιδηρούς σωλήνες, με την πάροδο των ετών έχει καταστραφεί ή όποια εσωτερική επίστρωση με αποτέλεσμα  την συσσώρευση ιζημάτων οξείδωσης στον πυθμένα των αγωγών.  Τα παραπάνω ιζήματα παρασύρονται από την ροή και αιωρούνται στο πόσιμο νερό με αποτέλεσμα την κάθετη πτώση της ποιότητάς του.
Επίσης, δεδομένου ότι μεγάλα τμήματα του υφιστάμενου δικτύου είναι κατασκευασμένα από παλαιούς αμιαντοτσιμεντοσωλήνες ή πλαστικούς σωλήνες PVC, το ποσοστό των απωλειών είναι υψηλό. Το πρόβλημα των απωλειών είναι εντονότερο για τους τσιμεντοσωλήνες εφόσον οι συνδέσεις με ελαστικούς δακτυλίους δεν εξασφαλίζουν πλήρη στεγανότητα. Η κατάσταση επιβαρύνεται περισσότερο από την συσσώρευση  πρόσθετων συνδέσμων προς αποκατάσταση θραύσεων στο παρελθόν σε διάφορες θέσεις του δικτύου. Οι θραύσεις αυτές οφείλονται στην πολύ μικρή αντοχή  του αμιαντοτσιμέντου  σε εφελκυσμό υπό κάμψη σε δράσεις που μπορεί να προκληθούν στους αγωγούς από διαφορικές καθιζήσεις ή από την επιρροή εξωτερικών φορτίων.
Επιπρόσθετα, τα  υφιστάμενα δίκτυα είναι ακτινικά και δεν επιτρέπουν την συνεχή ανανέωση του νερού. Σε περιόδους μικρής κατανάλωσης, η παραμονή του υδρευτικού νερού εντός των αγωγών  διαρκεί πολλές ημέρες, μειώνοντας έτσι την αποτελεσματικότητα της χλωρίωσης.
Σε κάθε περίπτωση η αντικατάσταση των δικτύων είναι επιτακτική για τους παρακάτω λόγους:
Α) Έχουν  υπερβεί  κατά πολύ την  προβλεπόμενη διάρκεια ζωής  των υδρευτικών δικτύων διανομής  που είναι τα 40 έτη.  Μετά την 40ετία το υλικό κατασκευής των σωληνώσεων έχει χάσει την αντοχή του με αποτέλεσμα συνεχείς θραύσεις και διαρροές, ενώ τα εξαρτήματα χειρισμού (βάνες και βαλβίδες) έχουν χάσει σε μεγάλο βαθμό την λειτουργικότητά τους με αποτέλεσμα πολλές φορές να είναι αδύνατη η απομόνωση τμημάτων του δικτύου για την εκτέλεση εργασιών επισκευής και συντήρησης.
Β) Το υλικό κατασκευής τους είναι απαρχαιωμένο  και μη συμβατό με τα εξαρτήματα και ειδικά τεμάχια που κυκλοφορούν σήμερα στην αγορά. Η συντήρηση και επισκευή τέτοιων δικτύων απαιτεί την συνεχή χρήση ιδιοκατασκευών, οι οποίες δεν είναι πιστοποιημένα συμβατές με το πόσιμο νερό.</t>
  </si>
  <si>
    <t>ΕΚΠΟΝΕΙΤΑΙ</t>
  </si>
  <si>
    <t xml:space="preserve">ΑΝΤΙΚΑΤΑΣΤΑΣΗ ΕΣΩΤΕΡΙΚΩΝ ΔΙΚΤΥΩΝ ΥΔΡΕΥΣΗΣ ΠΕΔΙΝΟΥ </t>
  </si>
  <si>
    <t xml:space="preserve">Προβλέπεται η αντικατάσταση των κυρίων αγωγών των δικτύων και των συνοδών τεχνικών έργων χειρισμού τους. Θα αντικατασταθούν οι κύριοι και δευτερεύοντες αγωγοί των εσωτερικών δικτύων  με νέους  αγωγούς πολυαιθυλενίου.  Επίσης θα αντικατασταθούν όλες οι συσκευές χειρισμού του δικτύου, δικλείδες και βαλβίδες στα προς αντικατάσταση τμήματα. Όλες οι εργασίες θα εκτελεστούν εντός των ορίων των οικισμών.  Οι αγωγοί και τα συνοδά τεχνικά, θα τοποθετηθούν στο σύνολο του μήκους τους επί του καταστρώματος των οδών. </t>
  </si>
  <si>
    <t>ΑΝΤΙΚΑΤΑΣΤΑΣΗ ΕΣΩΤΕΡΙΚΩΝ ΔΙΚΤΥΩΝ ΥΔΡΕΥΣΗΣ ΤΚ ΚΑΛΟΓΡΙΑΝΩΝ</t>
  </si>
  <si>
    <t xml:space="preserve">ΑΓΩΓΟΙ :Τα σκάμματα θα έχουν κατακόρυφα πρανή ώστε να καταλαμβάνουν τον ελάχιστο δυνατό χώρο. Το τυπικό βάθος επικάλυψης των αγωγών θα είναι 1,0 μ. Ο εγκιβωτισμός των αγωγών θα γίνει με άμμο με πάχος κάτω από τον πυθμένα 0,10 μ και πάνω από την άντυγα 0,30 μ. Η πλήρωση του υπόλοιπου σκάμματος από την στέψη του εγκιβωτισμού, έως την γραμμή χωματουργικού της οδοστρωσίας, θα γίνει με υλικό εκσκαφών.Οι αγωγοί θα κατασκευαστούν με σωλήνες από σκληρό πολυαιθυλένιο (HDPE) CE 100, τρίτης γενιάς, MRS10  (Minimum Required Strength = Eλάχιστη Απαιτούμενη Αντοχή = 10 MPa),  τυποποιημένοι κατά ΕΛΟΤ ΕΝ 12201-2:2003.
ΦΡΕΑΤΙΑ:Για την λειτουργία των αγωγών είναι απαραίτητη η κατασκευή των συνοδών φρεατίων εξαερισμού και εκκένωσης. Τα φρεάτια εξαερισμού τοποθετούνται στα υψηλά σημεία της χάραξης των κυρίων αγωγών.  Οι βαλβίδες εξαερισμού θα είναι διατομής DN50. Σε κάθε φρεάτιο εκκένωσης θα τοποθετηθεί δικλείδα διατομής DN100.  
Το οπλισμένο σκυρόδεμα θα είναι κατηγορίας C20/25,  το άοπλο σκυρόδεμα διαμόρφωσης κλίσεων θα είναι κατηγορίας C12/15 ενώ το σκυρόδεμα εξομάλυνσης  θα είναι κατηγορίας C8/10. Ο χάλυβας οπλισμών θα είναι κατηγορίας S500 ενώ ο δομικός χάλυβας θα είναι κατηγορίας  Fe360.
</t>
  </si>
  <si>
    <t>ΑΝΤΙΚΑΤΑΣΤΑΣΗ ΕΣΩΤΕΡΙΚΩΝ ΔΙΚΤΥΩΝ ΥΔΡΕΥΣΗΣ ΤΚ ΑΓΙΑΣ ΤΡΙΑΔΑΣ</t>
  </si>
  <si>
    <t xml:space="preserve">ΑΠΟΚΑΤΑΣΤΑΣΕΙΣ:
Στην κοστολόγηση του έργου θα ληφθούν υπόψιν η παρούσα αλλά και η μελλοντική κατάσταση του οδοστρώματος που πρέπει να αποκατασταθεί μετά την κατασκευή των αγωγών και επανεπίχωση των σκαμμάτων.
</t>
  </si>
  <si>
    <t>ΑΝΤΙΚΑΤΑΣΤΑΣΗ ΕΣΩΤΕΡΙΚΩΝ ΔΙΚΤΥΩΝ ΥΔΡΕΥΣΗΣ ΤΚ ΚΟΡΔΑΣ</t>
  </si>
  <si>
    <t>ΑΝΤΙΚΑΤΑΣΤΑΣΗ ΕΣΩΤΕΡΙΚΩΝ ΔΙΚΤΥΩΝ ΥΔΡΕΥΣΗΣ ΤΚ ΜΑΡΑΘΕΑΣ</t>
  </si>
  <si>
    <t>ΑΝΤΙΚΑΤΑΣΤΑΣΗ ΕΣΩΤΕΡΙΚΩΝ ΔΙΚΤΥΩΝ ΥΔΡΕΥΣΗΣ ΤΚ ΜΑΡΚΟΥ</t>
  </si>
  <si>
    <t>ΒΕΛΤΙΩΣΗ ΕΣΩΤΕΡΙΚΟΥ ΔΙΚΤΥΟΥ ΤΚ ΠΑΛΑΜΑ</t>
  </si>
  <si>
    <t xml:space="preserve">Προβλέπεται η κατασκευή, επί του υφιστάμενου δικτύου, νέων φρεατίων δικλείδων καθώς και βανοφρεατίων (Bouche a clee) που θα επιτρέπουν την τμηματική απομόνωση του δικτύου. Φρεάτια δικλείδων θα κατασκευαστούν στους αγωγούς του πρωτεύοντως δικτύου ενώ βανοφρεάτια στους δευτερεύοντες και τριτεύοντες αγωγούς. Τα φρεάτια αυτά θα κατασκευαστούν αφού πρώτα γίνει η εκσκαφή αποκάλυψης του υφιστάμενου αγωγού. Η σύνδεση των δικλείδων θα πραγματοποιηθεί με χρήση ειδικών τεμαχίων ενώ προβλέπεται και η αντικατάσταση τμημάτων των υφιστάμενων αγωγών στις θέσεις αυτές.Με τα φρεάτια δικλείδων  επιτυγχάνεται  η απομόνωση  τμημάτων του  δικτύου,  ώστε να είναι δυνατή  η απομόνωση τμημάτων για την εκτέλεση  εργασιών συντήρησης.  Οι  δικλείδες  χειρισμού  του δικτύου τα συνδεθούν στην σωληνογραμμές  και θα είναι κατάλληλα προστατευμένες και προσβάσιμες  με  κατάλληλα χυτοσιδηρά καλύμματα (Bouche a clee).  Όλες  οι συνδέσεις  των  δικλείδων και βανών με το δίκτυο ή μεταξύ τους θα είναι φλαντζωτές. Όλα τα ειδικά τεμάχια εντός των φρεατίων ελέγχου θα είναι χυτοσιδηρά.  </t>
  </si>
  <si>
    <t>Δεδομένου ότι το υφιστάμενο δίκτυο δεν διαθέτει διατάξεις δικλείδων για την τμηματική απομόνωσή του, η παροχή του νερού διακόπτεται κεντρικά σε περίπτωση βλάβης. Πέρα από το γεγονός ότι ο οικισμός μένει χωρίς νερό στο σύνολό του, η αποκατάσταση διαρκεί περισσότερο εφόσον απαιτείται περισσότερος χρόνος για να εκκενωθεί το δίκτυο προκειμένου να μπορούν τα συνεργεία να εργαστούν. Στον παραπάνω χρόνο προστίθεται και ο χρόνος επαναπλήρωσης του δικτύου με νερό.</t>
  </si>
  <si>
    <t>ΠΡΟΜΗΘΕΙΑ ΚΑΙ ΕΓΚΑΤΑΣΤΑΣΗ ΣΥΣΤΗΜΑΤΟΣ ΕΛΕΓΧΟΥ ΚΑΤΑΝΑΛΩΣΗΣ ΚΑΙ ΜΕΙΩΣΗΣ ΔΙΑΡΡΟΩΝ ΣΤΑ ΕΣΩΤΕΡΙΚΑ ΔΙΚΤΥΑ ΔΙΑΝΟΜΗΣ ΝΕΡΟΥ ΤΟΥ ΔΉΜΟΥ ΠΑΛΑΜΑ</t>
  </si>
  <si>
    <t>Η παρούσα τεχνική περιγραφή αφορά στην προμήθεια και εγκατάσταση και θέση σε λειτουργία συστήματος ελέγχου κατανάλωσης και μείωσης διαρροών των εσωτερικών δικτύων διανομής νερού τού Δήμου Παλαμά, μέσω κατάλληλου εξοπλισμού παρακολούθησης καταναλώσεων, διαρροών στα εσωτερικά δίκτυα νερού ύδρευσης της κοινότητας.
Το Σύστημα Ελέγχου Καταναλώσεων και Μείωσης Διαρροών θα περιλαμβάνει τα ακόλουθα:
1.  Τον Κεντρικό Σταθμό Ελέγχου Καταναλώσεων και Διαρροών (Κ.Σ.Ε.Κ.Δ.), ο οποίος θα βρίσκεται εγκατεστημένος στα κεντρικά γραφεία της Δ.Ε.Υ.Α. Παλαμά και στον οποίον θα εγκατασταθούν λογισμικά ελέγχου καταναλώσεων και διαρροών, 
2.Οκτώ χιλιάδες εκατόν ενενήντα (8.190) Τοπικούς Σταθμούς Ελέγχου Κατανάλωσης (Τ.Σ.Ε.Κ.) με ψηφιακούς υδρομετρητές και παρελκόμενο υδραυλικό εξοπλισμό,
3.Φορητούς Σταθμούς Ελέγχου (Φ.Σ.Ε.) μέσω των οποίων θα πραγματοποιείται ο ενεργός εντοπισμός διαρροών και η συλλογή των δεδομένων από τους Ψηφιακούς Υδρομετρητές στους Τ.Σ.Ε.Κ 
4. Υπηρεσίες παραμετροποίησης λογισμικού, εκπαίδευσης, τεκμηρίωσης και δοκιμαστικής λειτουργίας. Η συλλογή και παρακολούθηση των παραπάνω πληροφοριών, θα δίνουν τη δυνατότητα στους αρμόδιους μηχανικούς της Δ.Ε.Υ.Α. Παλαμά, μέσω της κατάλληλης αξιολόγησης και επεξεργασίας αυτών, να έχουν πάντα σαφή γνώση των καταναλώσεων και να προβαίνουν σε επιθυμητές διορθωτικές ενέργειες</t>
  </si>
  <si>
    <t>Με την υλοποίηση της παρούσας σύμβασης και την εγκατάσταση του συνολικού φυσικού αντικειμένου αυτής, η Δ.Ε.Υ.Α. Παλαμά θα επιτύχει τα ακόλουθα:
	Να μειώσει δραστικά τα λειτουργικά της έξοδα μέσω της ορθολογικότερης διαχείρισης του δικτύου και εξοπλισμού και μείωσης των διαρροών νερού,
	Να εξυπηρετεί τους καταναλωτές άμεσα και αποτελεσματικά αναβαθμίζοντας παράλληλα το επίπεδο παρεχόμενων υπηρεσιών,
	Να ελαχιστοποιήσει την ποσότητα του κατασπαταλημένου νερού που διαρρέει καθώς στις περιοχές που εστιάζει η παρούσα τεχνική περιγραφή παρατηρείται μεγάλο ποσοστό διαρροών και μη τιμολογούμενου νερού,
	Να μειώσει σημαντικά το κόστος καταμέτρησης των υδρομετρητών μέσω της αυτοματοποιημένης καταμέτρησης που πλέον θα υιοθετήσει,
	Να μειώσει σημαντικά τη περιοδικότητα και το χρόνο ανταπόκρισης και αποκατάστασης θραύσεων και διαρροών των δικτύων,
	Να μπορέσει να υιοθετήσει μια δικαιότερη τιμολογιακή πολιτική βασισμένη σε πραγματικά στοιχεία,
	Να εξασφαλίζει τα παραπάνω µε τον πλέον οικονομικό τρόπο και χωρίς καμία επιβάρυνση των καταναλωτών καθώς η εν λόγω σύμβαση περιλαμβάνει εξοπλισμό που το κόστος απόκτησής του δε θα μετακυληθεί στους χρήστες του δικτύου (τελικούς καταναλωτές).
Η επίτευξη της παραπάνω ορθολογικής διαχείρισης στηρίζεται στην εξασφάλιση του υδατικού ισοζυγίου μεταξύ του προσφερόμενου (παραγόμενου) και τιμολογούμενου νερού στις παροχές των καταναλωτών. Ο «δείκτης» αυτός είναι εξαιρετικά κρίσιμος, λόγω του αυξημένου ποσοστού που παρουσιάζουν αυτή τη στιγμή οι απώλειες του δικτύου της Δ.Ε.Υ.Α. Παλαμά, με σημαντικές συνέπειες, εκτός των κοινωνικών και περιβαλλοντικών στα οικονομικά της επιχείρησης. Το υδατικό ισοζύγιο θα παρακολουθείται βάσει των μετρήσεων παροχής από τους υδατόπυργους και τις δεξαμενές τροφοδοσίας των εσωτερικών δικτύων (η εγκατάσταση του εξοπλισμού μέτρησης της παροχής τροφοδοσίας των ζωνών αποτελεί αντικείμενο άλλης σύμβασης/εργολαβίας) και των μετρήσεων από τους Ψηφιακούς Υδρομετρητές, με τη βοήθεια του λογισμικού υπολογισμού υδατικού ισοζυγίου.</t>
  </si>
  <si>
    <t>ΥΠΟ ΕΓΚΡΙΣΗ</t>
  </si>
  <si>
    <t>Προμήθεια εγκατάσταση και θέση σε λειτουργία συστήματος ελέγχου διαρροών (τηλεέλεγχος-τηλεχειρισμός), παρακολούθησης και αυτόματου ελέγχου υδραυλικών και λειτουργικών παραμέτρων κεντρικού συστήματος τροφοδοσίας δικτύου ύδρευσης του Δήμου Παλαμά</t>
  </si>
  <si>
    <t>Το φυσικό αντικείμενο αφορά στην προμήθεια, εγκατάσταση και θέση σε λειτουργία συστήματος ελέγχου διαρροών (τηλεέλεγχος- τηλεχειρισμός), παρακολούθησης και αυτόματου ελέγχου υδραυλικών και λειτουργικών παραμέτρων κεντρικού συτήματος τροφοδοσίας δικτύου ύδ</t>
  </si>
  <si>
    <t>ΔΕΥΑ ΠΥΛΗΣ ΤΡΙΚΑΛΩΝ</t>
  </si>
  <si>
    <t>Δήμος ΠΥΛΗΣ (Π.Σ. ΜΕ ΔΕΥΑ ΠΥΛΗΣ)</t>
  </si>
  <si>
    <t>Αντικατάσταση εσωτερικού δικτύου ύδρευσης στην Τ.Κ. Μουριάς</t>
  </si>
  <si>
    <t>Αφορά στην αντικατάσταση ολόκληρου του εσωτερικού δικτύου ύδρευσης του οικισμού Μουριάς του Δήμου Πύλης συνολικού μήκους 12Km. Πρόκειται για διάταξη εσωτερικού υδραγωγείου εντός της οριοθέτησης της Τοπικής Κοινότητας Μουριάς, που αφορά δύο Ζώνες : την Κέντρο Υψηλή (Κ.Υ.) και την Κέντρο Χαμηλή Ζώνη (Κ.Χ.). Οι διάμετροι των αγωγών σε κάθε οδικό τμήμα φαίνονται στο σχέδιο της οριζοντιογραφίας. Σε επιλεγμένες θέσεις όπως εμφανίζονται στην οριζοντιογραφία θα τοποθετηθούν δικλείδες, αερεξαγωγοί και εκκενωτήρια τοποθετημένα εντός κατάλληλων φρεατίων για την εύρυθμη λειτουργία του δικτύου.</t>
  </si>
  <si>
    <t>Σκοπός του έργου είναι η εξυπηρέτηση των αναγκών ύδρευσης του οικισμού Μουριάς. Η αναγκαιότητα του έργου προκύπτει από το γεγονός ότι το εν λόγω δίκτυο λόγω της παλαιότητας του δημιουργεί συνεχώς βλάβες και σπασίματα αγωγών. Θεωρείται άμεση και επιτακτική ανάγκη η εκτέλεση του υπό μελέτη έργου, ώστε να ελαχιστοποιηθούν οι απώλειες του νερού από διαρροές του παλαιού δικτύου και να βελτιωθούν οι συνθήκες υγιεινής (με την κατασκευή των νέων αγωγών), προκειμένου να βελτιωθεί η επάρκεια και η ποιότητα του νερού.</t>
  </si>
  <si>
    <t>ΕΙΝΑΙ ΩΡΙΜΟ</t>
  </si>
  <si>
    <t>Ύδρευση οικισμού Αγ. Ιωάννη &amp; Αγ. Δημητρίου Τ.Κ. Ροπωτού Δήμου Πύλης</t>
  </si>
  <si>
    <t>Αφορά στην αντικατάσταση του εσωτερικού δικτύου ύδρευσης των οικισμών Αγ. Ιωάννη &amp; Αγ. Δημητρίου της Τοπικής Κοινότητας Ροπωτού του Δήμου Πύλης. Οι εργασίες περιλαμβάνουν την αντικατάσταση 6,2 km πεπαλαιωμένων αγωγών που παρουσιάζουν εκτεταμένες φθορές και σπασίματα με νέους αγωγούς πολυαιθυλενίου πίεσης 16atm. Σε επιλεγμένες θέσεις όπως εμφανίζονται στην οριζοντιογραφία θα τοποθετηθούν δικλείδες, αερεξαγωγοί και εκκενωτήρια τοποθετημένα εντός κατάλληλων φρεατίων για την εύρυθμη λειτουργία του δικτύου.</t>
  </si>
  <si>
    <t>Σκοπός του έργου είναι η κάλυψη των αναγκών σε ύδρευση από ποσοτική και ποιοτική άποψη, συνεπώς και η βελτίωση των συνθηκών διαβίωσης και ποιότητας ζωής των κατοίκων.</t>
  </si>
  <si>
    <t>Προμήθεια, εγκατάσταση και θέση σε λειτουργία αυτόματου συστήματος απομακρυσμένων μετρήσεων υδρομετρητών και ελέγχου διαρροών σε δίκτυα ύδρευσης της Δ.Ε.Υ.Α. Πύλης</t>
  </si>
  <si>
    <t>Αφορά στην προμήθεια, εγκατάσταση και θέση σε λειτουργία αυτόματου συστήματος απομακρυσμένων μετρήσεων υδρομετρητών και ελέγχου διαρροών σε δίκτυα ύδρευσης της Δ.Ε.Υ.Α. Πύλης. Πιο συγκεκριμένα θα τοποθετηθούν 6.000 ψηφιακοί υδρομετρητές, στους καταναλωτές, σε όλους τους οικισμούς ων Δ.Ε. Γόμφων &amp; Δ.Ε. Πιαλείας καθώς  και στις κοινότητες Πύλης και Αγ. Βησσαρίωνα. Θα τοποθετηθούν επίσης διατάξεις υδρομετρητών για τον έλεγχο των διαρροών σε διάφορα σημεία των δικτύων ύδρευσης καθώς και στις θέσεις των δεξαμενών. Όλα τα δεδομένα θα συγκεντρώνονται στα γραφεία της ΔΕΥΑΠ με κατάλληλα συστήματα , όπως παρουσιάζονται αναλυτικά στον προϋπολογισμό της μελέτης.</t>
  </si>
  <si>
    <t>Σκοπός της προμήθειας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από ψηφιακούς υδρομετρητές και μεταφοράς δεδομένων, προκειμένου να αντιμετωπιστούν τα προβλήματα των υδατοκλοπών, να μειωθεί το μη τιμολογούμενο νερό  και να εφαρμοστεί αξιόπιστα η ανάκτηση του κόστους των υπηρεσιών ύδρευσης από τη ΔΕΥΑΠ, σε εφαρμογή της ΚΥΑ 135275/2017, η εφαρμογή της οποίας προϋποθέτει έγκαιρη και αξιόπιστη καταμέτρηση. Επίσης σκοπός είναι η διαρκής ποσοτική παρακολούθηση των εσωτερικών δικτύων ύδρευσης των οικισμών, για ενεργή παρακολούθηση του υδατικού ισοζυγίου, για πλήρη γνώση της λειτουργίας των δικτύων, ώστε να περιοριστούν οι διαρροές και να βελτιωθεί η επάρκεια του νερού. Τέλος σκοπός της παρέμβασης είναι η και η συμβολή στην αναβάθμιση και στον λειτουργικό εκσυγχρονισμό των υποδομών μέσω καινοτόμων ψηφιακών συστημάτων (ψηφιακός μετασχηματισμός).</t>
  </si>
  <si>
    <t>ΚΑΤΑΣΚΕΥΗ ΦΩΤΟΒΟΛΤΑΙΚΟΥ ΠΑΡΚΟΥ ΓΙΑ ΤΙΣ ΑΝΑΓΚΕΣ ΤΗΣ ΔΕΥΑ</t>
  </si>
  <si>
    <t>Κατασκευή φωτοβολταικου πάρκου</t>
  </si>
  <si>
    <t>Σκοπός του έργου είναι η εξοικονόμηση πόρων για τη ΔΕΥΑ Πύλης</t>
  </si>
  <si>
    <t>ΠΡΟΤΑΣΗ ΣΤΟ ΤΡΙΤΣΗΣ ΑΤ03</t>
  </si>
  <si>
    <t>ΠΡΟΜΗΘΕΙΑ ΚΑΙ ΕΓΚΑΤΑΣΤΑΣΗ ΣΥΣΤΗΜΑΤΩΝ ΧΛΩΡΙΩΣΗΣ ΓΙΑ ΤΗ ΔΕΥΑ ΠΥΛΗΣ</t>
  </si>
  <si>
    <t>προμηθεια και εγκατασταση συστηματων χλωριωσης με χρήση ενέργειας από φωτοβολταικά πάνελ</t>
  </si>
  <si>
    <t>ΔΕΥΑ ΡΗΓΑ ΦΕΡΑΙΟΥ</t>
  </si>
  <si>
    <t xml:space="preserve">ΑΝΟΡΥΞΗ  4 ΥΔΡΕΥΤΙΚΩΝ ΓΕΩΤΡΗΣΕΩΝ  </t>
  </si>
  <si>
    <t>Προβλέπετεται η ανόρυξη και αξιοποιηση 4 γεωτρήσεων  τους οικισμούς Αγ. Γεωργίου ,Βελεστίνου ,Αερινού και Αγ δημητρίου</t>
  </si>
  <si>
    <t xml:space="preserve">Το έργο έχει σκοπό τον εμπλουτισμό και την επαρκεια σε πόσιμο νερό για τους οικισμούς Αγ. Γεωργίου ,Βελεστίνου ,Αερινού και Αγ δημητρίου </t>
  </si>
  <si>
    <t xml:space="preserve">Το έργο πρόκειται να προταθεί για χρηματοδότηση στο πρόγραμμα Αντώνης Τρίτσης </t>
  </si>
  <si>
    <t xml:space="preserve">ΚΑΤΑΣΚΕΥΗ 3  ΥΔΡΕΥΤΙΚΩΝ ΔΕΞΑΜΕΝΩΝ ΥΔΡΕΥΣΗΣ   ΤΚ ΑΓ ΓΕΩΡΓΙΟΥ  ΤΚ ΧΛΟΗΣ ΚΑΙ ΤΚ ΕΛΕΥΘΕΡΟΧΩΡΙΟΥ </t>
  </si>
  <si>
    <t>Προβλέπετεται η  κατασκευη 3 νέων δεξαμενών ύδρευσης  στις τκ  Αγ Γεωργιου ,Ελευθεροχωρίου και Χλόης</t>
  </si>
  <si>
    <t xml:space="preserve">το έργο έχει σκοπό τον την αναβάθμιση  και την επαρκεια σε πόσιμο νερό για τους οικισμούς Αγ. Γεωργίου , Χλόης και Ελεθεροχωρίου </t>
  </si>
  <si>
    <t xml:space="preserve">ναι </t>
  </si>
  <si>
    <t xml:space="preserve">Αντικατασταση δικτύου ύδρευσης κατοικων 304 Πεβ του ΔΕ Βελεστινου του Δήμου Ρήγα Φεραίου </t>
  </si>
  <si>
    <t>Αντικατασταση δικτύου ύδρευσης κατοικιών 304 Πεβ του ΔΕ Βελεστινου του Δήμου Ρήγα Φεραίου  (σωληνώσεις,μειωτές πίεσης ,πυροσβεστικοι κρουνοί  κτλ)</t>
  </si>
  <si>
    <t xml:space="preserve">το έργο έχει σκοπό τον την αναβάθμιση  και την επαρκεια σε πόσιμο νερό για τους οικισμούς  304 πεβ του Δήμου Ρήγα φεραιου </t>
  </si>
  <si>
    <t xml:space="preserve">Εγκατασταση συστηματων Τηλεμετρίας στον Δήμο Ρήγα Φεραίου </t>
  </si>
  <si>
    <t>Εγκατάσταση  συστημάτων τηλέμετρίας για την αναβάθμιση των δικτύων ύδρευησης  του Δήμου και την καλύτερη εξοικονομιση πόσιμου  νερού .</t>
  </si>
  <si>
    <t xml:space="preserve">Ενερεγειακή αναβάθμιση αντλιοστασίων ύδρευσης του Δήμου Ρήγα φεραιου </t>
  </si>
  <si>
    <t xml:space="preserve">Εξοικονόμιση ενέργειας από την ενεργειακη αναβάθμιση  των αντλιοστασίων ύδρευσης του Δήμου Ρήγα Φεραίου </t>
  </si>
  <si>
    <t>Εκσυγχρονισμός Υποδομών ύδρευσης για την εξασφάλιση επαρκούς ποσότητας και ποιότητας ύδατος για ανθρώπινη κατανάλωση</t>
  </si>
  <si>
    <t>Αποτελείται από 2 υποέργα ως εξής:
Υποέργο 1 Αντικατάσταση δικτύου ύδρευσης Τ.Κ.Κεραμιδίου
Υποέργο 2 Ολοκληρωμένο σύστημα τηλεμετρίας και αυτοματισμών δικτύου ύδρευσης του Δήμου Ρήγα Φεραίου.</t>
  </si>
  <si>
    <t>ΔΕΥΑ ΣΚΙΑΘΟΥ</t>
  </si>
  <si>
    <t>ΑΝΟΡΥΞΗ ΓΕΩΤΡΗΣΕΩΝ ΓΙΑ ΤΗΝ ΕΞΑΣΦΑΛΙΣΗ ΠΟΣΙΜΟΥ ΝΕΡΟΥ ΣΤΙΣ ΠΕΡΙΟΧΕΣ ΑΓΙΟΥ ΑΝΤΩΝΙΟΥ, ΑΓΙΑΣ ΠΑΡΑΣΚΕΥΗΣ - ΠΛΑΤΑΝΙΑ, ΤΡΟΥΛΟΥ ΚΑΙ ΚΟΥΚΟΥΝΑΡΙΩΝ ΝΗΣΟΥ ΣΚΙΑΘΟΥ</t>
  </si>
  <si>
    <t xml:space="preserve">Ανόρυξη γεωτρήσεων για την εξασφάλιση πόσιμου νερού στις περιοχές Αγίου Αντωνίου, Αγίας Παρασκευής - Πλατανιά, Τρούλου και Κουκουναριών.  Αφορά στην διάνοιξη 8 νέων γεωτρήσεων ύδρευσης σε περιοχές της Σκιάθου που δεν διαθέτουν υποδομές ύδρευσης όπως στο νότιο κεντρικό και στον δυτικό τομέα του νησιού με σκοπό την ανάπτυξη μελλοντικά δικτύων ύδρευσης. </t>
  </si>
  <si>
    <t>Σκοπιμότητα της εργασίας αποτελεί η ανάγκη για κάλυψη των αναγκών σε υδρευτικό νερό στις περιοχές Αγία Παρασκευή, Τρούλος, Κουκουναριές καθώς και η ενίσχυση της υδρευτικής κατάστασης της πόλης της Σκιάθου.</t>
  </si>
  <si>
    <t>ΕΧΕΙ ΟΛΟΚΛΗΡΩΘΕΙ</t>
  </si>
  <si>
    <t>Ο εξυπηρετούμενος πληθυσμός αναφέρεται σε άτομα προσωρινής κατοικίας εφόσον και οι εν λόγω περιοχές έχουν κυρίως τουριστικά καταλύματα με έντονη κίνηση τους καλοκαιρινούς μήνες.</t>
  </si>
  <si>
    <t>ΚΑΤΑΣΚΕΥΗ ΕΞΩΤΕΡΙΚΩΝ ΥΔΡΑΓΩΓΕΙΩΝ ΚΑΙ ΔΕΞΑΜΕΝΩΝ ΝΕΡΟΥ  ΣΤΙΣ ΠΕΡΙΟΧΕΣ ΑΓΙΑΣ ΠΑΡΑΣΚΕΥΗΣ, ΠΛΑΤΑΝΙΑ, ΤΡΟΥΛΟΥ ΚΑΙ ΚΟΥΚΟΥΝΑΡΙΩΝ ΝΗΣΟΥ ΣΚΙΑΘΟΥ</t>
  </si>
  <si>
    <t xml:space="preserve">Προβλέπεται η δημιουργία τριών δεξαμενών χωρητικότητας 1500 κβ έκαστης και αγωγοί μεταφοράς από τις νέες γεωτρήσεις προς τις δεξαμενες μήκους περίπου 6 χλμ με αγωγούς Φ110-140 από HDPE και την εγκατάσταση απαραίτητων υδραυλικών συσκευών και μετρητικού εξοπλισμού ελέγχου ποιότητας νερού  στις δεξαμενές. Παράλληλα θα γίνει αξιοποίηση νέων γεωτρήσεων και εγκατάσταση εξοπλισμού άντλησης και τηλεελέγχου του υδραγωγείου. </t>
  </si>
  <si>
    <t>Προάσπιση της δημόσιας υγείας και στήριξη της οικονομίας σε περιοχές με έντονη τουριστική κίνηση. Η υδροδότηση αυτών των περιοχών αυτών σήμερα γίνεται με υδροφόρες και με ιδιωτικές γεωτρήσεις. Τα ύδατα αυτά είναι μη ελεγχόμενα καθώς η πλειοψηφία των ιδιωτικών γεωτρήσεων είναι παράνομες και ενέχει ο κίνδυνος για τη δημόσια υγεία.</t>
  </si>
  <si>
    <t>ΠΡΟΣ ΕΝΤΑΞΗ ΓΙΑ ΧΡΗΜΑΤΟΔΟΤΗΣΗ</t>
  </si>
  <si>
    <t>ΚΑΤΑΣΚΕΥΗ ΔΙΚΤΥΩΝ ΔΙΑΝΟΜΗΣ ΝΕΡΟΥ ΣΤΙΣ ΠΕΡΙΟΧΕΣ ΑΓΙΑΣ ΠΑΡΑΣΚΕΥΗΣ, ΠΛΑΤΑΝΙΑ, ΤΡΟΥΛΟΥ ΚΑΙ ΚΟΥΚΟΥΝΑΡΙΩΝ ΝΗΣΟΥ ΣΚΙΑΘΟΥ</t>
  </si>
  <si>
    <t xml:space="preserve">Παράλληλα με την υλοποίηση του έργου «Κατασκευή υδραγωγείων και αγωγών μεταφοράς νερού», πρέπει να εκτελεστεί το έργο «Κατασκευή δικτύων διανομής του νερού στη Σκιάθο» για τη διανομή του νερού από τις δεξαμενές προς τους καταναλωτές στις περιοχές Αγίας Παρασκευής-Πλατανιά, Τρούλου και Κουκουναριών νήσου Σκιάθου.
Προβλέπονται κεντρικοί αγωγοί μεταφοράς νερού από τις δεξαμενές προς τις υδροδοτούμενες περιοχές μήκους περίπου 4 χιλ διατομής Φ160-Φ200 καθώς και αγωγοί διανομής νερού σε μήκος περίπου 10 χιλ διατομής Φ63 έως Φ140 με τις απαιτούμενες υδραυλικές συσκευές και τις ιδιωτικές παροχές ύδρευσης εντός φρεατίου.
Η υδροδότηση αυτών των περιοχών αυτών γίνεται σήμερα με υδροφόρες και με ιδιωτικές γεωτρήσεις. Τα ύδατα αυτά είναι μη ελεγχόμενα καθώς η πλειοψηφία των ιδιωτικών γεωτρήσεων είναι παράνομες και ενέχει ο κίνδυνος για τη δημόσια υγεία.
</t>
  </si>
  <si>
    <t>ΚΑΤΑΣΚΕΥΗ ΜΟΝΑΔΑΣ ΑΦΑΛΑΤΩΣΗΣ ΣΤΗ ΣΚΙΑΘΟ</t>
  </si>
  <si>
    <t>Κατασκευή μονάδας αφαλάτωσης για την εξασφάλιση πόσιμου νερού στην πόλη της Σκιάθου καθώς επίσης και κατασκευή των διατάξεων τροφοδοσίας και εξόδου του νερού από τη μονάδα. Η μονάδα θα είναι δυναμικότητας 1.000 κ.μ. την ημέρα με την τροφοδοσία της μονάδας να γίνεται με νερό από το κεντρικό φρεαρ υδροδότησης της Φτελιάς. Το νερό τροφοδοσίας θα έχει αγωγιμότητα μέχρι 4.000 μs/cm και η έξοδος θα αναμιγνύεται με άλλες πηγές τροφοδοσίας. Στόχος η εξασφάλιση άριστου ποιοτικά νερού στο δίκτυο της πόλης και η επίλυση του προβλήματος της εμφάνισης υδραργύρου σε μη επιτρεπόμενες από τις υγειονομικές διατάξεις τιμές, ως αποτέλεσμα της υπεράντλησης από τις υφιστάμενες γεωτρήσεις. Εφ'όσον υπάρχει επάρκεια νερού θα μπορεί το δίκτυο ύδρευσης να επεκταθεί και σε άλλες περιοχές, όπως οι Αχλαδιές με επέκταση του δικτύου ύδρευσης από Βασιλιά.</t>
  </si>
  <si>
    <t xml:space="preserve">Στόχος η εξασφάλιση άριστου ποιοτικά νερού στο δίκτυο της πόλης και η επίλυση του προβλήματος της εμφάνισης υδραργύρου σε μη επιτρεπόμενες από τις υγειονομικές διατάξεις τιμές, ως αποτέλεσμα της υπεράντλησης από τις υφιστάμενες γεωτρήσεις.
</t>
  </si>
  <si>
    <t>ΔΕΝ ΥΠΑΡΧΟΥΝ</t>
  </si>
  <si>
    <t>Συμπληρωματικά έργα ύδρευσης πόλης Σκιάθου</t>
  </si>
  <si>
    <t xml:space="preserve">Το έργο περιλαμβάνει συνολικό μήκος νέων αγωγών 6.634 m, εκ των οποίων 1.722 m είναι η επέκταση προς Βασιλειά και τα 4.912 m είναι λοιποί πρωτεύοντες και δευτερεύοντες αγωγοί τουδικτύου. Επίσης περιλαμβάνει την αξιοποίηση 2 γεωτρήσεων </t>
  </si>
  <si>
    <t xml:space="preserve">ΔΕΥΑ ΣΚΟΠΕΛΟΥ </t>
  </si>
  <si>
    <t>ΕΣΩΤΕΡΙΚΟ ΔΙΚΤΥΟ ΥΔΡΕΥΣΗΣ ΟΙΚΙΣΜΟΥ ΣΚΟΠΕΛΟΥ</t>
  </si>
  <si>
    <t>Υδραυλική μελέτη και αντικατάσταση του εσωτερικού δικτύου ύδρευσης του οικισμού της Σκοπέλου</t>
  </si>
  <si>
    <t>3140/10000</t>
  </si>
  <si>
    <t>μειωση διαρροών, αναβάθμιση συνθηκών ύδρευσης και ποιότητας παρεχόμενου νερού</t>
  </si>
  <si>
    <t>24 μηνες</t>
  </si>
  <si>
    <t>Υδραυλική Μελέτη / Δεν απαιτούνται περιβαλλοντικές αδειοδοτήσεις</t>
  </si>
  <si>
    <t>1 ετος</t>
  </si>
  <si>
    <t xml:space="preserve">Στο κόστος της ωρίμανσης περιλαμβάνεται αυτό της εκπόνησης της μελέτης </t>
  </si>
  <si>
    <t>ΕΣΩΤΕΡΙΚΟ ΔΙΚΤΥΟ ΥΔΡΕΥΣΗΣ ΟΙΚΙΣΜΩΝ ΓΛΩΣΣΑΣ , ΛΟΥΤΡΑΚΙΟΥ ΚΑΙ ΑΘΕΑΤΟΥ</t>
  </si>
  <si>
    <t>Μελέτη και αντικατάσταση του εσωτερικού δικτύου ύδρευσης των οικισμών της Γλώσσας, του Λουτρακίου και του Αθέατου</t>
  </si>
  <si>
    <t>1206/4000</t>
  </si>
  <si>
    <t>ΕΣΩΤΕΡΙΚΟ ΔΙΚΤΥΟ ΥΔΡΕΥΣΗΣ ΟΙΚΙΣΜΟΥ ΠΑΛΑΙΟΥ ΚΛΗΜΑΤΟΣ</t>
  </si>
  <si>
    <t>Μελέτη και αντικατάσταση του εσωτερικού δικτύου ύδρευσης του οικισμού του Παλαιού Κλήματος</t>
  </si>
  <si>
    <t>43/1000</t>
  </si>
  <si>
    <t>8 μηνες</t>
  </si>
  <si>
    <t>ΕΞΩΤΕΡΙΚΟ ΥΔΡΑΓΩΓΕΙΟ ΣΚΟΠΕΛΟΥ</t>
  </si>
  <si>
    <t>Αντικατάσταση αγωγών εξωτερικού δικτύου μήκους περίπου 6 Km</t>
  </si>
  <si>
    <t>ΕΞΩΤΕΡΙΚΟ ΥΔΡΑΓΩΓΕΙΟ ΓΛΩΣΣΑΣ</t>
  </si>
  <si>
    <t>Αντικατάσταση αγωγών εξωτερικού δικτύου μήκους περίπου 4 Km και κατασκευή νέου αγωγού εξωτερικού δικτύου μήκους 6,7 Km</t>
  </si>
  <si>
    <t>1249/5000</t>
  </si>
  <si>
    <t>Βελτίωση της προσφοράς, μειωση διαρροών, αναβάθμιση συνθηκών ύδρευσης και ποιότητας παρεχόμενου νερού</t>
  </si>
  <si>
    <t>ΕΞΩΤΕΡΙΚΟ ΥΔΡΑΓΩΓΕΙΟ ΛΙΜΕΝΟΔΕΞΑΜΕΝΗΣ ΠΑΝΟΡΜΟΥ</t>
  </si>
  <si>
    <t>1. Διϋλιστήριο λιμνοδεξαμενής Πανόρμου 2. Δίκτυα μεταφοράς από τη Λιμνοδεξαμενή στη Γλώσσα και στη Σκόπελο (22 χλμ)</t>
  </si>
  <si>
    <t>5041/20000</t>
  </si>
  <si>
    <t>30 μηνες</t>
  </si>
  <si>
    <t>Απαιτείται έκδοση ΠΠΔ</t>
  </si>
  <si>
    <t>ΠΡΟΜΗΘΕΙΑ &amp; ΤΟΠΟΘΕΤΗΣΗ ΑΝΟΞΕΙΔΩΤΩΝ ΜΕΤΑΛΛΙΚΩΝ ΔΕΞΑΜΕΝΩΝ</t>
  </si>
  <si>
    <t>Σκόπελος 2.000 κ.μ., Καμίνια 100 κ.μ., Ν. Κλήμα 200 κ.μ., Π.Κλήμα 200 κ.μ., Γλώσσα 500 κ.μ.</t>
  </si>
  <si>
    <t>Βελτίωση της προσφοράς, μειωση διαρροών, αναβάθμιση συνθηκών ύδρευσης και ποιότητας παρεχόμενου νερού, αύξηση της περιόδου ανεξαρτησίας της ύδρευσης από την ύπαρξη ηλεκτρικής ενέργειας</t>
  </si>
  <si>
    <t>6μηνες</t>
  </si>
  <si>
    <t>Δεν απαιτούνται περιβαλλοντικές αδειοδοτήσεις</t>
  </si>
  <si>
    <t>2 μηνες</t>
  </si>
  <si>
    <t>ΑΞΙΟΠΟΙΗΣΗ ΥΔΑΤΙΚΩΝ ΠΟΡΩΝ ΝΗΣΟΥ ΣΚΟΠΕΛΟΥ</t>
  </si>
  <si>
    <t>Γεωτρήσεις-Υδρομαστεύσεις</t>
  </si>
  <si>
    <t>Βελτίωση της προσφοράς νερού</t>
  </si>
  <si>
    <t>Απαιτείται έκδοση αδειών αξιοποιησης υδατικών πόρων</t>
  </si>
  <si>
    <t>Στο κόστος της ωρίμανσης περιλαμβάνεται αυτό της εκπόνησης της μελέτης /έκδοσης αδειών</t>
  </si>
  <si>
    <t>ΕΓΚΑΤΑΣΤΑΣΗ ΣΥΣΤΗΜΑΤΟΣ ΤΗΛΕ-ΕΠΙΣΚΟΠΗΣΗΣ/ΤΗΛΕ ΕΛΕΓΧΟΥ Α/Σ ΥΔΡΕΥΣΗΣ</t>
  </si>
  <si>
    <t>Το έργο περιλαμβάνει πενήντα τουλάχιστον σταθμούς/σημεία ελέγχου</t>
  </si>
  <si>
    <t>Μείωση διαρροών εξοικονόμηση νερού</t>
  </si>
  <si>
    <t>12 μηνες</t>
  </si>
  <si>
    <t>ΕΓΚΑΤΑΣΤΑΣΗ ΣΥΣΤΗΜΑΤΟΣ ΓΕΩΓΡΑΦΙΚΩΝ ΠΛΗΡΟΦΟΡΙΩΝ  - ΤΟΠΟΓΡΑΦΙΚΗ ΑΠΟΤΥΠΩΣΗ ΔΙΚΤΥΩΝ ΥΔΡΕΥΣΗΣ</t>
  </si>
  <si>
    <t>Δημιουργία τοπογραφικού υποβάθρου - Προμήθεια εγκατάσταση και λειτουργία του απαραίτητου εξοπλισμού</t>
  </si>
  <si>
    <t>Μείωση διαρροών εξοικονόμηση νερού βελτίωση της διαχείρισης των δικτύων</t>
  </si>
  <si>
    <t>Αντικατάσταση δικτύου αμιαντοσωλήνων οικισμού Νέου Κλήματος</t>
  </si>
  <si>
    <t>Το έργο περιλαμβάνει:_x000D_
α) αντικατάσταση εσωτερικού δικτύου συνολικού μήκους περίπου 10.680 m,_x000D_
β) αντικατάσταση καταθλιπτικών αγωγών συνολικού μήκους περίπου 930 m, _x000D_
γ) 380 πλήρης ιδιωτικές συνδέσεις και_x000D_
δ) δύο πυροσβεστικούς κρουνούς.</t>
  </si>
  <si>
    <t>ΔΕΥΑ ΣΟΦΑΔΩΝ</t>
  </si>
  <si>
    <t xml:space="preserve">ΔΕΠΑΝ </t>
  </si>
  <si>
    <t>ΠΡΟΜΗΘΕΙΑ ΚΑΙ ΕΓΚΑΤΑΣΤΑΣΗ ΨΗΦΙΑΚΩΝ ΥΔΡΟΜΕΤΡΗΤΩΝ ΚΑΙ ΟΛΟΚΛΗΡΩΜΕΝΟΥ ΣΥΣΤΗΜΑΤΟΣ ΤΗΛΕΜΕΤΡΙΑΣ ΔΗΜΟΥ ΣΟΦΑΔΩΝ</t>
  </si>
  <si>
    <t>Αφορά την προμήθεια και εγκατάσταση ψηφιακών υδρομετρητών και ολοκληρωμένου συστήματος τηλεμετρίας των εγκαταστάσεων ύδρευσης του Δήμου Σοφάδων</t>
  </si>
  <si>
    <t>Απαραίτητη η υλοποίηση του για την ελαχιστοποίηση των απωλειών νερού και τη βελτιστοποίηση των υπηρεσιών της Δ.Ε.Υ.Α.Σ.</t>
  </si>
  <si>
    <t>ΩΡΙΜΟ ΕΡΓΟ</t>
  </si>
  <si>
    <t>ΑΝΤΙΚΑΤΑΣΤΑΣΗ ΔΙΚΤΥΟΥ ΥΔΡΕΥΣΗΣ ΛΕΟΝΤΑΡΙΟΥ</t>
  </si>
  <si>
    <t>Αφορά την αντικατάσταση του Δικτύου ύδρευσης της Τ.Κ. Λεονταρίου (έδρα πρώην Δήμου Ταμασίου)</t>
  </si>
  <si>
    <t>ΑΔΕΙΑ ΑΠΌ ΑΡΧΑΙΟΛΟΓΙΑ</t>
  </si>
  <si>
    <t>3 ΜΉΝΕΣ</t>
  </si>
  <si>
    <t>Υποδομές ύδρευσης για την εξασφάλιση επαρκούς ποσότητας και ποιότητας ύδατος για ανθρώπινη κατανάλωση</t>
  </si>
  <si>
    <t>Το έργο αφορά στην:_x000D_
Αντικατάσταση υφιστάμενου παλαιωμένου αγωγού μεταφοράς νερού από αμιεντοτσιμεντοσωλήνα, την ανόρυξη υδρευτικής γεώτρησης καθώς και τον εξοπλισμό της και την κατασκευή νέου αγωγού για την εξασφάλιση επαρκούς ποσότητας και ποιότητας νερου</t>
  </si>
  <si>
    <t>ΔΕΥΑ ΤΕΜΠΩΝ</t>
  </si>
  <si>
    <t>Δήμος ΤΕΜΠΩΝ</t>
  </si>
  <si>
    <t>Αντικατάσταση δικτύου ύδρευσης Δ.Κ. Συκουρίου και Υλοποίηση Ζωνοποίησης</t>
  </si>
  <si>
    <t xml:space="preserve">      Το έργο αφορά στην αντικατάσταση των υφιστάμενων αγωγών του εσωτερικού δικτύου ύδρευσης του οικισμού Συκουρίου. Επίσης, περιλαμβάνεται  και η κατασκευή όλων των έργων που συμπεριλαμβάνονται στο μήκος των προς αντικατάσταση αγωγών (δικλείδες, φρεάτια δικλείδων, κ.λπ.). Η αντικατάσταση του εσωτερικού δικτύου ύδρευσης Συκουρίου, και η υλοποίηση των υποδομών ζωνοποίησης θα συμβάλει καθοριστικά στην ορθή διαχείριση της λειτουργίας του δικτύου με ελαχιστοποίηση των διαρροών.     </t>
  </si>
  <si>
    <t>Στη Δ.Κ. Συκουρίου υπάρχει πολύ υψηλό ποσοστό διαρροών υποβάθρου, αφανών και εμφανών διαρροών. Από τις στρατηγικές μείωσης των πραγματικών απωλειών, η πιο αποτελεσματική (δεδομένου ότι μειώνει και τις διαρροές υποβάθρου) είναι η διαχείριση υποδομών και εν προκειμένω η αντικατάσταση δικτύου. Επιπλέον, Η μη ύπαρξη βανών σε καίρια σημεία του δικτύου εμποδίζει την απομόνωση συγκεκριμένων τμημάτων του δικτύου προς επιδιόρθωση, όταν λαμβάνει χώρα διαρροή ή θραύση. Επομένως η όχληση που δημιουργείται για τους καταναλωτές είναι συχνή και μεγάλη.</t>
  </si>
  <si>
    <t>ΥΔΡΑΥΛΙΚΗ ΜΕΛΕΤΗ</t>
  </si>
  <si>
    <t>ΤΟ ΣΥΓΚΕΚΡΙΜΕΝΟ ΕΡΓΟ ΠΡΟΚΕΙΤΑΙ ΝΑ ΥΠΟΒΛΗΘΕΙ ΣΤΟ ΠΡΟΓΡΑΜΜΑ ΑΝΤΩΝΗΣ ΤΡΙΤΣΗΣ ΕΩΣ 31/3/2021</t>
  </si>
  <si>
    <t>Προμήθεια και εγκατάσταση συστημάτων ανάγνωσης υδρομετρητών από απομακρυσμένη απόσταση (AMR)</t>
  </si>
  <si>
    <t>Αφορά στην προμήθεια, εγκατάσταση και θέση σε λειτουργία συστήματος απομακρυσμένης ανάγνωσης ενδείξεων υδρομετρητών (A.M.R.) και περαιτέρω διαχείρισης αυτών μέσω συστήματος Walk-by/ Drive-by κατά το οποίο οι μετρούμενες τιμές θα λαμβάνονται μέσω φορητής διάταξης ανάγνωσης των ενδείξεων βηματικά (Walk-by) ή με χρήση οχήματος (Drive-by). Με τη σύνδεση της φορητής διάταξης ανάγνωσης με τον Κεντρικό υπολογιστή της υπηρεσίας το σύνολο των καταγεγραμμένων δεδομένων θα ενημερώνουν τη βάση της υπηρεσίας. Η λύση θα επιτρέψει στην υπηρεσία να λαμβάνει, να εντοπίζει διαρροές στο δίκτυο του καταναλωτή, να διαχειρίζεται και να τιμολογεί στο σύνολο των εγκατεστημένων παροχών.</t>
  </si>
  <si>
    <t>Η συγκεκριμένη προμήθεια θα επιτρέψει στην υπηρεσία να λαμβάνει, να εντοπίζει διαρροές στο δίκτυο του καταναλωτή, να διαχειρίζεται και να τιμολογεί στο σύνολο των εγκατεστημένων παροχών.</t>
  </si>
  <si>
    <t>Αξιοποίηση και ανόρυξη υδρευτικών γεωτρήσεων Δήμου Τεμπών και κατασκευή Υδατόπυργου Τ.Κ. Κουλούρας</t>
  </si>
  <si>
    <t>Αφορά στην ανόρυξη και αξιοποίηση υδρευτικών γεωτρήσεων στο Δήμο Τεμπών και ειδικότερα στις Τ.Κ Παραποτάμου και Τ.Κ Μακρυχωρίου και στον οικισμό της Γυρτώνης.  Σκοπός των γεωτρήσεων είναι η ενισχυτική υδροδότηση οικισμών, οι οποίοι ειδικά τους θερινούς μήνες αντιμετωπίζουν προβλήματα υδροληψίας. Το έργο αφορά και τα συνοδά έργα σύνδεσης με τις υφιστάμενες δεξαμενές των οικισμών. Επίσης, τμήμα του συγκεκριμένου προτεινόμενου υποέργου είναι και η κατασκευή νέου υδατόπυργου στον οικισμό Κουλούρα, λόγω προβλημάτων στατικότητας.</t>
  </si>
  <si>
    <t xml:space="preserve"> Σκοπός των γεωτρήσεων είναι η ενισχυτική υδροδότηση οικισμών, οι οποίοι ειδικά τους θερινούς μήνες αντιμετωπίζουν προβλήματα υδροληψίας.</t>
  </si>
  <si>
    <t>ΥΔΡΑΥΛΙΚΗ ΜΕΛΕΤΗ, ΣΤΑΤΙΚΗ ΜΕΛΕΤΗ ΥΔΑΤΟΠΥΡΓΟΥ, ΑΔΕΙΑ ΧΡΗΣΗΣ ΝΕΡΟΥ, ΑΔΕΙΑ ΕΚΤΕΛΕΣΗΣ ΕΡΓΟΥ, ΠΕΡΙΒΑΛΛΟΝΤΙΚΗ ΑΔΕΙΟΔΟΤΗΣΗ, ΣΤΑΤΙΚΗ ΜΕΛΕΤΗ ΥΔΑΤΟΠΥΡΓΟΥ</t>
  </si>
  <si>
    <t>Προμήθεια και εγκατάσταση Η/Μ εξοπλισμού για ενεργειακή αναβάθμιση των αντλιοστασίων του Δήμου Τεμπών</t>
  </si>
  <si>
    <t xml:space="preserve">Αφορά στην προμήθεια, εγκατάσταση και θέση σε λειτουργία σύγχρονου εξοπλισμού σε υφιστάμενες εγκαταστάσεις του υδρευτικού δικτύου της ΔΕΥΑ Τεμπών με σκοπό την ενεργειακή τους αναβάθμιση. Αυτό επιτυγχάνεται με την αντικατάσταση των παλαιών και απαξιωμένων πινάκων ισχύος κίνησης με άλλους νεότερης τεχνολογίας που περιλαμβάνουν ρυθμιστές στροφών (inverters) και με την τοποθέτηση νέων αντλητικών συγκροτημάτων υψηλότερης ενεργειακής απόδοσης. </t>
  </si>
  <si>
    <t>Αντιμετωπίζονται προβλήματα λειτουργίας από απαξιωμένο ηλεκτρολογικό και μηχανολογικό εξοπλισμό και  βελτιώνεται το συνολικό ενεργειακό του προφίλ.</t>
  </si>
  <si>
    <t>ΤΟ ΣΥΓΚΕΚΡΙΜΕΝΟ ΕΡΓΟ ΠΡΟΚΕΙΤΑΙ ΝΑ ΥΠΟΒΛΗΘΕΙ ΣΤΟ ΠΡΟΓΡΑΜΜΑ ΑΝΤΩΝΗΣ ΤΡΙΤΣΗΣ ΕΩΣ 31/5/2021</t>
  </si>
  <si>
    <t>Προμήθεια, εγκατάσταση και θέση σε λειτουργία ενός (1) Φωτοβολταϊκού (ΦΒ) Σταθμού επί γηπέδου με εφαρμογή ενεργειακού συμψηφισμού (net metering)</t>
  </si>
  <si>
    <t xml:space="preserve">Η περιγραφόμενη προμήθεια και εγκατάσταση του ΦΒ εξοπλισμού θα υλοποιηθεί σε δημοτική έκταση νομίμως παραχωρημένη από το ΔΗΜΟ  ΤΕΜΠΩΝ  στην ΔΕΥΑ ΤΕΜΠΩΝ . Πρόκειται για έναν (1) Φωτοβολταϊκό (ΦΒ) Σταθμό επί γηπέδου ισχύος 1 ΜWp, που θα συνδεθεί στο δίκτυο Μέσης Τάσης του ΔΕΔΔΗΕ κάνοντας χρήση του μηχανισμού Virtual net metering όπως ορίζεται στην Υπουργική Απόφαση ΑΠΕΗΛ/Α/Φ1/οικ.175067 (ΦΕΚ Β' 1547/5-5-2017). Με την ρύθμιση αυτή επιτρέπεται ο εικονικός ενεργειακός συμψηφισμός (virtual net metering) όπου η παραγόμενη ενέργεια από έναν ΦΒ σταθμό, μπορεί να συμψηφιστεί με την καταναλισκόμενη ενέργεια από μία ή περισσότερες εγκαταστάσεις κατανάλωσης , χωρίς να υφίσταται ο περιορισμός η εγκατάσταση παραγωγής να είναι στον ίδιο (ή όμορο) χώρο με την εγκατάσταση κατανάλωσης </t>
  </si>
  <si>
    <t>Ενεργειακή ανεξαρτησία και αυτονομία, μείωση κόστους ενέργειας,  βιώσιμη ανάπτυξη καθώς αξιοποιείται αποδοτικά η πράσινη, καθαρή ενέργεια.</t>
  </si>
  <si>
    <t>ΠΕΡΙΒΑΛΛΟΝΤΙΚΗ ΑΔΕΙΟΔΟΤΗΣΗ, ΕΓΚΡΙΣΗ ΑΠΟ ΔΕΔΔΗΕ</t>
  </si>
  <si>
    <t>Ανόρυξη υδρευτικών γεωτρήσεων στην Τ.Κ. Κρανέας της Δ.Ε. Κάτω Ολύμπου του Δήμου Τεμπών</t>
  </si>
  <si>
    <t>Αφορά στην ανόρυξη και αξιοποίηση 2 υδρευτικών γεωτρήσεων στην Τ.Κ Κρανέας (Κρανιά και Πρόδρομος).  Το έργο αφορά και τα συνοδά έργα σύνδεσης με τις υφιστάμενες δεξαμενές των οικισμών.</t>
  </si>
  <si>
    <t>ΥΔΡΑΥΛΙΚΗ ΜΕΛΕΤΗ, ΑΔΕΙΑ ΧΡΗΣΗΣ ΝΕΡΟΥ, ΑΔΕΙΑ ΕΚΤΕΛΕΣΗΣ ΕΡΓΟΥ, ΠΕΡΙΒΑΛΛΟΝΤΙΚΗ ΑΔΕΙΟΔΟΤΗΣΗ</t>
  </si>
  <si>
    <t>Ανόρυξη υδρευτικής γεώτρησης στην Τ.Κ Πουρναρίου της Δ.Ε. Νέσσωνος του Δήμου Τεμπών</t>
  </si>
  <si>
    <t>Αφορά στην ανόρυξη και αξιοποίηση 1 υδρευτικής γεώτρησης στην Τ.Κ Πουρναρίου.  Το έργο αφορά και τα συνοδά έργα σύνδεσης με τις υφιστάμενες δεξαμενές των οικισμών.</t>
  </si>
  <si>
    <t>Ανόρυξη υδρευτικής γεώτρησης και κατασκευή δεξαμενής ύδρευσης στην Τ.Κ. Αιγάνης της Δ.Ε. Κάτω Ολύμπου του Δήμου Τεμπών</t>
  </si>
  <si>
    <t>Αφορά στην ανόρυξη και αξιοποίηση 1 υδρευτικής γεώτρησης στην Τ.Κ. Αιγάνης της Δ.Ε. Κάτω Ολύμπου.  Το έργο αφορά και τα συνοδά έργα σύνδεσης με τις υφιστάμενες δεξαμενές των οικισμών. Επίσης, προτείνεται και η κατασκευή νέας δεξαμενής ύδρευσης στην Τ.Κ. Αιγάνης</t>
  </si>
  <si>
    <t xml:space="preserve"> Σκοπός της γεώτρησης  είναι η ενισχυτική υδροδότηση οικισμών, οι οποίοι ειδικά τους θερινούς μήνες αντιμετωπίζουν προβλήματα υδροληψίας. Επίσης, η νέα δεξαμενή ύδρευσης θα εξασφαλίσει συνεχή και επαρκή παροχή πόσιμου νερού, ειδικά κατά τη θερινή περίοδο.</t>
  </si>
  <si>
    <t>ΥΔΡΑΥΛΙΚΗ ΜΕΛΕΤΗ, ΣΤΑΤΙΚΗ ΜΕΛΕΤΗ, ΑΔΕΙΑ ΧΡΗΣΗΣ ΝΕΡΟΥ, ΑΔΕΙΑ ΕΚΤΕΛΕΣΗΣ ΕΡΓΟΥ, ΠΕΡΙΒΑΛΛΟΝΤΙΚΗ ΑΔΕΙΟΔΟΤΗΣΗ</t>
  </si>
  <si>
    <t>Ανόρυξη υδρευτικής γεώτρησης στη Δ.Κ. Γόννων της Δ.Ε. Γόννων του Δήμου Τεμπών</t>
  </si>
  <si>
    <t>Αφορά στην ανόρυξη και αξιοποίηση 1 υδρευτικής γεώτρησης  στη Δ.Κ. Γόννων .  Το έργο αφορά και τα συνοδά έργα σύνδεσης με τις υφιστάμενες δεξαμενές των οικισμών.</t>
  </si>
  <si>
    <t>Αξιοποίηση υδρευτικών γεωτρήσεων στην Τ.Κ. Καλοχωρίου της Δ.Ε. Νέσσωνος του Δήμου Τεμπών</t>
  </si>
  <si>
    <t xml:space="preserve">Αφορά στην  αξιοποίηση 2 υδρευτικών γεωτρήσεων  στην Τ.Κ. Καλοχωρίου της Δ.Ε. Νέσσωνος του Δήμου Τεμπών .  </t>
  </si>
  <si>
    <t>Αξιοποίηση υδρευτικών γεωτρήσεων στην Τ.Κ. Αμπελακίων της Δ.Ε. Αμπελακίων του Δήμου Τεμπών</t>
  </si>
  <si>
    <t>Αφορά στην  αξιοποίηση 2 υδρευτικών γεωτρήσεων  στην Τ.Κ. Αμπελακίων της Δ.Ε. Αμπελακίων του Δήμου Τεμπών</t>
  </si>
  <si>
    <t>Αντικατάσταση εσωτερικού δικτύου ύδρευσης Δήμου Τεμπών</t>
  </si>
  <si>
    <t xml:space="preserve">Αντικατάσταση δικτύου ύδρευσης στη Δ.Κ. Γόννων μήκους περίπου 4 km και στην ΤΚ Μακρυχωρίου  </t>
  </si>
  <si>
    <t xml:space="preserve">Μείωση απωλειών λόγω φθορών </t>
  </si>
  <si>
    <t>Αντικατάσταση εξωτερικού δικτύου ύδρευσης Δήμου Τεμπών</t>
  </si>
  <si>
    <t>Αντικατάσταση δικτύου ύδρευσης στην Τ.Κ. Σπηλιάς</t>
  </si>
  <si>
    <t>Υδρομαστεύσεις πηγών Δήμου Τεμπών</t>
  </si>
  <si>
    <t>Αφορά στις υδρομαστεύσεις πηγών στην Τ.Κ. Κρανέας, Τ.Κ. Ραψάνης, Τ.Κ Αιγάνης, Τ.Κ. Καλλιπεύκης, Τ.Κ. Ευαγγελισμού και Τ.Κ. Ελάτειας</t>
  </si>
  <si>
    <t xml:space="preserve">Εξοικονόμηση πόσιμου ύδατος </t>
  </si>
  <si>
    <t>ΥΔΡΑΥΛΙΚΗ ΜΕΛΕΤΗ, ΑΔΕΙΑ ΧΡΗΣΗΣ ΝΕΡΟΥ, ΠΕΡΙΒΑΛΛΟΝΤΙΚΗ ΑΔΕΙΟΔΟΤΗΣΗ</t>
  </si>
  <si>
    <t>Αποπεράτωση δεξαμενών ύδρευσης ΔΚ Συκουρίου Δήμου Τεμπών</t>
  </si>
  <si>
    <t>Αφορά στην αποπεράτωση 2 δεξαμενών ύδρευσης της Δ.Κ. Συκουρίου του Δήμου Τεμπών</t>
  </si>
  <si>
    <t xml:space="preserve">Αύξηση της  χωρητικότητας του νερού και διασφάλιση συνεχούς και επαρκούς παροχής πόσιμου νερού </t>
  </si>
  <si>
    <t>Αντικατάσταση δικτύων ύδρευσης Δήμου Τεμπών</t>
  </si>
  <si>
    <t>Το φυσικό αντικείμενο αφορά στην αναβάθμιση των δικτύων ύδρευσης των οικισμών Πουρναρίου, Γόννων, Κρανιάς, Παλαιοπύργου, Μεσαγκάλων και Καστρί Λουτρού του Δήμου Τεμπών.</t>
  </si>
  <si>
    <t>ΔΕΥΑ ΤΡΙΚΑΛΩΝ</t>
  </si>
  <si>
    <t>Βελτίωση υδροδότησης οικισμού Κόρης του Δήμου Τρικκαίων</t>
  </si>
  <si>
    <t xml:space="preserve">Το προτεινόμενο υποέργο περιλαμβάνει την μεταφορά νερού μέσω αγωγού από υδρομάστευση που θα γίνει σε πηγή, η οποία βρίσκεται σε απόσταση περίπου 5χλμ. από την Κόρη, κοντά στην κοινότητα Γοργογυρίου. </t>
  </si>
  <si>
    <t>Κατά τους θερινούς μήνες ο πληθυσμός της Κόρης ανέρχεται σε 500 κατοίκους</t>
  </si>
  <si>
    <t>Η υδροδότηση του οικισμού της Κόρης συμβάλλει στην κάλυψη των αναγκών ύδρευσης του οικισμού, κατά τους καλοκαιρινούς μήνες, στους οποίους αυξάνεται η επισκεψιμότητα στην περιοχή και γίνεται  μεταφορά νερού με βυτιοφόρα.</t>
  </si>
  <si>
    <t>ΤΟ ΕΡΓΟ ΘΕΩΡΕΙΤΑΙ ΩΡΙΜΟ ΑΦΟΥ ΕΧΟΥΝ ΓΙΝΕΙ ΟΙ ΟΡΙΣΤΙΚΕΣ ΜΕΛΕΤΕΣ ΚΑΙ ΕΧΟΥΝ ΠΑΡΘΕΙ ΟΛΕΣ ΟΙ ΑΠΑITOΥΜΕΝΕΣ ΑΔΕΙΟΔΟΤΗΣΕΙΣ ΚΑΙ ΕΧΕΙ ΥΠΟΒΛΗΘΕΙ ΑΙΤΗΣΗ ΣΤΟ ΠΡΟΓΡΑΜΜΑ ΑΝΤΩΝΗΣ ΤΡΙΤΣΗΣ</t>
  </si>
  <si>
    <t>ΒΡΙΣΚΕΤΑΙ ΣΤΟ ΣΤΑΔΙΟ ΕΞΑΣΦΑΛΙΣΗΣ ΧΡΗΜΑΤΟΔΟΤΗΣΗΣ</t>
  </si>
  <si>
    <t>ΔΕΝ ΑΠΑΙΤΕΙΤΑΙ</t>
  </si>
  <si>
    <t>Υδρομάστευση υδροληψίας από το ρέμα “Κεφαλοπόταμο” για υδροδότηση οικισμών, Γοργογύρι, Δίλοφο, Πρίνος, Γενέσι</t>
  </si>
  <si>
    <t>Το έργο αφορά στην «Υδροληψία από Κεφαλοπόταμο για την συμπληρωματική υδροδότηση του οικισμού Πρίνου μέσω νέου αγωγού μεταφοράς και την ενίσχυση της υδροδότησης του οικισμού Γενέσι». Ακόμα η υδροληψία από το Κεφαλοπόταμο υδροδοτεί μέσω υφιστάμενου υδραγωγείου τον οικισμό Γοργογύρι και τον παρακείμενο οικισμό Δίλοφο.</t>
  </si>
  <si>
    <t>Το νέο έργο αποσκοπεί στην εναλλακτική υδροδότηση του οικισμού Πρίνου και την συμπληρωματική υδροδότηση του Γενεσίου κατά το θέρος από πηγαία νερά του Κεφαπόταμου
που μπορεί να εξασφαλίσει επάρκεια νερού για όλους τους παραπάνω οικισμούς και καθόλη
την περίοδο του έτους.</t>
  </si>
  <si>
    <t>ΤΟ ΕΡΓΟ ΒΡΙΣΚΕΤΑΙ ΣΤΗΝ ΦΑΣΗ ΕΓΚΡΙΣΕΩΝ ΤΩΝ ΠΕΡΙΒΑΛΛΟΝΤΙΚΩΝ ΜΕΛΕΤΩΝ.</t>
  </si>
  <si>
    <t>ΑΝΑΜΕΝΕΤΑΙ Η ΕΓΚΡΙΣΗ ΤΩΝ ΠΕΡΙΒΑΛΛΟΝΤΙΚΩΝ ΑΔΕΙΟΔΟΤΗΣΕΩΝ.</t>
  </si>
  <si>
    <t>Προμήθεια, εγκατάσταση και θέση σε λειτουργία συστήματος ασύρματης καταμέτρησης υδρομετρητών στο δίκτυο ύδρευσης της Δ.Ε.Υ.Α. Τρικάλων</t>
  </si>
  <si>
    <t xml:space="preserve">Αντικείμενο του έργου είναι η προμήθεια και εγκατάσταση ενός ολοκληρωμένου συστήματος παρακολούθησης των καταναλώσεων του δικτύου μέσω ψηφιακών υδρομετρητών με σκοπό τον άμεσο εντοπισμό των διαρροών των υδρομετρητών, τον περιορισμό των βλαβών στο εσωτερικό δίκτυο και την αποφυγή σφαλμάτων στις χρεώσεις των καταναλωτών. </t>
  </si>
  <si>
    <t>Επιτυγχάνεται η αναβάθμιση και η επέκταση των συστημάτων τεχνολογίας που διαθέτει η υπηρεσία σχετικά με τη μείωση των απωλειών νερού, τη διαρκή παρακολούθηση κρίσιμων παραμέτρων ύδρευσης και τη βελτίωση της εξυπηρέτησης των καταναλωτών. Τα υδρόμετρα απομακρυσμένης ανάγνωσης επιτρέπουν την παραγωγή, μετάδοση και ανάλυση δεδομένων σχετικά με την κατανάλωση, σε πολύ μεγαλύτερο βαθμό από τα συμβατικά υδρόμετρα.</t>
  </si>
  <si>
    <t>Εφαρμογή ζωνοποίησης και αντικατάσταση παλαιών αγωγών δικτύου πόλεως Τρικάλων</t>
  </si>
  <si>
    <t>Αντικείμενο του έργου είναι η ζωνοποίηση στο εσωτερικό δίκτυο ύδρευσης της πόλης των Τρικάλων, η αντικατάσταση του συνόλου των αμιαντοτσιμεντοσωλήνων και παλαιών πλαστικών αγωγών του εσωτερικού δικτύου κτλ</t>
  </si>
  <si>
    <t>ΔΕΥΑ ΤΥΡΝΑΒΟΥ</t>
  </si>
  <si>
    <t>ΑΝΟΡΥΞΗ ΚΑΙ ΑΞΙΟΠΟΙΗΣΗ ΝΕΑΣ ΥΔΡΕΥΤΙΚΗΣ ΓΕΩΤΡΗΣΗΣ ΣΤΗ Δ.Κ. ΑΜΠΕΛΩΝΑ ΤΟΥ ΔΗΜΟΥ ΤΥΡΝΑΒΟΥ</t>
  </si>
  <si>
    <t>ΑΝΟΡΥΞΗ ΚΑΙ ΑΞΙΟΠΟΙΗΣΗ ΝΕΑΣ ΥΔΡΕΥΤΙΚΗΣ ΓΕΩΤΡΗΣΗΣ ΣΤΗΝ Τ.Κ. ΔΕΝΔΡΑ ΤΟΥ ΔΗΜΟΥ ΤΥΡΝΑΒΟΥ</t>
  </si>
  <si>
    <t>ΟΛΟΚΛΗΡΩΣΗ ΣΥΣΤΗΜΑΤΩΝ ΕΛΕΓΧΟΥ ΔΙΑΡΡΟΩΝ ΤΩΝ ΔΙΚΤΥΩΝ ΥΔΡΕΥΣΗΣ ΣΤΟ ΔΗΜΟ ΤΥΡΝΑΒΟΥ</t>
  </si>
  <si>
    <t>ΥΔΡΟΔΟΤΗΣΗ ΟΙΚΙΣΜΟΥ ΒΟΤΑΝΟΧΩΡΙΟΥ ΤΟΥ ΔΗΜΟΥ ΤΥΡΝΑΒΟΥ</t>
  </si>
  <si>
    <t>ΕΠΕΚΤΑΣΗ ΚΑΙ ΑΝΤΙΚΑΤΑΣΤΑΣΗ ΤΩΝ ΔΙΚΤΥΩΝ ΥΔΡΕΥΣΗΣ Δ.Κ. ΤΥΡΝΑΒΟΥ ΤΟΥ ΔΗΜΟΥ ΤΥΡΝΑΒΟΥ (Β' Φάση)</t>
  </si>
  <si>
    <t>ΕΠΕΚΤΑΣΗ ΚΑΙ ΑΝΤΙΚΑΤΑΣΤΑΣΗ ΤΩΝ ΔΙΚΤΥΩΝ ΥΔΡΕΥΣΗΣ Δ.Κ. ΑΜΠΕΛΩΝΑ ΤΟΥ ΔΗΜΟΥ ΤΥΡΝΑΒΟΥ (Β' Φάση)</t>
  </si>
  <si>
    <t>ΠΡΟΜΗΘΕΙΑ, ΕΓΚΑΤΑΣΤΑΣΗ ΚΑΙ ΘΕΣΗ ΣΕ ΛΕΙΤΟΥΡΓΙΑ ΣΥΣΤΗΜΑΤΟΣ ΤΗΛΕΜΕΤΡΙΑΣ ΓΙΑ ΑΝΑΓΝΩΣΗ ΥΔΡΑΥΛΙΚΩΝ ΜΕΤΡΗΣΕΩΝ ΠΟΣΟΤΗΤΑΣ ΚΑΙ ΠΟΙΟΤΗΤΑΣ ΝΕΡΟΥ ΣΕ ΕΠΙΛΕΓΜΕΝΕΣ ΘΕΣΕΙΣ ΤΩΝ ΔΙΚΤΥΩΝ ΥΔΡΕΥΣΗΣ ΤΟΥ ΔΗΜΟΥ ΤΥΡΝΑΒΟΥ</t>
  </si>
  <si>
    <t>ΠΡΟΜΗΘΕΙΑ ΚΑΙ ΕΓΚΑΤΑΣΤΑΣΗ ΦΩΤΟΒΟΛΤΑΪΚΟΥ ΠΑΡΚΟΥ ΙΣΧΥΟΣ 1 MW ΣΤΟ ΔΗΜΟ ΤΥΡΝΑΒΟΥ</t>
  </si>
  <si>
    <t>ΑΝΤΙΚΑΤΑΣΤΑΣΗ ΑΓΩΓΩΝ ΕΞ. ΥΔΡΑΓΩΓΕΙΩΝ, ΚΑΘΑΙΡΕΣΗ - ΚΑΤΑΣΚΕΥΗ Α/Σ ΥΔΡΕΥΣΗΣ, ΕΠΙΣΚΕΥΗ ΥΔΑΤΟΠΥΡΓΩΝ &amp; ΥΔΑΤΟΔΕΞΑΜΕΝΩΝ</t>
  </si>
  <si>
    <t xml:space="preserve">ΑΝΟΡΥΞΕΙΣ ΚΑΙ ΑΞΙΟΠΟΙΗΣΕΙΣ ΝΕΩΝ ΥΔΡΕΥΤΙΚΩΝ ΓΕΩΤΡΗΣΕΩΝ ΣΤΟ ΔΗΜΟ ΤΥΡΝΑΒΟΥ </t>
  </si>
  <si>
    <t>Επέκταση-αντικατάσταση και εκσυγχρονισμός των δικτύων ύδρευσης του Δήμου Τυρνάβου</t>
  </si>
  <si>
    <t>Αντικείμενο του έργου είναι: (α) η αντικατάσταση και επέκταση τροφοδοτικών αγωγών ύδρευσης και αγωγών εσωτερικού δικτύου ύδρευσης στους οικισμούς του Δήμου Τυρνάβου, (β) η προμήθεια συστήματος τηλεμετρίας που θα αποτελείται από Τοπικούς Σταθμούς Ελέγχου σ</t>
  </si>
  <si>
    <t>ΔΕΥΑ ΦΑΡΚΑΔΟΝΑΣ</t>
  </si>
  <si>
    <t>Δήμος ΦΑΡΚΑΔΟΝΑΣ      (μέσω Προγραμματικής Σύμβασης)</t>
  </si>
  <si>
    <t>Προμήθεια, εγκατάσταση και θέση σε λειτουργία συστήματος τηλεελέγχου/ τηλεχειρισμού  και λοιπού εξοπλισμού για την αναβάθμιση των εγκαταστάσεων ύδρευσης της Δ.Ε.Υ.Α. Φαρκαδόνας</t>
  </si>
  <si>
    <t>Αφορά στην προμήθεια, εγκατάσταση και θέση σε λειτουργία συτήματος τηλεελέγχου/τηλεχειρισμού στις γεωτρήσεις και τις δεξαμενές ύδρευσης αλλά και στην αναβάθμιση του εξοπλισμού των υδρευτικών γεωτρήσεων με νέο για την αντιμετώπιση των απωλειών νερού και της ενεργειακής κατανάλωσης των γεωτρήσεων ύδρευσης</t>
  </si>
  <si>
    <t>Όλος ο πληθυσμός του Δήμου Φαρκαδόνας</t>
  </si>
  <si>
    <t>Έλεγχος διαρροών, εποπτεία δικτύου ύδρευσης και ορισμένων φυσικοχημικών παραμέτρων αυτού, μείωση των εργατοωρών απασχόλησης του προσωπικού</t>
  </si>
  <si>
    <t>Υπό σύνταξη η οριστική μελέτη. Δεν απαιτούνται ιδιαίτερες αδειοδοτήσεις καθότι αφορά σε προμήθεια και τοποθέτηση εξοπλισμού</t>
  </si>
  <si>
    <t>Αποπεράτωση εντός Μαρτίου 2021</t>
  </si>
  <si>
    <t>Προμήθεια, εγκατάσταση και θέση σε λειτουργία ψηφιακών υδρομετρητών στο δίκτυο ύδρευσης της Δ.Ε.Υ.Α. Φαρκαδόνας</t>
  </si>
  <si>
    <t>Πρόκειται για την προμήθεια και εγκατάσταση ψηφιακών υδρομετρητών σε όλο το δίκτυο ύδρευσης του Δήμου Φαρκαδόνας</t>
  </si>
  <si>
    <t>Άμεση πρόσβαση στα αναγκαία στοιχεία κατανάλωσης νερού. Αξιοποίηση του υφιστάμενου ανθρώπινου δυναμικού της επιχείρησης σε άλλες αναγκαίες εργασίες</t>
  </si>
  <si>
    <t>Δήμος ΦΑΡΚΑΔΟΝΑΣ            (μέσω Προγραμματικής Σύμβασης)</t>
  </si>
  <si>
    <t>Εγκατάσταση &amp; Λειτουργία Μονάδας Παραγωγής Ηλεκτρικής Ενέργειας από Φωτοβολταϊκό Σύστημα Ισχύος έως 1 ΜWp (virtual net metering – απομακρυσμένη αυτοπαραγωγή)</t>
  </si>
  <si>
    <t>Θα γίνει εγκατάσταση φωτοβολταικού συστήματος ισχύος έως 1MWp  για την κάλυψη ενεργειακών αναγκών των υδρευτικών γεωτρήσεων της ΔΕΥΑ φαρκαδόνας</t>
  </si>
  <si>
    <t>Μείωση της δαπάνης για την κατανάλωση ρεύματος και αναβάθμιση του περιβάλλοντος μέσω της προώθησης των ΑΠΕ</t>
  </si>
  <si>
    <t>Προμήθεια και εγκατάσταση συστήματος τηλεελέγχου/τηλεχειρισμού για την βελτιστοποίηση της λειτουργίας και τον έλεγχο των διαρροών των δικτύων ύδρευσης της ΔΕΥΑ Φαρκαδόνας</t>
  </si>
  <si>
    <t>Το έργο αφορά στην προμήθεια, εγκατάσταση και θέση σε λειτουργία συστήματος τηλεελέγχου και τηλεχειρισμού των δεξαμενών, γεωτρήσεων και αντλιοστασίων της ΔΕΥΑ. Συνολικά, το σύστημα θα αποτελείται από τον Κεντρικό Σταθμό Ελέγχου (ΚΣΕ), 34 Τοπικούς Σταθμούς</t>
  </si>
  <si>
    <t>ΔΕΥΑ ΦΑΡΣΑΛΩΝ</t>
  </si>
  <si>
    <t>Δήμος ΦΑΡΣΑΛΩΝ</t>
  </si>
  <si>
    <t>ΑΞΙΟΠΟΙΗΣΗ ΤΑΜΙΕΥΤΗΡΩΝ ΝΑΡΘΑΚΙΟΥ ΚΑΙ ΔΙΛΟΦΟΥ ΓΙΑ ΤΙΣ ΥΔΡΔΕΥΤΙΚΕΣ ΑΝΑΓΚΕΣ ΤΗΣ ΠΟΛΗΣ ΤΩΝ ΦΑΡΣΑΛΩΝ</t>
  </si>
  <si>
    <t xml:space="preserve">ΥΠΟΕΡΓΟ 1: ΚΑΤΑΣΚΕΥΗ ΦΡΑΓΜΑΤΩΝ ΔΙΛΟΦΟΥ ΚΑΙ ΝΑΡΘΑΚΙΟΥ, ΥΠΕΡΓΟ 2 : ΕΡΓΑ ΜΕΤΑΦΟΡΑΣ ΠΟΣΙΜΟΥ ΝΕΡΟΥ ΥΔΑΤΟΣ ΥΠΟΕΡΓΟ 3 : ΕΓΚΑΤΑΣΤΑΣΗ ΕΠΕΞΕΡΓΑΣΙΑΣ ΝΕΡΟΥ </t>
  </si>
  <si>
    <t>Επίλυση του υδροδοτικού προβλήματος της πόλης των Φαρσάλων</t>
  </si>
  <si>
    <t xml:space="preserve">Το έργο βρίσκεται στο τελικό στάδιο έκδοσης των περιβαλλοντικών όρων, ήδη έχουν συνταχθεί τα τεύχη δημοπράτησης του έργου. </t>
  </si>
  <si>
    <t>ΜΕΧΡΙ  05-03-2021, ΔΕΝ ΕΧΕΙ ΥΠΟΒΛΗΘΕΙ ΓΙΑ ΧΡΗΜΑΤΟΔΟΤΗΣΗ</t>
  </si>
  <si>
    <t>ΣΥΣΤΗΜΑ ΕΝΕΡΓΕΙΑΚΗΣ ΒΕΛΤΙΩΣΗΣ ΤΩΝ ΥΠΟΔΟΜΩΝ ΥΔΡΕΥΣΗΣ ΤΟΥ ΔΗΜΟΥ ΦΑΡΣΑΛΩΝ</t>
  </si>
  <si>
    <t>ΕΝΕΡΓΕΙΑΚΗ ΑΝΑΒΑΘΜΙΣΗ ΤΩΝ ΥΦΙΣΤΑΜΕΝΩΝ ΑΝΤΛΙΟΣΤΑΣΙΩΝ ΤΗΣ ΔΕΥΑΦ , ΜΕ ΤΗΝ ΠΡΟΜΗΘΕΙΑ ΚΑΤΑΛΛΗΛΟΥ ΕΞΟΠΛΙΣΜΟΥ</t>
  </si>
  <si>
    <t>Εξοικονόμηση ενέργειας και βελτίωση των παρεχόμενων υπηρεσιών προς τους παρόχους της ΔΕΥΑΦ</t>
  </si>
  <si>
    <t xml:space="preserve">Έχουν εξασφαλιστεί οι απαιτούμενες αδειοδοτήσεις του έργου, συντάσσονται τα τεύχη δημοπράτησης του έργου </t>
  </si>
  <si>
    <t>ΕΓΚΑΤΑΣΤΑΣΗ ΦΩΤΟΒΟΛΤΑΙΚΩΝ ΠΑΡΚΩΝ ΓΙΑ ΤΟΝ ΕΝΕΡΓΕΙΑΚΟ ΣΥΜΨΗΦΙΣΜΟ (ΝΕΤ ΜETERING ) ΓΙΑ ΤΙΣ ΑΝΑΓΚΕΣ ΤΗΣ ΔΕΥΑ ΦΑΡΣΑΛΩΝ</t>
  </si>
  <si>
    <t>1) ανάπτυξη φωτοβολταϊκού σταθμού ισχύος 799,29 kWp από την ΔΕΥΑΦ, εντός γεωτεμαχίου της Δημοτικής ενότητας Πολυδαμαντά του Δήμου Φαρσάλων, με σκοπό τον εικονικό ενεργειακό συμψηφισμό των καταναλώσεων της.2) ανάπτυξη φωτοβολταϊκού σταθμού ισχύος 799,29 kWp από την ΔΕΥΑΦ, εντός γεωτεμαχίου της Δημοτικής ενότητας Ενιππέα του Δήμου Φαρσάλων, με σκοπό τον εικονικό ενεργειακό συμψηφισμό των καταναλώσεων της.</t>
  </si>
  <si>
    <t xml:space="preserve">ενεργειακός συμψηφισμός </t>
  </si>
  <si>
    <t>ΕΝΟΠΟΙΗΣΗ ΚΑΙ ΟΡΘΟΛΟΓΙΚΗ ΔΙΑΧΕΙΡΙΣΗ ΣΥΣΤΗΜΑΤΟΣ ΓΕΩΤΡΗΣΕΩΝ ΚΑΙ ΔΙΚΤΥΩΝ ΥΔΡΕΥΣΗΣ ΔΕ ΕΝΙΠΕΑ</t>
  </si>
  <si>
    <t>επίλυση υδροδοτικού προβλήματος περιοχής και διαχείρισης κρίσεων</t>
  </si>
  <si>
    <t>έχουν συνταχθεί τα τεύχη δημοπράτησης του έργου</t>
  </si>
  <si>
    <t>ΑΝΤΙΚΑΤΑΣΤΑΣΗ ΠΑΛΑΙΩΜΕΝΩΝ ΑΓΩΓΩΝ ΥΔΡΕΥΣΗΣ ΣΤΗΝ Τ.Κ. ΧΑΛΚΙΑΔΩΝ, ΑΓΙΟΥ ΚΩΝΣΤΑΝΤΙΝΟΥ, ΣΚΟΤΟΥΣΣΑΣ</t>
  </si>
  <si>
    <t xml:space="preserve">δεν έχουν εξασφαλιστεί οι απαιτούμενες αδειοδοτήσεις για την υλοποίηση του </t>
  </si>
  <si>
    <t>ΑΝΤΙΚΑΤΑΣΤΑΣΗ ΠΑΛΑΙΩΜΕΝΩΝ ΑΓΩΓΩΝ ΥΔΡΕΥΣΗΣ ΣΤΗΝ ΠΟΛΗ ΤΩΝ ΦΑΡΣΑΛΩΝ</t>
  </si>
  <si>
    <t>ΚΑΤΑΣΚΕΥΗ ΣΥΜΠΛΗΡΩΜΑΤΙΚΟΥ ΑΝΤΛΙΟΣΤΑΣΙΟΥ ΣΤΗ ΘΕΣΗ ΜΕΡΙΑΣ ΣΤΑ ΦΑΡΣΑΛΑ ΚΑΙ ΚΑΤΑΣΚΕΥΗ ΣΥΜΠΛΗΡΩΜΑΤΙΚΟΥ ΑΓΩΓΟΥ ΥΔΡΕΥΣΗΣ ΤΗΣ ΠΟΛΗΣ ΤΩΝ ΦΑΡΣΑΛΩΝ</t>
  </si>
  <si>
    <t>1. Προμήθεια νέας δεξαμενής 500m3 &amp; εγκατάστασή της στη θέση «ΜΕΡΙΑΣ». 2. Προμήθεια δίδυμου αντλητικού συγκροτήματος &amp; εγκατάστασή του στη θέση της δεξαμενής στη θέση ΣΤΑΘΜΟΣ».3. Απεγκατάσταση, συντήρηση &amp; τροποποίηση του τρίδυμου αντλητικού συγκροτήματος της θέσης «ΣΤΑΘΜΟΣ» &amp; εγκατάστασή του πλησίον της νέας δεξαμενής της θέσης «ΜΕΡΙΑΣ». 4. Τροποποίηση του ηλεκτρολογικού πίνακα της θέσης «ΣΤΑΘΜΟΣ» και εναρμόνισή του με το νέο δίδυμο αντλητικό συγκρότημα, που θα εγκατασταθεί εκεί. 5. Προμήθεια αυτοματισμού λειτουργίας τρίδυμου αντλητικού συγκροτήματος, της θέσης «ΜΕΡΙΑΣ». 6. Προμήθεια καινούριου υποβρυχίου αντλητικου συγκροτήματος στην θέση «ΜΕΡΙΑΣ». Κατασκευή συμπληρωματικού αγωγού ύδρευσης από τη θέση Μεριάς στη θέση Κατράνα</t>
  </si>
  <si>
    <t xml:space="preserve">το έργο βρίσκεται στη φάση σύνταξης των μελετών και δεν έχουν εξασφαλιστεί οι απαιτούμενες αδειοδοτήσεις για την υλοποίηση του </t>
  </si>
  <si>
    <t>Δήμος ΑΛΟΝΝΗΣΟΥ</t>
  </si>
  <si>
    <t>ΚΑΤΑΣΚΕΥΗ ΕΓΚΑΤΑΣΤΑΣΗΣ ΕΠΕΞΕΡΓΑΣΙΑΣ ΝΕΡΟΥ, ΣΥΣΤΗΜΑΤΟΣ ΤΗΛΕΕΛΕΓΧΟΥ – ΤΗΛΕΧΕΙΡΙΣΜΟΥ (SCADA) ΚΑΙ ΕΞΩΤΕΡΙΚΩΝ ΔΙΚΤΥΩΝ ΜΕΤΑΦΟΡΑΣ ΝΕΡΟΥ</t>
  </si>
  <si>
    <t xml:space="preserve">Το έργο περιλαμβάνει 6 Υποέργα: (1) Την κατασκευή αγωγών μεταφοράς νερού συνολικού μήκους 28.847μ. (από την Εγκατάσταση Επεξεργασίας Νερού μέχρι τις δεξαμενές τροφοδοσίας των εσωτερικών δικτύων), 3 δεξαμενών και 1 αντλιοστασίου. (2) Την κατασκευή Εγκατάστασης Επεξεργασίας Νερού και τη δοκιμαστική λειτουργία αυτής για διάστημα 8 μηνών. (3) Τη μελέτη, προμήθεια, εγκατάσταση και θέση σε λειτουργία ολοκληρωμένου συστήματος τηλεελέγχου - τηλεχειρισμού δεξαμενών, γεωτρήσεων και δικτύου ύδρευσης και αυτοματοποίησης της χλωρίωσης του πόσιμου νερού. (4) Τεχνικό Σύμβουλο. (5) Δαπάνες για εργασίες ΟΚΩ. (6) Δαπάνες Αρχαιολογικών Ανασκαφών. </t>
  </si>
  <si>
    <t>Το έργο αναμένεται να εξυπηρετήσει τις ανάγκες ύδρευσης των οικισμών της Αλοννήσου. Στόχος είναι η εξασφάλιση πόσιμου νερού ικανής ποσότητας και καλής ποιότητας για όλους τους οικισμούς του νησιού, πράγμα ιδιαίτερα σημαντικό κατά τους θερινούς μήνες που υπάρχει αυξημένη τουριστική κίνηση στο νησί. Το έργο αποτελεί ένα σημαντικότατο έργο υποδομής, με μεγάλη σημασία για την ανάπτυξη του νησιού, την αναβάθμιση της ποιότητας ζωής των κατοίκων και την προστασία του περιβάλλοντος. Με το έργο αυτό θα αξιοποιηθεί η λιμνοδεξαμενή στη θέση "Καστανιά", χωρητικότητας 610.000 κ.μ., μέσω της οποίας είναι δυνατή η εξασφάλιση του απαιτούμενου όγκου νερού για τις υδρευτικές ανάγκες της Αλοννήσου.</t>
  </si>
  <si>
    <t>1. Επικαιροποίηση των Μελετών  και των Τευχών Δημοπράτησης των Υποέργων (1), (2), (3), (4). ----2. Ανανέωση της Μελέτης Περιβαλλοντικών Όρων και έκδοση ΑΕΠΟ</t>
  </si>
  <si>
    <t>ΠΡΟΜΗΘΕΙΑ ΚΑΙ ΕΓΚΑΤΑΣΤΑΣΗ ΜΟΝΑΔΑΣ/-ΩΝ ΑΦΑΛΑΤΩΣΗΣ</t>
  </si>
  <si>
    <t xml:space="preserve">Το φυσικό αντικείμενο του "έργου" περιλαμβάνει την Προμήθεια και Εγκατάσταση μονάδας αφαλάτωσης, δυναμικότητας ικανής να καλύψει μέρος των αναγκών του Δήμου σε πόσιμο νερό και κατάλληλης, ώστε να διοχετεύεται το παραγώμενο νερό μέσω των υφιστάμενων δικτύων ύδρευσης των οικισμών. </t>
  </si>
  <si>
    <t>Στόχος είναι η εξασφάλιση πόσιμου νερού ικανής ποσότητας και καλής ποιότητας για τους κύριους οικισμούς της Αλοννήσου.</t>
  </si>
  <si>
    <t>1. Απόφαση Δ.Σ. ----2. Απαιτούμενες Μελέτες ---- 3. Απαιτούμενες αδειοδοτήσεις ---- 4. Τεύχη Δημοπράτησης</t>
  </si>
  <si>
    <t xml:space="preserve">Στο Δήμο Αλοννήσου λειτουργεί μονάδα αφάτωσης δυναμικότητας 600κ.μ./ημέρα από το 2016, από ιδιώτη Ανάδοχο, ύστερα από ανοιχτό διεθνή διαγωνισμό παροχής υπηρεσιών. </t>
  </si>
  <si>
    <t>ΑΝΤΙΚΑΤΑΣΤΑΣΗ ΕΞΩΤΕΡΙΚΩΝ - ΕΣΩΤΕΡΙΚΩΝ  ΔΙΚΤΥΩΝ ΥΔΡΕΥΣΗΣ ΣΤΟΥΣ ΟΙΚΙΣΜΟΥΣ ΚΑΛΑΜΑΚΙΑ - ΣΤΕΝΗ ΒΑΛΑ - ΑΓΙΟΣ ΠΕΤΡΟΣ</t>
  </si>
  <si>
    <t xml:space="preserve">Τα εσωτερικά δίκτυα των οικισμών Καλαμάκια, Άγιος Πέτρος και Στενή Βάλα έχουν κατασκευαστεί σταδιακά στην διάρκεια των τελευταίων 40 ετών. Το μεγαλύτερο μέρος των δικτύων αυτών είναι σε κακή κατάσταση με μεγάλο ποσοστό διαρροών και από υλικό που απαιτεί αντικατάσταση (αμιαντοτσιμεντοσωλήνες). Το προτεινόμενο έργο περιλαμβάνει την αντικατάσταση των εξωτερικών και εσωτερικών δικτύων ύδρευσης των οικισμών Καλαμάκια και Στενή Βάλα του Δήμου Αλοννήσου, με αγωγούς πολυαιθυλενίου PE κατάλληλης διαμέτρου καθώς και την κατασκευή 2 νέων δεξαμενών στους οικισμούς Καλαμάκια και Άγιο Πέτρο (χωρητικότητας 100κ.μ. και 150κ.μ. αντίστοιχα). Πιο συγκεκριμένα, προβλέπεται η κατασκευή αγωγών μεταφοράς από πολυαιθυλένιο PE  12,5atm Φ90, Φ110, Φ125 και Φ160 μεταξύ των δεξαμενών ύδρευσης στις θέσεις "Πολύ Νερό"-"Καλαμάκια", "Καλαμάκια" - "Μουρτερό", "Μουρτερό" - "Στενή Βάλα" και "Μουρτερό" - "Άγιος Πέτρος", συνολικού μήκους 7.272μ. Επίσης, προβλέπεται η κατασκευή εσωτερικών δικτύων ύδρευσης από πολυαιθυλένιο PE  12,5atm διαμέτρων Φ63, Φ90, και Φ110 από τη νέα δεξαμενή Καλαμάκια προς τον οικισμό Καλαμάκια, από τη δεξαμενή Στενής Βάλας προς τον οικισμό Στενής Βάλας και από τη νέα δεξαμενή Αγ. Πέτρου προς τον οικισμό Αγ. Πέτρου, συνολικού μήκους 4.571μ. </t>
  </si>
  <si>
    <t xml:space="preserve">Το έργο αναμένεται να εξυπηρετήσει τις ανάγκες ύδρευσης των οικισμών Άγιος Πέτρος, Στενή Βάλα και Καλαμάκια Αλοννήσου: Θα αυξηθεί η ποσότητα του παρεχόμενου νερού (λόγω της μείωσης των απωλειών) και θα βελτιωθεί η ποιότητά του (λόγω της αντικατάστασης των πεπαλαιωμένων αγωγών ύδρευσης).  </t>
  </si>
  <si>
    <t xml:space="preserve">1. Απαιτούμενες αδειοδοτήσεις  </t>
  </si>
  <si>
    <t>(α) Ο εξυπηρετούμενος πληθυσμός των οικισμών Καλαμάκια, Στενή Βάλα και Άγιος Πέτρος λήφθηκε από την υφιστάμενη μελέτη ύδρευσης του Δήμου Αλοννήσου (Υδροδιαχείριση ΕΠΕ, 2021). (β) Η εκπόνηση της Μελέτης και των Τευχών Δημοπράτησης για το έργο έχουν ήδη ανατεθεί από το Δήμο Αλοννήσου, το Νοέμβριο του 2020, με χρηματοδότηση από το Υπουεργείο Εσωτερικών - ΣΑΕ 055 (για την αντιμετώπιση της λειψυδρίας). Η Μελέτη και τα Τεύχη Δημοπράτησης παραδόθηκαν από τον Ανάδοχο Μελετητή το Φεβρουάριο του 2021 και βρίσκονται στο στάδιο ελέγχου πριν την παραλαβή τους.</t>
  </si>
  <si>
    <t>ΠΡΟΜΗΘΕΙΑ, ΕΓΚΑΤΑΣΤΑΣΗ ΚΑΙ ΘΕΣΗ ΣΕ ΛΕΙΤΟΥΡΓΙΑ ΣΥΣΤΗΜΑΤΟΣ ΤΗΛΕΕΛΕΓΧΟΥ, ΤΗΛΕΧΕΙΡΙΣΜΟΥ ΚΑΙ ΕΛΕΓΧΟΥ ΔΙΑΡΡΟΩΝ ΕΓΚΑΤΑΣΤΑΣΕΩΝ  ΥΔΡΕΥΣΗΣ ΤΟΥ ΔΗΜΟΥ ΑΛΟΝΝΗΣΟΥ</t>
  </si>
  <si>
    <t xml:space="preserve">Το φυσικό αντικείμενο του "Έργου" περιλαμβάνει την προμήθεια, την ολοκληρωμένη εγκατάσταση και θέση σε λειτουργία συστήματος τηλεελέγχου τηλεχειρισμού και ελέγχου διαρροών των δεξαμενών και αντλιοστασίων ύδρευσης ολόκληρου του νησιού της Αλοννήσου, το οποίο θα παρέχει συνεχή και άμεσο έλεγχο του όλου υδρευτικού συστήματος, δυνατότητα ορθολογικής διαχείρισης του υδάτινου δυναμικού και βέλτιστη αξιοποίηση των γεωτρήσεων και της/των αφαλάτωσης/-εων. Το Σύστημα συγκέντρωσης πληροφοριών θα αποτελείται από τον Κεντρικό Σταθμό Ελέγχου (ΚΣΕ) εγκατεστημένο στα γραφεία του Δήμου Αλοννήσου, διασυνδεδεμένο, μέσω ασυρμάτων επικοινωνιακών διατάξεων, με 44 Τοπικούς Σταθμούς Ελέγχου (ΤΣΕ) τοποθετημένους σε ισάριθμες θέσεις του Δικτύου Ύδρευσης (γεωτρήσεις, αντλιοστάσια, δεξαμενές-αφαλατώσεις). Οι εργασίες, που θα πραγματοποιηθούν στο πλαίσιο του έργου περιλαμβάνουν: (1) Αναλυτική σχεδίαση του συστήματος Τηλεελέγχου – Τηλεχειρισμού, (2) Προμήθεια και εγκατάσταση των ΤΣΕ και του ΚΣΕ, (3) Παράδοση και εγκατάσταση των απαραίτητων λογισμικών, (4)Προμήθεια και εγκατάσταση παροχής ισχύος και καλωδίωση για όλα τα τμήματα του εξοπλισμού του συστήματος, (5) Προμήθεια και εγκατάσταση του απαιτούμενου εξοπλισμού των τοπικών σταθμών, (6) Προμήθεια και εγκατάσταση οργάνων (μετρητές πίεσης, παροχής, στάθμης, Μετρητές - Αναλυτής Ποιοτικών Παραμέτρων κλπ), (7) Προμήθεια και εγκατάσταση πολυοργάνων σε σημεία ύδρευσης, (8) Προσαρμογές και μετατροπές σε ηλεκτρικές εγκαταστάσεις όπου απαιτείται, (9) Εργοστασιακές και επί τόπου δοκιμές αποδοχής, δοκιμές ολοκλήρωσης των εργασιών και παράδοσης του συστήματος, (10) Παράδοση σχεδίων, εγχειριδίων λειτουργίας και συντήρησης, τεκμηρίωσης, (11)Εκπαίδευση του προσωπικού στις λειτουργίες, την υποστήριξη και τη συντήρηση του νέου ολοκληρωμένου συστήματος, (12) Εγγύηση καλής λειτουργίας, παροχή υπηρεσιών συντήρησης και τεχνικής υποστήριξης. </t>
  </si>
  <si>
    <t xml:space="preserve">Το προτεινόμενο σύστημα ελέγχου του δικτύου ύδρευσης εκσυγχρονίζει και βελτιώνει τις υφιστάμενες υποδομές.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Ταυτόχρονα, το σύστημα ελέγχου εξοικονομεί νερό, συμβάλλοντας έτσι στη διαφύλαξη του περιβάλλοντος και στην προστασία των υδατικών πόρων της περιοχής. Με την εγκατάσταση του συστήματος επιδιώκεται να επιτευχθούν οι παρακάτω στόχοι: ορθολογική διαχείριση των υδάτινων πόρων, διαπίστωση και αποκατάσταση των δυσλειτουργιών του δικτύου ύδρευσης, αναβάθμιση των παρεχόμενων στους καταναλωτές υπηρεσιών, μείωση των ωρών απασχόλησης του προσωπικού, πρόληψη έκτακτων περιστατικών και αύξηση της ασφάλειας των εγκαταστάσεων, σταδιακή μείωση των διαρροών του δικτύου. </t>
  </si>
  <si>
    <t>1. Μελέτη του έργου ---- 2. Τεύχη Δημοπράτησης ---- 3. Απαιτούμενες Αδειοδοτήσεις</t>
  </si>
  <si>
    <t>Έργα ύδρευσης Δήμου Αλοννήσου - εσωτερικά δίκτυα</t>
  </si>
  <si>
    <t>Το φυσικό αντικείμενο αφορά στην αντικατάσταση των υφιστάμενων πεπαλαιωμένων δικτύων ύδρευσης που βρίσκονται εντός των οικισμών Πατητήρι – Βότση και Χώρα Αλοννήσου.</t>
  </si>
  <si>
    <t>Δήμος ΑΡΓΙΘΕΑΣ</t>
  </si>
  <si>
    <t>«Αποκατάσταση υδρομαστευτικών έργων Δήμου Αργιθέας»</t>
  </si>
  <si>
    <t xml:space="preserve">1. Το έργο αφορά το σύνολο των υδραγωγείων του δήμου Αργιθέας τα οποία είναι 50 σε αριθμό.
2. Το κάθε ένα επιμέρους υδραγωγείο αποτελείται από υδρομάστευση, αγωγό μεταφοράς προς δεξαμενή –
δεξαμενή –αγωγό μεταφοράς προς τον οικισμό. Αναλυτικότερα θα ανακατασκευασθούν 23 υδραγωγεία στην
Δ.Ε. Αργιθέας , 18 υδραγωγεία στη ΔΕ Ανατολικής Αργιθέας, 9 υδραγωγεία στη Δ.Ε. Αχελώου. Οι παρεμβάσεις που θα γίνουν αφορούν :
Τις Υδρομαστεύσεις Τις δεξαμενές
Μεγάλο τμήμα των αγωγών μεταφοράς από και προς την εκάστοτε δεξαμενή.
</t>
  </si>
  <si>
    <t xml:space="preserve">Ο εξυπηρετούμενος πληθυσμός είναι 3500 άτομα με βάση την απογραφή του 2011
Με το έργο θα γίνει αναβάθμιση των υφιστάμενων εγκαταστάσεων υδροληψίας ,των δεξαμενών και των αγωγών μεταφοράς με στόχο την εξασφάλιση επαρκούς ποσότητας και ποιότητας ύδατος για τους κατοίκους, τους
επισκέπτες και τις επιχειρήσεις της περιοχής. ΑΝΑΜΕΝΟΜΕΝΑ ΑΠΟΤΕΛΕΣΜΑΤΑ
Αποκατάσταση της λειτουργίας του συνόλου δικτύου
Εξυπηρέτηση της πρωταρχικής ανάγκης των κατοίκων της περιοχής για ύδρευση. Βελτίωση της ποιότητας του πόσιμου νερού
Αύξηση της ποσότητας του νερού
</t>
  </si>
  <si>
    <t>ΥΠΑΡΧΟΥΝ ΟΛΕΣ ΟΙ ΑΔΕΙΟΔΟΤΗΣΕΙΣ</t>
  </si>
  <si>
    <t>Πρόγραμμα «Αντώνης Τρίτσης»</t>
  </si>
  <si>
    <t xml:space="preserve">Θετικές επιπτώσεις
Προστασία της δημόσιας υγείας .
Εξυπηρέτηση της πρωταρχικής ανάγκης των κατοίκων της περιοχής για ύδρευση
Βελτίωση της ποιότητας ζωής των κατοίκων
Βιωσιμότητα των επιχειρήσεων κυρίως κτηνοτροφικών μονάδων, ιχθυοτροφικών, μικρών τουριστικών επιχειρήσεων που ασχολούνται με το θρησκευτικό και εναλλακτικό τουρισμό.
Συγκράτηση του πληθυσμού στην περιοχή.
Συγκράτηση μονίμου πληθυσμού στην περιοχή Αύξηση της επισκεψιμότητας λόγω τουρισμού
</t>
  </si>
  <si>
    <t>Δήμος ΖΑΓΟΡΑΣ - ΜΟΥΡΕΣΙΟΥ</t>
  </si>
  <si>
    <t>ΑΝΑΒΑΘΜΙΣΗ ΥΠΟΔΟΜΩΝ ΥΔΡΕΥΣΗΣ ΔΗΜΟΥ ΖΑΓΟΡΑΣ - ΜΟΥΡΕΣΙΟΥ</t>
  </si>
  <si>
    <t>Εξασφάλιση επαρκούς ποσότητας και ποιότητας ύδατος μέσω α) ανάπτυξης ολοκληρωμένου δικτύου τηλεματικής του δικτύου ύδρευσης, β) προμήθειας σύγχρονων ψηφιακών υδρομέτρων (περίπου 6.5000 τεμ.), και γ) την αναβάθμιση των έξι (6) υφιστάμενων αντιοστασίων του Δήμου Ζαγοράς - Μουρεσίου</t>
  </si>
  <si>
    <t>Αντικατάσταση των παλαιών προβληματικών υδρομέτρων του δικτυύου ύδρευσης με νέα σύγχρονης τεχνολογίας ψηφιακά υδρόμετρα. Ταυτόχρονα, για τον καλύτερο έλεγχο του δικτύου, θα εγκατασταθεί σύστημα τηλεματικής ώστε να εντοπίζοτοναι κι επιλύονται σε άμεσο χρόνο τα όποια προβλήματα παρουσιαστούν. Τέλος, αναβαθμίζονται και τα έξι (6) αντλιοστάσια που ήδη λειτουργούν στο Δήμο με αντικατάσταση των ηλεκτροκινητήρων με νέους χαμηλής κατανάλωσης ρεύματος.</t>
  </si>
  <si>
    <t xml:space="preserve">α) Μελέτη προμήθειας κι εγκατάστασης ψηφιακών υδρομέτρων, β) Μελέτη προμήθειας κι εγκατάστασης συστήματος τηλεματικής, γ) Μελέτη προμήθειας νέων μοτέρ χαμηλής ενεργειακής κατανάλωσης για τα αντλιοστάσια του Δήμου </t>
  </si>
  <si>
    <t>ΕΦΑΡΜΟΓΗ ΣΤΑΓΔΗΝ ΑΡΔΕΥΣΗΣ ΚΑΙ ΕΞΥΓΙΑΝΣΗ ΠΗΓΩΝ ΥΔΡΕΥΣΗΣ ΚΑΙ ΑΡΔΕΥΣΗΣ ΤΟΥ ΔΗΜΟΥ ΖΑΓΟΡΑΣ - ΜΟΥΡΕΣΙΟΥ</t>
  </si>
  <si>
    <t>Εξοικονόμηση νερού μέσω του συστήματος στάγδην άρδευσης και ταυτόχρονη αξιοποίηση και βελτίωση υδροληψίας πηγών άρδευσης και ύδρευσης του Δήμου Ζαγοράς - Μουρεσίου</t>
  </si>
  <si>
    <t>Με βασικό σκοπό την εξοικονόμηση νερού, θα εφαρμοστεί σύστημα στάγδην άρδευσης για τις ανάγκες ποτίσματος των καλλιεργειών της περιοχής και θα αναβαθμιστούν τα συστήματα λήψης και διαχείρισης νερού από τις πηγές άρδευσης και ύδρευσης του Δήμου</t>
  </si>
  <si>
    <t>Μελέτη εφαρμογής στάγδην άρδευσης και εξυγίναση πηγών ύδρευσης και άρδευσης του Δήμου Ζαγοράς - Μουρεσίου</t>
  </si>
  <si>
    <t>Η Υδρευση είναι το  30% του συνολικού προϋπολογισμού του έργου.δηλαδή 1.800.000 ερυω</t>
  </si>
  <si>
    <t>αφορά και άρδευση</t>
  </si>
  <si>
    <t>ΑΝΤΙΚΑΤΑΣΤΑΣΗ ΤΜΗΜΑΤΩΝ ΕΞΩΤΕΡΙΚΩΝ - ΕΣΩΤΕΡΙΚΩΝ  ΔΙΚΤΥΩΝ ΥΔΡΕΥΣΗΣ ΔΗΜΟΥ ΖΑΓΟΡΑΣ - ΜΟΥΡΕΣΙΟΥ</t>
  </si>
  <si>
    <t>Αντικατάσταση συγκεκριμένων τμημάτων του εξωτερικού και εσωτερικού δικτύου ύδρευσης στο σύνολο των οικισμών του Δήμου Ζαγοράς - Μουρεσίου που είναι παλαιάς ποιότητας με νέα τμήματα δικτύου υψηλής ποιότητας</t>
  </si>
  <si>
    <t>Το μεγαλύτερο ποσοστό του δικτύου ύδρευσης στο Δήμο έχει αντικατασταθεί σχετικά πρόσφατα με σύγχρονα υλικά υψηλής ποιότητας. Παραμένουν, όμως, μερικά τμήματα που χρήσουν άμεσης αντικατάστασης προς όφελος της δημόσιας υγείας αλλά και της εξοικονόμησης νερού.</t>
  </si>
  <si>
    <t>Μελέτη αντικατάστασης τμημάτων εξωτερικών - εσωτερικών δικτύων ύδρευσης Δήμου Ζαγοράς - Μουρεσίου</t>
  </si>
  <si>
    <t>Έργα ύδρευσης Δήμου Ζαγοράς - Μουρεσίου</t>
  </si>
  <si>
    <t xml:space="preserve"> Εξωτερικό Δίκτυο</t>
  </si>
  <si>
    <t xml:space="preserve">Το φυσικό αντικείμενο αφορά : (α) στη διασύνδεση των εσωτερικών δικτύων ύδρευσης των οικισμών του Δήμου Ζαγοράς Μουρεσίου με_x000D_
κοινό αγωγό πολυαιθυλενίου PE κατάλληλης διαμέτρου και επιλογή συγκεκριμένων υφιστάμενων δεξαμενών </t>
  </si>
  <si>
    <t>Δήμος ΛΙΜΝΗΣ ΠΛΑΣΤΗΡΑ</t>
  </si>
  <si>
    <t>«Τηλεδιαχείριση Δικτύου Ύδρευσης Δήμου Λίμνης Πλαστήρα»</t>
  </si>
  <si>
    <t>Όλο το δίκτυο ύδρευσης του Δήμου, θα ενταχθεί σε ένα Κεντρικό Σύστημα Ελέγχου (Κ.Σ.Ε.)</t>
  </si>
  <si>
    <t>Βελτίωση και έλεγχος της ποιότητας και της διανομής του πόσιμου νερού. Διαχείρηση αποθεμάτων.</t>
  </si>
  <si>
    <t>Άδειες χρήσης νερού, Περιβαλλοντική αδειοδότηση (ή απαλλαγή), Τεκμηρίωση ιδιοκτησιακόυ καθεστώτος, Έγκριση συμβατότητας με Σ.Δ.Λ.Α.Π., Τεχνικό δελτίο έργου, Τεχνική έκθεση, Τεχνικές προδιαγραφές, Μελέτη σκοπιμότητας, Τιμολόγιο μελέτης, Προϋπολογισμός μελέτης</t>
  </si>
  <si>
    <t>Το έργο έχει είδη πλήρη μελετητική ωριμότητα.</t>
  </si>
  <si>
    <t>−</t>
  </si>
  <si>
    <t>Κατατέθηκε ως πρόταση στο Πρόγραμμα: «Αντώνης Τρίτσης», στον Άξονα Προτεραιότητας: «Περιβάλλον», με Τίτλο: «Υποδομές ύδρευσης»</t>
  </si>
  <si>
    <t>«Καλλιέργεια πηγών «Αγίου Γεωργίου» Μορφοβουνίου»</t>
  </si>
  <si>
    <t xml:space="preserve">Έργο υδρευτικό κατά 30% που καλύπτει τις ανάγκες ποιμνιοστασίων και αγροικιών και συνάμα αρδευτικό κατά 70%, καλύπτει ανάγκες αμπελοκτημάτων, στην αμπελουργική ζώνη Μοσχάτου – Μεσενικόλα – Μορφοβουνίου, δενδροκαλλιεργειών, κ.α. </t>
  </si>
  <si>
    <t>Βελτίωση υποδομών ύδρευσης αγροικιών, ποιμνιοστασίων και άρδευσης αγροκτημάτων.</t>
  </si>
  <si>
    <t>Δεν κατατέθηκε ως πρόταση διότι δεν υπάρχει ανοιχτή πρόσκληση.</t>
  </si>
  <si>
    <t>«Αντικατάσταση της Δεξαμενής Ύδρευσης τοπικής κοινότητας Λαμπερού και ανάπτυξη δευτερεύοντος δικτύου ύδρευσης στο νέο οικισμό Αγίου Αθανασίου Λαμπερού»</t>
  </si>
  <si>
    <t>Θα γίνει αντικατάσταση της παλιάς δεξαμενής, η οποία παρουσιάζει εκτώς των άλλων και συμαντικά προβλήματα στατικότητας.</t>
  </si>
  <si>
    <t>Παροχή πόσιμου νερού στο νέο οικισμό.</t>
  </si>
  <si>
    <t>Προϋπολογισμός κατ’ εκτίμηση, χωρίς μελετητική ωριμότητα.</t>
  </si>
  <si>
    <t>«Αντικατάσταση αγωγού μεταφοράς νερού από πηγές Ανθοχωρίου και υδατοδεξαμενών για τις κοινότητες Κερασιάς – Κρυονερίου - Μορφοβουνίου – Μεσενικόλα»</t>
  </si>
  <si>
    <t>Θα γίνει αντικατάσταση του υφιστάμενου παλαιού αγωγού μεταφοράς νερού ύδρευσης.</t>
  </si>
  <si>
    <t>Εκσυγχρονισμός του παλαιού κεντρικού αγωγού μεταφοράς νερού για βελτίωση της ποιότητας του πόσιμου ύδατος.</t>
  </si>
  <si>
    <t>«Εξυγείανση Υδρομαστεύσεων 25 πηγών συνολικά και ενίσχυση των υδάτινων αποθεμάτων των υδραγωγείων συνολικά για το Δήμο»</t>
  </si>
  <si>
    <t>Θα γίνει καθαρισμός και εκσυγχρονισμός του μηχανολογικού εξοπλισμού και των επιμέρους εξαρτημάτων των υδρομαστεύσεων.</t>
  </si>
  <si>
    <t>Εξασφάλιση νερού από φυσικές πηγές και μείωση της εξάρτησης από την άντληση νερού από τη λίμνη. Στόχος η βελτίωση της ποιότητας του νερού και η μείωση του ενεργειακού κόστους άντλησης.</t>
  </si>
  <si>
    <t>«Αντικατάσταση αγωγού μεταφοράς νερού και αντλιοστασίου από τη λίμνη για την ενίσχυση των υδραγωγείων Μορφοβουνίου – Μεσενικόλα»</t>
  </si>
  <si>
    <t>Θα γίνει αντικατάσταση του υφιστάμενου παλαιού αγωγού μεταφοράς νερού ύδρευσης. Επίσης θα αντικατασταθεί και το υπάρχον παλαιωμένο αντλιοστάσιο νερού από τη λίμνη.</t>
  </si>
  <si>
    <t>2. 561</t>
  </si>
  <si>
    <t>Ενίσχυση των παρακείμενων υδραγωγείων και βελτίωση της ποιότητας του πόσιμου ύδατος.</t>
  </si>
  <si>
    <t>«Αντικατάσταση αγωγού μεταφοράς νερού από πηγές «Κυριντάνου» στο Μπελοκομίτη»</t>
  </si>
  <si>
    <t>Εκσυγχρονισμός του παλαιού αγωγού μεταφοράς νερού για βελτίωση της ποιότητας του πόσιμου ύδατος.</t>
  </si>
  <si>
    <t>«Αναβάθμιση – Εκσυγχρονισμός – Συντήρηση υφιστάμενου δικτύου ύδρευσης όλων των Τ.Κ. του Δήμου Λίμνης Πλαστήρα»</t>
  </si>
  <si>
    <t>Θα γίνει εκσυγχρονισμός του μηχανολογικού εξοπλισμού και αντικατάσταση των παλαιών σιδηροσωλήνων και σωλήνων αμιάντου με νέους σύγχρονων υλικών και προδιαγραφών.</t>
  </si>
  <si>
    <t>Βελτίωση της ποιότητας του πόσιμου ύδατος και εξοικονόμηση αποθεμάτων από περιορισμό βλαβών - διαρροών.</t>
  </si>
  <si>
    <t>«Αξιοποίηση φυσικών πηγών από παλαιές βρύσες εντός οικισμών κοινοτήτων, συλλογή νερών για δευτερεύουσες ανάγκες»</t>
  </si>
  <si>
    <t>Θα καθαρισθούν και θα αξιοποιηθούν παλαιές βρύσες έτσι ώστε το νερό τους να είναι πλεόν κατάλληλο για χρήση από τους πολίτες.</t>
  </si>
  <si>
    <t>Κάλυψη δευτερευόντων αναγκών των δημοτών εντός οικισμών κοινοτήτων.</t>
  </si>
  <si>
    <t>Προϋπολογισμός κατ’ εκτίμηση.</t>
  </si>
  <si>
    <t>Δήμος ΝΟΤΙΟΥ ΠΗΛΙΟΥ</t>
  </si>
  <si>
    <t>Αντικατάσταση δικτύου ύδρευσης από Τρίκερι προς Αγ. Κυριακή</t>
  </si>
  <si>
    <t>Κατασκευή εξωτερικού δικτύου ύδρευσης από την κεντρική δεξαμενή του οικισμού Τρικερίου μέχρι την δεξαμενή της Αγ. Κυριακής μήκους 1.660μ</t>
  </si>
  <si>
    <t>Ο υφιστάμενος αγωγός ύδρευσης λόγω παλαιότητας παρουσιάζει πολύ συχνά βλάβες με αποτέλεσμα την ανεπαρκή υδροδότηση του οικισμού της Αγ. Κυριακής, ειδικά κατά την καλοκαιρινή περίοδο, αλλά και την μικροβιολογική επιβάρυνση του νερού</t>
  </si>
  <si>
    <t>6μήνες</t>
  </si>
  <si>
    <t>Αντικατάσταση εσωτερικού και εξωτερικού δικτύου ύδρευσης των οικισμών Αγ. Γεωργίου, Βυζίτσας, Μηλεών και Πινακατών του Δήμου Νοτίου Πηλίου</t>
  </si>
  <si>
    <t>Αντικατάσταση εσωτερικού και εξωτερικού δικτύου ύδρευσης των οικισμών Αγ. Γεωργίου, Βυζίτσας, Μηλεών και Πινακατών του Δήμου Νοτίου Πηλίου, με σωλήνες ΡΕ100 τρίτης γενιάς  (HDPE), διαμέτρου Φ63 - Φ225, συνολικού 82km</t>
  </si>
  <si>
    <t>Πρόκειται για παλιό δίκτυο το οποίο αποτελείται κυρίως από αμιαντοσωλήνες και εμφανίζει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</si>
  <si>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Υπάρχει πλήρης ωριμότητα του έργου</t>
  </si>
  <si>
    <t>Κατασκευή αγωγού ύδρευσης Τρίκερι - Αλογόπορος (χερσαίο τμήμα) και αγωγού από Αλογόπορο - Νησος Παλαιό Τρίκερι  (υποθαλάσσιο τμήμα)</t>
  </si>
  <si>
    <t xml:space="preserve">Κατασκευή νεόυ αγωγού ύδρευσης σύνδεσης της κεντρικής  δεξαμενής του Τρικερίου με το Ν. Παλαιό Τρίκερι ο οποίος περιλαμβάνει δύο τμήματα, ένα χερσαίο (Τρίκερι - Αλογόπορος) και ένα υποθαλάσσιο (Αλογόπορος -Ν. Παλαιό Τρίκερι). </t>
  </si>
  <si>
    <t xml:space="preserve">Με την κατασκευή του αγωγού επιλύεται το χρόνιο πρόβλημα της υδροδότησης των κατοίκων και των επιχειρήσεων που αναπτύσσονται στη Ν. Παλαιό Τρίκερι. Το πρόβλημα της υδροδότησης αποτελεί τροχοπέδη στην τουριστική ανάπτυξη του νησιού αλλα και επιβαρύνει  τον προϋπολογισμό του Δήμου καθώς τα έξοδα συντήρησης της υδροφόρας και  ρυμούλκησής της από το λιμάνι της Αγ. Κυριακής με ιδιωτικό ρυμουλκό, το οποίο έχει ως αφετηρία το λιμάνι του Βόλου, ανέρχονται τουλάχιστον σε 100.000€ ετησίως. </t>
  </si>
  <si>
    <t>Προμήθεια και Εγκατάσταση Ευφυών Συστημάτων Διαχείρισης Ενέργειας στα Δίκτυα Ύδρευσης του Δήμου Νοτίου Πηλίου</t>
  </si>
  <si>
    <t>Το συγκεκριμένο έργο αφορά: 1) Την προμήθεια, την ολοκληρωμένη εγκατάσταση και θέση σε λειτουργία νέων πινάκων ισχύος με ενσωματωμένους ρυθμιστές στροφών για τις Γεωτρήσεις και τα Αντλιοστάσια ύδρευσης,  2) Την προμήθεια, την εγκατάσταση και τη θέση σε λειτουργία αναλυτών ενέργειας και Λογισμικού Ενεργειακής Βελτιστοποίησης λειτουργίας,3) Την αντικατάσταση παλαιών ενεργοβόρων αντλητικών συγκροτημάτων, με νέα υψηλής ενεργειακής απόδοσης και  4) Την ενσωμάτωση του εξοπλισμού στο Κεντρικό Σύστημα Τηλελέγχου Τηλεχειρισμού και Ελέγχου Διαρροών Εγκαταστάσεων Ύδρευσης του Δήμου Νοτίου Πηλίου. </t>
  </si>
  <si>
    <t>Με την υλοποίηση του προτεινόμενου έργου, αντιμετωπίζεται συνολικά η διαχείριση των υποδομών ύδρευσης,  με έμφαση στην ελαχιστοποίηση της ενεργειακής κατανάλωσης, στην μεγιστοποίηση της ενεργειακής απόδοσης και παράλληλα στην απρόσκοπτη ρύθμιση και παρακολούθηση της συνολικής λειτουργίας τους.</t>
  </si>
  <si>
    <t>Κατασκευή εξωτερικού και εσωτερικού δικτύου ύδρευσης  στον οικισμό Ροδιά, ΤΚ Προμυρίου, ΔΕ Σηπιάδος</t>
  </si>
  <si>
    <t>Κατασκευή  εξωτερικού και εσωτερικού δικτύου ύδρευσης  στον οικισμό Ροδιά, ΤΚ Προμυρίου, ΔΕ Σηπιάδος. Προβλέπεται η ανόρυξη υδρευτικής γεώτρησης, η κατασκευή δεξαμενής κεφαλής καθώς και εσωτερικού δικτύου. Επίσης, προβλέπεται η σύνδεση του οικισμού με την κεντρικη δεξαμενή του Προμυρίου με αγωγό μήκους 2km ως εναλλακτική πηγή υδροληψίας.</t>
  </si>
  <si>
    <t>Επίλυση του προβλήματος υδροδότησης του οικισμού Ροδιά ΔΕ Σηπιάδος ο οποίος δεν υδροδοτείται μέχρι σήμερα</t>
  </si>
  <si>
    <t>Ανόρυξη υδρευτικής γεώτρησης στον οικισμό Ροδιά, ΤΚ Προμυρίου, ΔΕ Σηπιάδος</t>
  </si>
  <si>
    <t xml:space="preserve">Ανορυξη  γεώτρησης για την υδροδότηση του οικισμού Ροδιά, ΤΚ Προμυρίου, ΔΕ Σηπιάδος </t>
  </si>
  <si>
    <t>επίλυση του προβλήματος υδροδότησης του οικισμού Ροδιά ΔΕ Σηπιάδος ο οποίος δεν υδροδοτείται μέχρι σήμερα</t>
  </si>
  <si>
    <t>Γεωφυσική έρευνα για την αναζήτηση υπόγειων υδροφοριών  στην περιοχή Ροδιά Προμυρίου</t>
  </si>
  <si>
    <t>Αντικατάσταση εξωτερικού και εσωτερικού δικτύου ύδρευσης των  οικισμών ΔΕ Σηπιάδος</t>
  </si>
  <si>
    <t>Αντικατάσταση και βελτιστοποίηση του εσωτερικού και εξωτερικού δικτύου ύδρευσης των οικισμών της ΔΕ Σηπιάδος Δήμου Νοτίου Πηλίου, με σωλήνες ΡΕ100 τρίτης γενιάς  (HDPE)</t>
  </si>
  <si>
    <t>Πρόκειται για παλιά δίκτυα τα οποία αποτελούντται κυρίως από αμιαντοσωλήνες και εμφανίζουν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</si>
  <si>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Αντικατάσταση εξωτερικού και εσωτερικού δικτύου ύδρευσης των οικισμών ΔΕ Αφετών</t>
  </si>
  <si>
    <t>Αντικατάσταση και βελτιστοποίηση του εσωτερικού και εξωτερικού δικτύου ύδρευσης των οικισμών της ΔΕ Αφετών Δήμου Νοτίου Πηλίου, με σωλήνες ΡΕ100 τρίτης γενιάς  (HDPE)</t>
  </si>
  <si>
    <t>Αντικατάσταση εξωτερικού και εσωτερικού δικτύου ύδρευσης των οικισμών ΔΕ Τρικερίου</t>
  </si>
  <si>
    <t>Αντικατάσταση και βελτιστοποίηση του εσωτερικού και εξωτερικού δικτύου ύδρευσης των οικισμών της ΔΕ Τρικερίου Δήμου Νοτίου Πηλίου, με σωλήνες ΡΕ100 τρίτης γενιάς  (HDPE). Προβλέπεται εκτός των άλλων η σύνδεση του οικισμού Κόττες με την κεντρική δεξαμενή του Τρικερίου προκειμένου να υδροδοτηθεί απο το δίκτυο του φράγματος Παναγιώτικο</t>
  </si>
  <si>
    <t>Πρόκειται για παλιά δίκτυα τα οποία αποτελούντται κυρίως από αμιαντοσωλήνες και εμφανίζουν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</si>
  <si>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Αντικατάσταση εξωτερικού και εσωτερικού δικτύου ύδρευσης των οικισμών Αργαλαστής, Χόρτου, Καλάμου ΔΕ Αργαλαστής</t>
  </si>
  <si>
    <t>Αντικατάσταση και βελτιστοποίηση του εσωτερικού και εξωτερικού δικτύου ύδρευσης των οικισμών Αργαλαστής, Χόρτου, Καλάμου ΔΕ Αργαλαστής, Δήμου Νοτίου Πηλίου, με σωλήνες ΡΕ100 τρίτης γενιάς  (HDPE)</t>
  </si>
  <si>
    <t>Γεωφυσική έρευνα για την αναζήτηση υπόγειων υδροφοριών  στον οικισμό Καλαμάκι,  ΔΕ Αφετών</t>
  </si>
  <si>
    <t>επίλυση του προβλήματος υδροδότησης του οικισμού Καλαμάκι ΔΕ Αφετών ο οποίος παρουσιάζει προβλήματα επάρκειας νερού κατά την καλοκαιρινή περίοδο</t>
  </si>
  <si>
    <t>Ανόρυξη υδρευτικής γεώτρησης στον οικισμό Καλαμάκι,  ΔΕ Αφετών</t>
  </si>
  <si>
    <t>Ανορυξη υδρευτικής γεώτρησης στον οικισμό Καλαμάκι,  ΔΕ Αφετών</t>
  </si>
  <si>
    <t>Κατασκευή αγωγού υδρευσης από δεξαμενή Αγ. Χαραλάμπους οικισμού Μηλεών έως δεξαμενή οικισμού Κορώπης</t>
  </si>
  <si>
    <t>Προβλέπεται η κατασκευή αγωγού ο οποίος θα συνδέει τη δεξαμενή οικισμού Μηλεών με τη δεξαμενή του οικισμού Κορώπη ΔΕ Μηλεών συνολικού μήκους 7 km</t>
  </si>
  <si>
    <t>Με το συγκεκριμένο έργο προβλέπεται να γίνει εkmετάλλευση του νερού που υπερχειλίζει από τη δεξαμενή του οικισμού των Μηλεών κατά τη χειμερινή περίοδο (πηγαίο νερό) και την υδροδότηση του οικισμού της Κορώπης</t>
  </si>
  <si>
    <t>Κατασκευή αγωγού υδροδότησης οικισμών  ορεινού κλάδου από το Φράγμα Παναγιώτικο</t>
  </si>
  <si>
    <t>Προβλέπεται η κατασκευή αγωγού ο οποίος θα υδροδοτεί τους οικισμούς Νεοχώρι, Αφέτες, Συκή, Καλαμάκι Λαμπινού, Αργαλαστή, Ξινόβρυση, Μετόχι, Λαύκο, Προμύρι, Λύρη και Πλατανιά απο τη δεξαμενή του φράγματος Παναγιώτικο.</t>
  </si>
  <si>
    <t>Διασφαλίζεται η επάρκεια σε πόσιμο νερό ελεγχόμενης ποιότητας για το σύνολο των οικισμών του Δήμου Νοτίου Πηλίου ενώ θα μειωθεί η άντληση υπόγειων υδάτων</t>
  </si>
  <si>
    <t xml:space="preserve">Περιβαλλοντικές, ηλεκτρομηχανολογικές </t>
  </si>
  <si>
    <t>Υδρομάστευση πηγής "Μεγάλη Βρύση" για υδροδότηση του οικισμού Αγ. Δημήτριος</t>
  </si>
  <si>
    <t>Υδρομάστευση πηγής "Μεγάλη Βρύση"  και κατασκευή αγωγού 4 km για υδροδότηση του οικισμού Αγ. Δημήτριος</t>
  </si>
  <si>
    <t>Αξιοποίηση της πηγής "Μεγάλη Βρύση" για την υδροδότηση του οικισμού Αγ. Δημήτριος ενώ θα αποτελεί και σημείο ανεφοδιασμού πυροσβεστικών οχημάτων</t>
  </si>
  <si>
    <t>Κατασκευή εξωτερικού και εσωτερικού δικτύου ύδρευσης  στον οικισμό Αγ. Δημήτριος, ΔΕ Αφετών</t>
  </si>
  <si>
    <t>Κατασκευή  εξωτερικού και εσωτερικού δικτύου ύδρευσης  στον οικισμό Αγ. Δημήτριος, ΔΕ Αφετών. Προβλέπεται η κατασκευή αγωγού ύδρευσης από τη γεώτρηση Γρανίτσα του οικισμού Συκή στη δεξαμενή του οικισμού Αγ. Δημήτριος μήκους  2km.</t>
  </si>
  <si>
    <t>Επίλυση του προβλήματος υδροδότησης του οικισμού  Αγ. Δημήτριος, ΔΕ Αφετών ο οποίος δεν υδροδοτείται μέχρι σήμερα</t>
  </si>
  <si>
    <t>Υδρομάστευση πηγής "Αγ. Παρασκευή" για υδροδότηση του οικισμού Ζερβόχια</t>
  </si>
  <si>
    <t>Υδρομάστευση πηγής "Αγ. Παρασκευή" ,  κατασκευή  δεξαμενής κεφαλής και εσωτερικού δικτύου για υδροδότηση του οικισμού Ζερβόχια</t>
  </si>
  <si>
    <t xml:space="preserve">Αξιοποίηση της πηγής "Αγ. Παρασκευή " με σκοπό την υδροδότηση των κατοικιών που βρίσκονται στο άνω τμήμα του οικισμού Ζερβόχια και δε δύναται να υδροδοτηθούν από το υφιστάμενο δίκτυο </t>
  </si>
  <si>
    <t>Κατασκευή εξωτερικού και εσωτερικού δικτύου ύδρευσης  στον οικισμό Πλάκας Νεοχωρίου, ΔΕ Αφετών</t>
  </si>
  <si>
    <t>Κατασκευή  εξωτερικού και εσωτερικού δικτύου ύδρευσης  στον οικισμό Πλάκας Νεοχωρίου, ΔΕ Αφετών. Προβλέπεται η κατασκευή αγωγού ύδρευσης από τη γεώτρηση Σουβάλα Νεοχωρίου στη δεξαμενή του οικισμού Πλάκα Νεοχωρίου μήκους  3km. Το έργο θα υλοποιηθεί εναλλακτικά σε περίπτωση που απο τη γεωφυσική έρευνα δεν προκύψουν υπόγειες υδροφορίες</t>
  </si>
  <si>
    <t>Επίλυση του προβλήματος υδροδότησης του οικισμού Πλάκας Νεοχωρίου,  ΔΕ Αφετών ο οποίος δεν υδροδοτείται μέχρι σήμερα</t>
  </si>
  <si>
    <t>Γεωφυσική έρευνα για την αναζήτηση υπόγειων υδροφοριών  στον οικισμό Πλάκα Νεοχωρίου,  ΔΕ Αφετών</t>
  </si>
  <si>
    <t>Ανόρυξη υδρευτικής γεώτρησης στον οικισμό  Πλάκα Νεοχωρίου,  ΔΕ Αφετών</t>
  </si>
  <si>
    <t>Ανορυξη υδρευτικής γεώτρησης στον οικισμό Πλάκα Νεοχωρίου,  ΔΕ Αφετών</t>
  </si>
  <si>
    <t>Κατασκευή εξωτερικού και εσωτερικού δικτύου ύδρευσης  στον οικισμό Μυριοβρύτη Αργαλαστής</t>
  </si>
  <si>
    <t>Προβλέπεται η κατασκευή αντλιοστασίου και αγωγού ύδρευσης (μήκους 4km) που θα  συνδέει  το δίκτυο ύδρευσης του οικισμού της Αργαλαστής με τη δεξαμενή του οικσμού Μυριοβρύτη, κατασκευή κεντρικής δεξαμενής  καθώς και εσωτερικού δικτύου ύδρευσης</t>
  </si>
  <si>
    <t>Επίλυση του προβλήματος υδροδότησης του οικισμού Μυροβρύτη, Αργαλαστής ο οποίος δεν υδροδοτείται μέχρι σήμερα</t>
  </si>
  <si>
    <t>Κατασκευή εξωτερικού και εσωτερικού δικτύου ύδρευσης  στον οικισμό Χονδρή Άμμος, ΔΕ Σηπιάδος</t>
  </si>
  <si>
    <t>Προβλέπεται η κατασκευή αγωγού ύδρευσης (μήκους 4km) που θα  συνδέει  τη δεξαμενή Ταμπούρια Τρικερίου με δεξαμενή του οικσμού Χονδρή Άμμος,  κατασκευή κεντρικής δεξαμενής καθώς και εσωτερικού δικτύου υδρευσης</t>
  </si>
  <si>
    <t>Επίλυση του προβλήματος υδροδότησης του οικισμού Χονδρή Άμμος  ο οποίος δεν υδροδοτείται μέχρι σήμερα</t>
  </si>
  <si>
    <t>Αντικατάσταση εξωτερικού και εσωτερικού δικτύου ύδρευσης των οικισμών Καλά Νερά, Κορώπη και Κάτω Γατζέα, ΔΕ Μηλεών</t>
  </si>
  <si>
    <t>Αντικατάσταση και βελτιστοποίηση του εσωτερικού και εξωτερικού δικτύου ύδρευσης των οικισμών Καλά Νερά, Κορώπη και Κάτω Γατζέα, ΔΕ Μηλεών, Δήμου Νοτίου Πηλίου, με σωλήνες ΡΕ100 τρίτης γενιάς  (HDPE)</t>
  </si>
  <si>
    <t>Κατασκευή εσωτερικού δικτύου ύδρευσης στον οικισμό Παράδεισο Αφήσσου, ΔΕ Αφετών</t>
  </si>
  <si>
    <t>Κατασκευή αγωγού ύδρευσης απο την κεντρική δεξαμενή Στουρνάρη του οικισμού Αφήσσου και δημιουργία εσωτερικού δικτύου για την υδροδότηση του οικισμού Παράδεισος</t>
  </si>
  <si>
    <t>Επίλυση του προβλήματος υδροδότησης του οικισμού Παράδεισος,  ΔΕ Αφετών ο οποίος δεν υδροδοτείται μέχρι σήμερα</t>
  </si>
  <si>
    <t>Υποδομές ύδρευσης για την εξασφάλιση επαρκούς ποσότητας και ποιότητας ύδατος στο Δήμο Νοτίου Πηλίου</t>
  </si>
  <si>
    <t xml:space="preserve">Το φυσικό αντικείμενο αφορά: (α) στην προμήθεια και εγκατάσταση συστήματος τηλελέγχου, τηλεχειρισμού και ελέγχου διαρροών των εγκαταστάσεων ύδρευσης του Δήμου Νότιου Πηλίου με σκοπό την παρακολούθηση της ποσότητας και της ποιότητας των υδάτινων πόρων </t>
  </si>
  <si>
    <t>ΣΥΝΔΕΣΜΟΣ ΥΔΡΕΥΣΗΣ ΚΑΡΔΙΤΣΑΣ ΚΑΙ ΛΟΙΠΩΝ ΔΗΜΩΝ</t>
  </si>
  <si>
    <t>ΠΕΡΙΦΕΡΕΙΑ ΘΕΣΣΑΛΙΑΣ</t>
  </si>
  <si>
    <t>ΕΝΙΣΧΥΣΗ ΑΝΑΤΟΛΙΚΟΥ ΚΛΑΔΟΥ ΤΟΥ ΔΙΚΤΥΟΥ ΥΔΡΕΥΣΗΣ</t>
  </si>
  <si>
    <t xml:space="preserve">Κατασκευή νέου προς ενίσχυση υπάρχοντος κεντρικού αγωγού μεταφοράς νερού στον Ανατολικό κλάδο του δικτύου, μήκους 10.660μ, διαμέτρου Φ600mm, από ελατό χυτοσίδηρο. Ο αγωγός θα εκκινεί από τη μονάδα επεξεργασίας νερού του Συνδέσμου Ύδρευσης στην Τ.Κ. Μητρόπολης και θα καταλήγει στην Τ.Κ. Μέλισσας του Δ. Καρδίτσας, όπου και θα διακλαδώνεται. Ο αγωγός θα κατασκευαστεί παράλληλα με τον υπάρχοντα (ίδιου μήκους) χαλύβδινο αγωγό του δικτύου, με διάμετρο Φ500mm, ο οποίος κατασκευάστηκε πριν από περίπου 50 έτη. Ο νέος αγωγός σε πρώτη φάση θα ενισχύσει και μελλοντικά θα αντικαταστήσει τον υπάρχοντα χαλύβδινο. Στο αντικείμενο περιλαμβάνονται τα έργα κατασκευής αγωγού μεταφοράς νερού, δηλαδή η κατασκευή του αγωγού μεταφοράς και των συναφών έργων, ήτοι συνδέσεις των αγωγών, απομόνωση υπαρχόντων και αποκατάσταση φθορών, που θα γίνουν κατά την εκτέλεση των εργασιών (καταστρώματα οδών, κράσπεδα κλπ.), καθώς και όλα τα απαραίτητα τεχνικά έργα, δηλαδή η κατασκευή των φρεατίων, σωμάτων αγκύρωσης, έργων διασταύρωσης με δρόμους, διέλευση από υδατορεύματα κλπ. </t>
  </si>
  <si>
    <t>Σκοπός της κατασκευής του νέου αγωγού είναι η αύξηση της πίεσης του νερού (και όχι της ποσότητας) στο δίκτυο του Ανατολικού κλάδου, προκειμένου να καταργηθούν τα αντλητικά συγκροτήματα που έχουν τοποθετηθεί στο δίκτυο, με αναμενόμενα αποτελέσματα:  την εξάλειψη του κινδύνου ποιοτικής υποβάθμισης του νερού -με εξασφάλιση της απαιτούμενης θετικής πίεσης στο δίκτυο-, την προστασία του περιβάλλοντος καθώς θα μειωθεί σημαντικά η κατανάλωση ηλεκτρικού ρεύματος από τη λειτουργία των αντλητικών, την εξοικονόμηση πόρων των Δήμων – μελών του Συνδέσμου που χρεώνονται σήμερα τα κόστη σύνδεσης, λειτουργίας, συντήρησης και αντικατάστασης των αντλητικών συγκροτημάτων. Ο αγωγός, που σε πρώτη φάση θα ενισχύσει τον υφιστάμενο, θα δώσει στο άμεσο μέλλον τη δυνατότητα εγκατάλειψης της χρήσης του χαλύβδινου, που προσεγγίζει τον μισό αιώνα λειτουργίας, με αναμενόμενα αποτελέσματα: την αδιάλειπτη παροχή νερού υψηλής ποιότητας στους καταναλωτές, την κατακόρυφη μείωση των διακοπών υδροδότησης λόγω βλαβών με συνεπαγόμενα οφέλη τόσο τεχνικά και οικονομικά όσο και αναβάθμισης των παρεχόμενων υπηρεσιών προς τους υδροδοτούμενους πολίτες.</t>
  </si>
  <si>
    <t>1. Άδεια χρήσης νερού. Αίτημα αριθμ. Πρωτ. 489/13-12-2012 του Συνδέσμου προς το Τμήμα Περιβάλλοντος &amp; Υδροοικονομίας της Π.Ε. Καρδίτσας
για χορήγηση άδειας χρήσης νερού. Ο ανωτέρω φάκελος διαβιβάσθηκε στη Δ/νση Υδάτων Θεσσαλίας με το αριθμ. Πρωτ. 17001/203308/12/16-12-2014 της ανωτέρω τοπικής υπηρεσίας.                         2. Άδεια εκτέλεσης έργου της αρμόδιας υπηρεσίας Δασών (Αριθμ Πρωτ. φακέλου Συνδέσμου: 164/28-3-2017)                            3*. Έγκριση Δ/νσης Υδάτων που να καλύπτει και τη συμβατότητα του έργου  με ΣΔΛΑΠ                                                                  * βλπ στήλη Σχολίων</t>
  </si>
  <si>
    <t>1. Απόφαση ανανέωσης χρονικής ισχύος ΑΕΠΟ με Α.Π. οικ. 197945/2-5-2012 της ΕΥΠΕ του ΥΠΕΚΑ (ΑΔΑ:Β49Ψ0-9Ρ8).                                                                Λήξη χρονικής ισχύος ΑΕΠΟ: 30/4/2022.                                                           2. ΣΥΝΔΕΣΗ ΕΡΓΟΥ ΜΕ ΚΑΤΕΥΘΥΝΣΕΙΣ ΣΧΕΔΙΟΥ ΔΙΑΧΕΙΡΙΣΗΣ ΛΕΚΑΝΩΝ ΑΠΟΡΡΟΗΣ ΠΟΤΑΜΩΝ ΤΟΥ ΥΔΑΤΙΚΟΥ ΔΙΑΜΕΡΙΣΜΑΤΟΣ ΘΕΣΣΑΛΙΑΣ:                  - Ο Σύνδεσμος Ύδρευσης Δήμου Καρδίτσας και λοιπών Δήμων επεξεργάζεται και διανέμει νερό προερχόμενο από την τεχνητή λίμνη Ταυρωπού (Κωδικός ΥΣ: GR0415L000000001H), που ανήκει στο υδατικό διαμέρισμα Δυτικής Στερεάς Ελλάδας (GR04).                                                           - Το έργο δεν απαιτεί νέα υδροληψία και δεν εισάγει νέα ζήτηση πόσιμου νερού αλλά αφορά στην καλύτερη-απρόσκοπτη παροχή νερού σε ήδη υδροδοτούμενους οικισμούς και στους κατοίκους αυτών.                                                                                                                                - Το έργο δεν αφορά σε παρέμβαση που επιδρά στα υδρομορφολογικά χαρακτηριστικά ενός υδάτινου σώματος προκαλώντας αλλοίωση της κατάστασης του.</t>
  </si>
  <si>
    <t>ΔΕΥΑ ΚΕΡΚΥΡΑΣ</t>
  </si>
  <si>
    <t>Ιόνια νησιά</t>
  </si>
  <si>
    <t>ΑΝΤΙΚΑΤΆΣΤΑΣΗ ΚΕΝΤΡΙΚΟΎ ΑΓΩΓΟΎ ΎΔΡΕΥΣΗΣ  ΖΥΓΟΎ - ΝΗΣΑΚΊΟΥ  ( Στην Κέρκυρα)</t>
  </si>
  <si>
    <t>ΑΝΤΙΚΑΤΆΣΤΑΣΗ ΕΣΩΤΕΡΙΚΟΎ ΔΙΚΤΎΟΥ ΎΔΡΕΥΣΗΣ ΆΦΡΑΣ ( Στην Κέρκυρα)</t>
  </si>
  <si>
    <t>ΔΕΥΑ ΖΑΚΥΝΘΙΩΝ</t>
  </si>
  <si>
    <t>ΑΝΤΙΚΑΤΑΣΤΑΣΗ ΑΜΙΑΝΤΟΣΩΛΗΝΩΝ ΥΔΡΕΥΣΗΣ ΖΑΚΥΝΘΟΥ</t>
  </si>
  <si>
    <t xml:space="preserve">Είναι μελέτη αντικαταστασης παλαιωμένων - ακαταλληλων δικτύων ύδρευσης  και αφορά κύρια πρωτεύοντα και δευτερεύοντα δίκτυα. Επιπρόσθετα σε μεγάλο ποσοστό κρίνεται ακατάλληλη και η όδευση τους καθότι διέρχονται από ιδιοκτησίες και δύσβατες περιοχές. Θα αντικατασταθούν με αγωγούς κατάλληλους για πόσιμο νερό με όδευση από χαρακτηρισμένες οδούς (Επαρχιακούς  - Δημοτικούς)εξωτερικών κυρίως δικτύων αλλά και εσωτερικών δικτύων.Εκτιμάται ότι τα πρωτεύοντα και δευτερεύοντα δίκτυα προς αντικατάσταση ξεπερνούν τα 80 χιλιόμετρα και κατά την μελέτη θα προσδιορισθούν τα επιπλέον πρόσθετα τεχνικά έργα. </t>
  </si>
  <si>
    <t>20.000 μόνιμος πληθυσμός 60.000 εποχιακός πληθυσμός</t>
  </si>
  <si>
    <t xml:space="preserve">Κάλυψη εξυπηρετούμενου πληθυσμού - δυνατότητα μεταφοράς πόσιμου νερού </t>
  </si>
  <si>
    <t>Περιβαλλοντική αδειοδότηση - Οριστική Μελέτη - Τεύχη Δημοπράτησης</t>
  </si>
  <si>
    <t>ΑΝΤΙΚΑΤΑΣΤΑΣΗ ΠΕΠΑΛΑΙΩΜΕΝΩΝ ΑΓΩΓΩΝ ΥΔΡΕΥΣΗΣ ΖΑΚΥΝΘΟΥ</t>
  </si>
  <si>
    <t>Αφορά την αντικατάσταση μη λειτουργικών (επαναλαμβανόμενες βλάβες πεπαλαιωμένων (άνω τεσσαρακονταετίας) δικτύων ύδρευσης, κύρια πρωτεύοντα και δευτερεύοντα. Στο μεγαλύτερο ποσοστό διέρχονται από ιδιωτικές ιδιοκτησίες και δύσβατες περιοχές. Η αντικατάσταση των αγωγών αυτών με κατάλληλους (HDPE, Ελατό χυτοσιδηρό, κτλ.), θα έχει όδευση σε δημοτικές και περιφερειακές οδούς.Στο έργο συμπεριλαμβάνεται και η διασύνδεση των νέων δικτύων με τις υφιστάμενα κεντρικά σημεία υδροδότησης (γεωτρήσεις, αντλιοστάσια, δεξαμενές κτλ.), που θα καθοριστούν από τον υδραυλικό έλεγχο λειτουργίας του νέου συστήματος.</t>
  </si>
  <si>
    <t>30.000 μόνιμος πληθυσμός 90.000 εποχιακός πληθυσμός</t>
  </si>
  <si>
    <t>ΑΝΤΙΚΑΤΑΣΤΑΣΗ ΔΙΚΤΥΟΥ ΥΔΡΕΥΣΗΣ ΟΡΕΙΝΩΝ ΚΟΙΝΟΤΗΤΩΝ ΖΑΚΥΝΘΟΥ</t>
  </si>
  <si>
    <t>Αφορά την αντικατάσταση του πεπαλαιωμένου δικτυού ύδρευσης από την δεξαμενή του Αγαλά έως την δεξαμενή της Έξω Χώρας  λόγω συνεχόμενων βλαβών είναι αναγκαία προκειμένου η υδροδότηση της ορεινής ζώνης να γίνεται απρόσκοπτα.</t>
  </si>
  <si>
    <t>3.000 μόνιμος πληθυσμός 9.000 εποχιακός πληθυσμός</t>
  </si>
  <si>
    <t>ΑΝΤΙΚΑΤΑΣΤΑΣΗ ΑΓΩΓΩΝ ΔΙΚΤΥΩΝ  ΥΔΡΕΥΣΗΣ ΠΕΡΙΟΧΗΣ ΡΙΖΑΣ  (ΛΑΓΟΠΟΔΟ – ΔΡΑΚΑΣ ΣΚΟΥΛΙΚΑΔΟΥ)</t>
  </si>
  <si>
    <t>Αφορά την  αντικατάσταση του πεπαλαιωμένου δικτυού ύδρευσης στον δρόμο της Ρίζας Ζακύνθου που λόγω συνεχόμενων βλαβών είναι αναγκαία</t>
  </si>
  <si>
    <t>6.000 μόνιμος πληθυσμός 15.000 εποχιακός πληθυσμός</t>
  </si>
  <si>
    <t>ΕΠΕΚΤΑΣΗ ΔΙΚΤΥΟΥ ΟΡΕΙΝΩΝ ΔΗΜΟΥ ΖΑΚΥΝΘΟΥ</t>
  </si>
  <si>
    <t xml:space="preserve">Αφορά την επέκταση αγωγών ύδρευσης σε τμήματα της ορεινής ζώνης της Ζακυνθου που δεν καλύπτονται από  υδρευτικά δίκτυα επί σειρά ετών (Άνω Βολίμα, Σχινάρι, Άγιος Νικόλαος, </t>
  </si>
  <si>
    <t>2.000 μόνιμος πληθυσμός 6.000 εποχιακός πληθυσμός</t>
  </si>
  <si>
    <t>ΠΡΟΜΗΘΕΙΑ ΚΑΙ ΕΓΚΑΤΑΣΤΑΣΗ ΣΥΣΤΗΜΑΤΟΣ ΒΕΛΤΙΩΣΗΣ ΤΗΣ ΔΙΑΧΕΙΡΙΣΗΣ ΕΝΕΡΓΕΙΑΣ ΤΩΝ ΥΠΟΔΟΜΩΝ ΥΔΡΕΥΣΗΣ ΤΟΥ ΔΗΜΟΥ ΖΑΚΥΝΘΟΥ</t>
  </si>
  <si>
    <t>Κύριος στόχος του έργου είναι η μείωση της κατανάλωσης ηλεκτρικού ρεύματος των υφιστάμενων αντλιοστασίων της και των υποδομών ύδρευσης με την χρήση σύγχρονης τεχνολογίας.</t>
  </si>
  <si>
    <t>40.000 μόνιμος πληθυσμός 120.000 εποχιακός πληθυσμός</t>
  </si>
  <si>
    <t>ΔΙΑΝΟΙΞΗ - ΑΞΙΟΠΟΙΗΣΗ  ΓΕΩΤΡΗΣΕΩΝ ΚΑΙ ΔΙΑΝΟΜΗ ΠΟΣΙΜΟΥ ΥΔΑΤΟΣ</t>
  </si>
  <si>
    <t>Αφορα την μελέτη για  ανόρυξη 10 νέων γεωτρήσεων ώστε να καλυφθούν οι υδρευτικές ανάγκες του νησιού σε κατάλληλα επιλεγμένα σημεία, την αξιοποίηση τους, την επεξεργασία καθως και την μεταφορά ύδατος.</t>
  </si>
  <si>
    <t>Αφορα την ανόρυξη 10 νέων γεωτρήσεων ώστε να καλυφθούν οι υδρευτικές ανάγκες του νησιού σε κατάλληλα επιλεγμένα σημεία, την αξιοποίηση τους, την επεξεργασία καθως και την μεταφορά ύδατος.</t>
  </si>
  <si>
    <t>Κατασκευή Χώρου Συγκέντρωσης Υδάτων  και Λιμνοδεξαμενών Ν. Ζακύνθου</t>
  </si>
  <si>
    <t xml:space="preserve">Αφορά την μελέτη για την κατασκευή λιμνοδεξαμενών για την ενισχυση των υδατικών πόρων της ΔΕΥΑΖ  και την αξιοποίηση  του  επιφανειακού  νερού </t>
  </si>
  <si>
    <t xml:space="preserve">Αφορά το έργο για την κατασκευή λιμνοδεξαμενών για την ενισχυση των υδατικών πόρων της ΔΕΥΑΖ  και την αξιοποίηση  του  επιφανειακού  νερού </t>
  </si>
  <si>
    <t>έλεγε  Εγκατάσταση Επεξεργασίας</t>
  </si>
  <si>
    <t>ΑΝΤΙΚΑΤΑΣΤΑΣΗ ΠΕΠΑΛΑΙΩΜΈΝΩΝ ΑΓΩΓΏΝ ΥΔΡΕΥΣΗΣ ΖΑΚΥΝΘΟΥ</t>
  </si>
  <si>
    <t>Αφορά στην αντικατάσταση αμιαντοσωλήνων, σιδηροσωλήνων  και των μη λειτουργικών (επαναλαμβανόμενες βλάβες πεπαλαιωμένων (άνω τεσσαρακονταετίας) δικτύων ύδρευσης, κύρια πρωτεύοντα και δευτερεύοντα. Στο μεγαλύτερο ποσοστό διέρχονται από ιδιωτικές ιδιοκτησίες και δύσβατες περιοχές. Η αντικατάσταση των αγωγών αυτών με κατάλληλους (HDPE, Ελατό χυτοσιδηρό, κτλ.), θα έχει όδευση σε δημοτικές και περιφερειακές οδούς.Στο έργο συμπεριλαμβάνεται και η διασύνδεση των νέων δικτύων με τις υφιστάμενα κεντρικά σημεία υδροδότησης (γεωτρήσεις, αντλιοστάσια, δεξαμενές κτλ.), που θα καθοριστούν από τον υδραυλικό έλεγχο λειτουργίας του νέου συστήματος.
Σήμερα ο αμίαντος θεωρείται ένας από τους σημαντικότερους παράγοντες καρκινογένεσης στην περίπτωση που οι ίνες του εισχωρήσουν στον ανθρώπινο οργανισμό. Η διαπιστωμένη, πλέον, ενοχοποίηση του για καρκινογένεση έχει οδηγήσει πολλές χώρες στη λήψη αυστηρών μέτρων για τον περιορισμό της χρήσης του και τη σταδιακή πλήρη απαγόρευσή του. Στην Ελλάδα η νομοθεσία θέσπισε ένα αρκετά αυστηρό πλαίσιο για την χρήση του αμίαντου (ΠΔ 70α/1988, ΠΔ 175/97). 
Το δίκτυο Ύδρευσης Ζακύνθου έχει κατασκευασθεί βάσει της μελέτης «ΜΕΛΕΤΗ ΥΔΡΕΥΣΕΩΣ ΝΗΣΟΥ ΖΑΚΥΝΘΟΥ/ΤΚΕΜ-ΥΔΡΟΔΟΜΙΚΗ / 1976» με υδροληψία από μεγάλο αριθμό γεωτρήσεων.  
Άλλος επιβαρυντικός παράγοντας για την  απελευθέρωση της ίνας αμιάντου από τις σωληνώσεις ύδρευσης της Ζακύνθου, αποτελεί η μεγάλη σεισμικότητα του νησιού.</t>
  </si>
  <si>
    <t>30.000 μόνιμος πληθυσμός
90.000 εποχιακός πληθυσμός.</t>
  </si>
  <si>
    <t xml:space="preserve">Η επικινδυτότητα ως προς τη δημόσια υγεία του υφιστάμενου δικτύου ύδρευσης καθώς και η μη λειτουργικότητά του καθιστούν επιτακτική την ανάγκη υλοποίησης του έργου. Στόχος είναι η διασφάλιση  της λειτουργικότητας του δικτύου ποιοτικά και ποσοτικά. 
</t>
  </si>
  <si>
    <t>Μελέτες αντικατάστασης αμιαντοσωλήνων και σιδηροσωλήνων
Περιβαλλοτική αδειοδότηση
Οριστική μελέτη
Τεύχη δημοπράτησης</t>
  </si>
  <si>
    <t>ΔΕΥΑ  ΖΑΚΥΝΘΙΩΝ</t>
  </si>
  <si>
    <t>Αντικατάσταση κεντρικού αγωγού υδροδότησης Αγ. Λέοντας - Έξω Χώρα (Τμήμα 1)</t>
  </si>
  <si>
    <t>Αντικείμενο του έργου αποτελεί η αντικατάσταση μέρους του αγωγού υδροδότησης των ορεινών κοινοτήτων της Ζακύνθου προκειμένου να_x000D_
εξοικονομηθούν σημαντικές ποσότητες νερού και να ομαλοποιηθεί η υδροδότηση της ορεινής ζώνης.</t>
  </si>
  <si>
    <t>ΨΗΦΙΟΠΟΙΗΣΗ ΚΑΙ ΕΛΕΓΧΟΣ ΔΙΑΡΡΟΩΝ ΔΙΚΤΥΩΝ ΥΔΡΕΥΣΗΣ ΖΑΚΥΝΘΟΥ</t>
  </si>
  <si>
    <t>Αφορά την ηλεκτρονική αποτύπωση του δικτύου μεταφοράς και διανομής νερού όπου θα οδηγήσει, μέσω κατάλληλου λογισμικού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t>
  </si>
  <si>
    <t>ΕΓΚΑΤΑΣΤΑΣΗ ΣΥΣΤΗΜΑΤΩΝ ΤΗΛΕΜΕΤΡΙΑΣ, ΑΥΤΟΜΑΤΙΣΜΩΝ ΚΑΙ ΗΛΕΚΤΡΟΝΙΚΟΥ ΣΥΣΤΗΜΑΤΟΣ ΕΝΤΟΠΙΣΜΟΥ ΚΑΙ ΕΛΕΓΧΟΥ ΔΙΑΡΡΟΩΝ ΣΤΑ ΔΙΚΤΥΑ ΎΔΡΕΥΣΗΣ ΤΗΣ Δ.Ε.Υ.Α. ΖΑΚΥΝΘΟΥ</t>
  </si>
  <si>
    <t>Αντικατάσταση Κεντρικού Αγωγού Υδροδότησης πόλης Ζακύνθου (Δεξαμενή Μπόχαλης - Οδός Φιλικών)</t>
  </si>
  <si>
    <t>Αντικατάσταση τμήματος - επέκταση αγωγού υδροδότησης του κλάδου Αγία Μαρίνα - Λούχα - Γύρι - Άγιος Λέοντας</t>
  </si>
  <si>
    <t>ΒΕΛΤΙΩΣΗ ΕΣΩΤΕΡΙΚΩΝ ΔΙΚΤΥΩΝ ΥΔΡΕΥΣΗΣ ΑΠΡΑΟΥ - ΚΑΣΣΙΩΠΗΣ</t>
  </si>
  <si>
    <t>Το έργο αφορά στην αντικατάσταση και βελτίωση εσωτερικών δικτύων ύδρευσης 10.000 περίπου μέτρων</t>
  </si>
  <si>
    <t>3.000 μόνιμοι κάτοικοι και 7.000 τουρίστες</t>
  </si>
  <si>
    <t xml:space="preserve">Το έργο είναι αναγκαίο για την βελτίωση της λειτουργίας εσωτερικών δικτύων ύδρευσης και είναι συμβατό με τα σχέδια διαχείρισης ΛΑΠ </t>
  </si>
  <si>
    <t>Πρέπει να εκπονηθεί η υδραυλική μελέτη καθώς και η μελέτη περιβαλλοντικών επιπτώσεων</t>
  </si>
  <si>
    <t>ΒΕΛΤΙΩΣΗ ΔΙΚΤΥΩΝ ΥΔΡΕΥΣΗΣ ΒΟΡΕΙΟΔΥΤΙΚΗΣ ΚΕΡΚΥΡΑΣ</t>
  </si>
  <si>
    <t>Το έργο αφορά στην αντικατάσταση και βελτίωση εσωτερικών δικτύων ύδρευσης 24.000 περίπου μέτρων</t>
  </si>
  <si>
    <t>11.800 μόνιμοι κάτοικοι και 14.000 τουρίστες</t>
  </si>
  <si>
    <t>ΒΕΛΤΙΩΣΗ ΔΙΚΤΥΩΝ ΥΔΡΕΥΣΗΣ ΔΕ ΑΧΙΛΛΕΙΩΝ</t>
  </si>
  <si>
    <t>Το έργο αφορά στην αντικατάσταση και βελτίωση εσωτερικών δικτύων ύδρευσης 20.000 περίπου μέτρων</t>
  </si>
  <si>
    <t>7.000 μόνιμοι κάτοικοι και 10.000 τουρίστες</t>
  </si>
  <si>
    <t>ΑΞΙΟΠΟΙΗΣΗ ΓΕΩΤΡΗΣΗΣ ΒΙΤΑΛΑΔΩΝ ΚΑΙ ΒΕΛΤΙΩΣΗ ΔΙΚΤΥΩΝ ΥΔΡΕΥΣΗΣ ΝΟΤΙΑΣ ΚΕΡΚΥΡΑΣ</t>
  </si>
  <si>
    <t xml:space="preserve">Το έργο αφορά αφορά στην αντικατάσταση και βελτίωση εσωτερικών δικτύων ύδρευσης 20.000 περίπου μέτρων και διάταξη αποσιδήρωσης  της υφιστάμενης γεώτρησης Βιταλάδων  </t>
  </si>
  <si>
    <t>ΚΕΝΤΡΙΚΟΣ ΠΕΡΙΦΕΡΕΙΑΚΟΣ ΑΓΩΓΟΣ ΥΔΡΕΥΣΗΣ ΠΟΛΗΣ ΚΕΡΚΥΡΑΣ</t>
  </si>
  <si>
    <t>Το έργο περιλαμβάνειτην κατασκευή τμήματος του Έργου ύδρευσης Νήσου Κέρκυρας που πρέπει να επισπευτεί  για λόγους εύρυθμης λειτουργίας του συστήματος ύδρευσης της πόλης της Κέρκυρας. Αφορά στην κατασκευή 13 περίπου χιλιομέτρων κεντρικών υδρευτικών αγωγών διατομής  Φ500</t>
  </si>
  <si>
    <t>50.000 μόνιμοι κάτοικοι και 100.000 τουρίστες</t>
  </si>
  <si>
    <t>Το έργο είναι τμήμα του συνολικού έργου Ύδρευσης Νήσου Κέρκυρας που είναι συμβατό με τις εθνικές στρατηγικές και τα σχέδια διαχείρισης ΛΑΠ</t>
  </si>
  <si>
    <t>Απαιτείται η επικαιροποίηση μελετών. Περιβαλλοντική αδειοδότηση υπάρχει</t>
  </si>
  <si>
    <t>ΥΔΡΕΥΣΗ ΝΗΣΟΥ ΕΡΕΙΚΟΥΣΑΣ</t>
  </si>
  <si>
    <t xml:space="preserve">Το έργο περιλαμβάνει την κατασκευή δικτύων ύδρευσης, την τοποθέτηση δεξαμενών και αντλιοστασίων, καθώς και μικρή μονάδα αφαλάτωσης δυναμικότητας 170 κυβικών ημερησίως </t>
  </si>
  <si>
    <t>1.000 μόνιμοι κάτοικοι και 2.500 τουρίστες</t>
  </si>
  <si>
    <t xml:space="preserve">Η Ερείκουσα είναι ακριτικό νησί με  ιδιαίτερη Εθνική σημασία. Το έργο είναι συμβατό με τις εθνικές στρατηγικές </t>
  </si>
  <si>
    <t>Πρέπει να εκπονηθεί η οριστική υδραυλική μελέτη καθώς και η μελέτη περιβαλλοντικών επιπτώσεων</t>
  </si>
  <si>
    <t>ΒΕΛΤΙΩΣΗ ΔΙΚΤΥΟΥ ΥΔΡΕΥΣΗΣ ΝΗΣΟΥ ΟΘΩΝΩΝ</t>
  </si>
  <si>
    <t xml:space="preserve">Το έργο περιλαμβάνει την κατασκευή δικτύων ύδρευσης τοποθέτηση δεξαμενών και αντλιοστασίων </t>
  </si>
  <si>
    <t xml:space="preserve">Οι Οθωνοί είναι ακριτικό νησί με  ιδιαίτερη Εθνική σημασία . Το έργο είναι συμβατό με τις εθνικές στρατηγικές </t>
  </si>
  <si>
    <t>ΑΝΤΙΚΑΤΑΣΤΑΣΗ ΕΣΩΤΕΡΙΚΟΥ ΔΙΚΤΥΟΥ ΥΔΡΕΥΣΗΣ ΑΛΥΚΩΝ ΠΟΤΑΜΟΥ</t>
  </si>
  <si>
    <t>Το έργο περιλαμβάνει την αντικατάσταση αγωγού ύδρευσης συνολικού μήκους 1.850 μέτρων</t>
  </si>
  <si>
    <t>4.000 μόνιμοι κάτοικοι και 6.000 τουρίστες</t>
  </si>
  <si>
    <t>Η σκοπιμότητα του έργου έγκειται στο γεγονός ότι ο υφιστάμενος αγωγός  είναι πεπαλαιωμένος, έχει διαβρωθεί σε μεγάλο τμήμα του, εμφανίζει συχνά διαρροές και δημιουργεί περαιτέρω προβλήματα έλλειψης νερού στην περιοχή.</t>
  </si>
  <si>
    <t>Έχει εκπονηθεί οριστική υδραυλική μελέτη και δεν απαιτείται η σύνταξη Μελέτης Περιβαλλοντικών Επιπτώσεων</t>
  </si>
  <si>
    <t>ΒΕΛΤΙΩΣΗ ΔΙΚΤΥΩΝ ΥΔΡΕΥΣΗΣ ΑΝΩ ΚΑΙ ΚΑΤΩ ΚΟΡΑΚΙΑΝΑΣ</t>
  </si>
  <si>
    <t>Το έργο αφορά στην αντικατάσταση και βελτίωση εσωτερικών δικτύων ύδρευσης στην Άνω και Κάτω Κορακιάνα</t>
  </si>
  <si>
    <t>5.000 μόνιμοι κάτοικοι και 10.000 τουρίστες</t>
  </si>
  <si>
    <t>Πρέπει να εκπονηθεί η υδραυλική μελέτη</t>
  </si>
  <si>
    <t>ΜΟΝΑΔΑ ΑΝΤΙΣΤΡΟΦΗΣ ΟΣΜΩΣΗΣ ΚΑΙ ΦΩΤΟΒΟΛΤΑΪΚΟ ΠΑΡΚΟ ΚΕΦΑΛΟΒΡΥΣΟΥ</t>
  </si>
  <si>
    <t>Προβλέπεται η επεξεργασία σκληρού νερού με την κατασκευή μονάδας αντίστροφης όσμωσης δυναμικότητας 5.000 έως 7.000 κυβικών ανά ημέρα. Το έργο περιλαμβάνει την κατασκευή φωτοβολταϊκού πάρκου δυναμικότητας έως 950kWp και την κατασκευή σωληνώσεων για την διασύνδεση της μονάδος με τις δεξαμενές ύδρευσης.</t>
  </si>
  <si>
    <t>9.000 μόνιμοι κάτοικοι και 7.000 τουρίστες</t>
  </si>
  <si>
    <t xml:space="preserve">Το έργο είναι αναγκαίο για την βελτίωση της ποιότητας και για τη διασφάλιση της ποσότητας πόσιμου ύδατος στην περιοχή. Παράλληλα, με την κατασκευή του φωτοβολταϊκού πάρκου θα είναι δυνατή η κάλυψη των ιδιαίτερα αυξημένων ενεργειακών αναγκών της μονάδας αφαλάτωσης </t>
  </si>
  <si>
    <t>Πρέπει να εκπονηθεί η υδραυλική μελέτη, η μελέτη του φωτοβολταϊκού πάρκου καθώς και η μελέτη περιβαλλοντικών επιπτώσεων</t>
  </si>
  <si>
    <t>ΜΟΝΑΔΑ ΔΙΥΛΙΣΗΣ ΛΙΜΝΟΔΕΞΑΜΕΝΗΣ ΜΟΣΧΟΠΟΥΛΟΥ</t>
  </si>
  <si>
    <t xml:space="preserve">Με το έργο προβλέπεται η αξιοποίηση υπάρχουσας Λιμνοδεξαμενής για ύδρευση. Προβλέπεται μονάδα δυναμικότητας 1000 κυβικών ανά ημέρα και λειτουργία για 5 μήνες την θερινή περίοδο. </t>
  </si>
  <si>
    <t>3.000 τουρίστες</t>
  </si>
  <si>
    <t>Το έργο είναι αναγκαίο για την ενίσχυση του δικτύου ύδρευσης κατά τους θερινούς μήνες όπου η ζήτηση είναι αυξημένη</t>
  </si>
  <si>
    <t>ΕΝΙΣΧΥΣΗ ΥΔΡΕΥΣΗΣ ΠΑΡΑΛΙΑΣ ΥΨΟΥ ΚΑΙ ΜΠΑΡΜΠΑΤΗ ΑΠΌ ΓΕΩΤΡΗΣΕΙΣ ΠΑΛΙΟΧΩΡΑΦΑ</t>
  </si>
  <si>
    <t>Το έργο αφορά στην αντικατάσταση και βελτίωση εσωτερικών δικτύων ύδρευσης στις περιοχές Κάτω Κορακιάνας, Παραλίας Ύψου, Άγιου Μάρκου και Μπαρμπάτη</t>
  </si>
  <si>
    <t>21.000 μόνιμοι κάτοικοι και 60.000 τουρίστες</t>
  </si>
  <si>
    <t xml:space="preserve">Το έργο είναι αναγκαίο για την ενίσχυση της ύδρευσης σε περιοχές με μεγάλο τουριστικό πληθυσμό και στις οποίες παρουσιάζονται ελλείψεις τους θερινούς μήνες που κατακλύζονται από τουρίστες. </t>
  </si>
  <si>
    <t>ΥΔΡΕΥΣΗ ΝΗΣΟΥ ΚΕΡΚΥΡΑΣ Β' ΦΑΣΗ: ΦΡΑΓΜΑ ΜΕΛΙΣΣΟΥΔΙΟΥ. ΥΔΡΕΥΣΗ ΒΟΡΕΙΑΣ ΚΕΡΚΥΡΑΣ ΚΑΙ ΕΝΙΣΧΥΣΗ ΥΔΡΕΥΣΗΣ ΚΕΝΤΡΙΚΗΣ ΚΑΙ ΝΟΤΙΑΣ ΚΕΡΚΥΡΑΣ</t>
  </si>
  <si>
    <t>Στην Β΄ Φάση των έργων ύδρευσης της νήσου Κέρκυρας  προβλέπονται το φράγμα Μελισσούδι, η εκτροπή Κυπριανάδων και τα συνοδά έργα, η ΕΑΝ Μελισσουδίου (για δυναμικότητα 42,000 μ3/ημ), το βόρειο υδραγωγείο, το κεντρικό και νότιο υδραγωγείο μέχρι τη Χ.Θ. 9+130 (αρχή έργων Α΄ Φάσης), τα σχετικά αντλιοστάσια, οι κεντρικές δεξαμενές Χωροεπισκόπων και Τρουμπέτας.</t>
  </si>
  <si>
    <t xml:space="preserve"> Πληθυσμός για τον οποίο βελτιώνεται η επάρκεια σε νερό ύδρευσης: 186.300
Σύμφωνα με την ΟΠΣ 2867/31-5-18 Πρόσκληση:Πρόσθετος πληθυσμός που εξυπηραιτείται από βελτιωμένες υπηρεσίες ύδρευσης CO18= 714,163</t>
  </si>
  <si>
    <t>Τα έργα της Β' Φάσης θα κατασκευαστούν στον Βορρά του νησιού. Η υλοποιησή τους απαιτείται γα την κάλυψη των αναγκών κυρίως της Βόρειας Κέρκυρας, αλλά και επειδή ο κύριος όγκος  του επιφανειακού νερού που προβλέπεται να αξιοποιηθεί για το σύνολο του νησιού βρίσκεται στον Βορρά του νησιού</t>
  </si>
  <si>
    <t>Απαιτείται επικαιροποιηση των   ήδη εγκεκριμένων μελετών</t>
  </si>
  <si>
    <t>Στον προϋπολογισμό του έργου περιλαμβάνονται τεχνικός σύμβουλος,  αρχαιολογία, ΟΚΩ κλπ</t>
  </si>
  <si>
    <t>ΥΔΡΕΥΣΗ ΝΗΣΟΥ ΚΕΡΚΥΡΑΣ Γ' ΦΑΣΗ: ΦΡΑΓΜΑ ΚΑΛΑΜΙΩΤΙΣΣΑΣ. ΕΡΓΟ ΕΝΙΣΧΥΣΗΣ ΥΔΡΕΥΣΗΣ ΚΕΝΤΡΙΚΗΣ ΚΑΙ ΝΟΤΙΑΣ ΚΕΡΚΥΡΑΣ</t>
  </si>
  <si>
    <t xml:space="preserve"> Στην Γ΄ Φάση των έργων ύδρευσης της νήσου Κέρκυρας  προβλέπονταιτο φράγμα Καλαμιώτισσας, και τα συνοδά έργα, η ΕΑΝ Καλαμιώτισσας  το κεντρικό και νότιο υδραγωγείο  τα σχετικά αντλιοστάσια, οι κεντρικές δεξαμενές.</t>
  </si>
  <si>
    <t>Πληθυσμός για τον οποίο βελτιώνεται η επάρκεια σε νερό ύδρευσης: 186.300
Σύμφωνα με την ΟΠΣ 2867/31-5-18 Πρόσκληση:Πρόσθετος πληθυσμός που εξυπηραιτείται από βελτιωμένες υπηρεσίες ύδρευσης CO18= 714,163</t>
  </si>
  <si>
    <t xml:space="preserve">Η υλοποιηση των έργων  της Γ' Φάσης  απαιτείται για την κάλυψη των αναγκών της  Νότιας Κέρκυρας καιτην ενίσχυση της Κεντρικής Κέρκυρας.  </t>
  </si>
  <si>
    <t>Απαιτείται επικαιροποιηση των  ήδη εγκεκριμένων μελετών</t>
  </si>
  <si>
    <t>ΕΡΓΑ ΥΔΡΕΥΣΗΣ ΝΗΣΟΥ ΚΕΡΚΥΡΑΣ _1 υποέργο
(Αφορά στην υποέργο'αριθ. ΟΠΣ 2867/31.05.2018 Πρόσκληση με τίτλο "ΕΡΓΑ ΥΔΡΕΥΣΗΣ ΝΗΣΟΥ ΚΕΡΚΥΡΑΣ" συγχρηματοδοτούμενης δημόσιας δαπάνης 49.000.000€)</t>
  </si>
  <si>
    <t>Αφορά στα έργα ύδρευσης νήσου Κέρκυρας Α' φάσης, συνολικά. Υποβλήθηκε αίτημα χρηματοδότησης στις 11/04/2019  στα πλαίσια της πρόσκλησης με Α/Α ΟΠΣ 2867/31-5-2018. Έχει ολοκληρωθεί η επικαιροποίηση /οριστικοποίηση των μελετών της Α1 φάσης (ΕΑΝ Χρυσηίδας και συναφή έργα) και η έγκριση των Π.Ο. από το ΥΠΕΝ προκειμένου να προχωρήσει η δημοπράτηση του έργου. Εχει προκηρυχθεί ο Διαγωνισμός  για τις συμπληρωματκές μελέτες της Α2 φάσης (ΕΑΝ Νεοχωρακίου και Κακότραφου). Η δημοπράτηση των έργων της Α2 φάσης  εκτιμάται τον 6/2022.</t>
  </si>
  <si>
    <t>Πληθυσμός για τον οποίο βελτιώνεται η επάρκεια σε νερό ύδρευσης: 80.000
Σύμφωνα με την ΟΠΣ 2867/31-5-18 Πρόσκληση:Πρόσθετος πληθυσμός που εξυπηραιτείται από βελτιωμένες υπηρεσίες ύδρευσης CO18= 714,163</t>
  </si>
  <si>
    <t xml:space="preserve">Τα έργα της Α1 Φάσης με τίτλο  «ΥΔΡΕΥΣΗ ΝΗΣΟΥ ΚΕΡΚΥΡΑΣ. Α’ ΦΑΣΗ: ΕΓΚΑΤΑΣΤΑΣΕΙΣ  ΑΠΟΣΚΛΗΡΥΝΣΗΣ ΝΕΡΟΥ ΚΑΙ ΣΥΝΑΦΗ ΕΡΓΑ.  Έργο Ύδρευσης Πόλης Κέρκυρας από την ΕΑΝ Χρυσηίδας» εξυπηρετούν  την πόλη της Κέρκυρας κατά τους χειμερινούς μήνες. Περιλαμβάνουν  την Εγκατάσταση Αποσκλήρυνσης Νερού Χρυσηίδας,  τα έργα υδροληψίας καθώς και τα έργα μεταφοράς και αποθήκευσης νερού. </t>
  </si>
  <si>
    <t>Εχουν ολοκληρωθεί οι απαλλοτροιώσεις , οι μελέτες και  τα τευχη δημοπράτησης</t>
  </si>
  <si>
    <t xml:space="preserve">Προβλέπεται η προκήρυξη του Διαγωνισμού εντός του Απριλίου 2021
</t>
  </si>
  <si>
    <t>ΕΣΠΑ 2014-2020/ΕΠ-ΥΜΕΠΕΡΑΑ/ ΠΡΟΣΚΛΗΣΗ α/α ΟΠΣ 2867/31.05.2018 με τίτλο "ΕΡΓΑ ΥΔΡΕΥΣΗΣ ΝΗΣΟΥ ΚΕΡΚΥΡΑΣ" συγχρηματοδοτούμενης δημόσιας δαπάνης 49.000.000€/ΠΡΑΞΗ 5042936/Υποέργο 1</t>
  </si>
  <si>
    <t>ΕΡΓΑ ΥΔΡΕΥΣΗΣ ΝΗΣΟΥ ΚΕΡΚΥΡΑΣ _2 υποέργο
(Αφορά στην υποέργο'αριθ. ΟΠΣ 2867/31.05.2018 Πρόσκληση με τίτλο "ΕΡΓΑ ΥΔΡΕΥΣΗΣ ΝΗΣΟΥ ΚΕΡΚΥΡΑΣ" συγχρηματοδοτούμενης δημόσιας δαπάνης 49.000.000€)</t>
  </si>
  <si>
    <t>Αφορά στην εκπόνηση των συμπληρωματικών μελετών της Α2 Φάσης, με τίτλο «ΥΔΡΕΥΣΗ ΝΗΣΟΥ ΚΕΡΚΥΡΑΣ. Α’ ΦΑΣΗ: ΕΓΚΑΤΑΣΤΑΣΕΙΣ ΑΠΟΣΚΛΗΡΥΝΣΗΣ ΝΕΡΟΥ ΚΑΙ ΣΥΝΑΦΗ ΕΡΓΑ.  Συμπληρωματικές Μελέτες έργων ύδρευσης Κεντρικής και Νότιας Κέρκυρας».δηλαδή των έργων γι ατην κατασκευή  της ΕΆΝ Νεοχωρακίου και της ΕΆΝ Κακότραφου, των έργων υδροληψίας, καθώς και των έργων μεταφοράς και αποθήκευσης νερού.</t>
  </si>
  <si>
    <t>Είναι σε εξέλιξη η διαγωνιστική διαδικασία</t>
  </si>
  <si>
    <t>ΕΣΠΑ 2014-2020/ΕΠ-ΥΜΕΠΕΡΑΑ/ ΠΡΟΣΚΛΗΣΗ α/α ΟΠΣ 2867/31.05.2018 με τίτλο "ΕΡΓΑ ΥΔΡΕΥΣΗΣ ΝΗΣΟΥ ΚΕΡΚΥΡΑΣ" συγχρηματοδοτούμενης δημόσιας δαπάνης 49.000.000€/ΠΡΑΞΗ 5042936/Υποέργο 2</t>
  </si>
  <si>
    <t>ΕΡΓΑ ΥΔΡΕΥΣΗΣ ΝΗΣΟΥ ΚΕΡΚΥΡΑΣ _3 υποέργο
(Αφορά στην υποέργο'αριθ. ΟΠΣ 2867/31.05.2018 Πρόσκληση με τίτλο "ΕΡΓΑ ΥΔΡΕΥΣΗΣ ΝΗΣΟΥ ΚΕΡΚΥΡΑΣ" συγχρηματοδοτούμενης δημόσιας δαπάνης 49.000.000€)</t>
  </si>
  <si>
    <t xml:space="preserve">Τα έργα της Α2 Φάσης περιλαμβάνουν τα έργα " Έργο ύδρευσης Νεοχωρακίου και Λευκίμμης από την ΕΑΝ Νεοχωρακίου" που εξυπηρετεί τη νότια Κέρκυαρς  και  το έργο " Έργο ενίσχυσης ύδρευσης πόλης  Κέρκυρας από την ΕΑΝ Κακότραφου"  που ενισχύει την πόλη της Κέρκυρας κατά τους θερινούς μήνες. Περιλαμβάνουν  την Εγκατάσταση Αποσκλήρυνσης Νερού Νεοχωρακίου (για την νότια Κέρκυρα), την Εγκατάσταση Αποσκλήρυνσης Νερού Κακότραφου (για την πόλη της Κέρκυρας), τα έργα υδροληψίας, καθώς και τα έργα  μεταφοράς και αποθήκευσης νερού. </t>
  </si>
  <si>
    <t>Εχει ολοκληρωθεί η επικαιροποιηση των ήδη εγκεκριμένων μελετων και αναμένεται η εκπόνηση των ανωτερω συμπληρωματικών μελετών</t>
  </si>
  <si>
    <t>ΕΣΠΑ 2014-2020/ΕΠ-ΥΜΕΠΕΡΑΑ/ ΠΡΟΣΚΛΗΣΗ α/α ΟΠΣ 2867/31.05.2018 με τίτλο "ΕΡΓΑ ΥΔΡΕΥΣΗΣ ΝΗΣΟΥ ΚΕΡΚΥΡΑΣ" συγχρηματοδοτούμενης δημόσιας δαπάνης 49.000.000€/ΠΡΑΞΗ 5042936/Υποέργο 3</t>
  </si>
  <si>
    <t>ΔΕΥΑ  ΚΕΡΚΥΡΑΣ</t>
  </si>
  <si>
    <t>Βελτίωση ύδερυσης Παρελίων Κέρκυρας</t>
  </si>
  <si>
    <t>Το φυσικό αντικείμενο του έργου αφορά στην αντικατάσταση του υπάρχοντος αγωγού από τους Έρμονες μέχρι τον Σκάφωνα Σιναράδων που υδροδοτεί τις περιοχές Σιναράδων και Πέλεκα καθώς και του υφιστάμενου αγωγού από Κεφαλόβρυσο που ενισχύει την ύδρευση Πέλεκα.</t>
  </si>
  <si>
    <t>ΔΕΥΑ ΚΕΦΑΛΟΝΙΑΣ</t>
  </si>
  <si>
    <t>Δήμος ΛΗΞΟΥΡΙΟΥ</t>
  </si>
  <si>
    <t>ΑΝΤΙΚΑΤΑΣΤΑΣΗ ΕΣΩΤΕΡΙΚΟΥ ΔΙΚΤΥΟΥ ΥΔΡΕΥΣΗΣ ΛΗΞΟΥΡΙΟΥ-Β ΦΑΣΗ</t>
  </si>
  <si>
    <t>Αντικατάσταση του συνόλου του υπολοιπου δικτύου αμιαντοσωλήνων εντός της πόλης του Ληξουρίου. Μετά την εκτέλεση του έργου δεν θα υπάρχει κανένα τμήμα αγωγού από αμίαντο σε όλο το Ληξουρι.</t>
  </si>
  <si>
    <t>Τα δίκτυα προς αντικατάσταση,  έχουν κατασκευαστεί στα τέλη της δεκαετίας του 1960, παρουσιάζουν απώλειες μεταξύ 40% και 55% συντελώντας στην κατασπατάληση υδάτινων πόρων και κατά συνέπεια στην άσκηση μεγάλων πιέσεων στους υπόγειου υδροφορείς.</t>
  </si>
  <si>
    <t>Απαιτούνται μελέτες και αδειοδοτήσεις</t>
  </si>
  <si>
    <t>Βελτίωση ύδρευσης – Αντικατάσταση υφιστάμενων δικτύων αμιαντοσωλήνων  Δήμου Αργοστολίου</t>
  </si>
  <si>
    <t xml:space="preserve">Βελτίωση ύδρευσης – Αντικατάσταση υφιστάμενων δικτύων αμιαντοσωλήνων  που παρουσιάζουν μεγάλες διαρροές στις παρακάτω τοπικές κοινότητες του Δήμου Αργοστολίου : Κεραμειές, Σπαρτιά – Κοριάνα – Κλείσματα, Λακήθρα, Πεσσάδα, Δοριζάτα
Κουντουράτα, Κουρκουμελάτα, Καλλιγάτα, Σβορωνάτα, Ντομάτα, Σαρλάτα, Αγκώνας
Πετρικάτα, Καρδακάτα, Μηνιές, Διλινάτα, Τρωϊανάτα, Δεμουτσαντάτα, Μιτακάτα, Σπήλια, Λαϊκές Κατοικίες Αργοστολίου, Εργατικές Κατοικίες Αργοστολίου, Υπολειπόμενο Τμήμα υψηλής ζώνης Αργοστολίου
</t>
  </si>
  <si>
    <t>23499 κατοικοι</t>
  </si>
  <si>
    <t xml:space="preserve">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
</t>
  </si>
  <si>
    <t>Έχουν εγκριθεί</t>
  </si>
  <si>
    <t>Αντικατάσταση  Δικτύου Ύδρευσης και εγκατάσταση Μονάδας Αφαλάτωσης Άσσου Δήμου Σάμης</t>
  </si>
  <si>
    <t>Η Κοινότητα Άσσου επλήγη από τον Κυκλωνα Ιανό που λογω των πλημυρικών φαινομένων καταστράφηκε μέρος του εσωτερικού δικτύου, το οποίο και αποκατασταθηκε.
Επειδή η υφιστάμενη γεωτρηση είναι μικρης παροχής και το υδροφόρο κινδυνεύει έχει σχεδό υφαλμυρωθεί, απαιτείται η αδρανοποίηση της γεώτρησης και η  κατασκευή εργοστασίου αφαλάτωσης παροχής 1200 m3/day . Επίσης η επανακατασκευή του καταθλιπτικού αγωγού προς την δεξαμενή διανομής και τμηματος του εσωτεριου διτύου.</t>
  </si>
  <si>
    <t>88 κατοικοι
3000 εποχιακοί</t>
  </si>
  <si>
    <t xml:space="preserve">
Επιτυγχάνεται ο εκσυγχρονισμός και η αναβάθμιση του υδρευτικού συστήματος.</t>
  </si>
  <si>
    <t>Τοπογραφική Μελέτη
Υδραυλική Μελέτη
Η/Μ Μελέτη
Μελετη Οικον/χνική_Σκοπιμότητας</t>
  </si>
  <si>
    <t xml:space="preserve">Νέο Δίκτυο Ύδρευσης Άβυθος – Πυργί – Ζερβάτα </t>
  </si>
  <si>
    <t>Προτείνεται η κατασκευή νέου δικτύου υδρευσης από την λιμνοπηγή Αβύθου για την υδροδότηση των οικισμών Πυργιού και Γριζάτων με κατασκευή δύο αντλιοστασίων και συλλεκτήριας δεξαμενής</t>
  </si>
  <si>
    <t>705 κατοικοι
3000 εποχιακοί</t>
  </si>
  <si>
    <t xml:space="preserve">Προστατεύεται η δημόσια υγεία.
Επιτυγχάνεται η εξοικονόμηση πόσιμου ύδατος από την  μείωση των απωλειών. </t>
  </si>
  <si>
    <t xml:space="preserve">Τοπογραφική Μελέτη
Στατική Μελέτη
Υδραυλική Μελέτη
Η/Μ Μελέτη
</t>
  </si>
  <si>
    <t>Βελτίωση ύδρευσης – Αντικατάσταση υφιστάμενων δικτύων ύδρευσης  που παρουσιάζουν μεγάλες διαρροές  Δήμου Ληξουρίου</t>
  </si>
  <si>
    <t>Βελτίωση ύδρευσης – Αντικατάσταση υφιστάμενων δικτύων ύδρευσης  που παρουσιάζουν μεγάλες διαρροές στις παρακάτω τοπικές κοινότητες του Δήμου Ληξουρίου :  Κουβαλάτα, Λιβάδι, Χαβδάτα, Χαβριάτα, Καμιναράτα, Φαβατατα</t>
  </si>
  <si>
    <t>1175 κατοικοι
5000 εποχιακοί</t>
  </si>
  <si>
    <t>Τοπογραφική Μελέτη
Υδραυλική Μελέτη
Η/Μ Μελέτη</t>
  </si>
  <si>
    <t>Προμήθεια Μονάδας Αφαλάτωσης Καραβομύλου για υδροδότηση Σάμης και Πυλάρου και κατασκευή αντλιοστασίων και δικτύων μεταφοράς νερού</t>
  </si>
  <si>
    <t>Αξιοποίηση των υφάλμυρων νερών της λιμνοπηγής Καραβομύλου παροχής &gt; 10.000m3/h με την προμήθεια Μονάδας Αφαλάτωσης παροχής 20.000m3/day για υδροδότηση Σάμης και Πυλάρου και κατασκευή αντλιοστασίων και δικτύων μεταφοράς νερού</t>
  </si>
  <si>
    <t>5204 κατοικοι
40.000 εποχιακοί</t>
  </si>
  <si>
    <t>Αξιοποίηση των υφάλμυρων νερών της λιμνοπηγής Καραβομύλου παροχής &gt; 10.000m3/day
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t>
  </si>
  <si>
    <t>Τοπογραφική Μελέτη
Υδραυλική Μελέτη
Στατική Μελέτη
Η/Μ Μελέτη
Μελετη Οικον/χνική_Σκοπιμότητας</t>
  </si>
  <si>
    <t xml:space="preserve">	Προμήθεια Μονάδας Αφαλάτωσης Φισκάρδου</t>
  </si>
  <si>
    <t>Προμήθεια νέας μονάδας αφαλάτωσης Φισκάρδου παροχής =1.000m3/day</t>
  </si>
  <si>
    <t>1472 κατοικοι</t>
  </si>
  <si>
    <t>Προστατεύεται η δημόσια υγεία.
Κάλυψη της Ζήτησης</t>
  </si>
  <si>
    <t>Παρακολούθηση και έλεγχος περιφερειακών υδραγωγείων και δημιουργία ηλεκτρονικής πλατφόρμας ισοζυγίου νερού και διαρροών</t>
  </si>
  <si>
    <t>Αφορά προμήθεια και εγκατάσταση ενός Ολοκληρωμένου Συστήματος ελέγχου των διαρροών, συλλογής πληροφοριών, εποπτικού ελέγχου, διαχείρισης και επεμβάσεως στην λειτουργία του εσωτερικού και του εξωτερικού υδραγωγείου των οικισμών 
Προμήθεια και εγκατάσταση αισθητηρίων μέτρησης της πίεσης εσωτερικών δικτύων ύδρευσης και χημικών παραμέτρων ποιότητας νερού
Δημιουργία ηλεκτρονικής πλατφόρμας νερού και διαρροών των δικτύων ύδρευσης</t>
  </si>
  <si>
    <t>35.801 κάτοικοι</t>
  </si>
  <si>
    <t>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t>
  </si>
  <si>
    <t>Τοπογραφική Μελέτη
Η/Μ Μελέτη
Μελετη Οικον/χνική_Σκοπιμότητας</t>
  </si>
  <si>
    <t>Για το Δήμο Αργοστολίου</t>
  </si>
  <si>
    <t>ΚΑΤΑΣΚΕΥΗ ΛΙΜΝΟΔΕΞΑΜΕΝΗΣ ΛΥΓΝΙΑ</t>
  </si>
  <si>
    <t>Εξωποταμια λιμνοδεξαμενή περιοχή Λυχνιά συνολικής χωρητικότητας 168.300 μ3. Η τροφοδοσία της εν λόγω δεξαμενης προβλέπεται να γίνεται μέσω 4 φράγματων εκτροπης το οποίο και συλλεγει τα απορρεοντα όμβρια ύδατα της λεκάνης απορροής συνολικού εμβαδού  3,61 χλμ2.</t>
  </si>
  <si>
    <t>Το εργο αφορά την άρδευση  γεωργικών εκτάσεων στις βορειοδυτικές κοινότητες του Δήμου</t>
  </si>
  <si>
    <t>Η μελέτη εκπονήθηκε το 2001, ως εκ τούτου για την δημοπράτηση των ανωτέρω έργων θα επικαιροποιηθεί από την Περιφέρεια Ιονίων Νήσων</t>
  </si>
  <si>
    <t>ΔΙΥΛΙΣΤΗΡΙΟ ΠΑΡΑΓΩΓΗΣ ΠΟΣΙΜΟΥ ΝΕΡΟΥ ΣΤΟ ΛΗΞΟΥΡΙ</t>
  </si>
  <si>
    <t>Κατασκευη ολοκληρωμένων εγκαταστάσεων παραγωγής πόσιμου νερού από νερά επιφάνειας.Το ακατέργαστο νερό όταν φτάνει στις εγκαταστάσεις του διυλιστηρίου περιέχει όλες τις συνηθισμένες ουσίες ενός επιφανειακού νερού, όπως αέρια με οσμή, μικρόβια, στερεές ουσίες (χώματα και φύλλα), αιωρούμενα και κολλοειδή σωματίδια, πρωτόζωα, άλγες κλπ.Το νερό που επεξεργάζεται συλλέγεται σε υδροταμιευτήρα και μεταφέρεται στο διυλιστήριο με αγωγό. Το έργο ξεκινά από το σύστημα υδροληψίας και καταλήγει στην προβλεπόμενη θέση όπου τα δίκτυα εξόδου καθαρού νερού συνδέονται με τα δίκτυα διανομής.</t>
  </si>
  <si>
    <t>Κατά την χειμερινή περίοδο λόγω των έντονων βροχόπτωσεων τα ρέμματα της περιοχής συλλέγουν μεγάλο όγκο ομβριων υδάτων που καταληγει στο κεντρικό ποταμι Ληξουρίου που απορρει στη θάλασσα. Με το έργο θα συλλέγεται αυτός ο όγκος υδάτων που με την καταλληλη επεξεργασια θα καλυψει τις αυξημένες ανάγκες πόσιμου νερού.</t>
  </si>
  <si>
    <t>ΚΑΤΑΣΚΕΥΗ ΦΡΑΓΜΑΤΟΣ ΚΑΤΩΓΗΣ</t>
  </si>
  <si>
    <t xml:space="preserve">Χωμάτινο Φράγμα και αρδευτικό δίκτυο Κοινότητας Κατωγής Δήμου Ληξουρίου Ν. Κεφαλληνίας η οποία αφορά στην κατασκευή λιμνοδεξαμενής συνολικού ωφέλιμου όγκου 310.000 κ.μ. </t>
  </si>
  <si>
    <t>Το εργο αφορά ύδρευση της  Κοινότητας της Κατωγής.</t>
  </si>
  <si>
    <t>Η μελέτη εκπονήθηκε το 2001, ως εκ τούτου για την δημοπράτηση των ανωτέρω έργων θα προταθει στο Πρόγραμμα "ΑΝΤΩΝΗΣ ΤΡΙΤΣΗΣ" η επικαιροποίηση της.</t>
  </si>
  <si>
    <t>Σύμφωνα με διευκρινιση του Δήμου Ληξουρίου, μετά την επικαιροποίηση της μελέτης του 2001 το έργο θα εξυπηρετεί την κάλυψη των αναγκών ύδρευσης.</t>
  </si>
  <si>
    <t>Δήμος ΙΘΑΚΗΣ</t>
  </si>
  <si>
    <t>ΕΠΕΚΤΑΣΗ ΔΙΚΤΥΟΥ ΥΔΡΕΥΣΗΣ ΚΑΙ ΕΠΙΣΚΕΥΗ ΥΠΑΡΧΟΝΤΩΣ ΔΙΚΤΥΟΥ</t>
  </si>
  <si>
    <t>Επέκταση δικτύου υδροδότησης και επισκευή υπάρχοντος δικτύου</t>
  </si>
  <si>
    <t>3.500 κάτοικοι</t>
  </si>
  <si>
    <t>Μείωση διαρροών δικτύου ύδρευσης -αύξηση υδροδοτούμενου πληθυσμού</t>
  </si>
  <si>
    <t>υπάρχει μελέτη που χρειάζεται επικαιροποίηση</t>
  </si>
  <si>
    <t xml:space="preserve">ΠΡΟΜΗΘΕΙΑ ΚΑΙ ΤΟΠΟΘΕΤΗΣΗ ΤΡΙΩΝ (3) ΔΕΞΑΜΕΝΩΝ 1.000 ΚΥΒ. ΕΚΑΣΤΩΣ </t>
  </si>
  <si>
    <t>Προμήθεια και τοποθέτηση τριών δεξαμενών αποθήκευσης νερού χωριτηκότητας 1.000 κυβ. η καθεμιά στις τοπικές κοινότητες Λεύκης, Εξωγής και Ανωγής.</t>
  </si>
  <si>
    <t>200 κάτοικοι</t>
  </si>
  <si>
    <t>Υδροδότηση των αναφερόμενων τοπικών κοινοτήτων καθώς δεν υπάρχει νερό</t>
  </si>
  <si>
    <t>ΕΓΚΑΤΑΣΤΑΣΗ ΔΥΟ ΕΡΓΟΣΤΑΣΙΩΝ ΑΦΑΛΑΤΩΣΗΣ 500ΚΥΒ ΕΚΑΣΤΩΣ</t>
  </si>
  <si>
    <t>2.500 κάτοικοι</t>
  </si>
  <si>
    <t>Κάλυψη της έλλειψης που υπάρχει σε νερό</t>
  </si>
  <si>
    <t>υπαρχει μελέτη</t>
  </si>
  <si>
    <t>Δήμος ΛΕΥΚΑΔΑΣ</t>
  </si>
  <si>
    <t>ΠΡΟΜΗΘΕΙΑ ΚΑΙ ΕΓΚΑΤΑΣΤΑΣΗ ΨΗΦΙΑΚΩΝ ΥΔΡΟΜΕΤΡΩΝ</t>
  </si>
  <si>
    <t>ΠΙΛΟΤΙΚΗ ΕΓΚΑΤΑΣΤΑΣΗ  8.039 ΥΔΡΟΜΕΤΡΩΝ ΣΤΙΣ ΖΩΝΕΣ ΤΩΝ ΟΙΚΙΣΜΩΝ, ΝΙΚΙΑΝΑΣ ΚΑΙ  ΠΟΛΕΩΣ ΛΕΥΚΑΔΑΣ</t>
  </si>
  <si>
    <t>ΑΥΞΗΣΗ ΤΩΝ ΕΣΟΔΩΝ ΤΟΥ ΔΗΜΟΥ ΠΟΥ ΘΑ ΠΡΟΕΛΘΕΙ ΑΠΌ: Α. ΤΗΝ ΑΠΟΡΡΙΨΗ ΠΑΛΑΙΩΝ ΥΔΡΟΜΕΤΡΩΝ, ΤΗΝ ΟΡΘΟΛΟΓΙΚΗ ΤΟΠΟΘΕΤΗΣΗ ΤΩΝ ΝΕΩΝ, ΤΗΝ ΕΞΆΛΕΙΨΗ ΠΑΡΑΝΟΜΩΝ ΠΑΡΟΧΩΝ &amp; ΚΑΙ ΤΗ ΜΕΙΩΣΗ ΤΟΥ ΚΟΣΤΟΥΣ ΚΑΤΑΜΕΤΡΗΣΗΣ</t>
  </si>
  <si>
    <t xml:space="preserve">ΑΠΑΙΤΟΥΝΤΑΙ Η ΣΥΝΤΑΞΗ ΜΕΛΕΤΗΣ ΠΡΟΜΗΘΕΙΑΣ ΚΑΙ ΤΟΠΟΘΕΤΗΣΗΣ ΚΑΙ ΤΟ ΤΕΥΧΟΣ ΔΗΜΟΠΡΑΤΗΣΗΣ </t>
  </si>
  <si>
    <t>ΠΡΟΜΗΘΕΙΑ ΚΑΙ ΕΓΚΑΤΑΣΤΑΣΗ ΤΗΛΕΜΕΤΡΙΑΣ</t>
  </si>
  <si>
    <t xml:space="preserve">Προμήθεια, εγκατάσταση και θέση σε λειτουργία συστήματος τηλεελέγχου, τηλεχειρισμού και ελέγχου διαρροών εγκατάσεων ύδρευσης του Δήμου Λευκάδας. </t>
  </si>
  <si>
    <t xml:space="preserve">Α. ΠΑΡΑΚΟΛΟΥΘΗΣΗ ΕΞ ΑΠΟΣΤΑΣΕΩΣ ΤΟΥ ΙΣΟΖΥΓΙΟΥ ΠΟΣΙΜΟΥ ΝΕΡΟΥ, Β. ΑΜΕΣΟΣ ΕΝΤΟΠΙΣΜΟΣ ΔΙΑΡΡΟΩΝ ΚΑΙ ΑΠΟΚΑΤΑΣΤΑΣΗ, Γ. ΕΞΟΙΚΟΝΟΜΙΣΗ ΝΕΡΟΥ. ΣΤΑΤΙΣΤΙΚΗ ΑΝΑΛΥΣΗ ΓΙΑ ΜΕΛΛΟΝΤΙΚΕΣ ΜΕΛΕΤΕΣ, Δ. ΡΥΘΙΣΕΙΙΣ ΕΞ ΑΠΟΣΤΑΣΕΩΣ ΑΝΤΛΙΟΣΤΑΣΙΩΝ ΓΙΑ ΤΗΝ ΙΣΟΚΑΤΑΝΟΜΗ ΤΩΝ ΠΑΡΟΧΩΝ ΣΤΙΣ ΠΕΡΙΟΧΕΣ ΕΙΔΙΚΑ ΣΕ ΠΕΡΙΟΔΟΥΣ ΛΕΙΨΥΔΡΙΑΣ </t>
  </si>
  <si>
    <t>ΕΠΕΚΤΑΣΗ ΔΙΚΤΟΥ ΥΔΡΕΥΣΗΣ ΒΑΣΙΛΙΚΗ - ΝΗΡΑ</t>
  </si>
  <si>
    <t xml:space="preserve">ΕΠΕΚΤΑΣΗ ΔΙΚΤΥΟΥ ΥΔΡΕΥΣΗΣ ΑΠΌ ΤΗΝ ΠΕΡΙΟΧΗ ΒΑΣΙΛΙΚΗΣ ΠΡΟΣ ΑΚΡΩΤΗΡΙ ΛΕΥΚΑΤΑ </t>
  </si>
  <si>
    <t xml:space="preserve">ΥΔΡΟΔΟΤΗΣΗ ΤΟΥΡΙΣΤΙΚΗΣ ΑΝΑΠΤΥΣΣΟΜΕΝΗΣ ΠΕΡΙΟΧΗΣ ΤΗΣ ΔΗΜ. ΕΝΟΤΗΤΑΣ ΑΠΟΛΛΩΝΙΩΝ </t>
  </si>
  <si>
    <t>ΑΠΑΙΤΟΥΝΤΑΙ Η ΣΥΝΤΑΞΗ ΜΕΛΕΤΗΣ ΠΡΟΜΗΘΕΙΑΣ ΚΑΙ ΤΟΠΟΘΕΤΗΣΗΣ ΚΑΙ ΤΟ ΤΕΥΧΟΣ ΔΗΜΟΠΡΑΤΗΣΗΣ</t>
  </si>
  <si>
    <t>ΕΝΙΣΧΥΣΗ ΔΙΚΤΥΟΥ ΥΔΡΕΥΣΗΣ ΠΕΡΙΟΧΗΣ ΕΥΓΗΡΟΥ - ΜΑΡΑΝΤΟΧΩΡΙΟΥ</t>
  </si>
  <si>
    <t>ΔΙΕΥΘΕΤΗΣΗ ΔΙΚΤΩΝ ΥΔΡΕΥΣΗΣ ΠΕΡΙΟΧΗΣ ΜΑΡΑΝΤΟΧΩΡΙΟΥ - ΕΥΓΗΡΟΥ (ΝΕΑ ΔΙΚΤΥΑ &amp; ΚΑΤΑΡΓΗΣΗ ΑΝΤΛ/ΣΙΟΥ - ΑΝΑΒΑΘΜΙΣΗ ΑΝΤΛΙΟΣΤΑΣΙΩΝ &amp; ΔΟΚΙΜΑΣΤΙΚΕΣ ΓΕΩΤΡΗΣΕΙΣ ΜΕ ΣΚΟΠΟ ΤΗΝ ΕΥΡΕΣΗ ΝΕΑΣ ΥΔΡΟΛΗΨΙΑΣ ΚΑΙ ΝΕΑ ΟΡΙΣΤΙΚΗ ΓΕΩΤΡΗΣΗ ΓΙΑ ΤΗΝ ΕΝΙΣΧΥΣΗ ΤΩΝ ΥΔΑΤΙΝΩΝ ΠΟΡΩΝ ΤΗΣ ΠΕΡΙΟΧΗΣ</t>
  </si>
  <si>
    <t>ΕΝΙΣΧΥΣΗ ΥΔΑΤΙΝΩΝ ΠΟΡΩΝ ΤΗΣ ΠΕΡΙΟΧΗΣ ΜΑΡΑΝΤΟΧΩΡΙΟΥ - ΑΜΜΟΥΣΩ - ΕΥΓΗΡΟΥ - ΣΥΒΟΤΩΝ ΛΟΓΩ ΣΟΒΑΡΩΝ ΠΡΟΒΛΗΜΑΤΩΝ ΛΕΙΨΥΔΡΙΑΣ ΤΗ ΘΕΡΙΝΗ ΠΕΡΙΟΔΟ</t>
  </si>
  <si>
    <t xml:space="preserve">ΑΠΑΙΤΟΥΝΤΑΙ Η ΣΥΝΤΑΞΗ ΜΕΛΕΤΗΣ ΕΡΓΟΥ ΚΑΙ ΤΟ ΤΕΥΧΟΣ ΔΗΜΟΠΡΑΤΗΣΗΣ &amp; ΕΓΚΡΙΣΗ ΤΟΜΩΝ ΕΠΑΡΧΙΑΚΩΝ ΟΔΩΝ ΑΠΌ ΤΗΝ ΠΕΡΙΦΕΡΕΙΑΚΗ ΕΝΟΤΗΤΑ ΛΕΥΚΑΔΑΣ </t>
  </si>
  <si>
    <t>ΠΡΟΜΗΘΕΙΑ ΚΑΙ ΕΓΚΑΤΑΣΤΑΣΗ ΣΥΣΤΗΜΑΤΟΣ ΕΞΟΙΚΟΝΟΜΗΣΗΣ ΕΝΕΡΓΕΙΑΣ</t>
  </si>
  <si>
    <t>Προμήθεια και εγκατάσταση συστήματος και σύγχρονου εξοπλισμού διαχείρισης και εξοικονόμησης ενέργειας στα δίκτυα ύδρευσης του Δήμου Λευκάδας</t>
  </si>
  <si>
    <t xml:space="preserve">Εξοικονόμηση ενέργειας από την λειτουργία των αντλιοστασίων </t>
  </si>
  <si>
    <t>ΚΑΤΑΣΚΕΥΗ ΤΑΜΙΕΥΤΗΡΑ</t>
  </si>
  <si>
    <t>Κατασκευή ταμιευτήρα στην Βασιλική Λευκάδας χωρητικότητας 700.000 κυβ. και συνοδών έργων, (διυλιστήριο και συνδετήρια δίκτυα).</t>
  </si>
  <si>
    <t>ΕΝΙΣΧΥΣΗ ΥΔΑΤΙΝΟΥ ΑΠΟΘΕΜΑΤΟΣ ΤΗΣ Δ.Ε ΑΠΟΛΛΩΝΙΩΝ ΚΑΙ Δ.Ε ΕΛΛΟΜΕΝΟΥ ΚΑΤΑ ΤΗΝ ΘΕΡΙΝΗ ΠΕΡΙΟΔΟ</t>
  </si>
  <si>
    <t>ΟΛΟΚΛΗΡΩΣΗ ΤΗΣ ΩΡΙΜΑΝΣΗΣ ΣΕ ΕΠΙΠΕΔΟ ΠΡΟΜΕΛΕΤΩΝ ΚΑΙ ΑΔΕΙΟΔΟΤΗΣΕΩΝ, (ΤΡΟΠΟΠΟΙΗΣΗ ΥΦΙΣΤΑΜΕΝΗΣ ΑΕΠΟ κλπ.)</t>
  </si>
  <si>
    <t xml:space="preserve">ΥΠΑΡΧΕΙ ΕΓΚΕΚΡΙΜΕΝΗ ΜΕΛΕΤΗ ΑΠΌ ΤΟ ΥΠΑΑΤ ΜΕ ΑΕΠΟ ΣΕ ΙΣΧΥ ΕΩΣ ΤΟ 2023. Η ΜΕΛΕΤΗ ΑΥΤΉ ΑΦΟΡΑ ΑΡΔΕΥΣΗ. ΕΠΙΒΑΛΛΕΤΑΙ ΝΑ ΓΙΝΕΙ ΤΡΟΠΟΠΟΙΗΣΗ ΤΗΣ ΜΕΛΕΤΗΣ ΚΑΙ ΝΑ ΣΥΜΠΕΡΙΛΑΒΕΙ ΚΑΙ ΤΗΝ ΚΑΤΑΣΚΕΥΗ ΔΙΥΛΙΣΤΗΡΙΟΥ ΚΑΙ ΣΥΝΔΕΤΗΡΙΩΝ ΑΓΩΓΩΝ ΚΑΙ ΑΝΤΛΙΟΣΤΑΣΙΩΝ ΕΤΣΙ ΏΣΤΕ ΝΑ ΚΑΛΥΨΕΙ ΤΙΣ ΠΟΛΎ ΥΨΗΛΕΣ ΑΝΑΓΚΕΣ ΥΔΡΕΥΣΗΣ ΤΗΣ ΠΕΡΙΟΧΗΣ. </t>
  </si>
  <si>
    <t>Δήμος  ΛΕΥΚΑΔΑΣ</t>
  </si>
  <si>
    <t>Βελτίωση υποδομών ύδρευσης Δήμου Λευκάδας</t>
  </si>
  <si>
    <t>Το φυσικό αντικείμενο αφορά στην αντικατάσταση τμημάτων υφιστάμενων δικτύων σε 5 θέσεις: (α) από το Πνευματικό Κέντρο του Δ. Λευκάδας μέχρι το σημείο επί της επαρχιακής οδού προς τη δεξαμενή της Λευκάδας, (β) επί της οδού Καραβέλα και της οδού Φιλοσόφων,</t>
  </si>
  <si>
    <t>Δήμος ΠΑΞΩΝ</t>
  </si>
  <si>
    <t>Λειτουργική βελτίωση επιφανειακού καναλιού συλλογής ομβρίων υδάτων «Κακής Λαγκάδας».</t>
  </si>
  <si>
    <t>1. Ο αγωγός συλλογής έχει πολλές απώλεις και χρειάζεται αποκατάσταση και επέκτασή του</t>
  </si>
  <si>
    <t>Γεωτεχνικές - Περιβαλλοντικές</t>
  </si>
  <si>
    <t>Κατασκευή γεώτρησης στην θέση των αφαλατώσεων «Λάκκας»</t>
  </si>
  <si>
    <t>1. Το υφιστάμενο πηγάδι δεν επαρκεί για τις ανάγκες τις αφαλάτωσης και η εκτίμιση είναι ότι πρέπει να γίνει γεώτρηση σε μεγαλύτερο βάθος</t>
  </si>
  <si>
    <t>Γεωλογική -Περιβαλλοντικές</t>
  </si>
  <si>
    <t>Προμήθεια &amp; Εγκατάσταση Μονάδας Αφαλάτωσης στο τα.κ. Λάκκας</t>
  </si>
  <si>
    <t>1. Προμήθεια μονάδας αφαλάτωσης δυναμικότητας 450 κ.β./ημέρα</t>
  </si>
  <si>
    <t>Δημιουργία Υπόγειου Δικτύου Υδρευσης 2 χλμ.</t>
  </si>
  <si>
    <t xml:space="preserve">Οι υφιστάμενοι αγωγοί δεν μπορούν να καλύψουν τις ανάγκες της κατανάλωσης και απαιτείται η υπογειοποίηση αγωγών διατομής τουλάχιστον Φ110 σε μήκος 2 χλμ. </t>
  </si>
  <si>
    <t>5091002-ΔΙΚΤΥΟ ΕΛΛΗΝΙΚΩΝ ΠΟΛΕΩΝ ΓΙΑ ΤΗΝ ΑΝΑΠΤΥΞΗ</t>
  </si>
  <si>
    <t>ΠΡΟΜΗΘΕΙΑ ΚΑΙ ΕΓΚΑΤΑΣΤΑΣΗ ΟΛΟΚΛΗΡΩΜΕΝΟΥ ΣΥΣΤΗΜΑΤΟΣ ΕΛΕΓΧΟΥ ΔΙΑΡΡΟΩΝ ΚΑΙ ΕΓΚΑΤΑΣΤΑΣΕΩΝ ΤΟΥ ΔΙΚΤΥΟΥ ΥΔΡΕΥΣΗΣ ΤΟΥ ΔΗΜΟΥ ΠΑΞΩΝ</t>
  </si>
  <si>
    <t>ΚΑΤΑΣΚΕΥΗ ΕΡΓΩΝ ΥΔΡΕΥΣΗΣ Ν. ΠΡΕΒΕΖΑΣ-ΑΡΤΑΣ-ΛΕΥΚΑΔΑΣ</t>
  </si>
  <si>
    <t>Το έργο αφορά στην κατασκευή   νέου δικτύου μεταφοράς πόσιμου νερού με σκοπό την αντικατάσταση του σημερινού υδραγωγείου για την εξυπηρέτηση περιοχών σε θέματα κάλυψης αναγκών ύδρευσης  στους Δήμους Ζηρού, Άρτας, Νικολάου Σκουφά, Πρέβεζας και Λευκάδας.</t>
  </si>
  <si>
    <t>238.156 (μόνιμος και εποχικός πληθυσμός για πρόβλεψη 40ετίας, δηλαδή μέχρι το 2054).</t>
  </si>
  <si>
    <t>Το έργο περιλαμβάνει συνοπτικά τα κάτωθι επιμέρους έργα:
• Έργο υδρομάστευσης
• Έργα κεφαλής
• Αγωγός μεταφοράς προς Λευκάδα 
• Αγωγός Άρτας  από Γέφυρα Καλογήρου έως Άρτα
• Αγωγός προς νέα δεξαμενή Σμυρτούλας 
• Αγωγός προς νέα δεξαμενή Λυγιάς στη Λευκάδα 
• Αγωγός προς νέα δεξαμενή στη θέση Φρύνι στη Λευκάδα 
• Έργα ταμίευσης
* Νέο Αντλιοστάσιο Αγίου Νικολάου</t>
  </si>
  <si>
    <t>Πέντε (5) έτη.</t>
  </si>
  <si>
    <t>Έχει εγκριθεί το σύνολο των μελετών.</t>
  </si>
  <si>
    <t>ΔΕΥΑ ΑΓΡΙΝΙΟΥ</t>
  </si>
  <si>
    <t>Κατασκευή αγωγών και διατάξεων ελέγχου και μετρήσεων διαρροών  δικτύων ύδρευσης προϋπολογισμού 1.512.800,00€ με ΦΠΑ</t>
  </si>
  <si>
    <t>Αντικατάτσταση προβληματικών αγωγών εσωτερικού δικτύου που παρουσιάζουν μεγάλες απώλειες νερού</t>
  </si>
  <si>
    <t>Περιορισμός διαρροών</t>
  </si>
  <si>
    <t>ΕΧΕΙ ΕΚΠΟΝΗΘΕΙ</t>
  </si>
  <si>
    <t>ΕΙΔΙΚΗ ΥΠΗΡΕΣΙΑ ΔΙΑΧΕΙΡΙΣΗΣ ΕΠ ΠΕΡΙΦΕΡΕΙΑ ΔΥΤ ΕΛΛΑΔΟΣ</t>
  </si>
  <si>
    <t>Προμήθεια και εγκατάσταση συστημάτων τηλεμετρίας στο δίκτυο ύδρευσης της ΔΕΥΑΑ</t>
  </si>
  <si>
    <t>Τοποθέτηση έξυπνων μετρητών καταγραφής της κατανάλωσης νερού</t>
  </si>
  <si>
    <t>ΥΠΟ ΣΥΝΤΑΞΗ</t>
  </si>
  <si>
    <t>Κατασκευή δικτύων μεταφοράς νερού στις Δ.Ε. Παρακαμπυλίων και Παναιτωλικού του Δήμου Αγρινίου</t>
  </si>
  <si>
    <t>Αφορά την κατασκευή αγωγών μεταφοράς νερού τροφοδοσίας των κεντρικών δεξαμενών των οικισμών των Δημοτικών Ενοτήτων Παρακαμπυλίων και Παναιτωλικού του Δήμου Αγρινίου</t>
  </si>
  <si>
    <t xml:space="preserve">Κατασκευή δικτύων μεταφοράς νερού σε περιοχές που έχουν σημαντικό έλλειμμα υδατικών πόρων </t>
  </si>
  <si>
    <t>ΠΡΟΤΑΣΗ ΣΥΝΤΑΞΗΣ</t>
  </si>
  <si>
    <t>Κατασκευή εγκαταστάσεων επεξεργασίας νερού Δημοτικών Ενοτήτων Παρακαμπυλιών και Παναιτωλικού</t>
  </si>
  <si>
    <t xml:space="preserve">Αφορά την αναβάθμιση υφισταμένης υδροληψίας την δημιουργία νέας και την κατασκευή νέων εγκαταστάσεων επεξεργασίας πόσιμου νερού για την κάλυψη των ελλειμματικών σε ύδρευση δημοτικών ενοτήτων Παναιτωλικού και Παρακαμπυλίων </t>
  </si>
  <si>
    <t>Βελτίωση ποιότητας ύδατος στους καταναλωτές</t>
  </si>
  <si>
    <t>Αντικατάσταση εωτερικών δικτύων ύδρευσης Αγρινίου, Καλυβίων, Δοκιμίου, Αγγελοκάστρου, Παναιτωλίου, Καινουργίου του Δήμου Αγρινίου</t>
  </si>
  <si>
    <t>Αφορά την αντικατάσταση των εσωτερικών δικτύων ύδρευσης του Αγρινίου,των Καλυβίων, του Δοκιμίου, του Αγγελοκάστρου, του Παναιτωλίου και του Καινουρίου, τα οποία παρουσιάζουν σημαντικές απώλειες νερού καθώς αυτά είναι πεπαλαιωμένα και μεγάλο μερος αυτών είναι κατασκευασμένα από αμιαντοσωλήνες</t>
  </si>
  <si>
    <t>Αντικατάσταση παλαιών δικτύων και περιορισμός των διαρροών</t>
  </si>
  <si>
    <t xml:space="preserve">Αναβάθμιση μονάδας επεξεργασίας ύδατος των Δ.Ε. Αρακύνθου και Μακρυνείας </t>
  </si>
  <si>
    <t>Αναβάθμιση των εγκαστάσεων επεξεργασίας νερού και του κεντρικού αντλιοστασίου τροφοδοσίας αυτών, καθώς αυτά είναι πεπαλαιωμένα, υπολειτουργούν καιι παρουσιάζουν σημαντικές κατανάλωση ηλεκτρικού ρεύματος με ταυτόχρονη μεγάλη απώλεια ύδατος λογω της παρωχημένης τεχνολογίας τους</t>
  </si>
  <si>
    <t>Βελτίωση ποιότητας ύδατος στους καταναλωτές και δράσεις περιορισμού απώλειας ύδατος</t>
  </si>
  <si>
    <t>Προμήθεια και τοποθέτηση συστημάτων τηλεμέτρησης υδρευτικών παροχών και διατάξεων τηλεχειρισμού κεντρικών αγωγών ύδρευσης των Δημοτικών Ενοτήτων Στράτου, Νεάπολης, Παραβόλας, Αρακύνθου και Μακρυνείας</t>
  </si>
  <si>
    <t xml:space="preserve">Αφορά την τοποθέτηση μετρητικών διατάξεων στις παροχές των καταναλωτών στις δημοτικές ενότητες Στράτου, Νεάπολης, Παραβόλας, Αρακύνθου και Μακρυνείας και την συμπλήρωση των ήδη τοποθετημένων  μετρητικών διατάξεων σε αυτές τις ενόετητες με την τοποθέτηση σε νέα σημεία </t>
  </si>
  <si>
    <t>Περιορισμός των διαρροών</t>
  </si>
  <si>
    <t>i) Μελέτες εκσυγχρονισμού και αναβάθμισης ΒΙΟΚΑ προς επαναχρησιμοποίηση λυμάτων-ξήρανση ιλύος-συμπληρωματικών έργων αποχέτευσης Αγρινίου ii) Εκπόνηση μελέτης κατασκευής α) κύριων αγωγών εσωτερικού δικτύου ύδρευσης Αγρινίου β) Αγωγού μεταφοράς ύδατος νότιας Τριχωνίδας (ολοκλήρωση) γ) Διυλιστηρίου νότιας Τριχωνίδας (αναβάθμιση)</t>
  </si>
  <si>
    <t xml:space="preserve">Αφορά την εκπόνηση μελετών για την ωρίμανηση έργων αντικαταστάσεων αντικαταστάσεωντων εωτερικών δικτύων ύδρευσης του Δήμου Αγρινίου αι </t>
  </si>
  <si>
    <t>Σύνταξη μελετών για την υλοποίηση έργων</t>
  </si>
  <si>
    <t>Πρόγραμμα "Αντωνης Τρίτσης"</t>
  </si>
  <si>
    <t>Προμήθεια και εγκατάσταση ευφυούς συστήματος τηλεμετρίας εσωτερικών δικτύων ύδρευσης, με ψηφιακούς υδρομετρητές  της ΔΕΥΑ Αγρινίου</t>
  </si>
  <si>
    <t>Αφορά την τοποθέτηση έξυπνων υδρομετρητών σε διάφορες περιοχές του Δήμου Αγρινίου και την αναδιάταξη των ζωνών υδροδότησης της πόλης του Αγρινίου</t>
  </si>
  <si>
    <t>Μελέτη αναβάθμισης μονάδας επεξεργασίας ύδατος των Δ.Ε. Αρακύνθου και Μακρυνείας, κατασκευής εγκαταστάσεων επεξεργασίας νερού Δημοτικών Ενοτήτων Παρακαμπυλιών και Πναιτωλικού καιμελέτησςκατασκεσκευής δικτύων μεταφοράς νερού στις Δ.Ε. Παρακαμπυλίων και Παναιτωλικού του Δήμου Αγρινίου</t>
  </si>
  <si>
    <t>Αφορά την μελέτη για την κατασκευή δικτύων ύδρευσης και μονάδων επεξεργασίας νερού</t>
  </si>
  <si>
    <t>Περιορισμός διαροοών, βελτίωση ποιότητας νερού</t>
  </si>
  <si>
    <t>Εγκατάσταση συστημάτων παραγωγής ενέργειας από φωτοβολταϊκά</t>
  </si>
  <si>
    <t xml:space="preserve">Αφορά την τοποθέτηση φωτοβολταϊκών συστημάτων </t>
  </si>
  <si>
    <t>υπο συνταξη</t>
  </si>
  <si>
    <t>Προμήθεια και τοποθέτηση πινάκων και Η/Μ εξοπλισμού αντλιοστασίων και εγκαταστάσεων ΔΕΥΑΑ</t>
  </si>
  <si>
    <t xml:space="preserve">Αφορά την προμήθεια και αντικατάσταση εξοπλισμού χαμηλής ενεργειακής κατανάλωσης για την βελτίωση του αποτυπώματος άνθρακα της επιχείρισης </t>
  </si>
  <si>
    <t>Βελτίωση ενεργειακής απόδοσης εγκαταστάσεων</t>
  </si>
  <si>
    <t>υπό σύνταξη</t>
  </si>
  <si>
    <t>Αντικατάσταση τμήματος κεντρικού αγωγού υδροδότησης Μακρυνείας και τμημάτων κεντρικού αγωγού υδροδότησης Αγρινίου. Προμήθεια και εγκατάσταση συστημάτων τηλεμετρίας συστημάτων ύδρευσης</t>
  </si>
  <si>
    <t>Αφορά στην λειτουργική αντικατάσταση τμημάτων του κεντρικού αγωγού τροφοδοσίας ανάντι και κατάντι του κεντρικού διυλιστηρίου του Αγρινίου_x000D_
αλλά και τμήματος αγωγού της Δ.Ε. Μακρυνείας του Δήμου Αγρινίου. Ε</t>
  </si>
  <si>
    <t>Αντικατάσταση κεντρικού αγωγού υδροδότησης από το Φράγμα Καστρακίου έως τις κεντρικές δεξαμενές Αγρινίου</t>
  </si>
  <si>
    <t>Αντικείμενο του έργου είναι η αντικατάσταση του υπάρχοντος κεντρικού αγωγού ύδρευσης (κατασκευασμένου από το 1974) που τροφοδοτεί το σύνολο του Δήμου Αγρινίου. Επί πλέον, με την πράξη πρόκειται στο υφιστάμενο Διϋλιστήριο να γίνει προμήθεια και τοποθέτηση</t>
  </si>
  <si>
    <t>ΔΕΥΑ ΑΙΓΙΑΛΕΙΑΣ</t>
  </si>
  <si>
    <t>"ΚΑΤΑΣΚΕΥΗ ΕΓΚΑΤΑΣΤΑΣΕΩΝ ΕΠΕΞΕΡΓΑΣΙΑΣ ΝΕΡΟΥ ΚΑΙ ΚΕΝΤΡΙΚΩΝ ΑΓΩΓΩΝ ΜΕΤΑΦΟΡΑΣ ΝΕΡΟΥ ΔΗΜΟΥ ΑΙΓΙΑΛΕΙΑΣ"•Υποέργο 1: «Εγκατάσταση Επεξεργασίας Νερού από τον  Ποταμό Σελινούντα», προϋπολογισμού 5.656.000,00€(χωρίς ΦΠΑ),
•Υποέργο 2: «Έργα μεταφοράς νερού», προϋπολογισμού 11.918.000,00€ (χωρίς ΦΠΑ),
•Υποέργο 3: «Προμήθεια, εγκατάσταση τηλεελέγχου-τηλεχειρισμού των δικτύων ύδρευσης ΤΚ Αιγιαλείας» 1.673.295,00 €   
•Υποέργο 4: «Ηλεκτροδότηση έργου»,  100.000,00€,
•Υποέργο 5: «Παρακολούθηση και εκτέλεση αρχαιολογικών εργασιών και ερευνών»,  200.000,00€</t>
  </si>
  <si>
    <t xml:space="preserve">Το έργο περιλαμβάνει α) την   υδροληψία   από   τον   ποταμό   Σελινούντα   μέσω   εκτροπής   των επιφανειακών νερών παροχής 250l/s για την περίοδο από 1 Οκτωβρίου έως 31 Μαΐου εκάστου έτους, δηλαδή για μέγιστη ποσότητα νερού έως 5.000.000 m3, β)τον  αγωγό  μεταφοράς  από  την  υδροληψία  έως  τις  εγκαταστάσεις  του διυλιστηρίου, Φ600, μήκους 335 m περίπου, γ)την   ανόρυξη  τριών   γεωτρήσεων  στη θέση   της   υδροληψίας  μέγιστης συνολικής παροχής 600  m3/h  για  την  κάλυψη των  θερινών αναγκών της ύδρευσης όταν δεν θα γίνεται απόληψη των επιφανειακών παροχών, δ) Την κατασκευή εγκατάστασης διυλιστηρίου του νερού δυναμικότητας 900 μ3/h και δεξαμενής αποθήκευσης 2.000 μ3, ε) Την κατασκευή των κεντρικών αγωγών μεταφοράς νερού - ε1) αγωγού μεταφοράς συνολικού μήκους 10.500 m περίπου,  από την ως άνω δεξαμενή αποθήκευσης έως την υφιστάμενη κεντρική δεξαμενή της πόλης του Αιγίου (θέση Ρούβαλη) που έχει όγκο 1.500 μ3,- ε2) ανατολικού αγωγού μεταφοράς συνολικού μήκους 17.400 m περίπου,  ως την δεξαμενή του οικισμού Τράπεζα και ενός Α/Σ- booster, - ε3) δυτικού αγωγού μεταφοράς συνολικού μήκους 12.000 m περίπου ως την δεξαμενή του οικισμού Ζήρια και δύο Α/Σ-booster.
Το έργο θα εξυπηρετήσει τους δυναμικούς και κρίσιμους (από άποψη υδροδότησης) οικισμούς των εξής Δημοτικών Ενοτήτων (ΔΕ):
• Αιγίου, ήτοι της πόλης Αιγίου και των οικισμών Βαλιμίτικων, Τέμενης, Διγελιώτικων και Κουλούρας
• Διακοπτού, ήτοι των οικισμών Διακοπτού, Νικολέϊκων, Ριζομύλου, Ελαιώνα, Ελίκης, Τράπεζας και Πούντας
• Συμπολιτείας, ήτοι των οικισμών Ροδοδάφνης (συμπεριλαμβανομένων της Άκολης, Αβύθου και Πανοράματος), Σελιανιτίκων και Λόγγου.
• Ερινεού, ήτοι των οικισμών Ν. Ερινεού, Καμαρών, Ζήρειας και Λαμπιρίου
Παράλληλα προβλέπεται με το Υποέργο 3 η προμήθεια και εγκατάσταση  6.000 Τοπικών Σταθμών ελέγχου Κατανάλωσης (ΤΣΕΚ) στις εξής Τοπικές Κοινότητες του Δήμου Αιγιαλείας : Διακοπτού και Ελαιώνα Δ.Ε. Διακοπτού,  Σελιανιτίκων και  Λόγγου Δ.Ε. Συμπολιτείας, Καμαρών  Δ.Ε. Ερινεού, που θα εξασφλίσει την κάλυψη των υδρευτικών αναγκών μέσω της εξοικονόμησης από τον περιορισμό των απωλειών και από την ορθολογική διαχείριση και προστασία των υδάτινων πόρων.
</t>
  </si>
  <si>
    <t xml:space="preserve">Η υδροδότηση της πόλης του Αιγίου και όλων των Τοπικών Κοινοτήτων που θα εξυπηρετήσει το έργο γίνεται αποκλειστικά από γεωτρήσεις με τη χρήση αντλητικών συγκροτημάτων. Ο αριθμός αυτών των γεωτρήσεων υπερβαίνει τις τριανταπέντε (35). Τα προβλήματα που δημιουργούνται από τη χρήση τους είναι πρωτίστως η υποβάθμιση της ποιότητας του πόσιμου νερού, αφού παρατηρείται σταδιακή αύξηση των νιτρικών. Ακόμα η υπεράντληση του υδροφόρου δημιουργεί μείωση της στάθμης του με αποτέλεσμα την έλλειψη νερού κατά τους θερινούς μήνες, αφού υπάρχει μεγάλη ζήτηση λόγω της επισκεψιμότητας της περιοχής. Επίσης με τη λειτουργία όλων αυτών των γεωτρήσεων υπάρχει μεγάλη ενεργειακή επιβάρυνση, αφού καταναλώνονται περισσότερα από 4 εκατομμύρια KWh, το κόστος συντήρησης τους απαιτεί πολλές δεκάδες χιλιάδες ευρώ. Όλα τα παραπάνω αντιμετωπίζονται σε πολύ μεγάλο ποσοστό με την υλοποίηση της προτεινόμενης πράξης. Η ποιότητα του νερού θα είναι άριστη αφού εκτός από το γεγονός ότι η υδροληψία είναι σε σημείο τέτοιο που δεν επιβαρύνεται από καλλιέργειες ή από παρακείμενους οικισμούς, το νερό διυλίζεται σε σύγχρονες εγκαταστάσεις μεμβρανών διήθησης. Η ενεργειακή κατανάλωση υποδεκαπλασιάζεται αφού η επιλογή της θέσης του διυλιστηρίου έγινε έτσι ώστε η μεταφορά του νερού να γίνεται βαρυτικά σχεδόν σε όλη την έκταση του έργου. Η δε επάρκεια της ποσότητας του νερού είναι απολύτως εξασφαλισμένη  αφού θα παράγονται 900μ3/h, ποσό που καλύπτει πλήρως τους καταναλωτές.Από την υλοποίηση και λειτουργία του συνολικού έργου αναμένεται ότι:
• Θα επιλυθεί κατά ορθολογικό τρόπο η διαχείριση και προστασία του υδατικού δυναμικού της μείζονος περιοχής με την ελαχιστοποίηση των δαπανών άντλησης του νερού των γεωτρήσεων αλλά και της καλύτερης εκμετάλλευσης των υδάτινων πόρων του Σελινούντα.
• Θα βελτιωθούν οι συνθήκες ύδρευσης και υδροδότησης του Δήμου Αιγιαλείας, επιλύοντας το χρόνιο πρόβλημα της επαρκούς κάλυψης των υδρευτικών αναγκών και υδροδοτώντας με νερό ποιοτικά πολύ καλύτερο του σημερινού.
• Από αμιγώς οικονομική άποψη το έργο είναι εξαιρετικά σκόπιμο, με θετικές επιδράσεις στην τοπική και εθνική οικονομία, εφόσον με την υλοποίηση της πράξης αναμένεται σημαντική αξιοποίηση της περιοχής στα πλαίσια της αειφόρου ανάπτυξης, συμβάλλοντας στην αναβάθμιση της ποιότητας της ζωής των κατοίκων, αυξάνοντας την τουριστική ανάπτυξη και μειώνοντας τις επιπτώσεις στο ευρύτερο περιβάλλον.
</t>
  </si>
  <si>
    <t xml:space="preserve">
Έχουν ολοκληρωθεί όλες οι απαιτούμενες μελέτες και άδειες:
Έγκριση περιβαλλοντικών όρων - εγκρίθηκε με την υπ’ αριθμ. 216530/30-09-2019 Απόφαση Δ/νσης Περ/ντος &amp; Χωρικού Σχεδ. Δυτ. Ελλάδας (ΑΔΑ:6ΗΤΖΟΡ1Φ-0Μ2)
Οριστική μελέτη-Τεύχη Δημοπράτησης
Βεβαίωση Αρχαιολογικής Υπηρεσίας-εγκρίθηκε με το αρ. ΥΠΠΟΑ/ΓΔΑΠΚ/ΕΦΑΑΧΑ/46051/31257/721/05.02.2018 έγγραφο Εφορείας Αρχαιοτήτων Αχαϊας
Βεβαίωση Δασικής Υπηρεσίας-εγκρίθηκε με το αρ. 108795/31.05.2018 έγγραφο της Δ/νσης Συντονισμού &amp; Επιθεώρησης Δασών της ΑΔΠΔΕ</t>
  </si>
  <si>
    <t>"ΑΝΤΙΚΑΤΑΣΤΑΣΗ ΚΕΝΤΡΙΚΩΝ ΑΓΩΓΩΝ ΕΣΩΤΕΡΙΚΟΥ ΔΙΚΤΥΟΥ ΥΔΡΕΥΣΗΣ &amp; ΒΕΛΤΙΩΣΗ - ΕΚΣΥΓΧΡΟΝΙΣΜΟΣ ΤΗΣ ΚΕΝΤΡΙΚΗΣ ΔΕΞΑΜΕΝΗΣ ΠΟΛΗΣ ΑΙΓΙΟΥ"</t>
  </si>
  <si>
    <t xml:space="preserve">Το έργο περιλαμβάνει την αντικατάσταση του υφιστάμενου βασικού κορμού του εσωτερικού δικτύου ύδρευσης της πόλης Αιγίου (αντικατάσταση του πλέον 50 ετών πεπαλαιωμένου δικτύου από υλικό αμιάντου) με νέους αγωγούς κατάλληλων προδιαγραφών και νέας τεχνολογίας, την τοποθέτηση νέου κεντρικού αγωγού σύνδεσης των Τ.Κ. Διγελιωτίκων, Τέμενης και Βαλιμιτίκων, η οποία θα εξασφαλίζει την αδιάκοπη παροχή νερού και την ενεργειακή εξοικονόμηση εφόσον οι εν λόγω οικισμοί θα εξυπηρετούνται από την λειτουργία μίας (1) και όχι τριών (3) γεωτρήσεων ενώ θα υπάρξει αξιοποίηση του παραλιακού άξονα &amp; της Ν.Ε.Ο., οι οποίοι τυγχάνουν να είναι ιδιαίτερα τουριστικοί προορισμοί κατά τους θερινούς μήνες. Επιπλέον περιλαμβάνεται η βελτίωση και εκσυγχρονισμός της κεντρικής δεξαμενής ύδρευσης του Αιγίου που αφορά την  Επισκευή Δεξαμενής (Οικίσκος, οικοδομικά, πόρτες, κ.τ.λ.), την Μόνωση αυτής, την Ανακατασκευή του Βανοστασίου και την Αναβάθμιση του υφιστάμενου Συστήματος Ύδρευσης (Τηλεέλεγχος - τηλεχειρισμός, παρακολούθηση λειτουργίας, ασφάλεια εγκαταστάσεων, κ.τ.λ.)
</t>
  </si>
  <si>
    <t xml:space="preserve">Με το έργο επιδιώκεται η επίτευξη των παρακάτω στόχων:
-Βελτίωση της λειτουργίας του δικτύου ύδρευσης 
-Ελαχιστοποίηση των απωλειών νερού.
-Ελαχιστοποίηση κατανάλωσης ηλεκτρικής ενέργειας, μέσω της μείωσης των διαρροών.
-Μείωση των λειτουργικών δαπανών (ορθολογικός προγραμματισμός λειτουργίας, επισκεψιμότητα των νέων δικτύων, αντικατάσταση του πλέον 50 ετών πεπαλαιωμένου δικτύου) και των δαπανών συντήρησης, προσωπικού, ενέργειας και μεταφορικών μέσων.
-Βελτίωση και τροποποίηση προγραμμάτων και μεθόδων ελέγχου. 
-Εκσυγχρονισμός της λειτουργίας του δικτύου ύδρευσης η ΔΕΥΑ Αιγιαλείας και μακροπρόθεσμη κάλυψη των αναγκών της περιοχής που εξυπηρετείται από την Επιχείρηση.
</t>
  </si>
  <si>
    <t>Απαιτείται η εκπόνηση Οριστικής μελέτης έργου</t>
  </si>
  <si>
    <t xml:space="preserve">ΔΕΥΑ ΑΡΧΑΙΑΣ ΟΛΥΜΠΙΑΣ </t>
  </si>
  <si>
    <t>ΑΝΤΙΚΑΤΑΣΤΑΣΗ ΤΜΗΜΑΤΩΝ ΚΑΙ ΕΠΕΚΤΑΣΗ ΔΙΚΤΥΟΥ ΥΔΡΕΥΣΗΣ ΟΙΚΙΣΜΩΝ ΔΗΜΟΥ ΑΡΧΑΙΑΣ ΟΛΥΜΠΙΑΣ</t>
  </si>
  <si>
    <t>ΑΝΤΙΚΑΤΑΣΤΑΣΗ ΠΕΠΑΛΑΙΩΜΕΝΩΝ ΔΙΚΤΥΩΝ ΥΔΡΕΥΣΗΣ ΑΠΟ ΑΜΙΑΝΤΟ ΚΑΙ PVC ΜΕ ΥΛΙΚΟ ΑΠΟ ΠΟΛΥΑΙΘΥΛΕΝΙΟ 3ΗΣ ΓΕΝΙΑΣ ΚΑΙ ΑΠΟΚΑΤΑΣΤΑΣΗ ΤΟΠΙΚΩΝ ΒΛΑΒΩΝ ΣΕ ΔΕΞΑΜΕΝΕΣ ΥΔΡΕΥΣΗΣ ΟΙΚΙΣΜΩΝ</t>
  </si>
  <si>
    <t>9445(ΤΟ ΕΤΟΣ 2040)</t>
  </si>
  <si>
    <t>Διασφάλιση της ποιότητας του παρεχόμενου νερού με αντικατάσταση τμημάτων που αποτελούνται από σωλήνες ακατάλληλους για μεταφορά πόσιμου νερού (αμιαντοτσιμέντο, παλαιοί σκουριασμένοι σιδηροσωλήνες, PVC).
● Διασφάλιση της ποιότητας του παρεχόμενου νερού με αποτροπή εισροής ξένων ρυπογόνων ουσιών. Η εισροή συμβαίνει όταν οι αγωγοί παρουσιάζουν θραύσεις και το νερό που μεταφέρουν έρχεται σε επαφή με το εξωτερικό περιβάλλον. Το φαινόμενο γίνεται έντονο μετά από διακοπές της υδροδότησης, όπου μηδενίζεται ή γίνεται και αρνητική η εσωτερική πίεση στο δίκτυο. Αντιμετωπίζεται με αντικατάσταση των παλαιών αγωγών που παρουσιάζουν διάβρωση, σκουριά και θραύσεις - διαρροές.
● Περιορισμός των απωλειών νερού λόγω συχνών βλαβών, θραύσεων και διαρροών είτε από το δίκτυο είτε από τις δεξαμενές.
● Βελτίωση της δυνατότητας εντοπισμού και επισκευής τυχόν βλαβών καθώς και αποτροπή αυθαίρετων και παράνομων συνδέσεων με νέες χαράξεις από κοινόχρηστους δημοτικούς δρόμους.
● Επέκταση των δικτύων σε περιοχές ή ομάδες καταναλωτών που δεν εξυπηρετούνται σήμερα
● Προσθήκη Οργάνων βελτίωσης ελέγχου και λειτουργίας (δικλείδες, πυροσβεστικοί κρουνοί)
● Βελτίωση της κατάστασης των δεξαμενών ή υδατόπυργων είτε με παρεμβάσεις συντήρησης, είτε με προσθήκες ή αντικαταστάσεις οργάνων ελέγχου.</t>
  </si>
  <si>
    <t>ΕΙΝΑΙ ΩΡΙΜΟ ΠΡΟΣ ΔΗΜΟΠΡΑΤΗΣΗ</t>
  </si>
  <si>
    <t>ΑΝΟΡΥΞΗ ΓΕΩΤΡΗΣΕΩΝ ΣΤΗΝ Δ.Ε ΦΟΛΟΗ ΚΑΙ ΣΤΗΝ Δ.Ε ΛΑΣΙΩΝΑΣ</t>
  </si>
  <si>
    <t>ΕΚΤΕΛΕΣΗ ΠΕΝΤΕ ΓΕΩΤΡΗΣΕΩΝ ΓΙΑ ΤΗΝ ΚΑΛΥΨΗ ΤΩΝ ΥΔΡΟΔΟΤΙΚΩΝ ΑΝΑΓΚΩΝ ΤΩΝ ΚΑΤΟΙΚΩΝ ΤΗΣ Δ.Ε ΦΟΛΟΗΣ ΚΑΙ Δ.Ε ΛΑΣΙΩΝΑΣ</t>
  </si>
  <si>
    <t>4294(ΜΕ ΒΑΣΗ ΑΠΟΓΡΑΦΗ 2011)</t>
  </si>
  <si>
    <t>ΚΑΛΥΨΗ ΥΔΡΟΔΟΤΙΚΩΝ ΑΝΑΓΚΩΝ ΤΩΝ ΚΑΤΟΙΚΩΝ ΤΗΣ Δ.Ε ΦΟΛΟΗΣ ΚΑΙ Δ.Ε ΛΑΣΙΩΝΑΣ ΛΟΓΩ ΕΝΤΟΝΩΝ ΦΑΙΝΟΜΕΝΩΝ ΛΕΙΨΥΔΡΙΑΣ ΣΤΙΣ ΗΔΗ ΥΠΑΡΧΟΥΣΕΣ ΥΔΡΟΛΗΨΙΕΣ</t>
  </si>
  <si>
    <t>ΥΠΑΡΧΕΙ ΥΔΡΟΓΕΩΛΟΓΙΚΗ ΜΕΛΕΤΗ ΤΟΥ Ε.Α.Γ.Μ.Ε-ΘΑ ΠΡΕΠΕΙ ΝΑ ΣΥΝΤΑΧΘΟΥΝ ΟΛΑ ΤΑ ΑΠΑΙΤΟΥΜΕΝΑ ΤΕΥΧΗ ΔΗΜΟΠΡΑΤΗΣΗΣ ΚΑΙ ΝΑ ΖΗΤΗΘΟΥΝ ΟΛΕΣ ΟΙ ΑΠΑΙΤΟΥΜΕΝΕΣ ΕΓΚΡΙΣΕΙΣ(ΑΡΧΑΙΟΛΟΓΙΕΣ.Δ/ΝΣΗ ΠΕΡΙΒΑΛΛΟΝΤΟΣ ΠΕ.ΗΛΕΙΑΣ,Δ/ΝΣΗ ΔΑΣΩΝ)</t>
  </si>
  <si>
    <t>ΠΡΟΜΗΘΕΙΑ ΚΑΙ ΕΓΚΑΤΑΣΤΑΣΗ ΕΞΥΠΝΩΝ ΜΕΤΡΗΤΩΝ ΚΑΙ ΣΥΣΤΗΜΑΤΟΣ ΤΗΛΕΠΑΡΑΚΟΛΟΥΘΗΣΗΣ ΓΙΑ ΟΙΚΙΑΚΟΥΣ ΚΑΤΑΝΑΛΩΤΕΣ ΤΟΥ ΔΗΜΟΥ ΑΡΧΑΙΑΣ ΟΛΥΜΠΙΑΣ</t>
  </si>
  <si>
    <t>10180(καταναλωτες)</t>
  </si>
  <si>
    <t xml:space="preserve">ΜΕ ΤΗΝ ΕΓΚΑΤΑΣΤΑΣΗ ΕΞΥΠΝΩΝ ΜΕΤΡΗΤΩΝ ΕΙΝΑΙ ΔΥΝΑΤΟΝ ΚΑΙ ΕΥΚΟΛΟ ΣΕ ΑΜΕΣΟ ΧΡΟΝΟ Ο ΕΛΕΓΧΟΣ ΔΙΑΡΡΟΩΝ ΚΑΙ ΚΛΟΠΗΣ ΥΔΑΤΟΣ ΑΠΟ ΟΙΚΙΑΚΟΥΣ ΚΑΤΑΝΑΛΩΤΕΣ.ΣΥΝΕΠΩΣ ΕΧΟΥΜΕ ΕΞΟΙΚΟΝΟΜΗΣΗ ΥΔΑΤΟΣ ΚΑΙ ΜΕΙΩΣΗ ΤΟΥ ΚΟΣΤΟΥΣ ΝΕΡΟΥ   </t>
  </si>
  <si>
    <t>ΣΥΝΤΑΞΗ ΤΕΥΧΩΝ ΔΗΜΟΠΡΑΤΗΣΗΣ ΓΙΑ ΠΡΟΜΗΘΕΙΑ</t>
  </si>
  <si>
    <t>ΕΓΚΑΤΑΣΤΑΣΗ ΦΩΤΟΒΟΛΤΑΙΚΩΝ ΣΥΣΤΗΜΑΤΩΝ ΚΑΙ ΣΥΣΤΗΜΑΤΩΝ ΕΠΕΞΕΡΓΑΣΙΑΣ -ΧΛΩΡΙΩΣΗΣ ΠΟΣΙΜΟΥ ΝΕΡΟΥ ΣΤΟΝ ΟΙΚΙΣΜΟ ΛΑΜΠΕΙΑΣ ΤΗΣ Δ.Ε ΛΑΣΙΩΝΟΣ ΤΟΥ ΔΗΜΟΥ ΑΡΧΑΙΑΣ ΟΛΥΜΠΙΑΣ</t>
  </si>
  <si>
    <t>ΕΓΚΑΤΑΣΤΑΣΗ ΦΟΤΟΒΟΛΤΑΙΚΩΝ ΣΥΣΤΗΜΑΤΩΝ ΚΑΙ ΕΓΚΑΤΑΣΤΑΣΗ ΣΥΣΤΗΜΑΤΩΝ ΕΠΕΞΕΡΓΑΣΙΑΣ -ΧΛΩΡΙΩΣΗΣ ΠΟΣΙΜΟΥ ΝΕΡΟΥ ΣΤΟΝ ΟΙΚΙΣΜΟΛΑΜΠΕΙΑΣ ΤΗΣ Δ.Ε ΛΑΜΠΕΙΑΣ ΤΟΥ ΔΗΜΟΥ ΑΡΧΑΙΑΣ ΟΛΥΜΠΙΑΣ</t>
  </si>
  <si>
    <t>456(ΜΕ ΒΑΣΗ ΑΠΟΓΡΑΦΗ 2011)</t>
  </si>
  <si>
    <t>ΛΟΓΩ ΤΗΣ ΚΤΗΝΟΤΡΟΦΙΚΗΣ ΔΡΑΣΤΗΡΙΟΤΗΤΑΣ ΣΤΗ ΠΕΡΙΟΧΗ ΑΛΛΑ ΚΑΙ ΤΗΣ ΔΙΑΣΠΟΡΑΣ ΤΟΥ ΟΙΚΙΣΜΟΥ ΔΙΒΡΥΣ ΚΑΙ ΤΩΝ ΔΕΞΑΜΕΝΩ ΥΔΡΕΥΣΗΣ ΤΟΥ ΠΑΡΑΤΗΡΟΥΝΤΑΙ ΤΑΚΤΙΚΑ ΡΥΠΟΓΟΝΟΙ ΠΑΡΑΓΟΝΤΕΣ ΣΤΟ ΝΕΡΟ ΜΕ ΑΠΟΤΕΛΕΣΜΑ ΤΟ ΜΕΓΑΛΟ ΚΟΣΤΟΣ ΓΙΑ ΤΗ ΧΛΩΡΙΩΣΗ ΤΟΥ ΑΠΟ ΕΞΩΤΕΡΙΚΟΥΣ ΣΥΝΕΡΓΑΤΕΣ.ΤΟ ΚΟΣΤΟΣ ΓΙΑ ΤΗΝ ΕΠΕΚΤΑΣΗ ΤΟΥ ΔΙΚΤΥΟΥ ΗΛΕΚΤΡΙΣΜΟΥ ΕΙΝΑΙ ΠΟΛΥ ΜΕΓΑΛΟ ΟΠΟΤΕ ΚΡΙΝΕΤΑΙ ΣΚΟΠΙΜΟ Η ΕΓΚΑΤΑΣΤΑΣΗ ΦΟΤΟΒΟΛΤΑΙΚΩΝ ΣΥΣΤΗΜΑΤΩΝ ΓΙΑ ΤΗΝ ΜΟΝΙΜΗ ΛΕΙΤΟΥΡΓΙΑ ΧΛΩΡΙΩΤΩΝ ΚΑΙ ΦΙΛΤΡΩΝ ΤΟΥ ΝΕΡΟΥ ΠΟΥ  ΔΙΑΝΕΜΕΤΑΙ ΑΠΟ ΤΙΣ ΔΕΞΑΜΕΝΕΣ ΣΤΟΥΣ ΟΙΚΙΑΚΟΥΣ ΚΑΤΑΝΑΛΩΤΕΣ</t>
  </si>
  <si>
    <t>ΣΥΝΤΑΞΗ ΟΡΙΣΤΙΚΗΣ ΜΕΛΕΤΗΣ ΚΑΙ ΤΕΥΧΩΝ ΔΗΜΟΠΡΑΤΗΣΗΣ ΚΑΙ ΝΑ ΖΗΤΗΘΟΥΝ ΟΛΕΣ ΟΙ ΑΠΑΙΤΟΥΜΕΝΕΣ ΕΓΚΡΙΣΕΙΣ(ΑΡΧΑΙΟΛΟΓΙΕΣ.Δ/ΝΣΗ ΠΕΡΙΒΑΛΛΟΝΤΟΣ ΠΕ.ΗΛΕΙΑΣ,Δ/ΝΣΗ ΔΑΣΩΝ)</t>
  </si>
  <si>
    <t>ΜΕΛΕΤΗ ΓΙΑ ΤΗΝ ΚΑΤΑΣΚΕΥΗ ΣΥΛΛΕΚΤΗΡΙΑΣ ΔΕΞΑΜΕΝΗΣ ΥΔΑΤΟΣ ΓΙΑ ΥΔΡΕΥΣΗ ΚΑΙ ΑΓΡΟΤΙΚΗ ΧΡΗΣΗ ΣΤΗΝ Δ.Ε ΦΟΛΟΗΣ</t>
  </si>
  <si>
    <t>ΣΥΝΤΑΞΗ ΜΕΛΕΤΩΝ ΓΙΑ ΤΗΝ ΚΑΤΑΣΚΕΥΗ ΣΥΛΛΕΚΤΗΡΙΑΣ ΔΕΞΑΜΕΝΗΣ ΥΔΑΤΟΣ ΓΙΑ ΥΔΡΕΥΣΗ ΚΑΙ ΑΓΡΟΤΙΚΗ ΧΡΗΣΗ ΣΤΗΝ Δ.Ε ΦΟΛΟΗΣ</t>
  </si>
  <si>
    <t>2969(ΑΠΟΓΡΑΦΗ 2011)</t>
  </si>
  <si>
    <t>ΟΛΙΣΤΙΚΗ ΔΙΑΧΕΙΡΗΣΗ ΩΣ ΠΡΟΣ ΤΗΝ ΠΟΙΟΤΗΤΑ ΚΑΙ ΤΗΝ ΠΟΣΟΤΗΤΑ ΤΟΥ ΚΑΤΑΝΑΛΙΣΚΩΜΕΝΟΥ ΥΔΑΤΟΣ</t>
  </si>
  <si>
    <t>ΜΕΛΕΤΗ ΓΙΑ ΤΗΝ AΔΕΙΟΔΟΤΗΣΗ ΥΔΡΟΜΑΣΤΕΥΣΗΣ,ΚΑΤΑΣΚΕΥΗ ΣΥΛΛΕΚΤΗΡΙΑΣ ΔΕΞΑΜΕΝΗΣ ΥΔΑΤΟΣ ΚΑΙ ΔΙΚΤΥΟΥ ΔΙΑΝΟΜΗΣ ΣΤΗΝ Τ.Κ ΛΑΜΠΕΙΑΣ</t>
  </si>
  <si>
    <t>ΣΥΝΤΑΞΗ ΜΕΛΕΤΩΝ ΓΙΑ ΤΗΝ AΔΕΙΟΔΟΤΗΣΗ ΥΔΡΟΜΑΣΤΕΥΣΗΣ,ΚΑΤΑΣΚΕΥΗ ΣΥΛΛΕΚΤΗΡΙΑΣ ΔΕΞΑΜΕΝΗΣ ΥΔΑΤΟΣ ΚΑΙ ΔΙΚΤΥΟΥ ΔΙΑΝΟΜΗΣ ΣΤΗΝ Τ.Κ ΛΑΜΠΕΙΑΣ</t>
  </si>
  <si>
    <t>ΛΟΓΩ ΤΗΣ ΚΤΗΝΟΤΡΟΦΙΚΗΣ ΔΡΑΣΤΗΡΙΟΤΗΤΑΣ ΣΤΗ ΠΕΡΙΟΧΗ ΑΛΛΑ ΚΑΙ ΤΗΣ ΔΙΑΣΠΟΡΑΣ ΤΟΥ ΟΙΚΙΣΜΟΥ ΛΑΜΠΕΙΑΣ ΚΑΙ ΤΩΝ ΔΕΞΑΜΕΝΩΝ ΥΔΡΕΥΣΗΣ ΤΟΥ ΠΑΡΑΤΗΡΟΥΝΤΑΙ ΤΑΚΤΙΚΑ ΡΥΠΟΓΟΝΟΙ ΠΑΡΑΓΟΝΤΕΣ ΣΤΟ ΝΕΡΟ ΜΕ ΑΠΟΤΕΛΕΣΜΑ ΤΟ ΜΕΓΑΛΟ ΚΟΣΤΟΣ ΓΙΑ ΤΗ ΧΛΩΡΙΩΣΗ ΤΟΥ ΑΠΟ ΕΞΩΤΕΡΙΚΟΥΣ ΣΥΝΕΡΓΑΤΕΣ.ΟΠΟΤΕ ΚΡΙΝΕΤΑΙ ΑΝΑΓΚΑΙΟ Η ΣΥΓΧΩΝΕΥΣΗ ΤΩΝ ΠΟΛΛΩΝ ΔΙΑΣΠΑΡΤΩΝ ΔΕΞΑΜΕΝΩΝ ΣΕ ΜΙΑ ΚΕΝΤΡΙΚΗ ΟΠΟΥ ΘΑ ΕΙΝΑΙ ΠΙΟ ΕΥΚΟΛΟΣ Ο ΠΟΣΟΤΙΚΟΣ ΚΑΙ ΠΟΙΟΤΙΚΟΣ ΕΛΕΓΧΟΣ ΤΟΥ ΥΔΑΤΟΣ</t>
  </si>
  <si>
    <t>Βελτίωση και επέκταση δικτύων ύδρευσης των Δ.Δ. (Τ.Κ.) του Δήμου Αρχαίας Ολυμπίας</t>
  </si>
  <si>
    <t>Αντικείμενο του έργου είναι η βελτίωση και επέκταση μιας σειράς δικτύων ύδρευσης σε 19 Τοπικές Κοινότητες του Δήμου Αρχαίας Ολυμπίας καθώς και η προμήθεια ολοκληρωμένου πληροφοριακού συστήματος διαχείρισης των υδάτινων πόρων.</t>
  </si>
  <si>
    <t>ΔΕΥΑ ΔΥΜΑΙΩΝ</t>
  </si>
  <si>
    <t xml:space="preserve">Αντικατάσταση παλαιών δικτύων αμιάντου και σιδήρου </t>
  </si>
  <si>
    <t>Λόγω παλαιότητας τα δίκτυα χρήζουν αντικατάστασης και εκσυγχρονισμού</t>
  </si>
  <si>
    <t>Αναβάθμιση της ποιότητας υλικών δικτύων-μειώση βλαβών- εξοικονόμηση πόρων</t>
  </si>
  <si>
    <t>Η/Μ ΜΕΛΕΤΕΣ ΑΔΕΙΟΔΟΤΗΣΕΙΣ ΠΑΡΕΜΑΒΑΣΕΩΝ</t>
  </si>
  <si>
    <t xml:space="preserve">Ηλεκτρονικό σύστημα ελέγχου διαρροών-Έξυπνα Υδρόμετρα  </t>
  </si>
  <si>
    <t>Ηλεκτρονικό σύστημα ελέγχου που θα εντοπίζει τις διαρροές των δικτύων</t>
  </si>
  <si>
    <t>Εξοικονόμηση υδάτινων πόρων-ευελιξία λειτουργίας-καλύτερος έλεγχος</t>
  </si>
  <si>
    <t xml:space="preserve">Η/Μ ΜΕΛΕΤΕΣ </t>
  </si>
  <si>
    <t>ΟΛΕΣ ΟΙ ΕΡΓΑΣΙΕΣ ΘΑ ΠΡΑΓΜΑΤΟΠΟΙΗΘΟΥΝ ΣΕ ΥΦΙΣΤΑΜΕΝΑ ΔΙΚΤΥΑ ΣΥΝΕΠΩΣ ΔΕΝ ΘΑ ΧΡΕΙΑΣΤΟΥΝ ΑΔΕΙΟΔΟΤΗΣΕΙΣ ΙΣΩΣ ΑΠΑΙΤΗΘΟΥΝ ΑΠΑΛΛΑΓΕΣ</t>
  </si>
  <si>
    <t>Εγκατάσταση ηλεκτρονικών αυτόματων συστημάτων χλωρίωσης σε όλα τα κεντρικά σημεία παροχής ύδατος του δικτύου</t>
  </si>
  <si>
    <t>Εγκατάσταση αυτορυθμίζόμενων συστημάτων χλωρίωσης στα κεντρικά σημεία υδροληψίας (αντλιοστάσια και δεξαμενές)</t>
  </si>
  <si>
    <t>Αναβάθμιση της ποιότητας του παρεχόμενου νερού</t>
  </si>
  <si>
    <t>H/M ΜΕΛΕΤΕΣ</t>
  </si>
  <si>
    <t>ΔΕΥΑ ΖΑΧΑΡΩΣ</t>
  </si>
  <si>
    <t>ΑΝΤΙΚΑΤΑΣΤΑΣΗ ΜΕΤΑΦΟΡΙΚΟΥ ΑΓΩΓΟΥ ΕΞΩΤΕΡΙΚΟΥ ΥΔΡΑΓΩΓΕΙΟΥ ΖΑΧΑΡΩΣ</t>
  </si>
  <si>
    <t>ΑΝΤΙΚΑΤΑΣΤΑΣΗ ΜΕΤΑΦΟΡΙΚΟΥ ΑΓΩΓΟΥ ΕΞΩΤΕΡΙΚΟΥ ΥΔΡΑΓΩΓΕΙΟΥ ΑΠΟ ΠΗΓΗ ΜΙΝΘΗΣ ΠΡΟΣ ΤΗΝ ΠΟΛΗ ΤΗΣ ΖΑΧΑΡΩΣ</t>
  </si>
  <si>
    <t>ΒΕΛΤΙΩΣΗ ΥΔΡΟΔΟΤΗΣΗΣ ΖΑΧΑΡΩΣ</t>
  </si>
  <si>
    <t>ΤΗΛΕΜΕΤΡΙΑ,ΕΛΕΓΧΟΣ ΔΙΑΡΟΩΝ ΚΑΙ ΠΟΙΟΤΗΤΑΣ ΔΙΚΤΥΩΝ ΥΔΡΕΥΣΗΣ ΔΕΥΑ ΖΑΧΑΡΩΣ</t>
  </si>
  <si>
    <t>ΕΛΕΓΧΟΣ ΔΙΑΡΟΩΝ ΚΑΙ ΠΟΙΟΤΗΤΑ ΔΙΚΤΩΝ ΥΔΡΕΥΣΗΣ</t>
  </si>
  <si>
    <t>ΑΝΤΙΚΑΤΑΣΤΑΣΗ ΕΣΩΤΕΡΙΚΟΥ ΔΙΚΤΥΟΥ ΥΔΡΕΥΣΗΣ ΖΑΧΑΡΩΣ ΚΑΙ ΝΕΑΣ ΦΙΓΑΛΕΙΑΣ</t>
  </si>
  <si>
    <t>ΑΝΤΙΚΑΤΑΣΤΑΣΗ ΕΣΩΤΕΡΙΚΩΝ ΔΙΚΤΥΩΝ ΛΟΓΩ ΠΑΛΑΙΟΤΗΤΑΣ</t>
  </si>
  <si>
    <t>Βελτίωση των υποδομών των δικτύων ύδρευσης Δήμου Ζαχάρως</t>
  </si>
  <si>
    <t>Το φυσικό αντικείμενο αφορά στην προμήθεια και εγκατάσταση εξοπλισμού ελέγχου διαρροών και εκσυγχρονισμού των αντλητικών συγκροτημάτων στο υπάρχον σύστημα υδροδότησης και υφιστάμενες υποδομές (πηγές, δεξαμενές, γεωτρήσεις και ενδιάμεσα αντλητικά συγκροτήματα</t>
  </si>
  <si>
    <t>ΔΕΥΑ ΜΕΣΟΛΟΓΓΙΟΥ</t>
  </si>
  <si>
    <t xml:space="preserve">Συμπλήρωση συστήματος υδροδότησης ΔΕ Μεσολογγίου για την αντιμετώπιση των αναγκών σε πόσιμο νερό </t>
  </si>
  <si>
    <t xml:space="preserve">Ενίσχυση συστήματος υδροδότησης με νέα γεώτρηση, προστασια των υφιστάμενων υδροληψιών και μεγαλύτερη δεξαμενή για την καλύψη των διαρκώς αυξανόμενων αναγκών του πληθυσμού. Αντικατάσταση χαλυβδοσωλήνων που είναι επιστρωμένοι με ασφαλτικό υλικό το οποίο διαφεύγει στο δίκτυο ύδρευσης και προκαλεί προβλήματα. Δυνατότητα εναλλακτικής τροφοδοσίας εν καιρώ ειρήνης ή πολέμου αλλά και σε περίπτωση καταστροφικών φαινομένων  </t>
  </si>
  <si>
    <t xml:space="preserve">Η αύξηση του πληθυσμού στο αστικό κέντρο του Μεσολογγίου, η υδροδότηση τοπικών κοινοτήτων (Ρέτσινα, Μούσουρα, Ελληνικά, Αγ. Θωμάς) από τις ίδιες υδροληψίες ,έχουν αυξήσει τις ανάγκες σε πόσιμο νερό. Ειδικά τους ζεστούς μήνες, δεν επαρκεί η ποσότητα να καλύψει την ζήτηση με συνέπεια η πόλη του Μεσολογγίου να έχει σοβαρό πρόβλημα μειωμένης πίεσης και παροχής </t>
  </si>
  <si>
    <t>Υδροδότηση ΔΕ Αιτωλικού για την αντιμετώπιση των αναγκών σε επαρκή ποσότητα και κατάλληλης ποιότητας πόσιμο νερό</t>
  </si>
  <si>
    <t>Νέες γεωτρήσεις κοντά στον Αχελώο, δεξαμενή και  καταθλιπτικοί αγωγοί πρπροκειμένου να υδροδοτηθεί με κατάλληλης ποιότητας νερό η ΔΕ Αιτωλικού</t>
  </si>
  <si>
    <t>Η ποιότητα του νερού στην ΔΕ Αιτωλικού δεν είναι η ενδεδειγμένη (μικροβιακές επιβαρύνσεις, αυξημένη συγκέντρωση νιτρικών) και για το λόγο αυτό απαιτείται η εξεύρεση κατάλληλων σημείων υδροληψίας που θα παρέχει στους καταναλωτές κατάλληλο νερό σε ποιότητα αλλά και σε ποσότητα αφού η περιοχή είναι αγροτική με αυξημένη ζήτηση.</t>
  </si>
  <si>
    <t>Υδροδότηση ΔΕ Οινιάδων για την αντιμετώπιση των αναγκών σε επαρκή ποσότητα και κατάλληλης ποιότητας πόσιμου νερού</t>
  </si>
  <si>
    <t>Νέες γεωτρήσεις κοντά στον Αχελώο και  καταθλιπτικοί αγωγοί πρπροκειμένου να υδροδοτηθεί με κατάλληλης ποιότητας νερό η ΔΕ Οινιάδων</t>
  </si>
  <si>
    <t>Το υπόγειο νερό στην περιοχή των Οινιάδων παρουσιάζει μεγάλη αγωγιμότητα και αυξημένες συγκεντρώσεις σε Μαγγάνιο και Θειϊκά λόγω των εβαποριτικών πετρωμάτων .</t>
  </si>
  <si>
    <t>Ύδρευση Αγίου Γεωργίου</t>
  </si>
  <si>
    <t>Αντικατάσταση εσωτερικού δικτύου περίπου 21 χλμ  και καταθλιπτικού αγωγού μέχρι τη δεξαμενή</t>
  </si>
  <si>
    <t>Το υφιστάμενο δίκτυο έχει ξεπεράσει το χρόνο ζωής του (κατασκευάστηκε στην δεκαετία '60), το μεγαλύτερο τμήμα του είανι από αμίαντο και διέρχεται μέσα από ιδιοκτησίες και αγροκτήματα με αποτέλεσμα να είναι αδύνατη η επισκευή του και η επίβλεψη</t>
  </si>
  <si>
    <t xml:space="preserve">Κατασκευή τροφοδοτικού αγωγού ύδρευσης από ΤΕΙ Μεσολογγίου έως Ραδιομέγαρο </t>
  </si>
  <si>
    <t>Κατασκευή τροφοδοτικού αγωγού για ενίσχυση του δικτύου ύδρευσης</t>
  </si>
  <si>
    <t xml:space="preserve">Για να αντιμετωπιστεί το πρόβλημα μειωμένης πίεσης και παροχής στην πόλη του Μεσολογγίου χρειάζεται να ενισχυθεί το δίκτυο </t>
  </si>
  <si>
    <t>Kατασκευή αγωγού ύδρευσης από Μεσολόγγι έως Αιτωλικό</t>
  </si>
  <si>
    <t>Κατασκευή τροφοδοτικού αγωγού για ενίσχυση του δικτύου ύδρευσης Αιτωλικού</t>
  </si>
  <si>
    <t xml:space="preserve">Το έργο αφορά στη διασύνδεση των συστημάτων υδροδότησης των πόλεων Μεσολογγίου με του Αιτωλικού ώστε να  μπορεί να διοχετεύεται κατάλληλης ποιότητας νερό στο Αιτωλικό </t>
  </si>
  <si>
    <t xml:space="preserve">Κατασκευή εξωτερικού αγωγού ύδρευσης από δεξαμενή Λεσινίου προς Κατοχή-Νεοχώρι </t>
  </si>
  <si>
    <t>Κατασκευή τροφοδοτικού αγωγού από νέα δεξαμενή Λεσινίου προς Νεοχώρι, Κατοχή, Μάστρο</t>
  </si>
  <si>
    <t xml:space="preserve">Το μεγάλο πρόβλημα της κακής ποιότητας του υπόγειου νερού που τροφοδοτεί τις εν λόγω περιοχές οδήγησε στην ανάγκη εξεύρεσης άλλων σημείων υδροληψίας. Για να ξεπεραστεί αυτό οι προηγούμενες δημοτικές αρχές κατασκεύασαν ήδη αντλιοστάσιο, δεξαμενή και καταθλιπτικό αγωγό ώστε να υδροδοτηθούν οι περιοχές από τις πηγές Αγ. Δημητρίου.Με την προτεινόμενη  πρόταση ολοκληρώνεται το έργο </t>
  </si>
  <si>
    <t>Αντικατάσταση δικτύου ύδρευσης Σταμνάς</t>
  </si>
  <si>
    <t>Αντικατάσταση εσωτερικού δικτύου   και καταθλιπτικού αγωγού μέχρι τη δεξαμενή</t>
  </si>
  <si>
    <t>Αντικατάσταση δικτύου ύδρευσης Αγίου Ηλία</t>
  </si>
  <si>
    <t>Αντικατάσταση δικτύου ύδρευσης Νεοχωρίου</t>
  </si>
  <si>
    <t xml:space="preserve">Αντικατάσταση εσωτερικού δικτύου   </t>
  </si>
  <si>
    <t xml:space="preserve">ΔΕΥΑ ΝΑΥΠΑΚΤΙΑΣ </t>
  </si>
  <si>
    <t>ΥΠΟΕΡΓΟ 1 :Προμήθεια και εγκατάσταση εξοπλισμού για την αύξηση της αποδοτικής χρήσης νερού στα δίκτυα ύδρευσης των Δ.Ε. Αποδοτίας, Πλάτανου και Πυλλήνης του Δήμου Ναυπακτίας</t>
  </si>
  <si>
    <t xml:space="preserve">ΥΠΟΕΡΓΟ 1 :Η προτεινόμενη πράξη αφορά στην προμήθεια , εγκατάσταση και θέση σε λειτουργία εξοπλισμού για την αναβάθμιση υποδομών ύδρευσης στις Δ.Ε. Αποδοτίας, Πλάτανου και Πυλλήνης θα δημιουργηθεί ένα ολοκληρωμένο σύστημα διαχείρισης υδατικών πόρων στις συγκεκριμένες Δ.Ε. η λειτουργία των οποίων σήμερα είναι ελλειμματική
Το φυσικό αντικείμενο της πράξης περιλαμβάνει την:
• Προμήθεια, εγκατάσταση και θέση σε λειτουργία Εκατόν τεσσάρων (104) Τοπικών Σταθμών Απομακρυσμένου Ελέγχου (Τ.Σ.Ε.) για την παρακολούθηση όλων των κρισίμων παραμέτρων (παροχή, πίεση, στάθμη, ποιοτικά χαρακτηριστικά και άλλες κρίσιμες παραμέτρους) στις υποδομές του δικτύου. Μέσω των σταθμών αυτών θα δημιουργηθεί ένα υπόβαθρο παρακολούθησης των απωλειών του δικτύου, θα δοθούν τα απαραίτητα δεδομένα για τον υπολογισμό του υδατικού ισοζυγίου και η Υπηρεσία θα οδηγηθεί στην αποδοτικότερη λειτουργία του, μειώνοντας δραστικά το κατασπαταλούμενο νερό και το κόστος λειτουργίας των γεωτρήσεων και των αντλιοστασίων, ενώ θα παρέχεται η δυνατότητα παρακολούθησης σε πραγματικό χρόνο της ποιότητας του νερού καθώς και η χλωρίωση του. 
• Προμήθεια και εγκατάσταση εξοπλισμού επέκτασης του Κεντρικού Σταθμού Ελέγχου και εποπτείας του συνολικού συστήματος. Στον κεντρικό σταθμό ελέγχου θα αναπτυχθεί σύστημα εξυπηρετητών στο οποίο θα εγκατασταθούν οι απαραίτητες εφαρμογές και τα απαραίτητα λογισμικά ελέγχου και διαχείρισης του συνολικού συστήματος. Επίσης θα υπάρχει ο απαραίτητος εξοπλισμός διαχείρισης επικοινωνιών, ο οποίος θα συγκεντρώνει το σύνολο των δεδομένων από τους απομακρυσμένους σταθμούς, αλλά και θα επιτηρεί το επικοινωνιακό δίκτυο για την ορθή και αδιάλειπτη λειτουργία του. 
• Εκπαίδευση του προσωπικού της Υπηρεσίας 
• Την τεκμηρίωση και τη δοκιμαστική λειτουργία του συνολικού προσφερόμενου συστήματος
</t>
  </si>
  <si>
    <t>Κύριος σκοπός της προτεινόμενης πράξης είναι η ορθολογική χρήση των υδατικών πόρων, η μείωση των διαρροών, η βελτίωση του υδατικού ισοζυγίου και της ποιότητας του περεχόμενου νερού καθώς, η εξοικονόμηση ενέργειας και η εξασφάλιση της επάρκειας του παρεχόμενου νερού</t>
  </si>
  <si>
    <t xml:space="preserve">1 Μελέτη Σκοπιμότητας
2 Προκαταρκτική Περιβαλλοντική Εκτίμηση &amp; Αξιολόγηση
3 Μελέτη Περιβαλλοντικών Επιπτώσεων (ΜΠΕ)
4 Τεχνικές Προμελέτες
5 Οριστικές 
6 Εφαρμογής
7 Έγκριση περιβαλλοντικών όρων
8 Τεύχη Δημοπράτησης
9 Βεβαίωση Δασικής Υπηρεσίας
10 Βεβαίωση Αρχαιολογικής Υπηρεσίας
11 Οικοδομική Άδεια
12 Άλλες
                                              </t>
  </si>
  <si>
    <t>10% επί του αρχικού Προϋπολογισμού</t>
  </si>
  <si>
    <t>ΥΠΟΕΡΓΟ 2 :Προμήθεια και εγκατάσταση συστήματος μέτρησης παροχής για τη μείωση των διαρροών και τον έλεγχο του υδατικού ισοζυγίου των Δ.Ε. Ναυπάκτου, Χάλκειας και Αντιρρίου του Δήμου Ναυπακτίας</t>
  </si>
  <si>
    <t xml:space="preserve">ΥΠΟΕΡΓΟ 2 :Η προτεινόμενη πράξη αφορά στην προμήθεια, εγκατάσταση και θέση σε λειτουργίασυστήματος μέτρησης παροχής για τη μείωση των διαρροών και τον έλεγχο του υδατικού ισοζυγίου των δικτύων ύδρευσης του Δήμου Ναυπακτίας με σκοπό την εξασφάλιση της επάρκειας του πόσιμου νερού σε περιοχές ευθύνης της, οι οποίες παρουσιάζουν ελλειμματικό υδατικό ισοζύγιο, μεγάλο ποσοστό μη τιμολογούμενου νερού και συχνά φαινόμενα λαθροληψίας και υποεγγραφής του υφιστάμενου μετρητικού συστήματος.
Το φυσικό αντικείμενο της πράξης περιλαμβάνει την:
• Προμήθεια και εγκατάσταση δέκα τεσσάρων χιλιάδων εκατόν πενήντα (14.150) Τοπικών Σταθμών Ελέγχου Παροχής (ΤΣΕΠ) μέσω της εγκατάστασης ψηφιακών μετρητών παροχής καταναλωτών και παρελκόμενου υδραυλικού εξοπλισμού σε υδατοπαροχές των Δ.Ε. Ναυπάκτου, Αντιρρίου και Χάλκειας, 
• Προμήθεια Φορητών Σταθμών Ελέγχου (ΦΣΕ) μέσω του οποίου θα γίνεται λήψη των δεδομένων κατανάλωσης και σημειακός εντοπισμός των διαρροών, 
• Επέκταση του Κεντρικού Σταθμού ελέγχου (ΚΣΕ) μέσω της προμήθειας και εγκατάστασης εξοπλισμού και λογισμικών,
• Εκπαίδευση του προσωπικού της Υπηρεσίας 
• Την τεκμηρίωση και τη δοκιμαστική λειτουργία του συνολικού προσφερόμενου συστήματος
</t>
  </si>
  <si>
    <t>Κύριος  σκοπός του συστήματος είναι η ορθολογική χρήση των υδατικών πόρων, η μείωση των διαρροών, η βελτίωση του υδατικού ισοζυγίου και η εξοικονόμηση ενέργειας και η εξασφάλιση της επάρκειας του παρεχόμενου νερού</t>
  </si>
  <si>
    <t>ΥΠΟΕΡΓΟ 1 "Προμήθεια, εγκατάσταση και θέση σε λειτουργία Φωτοβολταϊκού Σταθμού ισχύος 999 Kw για βελτίωση της ενεργειακής αυτονομίας με χρήση (Α.Π.Ε.) της ΔΕΥΑ Ναυπακτίας΄'' </t>
  </si>
  <si>
    <t>Μείωση ενεργειακού κόστους</t>
  </si>
  <si>
    <t xml:space="preserve">Αρχαιολογια,Δ/νση Περιβάλλοντος,Δ/νση Γεωργικής Ανάπτυξης </t>
  </si>
  <si>
    <t>Ο συνολικός προϋπολογισμός και για τα δύο υποέργα ανέρχεται σε 2.200.000,00</t>
  </si>
  <si>
    <t>ΥΠΟΕΡΓΟ 2  ''Προμήθεια και εγκατάσταση εξοπλισμού ενεργειακής αναβάθμισης υποδομών ύδρευσης ΔΕΥΑ ΝΑΥΠΑΚΤΙΑΣ''</t>
  </si>
  <si>
    <t>Αντικατάσταση Δικτύων Ύδρευσης</t>
  </si>
  <si>
    <t>Υγιεινή υδροδότηση κατοίκων λόγω παλαιότητας δικτύων</t>
  </si>
  <si>
    <t>Αρχαιολογια,Δ/νση Περιβάλλοντος</t>
  </si>
  <si>
    <t>51 μήνες</t>
  </si>
  <si>
    <t>5% επί του αρχικού Προϋπολογισμού</t>
  </si>
  <si>
    <t>Αντικατάσταση Δικτύου Ύδρευσης Περιοχής Παλαιοπαναγιάς Ναυπάκτου</t>
  </si>
  <si>
    <t>Το φυσικό αντικείμενο αφορά στην αντικατάσταση και τον εκσυγχρονισμό του δικτύου ύδρευσης στην περιοχή εντός του οικισμού Παλαιοπαναγιάς και συγκεκριμένα στο τμήμα εκείνο που βρίσκεται βόρεια της Π.Ε.Ο Αντιρρίου - Ιτέας.</t>
  </si>
  <si>
    <t>Κατασκευής δικτύου διασύνδεσης Πάτρας με ΔΔ Ρίου</t>
  </si>
  <si>
    <t>Κατασκευή δικτύων μεταφοράς νερού από τις εγκαταστάσεις επεξεργασίας νερού Πάτρας προς τις δεξαμενές των οικισμών του πρώην Καποδιστριακού δήμου Ρίου</t>
  </si>
  <si>
    <t>Με το έργο αυτό θα μεταφερθεί διυλισμένο νερό από τις εγκαταστάσεις επεξεργασίας νερού Πάτρας σε όλους του οικισμούς του πρώην Καποδιστριακού Δήμου Ρίου για την υδροδότηση των οποίων χρησιμοποιούνται γεωτρήσεις</t>
  </si>
  <si>
    <t>Απαιτούνται μελέτες, Τοπογραφική, Υδραυλική</t>
  </si>
  <si>
    <t>Κατασκευή νέας δεξαμενής Αλσυλλίου</t>
  </si>
  <si>
    <t xml:space="preserve">Κατασκευή νέας δεξαμενής στο Αλσύλλιο  Πάτρας, στη θέση δύο παλαιότερων δεξαμενών της ΔΕΥΑΠ οι οποίες είναι εκτός χρήσης λόγω βλαβών </t>
  </si>
  <si>
    <t>Απαιτούνται μελέτες Τοπογραφίας, Γεωτεχνική, Στατική, Υδραυλική</t>
  </si>
  <si>
    <t>Κατασκευή επέκτασης εγκατάστασης επεξεργασίας νερού Πάτρας και νέας δεξαμενής αποθήκευσης νερού</t>
  </si>
  <si>
    <t>Επέκταση των ΕΕΝ Πάτρας ώστε να μπορεί να επεξεργαστεί και νερό που έρχεται από τους ταμιευτήρες Αστερίου και Βαλμαδούρας</t>
  </si>
  <si>
    <t>Το έργο αυτό θα διπλασιάσει τη δυναμικότητα του υφιστάμενου διυλιστηρίου νερού Πάτρας ώστε να επεξεργάζεται και το νερό από τους νέους ταμιευτήρες Αστερίου και Βαλμαδούρας</t>
  </si>
  <si>
    <t>Η απαιτούμενη μελέτη έχει δημοπρατηθεί και βρίσκεται σε φάση αξιολόγησης / ολοκλήρωσης της διαγωνιστικής διαδικασίας</t>
  </si>
  <si>
    <t>Αντικατάσταση δικτύων ύδρευσης στις δημοτικές ενότητες Ρίου, Αγ. Βασιλειου και Σαραβαλίου</t>
  </si>
  <si>
    <t>Αντικατάσταση εσωτερικών δικτύων ύδρευσης σε οικισμούς που εντάχθηκαν στον Καλλικρατικό Δήμο Πατρέων</t>
  </si>
  <si>
    <t xml:space="preserve">Η αντικατάσταση των παλαιομένων δικτύων ύδρευσης στους οικισμούς αυτούς θα συμβάλει στην εξοικονόμιση νερού μέσω της μείωσης διαρροών αφού τα δίκτυα θεωρούνται παλαιομένα. Επιπλέον τα υφιστάμενα δίκτυα σε πολλές περιπτώσεις είναι αχαρτογράφητα πρόβλημα το οποίο θα λυθεί με την κατασκευή νέων δικτύων ύδρευσης </t>
  </si>
  <si>
    <t>Μελέτη υπό εκπόνηση από ΔΕΥΑΠ</t>
  </si>
  <si>
    <t>Προβλέπεται να υποβληθεί για Χρηματοδότηση στο πρόγραμμα ΑΝΤΩΝΗΣ ΤΡΙΤΣΗΣ</t>
  </si>
  <si>
    <t>Αντικατάσταση δικτύων ύδρευσης σε επιμέρους οικισμούς των πρώην Καποδιστριακών δήμων Ρίου, Βραχνεΐκων, Μεσσάτιδος και Παραλίας</t>
  </si>
  <si>
    <t>Προμήθεια και εγκατάσταση συστήματος αυτόματης / ασύρματης  καταγραφής μετρήσεων κατανάλωσης νερού (AMR-ΑΜΙ), αποτελούμενο από μετρητές ("έξυπνα υδρόμετρα") και υποδομές λήψης και μεταφοράς μετρήσεων σε βάση δεδομένων</t>
  </si>
  <si>
    <t>Αντικατάσταση υδρομέτρων με νέας τεχνολογίας αυτόματης/ασύρματης καταγραφής</t>
  </si>
  <si>
    <t>Ενεργός έλεγχος και αποκατάσταση διαρροών</t>
  </si>
  <si>
    <t>Εργολαβία εντοπισμού και αποκατάστασης αφανών διαρροών στο πολεοδομικό συγκρότημα του δήμου Πατρέων</t>
  </si>
  <si>
    <t>Στο πολεοδομικό συγκρότημα του δήμου Πάτρας έχει χωριστεί σε 85 ζώνες DMA's και λειτουργεί σύστημα τηλεελέγχου. Από τη λειτουργία του συστήματος φαίνεται ότι σε τμήματα του πολεοδομικού ιστού υπάρχουν σημαντικές  αφανείς διαρροές. Με το έργο αυτό θα εντοπιστούν με σύγχρονές μεθόδους και θα αποκαταστασθούν ώστε να εξοικονομηθούν υδάτινοι πόροι και ενέργεια</t>
  </si>
  <si>
    <t>Προμήθεια ρυθμιστών και παροχομέτρων</t>
  </si>
  <si>
    <t>Εγκατάσταση ρυθμιστών &amp; παροχομέτρων</t>
  </si>
  <si>
    <t>Εγκατάσταση ρυθμιστών πίεσης και παροχομέτρων σε καίρια σημεία του εσωτερικού και εξωτερικού δικτύου ύδρευσης του Δήμου</t>
  </si>
  <si>
    <t>Με το έργο αυτό,  θα υποβοηθηθεί ο εντοπισμός πιαθανών διαρροών, ενώ θα συμβάλει στον εκσυγχρονισμό του δικτύου ύδρευσης  ώστε να γίνεται καλύτερη  διαχείριση / εξοικονόμιση  των υάδτινων πόρων</t>
  </si>
  <si>
    <t>ΔΕΥΑ ΠΥΡΓΟΥ</t>
  </si>
  <si>
    <t>ΕΓΚΑΤΑΣΤΑΣΗ ΤΟΠΙΚΩΝ ΣΤΑΘΜΩΝ ΕΛΕΓΧΟΥ ΚΑΤΑΝΑΛΩΣΗΣ ΣΤΙΣ ΑΠΟΛΗΞΕΙΣ ΤΟΥ ΔΙΚΤΥΟΥ ΥΔΡΕΥΣΗΣ ΤΟΠΙΚΩΝ ΚΟΙΝΟΤΗΤΩΝ ΔΗΜΟΥ ΠΥΡΓΟΥ</t>
  </si>
  <si>
    <t>ΕΓΚΑΤΑΣΤΑΣΗ 7000 ΤΗΛΕΜΕΤΡΙΚΩΝ ΔΙΑΤΑΞΕΩΝ ΚΑΤΑΓΡΑΦΗΣ ΚΑΤΑΝΑΛΩΣΕΩΝ</t>
  </si>
  <si>
    <t>ΕΧΟΝΤΑΣ ΌΛΑ ΤΑ ΔΕΔΟΜΕΝΑ ΚΑΤΑΝΑΛΩΣΗΣ ΣΤΙΣ ΑΠΟΛΗΞΕΙΣ ΤΟΥ ΔΙΚΤΥΟΥ Η ΥΠΗΡΕΣΙΑ ΘΑ ΕΊΝΑΙ ΣΕ ΘΕΣΗ ΝΑ ΕΧΕΙ ΑΜΕΣΗ ΕΝΗΜΕΡΩΣΗ ΓΙΑ ΠΕΡΙΠΤΩΣΕΙΣ ΘΡΑΥΣΕΩΣ,ΥΠΑΡΞΗ ΦΕΡΤΩΝ Η ΑΕΡΑ ΣΤΟ ΔΙΚΤΥΟ ΚΑΙ ΓΕΝΙΚΑ ΓΙΑ ΝΑ ΕΊΝΑΙ ΣΕ ΘΕΣΗ ΝΑ ΛΑΜΒΑΝΕΙ ΠΛΗΡΗ ΓΝΩΣΗ ΤΗΣ ΛΕΙΤΟΥΡΓΙΑΣ ΤΟΥ ΕΣΩΤΕΡΙΚΟΥ ΔΙΚΤΥΟΥ (ΜΕΧΡΙ ΤΗΝ ΠΑΡΟΧΗ ΤΟΥ ΚΑΘΕ ΚΑΤΑΝΑΛΩΤΗ) ΑΝΑΠΤΥΣΣΟΝΤΑΣ ΠΑΡΑΛΛΗΛΑ ΤΟ ΕΠΙΠΕΔΟ ΠΑΡΕΧΟΜΕΝΩΝ ΥΠΗΡΕΣΙΩΝ ΣΕ ΑΥΤΟΝ.</t>
  </si>
  <si>
    <t>Δήμος  ΗΛΙΔΑΣ</t>
  </si>
  <si>
    <t>Αναβάθμιση εσωτερικών δικτύων ύδρευσης και προμήθεια και εγκατάσταση συστημάτων ελέγχου Δήμου Ήλιδας</t>
  </si>
  <si>
    <t>Το φυσικό αντικείμενο αφορά στην αντικατάσταση πεπαλαιωμένου δικτύου ύδρευσης της Δ.Ε Αμαλιάδας, και συγκεκριμένα, όλα τα τμήματα της_x000D_
πόλης της Αμαλιάδας που αποτελούνται από αμιαντοσωλήνες καθώς και πεπαλαιωμένα και φθαρμένα τμήματα δικτύων στα δημοτικά διαμερίσματα</t>
  </si>
  <si>
    <t>Δήμος  ΘΕΡΜΟΥ</t>
  </si>
  <si>
    <t>Βελτίωση ύδρευσης των Τ.Κ. Ανάληψης και Δρυμώνα Δήμου Θέρμου</t>
  </si>
  <si>
    <t>εσωτερικό δίκτυο</t>
  </si>
  <si>
    <t>Το φυσικό αντικείμενο αφορά στη βελτίωση της ύδρευσης των Τ.Κ. Ανάληψης και Δρυμώνα του Δήμου Θέρμου. Το έργο πλαισιώνεται και από συνοδό έργο αρχαιολογικών – σωστικών εργασιών.</t>
  </si>
  <si>
    <t>Δήμος ΑΚΤΙΟΥ - ΒΟΝΙΤΣΑΣ</t>
  </si>
  <si>
    <t>ΕΜΠΛΟΥΤΙΣΜΟΣ ΥΔΡΟΔΟΤΗΣΗΣ ΠΕΡΙΟΧΗΣ ΠΑΛΑΙΡΟΥ -ΠΟΓΩΝΙΑΣ</t>
  </si>
  <si>
    <t xml:space="preserve">Κύριος στόχος του έργου είναι η βελτίωση της παρεχόμενης υπηρεσίας. Το έργο θα καλύψει τις ανάγκες ύδρευσης  και θα λύσει οριστικά το πρόβλημα επάρκειας και ποιότητας σε νερό ύδρευσης  και ΑΝΤΙΜΕΤΩΠΙΣΗ ΛΕΙΨΙΔΡΙΑΣ ΣΤΗΝ ΠΕΡΙΟΧΗ 
Το νερό, αποτελεί κάτι παραπάνω από ένα απαραίτητο συστατικό της ανθρώπινης ζωής. Γι’ αυτό ακριβώς το λόγο και η οργάνωση ενός συστήματος διανομής και παρακολούθησης της ποιότητάς του, αποτέλεσε πάντα ζήτημα μεγάλης σημασίας για την οργάνωση της ζωής. 
Με την υλοποίηση του έργου θα αξιοποιηθεί πλήρως το πλεονέκτημα της περιοχής να υδρεύεται με άριστης ποιότητας νερο. 
</t>
  </si>
  <si>
    <t xml:space="preserve">ΑΝΤΙΚΑΤΑΣΤΑΣΗ ΒΕΛΤΙΩΣΗ ΤΜΗΜΑΤΩΝ ΔΙΚΤΥΟΥ ΥΔΡΕΥΣΗΣ ΠΕΡΑΤΙΑΣ ΚΑΙ ΑΓΙΑΣ ΒΑΡΒΑΡΑΣ </t>
  </si>
  <si>
    <t xml:space="preserve">Κύριος στόχος του έργου είναι η βελτίωση της παρεχόμενης υπηρεσίας. Το έργο θα καλύψει τις ανάγκες ύδρευσης  και θα λύσει οριστικά το πρόβλημα επάρκειας και ποιότητας σε νερό ύδρευσης  και ΑΝΤΙΜΕΤΩΠΙΣΗ ΛΕΙΨΙΔΡΙΑΣ ΣΤΗΝ ΠΕΡΙΟΧΗ </t>
  </si>
  <si>
    <t xml:space="preserve">ΠΡΟΜΗΘΕΙΑ ΚΑΙ ΕΓΚΑΤΑΣΤΑΣΗ ΟΛΟΚΛΗΡΩΜΕΝΟΥ ΣΥΣΤΗΜΑΤΟΣ ΠΑΡΑΚΟΛΟΥΘΗΣΗΣ ΕΣΩΤΕΡΙΚΩΝ ΔΙΚΤΥΩΝ ΥΔΡΕΥΣΗΣ ΟΙΚΙΣΜΩΝ ΔΕ ΜΕΔΕΩΝΩΣ  ΔΗΜΟΥ ΑΚΤΙΟΥ – ΒΟΝΙΤΣΑΣ </t>
  </si>
  <si>
    <t xml:space="preserve">ΕΞΟΙΚΟΝΟΜΗΣΗ ΝΕΡΟΥ - ΒΕΛΤΙΩΣΗ ΥΠΗΡΕΣΙΩΝ </t>
  </si>
  <si>
    <t xml:space="preserve">ΑΝΤΙΚΑΤΑΣΤΑΣΗ ΤΜΗΜΑΤΩΝ ΕΞΩΤΕΡΙΚΟΥ ΔΙΚΤΥΟΥ ΥΔΡΕΥΣΗΣ ΚΑΤΟΥΝΑ -ΤΡΥΦΟΥ </t>
  </si>
  <si>
    <t xml:space="preserve">ΑΝΤΙΚΑΤΑΣΤΑΣΗ ΕΞΩΤΕΡΙΚΟΥ ΑΓΩΓΟΥ ΥΔΡΕΥΣΗΣ ΑΠΌ ΠΗΓΕΣ ΑΧΥΡΩΝ </t>
  </si>
  <si>
    <t xml:space="preserve">ΕΠΕΚΤΑΣΗ ΔΙΚΤΥΟΥ ΥΔΡΟΔΟΤΗΣΗΣ ΠΑΡΑΛΙΑΚΩΝ ΤΟΥΡΙΣΤΙΚΩΝ ΟΙΚΙΣΜΩΝ ΔΕ ΠΑΛΑΙΡΟΥ </t>
  </si>
  <si>
    <t>Δήμος ΑΜΦΙΛΟΧΙΑΣ</t>
  </si>
  <si>
    <t>ΕΝΙΣΧΥΣΗ ΥΔΡΟΔΟΤΗΣΗΣ ΑΜΦΙΛΟΧΙΑΣ ΑΠΌ ΓΕΩΤΡΗΣΗ ΣΤΗ ΘΕΣΗ ΠΟΔΑΓΟΡΑΣ ΓΙΑΝΝΟΠΟΥΛΩΝ</t>
  </si>
  <si>
    <t>Ενίσχυση υδρευτικού συστήματος της πόλης της Αμφιλοχίας</t>
  </si>
  <si>
    <t xml:space="preserve">ΑΝΤΙΜΕΤΩΠΙΣΗ ΦΑΙΝΟΜΕΝΩΝ ΛΕΙΨΥΔΡΙΑΣ (κυρίως τους θερινούς μήνες) </t>
  </si>
  <si>
    <t>ΑΔΕΙΑ ΕΚΤΕΛΕΣΗΣ ΕΡΓΟΥ ΑΠΌ Δ/ΝΣΗ ΥΔΑΤΩΝ (ΥΠΑΡΧΕΙ), ΠΛΗΡΗΣ ΤΟΠΟΓΡΑΦΙΚΗ, ΥΔΡΑΥΛΙΚΗ ΜΕΛΕΤΗ ΥΠΟ ΦΑΣΗ ΣΥΝΤΑΞΗΣ</t>
  </si>
  <si>
    <t>ΠΡΟΜΗΘΕΙΑ ΚΑΙ ΕΓΚΑΤΑΣΤΑΣΗ ΨΗΦΙΑΚΩΝ ΥΔΡΟΜΕΤΡΗΤΩΝ ΚΑΙ ΟΛΟΚΛΗΡΩΜΕΝΟΥ ΣΥΣΤΗΜΑΤΟΣ ΤΗΛΕΜΕΤΡΙΑΣ (Β' φάση)</t>
  </si>
  <si>
    <t xml:space="preserve">Προμήθεια ψηφιακών υδρομετρητών για την εξάλειψη φαινομένων υποεγγραφης πραγματικών καταναλώσεων νερού </t>
  </si>
  <si>
    <t>ΕΞΑΛΕΙΨΗ ΦΑΙΝΟΜΕΝΩΝ ΥΠΟΕΓΓΡΑΦΗΣ ΠΡΑΓΜΑΤΙΚΩΝ ΚΑΤΑΝΑΛΩΣΕΩΝ ΝΕΡΟΥ</t>
  </si>
  <si>
    <t>ΠΛΗΡΗΣ ΜΕΛΕΤΗ</t>
  </si>
  <si>
    <t>ΠΡΟΜΗΘΕΙΑ ΚΑΙ ΕΓΚΑΤΑΣΤΑΣΗ ΨΗΦΙΑΚΩΝ ΥΔΡΟΜΕΤΡΗΤΩΝ ΚΑΙ ΟΛΟΚΛΗΡΩΜΕΝΟΥ ΣΥΣΤΗΜΑΤΟΣ ΤΗΛΕΜΕΤΡΙΑΣ (Α' φάση)</t>
  </si>
  <si>
    <t>Ναι</t>
  </si>
  <si>
    <t>Πρόσκληση ΑΤ01</t>
  </si>
  <si>
    <t>ΠΡΟΜΗΘΕΙΑ ΚΑΙ ΕΓΚΑΤΑΣΤΑΣΗ ΕΞΥΠΝΟΥ ΣΥΣΤΗΜΑΤΟΣ ΓΙΑ ΤΗΝ ΕΝΕΡΓΕΙΑΚΗ ΑΝΑΒΑΘΜΙΣΗ ΚΑΙ ΒΕΛΤΙΣΤΟΠΟΙΗΣΗ ΛΕΙΤΟΥΡΓΙΑΣ ΤΩΝ ΥΠΟΔΟΜΩΝ ΥΔΡΕΥΣΗΣ ΤΟΥ ΔΗΜΟΥ ΑΜΦΙΛΟΧΙΑΣ (Α' ΦΑΣΗ)</t>
  </si>
  <si>
    <t xml:space="preserve">Προμήθεια ολοκληρωμένης εγκατάστασης  συστήματος ενεργειακής βελτιστοποίησης, παρακολούθησης και συσχέτισης ποσοτικών παραμέτρων λειτουργίας,  υφιστάμενων Η/Μ υποδομών μέσω έξυπνων συστημάτων διαχείρισης ενέργειας και αυτοματοποιημένης λειτουργίας των ηλεκτρομηχανολογικών εγκαταστάσεων του δικτύου ύδρευσης και ενσωμάτωσής του σε Κεντρικό Σύστημα Ελέγχου (ΚΣΕ). </t>
  </si>
  <si>
    <t>Η συγκέντρωση των πληροφοριών από όλες τις εγκαταστάσεις σε Κέντρο Ελέγχου και η συνολική επεξεργασία τους</t>
  </si>
  <si>
    <t>ΠΡΟΜΗΘΕΙΑ ΚΑΙ ΕΓΚΑΤΑΣΤΑΣΗ ΕΞΥΠΝΟΥ ΣΥΣΤΗΜΑΤΟΣ ΓΙΑ ΤΗΝ ΕΝΕΡΓΕΙΑΚΗ ΑΝΑΒΑΘΜΙΣΗ ΚΑΙ ΒΕΛΤΙΣΤΟΠΟΙΗΣΗ ΛΕΙΤΟΥΡΓΙΑΣ ΤΩΝ ΥΠΟΔΟΜΩΝ ΥΔΡΕΥΣΗΣ ΤΟΥ ΔΗΜΟΥ ΑΜΦΙΛΟΧΙΑΣ (Β' ΦΑΣΗ)</t>
  </si>
  <si>
    <t>ΥΠΑΡΧΕΙ ΠΛΗΡΗΣ ΜΕΛΕΤΗ</t>
  </si>
  <si>
    <t>ΕΚΣΥΓΧΡΟΝΙΣΜΟΣ ΤΗΣ ΛΕΙΤΟΥΡΓΙΑΣ ΤΩΝ ΔΙΚΤΥΩΝ ΥΔΡΕΥΣΗΣ ΑΝΟΙΞΙΑΤΙΚΟΥ ΚΑΙ ΚΑΤΑΦΟΥΡΚΟΥ Δ. ΑΜΦΙΛΟΧΙΑΣ</t>
  </si>
  <si>
    <t>Αντικατάσταση  των  υπαρχόντων  εξωτερικών  και  εσωτερικών  πεπαλαιωμένων  και  εφθαρμένων  δικτύων  ύδρευσης οικισμών Ανοιξιατίκου και Κατάφουρκου</t>
  </si>
  <si>
    <t>Επίτευξη βέλτιστης  εκμετάλλευσης  του  πόσιμου  νερού. Δηλαδή   οικονομία  και αποφυγή  εκτεταμένων  διαρροών</t>
  </si>
  <si>
    <t>ΕΚΚΡΕΜΟΤΗΤΕΣ: ΣΥΝΤΑΞΗ  ΤΕΥΧΩΝ ΔΗΜΟΠΡΑΤΗΣΗΣ</t>
  </si>
  <si>
    <t>ΑΝΤΙΚΑΤΑΣΤΑΣΗ ΕΣΩΤΕΡΙΚΟΥ ΔΙΚΤΥΟΥ ΥΔΡΕΥΣΗΣ ΟΙΚΙΣΜΟΥ ΣΠΑΡΤΟΥ</t>
  </si>
  <si>
    <t xml:space="preserve">Αντικατάσταση  των  υπαρχόντων  εσωτερικών  πεπαλαιωμένων  και  εφθαρμένων  δικτύων  ύδρευσης οικισμού Σπάρτου </t>
  </si>
  <si>
    <t>ΑΝΤΙΜΕΤΩΠΙΣΗ ΦΑΙΝΟΜΕΝΩΝ ΛΕΙΨΥΔΡΙΑΣ  &amp; ΕΞΟΙΚΟΝΟΜΗΣΗΣ ΥΔΑΤΙΚΟΥ ΠΟΡΟΥ</t>
  </si>
  <si>
    <t>ΦΑΣΗ ΕΓΚΡΙΣΗΣ ΜΕΛΕΤΗΣ ΚΑΙ ΥΠΟΒΟΛΗΣ ΓΙΑ ΑΔΕΙΟΔΟΤΗΣΕΙΣ</t>
  </si>
  <si>
    <t>ΑΝΤΙΚΑΤΑΣΤΑΣΗ ΕΣΩΤΕΡΙΚΟΥ ΔΙΚΤΥΟΥ ΥΔΡΕΥΣΗΣ ΟΙΚΙΣΜΟΥ ΣΑΡΔΗΝΙΩΝ</t>
  </si>
  <si>
    <t xml:space="preserve">Αντικατάσταση  των  υπαρχόντων  εξωτερικών  και  εσωτερικών  πεπαλαιωμένων  και  εφθαρμένων  δικτύων  ύδρευσης οικισμου Σαρδηνιων </t>
  </si>
  <si>
    <t>ΠΡΟΚΑΤΑΡΚΤΙΚΟ ΣΤΑΔΙΟ (ΠΡΟΜΕΛΕΤΗ)</t>
  </si>
  <si>
    <t>ΚΑΤΑΣΚΕΥΗ ΕΓΚΑΤΑΣΤΑΣΕΩΝ ΕΠΕΞΕΡΓΑΣΙΑΣ ΝΕΡΟΥ (ΕΕΝ) ΚΑΙ ΣΥΝΟΔΩΝ ΕΡΓΩΝ ΓΙΑ ΤΗΝ ΥΔΡΕΥΣΗ ΤΗΣ ΠΕΡΙΟΧΗΣ ΑΜΦΙΛΟΧΙΑΣ</t>
  </si>
  <si>
    <t xml:space="preserve"> Το έργο αφορά στη διύλιση υδάτων   που μεταφέρονται από τον ποταμό Αχελώο προς ύδρευση του Δήμου Αμφιλοχίας.Περιλαμβάνει την  κατασκευή: 
-Εγκατάστασης Επεξεργασίας Νερού, δυναμικότητας 12.000μ3/ημ .
- Αγωγών μεταφοράς νερού (καταθλιπτικών και βαρύτητας) συνολικού μήκους 7.000 μ. περίπου.
- (2) Δεξαμενών νερού, όγκου 500 μ3  και 1500 μ3. 
- (1) Αντλιοστάσιου παροχής 382μ3/ωρ.
</t>
  </si>
  <si>
    <t>Πραγματικός πληθυσμός αιχμής θέρους:
20.000</t>
  </si>
  <si>
    <t xml:space="preserve">Η υδροδότηση των προς μελέτη οικισμών πραγματοποιείται από σύστημα αντλήσεων υπογείων νερών. Η προτεινόμενη μελέτη προωθεί την διύλιση υδάτων  που μεταφέρονται από τον Αχελώο προς ύδρευση του Δήμου Αμφιλοχίας. Η εκπόνηση της προτεινόμενης προμελέτης και στη συνέχεια η υλοποίηση των προς μελέτη έργων, θα συμβάλλουν ουσιαστικά στην αποτροπή του υποβιβασμού της στάθμης των υπογείων υδροφορέων, στην ύπαρξη επάρκειας νερού στις υδροδοτούμενες περιοχές και στην ποιοτική αναβάθμιση του παρεχόμενου νερού ύδρευσης.
</t>
  </si>
  <si>
    <t>Εχει εγκριθεί η προκαταρκτική μελέτη από τον Δήμο Αμφιλοχίας. 
Στις 24-02-2021 ξεκίνησε η διαγωνιστική διαδικασία  για την  ανάθεση της εκπόνησης των προμελετών και οριστικών μελετών του έργου.</t>
  </si>
  <si>
    <t>24μ
Περιλαμβάνονται ο χρόνος ολοκλήρωσης του διαγωνισμού και η   συνολική διάρκεια της σύμβασης εκπόνησης των προμελετών και οριστικών μελετών του έργου</t>
  </si>
  <si>
    <t xml:space="preserve"> Προεκτιμώμενη αμοιβή μελετών:
470.672,61 €  (πλέον ΦΠΑ 24%)</t>
  </si>
  <si>
    <t>Το ποσό  του π/υ  αποτελεί εκτίμηση βάσει της εγκεκριμένης προκαταρκτικής μελέτης και θα διαμορφωθεί μετά την ολοκλήρωση των προς ανάθεση  μελετών</t>
  </si>
  <si>
    <t>Βελτίωση των υποδομών των δικτύων ύδρευσης του Δήμου Αμφιλοχίας</t>
  </si>
  <si>
    <t>Το έργο αφορά σε:
- υλοποίηση Συστήματος Τηλεμετρίας και Τηλεελέγχου στο δίκτυο ύδρευσης του Δήμου Αμφιλοχίας το οποίο θα αποτελείται από 19 Τοπικούς Σταθμούς Ελέγχου (ΤΣΕ), 1 Κεντρικό Σταθμό Ελέγχου (ΚΣΕ) και 2 Φορητούς Σταθμούς Ελέγχου (ΦΣΕ)
- βελτίωσ</t>
  </si>
  <si>
    <t>Δήμος ΑΝΔΡΑΒΙΔΑΣ - ΚΥΛΛΗΝΗΣ</t>
  </si>
  <si>
    <t>Αντικατάσταση Δικτύου Ύδρευσης Δ.Κ. Κάστρου, Τ.Κ. Μέλισσας, Τ.Κ. Μπορσίου, Τ.Κ. Νεάπολης ,Τ.Κ. Κουρτεσίου, ΤΚ Αετοράχης (Δάφνη) και ΤΚ Ψαρίου και Συντηρήσεις σωληνώσεων υδατοπύργων</t>
  </si>
  <si>
    <t>Το φυσικό αντικείμενο του έργου αφορά στην αντικατάσταση των σωλήνων του υφιστάμενου δικτύου ύδρευσης στις: Δ.Κ. Κάστρου, ΤΚ Μέλισσας, ΤΚ Μπορσίου, ΤΚ Νεάπολης, ΤΚ Κουρτεσίου, TK Αετορράχη (Δάφνη) και ΤΚ Ψαρίου καθώς και των σωληνώσεων των υδατόπυργων</t>
  </si>
  <si>
    <t>Δήμος ΕΡΥΜΑΝΘΟΥ</t>
  </si>
  <si>
    <t>ΕΚΣΥΓΧΡΟΝΙΣΜΟΣ ΔΙΚΤΥΩΝ ΚΑΙ ΕΝΙΣΧΥΣΗ ΥΠΟΔΟΜΩΝ ΥΔΡΕΥΣΗΣ ΔΗΜΟΥ ΕΡΥΜΑΝΘΟΥ</t>
  </si>
  <si>
    <t>Το έργο αφορά στην ποιοτική αναβάθμιση υφιστάμενων υποδομών ύδρευσης σε διάφορους οικισμούς σε όλες τις Δημοτικές Ενότητες, και συγκεκριμένα την αντικατάσταση εσωτερικών και εξωτερικών δικτύων ύδρευσης καθώς και αντικαταστάσεις πεπαλαιωμένων τσιμεντένιων δεξαμενών με καινούργιες μεταλλικές. Το μήκος των αγωγών που θα αντικατασταθεί, πέραν των συνολικών εσωτερικών δικτύων, είναι 6.752,00μ. με διατομές από Φ63/16 έως Φ200/16, και η χωρητικότητα των νέων δεξαμενών 295μ3.</t>
  </si>
  <si>
    <t xml:space="preserve">Με το έργο αυτό αντιμετωπίζονται σε μεγάλο βαθμό πολλές καθημερινές ανάγκες και προβλήματα που παρουσιάζει ένα ιδιαίτερα εκτεταμένο και διάσπαρτο υδρευτικό δίκτυο σαν αυτό του Δήμου Ερυμάνθου. Με τις εργασίες που προβλέπονται σε αυτή τη μελέτη: Εκσυγχρονίζεται ένα σημαντικό μέρος του δικτύου σωληνώσεων, εσωτερικό και εξωτερικό, με την αντικατάσταση τμημάτων αγωγών, στα οποία παρουσιάζονται πολύ συχνά βλάβες οι οποίες οφείλονται κυρίως στην κακή ποιότητα των σωλήνων λόγω παλαιότητας και προδιαγραφών. Με την αντιμετώπιση των προβλημάτων αυτών που επηρεάζουν την ποιότητα αλλά και συμβάλουν στην ελλιπή υδροδότηση μεγάλων περιοχών του Δήμου (περιοδικές και μεγάλης διάρκειας διακοπές νερού), επιτυγχάνεται η ποιοτική αναβάθμιση του παρεχόμενου πόσιμου ύδατος αλλά και σημαντικά μεγάλη εξοικονόμηση νερού. Ταυτόχρονα, επιλύεται και η εποχιακή έλλειψη σε πόσιμο νερό (κυρίως τους καλοκαιρινούς μήνες) σε σημαντικό τμήμα του πληθυσμού, με την τοποθέτηση νέων, σύγχρονων και μεγαλύτερων μεταλλικών δεξαμενών αποθήκευσης στη ίδια θέση με τις παλιές. </t>
  </si>
  <si>
    <t>Βελτίωση και αναβάθμιση δικτύου ύδρευσης του Δήμου Ερυμάνθου</t>
  </si>
  <si>
    <t>Η προτεινόμενη πράξη αφορά στην αντικατάσταση τμημάτων και τον εκσυγχρονισμό των δικτύων ύδρευσης των οικισμών της Δ.Ε. Φαρρών, Τριταίας,_x000D_
Καλεντζίου και Λεοντίου του Δήμου Ερυμάνθου.</t>
  </si>
  <si>
    <t>Δήμος ΚΑΛΑΒΡΥΤΩΝ</t>
  </si>
  <si>
    <t>ΥΔΡΕΥΣΗ ΤΚ ΛΥΚΟΥΡΙΑΣ</t>
  </si>
  <si>
    <t>ΕΚΜΕΤΑΛΛΕΥΣΗ ΥΔΡΟΜΑΣΤΕΥΣΗΣ ΘΕΣΗ "ΜΑΤΙ" ΤΚ ΛΥΚΟΥΡΙΑΣ ΓΙΑ ΤΗΝ ΣΥΝΟΛΙΚΗ ΚΑΙ ΠΟΙΟΤΙΚΗ ΥΔΡΕΥΣΗ ΤΗΣ ΤΟΠΙΚΗΣ ΚΟΙΝΟΤΗΤΑΣ ΛΥΚΟΥΡΙΑΣ</t>
  </si>
  <si>
    <t>ΠΟΙΟΤΗΤΑ ΠΟΣΙΜΟΥ ΝΕΡΟΥ</t>
  </si>
  <si>
    <t>ΠΕΡΙΒΑΛΛΟΝΤΙΚΗ</t>
  </si>
  <si>
    <t>ΚΑΤΑΣΚΕΥΗ ΔΙΥΛΙΣΤΗΡΙΟΥ ΤΚ ΚΑΛΑΒΡΥΤΩΝ</t>
  </si>
  <si>
    <t>ΚΑΤΑΣΚΕΥΗ ΔΙΥΛΙΣΤΗΡΙΟΥ  ΤΚ ΚΑΛΑΒΡΥΤΩΝ</t>
  </si>
  <si>
    <t>Εγκατάσταση Συστημάτων Τηλεμετρίας και Αυτοματισμών στα Δίκτυα Ύδρευσης και Ηλεκτρονικό Σύστημα Εντοπισμού και Ελέγχου Διαρροών στα Εσωτερικά Δίκτυα των Τ.Κ του Δήμου Καλαβρυτων Β Φάση</t>
  </si>
  <si>
    <t>Προμήθεια και τοποθέτηση υδρομέτρων απομακρυσμένης αναγνωσης και συτημάτων ελέγχου διαρροών στις δεξάμενες των Τοπικών Κοινοτήτων του Δήμου (υπόλοιπα Α Φάσης)</t>
  </si>
  <si>
    <t>ΕΞΟΙΚΟΝΟΜΙΣΗ ΝΕΡΟΥ</t>
  </si>
  <si>
    <t>ΟΡΙΣΤΙΚΗ</t>
  </si>
  <si>
    <t>ΕΣΩΤΕΡΙΚΑ ΔΙΚΤΥΑ Β ΦΑΣΗ ΚΑΛΑΒΡΥΤΩΝ</t>
  </si>
  <si>
    <t>Αντικατάσταση παλαιών εσωτερικών δικτύων Τοπικής Κοινότητας Καλαβρυτων</t>
  </si>
  <si>
    <t>Προμήθεια, εγκατάσταση και θέση σε λειτουργία εξοπλισμού απομακρυσμένης ανάγνωσης μετρήσεων σε επιλεγμένες θέσεις του δικτύου ύδρευσης του Δήμου Καλαβρύτων</t>
  </si>
  <si>
    <t>Το φυσικό αντικείμενο αφορά στην προμήθεια, εγκατάσταση και θέση σε λειτουργία: (α) ασύρματου συστήματος αυτόματης τηλεμετρικής καταμέτρησης υδρομετρητών, (β) διατάξεων ρύθμισης πίεσης σε συγκεκριμένα σημεία του δικτύου, (γ) τηλεμετρικού σταθμού παρακολούθησης</t>
  </si>
  <si>
    <t>Δήμος ΞΗΡΟΜΕΡΟΥ</t>
  </si>
  <si>
    <t xml:space="preserve">ΥΔΡΕΥΣΗ ΑΣΤΑΚΟΥ </t>
  </si>
  <si>
    <t xml:space="preserve">ΑΦΟΡΑ ΤΗΝ ΑΝΤΙΚΑΤΑΣΤΑΣΗ ΤΜΗΜΑΤΟΣ 11 ΧΛΜ ΕΞΩΤΕΡΙΚΟΥ ΔΙΚΤΥΟΥ - ΕΣΩΤΕΡΙΚΟ ΔΙΚΤΥΟ - 3 ΑΝΤΛΙΟΣΤΑΣΙΑ - ΤΗΛΕΜΕΤΡΙΑ ΣΥΣΤΗΜΑΤΟΣ </t>
  </si>
  <si>
    <t>2.800 ΚΑΤΟΙΚΟΙ-αναγκεσ λιμανιου- τουριστικη περιοχη</t>
  </si>
  <si>
    <t>ΥΔΡΟΔΟΤΗΣΗ ΠΟΛΗΣ ΑΣΤΑΚΟΥ ΚΑΙ ΛΙΜΑΝΙΟΥ ΠΛΑΤΥΓΥΑΛΙΟΥ</t>
  </si>
  <si>
    <t>ΟΚ</t>
  </si>
  <si>
    <t>ΑΜΕΣΑ</t>
  </si>
  <si>
    <t xml:space="preserve">ΑΝΑΜΕΝΟΥΜΕ ΤΟ ΠΡΟΓΡΑΜΜΑ ΑΤ </t>
  </si>
  <si>
    <t>ΥΔΡΕΥΣΗ ΔΕ ΑΛΥΖΙΑΣ ΑΠΌ ΤΙΣ ΠΗΓΕΣ ΠΑΛΑΙΟΥ ΒΑΡΝΑΚΑ</t>
  </si>
  <si>
    <t xml:space="preserve">ΑΦΟΡΑ ΤΗΝ ΥΔΡΟΔΟΤΗΣΗ ΤΩΝ ΚΟΙΝΟΤΗΤΩΝ ΤΗΣ ΔΕ ΑΛΥΖΙΑΣ ΜΕ ΦΥΣΙΚΗ ΑΠΌ ΠΗΓΕΣ </t>
  </si>
  <si>
    <t xml:space="preserve">2.800 ΚΑΤΟΙΚΟΙ - ΤΟΥΡΙΣΤΙΚΗ ΠΕΡΙΟΧΗ - ΝΕΟΔΜΗΤΑ ΞΕΝΟΔΟΧΕΙΑ </t>
  </si>
  <si>
    <t xml:space="preserve">ΥΔΡΕΥΣΗ ΜΕ ΦΥΣΙΚΗ ΡΟΗ - ΜΕΙΩΣΗ ΚΟΣΤΟΥΣ ΥΔΡΟΔΟΤΗΣΗΣ ΤΗΣ ΠΕΡΙΟΧΗΣ - ΠΟΙΟΤΗΤΑ ΝΕΡΟΥ </t>
  </si>
  <si>
    <t>ΕΠΙΚΑΙΡΟΠΟΙΗΣΗ ΠΑΛΑΙΩΝ ΜΕΛΕΤΩΝ - ΝΕΕΣ ΜΕΛΕΤΕΣ -ΑΔΕΙΕΣ ΑΠΌ ΠΕΡΙΒΑΛΛΟΝ -ΔΙΕΥΘΥΝΣΗ ΥΔΑΤΩΝ - ΑΡΧΑΙΟΛΟΓΙΑ</t>
  </si>
  <si>
    <t>ΑΝΤΙΚΑΤΑΣΤΑΣΗ ΑΓΩΓΟΥ ΣΥΞ ΑΠΌ ΜΕΡΙΣΤΗ ΕΩΣ ΔΕΞΑΜΕΝΗ ΦΥΤΕΙΩΝ</t>
  </si>
  <si>
    <t>ΑΝΤΙΚΑΤΑΣΤΑΣΗ ΠΑΛΑΙΟΥ ΑΓΩΓΟΥ Φ350 ΑΠΌ ΜΕΡΙΣΤΗ ΣΤΑ ΑΚΑΡΝΑΝΙΚΑ ΠΡΟΣ ΤΗΝ ΔΕΞΑΜΕΝΗ ΦΥΤΕΙΩΝ -</t>
  </si>
  <si>
    <t>2.800 ΚΑΤΟΙΚΟΙ</t>
  </si>
  <si>
    <t>ΥΔΡΟΔΟΤΗΣΗ ΜΕ ΦΥΣΙΚΗ ΡΟΗ ΚΟΙΝΟΤΗΤΩΝ ΦΥΤΕΙΩΝ - ΠΑΠΑΔΑΤΟΥ - ΜΠΑΜΠΙΝΗ - ΜΑΧΑΙΡΑ - ΣΚΟΡΤΟΥ - ΧΡΥΣΟΒΙΤΣΑ - ΑΓΡΑΜΠΕΛΟ - ΠΡΟΔΡΟΜΟΣ</t>
  </si>
  <si>
    <t xml:space="preserve">ΚΑΤΑΣΚΕΥΗ ΕΓΚΑΤΑΣΤΑΣΕΩΝ ΕΠΕΞΕΡΓΑΣΙΑΣ ΝΕΡΟΥ ΣΤΙΣ ΠΗΓΕΣ ΛΑΜΠΡΑ </t>
  </si>
  <si>
    <t xml:space="preserve">ΕΠΕΞΕΡΓΑΣΙΑ ΝΕΡΟΥ ΑΠΌ ΤΟΝ ΑΧΕΛΩΟ ΚΑΙ ΕΝΙΣΧΥΣΗ ΤΩΝ ΠΗΓΩΝ </t>
  </si>
  <si>
    <t>2.800 ΚΑΤΟΙΚΟΙ + ΠΛΑΤΥΓΥΑΛΙ ΛΙΜΑΝΙ</t>
  </si>
  <si>
    <t>ΟΙ ΑΝΑΓΚΕΣ ΤΟΥ ΛΙΜΑΝΙΟΥ ΤΟΥ ΠΛΑΤΥΓΥΑΛΙΟΥ ΘΑ ΑΥΞΗΘΟΥΝ ΑΜΕΣΑ ΛΟΓΩ ΠΩΛΗΣΗΣ ΚΑΙ ΣΧΕΔΙΑΣΜΟΥ ΓΙΑ MEGA YACHT ΕΠΕΝΔΥΣΗ</t>
  </si>
  <si>
    <t xml:space="preserve">ΠΡΟΜΗΘΕΙΑ - ΕΓΚΑΤΑΣΤΑΣΗ -Η/Μ ΜΕΛΕΤΗ- </t>
  </si>
  <si>
    <t>ΑΝΤΙΚΑΤΑΣΤΑΣΗ ΑΝΤΛΙΟΣΤΑΣΙΩΝ ΚΑΙ ΓΕΩΤΡΗΣΕΩΝ ΔΗΜΟΥ ΞΗΡΟΜΕΡΟΥ</t>
  </si>
  <si>
    <t>ΑΝΤΙΚΑΤΑΣΤΑΣΗ ΑΝΤΛΗΤΙΚΩΝ ΣΤΑΘΜΩΝ ΚΑΙ ΓΕΩΤΡΗΣΕΩΝ ΜΕ ΝΕΟΤΕΡΗΣ ΓΕΝΙΑΣ ΣΥΣΤΗΜΑΤΑ</t>
  </si>
  <si>
    <t>7.500 ΚΑΤΟΙΚΟΙ</t>
  </si>
  <si>
    <t xml:space="preserve">ΜΕΙΩΣΗ ΛΕΙΤΟΥΡΓΙΚΟΥ ΚΟΣΤΟΥΣ - ΚΟΣΤΟΥΣ ΡΕΥΜΑΤΟΣ - </t>
  </si>
  <si>
    <t>Η/Μ ΜΕΛΕΤΗ</t>
  </si>
  <si>
    <t>ΕΠΙΔΙΟΡΘΩΣΗ ΚΑΙ ΑΝΤΙΚΑΤΑΣΤΑΣΗ ΔΕΞΑΜΕΝΩΝ ΔΗΜΟΥ ΞΗΡΟΜΕΡΟΥ</t>
  </si>
  <si>
    <t xml:space="preserve">ΕΠΙΔΙΟΡΘΩΣΗ ΚΑΙ ΕΠΙΣΚΕΥΗ ΔΕΞΑΜΕΝΩΝ </t>
  </si>
  <si>
    <t>11.770 ΚΑΤΟΙΚΟΙ</t>
  </si>
  <si>
    <t xml:space="preserve">ΣΥΝΤΗΡΗΣΗ ΚΑΙ ΕΠΙΣΚΕΥΗ ΚΑΙ ΑΝΤΙΚΑΤΑΣΤΑΣΗ ΤΩΝ ΔΕΞΑΜΕΝΩΝ ΤΟΥ ΔΗΜΟΥ ΠΟΥ ΒΡΙΣΚΟΝΤΕ ΣΕ ΚΡΙΣΙΜΗ ΚΑΤΑΣΤΑΣΗ </t>
  </si>
  <si>
    <t>Κατασκευή νέου εξωτερικού δικτύου ύδρευσης από πηγές Λάμπρα μέχρι αντλιοστάσιο Δ.Κ. Αστακού (Τμήμα από Χ.Θ.: 0+000 Πηγές Λάμπρα έως Χ.Θ.:3+880 αύλακας αρδευτικού)</t>
  </si>
  <si>
    <t>Το έργο αφορά στην αντικατάσταση του εξωτερικού δικτύου ύδρευσης του οικισμού Αστακού με την τοποθέτηση αγωγών πολυαιθυλενίου υψηλής πυκνότητας HPDE συνολικού μήκους 3.882 m.</t>
  </si>
  <si>
    <t>Δήμος ΠΗΝΕΙΟΥ</t>
  </si>
  <si>
    <t xml:space="preserve">ΜΕΛΕΤΗ ΠΡΟΜΗΘΕΙΑΣ ΜΟΝΑΔΑΣ ΕΠΕΞΕΡΓΑΣΙΑΣ ΠΟΣΙΜΟΥ ΝΕΡΟΥ ΚΟΙΝΟΤΗΤΑΣ ΓΑΣΤΟΥΝΗΣ  ΠΑΡΑΓΩΓΗΣ 150m3/ώρα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</si>
  <si>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150m3 επεξεργασμένου νερού- σύμφωνα με τις τεχνικές προδιαγραφές - με σκοπό την παροχή 150m3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</si>
  <si>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7.845 </t>
  </si>
  <si>
    <t xml:space="preserve">1. Κάλυψη των υδρευτικών αναγκών του σημερινού και μελλοντικού πληθυσμού της πόλης της Γαστούνης που εξυπηρετούνταν ανεπαρκώς από γεωτρήσεις. Υπενθυμίζεται ότι οι Υδρολογικές Μελέτες της ευρύτερης περιοχής Γαστούνης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</si>
  <si>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ΜΑΧΟΥ  ΠΑΡΑΓΩΓΗΣ 30m3/ώρα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</si>
  <si>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30m3 επεξεργασμένου νερού- σύμφωνα με τις τεχνικές προδιαγραφές - με σκοπό την παροχή 30m3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</si>
  <si>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Μάχου  που εξυπηρετούνταν ανεπαρκώς από γεωτρήσεις. Υπενθυμίζεται ότι οι Υδρολογικές Μελέτες της ευρύτερης περιοχής Μάχου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</si>
  <si>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ΛΕΥΚΟΧΩΡΙΟΥ   ΠΑΡΑΓΩΓΗΣ 45m3/ώρα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</si>
  <si>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45m3 επεξεργασμένου νερού- σύμφωνα με τις τεχνικές προδιαγραφές - με σκοπό την παροχή 45m3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</si>
  <si>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Λευκοχωρίου που εξυπηρετούνταν ανεπαρκώς από γεωτρήσεις. Υπενθυμίζεται ότι οι Υδρολογικές Μελέτες της ευρύτερης περιοχής Λευκοχωρίου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</si>
  <si>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ΛΥΓΙΑΣ  ΠΑΡΑΓΩΓΗΣ 30m3/ώρα </t>
  </si>
  <si>
    <t xml:space="preserve">1. Κάλυψη των υδρευτικών αναγκών του σημερινού και μελλοντικού πληθυσμού της πόλης της κοινότητας Λυγιάς  που εξυπηρετούνταν ανεπαρκώς από γεωτρήσεις. Υπενθυμίζεται ότι οι Υδρολογικές Μελέτες της ευρύτερης περιοχής Λυγιάς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</si>
  <si>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ΓΛΥΦΑΣ  ΠΑΡΑΓΩΓΗΣ 60m3/ώρα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</si>
  <si>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60m3 επεξεργασμένου νερού- σύμφωνα με τις τεχνικές προδιαγραφές - με σκοπό την παροχή 60m3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</si>
  <si>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Γλύφας  που εξυπηρετούνταν ανεπαρκώς από γεωτρήσεις. Υπενθυμίζεται ότι οι Υδρολογικές Μελέτες της ευρύτερης περιοχής Γλύφας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</si>
  <si>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Διαβαθμιδικός Σύνδεσμος Ηλείας της Περιφέρειας Δυτικής Ελλάδας</t>
  </si>
  <si>
    <t xml:space="preserve">Επέκταση δυναμικότητας του Διυλιστηρίου Ερυμάνθου </t>
  </si>
  <si>
    <t xml:space="preserve">Επέκταση δυναμικότητας του Διυλιστηρίου Ερυμάνθου από 1.400m3/h στα 2.100m3/h και τα συνοδά έργα εξωτερικού υδραγωγείου, με ταυτόχρονο εκσυγχρονισμό του και έργα Τηλεμετρίας - Τηλεχειρισμού.Μήκος αγωγών 25.000μμ. - Επεξεργασμένο νερό 16.800m3/d.
</t>
  </si>
  <si>
    <t>5.000 κάτοικοι</t>
  </si>
  <si>
    <t>Επέκταση δυναμικότητας του Διυλιστηρίου Ερυμάνθου για την κάλυψη πρόσθετων αναγκών οικισμών Βόρειας Ηλείας. Εκσυγχρονισμός διυληστηρίου και έργα τηλεμετρίας - τηλεχειρισμού.</t>
  </si>
  <si>
    <t>Διαθέτει ΑΕΠΟ και πλήρεις μελέτες</t>
  </si>
  <si>
    <t>Αναμένεται να υποβληθεί στο ΕΠ-ΥΜΕΠΕΡΑΑ</t>
  </si>
  <si>
    <t>ΔΕΥΑ ΔΕΛΦΩΝ</t>
  </si>
  <si>
    <t>Στερεά Ελλάδα</t>
  </si>
  <si>
    <t>Δήμος ΔΕΛΦΩΝ</t>
  </si>
  <si>
    <t>ΔΙΚΤΥΟ ΥΔΡΕΥΣΗΣ ΚΑΙ ΔΕΞΑΜΕΝΗ ΣΤΗ ΘΕΣΗ "ΠΛΑΤΑΝΟΣ" ΠΟΛΥΔΡΟΣΟΥ</t>
  </si>
  <si>
    <t>Κατασκευή δεξαμενής και εξωτερικού δικτύου από την υδρομάστευση προς τον οικισμό του Πολυδρόσου</t>
  </si>
  <si>
    <t>Για την ολοκληρωμένη υδροδότηση του οικισμού Πολυδρόσου απαιτείται η κατασκευή νέας δεξαμενής, η δημιουργία νέου εξωτερικού δικτύου ύδρευσης και η σύνδεσή του με το δίκτυο του οικισμού</t>
  </si>
  <si>
    <t>Απαιτείται μόνο επικαιροποίηση των τευχών</t>
  </si>
  <si>
    <t xml:space="preserve">ΟΧΙ </t>
  </si>
  <si>
    <t>Έχουν ολοκληρωθεί οι μελέτες από την Δ/νση Τεχνικών Υπηρεσιών του Δήμου Δελφών. Αριθ. Μελέτης 01/2012. Χρειάζεται μόνο επικαιροποίηση</t>
  </si>
  <si>
    <t>Ύδρευση Λιλαίας</t>
  </si>
  <si>
    <t>Αντικατάσταση - Αναβάθμιση δικτύου ύδρευσης Λιλαίας</t>
  </si>
  <si>
    <t>Για την ολοκληρωμένη υδροδότηση του οικισμού της Λιλαίας απαιτείται η αντικατάσταση - αναβάθμιση του δικτύου του οικισμού</t>
  </si>
  <si>
    <t>Έχουν ολοκληρωθεί οι μελέτες από την Δ/νση Τεχνικών Υπηρεσιών του Δήμου Δελφών. Αριθ. Μελέτης 56/2009. Χρειάζεται μόνο επικαιροποίηση</t>
  </si>
  <si>
    <t>ΑΝΑΚΑΙΝΙΣΗ ΚΑΙ ΑΝΑΒΑΘΜΙΣΗ ΕΞΩΤΕΡΙΚΟΥ ΥΔΡΑΓΩΓΕΙΟΥ ΑΠΌ ΠΗΓΗ ΚΑΛΑΝΙΩΝ ΔΕΛΦΩΝ</t>
  </si>
  <si>
    <t>Κατασκευή εξωτερικού δικτύου από την υδρομάστευση της Πηγής Καλανιών στον οικισμό των Δελφών</t>
  </si>
  <si>
    <t>Για την ολοκληρωμένη υδροδότηση του οικισμού των Δελφών απαιτείται η δημιουργία νέου εξωτερικού δικτύου ύδρευσης από την υδρομέστευση της Πηγής Καλανιών και η σύνδεσή του με το δίκτυο του οικισμού</t>
  </si>
  <si>
    <t>Έχουν ολοκληρωθεί οι μελέτες από την Δ/νση Τεχνικών Υπηρεσιών του Δήμου Δελφών. Αριθ. Μελέτης 161/2004. Χρειάζεται μόνο επικαιροποίηση</t>
  </si>
  <si>
    <t>ΔΙΚΤΥΟ ΥΔΡΕΥΣΗΣ ΚΑΙ ΔΕΞΑΜΕΝΗ ΣΤΟΝ ΟΙΚΙΣΜΟ ΤΗΣ ΚΑΛΟΣΚΟΠΗΣ</t>
  </si>
  <si>
    <t>Κατασκευή δεξαμενής Καλοσκοπής και εξωτερικού δικτύου για την υδροδότηση των οικισμών Καλοσκοπής - Καστελίων</t>
  </si>
  <si>
    <t>Για την ολοκληρωμένη υδροδότηση των οικισμών Καλοσκοπής και Καστελίων απαιτείται η κατασκευή νέας δεξαμενής στην Καλοσκοπή και η δημιουργία νέου δικτύου ύδρευσης για την υδροδότηση των οικισμών Καλοσκοπής και Καστελίων</t>
  </si>
  <si>
    <t>Απαιτούνται τεύχη δημοπράτησης και όλες οι απαραίτητες αδιοδοτήσεις</t>
  </si>
  <si>
    <t xml:space="preserve">Η ΔΤΥ βρίσκεται στο στάδιο εκπόνησης των απαιτούμενων μελετών </t>
  </si>
  <si>
    <t>Αντικατάσταση - Αναβάθμιση δικτύου ύδρευσης Γραβιάς</t>
  </si>
  <si>
    <t>Απαιτείται αντικατάσταση και αναβάθμιση με τηλεδιαχείριση του δικτύου ύδρυσης του οικισμού της Γραβιάς</t>
  </si>
  <si>
    <t>ΑΝΑΒΑΘΜΙΣΗ ΔΙΥΛΙΣΤΗΡΙΟΥ - ΑΝΤΛΙΟΣΤΑΣΙΩΝ ΚΑΙ ΔΙΚΤΟΥ ΣΤΑ ΠΛΑΙΣΙΑ ΥΛΟΠΟΙΗΣΗΣ ΤΟΥ ΕΡΓΟΥ DELPHI GOLF RESORT</t>
  </si>
  <si>
    <t>Με την σύμφωνη γνώμη της κυβέρνησης η διεθνής κατασκευαστική εταιρεία SCORPIOS CONSTRUCTION SA που ενεργοποιείται στην Ελλάδα από το 2005, αναμένεται να προχωρήσει σύντομα σε τουριστική επένδυση στην περιοχή της Δεσφίνας στην Φωκίδα για την διεκπεραίωση του Έργου DELPHI GOLF RESORT. Στην κατάρτιση του επιχειρησιακού πλάνου (business plan) συμμετέχει και ο εθνικός οργανισμός  Enterprise Greece,  που αποτελεί τον βραχίονα για την προσέλκυση επενδύσεων στην Ελλάδα.</t>
  </si>
  <si>
    <t>Η επένδυση περιλαμβάνει τη δημιουργία γηπέδου γκολφ  36 οπών, ξενοδοχείο 5 αστέρων δυναμικότητας 300 δωματίων και την κατασκευή «wellness village» (χωριό ευεξίας). Ακόμα θα δημιουργηθούν εγκαταστάσεις για τη φιλοξενία διεθνών τουρνουά γκολφ, συνεδριακοί χώροι, όπως και χώροι ψυχαγωγίας. Στην έκταση των 3.000 στρεμμάτων θα δημιουργηθούν τεχνητές λίμνες και το τοπίο θα δενδροφυτευθεί.</t>
  </si>
  <si>
    <t>Απαιτούνται τεύχη δημοπράτησης και όλες οι απαραίτητες αδειοδοτήσεις</t>
  </si>
  <si>
    <t>Η επένδυση περιλαμβάνει τη δημιουργία γηπέδου γκολφ  36 οπών, ξενοδοχείο 5 αστέρων δυναμικότητας 300 δωματίων και την κατασκευή «wellness village» (χωριό ευεξίας). Ακόμα θα δημιουργηθούν εγκαταστάσεις για τη φιλοξενία διεθνών τουρνουά γκολφ, συνεδριακοί χώροι, όπως και χώροι ψυχαγωγίας. Στην έκταση των 3.000 στρεμμάτων θα δημιουργηθούν τεχνητές λίμνες και το τοπίο θα δενδροφυτευθεί.</t>
  </si>
  <si>
    <t xml:space="preserve">ΔΕΥΑ ΔΕΛΦΩΝ </t>
  </si>
  <si>
    <t>Κατασκευή Εξωτερικού και Εσωτερικού Δικτύου Ύδρευσης οικισμού Αγίου Μηνά της Κοινότητας Δεσφίνας του Δήμου Δελφών και Αντικατάσταση Δικτύου Ύδρευσης ΤΚ Αγίων Πάντων του Δήμου Δελφών</t>
  </si>
  <si>
    <t>Το προς μελέτη έργο σχεδιάζεται στον οικισμό του Αγίου Μηνά της Δημοτικής Ενότητας Δεσφίνας του Δήμου Δελφών. Περιλαμβάνει την κατασκευή του εσωτερικού δικτύου ύδρευσης του οικισμού. H υδρευόμενη έκταση του οικισμού του Αγίου Μηνά είναι 1,225 εκτάρια. Επίσης, παρούσα μελέτη πρόκειται να αντικατασταθεί τμήμα του δικτύου ύδρευσης εντός οικισμού της ΤΚ Αγίων Πάντων της ΔΕ Γαλαξιδίου, λόγω των συνεχών βλαβών που δημιουργούνται. Πρόκειται για αντικατάσταση τμήματος του δικτύου ύδρευσης το οποίο είναι πεπαλαιωμένο και έχει υποστεί πάρα πολλές βλάβες το τελευταίο χρονικό διάστημα και κρίνεται σκόπιμη η αντικατάστασή του</t>
  </si>
  <si>
    <t>30 μήνες</t>
  </si>
  <si>
    <t>Υπάρχουν τεύχη δημοπράτησης</t>
  </si>
  <si>
    <t>ΔΕΝ ΕΧΕΙ ΕΓΚΡΙΘΕΙ Η ΕΝΤΑΞΗ ΤΟΥ ΣΤΟ ΑΝΤΩΝΗΣ ΤΡΙΤΣΗΣ</t>
  </si>
  <si>
    <t>Νέο Δίκτυο Ύδρευσης Οικισμού Προσηλίου</t>
  </si>
  <si>
    <t>Το Προσήλιο αποτελεί τον μοναδικό οικισμό του Δήμου που δεν καλύπτεται με συνεχή ροή πόσιμου νερού και είναι επιτακτική η ανάγκη πλήρους υδροδότησής του, καθώς αποτελεί έναν από τους σημαντικότερους παραθεριστικούς οικισμούς του Δήμου</t>
  </si>
  <si>
    <t>Υπάρχει προμελέτη. Απαιτούνται τεύχη δημοπράτησης και όλες οι απαραίτητες αδειοδοτήσεις</t>
  </si>
  <si>
    <t xml:space="preserve">Δημιουργία ολοκληρωμένου Κεντρικού Συστήματος Ελέγχου (ΚΣΕ) </t>
  </si>
  <si>
    <t xml:space="preserve">Δημιουργία ενός ολοκληρωμένου Κεντρικού Συστήματος Ελέγχου (ΚΣΕ) στο οποίο θα γίνεται ολοκληρωμένη διαχείριση των υδάτινων πόρων, μέσω ηλεκτρονικής αποτύπωσης του δικτύου μεταφοράς/διανομής νερού. Πιο συγκεκριμένα,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οι οποίες θα ενημερώνουν το σύστημα για:
• Εντοπισμό ενδεχόμενων Διαρροών (αφανών και μη)
• Άμεση διαθεσιμότητα ανθρώπινου δυναμικού και εξοπλισμού για συντονισμό εργασιών για αντιμετώπιση βλαβών
• Ποσοτικό υπολογισμό των υδατικών αποθεμάτων
• Τις πραγματικές τιμές ισοζυγίου νερού
• Την πραγματική κατανάλωση νερού, και
</t>
  </si>
  <si>
    <t xml:space="preserve"> Για την ολοκληρωμένη διαχείριση των υδάτινων πόρων απαιτείται η δημιουργία συστήματος τηλεελέγχου και τηλεχειρισμού για τον έλεγχο των διαρροών</t>
  </si>
  <si>
    <t>Προμήθεια και Εγκατάσταση Ψηφιακών Υδρομετρητών και Ολοκληρωμένου συστήματος Τηλεμετρίας</t>
  </si>
  <si>
    <t>Η παρούσα τεχνική περιγραφή-μελέτη αφορά στην προμήθεια, εγκατάσταση και εφαρμογή τηλεμετρικού συστήματος ανάγνωσης και διαχείρισης των παροχών του δικτύου ύδρευσηςτης ΔΕΥΑ Δελφών. Το φυσικό αντικείμενο της προτεινόμενης πράξης περιλαμβάνει το σύνολο του απαιτούμενου τεχνολογικού εξοπλισμού καθώς και των κατάλληλων λογισμικών</t>
  </si>
  <si>
    <t xml:space="preserve"> Για την ολοκληρωμένη διαχείριση των υδάτινων πόρων απαιτείται ηπρομήθεια, εγκατάσταση και εφαρμογή τηλεμετρικού συστήματος ανάγνωσης και διαχείρισης των παροχών του δικτύου ύδρευσηςτης ΔΕΥΑ Δελφών. </t>
  </si>
  <si>
    <t>ΝΑΙ (Α΄ΦΑΣΗ - ΤΟ 50% ΠΕΡΙΠΟΥ ΤΟΥ Π/Υ)</t>
  </si>
  <si>
    <t>Δ.Ε.Υ.Α  ΔΕΛΦΩΝ</t>
  </si>
  <si>
    <t>Προμήθεια και εγκατάσταση ολοκληρωμένου συστήματος ελέγχου διαρροών και κεντρικού συστήματος τηλεμετρίας του δικτύου ύδρευσης Δήμου Δελφών</t>
  </si>
  <si>
    <t>Η προτεινόμενη πράξη αφορά στην προμήθεια και εγκατάσταση ολοκληρωμένου συστήματος ελέγχου διαρροών και κεντρικού συστήματος τηλεμετρίας του δικτύου ύδρευσης Δήμου Δελφών, ώστε να γίνεται ολοκληρωμένη διαχείριση των υδάτινων πόρων μέσω ηλεκτρονικής αποτύπ</t>
  </si>
  <si>
    <t>ΕΣΠΑ 2014-2020/ΕΠ-ΥΜΕΠΕΡΑΑ/ΟΠΣ 5114177/Υποέργο 1</t>
  </si>
  <si>
    <t>Υποβλήθηκε σε 1 υποέργο "ΣΥΝΟΛΙΚΗ ΥΔΡΑΥΛΙΚΗ ΚΑΙ Η/Μ ΑΝΑΒΑΘΜΙΣΗ ΔΙΚΤΥΟΥ ΥΔΡΕΥΣΗΣ ΔΗΜΟΥ ΔΕΛΦΩΝ", π/υ 17.100.000€ η υλοποίηση:
Κατασκευή νέου αγωγού μεταφοράς ανεπεξέργαστου νερού από το κανάλι του Μόρνου έως θέση της (άνω) Δεξαμενής Χρισσού
Κατασκευή νέου αγωγού μεταφοράς επεξεργασμένου νερού από την Δεξαμενή του Χρισσού έως το Φρ. Ιτέας και έως Δεξαμενή Κίρρας 
Κατασκευή νέας Μονάδας Επεξεργασίας Νερού (ΜΕΝ) στη θέση «Χρισσό», 
Αντικατάσταση αγωγού μεταφοράς νερού από το Αντλιοστάσιο Αγίου Γεωργίου έως το Φρεάτιο Διανομής Ιτέας και έως τη Δεξαμενή Ιτέας
Αντικατάσταση Φρεατίου Διανομής Ιτέας, 
Αντικατάσταση αγωγού μεταφοράς νερού από Φρεάτιο Διανομής Ιτέας έως τη Δεξαμενή Γαλαξιδίου
Κατασκευή νέας Δεξαμενής στην Τριταία. 
Προμήθεια και Εγκατάσταση συστήματος τηλεελέγχου και τηλεχειρισμού για τον έλεγχο των διαρροών του Δήμου Δελφών. 
Λειτουργία και συντήρηση της νέας Μονάδας Διύλισης στη θέση «Χρισσό» για 12 μήνες.</t>
  </si>
  <si>
    <t>«ΑΝΑΒΑΘΜΙΣΗ ΕΣΩΤΕΡΙΚΩΝ ΚΑΙ ΕΞΩΤΕΡΙΚΩΝ ΑΝΤΛΙΟΣΤΑΣΙΩΝ ΔΙΚΤΥΟΥ ΥΔΡΕΥΣΗΣ Δ. ΔΕΛΦΩΝ – ΦΑΣΗ Α»</t>
  </si>
  <si>
    <t>ΣΥΝΟΛΙΚΗ ΥΔΡΑΥΛΙΚΗ ΚΑΙ ΗΜ ΑΝΑΒΑΘΜΙΣΗ ΔΙΚΤΥΟΥ ΥΔΡΕΥΣΗΣ ΔΗΜΟΥ ΔΕΛΦΩΝ</t>
  </si>
  <si>
    <t>ΔΕΥΑ ΕΡΕΤΡΙΑΣ</t>
  </si>
  <si>
    <t>«Προμήθεια και εγκατάσταση ευφυούς συστήματος παρακολούθησης ζωνών εσωτερικών δικτύων ύδρευσης της ΔΕΥΑ Ερέτριας».</t>
  </si>
  <si>
    <t>«Προμήθεια και εγκατάσταση νέων ψηφιακών υδρομετρητών, λογισμικού και λοιπού εξοπλισμού της ΔΕΥΑ ΕΡΕΤΡΙΑΣ»</t>
  </si>
  <si>
    <t>«Προμήθεια εξοπλισμού ασφάλειας, ασύρματης επικοινωνίας, εποπτείας και υλικών περίφραξης και διαμόρφωσης χώρων αντλιοστασίων γεωτρήσεων της ΔΕΥΑ Ερέτριας».</t>
  </si>
  <si>
    <t>«Αντικατάσταση και Ενεργειακή Αναβάθμιση Αντλιοστασίων Ύδρευσης ΔΕΥΑ Ερέτριας»</t>
  </si>
  <si>
    <t>Τ.Υ. ΔΗΜΟΥ ΕΡΕΤΡΙΑΣ</t>
  </si>
  <si>
    <t>Υδραυλικά Έργα Υποδομής Οδών Κων. Καραμανλή - Βασ. Κων/νου Δ.Κ. Αμαρύνθου</t>
  </si>
  <si>
    <t xml:space="preserve">Αναβάθμιση Δεξαμενών Ύδρευσης </t>
  </si>
  <si>
    <t>Διασύνδεση εσωτερικών δικτύων ύδρευσης  Δ.Ε. Ερέτριας και Δ.Ε. Αμαρυνθίων του Δήμου Ερέτριας</t>
  </si>
  <si>
    <t>Κατασκευή δικτύων ύδρευσης για τη διασύνδεση των εγκαταστάσεων του φράγματος Σέτα-Μανίκια με το υφιστάμενο δίκτυο ύδρευσης του Δήμου Ερέτριας</t>
  </si>
  <si>
    <t>ΔΕΥΑ ΘΗΒΑΙΩΝ</t>
  </si>
  <si>
    <t>Πράξη "ΒΕΛΤΙΩΣΗ ΥΔΡΟΔΟΤΗΣΗΣ ΤΩΝ ΟΙΚΙΣΜΩΝ ΤΗΣ Δ.Ε. ΘΙΣΒΗΣ ΤΟΥ ΔΗΜΟΥ ΘΗΒΑΙΩΝ, ΑΠΟ ΤΗΝ ΔΕΥΑΘ"  Υποέργο 1:«Αντικατάσταση αγωγού ύδρευσης οικισμών Αλυκής και Αγ. Νικολάου ΔΕ Θίσβης Δήμου Θηβαίων»</t>
  </si>
  <si>
    <t xml:space="preserve">Το φυσικό αντικείμενο του έργου αφορά την αντικατάσταση του τροφοδοτικού αγωγού του δικτύου ύδρευσης των οικισμών Αλυκής &amp; Αγ. Νικολάου, συνολικού μήκους 14.060.00 m (Καταθλιπτικός αγωγός μήκους 7.716,00 m., αγωγού  μήκους 2.756,00 m., και αγωγού προσαγωγής διυλισμένου νερού μήκους 3.588,00 m, ο οποίος εκκινεί από την δεξαμενή του Αγίου Νικολάου και συνεχίζει προς τις δεξαμενές ύδρευσης της Αλυκής έως το άκρο του οικισμού.
</t>
  </si>
  <si>
    <t xml:space="preserve">8.499 άτομα </t>
  </si>
  <si>
    <t>• Σκοπός του υποέργου είναι η συνολική αντικατάσταση του τροφοδοτικού αγωγού ύδρευσης των οικισμών Αλυκής και Αγ. Νικολάου της Δ.Ε. Θίσβης του Δήμου Θηβαίων, ο οποίος δημιουργεί προβλήματα στο σύστημα ύδρευσης της περιοχής, με κυριότερα τους κινδύνους για την υγεία των καταναλωτών μέσω της μεταφοράς μικροσωματιδίων εξαιτίας της διάλυσης των εσωτερικών επιστρώσεων του αγωγού, τις συχνές βλάβες με απώλεια νερού και την ανεπάρκεια της υδροδοτικής ικανότητας.</t>
  </si>
  <si>
    <t xml:space="preserve">Υπάρχουν                                                                        *  Οριστική μελέτη                                                 *  Τεύχη Δημοπράτησης                                                    *  Αδειοδοτήσεις                                                                                          Το έργο βρίσκεται στο στάδιο της Δημοπράτησης      (προσωρινός ανάδοχος).   Υποέργο   "Αρχαιολογικές έρευνες και εργασίες"                                                                                     Προϋπολ.:   18.600,00 €           </t>
  </si>
  <si>
    <t xml:space="preserve"> Το έργο χρηματοδοτείται από την ΣΑΕΠ066 του ΠΔΕ της Περιφέρειας Στερεάς Ελλάδας με ποσό 720.461,50 € , από την ΣΑΕ 055 του ΠΔΕ  του Υπουργείου Εσωτερικών με ποσό 300.000,00 €  και το υπόλοιπο ποσό 919.538,50 € από το Πρόγραμμα Αντώνης Τρίτσης, στο οποίο έχει υποβληθεί πρόταση - Πρόσκληση  ΑΤ01</t>
  </si>
  <si>
    <t>Το έργο βρίσκεται στο στάδιο της Δημοπράτησης      (Προσυμβατικός έλεγχος από το Ε" κλιμάκιο του Ελεγκτικού Συνεδρίου).</t>
  </si>
  <si>
    <t xml:space="preserve">Πράξη "ΒΕΛΤΙΩΣΗ ΥΔΡΟΔΟΤΗΣΗΣ ΤΩΝ ΟΙΚΙΣΜΩΝ ΤΗΣ Δ.Ε. ΘΙΣΒΗΣ ΤΟΥ ΔΗΜΟΥ ΘΗΒΑΙΩΝ, ΑΠΟ ΤΗΝ ΔΕΥΑΘ"  Υποέργο  2  «Κατασκευή δεξαμενής ύδρευσης της ΔΕΥΑΘ για την Αλυκή Δήμου Θηβαίων"  (Φάση Α΄)»                                                                                       </t>
  </si>
  <si>
    <t xml:space="preserve">  Το φυσικό αντικείμενο του έργου αφορά την κατασκευή νέας δεξαμενής στον οικισμό Αλυκής χωρητικότητας 200,00 m3 , σε απόσταση περίπου 900 m βορειοδυτικά των υφιστάμενων δεξαμενών, καθώς και την κατασκευή αγωγών ύδρευσης συνολικού μήκους 7.992,00 m, για την αντικατάσταση τμήματος του υφιστάμενου αγωγού.(αγωγός προσαγωγής μήκους 3.077 m, αγωγός διανομής νερού μήκους 4.018 m, αγωγός διασύνδεσης νέας δεξαμενής και υφιστάμενων μήκους 897 m.)       </t>
  </si>
  <si>
    <t>• Σκοπιμότητα του υποέργου είναι η δημιουργία δύο ζωνών ύδρευσης του οικισμού η οποία θα εξασφαλίσει την κάλυψη των αναγκών υδροδότησης σε περιοχές υψηλής υψομετρικής θέσης του οικισμού, που στην παρούσα φάση αντιμετωπίζουν σοβαρό πρόβλημα ύδρευσης, και την αποφυγή ανάπτυξης υψηλών πιέσεων στο υπόλοιπο δίκτυο το οποίο βρίσκεται σε χαμηλές υψομετρικές θέσεις, καθώς και η κατασκευή νέας δεξαμενής για τη διακριτή υδροδότηση της υψηλής ζώνης με τους απαιτούμενους αγωγούς διασύνδεσης.</t>
  </si>
  <si>
    <t>Υπάρχουν                                                                        *  Οριστική μελέτη                                                   *  Τεύχη Δημοπράτησης                                                    *  Αδειοδοτήσεις                                                                         Υποέργο   "Αρχαιολογικές έρευνες και εργασίες"                                                                                     Προϋπολ.:   18.600,00 €                                  Υποέργο    "Σύνδεση με δίκτυο διανομής ηλεκτρικής ενέργειας της ΔΕΔΔΗΕ"        Προϋπολ.:   2.108,00 €  (με το ΦΠΑ)</t>
  </si>
  <si>
    <t>Έχει υποβληθεί πρόταση στο Πρόγραμμα                         "ΑΝΤΩΝΗΣ ΤΡΙΤΣΗΣ"                                                   Πρόσκληση  ΑΤ01</t>
  </si>
  <si>
    <t xml:space="preserve">Πράξη "ΒΕΛΤΙΩΣΗ ΥΔΡΟΔΟΤΗΣΗΣ ΤΩΝ ΟΙΚΙΣΜΩΝ ΤΗΣ Δ.Ε. ΘΙΣΒΗΣ ΤΟΥ ΔΗΜΟΥ ΘΗΒΑΙΩΝ,   ΑΠΟ ΤΗΝ ΔΕΥΑΘ"  Υποέργο 3: "Προμήθεια και εγκατάσταση ψηφιακών υδρομετρητών, συστήματος αυτόματης ανάγνωσης ενδείξεων και ελέγχου διαρροών σε δίκτυα ύδρευσης της Δ.Ε. Θίσβης, της ΔΕΥΑ Θήβας"                                                                                                      </t>
  </si>
  <si>
    <t xml:space="preserve">Το φυσικό αντικείμενο της προμήθειας αφορά την προμήθεια και εγκατάσταση  (4.000) ψηφιακών υδρομετρητών για έγκαιρη και αξιόπιστη καταμέτρηση του καταναλισκόμενου νερού, μπαταρία και καταγραφικό συνοδευόμενοι από υδραυλικό εξοπλισμό (4.000 τμχ) και φρεάτια (200 τμχ), επικοινωνιακό δίκτυο με συγκεντρωτές δεδομένων (24 τμχ) και παρελκόμενο εξοπλισμό,
 Δύο (2) Τοπικών Σταθμών Ελέγχου Παροχής – Πίεσης (ΤΣΕΠ) εσωτερικού δικτύου, οκτώ (8) Τοπικών Σταθμών Ελέγχου Ποιότητας – Πίεσης – Θερμοκρασίας (ΤΣΕΠΠ), εξοπλισμού και λογισμικών  Κεντρικού Σταθμού Ελέγχου (ΚΣΕ) αποτελούμενο από υπολογιστή με οθόνη και παρελκόμενα (1 τμχ), και προμήθεια Φορητών Σταθμών Ελέγχου (ΦΣΕ), γενικές Υπηρεσίες σχετικές με την υλοποίηση της προμήθειας και δοκιμαστική λειτουργία, εκπαίδευση και τεκμηρίωση. 
</t>
  </si>
  <si>
    <t>•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 Β) Επίσης είναι η προμήθεια και εγκατάσταση  εξοπλισμού συστήματος ελέγχου για διαρκή ποσοτική και ποιοτική παρακολούθηση των εσωτερικών δικτύων ύδρευσης των οικισμών, για ενεργή παρακολούθηση του υδατικού ισοζυγίου και σύγκλισή του από συνδυασμό των ενδείξεων των ψηφιακών μετρητών με τη μέτρηση της παροχής στις εισόδους των πιεζομετρικών ζωνών υδροδότησης, για άμεση ενημέρωση σε περιπτώσεις θραύσεων, ύπαρξης φερτών ή αέρα στο δίκτυο και γενικά για πλήρη γνώση της λειτουργίας των δικτύων, ώστε να περιοριστούν οι διαρροές, και να βελτιωθεί η ποιότητα και η επάρκεια του νερού.</t>
  </si>
  <si>
    <t>15 μήνες</t>
  </si>
  <si>
    <t>Υπάρχουν                                                                                            *  Οριστική μελέτη                                                                           *  Τεύχη Δημοπράτησης                                                                       * Δεν απαιτούνται αδειοδοτήσεις</t>
  </si>
  <si>
    <t xml:space="preserve">Πράξη:  "ΒΕΛΤΙΩΣΗ ΥΔΡΕΥΣΗΣ ΤΟΥ ΟΙΚΙΣΜΟΥ ΒΑΓΙΑ ΤΗΣ ΔΕ ΒΑΓΙΩΝ ΤΟΥ ΔΗΜΟΥ ΘΗΒΑΙΩΝ,   ΑΠΟ ΤΗΝ ΔΕΥΑΘ"  Υποέργο  1  «Κατασκευή Υδροδότησης της Δ.Ε. Βαγίων από τον Αγωγό του Μόρνου»                                         </t>
  </si>
  <si>
    <t xml:space="preserve">Το φυσικό αντικείμενο του έργου αφορά την τροφοδότηση του οικισμού Βάγια με κατάλληλης ποιότητας πόσιμο νερό και περιλαμβάνει την επέκταση του υδροδοτικού συστήματος του οικισμού Αμπελοχωρίου. Η υδροδότηση της ΔΕ Βαγίων, θα πραγματοποιηθεί από τη δεξαμενή Στρατοπέδου στη πόλη της Θήβας απευθείας στη δεξαμενή Ελληνογαλλική, μέσω αυτόνομου εξωτερικού αγωγού. Ο αγωγός υδροδότησης αποτελείται από αγωγό μήκους 720 m περίπου, από σωλήνα πολυαιθυλενίου υψηλής πυκνότητας (HDPE),  Φ280, PN10atm., εγκατάσταση μειωτή πίεσης εντός φρεατίου στη Χ.Θ. 0+718,83 (Διατομή 21) της όδευσης του αγωγού, αγωγό μήκους 7.400,00 m περίπου, από σωλήνα πολυαιθυλενίου  Φ355, PN20 και περιλαμβάνει νέα Ενδιάμεση Δεξαμενή Βαγίων η οποία θα είναι διθάλαμη με συνολική ωφέλιμη χωρητικότητα 200 m3. Το συνολικό μήκος του καταθλιπτικού αγωγού διασύνδεσης των δυο δεξαμενών των Βαγίων είναι περίπου 
1.500,00 m. </t>
  </si>
  <si>
    <t xml:space="preserve">3.450 άτομα </t>
  </si>
  <si>
    <t xml:space="preserve">* Σκοπιμότητα του υποέργου είναι η αναβάθμιση του υδροδοτικού συστήματος της Δημοτικής Κοινότητας
Βαγίων και του οικισμού Αμπελοχωρίου με κάλυψη των υδροδοτικών αναγκών με επεξεργασμένο νερό από το ΕΥΣ του Μόρνου, η οποία εξασφαλίζει την απρόσκοπτη τροφοδότηση με άριστης ποιότητας πόσιμο νερό, εξασφαλίζοντας πλήρως τις σημερινές αλλά και μελλοντικές ανάγκες ύδρευσης της περιοχής. Η κατασκευή και λειτουργία του έργου αναβάθμισης του υδροδοτικού συστήματος της Δημοτικής Κοινότητας των Βαγίων και του οικισμού Αμπελοχωρίου κρίνεται επιτακτική, διότι οι οικισμοί υδροδοτούνται από γεωτρήσεις που βρίσκονται σε καλλιεργήσιμες εκτάσεις και αντιμετωπίζουν προβλήματα ποιότητας του πόσιμου νερού με ύπαρξη εξασθενούς χρωμίου και νιτρικών.  </t>
  </si>
  <si>
    <t xml:space="preserve">Υπάρχουν                                                                        *  Οριστική μελέτη                                                    *  Τεύχη Δημοπράτησης                                                     *  Αδειοδοτήσεις                                                                      Υποέργο   "Αρχαιολογικές έρευνες και εργασίες"      Προϋπολ.:   75.000,00 €                                 Υποέργο    "Συνδεση με το Δίκτυο Διανομής Ηλεκτρικού Ρεύματος"   Προϋπολ.:   60.000,00 € </t>
  </si>
  <si>
    <t xml:space="preserve">Οι οικισμοί Βαγίων και Αμπελοχωρίου υδροδοτούνται από γεωτρήσεις που βρίσκονται σε καλλιεργήσιμες εκτάσεις και αντιμετωπίζουν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</si>
  <si>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"ΒΕΛΤΙΩΣΗ ΥΔΡΕΥΣΗΣ ΤΟΥ ΟΙΚΙΣΜΟΥ ΒΑΓΙΑ ΤΗΣ ΔΕ ΒΑΓΙΩΝ ΤΟΥ ΔΗΜΟΥ ΘΗΒΑΙΩΝ,                        ΑΠΟ ΤΗΝ ΔΕΥΑΘ"                                                                                                                                                                   Υποέργο  2   «Βελτίωση εσωτερικού δικτύου ύδρευσης Δ.Ε. Βαγίων»</t>
  </si>
  <si>
    <t xml:space="preserve">Το φυσικό αντικείμενο του έργου αφορά την ζωνοποίηση του δικτύου ύδρευσης του οικισμού. Ειδικότερα, προτείνεται ο διαχωρισμός του δικτύου σε δυο ανεξάρτητες ζώνες, με κάθε ζώνη να υδροδοτείται από διαφορετική δεξαμενή. Και οι δυο ζώνες (Πάνω και Κάτω Ζώνη) χωρίζονται σε επιμέρους ζώνες, ώστε η πίεση εντός του δικτύου να διατηρείται εν γένει σε ένα εύρος τιμών μεταξύ 60 και 80 mΥΣ. Για το λόγο αυτό εγκαθίστανται στο δίκτυο μειωτές πίεσης. Εκτός των μειωτών εγκαθίστανται Τοπικοί Σταθμοί Ελέγχου και Ρύθμισης Πίεσης (ΤΣΕΡΠ). Οι σταθμοί αυτοί αδιάλειπτα θα καταγράφουν, θα λαμβάνουν, θα αποθηκεύουν και θα επεξεργάζονται δεδομένα πίεσης και παροχής και θα ρυθμίζουν την πίεση του κατάντη δικτύου της ζώνης.       </t>
  </si>
  <si>
    <t xml:space="preserve">3.135 άτομα </t>
  </si>
  <si>
    <t>* Σκοπιμότητα του υποέργου είναι η βελτίωση του εσωτερικού δικτύου του οικισμού των Βαγίων, με σκοπό την αντιμετώπιση των κύριων προβλημάτων τα οποία είναι, η ανάπτυξη του οικιστικού ιστού του οικισμού των Βαγίων, σε περιοχές ίδιου υψομέτρου με την υφιστάμενη παλαιά δεξαμενή και τα εκτενή προβλήματα υδροδότησης που παρουσιάζονται σε περιοχές του οικισμού, ιδιαίτερα κατά τους θερινούς μήνες. Για τους παραπάνω λόγους κρίνεται αναγκαία η ζωνοποίηση του δικτύου ύδρευσης του οικισμού, με απώτερο στόχο την διασφάλιση της δημόσιας υγείας των καταναλωτών, την βελτίωση της ποιότητας ζωής τους και την προστασία του περιβάλλοντος.</t>
  </si>
  <si>
    <t xml:space="preserve">Υπάρχουν                                                                        *  Οριστική μελέτη                                                   *  Τεύχη Δημοπράτησης                                                                                                                                       * Αδειοδοτήσεις                                                                         Υποέργο   "Αρχαιολογικές έρευνες και εργασίες"       Προϋπολ.:   18.600,00 €    </t>
  </si>
  <si>
    <t>Πράξη:  "ΒΕΛΤΙΩΣΗ ΥΔΡΕΥΣΗΣ ΤΟΥ ΟΙΚΙΣΜΟΥ ΒΑΓΙΑ ΤΗΣ ΔΕ ΒΑΓΙΩΝ ΤΟΥ ΔΗΜΟΥ ΘΗΒΑΙΩΝ,  ΑΠΟ ΤΗΝ ΔΕΥΑΘ"  Υποέργο  3   «Επέκταση κεντρικού διυλιστηρίου Θήβας»</t>
  </si>
  <si>
    <t>Το φυσικό αντικείμενο του έργου αφορά την  επέκταση της Εγκατάστασης Επεξεργασίας Νερού της Θήβας από  το ΕΥΣ του Μόρνου, με την προσθήκη νέας τέταρτης μονάδας διύλισης, ονομαστικής παροχής 280 m3/hr, με τα συνοδευτικά σε αυτή έργα. Τα νέο φίλτρο θα τοποθετηθεί πλησίον των υφιστάμενων υποδομών στον κύριο χώρο του διυλιστηρίου, με σκοπό την αναβάθμιση – επαύξηση της παραγωγής διυλισμένου νερού και κατ’ επέκταση κάλυψης των αναγκών των οικισμών Βαγίων, Μουρικίου, Υπάτου και της συνοικίας Πινδάρου της Θήβας. Επιπρόσθετα, θα κατασκευαστεί δεξαμενή καθίζησης στο χώρο της εγκατάστασης, ώστε να αντιμετωπιστούν αυξημένες τιμές θολότητας που παρουσιάζονται στο ενεπεξέργαστο νερό.</t>
  </si>
  <si>
    <t>5.779 άτομα</t>
  </si>
  <si>
    <t>* Σκοπιμότητα του υποέργου είναι η αναβάθμιση – επαύξηση της παραγωγής επεξεργασμένου νερού και κατ’ επέκταση κάλυψης των αναγκών, του συνόλου των οικισμών που υδροδοτούνται από γεωτρήσεις και προβλέπεται να υδροδοτηθούν από το ΕΥΣ του Μόρνου καθώς και της επέκτασης της Θήβας στη συνοικία Πινδάρου.</t>
  </si>
  <si>
    <t xml:space="preserve">Υπάρχουν                                                                        *  Οριστική μελέτη                                                 Απαιτούνται                                                              * Επικαιροποίηση της Οριστικής μελέτης                                                                             * Αδειοδοτήσεις                                                          </t>
  </si>
  <si>
    <t>9 μήνες</t>
  </si>
  <si>
    <t>Πράξη:  "ΒΕΛΤΙΩΣΗ ΥΔΡΕΥΣΗΣ ΤΟΥ ΟΙΚΙΣΜΟΥ ΒΑΓΙΑ ΤΗΣ ΔΕ ΒΑΓΙΩΝ ΤΟΥ ΔΗΜΟΥ ΘΗΒΑΙΩΝ,ΑΠΟ ΤΗΝ ΔΕΥΑΘ"  Υποέργο  4   «Προμήθεια και εγκατάσταση ψηφιακών υδρομετρητών Δ.Ε. Βαγίων Δ. Θηβαίων, από τη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</si>
  <si>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του οικισμού Βάγια της Δ.Ε. Βαγίων, του Δήμου Θηβαίων. Ειδικότερα  • Προμήθεια, εγκατάσταση και θέση σε αποδοτική λειτουργία  Δύο χιλιάδων (2.000) ψηφιακών υδρομετρητών με ενσωματωμένη διάταξη επικοινωνίας, μπαταρία και καταγραφικό συνοδευόμενοι από υδραυλικό εξοπλισμό (2.000 τμχ) και φρεάτια (150 τμχ),, Επικοινωνιακό δίκτυο με συγκεντρωτές δεδομένων (12 τμχ) και παρελκόμενο εξοπλισμό, γενικές Υπηρεσίες σχετικές με την υλοποίηση της προμήθειας, δοκιμαστική λειτουργία, εκπαίδευση και τεκμηρίωση.</t>
  </si>
  <si>
    <t xml:space="preserve">•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 </t>
  </si>
  <si>
    <t>Υπάρχουν                                                                                                       *  Οριστική μελέτη                                                                                    *  Τεύχη Δημοπράτησης                                                                         * Δεν απαιτούνται αδειοδοτήσεις</t>
  </si>
  <si>
    <t xml:space="preserve">Πράξη  "ΒΕΛΤΙΩΣΗ ΥΔΡΕΥΣΗΣ ΤΩΝ ΟΙΚΙΣΜΩΝ ΜΟΥΡΙΚΙ ΚΑΙ ΥΠΑΤΟ ΤΗΣ ΔΕ ΘΗΒΑΣ ΤΟΥ ΔΗΜΟΥ ΘΗΒΑΙΩΝ, ΑΠΟ ΤΗΝ ΔΕΥΑΘ"                                                                                                                                Υποέργο  1   «Βελτίωση υδροδότησης του οικισμού Μουρικίου της Δ.Ε. Θήβας από την ΔΕΥΑΘ»
</t>
  </si>
  <si>
    <t>Το φυσικό αντικείμενο του έργου αφορά την αναβάθμιση του υδρευτικού συστήματος του οικισμού Μουρικίου και την απευθείας διασύνδεση με το υδροδοτικό σύστημα της πόλης της Θήβας, με την  κατασκευή νέου, αυτόνομου αγωγού, από την δεξαμενή των Αγίων Θεοδώρων, συνολικού μήκους 12.000 m. Ο προτεινόμενος αγωγός, είναι υλικού HDPE PN16 atm και διαμέτρου Φ200.   Στο έργο εντάσσεται και ο υφιστάμενος μεταλλικός αγωγός Φ125, μήκους 2.000 m, που διασυνδέει την γεώτρηση στην περιοχή Τσίπη, με την δεξαμενή του Μουρικίου.Μέσω της προτεινόμενης λύσης, δεν απαιτείται αντλιοστάσιο τροφοδοσίας, καθώς η διασύνδεση του οικισμού Μουρίκι, επιτυγχάνεται βαρυτικά.  Προτείνεται η τοποθέτηση μειωτή πίεσης.</t>
  </si>
  <si>
    <t xml:space="preserve">447 άτομα </t>
  </si>
  <si>
    <t xml:space="preserve">* Σκοπιμότητα του υποέργου είναι η αναβάθμιση του υδροδοτικού συστήματος του οικισμού Μουρίκι με κάλυψη των υδροδοτικών αναγκών με επεξεργασμένο νερό από το ΕΥΣ του Μόρνου, εξασφαλίζοντας πλήρως τις σημερινές αλλά και μελλοντικές ανάγκες ύδρευσης της περιοχής.
Βάσει των ανωτέρω η κατασκευή και λειτουργία του έργου αναβάθμισης του υδροδοτικού συστήματος του οικισμού Μουρίκι κρίνεται επιτακτική, διότι ο οικισμός υδροδοτείται από ιδιωτική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t>
  </si>
  <si>
    <t xml:space="preserve">Υπάρχει                                                                                                      *  Προκαταρτική Μελέτη                                                        Εκπονείται                                                                           *  Οριστική μελέτη                                                                                   *  Τεύχη Δημοπράτησης                                           Απαιτούνται                                                                                                 * Αδειοδοτήσεις                                                                      Υποέργο   "Αρχαιολογικές έρευνες και εργασίες"      Προϋπολ.:   75.000,00 €                                 Υποέργο    "Σύνδεση με δίκτυο διανομής ηλεκτρικής ενέργειας της ΔΕΔΔΗΕ"        Προϋπολ.:   40.000,00 €          </t>
  </si>
  <si>
    <t xml:space="preserve">Η μελέτη ολοκληρώνεται έως 30/4/2021. Οι αδειοδοτήσεις εκτιμάται ότι θα ληφθούν έως 31/7/2021 </t>
  </si>
  <si>
    <t xml:space="preserve">Ο οικισμός Μουρίκι υδροδοτείται από γεωτρήσεις που βρίσκονται σε καλλιεργήσιμες εκτάσεις και αντιμετωπίζει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</si>
  <si>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"ΒΕΛΤΙΩΣΗ ΥΔΡΕΥΣΗΣ ΤΩΝ ΟΙΚΙΣΜΩΝ ΜΟΥΡΙΚΙ ΚΑΙ ΥΠΑΤΟ ΤΗΣ ΔΕ ΘΗΒΑΣ ΤΟΥ ΔΗΜΟΥ ΘΗΒΑΙΩΝ, ΑΠΟ ΤΗΝ ΔΕΥΑΘ"  Υποέργο  2    «Βελτίωση υδροδότησης του οικισμού Υπάτου της Δ.Ε. Θήβας από την ΔΕΥΑΘ»</t>
  </si>
  <si>
    <t>Το φυσικό αντικείμενο του έργου αφορά την αναβάθμιση του υδρευτικού συστήματος του οικισμού Ύπατο και την απευθείας διασύνδεση με την πόλη της Θήβας και συγκεκριμένα την 
δεξαμενή των Αγίων Θεοδώρων, με νέο ανεξάρτητο αγωγό μήκους 12.000 m. Η όδευση του 
προτεινόμενου αγωγού είναι παράλληλη με τον υφιστάμενο αγωγό τροφοδοσίας του 
οικισμού Ελεώνα, μέχρι την επαρχιακή οδό Υπάτου, όπου και διαφοροποιείται.  
Προβλέπεται η κατασκευή νέου τροφοδοτικού αγωγού μήκους 10000 m, HDPE Φ225 PN20 atm. και  2000 m, HDPE Φ180 PN20 atm.</t>
  </si>
  <si>
    <t xml:space="preserve">382 άτομα </t>
  </si>
  <si>
    <t xml:space="preserve">* Σκοπιμότητα του υποέργου είναι η αναβάθμιση του υδροδοτικού συστήματος του οικισμού Ύπατο με κάλυψη των υδροδοτικών αναγκών με επεξεργασμένο νερό από το ΕΥΣ του Μόρνου, εξασφαλίζοντας πλήρως τις σημερινές αλλά και μελλοντικές ανάγκες ύδρευσης της περιοχής.
Βάσει των ανωτέρω η κατασκευή και λειτουργία του έργου αναβάθμισης του υδροδοτικού συστήματος του οικισμού  Ύπατο κρίνεται επιτακτική, διότι ο οικισμός υδροδοτείται από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t>
  </si>
  <si>
    <t xml:space="preserve">Υπάρχει                                                                                                                                       *  Προκαταρτική Μελέτη                                                               Σε φάση εκπόνησης από την ΤΥ της ΔΕΥΑΘ                                                               * Οριστική μελέτη                                                                                                                  *  Τεύχη Δημοπράτησης                                        Απαιτούνται                                                                                                 * Αδειοδοτήσεις                                                 Υποέργο   "Αρχαιολογικές έρευνες και εργασίες"                          Προϋπολ.:   75.000,00 €                                                                                  Υποέργο    "Σύνδεση με δίκτυο διανομής ηλεκτρικής ενέργειας της ΔΕΔΔΗΕ"            Προϋπολ.:   40.000,00 € </t>
  </si>
  <si>
    <t>Η μελέτη θα ολοκληρωθεί έως 30/9/2021. Οι αδειοδοτήσεις εκτιμάται ότι θα ληφθούν έως 31/12/2021</t>
  </si>
  <si>
    <t xml:space="preserve">Ο οικισμός Υπάτου υδροδοτείται από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</si>
  <si>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"ΠΡΟΜΗΘΕΙΑ ΚΑΙ ΕΓΚΑΤΑΣΤΑΣΗ ΨΗΦΙΑΚΩΝ ΥΔΡΟΜΕΤΡΗΤΩΝ Δ.Ε. ΠΛΑΤΑΙΩΝ Δ. ΘΗΒΑΙΩΝ, ΑΠΟ ΤΗ ΔΕΥΑΘ"  Υποέργο  1   «Προμήθεια και εγκατάσταση ψηφιακών υδρομετρητών Δ.Ε. Πλαταιών Δ. Θηβαίων, από τη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</si>
  <si>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της Δ.Ε. Πλαταιών του Δήμου Θηβαίων. Ειδικότερα τα αγαθά που θα αποκτηθούν και η υπηρεσία που θα υλοποιηθεί έχουν ως εξής:
• Προμήθεια, εγκατάσταση και θέση σε αποδοτική λειτουργία:
 Τριών χιλιάδων (3.000) ψηφιακών υδρομετρητών με ενσωματωμένη διάταξη επικοινωνίας, μπαταρία και καταγραφικό συνοδευόμενοι από υδραυλικό εξοπλισμό (3.000 τμχ) και φρεάτια (150 τμχ),
 Επικοινωνιακού δικτύου με συγκεντρωτές δεδομένων (15 τμχ) και παρελκόμενο εξοπλισμό,
• Γενικές Υπηρεσίες σχετικές με την υλοποίηση της προμήθειας αποτελούμενες από υπηρεσίες επικαιροποίησης λογισμικού χωρικής αποτύπωσης και προσομοίωσης δικτύου ύδρευσης, υπηρεσίες θέσης σε λειτουργία του συνολικού συστήματος, δοκιμαστική λειτουργία, εκπαίδευση και τεκμηρίωση.</t>
  </si>
  <si>
    <t>4.715 άτομα</t>
  </si>
  <si>
    <t xml:space="preserve">Υπάρχουν                                                                                  *  Οριστική μελέτη                                                                               *  Τεύχη Δημοπράτησης                                                                               * Δεν απαιτούνται αδειοδοτήσεις   </t>
  </si>
  <si>
    <t>Πράξη  "ΒΕΛΤΙΩΣΗ ΥΔΡΟΔΟΤΗΣΗΣ ΤΗΣ Δ.Ε. ΘΗΒΑΣ, ΑΠΟ ΤΗΝ ΔΕΥΑΘ"  Υποέργο   1  «Βελτίωση υδροδότησης της Δ.Ε. Θήβας από την ΔΕΥΑΘ»</t>
  </si>
  <si>
    <t xml:space="preserve">Το φυσικό αντικείμενο του έργου αφορά την αντικατάσταση του συνόλου των παλαιών αγωγών,με αγωγούς PVC κατάλληλης διατομής.  Το συνολικό μήκος των αγωγών πρός αντικατάσταση είναι 9.200 μέτρα.  Προτείνονται δύο επιπλέον, νέες, ανεξάρτητες υποζώνες πίεσης, υψηλή ζώνη 3 και η μεσαία ζώνη 3.  Η υψηλή 
ζώνη 3, θα τροφοδοτηθεί με αγωγό υλικού HDPE, διατομής Φ 225 και μήκους 750 m και 
αντίστοιχα η μεσαία ζώνη 3 με αγωγό υλικού HDPE, διατομής Φ 160 και μήκους 1700 m. Οι 
υπόλοιπες ζώνες επέκτασης, προτείνεται να ενταχθούν στην ήδη υπάρχουσα ζωνοποίηση, 
όπως αυτή τους αναλογεί.    </t>
  </si>
  <si>
    <t xml:space="preserve">21.211 άτομα </t>
  </si>
  <si>
    <t>* Σκοπιμότητα του υποέργου είναι η αναβάθμιση του υδρευτικού συστήματος της ΔΕ Θηβαίων με ζωνοποίηση και αντικατάσταση του συνόλου των παλαιών αγωγών,με αγωγούς PVC κατάλληλης διατομής (ισοδύναμης εσωτερικής)</t>
  </si>
  <si>
    <t xml:space="preserve">Υπάρχει                                                                                               *  Προκαταρτική Μελέτη                                              Εκπονείται από την την ΤΥ της ΔΕΥΑΘ                                                                           *  Οριστική  Μελέτη                                            Υποέργο   "Αρχαιολογικές έρευνες και εργασίες"           Προϋπολ.:   55.800,00 €    </t>
  </si>
  <si>
    <t xml:space="preserve">Πράξη  "ΒΕΛΤΙΩΣΗ ΥΔΡΟΔΟΤΗΣΗΣ ΤΗΣ Δ.Ε. ΘΗΒΑΣ, ΑΠΟ ΤΗΝ ΔΕΥΑΘ" Υποέργο   2   «Προμήθεια και εγκατάσταση ψηφιακών υδρομετρητών της Δ.Ε. Θήβας, από την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</si>
  <si>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και εξοπλισμού συστήματος ελέγχου για διαρκή ποιοτική και ποσοτική παρακολούθηση με έλεγχο διαρροών και ενεργή παρακολούθηση του υδατικού ισοζυγίου των δικτύων ύδρευσης  της Δ.Ε. Θήβας. Ειδικότερα τα αγαθά που θα αποκτηθούν και η υπηρεσία που θα υλοποιηθεί έχουν ως εξής:
• Προμήθεια, εγκατάσταση και θέση σε αποδοτική λειτουργία:
 Δέκα τριών χιλιάδων (13.000) ψηφιακών υδρομετρητών με ενσωματωμένη διάταξη επικοινωνίας, μπαταρία και καταγραφικό συνοδευόμενοι από υδραυλικό εξοπλισμό (13.000 τμχ) και φρεάτια (600 τμχ),
 Επικοινωνιακού δικτύου με συγκεντρωτές δεδομένων (70 τμχ) και παρελκόμενο εξοπλισμό,</t>
  </si>
  <si>
    <t>•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t>
  </si>
  <si>
    <t xml:space="preserve">Πράξη  "ΒΕΛΤΙΩΣΗ ΥΔΡΟΔΟΤΗΣΗΣ ΤΗΣ Δ.Ε. ΘΗΒΑΣ, ΑΠΟ ΤΗΝ ΔΕΥΑΘ"  Υποέργο   3   «Κατασκευή δικτύου ύδρευσης στην συνοικία ¨ΠΙΝΔΑΡΟΥ¨ της πόλεως των Θηβών, από την ΔΕΥΑΘ»        </t>
  </si>
  <si>
    <t xml:space="preserve">Το φυσικό αντικείμενο του έργου αφορά την κατασκευή του εσωτερικού δικτύου ύδρευσης στην συνοικία ¨ΠΙΝΔΑΡΟΥ¨ της πόλης της Θήβας. Το δίκτυο ύδρευσης είναι συνολικού μήκους 10.700 μέτρων, διαφόρων διαμέτρων και θα συνδεθεί με το υπόλοιπο εσωτερικό δίκτυο της πόλης της Θήβας, με διυλισμένο νερό άριστης ποιότητας από το κανάλι του Μόρνου, </t>
  </si>
  <si>
    <t xml:space="preserve">1.500 άτομα </t>
  </si>
  <si>
    <t>Σκοπός του έργου είναι η αποσυμφόρηση του πολεοδομικού ιστού της πόλης της Θήβας, η ενιαία προσέγγιση στον σχεδιασμό των νέων έργων, η εκπλήρωση των αναφερόμενων  στο Γενικό Πολεοδομικό Σχέδιο (Γ.Π.Σ.) Δήμου Θηβαίων (ΦΕΚ Α.Α.Π. 247 ‐ 25.07.2012), στο οποίο ορίζεται η προτεραιότητα υλοποίησης κατασκευών στις επεκτάσεις της Π.Ε. Πινδάρου και αργότερα στις υπόλοιπες επεκτάσεις, η εκπλήρωση και εναρμόνιση με την εγκεκριμένη Μελέτη Γενικού Σχεδίου Ύδρευσης Δήμου Θηβαίων, η οποία ολοκληρώθηκε το 2016, η εκπλήρωση των υποχρεώσεων αρμοδιότητάς της Επιχείρησης που προκύπτουν από τις κατευθύνσεις, τις αρχές, τα μέτρα και  τις διαδικασίες για την ολοκληρωμένη προστασία και διαχείριση των υδάτων, σε συμμόρφωση με τις διατάξεις της Οδηγίας 2000/60/ΕΚ «Πλαίσιο κοινοτικής δράσης στον τομέα της πολιτικής των υδάτων» και των λοιπών Οδηγιών και κατ` επέκταση της Εθνικής νομοθεσίας, και τα μέτρα του οικείου εγκεκριμένου Σχεδίου Διαχείρισης Λεκανών Απορροής Ποταμών (ΣΔΛΑΠ).</t>
  </si>
  <si>
    <t xml:space="preserve">Σε στάδιο ανάθεσης                                                               Υδραυλική μελέτη εσωτερικού δικτύου ύδρευσης - Προμελέτη 
Υδραυλική μελέτη εσωτερικού δικτύου ύδρευσης - Οριστική μελέτη σε επίπεδο Μελέτης Εφαρμογής                                                                                                  Υποέργο   "Αρχαιολογικές έρευνες και εργασίες"                                                                                                  Προϋπολ.:   68.000,00 € </t>
  </si>
  <si>
    <t>Η μελέτη θα ολοκληρωθεί έως 31/12/2021. Οι αδειοδοτήσεις εκτιμάται ότι θα ληφθούν έως 30/4/2022</t>
  </si>
  <si>
    <t xml:space="preserve">Η συνοικία Πινδάρου είναι νέα συνοικία της πόλης της Θήβας και ενώ εκδίδονται οικοδομικές άδειες και κατασκευάζονται νέες κατοικίες στερείται παντελώς δικτύου ύδρευσης. </t>
  </si>
  <si>
    <t xml:space="preserve">Πράξη  ''ΠΡΟΜΗΘΕΙΑ ΚΑΙ ΕΓΚΑΤΑΣΤΑΣΗ ΣΥΣΤΗΜΑΤΟΣ ΤΗΛΕΛΕΓΧΟΥ-ΤΗΛΕΧΕΙΡΙΣΜΟΥ ΚΑΙ  ΕΛΕΓΧΟΥ ΔΙΑΡΡΟΩΝ ΣΕ ΔΙΚΤΥΑ ΥΔΡΕΥΣΗΣ ΤΩΝ Δ.Ε. ΘΗΒΑΣ, ΠΛΑΤΑΙΩΝ ΚΑΙ ΒΑΓΙΩΝ, ΑΠΟ ΤΗΝ ΔΕΥΑΘ''                                                                                               Υποέργο   1   «Προμήθεια και εγκατάσταση συστήματος τηλελέγχου-τηλεχειρισμού και ελέγχου διαρροών σε δίκτυα ύδρευσης των Δ.Ε. Θήβας, Πλαταιών και Βαγίων, από την ΔΕΥΑΘ          </t>
  </si>
  <si>
    <t>Το φυσικό αντικείμενο της προμήθειας αφορά την προμήθεια και εγκατάσταση  εξοπλισμού συστήματος ελέγχου για διαρκή ποιοτική και ποσοτική παρακολούθηση με έλεγχο διαρροών και ενεργή παρακολούθηση του υδατικού ισοζυγίου των δικτύων ύδρευσης  των Δ.Ε. Θήβας, Πλαταιών και Βαγίων. Ειδικότερα τα αγαθά που θα αποκτηθούν και η υπηρεσία που θα υλοποιηθεί έχουν ως εξής:
• Προμήθεια, εγκατάσταση και θέση σε αποδοτική λειτουργία:
- Σαρανταπέντε (45) Τοπικών Σταθμών Ελέγχου Παροχής – Πίεσης (ΤΣΕΠ) εσωτερικού δικτύου με διάταξη παρακολούθησης παροχής - πίεσης, καταγραφικό, μετρητή παροχής, φρεάτιο και παρελκόμενο εξοπλισμό,
- Είκοσι (20) Τοπικών Σταθμών Ελέγχου Ποιότητας – Πίεσης – Θερμοκρασίας (ΤΣΕΠΠ) εσωτερικού δικτύου με διάταξη παρακολούθησης ποιότητας, καταγραφικό, φρεάτιο και παρελκόμενο εξοπλισμό,        - Δέκα τρεις (13) Τοπικοί Σταθμοί Διαχείρισης Πίεσης Εσωτερικού Δικτύου,                                                           - Ένας  (1) Κεντρικός Σταθμός Ελέγχου, με τον εξοπλισμό και το λογισμικό (ΚΣΕ) και
• Γενικές Υπηρεσίες σχετικές με την υλοποίηση της προμήθειας αποτελούμενες από υπηρεσίες επικαιροποίησης λογισμικού χωρικής αποτύπωσης και προσομοίωσης δικτύου ύδρευσης, υπηρεσίες θέσης σε λειτουργία του συνολικού συστήματος, δοκιμαστική λειτουργία, εκπαίδευση και τεκμηρίωση.</t>
  </si>
  <si>
    <t xml:space="preserve">29.061 άτομα </t>
  </si>
  <si>
    <t>• Σκοπιμότητα της προμήθειας: Α) Είναι η   προμήθεια και εγκατάσταση  εξοπλισμού συστήματος ελέγχου για διαρκή ποσοτική και ποιοτική παρακολούθηση των εσωτερικών δικτύων ύδρευσης των οικισμών, για ενεργή παρακολούθηση του υδατικού ισοζυγίου και σύγκλισή του από συνδυασμό των ενδείξεων των ψηφιακών μετρητών με τη μέτρηση της παροχής στις εισόδους των πιεζομετρικών ζωνών υδροδότησης, για άμεση ενημέρωση σε περιπτώσεις θραύσεων, ύπαρξης φερτών ή αέρα στο δίκτυο και γενικά για πλήρη γνώση της λειτουργίας των δικτύων, ώστε να περιοριστούν οι διαρροές, και να βελτιωθεί η ποιότητα και η επάρκεια του νερού.</t>
  </si>
  <si>
    <t>16 μήνες</t>
  </si>
  <si>
    <t>Πράξη  "ΠΡΟΜΗΘΕΙΑ ΚΑΙ ΤΟΠΟΘΕΤΗΣΗ ΜΟΝΑΔΩΝ ΤΑΧΕΙΑΣ ΕΠΕΞΕΡΓΑΣΙΑΣ ΝΕΡΟΥ, ΤΩΝ ΟΙΚΙΣΜΩΝ ΤΩΝ Δ.Ε. ΘΙΣΒΗΣ ΚΑΙ ΠΛΑΤΑΙΩΝ, ΑΠΟ ΤΗΝ ΔΕΥΑΘ"                                                                                 Υποέργο   1  «Προμήθεια και τοποθέτηση μονάδων ταχείας επεξεργασίας νερού, των οικισμών των Δ.Ε. Θίσβης και Πλαταιών, από την ΔΕΥΑΘ»</t>
  </si>
  <si>
    <t xml:space="preserve">Το φυσικό αντικείμενο της προμήθειας αφορά την προμήθεια και εγκατάσταση πέντε (5) Μονάδων ταχυδιυλιστηρίων Νερού, δυναμικότητας 20-40 m3/h, τα οποία θα τοποθετηθούν τρία  (3) στην ΔΕ Θίσβης (ένα για τους οικισμούς Δομβραίνας - Θίσβης, ένα  για τον οικισμό Σαράντι και ένα για τους οικισμούς Ξηρονομή - Ελλοπία) και δύο (2) στην ΔΕ Πλαταιών (ένα για τους οικισμούς Καπαρελίου - Μελισσοχωρίου, Λουτουφίου και ένα για τον οικισμό Λεύκτρων). Στις μονάδες αυτές το φυσικό νερό του ΕΥΣ του Μόρνου  με την επεξεργασία στην οποία θα υποβάλλεται (κροκίδωση, καθίζηση, διύλιση, απολύμανση), καθίσταται πόσιμο.   
</t>
  </si>
  <si>
    <t xml:space="preserve">13.214 άτομα </t>
  </si>
  <si>
    <t xml:space="preserve">* Σκοπιμότητα του υποέργου είναι η αναβάθμιση του υδροδοτικού συστήματος των ΔΕ Θίσβης και Πλαταιών και των οικισμών, με κάλυψη των υδροδοτικών αναγκών με επεξεργασμένο πόσιμο νερό, εξασφαλίζοντας πλήρως τις  ανάγκες ύδρευσης της περιοχής. Οι ανωτέρω ΔΕ και οι οικισμοί τους τροφοδοτούνται από την ΕΥΣ Μόρνου και από τα ταχυδιυλιστήρια της ΕΥΔΑΠ, τα οποία είναι πολύ παλαιά και χρίζουν άμεσης αντικατάστασης. Επίσης είναι επιβεβλημένο η επεξεργασία του νερού να γίνεται σε εγκαταστάσεις που ανήκουν στην ΔΕΥΑΘ προκειμένου να έχει τον ποιοτικό έλεγχο του παραγόμενου πόσιμου νερού καθώς και τον έλεγχο του κόστους επεξεργασίας.
Βάσει των ανωτέρω η προμήθεια  και εγκατάσυταση των ταχυδιυλιστηρίων  κρίνεται επιτακτική   και τεκμηριώνεται από την αναγκαιότητα προμήθειας και λειτουργίας των ταχυδιυλιστηρίων.  Τα συστήματα ύδρευσης, αποτελούν θεμελιώδη αρχή για την βιώσιμη ανάπτυξης της περιοχής.
</t>
  </si>
  <si>
    <t xml:space="preserve">Υπάρχει                                                                                                             *  Προκαταρτική Μελέτη                                                           Εκπονείται  από την ΤΥ της ΔΕΥΑΘ η μελέτη και τα Τεύχη  Δημοπράτησης  της προμήθειας. Υποέργο   "Αρχαιολογικές έρευνες και εργασίες"       Προϋπολ.:   55.800,00 €                               </t>
  </si>
  <si>
    <t>Η μελέτη θα ολοκληρωθεί έως 30/9/2021. Δεν απαιτούνται αδειοδοτήσεις.</t>
  </si>
  <si>
    <t>ΔΕΥΑ ΚΥΜΗΣ - ΑΛΙΒΕΡΙΟΥ</t>
  </si>
  <si>
    <t>ΠΕΡΙΦΕΡΕΙΑ ΣΤΕΡΕΑΣ ΕΛΛΑΔΑΣ</t>
  </si>
  <si>
    <t>ΟΛΟΚΛΗΡΩΣΗ ΦΡΑΓΜΑΤΟΣ ΜΑΝΙΚΙΩΝ ΚΑΙ ΚΑΤΑΣΚΕΥΗ ΕΞΩΤΕΡΙΚΟΥ ΔΙΚΤΥΟΥ</t>
  </si>
  <si>
    <t>Η ΟΛΟΚΛΗΡΩΣΗ ΤΟΥ ΦΡΑΓΜΑΤΟΣ ΤΩΝ ΜΑΝΙΚΙΩΝ ΚΑΘΩΣ ΚΑΙ ΤΟ ΕΞΩΤΕΡΙΚΟ ΥΔΡΑΓΩΓΕΙΟ ΘΑ ΕΞΥΠΗΡΕΤΕΙ ΟΛΟΚΛΗΡΟ ΤΟ ΔΗΜΟ ΚΥΜΗΣ ΑΛΙΒΕΡΙΟΥ ΚΑΙ ΤΗ ΔΗΜΟΤΙΚΗ ΕΝΟΤΗΤΑ ΑΜΑΡΥΝΘΙΩΝ. Ο ΦΟΡΕΑΣ ΥΛΟΠΟΙΗΣΗΣ ΕΊΝΑΙ Η ΠΕΡΙΦΕΡΕΙΑ ΣΤΕΡΕΑΣ ΕΛΛΑΔΑΣ. ΓΙΑ ΤΗΝ ΟΛΟΚΛΗΡΩΣΗ ΤΟΥ ΦΡΑΓΜΑΤΟΣ ΑΠΑΙΤΕΙΤΑΙ ΤΟ ΠΟΣΟ ΤΩΝ 20.000.000 ΕΥΡΩ ΚΑΙ ΓΙΑ ΤΑ ΔΙΚΤΥΑ 64.000.000 ΕΥΡΩ.</t>
  </si>
  <si>
    <t>ΑΞΙΟΠΟΙΗΣΗ ΕΠΙΦΑΝΕΙΑΚΩΝ ΥΔΑΤΩΝ ΓΙΑ ΥΔΡΕΥΣΗ</t>
  </si>
  <si>
    <t>ΤΟ ΕΡΓΟ ΑΥΤΌ ΕΧΕΙ ΧΡΗΜΑΤΟΔΟΤΗΘΕΙ ΚΑΤΆ ΤΟ ΠΑΡΛΘΟΝ. ΔΕΝ ΓΝΩΡΙΖΟΥΜΕ ΩΣ ΥΠΗΡΕΣΙΑ ΓΙΑ ΤΟ ΙΣΤΟΡΙΚΟ ΤΟΥ ΑΦΟΥ ΤΟ ΔΙΑΧΕΙΡΙΖΟΤΑΝ ΆΛΛΟΣ ΦΟΡΕΑΣ. ΕΝΤΟΥΤΟΙΣ ΣΑΣ ΤΟ ΥΠΟΒΑΛΛΟΥΜΕ ΔΙΟΤΙ ΕΧΕΙ ΥΨΙΣΤΗ ΣΗΜΑΣΙΑ ΓΙΑ ΤΟ ΔΗΜΟ ΜΑΣ ΟΠΩΣΚΑΙ ΓΙΑ ΤΗ ΔΗΜΟΤΙΚΗ ΕΝΟΤΗΤΑ ΑΜΑΡΥΝΘΙΩΝ ΤΟΥ ΔΗΜΟΥ ΕΡΕΤΡΙΑΣ.  ΥΠΟ ΥΠΟΒΟΛΗ ΣΤΟΝ ΦΙΛΟΔΗΜΟ ΣΕ ΠΡΟΣΚΛΗΣΗ ΜΕ ΕΜΒΛΗΜΑΤΙΚΑ ΕΡΓΑ Η ΟΛΟΚΛΗΡΩΣΗ ΤΟΥ ΦΡΑΓΜΑΤΟΣ 33εκ</t>
  </si>
  <si>
    <t>Δήμος ΚΥΜΗΣ ΑΛΙΒΕΡΙΟΥ</t>
  </si>
  <si>
    <t>ΜΟΝΑΔΑ ΑΦΑΛΑΤΩΣΗΣ ΚΡΙΕΖΩΝ ΚΑΙ ΑΡΓΥΡΟΥ</t>
  </si>
  <si>
    <t>ΜΕΙΩΣΗ ΑΓΩΓΙΜΟΤΗΤΑΣ ΠΟΣΙΜΟΥ ΝΕΡΟΥ</t>
  </si>
  <si>
    <t>Προυπολογισμος ΥΠΟ ΣΥΝΤΑΞΗ</t>
  </si>
  <si>
    <t>ΑΝΤΙΚΑΤΑΣΤΑΣΗ - ΑΥΤΟΝΟΜΗΣΗ ΕΞΩΤΕΡΙΚΟΥ ΔΙΚΤΥΟΥ ΥΔΡΕΥΣΗΣ ΚΥΜΗΣ (Α ΦΑΣΗ)</t>
  </si>
  <si>
    <t>ΤΜΗΜΑ ΤΗΣ Δ.Ε ΚΥΜΗΣ ΜΕΤΑΞΥ ΤΩΝ ΟΠΟΙΩΝ ΚΑΙ Η ΠΟΛΗ ΤΗΣ ΚΥΜΗΣ ΥΔΡΟΔΟΤΕΙΤΑΙ ΑΠΟ ΤΗΝ ΠΗΓΗ ΤΩΝ ΜΑΝΙΚΙΩΝ ΚΑΘΩΣ ΚΑΙ ΑΠΟ ΤΙΣ ΓΕΩΤΡΗΣΕΙΣ ΤΗΣ ΦΛΕΓΑΣ ΚΑΙ ΤΑΞΙΑΡΧΩΝ. ΤΟ ΥΠΑΡΧΩΝ ΔΙΚΤΥΟ ΕΊΝΑΙ ΠΕΠΑΛΑΙΩΜΕΝΟ,ΑΝΩ ΤΩΝ 50 ΕΤΩΝ, ΜΕ ΑΠΟΤΕΛΕΣΜΑ ΟΙ ΒΛΑΒΕΣ ΝΑ ΕΊΝΑΙ ΠΟΛΎ ΣΥΧΝΕΣ. ΜΕ ΤΟ ΠΡΟΤΕΙΝΟΜΕΝΟ ΕΡΓΟ ΑΝΤΙΚΑΘΙΣΤΑΤΑΙ ΤΟ ΥΠΑΡΧΩΝ ΔΙΚΤΥΟ ΚΑΙ ΠΑΡΑΛΛΗΛΑ ΑΥΤΟΝΟΜΕΙΤΑΙ Η ΚΥΜΗ ΑΠΟ ΤΑ ΥΠΟΛΟΙΠΑ ΧΩΡΙΑ ΤΗΣ Δ.Ε ΚΥΜΗΣ.</t>
  </si>
  <si>
    <t>ΟΡΙΣΤΙΚΗ ΥΔΡΑΥΛΙΚΗ ΜΕΛΕΤΗ (ΕΚΚΡΕΜΟΥΝ ΟΙ ΠΠΔ)</t>
  </si>
  <si>
    <t>ΝΈΟ ΕΞΩΤΕΡΙΚΟ ΥΔΡΑΓΩΓΕΙΟ ΤΟΠΙΚΗΣ ΚΟΙΝΟΤΗΤΑΣ ΤΡΑΧΗΛΙΟΥ</t>
  </si>
  <si>
    <t>ΤΜΗΜΑ ΤΟΥ ΕΞΩΤΕΡΙΚΟΥ ΥΔΡΑΓΩΓΕΙΟΥ ΤΗΣ ΚΟΙΝΟΤΗΤΑΣ ΤΡΑΧΗΛΙΟΥ ΥΦΙΣΤΑΤΑΙ ΠΟΛΛΕΣ ΔΙΑΡΡΟΕΣ</t>
  </si>
  <si>
    <t>ΥΔΡΕΥΣΗ ΤΟΥ ΟΙΚΙΣΜΟΥ ΚΑΛΑΜΟΥ ΤΟΥ ΔΗΜΟΥ ΚΥΜΗΣ ΑΛΙΒΕΡΙΟΥ</t>
  </si>
  <si>
    <t>Ο ΠΑΡΑΛΙΑΚΟΣ ΟΙΚΙΣΜΟΣ ΚΑΛΑΜΟΥ Ο ΟΠΟΙΟΣ ΠΑΡΟΥΣΙΑΖΕΙ ΙΔΙΑΙΤΕΡΗ ΤΟΥΡΙΣΤΙΚΗ ΔΥΝΑΜΙΚΗ ΔΕΝ ΔΙΑΘΕΤΕΙ ΔΙΚΤΥΟ ΥΔΡΕΥΣΗΣ.</t>
  </si>
  <si>
    <t xml:space="preserve">ΜΟΝΙΜΟΙ ΚΑΤΟΙΚΟΙ 44 (ΕΞΥΠ. ΘΕΡΙΝΟΣ ΠΛΗΘΥΣΜΟΣ = 700) </t>
  </si>
  <si>
    <t>ΥΔΡΟΔΟΤΗΣΗ ΟΙΚΙΣΜΟΥ</t>
  </si>
  <si>
    <t xml:space="preserve">ΌΧΙ </t>
  </si>
  <si>
    <t>ΒΕΛΤΙΩΣΗ ΥΔΡΟΜΑΣΤΕΥΣΗΣ ΚΑΙ ΑΠΟΚΑΤΑΣΤΑΣΗ ΠΗΓΩΝ ΑΥΛΩΝΟΣ</t>
  </si>
  <si>
    <t>Η ΔΗΜΟΤΙΚΗ ΕΝΟΤΗΤΑ ΑΥΛΩΝΟΣ ΥΔΡΟΔΟΤΕΙΤΑΙ ΑΠΌ ΈΝΑ ΣΥΣΤΗΜΑ ΠΗΓΩΝ ΚΑΙ ΓΕΩΤΡΗΣΕΩΝ. ΑΠΌ ΤΙΣ ΠΗΓΕΣ ΣΗΜΕΡΑ ΜΟΝΟ ΔΥΟ ΕΙΣΧΩΡΟΥΝ ΣΤΗΝ ΚΕΝΤΡΙΚΗ ΔΕΞΑΜΕΝΗ. ΟΙ ΥΠΟΛΟΙΠΕΣ ΟΙ ΟΠΟΙΕΣ ΕΧΟΥΝ  ΣΗΜΑΝΤΙΚΑ ΑΠΟΘΕΜΑΤΑ ΝΕΡΟΥ ΧΡΗΖΟΥΝ ΒΕΛΤΙΩΣΗΣ ΥΔΡΟΜΑΣΤΕΥΣΗΣ ΚΑΙ ΑΠΟΚΑΤΑΣΤΑΣΗΣ ΤΟΥ ΔΙΚΤΥΟΥ ΠΡΟΣ ΤΗ ΔΕΞΑΜΕΝΗ ΛΟΓΩ ΠΥΡΚΑΓΙΑΣ ΠΟΥ ΕΚΔΗΛΩΘΗΚΕ ΚΑΤΑ ΤΟ ΠΑΡΕΛΘΟΝ.</t>
  </si>
  <si>
    <t>ΑΠΟΚΑΤΑΣΤΑΣΗ ΠΗΓΩΝ ΥΔΡΟΔΟΤΗΣΗΣ, ΜΕΙΩΣΗ ΚΑΤΑΝΑΛΩΣΗΣ ΕΝΕΡΓΕΙΑΣ ΤΩΝ ΓΕΩΤΡΗΣΕΩΝ</t>
  </si>
  <si>
    <t>ΥΠΟ ΜΕΛΕΤΗ</t>
  </si>
  <si>
    <t>ΑΝΤΙΚΑΤΑΣΤΑΣΗ ΕΞΩΤΕΡΙΚΟΥ ΔΙΚΤΥΟΥ ΥΔΡΕΥΣΗΣ ΑΛΙΒΕΡΙΟΥ ΑΠΌ ΠΗΓΗ ΘΑΡΡΟΥΝΙΩΝ</t>
  </si>
  <si>
    <t>Η ΕΔΡΑ ΤΟΥ ΔΗΜΟΥ ΚΥΜΗΣ ΑΛΙΒΕΡΙΟΥ, ΤΟ ΑΛΙΒΕΡΙ, ΥΔΡΟΔΟΤΕΙΤΑΙ ΕΚΤΟΣ ΤΩΝ ΔΥΟ ΓΕΩΤΡΗΣΕΩΝ ΣΤΗ ΘΕΣΗ ''ΛΟΓΓΟΣ'' ΑΠΌ ΤΗΝ ΠΗΓΗ ΤΩΝ ΘΑΡΡΟΥΝΙΩΝ. ΤΟ ΥΦΙΣΤΑΜΕΝΟ ΕΞΩΤΕΡΙΚΟ ΔΙΚΤΥΟ ΕΊΝΑΙ ΠΕΠΑΛΑΙΩΜΕΝΟ, ΑΝΩ ΤΩΝ 50 ΕΤΩΝ, ΚΑΙ ΧΡΗΣΖΕΙ ΑΝΤΙΚΑΤΑΣΤΑΣΗΣ.</t>
  </si>
  <si>
    <t>ΜΕΙΩΣΗ ΔΙΑΡΡΟΩΝ ΥΔΑΤΟΣ</t>
  </si>
  <si>
    <t>ΑΝΤΙΚΑΤΑΣΤΑΣΗ ΑΝΤΛΙΩΝ ΎΔΡΕΥΣΗΣ ΓΙΑ ΕΞΟΙΚΟΝΟΜΗΣΗ ΕΝΕΡΓΕΙΑΣ</t>
  </si>
  <si>
    <t>Η ΔΕΥΑΚΑ ΔΙΑΘΕΤΕΙ 118 ΑΝΤΛΙΟΣΤΑΣΙΑ ΥΔΑΤΟΣ ΕΚ ΤΩΝ ΟΠΟΙΩΝ ΑΡΚΕΤΑ ΕΊΝΑΙ ΙΔΙΑΙΤΕΡΑ ΕΝΕΡΓΟΒΟΡΑ. ΜΕ ΤΟ ΠΑΡΟΝ ΕΡΓΟ ΕΠΙΧΕΙΡΕΙΤΑΙ Η ΑΝΤΙΚΑΤΑΣΤΑΣΗ ΑΝΤΛΙΩΝ ΜΕ ΝΕΕΣ ΣΥΓΧΡΟΝΕΣ ΓΙΑ ΕΞΟΙΚΟΝΟΜΗΣΗ ΕΝΕΡΓΕΙΑΣ</t>
  </si>
  <si>
    <t>ΜΕΙΩΣΗ ΚΑΤΑΝΑΛΩΣΗΣ ΕΝΕΡΓΕΙΑΣ</t>
  </si>
  <si>
    <t>ΟΡΙΣΤΙΚΗ ΜΕΛΕΤΗ</t>
  </si>
  <si>
    <t>ΑΝΤΙΚΑΤΑΣΤΑΣΗ ΕΣΩΤΕΡΙΚΟΥ ΔΙΚΤΥΟΥ  (ΑΜΙΑΝΤΟΣΩΛΗΝΩΝ) ΥΔΡΕΥΣΗΣ ΑΛΙΒΕΡΙΟΥ</t>
  </si>
  <si>
    <t>ΣΤΟ ΕΣΩΤΕΡΙΚΟ ΔΙΚΤΥΟ ΥΔΡΕΥΣΗΣ ΤΗΣ ΚΟΙΝΟΤΗΤΑΣ ΑΛΙΒΕΡΙΟΥ ΥΦΙΣΤΑΝΤΑΙ ΤΜΗΜΑΤΑ ΑΠΌ ΑΜΙΑΝΤΟΣΩΛΗΝΑ. ΕΊΝΑΙ ΑΠΑΡΑΙΤΗΤΟ ΝΑ ΑΝΤΙΚΑΤΑΣΤΑΘΟΥΝ ΓΙΑ ΛΟΓΟΥΣ ΥΓΕΙΑΣ.</t>
  </si>
  <si>
    <t>ΠΡΟΜΗΘΕΙΑ ΚΑΙ ΕΓΚΑΤΑΣΤΑΣΗ ΗΛΕΚΤΡΟΝΙΚΩΝ ΥΔΡΟΜΕΤΡΗΤΩΝ ΚΑΤΑΝΑΛΩΤΩΝ ΚΑΙ ΕΛΕΓΧΟΣ ΔΙΑΡΡΟΩΝ</t>
  </si>
  <si>
    <t>ΜΕ ΤΗΝ ΕΓΚΑΤΑΣΤΑΣΗ ΗΛΕΚΤΡΟΝΙΚΩΝ ΥΔΡΟΜΕΤΡΩΝ Η ΚΑΤΑΜΕΤΡΗΣΗ ΤΗΣ ΚΑΤΑΝΑΛΩΣΗΣ ΘΑ ΕΊΝΑΙ ΑΞΙΟΠΙΣΤΗ ΓΡΗΓΟΡΗ ΚΑΙ ΤΑΥΤΟΧΡΟΝΑ ΘΑ ΕΛΕΓΧΟΝΤΑΙ ΟΙ ΔΙΑΡΡΟΕΣ.</t>
  </si>
  <si>
    <t>ΕΚΣΥΓΧΡΟΝΙΣΜΟΣ ΔΙΚΤΥΩΝ</t>
  </si>
  <si>
    <t>ΟΛΟΚΛΗΡΩΜΕΝΗ ΜΕΛΕΤΗ</t>
  </si>
  <si>
    <t>ΕΓΚΑΤΑΣΤΑΣΗ ΣΥΣΤΗΜΑΤΩΝ ΤΗΛΕΜΕΤΡΙΑΣ, ΑΥΤΟΜΑΤΙΣΜΩΝ ΚΑΙ ΕΛΕΓΧΟΥ ΔΙΑΡΡΟΩΝ ΣΤΑ ΔΙΚΤΥΑ ΥΔΡΕΥΣΗΣ Δ.Ε. ΚΥΜΗΣ ΑΛΙΒΕΡΙΟΥ</t>
  </si>
  <si>
    <t>Η ΔΕΥΑΚΑ ΕΧΕΙ ΕΝΤΑΞΕΙ ΗΔΗ ΣΤΟ ΠΡΟΓΡΑΜΜΑ ΦΙΛΟΔΗΜΟΣ ΚΑΙ ΜΕ ΤΟ ΣΥΜΠΛΗΡΩΜΑΤΙΚΟ ΑΥΤΌ ΕΡΓΟ ΟΛΟΚΛΗΡΩΝΕΤΑΙ Η ΕΓΚΑΤΑΣΤΑΣΗ.</t>
  </si>
  <si>
    <t>ΔΙΑΝΟΙΞΗ ΓΕΩΤΡΗΣΕΩΝ</t>
  </si>
  <si>
    <t>ΣΕ ΟΛΗ ΤΗΝ ΕΠΙΚΡΑΤΕΙΑ ΚΥΜΗΣ ΑΛΙΒΕΡΙΟΥ ΑΠΑΙΤΕΙΤΑΙ Η ΔΙΑΝΟΙΞΗ ΓΕΩΤΡΗΣΕΩΝ ΜΕ ΣΚΟΠΟ ΤΗΝ ΑΝΤΙΜΕΤΩΠΙΣΗ ΤΗΣ ΛΕΙΨΥΔΡΙΑΣ ΚΑ ΙΤΟΝ ΠΛΟΥΡΑΛΙΣΜΟ ΤΩΝ ΣΗΜΕΙΩΝ ΥΔΡΟΛΗΨΙΑΣ.</t>
  </si>
  <si>
    <t>ΜΕΡΟΣ ΤΩΝ ΓΕΩΤΡΗΣΕΩΝ ΕΧΟΥΝ ΜΕΛΕΤΗΘΕΙ. ΟΙ ΥΠΟΛΕΙΠΟΜΕΝΕΣ ΕΊΝΑΙ ΥΠΟ ΜΕΛΕΤΗ</t>
  </si>
  <si>
    <t>ΜΟΝΑΔΑ ΑΦΑΛΑΤΩΣΗ ΑΚΤΗΣ ΝΗΡΕΩΣ ΚΟΙΝΟΤΗΤΑΣ ΑΓΙΟΥ ΙΩΑΝΝΗ</t>
  </si>
  <si>
    <t>ΜΕ ΤΗΝ ΠΡΟΤΕΙΝΟΜΕΝΗ ΜΟΝΑΔΑ ΑΦΑΛΑΤΩΣΗΣ ΘΑ ΑΝΤΙΜΕΤΩΠΙΣΤΡΕΙ Η ΖΗΤΗΣΗ ΥΔΑΤΟΣ ΚΑΤΆ ΤΟΥΣ ΚΑΛΟΚΑΙΡΙΝΟΥΣ ΚΑΙ ΜΟΝΟ ΜΗΝΕΣ.</t>
  </si>
  <si>
    <t>Προμήθεια συστήματος τηλεμετρίας, ελέγχου διαρροών, εξασφάλιση επάρκειας και ποιότητας δικτύου ύδρευσης Κύμης Αλιβερίου</t>
  </si>
  <si>
    <t>Το φυσικό αντικείμενο αφορά στην προμήθεια ενός ολοκληρωμένου, λειτουργικού και ενιαίου συστήματος τηλεμετρίας στο δίκτυο ύδρευσης με κύριο σκοπό τον έλεγχο διαρροών και την εξασφάλιση της επάρκειας και της ποιότητας του νερού στο Δήμο.</t>
  </si>
  <si>
    <t>ΔΕΥΑ ΛΑΜΙΑΣ</t>
  </si>
  <si>
    <t>«Αντικατάσταση τμημάτων εξωτερικών υδραγωγείων Δήμου Λαμιέων»</t>
  </si>
  <si>
    <t>Θα αντικατασταθούν παλαιωμένα και με απώλειες τμήματα εξωτερικών υδραγωγείων 2.300 μ. του τροφοδοτικού αγωγού Λαμίας με Φ.600 χυτοσίδηρο και μήκος 47,6 χιλιομ.,  διαμ. από Φ.90 έως Φ.200 από πολυαιθυλένιο. Θα κατασκευασθούν επίσης έξι νέες δεξαμενές και αντλιοστάσια για την καλύτερη διαχείριση και αποθήκευση του νερού σε 24ωρη βάση.</t>
  </si>
  <si>
    <t>Το έργο αποσκοπεί στον περιορισμό απωλειών υδρευτικών πόρων που οφείλεται στην παλαιότητα δικτύων μεταφοράς, πενήντα και πλέον ετών, σε ορισμένες περιπτώσεις με άγνωστη ακριβή χάραξη.Επίσης το έργο βελτιώνει με τις νέες δεξαμενές την διαχείριση των δικτύων.</t>
  </si>
  <si>
    <t>υπάρχει οριστική μελέτη, υπάρχουν αδειοδοτήσεις (απομένουν κάποιες τυπικές απαλλαγές)</t>
  </si>
  <si>
    <t>πρόκειται να αποφασισθεί και να υποβληθεί αίτημα στο πρόγραμμα "Αντώνης Τρίτσης" ΑΤ01 του Υπουργείου Εσωτερικών.</t>
  </si>
  <si>
    <t>Το έργο είναι έτοιμο προς δημοπράτηση εφ όσον χρηματοδοτηθεί.</t>
  </si>
  <si>
    <t>«Αντικατάσταση τμημάτων εσωτερικών δικτύων ύδρευσης Λαμίας και Τοπικών Κοινοτήτων».</t>
  </si>
  <si>
    <t>Θα κατασκευασθούν δίκτυα πολυαιθυλενίου μήκους επτά (7) χιλιομέτρων  τροφοδοτικών αγωγών μεγάλων διαμέτρων, από Φ.200 έως Φ.450 και μήκους εβδομήντα τριών (73) χιλιομέτρων αγωγών διανομής διαμέτρων Φ.90, Φ.110, Φ.125 και Φ.160. Επίσης θα γίνει αναβάθμιση τριών παλαιών κεντρικών δεξαμενών ύδρευσης της Λαμίας, της Κεντρικής Δεξαμενής Δ6, της Δεξαμενής Αγίου Λουκά και της Δεξαμενής Αγίων Αναργύρων, καθώς παρουσιάζονται ενδείξεις απωλειών και κινδύνου αστοχίας τους.</t>
  </si>
  <si>
    <t>Για την πόλη της Λαμίας, το μεγαλύτερο μέρος των δικτύων έχει εκσυγχρονισθεί κατά την τελευταία 30ετία με δίκτυα  PVC αρχικά και στην συνέχεια με δίκτυα πολυαιθυλενίου, απομένουν όμως παλαιά προς αντικατάσταση δίκτυα αμιαντοτσιμεντοσωλήνων, χυτοσιδηρών, χαλύβδινων ή ανεπαρκούς διατομής PVC, μήκους περί τα 60 χλμ είτε τροφοδοτικών ζωνών είτε διανομής νερού. Οσον αφορά τα δίκτυα τοπικών κοινοτήτων, έχουν εκσυγχρονισθεί με νέα δίκτυα, απομένουν όμως παλαιά ή ανεπαρκή δίκτυα 20 χιλιόμετρα, είτε αμιαντοτσιμεντοσωλήνων είτε σιδηροσωλήνων, είτε ανεπαρκών διατομών PVC.</t>
  </si>
  <si>
    <t>υπάρχει οριστική μελέτη και δεν απαιτείται οποιαδήποτε περιβαλλοντική αδειοδότηση</t>
  </si>
  <si>
    <t>πρόκειται να αποφασισθεί και να υποβληθεί αίτημα στο πρόγραμμα "Αντώνης Τρίτσης" ΑΤ01 του Υπουργείου Εσωτερικών</t>
  </si>
  <si>
    <t>"Προμήθεια και εγκατάσταση συστήματος αυτόματης ανάγνωσης ενδείξεων ψηφιακών υδρομέτρων της Δ.Ε.Υ.Α. Λαμίας"</t>
  </si>
  <si>
    <t xml:space="preserve">Θα γίνει προμήθεια και εγκατάσταση "έξυπνου" συστήματος αυτόματης ασύρματης μεταφοράς ενδείξεων ψηφιακών υδρομέτρων των καταναλωτών (παροχών)  των οικισμών του Δήμου Λαμίας που ανέρχονται σε άνω των 40.000 τεμ. </t>
  </si>
  <si>
    <t xml:space="preserve">Το προς εγκατάσταση σύστημα των ασύρματων υδρομέτρων θα συμβάλλει στον καλύτερο έλεγχο των απωλειών νερού στους εσωτερικούς χώρους των καταναλωτών και στην καλύτερη διαφύλαξη των υδομέτρων από εξωτερικές επεμβάσεις. Επίσης θα γίνει εξοικονόμηση σε εργατοώρες εργασίας των υδρομετρητών. </t>
  </si>
  <si>
    <t>εκπονείται μελέτη, δεν απαιτείται αδειοδότηση.</t>
  </si>
  <si>
    <t>Ο προϋπολογισμός είναι προεκτιμώμενος</t>
  </si>
  <si>
    <t>«Τροποποίση χάραξης τροφοδοτικών αγωγών πηγών Γοργοποτάμου για την παράκαμψη υδατογεφυρών."</t>
  </si>
  <si>
    <t xml:space="preserve">Θα τροποποιηθεί η υφιστάμενη χάραξη των δύο τροφοδοτικών αγωγών Λαμίας από τις πηγές Γοργοποτάμου, τόσο του παλαιότερου αγωγού Φ550 όσο και του νέου αγωγού Φ800, σε μήκος περί το ένα χιλιόμετρο για τον καθένα από τα 11,5 χιλιόμετρα συνολικά του καθενός. Η παράκαμψη θα αρχίζει από την περιοχή Καγκελογέφυρο και θα τερματίζεται στην περιοχή της σιδηροδρομικής γραμμής Γοργοποτάμου, ώστε να παρακαμπτονται οι υφιστάμενες γεφυρώσεις του ποταμού. </t>
  </si>
  <si>
    <t>Η σκοπιμότητα του έργου προέκυψε μετά τις καταστροφές στην κοίτη και τις γέφυρες του Γοργοποτάμου από την θεομηνία του Σεπτεμβρίου 2020 "ΙΑΝΟΣ", οπότε καταδείχθηκε η ανάγκη αποφυγής των υφιστάμενων γεφυρώσεων του Γοργοποτάμου καθώς προέκυψε ο άμεσος και υπαρκτός κίνδυνος συνολικής πολυήμερης διακοπής υδροδότησης της Λαμίας .</t>
  </si>
  <si>
    <t>10 μήνες</t>
  </si>
  <si>
    <t>υφίσταται προκαταρκτικός σχεδιασμός, απαιτείται οριστική μελέτη και αδειοδότηση.</t>
  </si>
  <si>
    <t>Το έργο είναι σημαντικό για την εξασφάλισης υδροδότησης της Λαμίας. Ο προϋπολογισμός είναι εκτιμώμενος.</t>
  </si>
  <si>
    <t>«Αξιοποίηση πηγών Υπάτης - Καναλίων για την υδροδότηση τμήματος της πόλης της Λαμίας»</t>
  </si>
  <si>
    <t>Θα κατασκευασθούν δίκτυα πολυαιθυλενίου μήκους περί τα είκοσι χιλιόμετρα  τροφοδοτικών αγωγών , από Φ.200  και άνω, από την περιοχή Αργυροχωρίου μέχρι την περιοχή του Νοσοκομείου Λαμίας για την αξιοποίηση και εκμετάλλευση της σημαντικής πλεονάζουσας ποσότητας πόσιμου νερού άριστης ποιότητας των πηγών Καναλίων και την αξιοποίσηση του πόσιμου νερού πηγών Υπάτης. Θα κατασκευασθεί επίσης δεξαμενή στην κεφαλή του έργου και αντλιοστάσια.</t>
  </si>
  <si>
    <t xml:space="preserve">Το έργο αποσκοπεί στην αξιοποίηση πλεονάζοντος πόσιμου νερού των περιοχών Καναλίων - Υπάτης για την υδρορότηση τμήματος του πολεοδομικού ιστού της Λαμίας, στο βόρειο και το δυτικό τμήμα του ώστε να μειωθεί η και να παραμείνει ως εφεδρική η υδροδότηση από το υδραγωγείο Ταράτσας που παρουσιάζει αβεβαιότητα όσον αφορά την επάρκεια και τη σκληρότητα του νερού. </t>
  </si>
  <si>
    <t>υφίσταται προμελέτη και απαιτείται οριστική μελέτη και αδειοδότηση.</t>
  </si>
  <si>
    <t>Το έργο είναι ιδιαίτερα σημαντικό για την επάρκεια, εναλλακτικότητα  και ασφάλεια υδροδότησης της Λαμίας. Ο προϋπολογισμός είναι εκτιμώμενος.</t>
  </si>
  <si>
    <t>«Αναθεώρηση υδρευτικών ζωνών Λαμίας, αντικατάσταση δικλείδων και εγκατάσταση ηλεκτροβαννών διαχείρισης εσωτερικών δικτύων»</t>
  </si>
  <si>
    <t>Απαιτείται ο μερικός επανασχεδιασμός των υδρευτικών ζωνών της Λαμίας που υφίσταται με βάση μελέτη του 1985 και ο χωρισμός της ζώνης νότια της σιδηροδρομικής γραμμής καθώς με την οικιστική εξέλιξη των τελευταίων 30 ετών καταλαμβάνει σήμερα το 50% περίπου της δομημένης έκτασης της Λαμίας. Απαιτείται επίσης ο εκσυγρονισμός με την αντικατάσταση μέρους των υφιστάμενων από δεκαετιών δικλείδων των δικτύων των οικισών αρμοδιότητας ΔΕΥΑΛ και η εγκατάσταση ηλεκτροβαννών σε κρίσιμα σημεία των δικτύων</t>
  </si>
  <si>
    <t>Το έργο αποβλέπει στον εκσυγρονισμό και βελτίωση της διαχείρησης των εσωτερικών δικτύων με στόχο των εξορθολογισμό των πιέσεων που σήμερα σε ορισμένα σημεία υπερβαίνουν και τις οκτώ ατμ, και την συνακόλουθη εξοικονόμηση πολύρτιμων υδρευτικών πόρων</t>
  </si>
  <si>
    <t>απαιτείται οριστική μελέτη.Δεν απαιτούνται αδειοδοτήσεις.</t>
  </si>
  <si>
    <t xml:space="preserve"> Ο προϋπολογισμός του έργου είναι εκτιμώμενος.</t>
  </si>
  <si>
    <t>«Κατασκευή τροφοδοτικών αγωγών περιοχών Καμηλόβρυσης και ΒΙΠΕ Λαμίας»</t>
  </si>
  <si>
    <t>Προβλέπεται η κατασκευή τροφοδοτικών αγωγών στην περιοχή Καμηλόβρυσης και σε μήκος 2,5 χιλιομέτρων για την υδροδότηση οικισμού Ρομά με πόσιμο νερό και στην περιοχή ανατολικά της ΤΚ Αγίας Παρασκευής σε μήκος 3 χιλιομέτρων για την υδροδότηση της ΒΙΠΕ Λαμίας.</t>
  </si>
  <si>
    <t>Το έργο στοχεύει στην υδροδότηση δύο περιοχών της Λαμίας, μίας οικιστικής και μίας με επιχειρηματική δραστηριότητα με πόσιμο νερό από το δίκτυο της Λαμίας</t>
  </si>
  <si>
    <t>απαιτείται οριστική μελέτη και αδειοδότηση.</t>
  </si>
  <si>
    <t>Ο προϋπολογισμός του έργου είναι εκτιμώμενος.</t>
  </si>
  <si>
    <t>«Προμήθεια και εγκατάσταση συστήματος ολοκληρωμένης διαχείρισης υδραγωγείων Δήμου Λαμίας»</t>
  </si>
  <si>
    <t>Προτείνεται η επέκταση συστημάτων τηλεμετρίας σε όλα τα νέα προτεινόμενα με τα παραπάνω έργα εσωτερικά και εξωτερικά δίκτυα και υδραγωγεία και η ανακαίνηση και βελτίωση μέρους των εγκαταστάσεων τηλεμετρίας που υφίστανται σε λειτουργία άνω των δέκα πέντε ετών</t>
  </si>
  <si>
    <t>Η σκοπιμότητα του έργου  συνίσταται στην επέκταση και εκσυγχρονισμό του συνολικού συστήματος τηλελέγχου της ΔΕΥΑΛ για την καλύτερη διαχείριση της υδροδότησης της Λαμίας και των εξήντα ακόμη οικισμών αρμοδιότητάς της και την αποτελεσματική εκμετάλλευση των διαθέσιμων υδρευτικών πόρων της περιοχής.</t>
  </si>
  <si>
    <t>4 μήνες μετά τον προσδιορισμό χρηματοδότησης ή μη των προτεινόμενων έργων</t>
  </si>
  <si>
    <t>ΔΕΥΑ ΛΙΒΑΔΕΙΑΣ</t>
  </si>
  <si>
    <t>ΚΑΤΑΣΚΕΥΗ ΚΑΙ ΑΝΑΒΑΘΜΙΣΗ ΕΞΩΤΕΡΙΚΩΝ ΚΑΙ ΕΣΩΤΕΡΙΚΩΝ ΔΙΚΤΥΩΝ ΥΔΡΕΥΣΗΣ ΔΗΜΟΥ ΛΙΒΑΔΕΙΑΣ</t>
  </si>
  <si>
    <t>Αντικατάσταση παλαιών αγωγών εξωτερικών υδραγωγείων, που παρουσιάζουν λειτουργικά προβλήματα (θραύσεις, διέρχονται από ιδιοκτησίες, χαλύβδινοι αγωγοί χωρίς προστασία κλπ), κατασκευή αγωγού τροφοδοσίας νερού (Δαύλεια-Μαυρονέρι) και αντικατάσταση λόγω παλαιότητας κύριων αγωγών εσωτερικών δικτύων στην πόλη της Λιβαδειάς και σε Δημοτικές κοινότητες. Συνολικό μήκος 17.355 μ.μ.</t>
  </si>
  <si>
    <t>Αναβάθμιση των υφιστάμενων δικτύων ύδρευσης, που παρουσιάζουν λειτουργικά προβλήματα η συμπληρώνουν την ωφέλιμη διάρκεια ζωής τους και εκμετάλλευση της περίσσειας ποσότητας νερού επιφανειακών πηγών που διαφεύγουν.</t>
  </si>
  <si>
    <t>ΥΦΙΣΤΑΝΤΑΙ</t>
  </si>
  <si>
    <t>"ΑΝΤΩΝΗΣ ΤΡΙΤΣΗΣ"</t>
  </si>
  <si>
    <t>Το έργο εμπεριέχει κατασκευή εξωτερικών και εσωτερικών δικτύων ύδρευσης.</t>
  </si>
  <si>
    <t>ΟΛΟΚΛΗΡΩΣΗ ΚΑΙ ΑΝΑΒΑΘΜΙΣΗ ΣΥΣΤΗΜΑΤΟΣ ΤΗΛΕΜΕΤΡΙΑΣ ΥΔΡΕΥΣΗΣ ΔΗΜΟΥ ΛΙΒΑΔΕΙΑΣ</t>
  </si>
  <si>
    <t>Προμήθεια και εγκατάσταση τοπικών σταθμών ελέγχου στα αντλιοστάσια, τις δεξαμενές και σημεία του εσωτερικού δικτύου ύδρευσης του Δήμου Λιβαδειάς (SCADA)</t>
  </si>
  <si>
    <t xml:space="preserve">Ολοκλήρωση και αναβάθμιση του συστήματος SCADA της ΔΕΥΑΛ. Θα ελέγχεται όλη η λειτουργία των υδραυλικών ζωνών του Δήμου Λιβαδειάς και θα υπάρχει μείωση των διαρροών και έλεγχος του δικτύου (ανλιοστάσια, δεξαμενές εξωτερικοί και εσωτερικοί αγωγοί) τόσο στα υδραυλικά όσο και στα ποιοτικά χαρακτηριστικά του πόσιμου νερού. </t>
  </si>
  <si>
    <t>ΠΡΟΜΗΘΕΙΑ ΚΑΙ ΕΓΚΑΤΑΣΤΑΣΗ ΨΗΦΙΑΚΩΝ ΥΔΡΟΜΕΤΡΩΝ ΚΑΤΑΝΑΛΩΤΩΝ ΔΗΜΟΥ ΛΙΒΑΔΕΙΑΣ - ΦΑΣΗ 1</t>
  </si>
  <si>
    <t>Προμήθεια και εγκατάσταση ψηφιακών υδρομέτρων καταναλωτών σε περιοχές της πόλης της Λιβαδειάς και σε ορισμένες Δημοτικές Ενότητες του Δήμου της Λιβαδειάς</t>
  </si>
  <si>
    <t>Βελτίωση και αύξηση της αξιοποστίας του συστήματος καταμέτρησης, που επηρρεάζει τα έσοδα της επιχείρησης και συμβάλλει στην ισότιμη αντιμετώπιση και δίκαιη χρέωση των καταναλωτών. Συνδυάζεται με το σύστημα Scada και βοηθά στον καλύτερο έλεγχο και λειτουργία των υδραγωγείων</t>
  </si>
  <si>
    <t>ΑΝΤΙΚΑΤΑΣΤΑΣΗ ΑΝΤΛΗΤΙΚΩΝ ΣΥΓΚΡΟΤΗΜΑΤΩΝ</t>
  </si>
  <si>
    <t>Προμήθεια και εγκατάσταση αντλητικών συγκροτημάτων (αντικατάσταση παλαιών υφισταμένων) παλαιάς τεχνολογίας, χαμηλής απόδοσης, που παρουσιάζουν βλάβες και αυξημένη κατανάλωση ρεύματος στα αντλιοστάσια ύδρευσης.</t>
  </si>
  <si>
    <t>Ενεργειακή αναβάθμιση και εκσυγχρονισμός του Η/Μ εξοπλισμού. Αύξηση της αξιοποστίας της λειτουργίας των υδραγωγείων.</t>
  </si>
  <si>
    <t>ΜΕΛΕΤΗ ΚΑΤΑΣΚΕΥΗΣ ΤΑΜΙΕΥΤΗΡΑ ΥΔΡΕΥΣΗΣ (ΦΡΑΓΜΑΤΟΣ)ΠΛΗΣΙΟΝ ΤΟΥ ΟΙΚΙΣΜΟΥ ΕΛΙΚΩΝΑ ΤΟΥ ΔΗΜΟΥ ΛΕΒΑΔΕΩΝ ΚΑΙ ΕΞΩΤΕΡΙΚΟΥ ΔΙΚΤΥΟΥ ΥΔΡΕΥΣΗΣ ΣΤΟΝ ΟΙΚΙΣΜΟ ΚΥΡΙΑΚΙΟΥ</t>
  </si>
  <si>
    <t>Περιλαμβάνονται οι εξής μελέτες: 1. ΤΟΠΟΓΡΑΦΙΚΗ ΜΕΛΕΤΗ, 2. ΓΕΩΛΟΓΙΚΗ ΜΕΛΕΤΗ, 3. ΓΕΩΤΕΧΝΙΚΗ ΜΕΛΕΤΗ, 4. ΥΔΡΑΥΛΙΚΗ ΜΕΛΕΤΗ – ΤΕΥΧΗ ΔΗΜΟΠΡΑΤΗΣΗΣ και 5. ΠΕΡΙΒΑΛΛΟΝΤΙΚΗ ΜΕΛΕΤΗ</t>
  </si>
  <si>
    <t>Αύξηση του υδατικού δυναμικού της ΔΕΥΑ Λιβαδειάς με την εκμετάλλευση των μετεωρολογικών κατακρημνίσεων που διαφεύγουν τελείως ανεκμετάλλευτες.</t>
  </si>
  <si>
    <t xml:space="preserve"> 1. ΤΟΠΟΓΡΑΦΙΚΗ ΜΕΛΕΤΗ, 2. ΓΕΩΛΟΓΙΚΗ ΜΕΛΕΤΗ, 3. ΓΕΩΤΕΧΝΙΚΗ ΜΕΛΕΤΗ, 4. ΥΔΡΑΥΛΙΚΗ ΜΕΛΕΤΗ – ΤΕΥΧΗ ΔΗΜΟΠΡΑΤΗΣΗΣ και 5. ΠΕΡΙΒΑΛΛΟΝΤΙΚΗ ΜΕΛΕΤΗ</t>
  </si>
  <si>
    <t>ΚΑΤΑΣΚΕΥΗ ΤΑΜΙΕΥΤΗΡΑ ΥΔΡΕΥΣΗΣ (ΦΡΑΓΜΑΤΟΣ)ΠΛΗΣΙΟΝ ΤΟΥ ΟΙΚΙΣΜΟΥ ΕΛΙΚΩΝΑ ΤΟΥ ΔΗΜΟΥ ΛΕΒΑΔΕΩΝ ΚΑΙ ΑΓΩΓΟΥ ΜΕΤΑΦΟΡΑΣ ΝΕΡΟΥ ΣΤΟΝ ΟΙΚΙΣΜΟ ΚΥΡΙΑΚΙΟΥ</t>
  </si>
  <si>
    <t>Κατασκευή φράγματος χωρητικότητας μέγιστου ύψους 10 μέτρων με λεκάνη κατάκλισης της τάξεως των 40 στρεμμάτων και  χωρητικότητα  200.000 m3, κατασκευή διυληστηρίου και κατασκευή αγωγού μεταφοράς νερού στον οικισμό του Κυριακίου</t>
  </si>
  <si>
    <t xml:space="preserve">Το ταμιευμένο νερό θα μπορεί να καλύψει τις ανάγκες των ορεινών οικισμών Ελικώνα και Κυριακίου, με συνολικό εξυπηρετούμενο πληθυσμό 2.500 κατοίκων, οι οποίοι βρίσκονται σε υψόμετρο 1.000 m περίπου. Σήμερα, ο οικισμός του Κυριακίου καλύπτεται με πόσιμο νερό που προμηθεύεται η ΔΕΥΑ Λιβαδειάς από την ΕΥΔΑΠ (προερχόμενο από την Μόρνο). Το κόστος της προμήθειας του νερού ανέρχεται σε περίπου 1,10€/m3, δηλαδή περίπου 150.000€ ετησίως, οφειλόμενο, κυρίως, στα σημαντικά αντλητικά έξοδα (δαπάνη ηλεκτρικής ενέργειας λειτουργίας 6 αντλιοστασίων) και στο κόστος αγοράς από την ΕΥΔΑΠ. Στην περίπτωση της χρήσης νερού από τον προτεινόμενο Ταμιευτήρα, το κόστος ανά m3 θα είναι περίπου 0,2€/m3 (κόστος μεταφοράς και κόστος διύλισης) και το ετήσιο συνολικό κόστος εκτιμάται αντίστοιχα περί τις 30.000€. Αντίστοιχα ο οικισμός Ελικώνα που παρουσιάζει αυξημένο πληθυσμό κατά τους καλοκαιρινούς μήνες τροφοδοτείται από τοπικές επιφανειακές πηγές που πολλές φορές δεν επαρκούν και γίνεται μεταφορά νερού με υδροφόρα οχήματα. Με την κατασκευή του φράγματος θα γίνει αξιοποίηση των χειμερινών κατακρημνίσεων (βροχές και χιόνια), που είναι αυξημένες λόγω του υψομέτρου και της θέσης τους στον ορεινό όγκο του Ελικώνα, αλλά διαφεύγουν.
</t>
  </si>
  <si>
    <t>ΟΛΟΚΛΗΡΩΣΗ ΠΡΟΜΗΘΕΙΑΣ ΚΑΙ ΕΓΚΑΤΑΣΤΑΣΗΣ ΨΗΦΙΑΚΩΝ ΥΔΡΟΜΕΤΡΩΝ ΚΑΤΑΝΑΛΩΤΩΝ ΔΗΜΟΥ ΛΙΒΑΔΕΙΑΣ</t>
  </si>
  <si>
    <t>Ολοκλήρωση προμήθειας και εγκατάστασης ψηφιακών υδρομέτρων καταναλωτών  του Δήμου της Λιβαδειάς</t>
  </si>
  <si>
    <t>ΥΦΙΣΤΑΤΑΙ</t>
  </si>
  <si>
    <t>ΜΕΛΕΤΗ ΠΡΟΜΗΘΕΙΑΣ ΚΑΙ ΕΓΚΑΤΑΣΤΑΣΗΣ ΦΙΛΤΡΩΝ ΠΟΣΙΜΟΥ ΝΕΡΟΥ ΣΤΙΣ ΔΕΞΑΜΕΝΕΣ ΤΗΣ ΛΙΒΑΔΕΙΑΣ</t>
  </si>
  <si>
    <t>Μελέτη για την προμήθεια και εγκατάσταση φίλτρων θολότητας πόσιμου νερού στις 5 δεξαμενές της πόλης της Λιβαδειάς</t>
  </si>
  <si>
    <t>ΠΡΟΜΗΘΕΙΑ ΚΑΙ ΕΓΚΑΤΑΣΤΑΣΗ ΦΙΛΤΡΩΝ ΠΟΣΙΜΟΥ ΝΕΡΟΥ ΣΤΙΣ ΔΕΞΑΜΕΝΕΣ ΤΗΣ ΛΙΒΑΔΕΙΑΣ</t>
  </si>
  <si>
    <t>Προμήθεια και εγκατάσταση φίλτρων θολότητας πόσιμου νερού στις 5 δεξαμενές της πόλης της Λιβαδειάς</t>
  </si>
  <si>
    <t>Η υδροδότηση της πόλης της Λιβαδειάς γίνεται από τις καρστικές πηγές της Κρύας. Λόγω της φύσης των πηγών κατά τη διάρκεια έντονων βροχοπτώσεων παρατηρείται το φαινόμενο να θολώνει το νερό και να περιέχει μικροσωματίδια και κόκους άμμου. Το φαινόμενο αυτό αυξάνεται σε συχνότητα τα τελευταία χρόνια πιθανώς λόγω της κλιματικής αλλαγής και της συχνότερης εμφάνισης έντονων βροχοπτώσεων. Με την εγκατάσταση των φίλτρων θα αντιμετωπισθεί το πρόβλημα της θολότητας που καθιστά το νερό μη πόσιμο</t>
  </si>
  <si>
    <t>ΟΡΙΣΤΙΚΗ ΜΕΛΕΤΗ ΠΡΟΜΗΘΕΙΑΣ ΚΑΙ ΕΓΚΑΤΑΣΤΑΣΗΣ</t>
  </si>
  <si>
    <t>ΠΡΟΜΗΘΕΙΑ ΚΑΙ ΕΓΚΑΤΑΣΤΑΣΗ ΗΛΕΚΤΡΟΠΑΡΑΓΩΓΟΥ ΖΕΥΓΟΥΣ ΓΙΑ ΤΟ ΑΝΤΛΙΟΣΤΑΣΙΟ ΤΗΣ ΚΡΥΑΣ ΣΤΗ ΛΙΒΑΔΕΙΑ</t>
  </si>
  <si>
    <t>Προμήθεια και εγκατάσταση ηλεκτροπαραγωγού ζεύγους -γεννήτριας 130 KVA στο κεντρικό αντλιοστάσιο της Λιβαδειάς, θέση Κρύα.</t>
  </si>
  <si>
    <t>Η υδροδότηση της πόλης της Λιβαδειάς γίνεται από τις καρστικές πηγές της Κρύας. Στο αντλιοστάσιο που βρίσκεται στη θέση αυτή λειτουργούν 12 αντλητικά συγκροτήματα για την υδροδότηση της πόλης μέσω των 5 δεξαμενών ύδρευσης. Σε περίπτωση διακοπής ρεύματος μεγάλης διάρκειας για οποιοδήποτε λόγο(αστοχία της ΔΕΗ, φυσική καταστροφή κλπ) θα σταματήσει η υδροδότηση της πόλης. για το λόγο αυτό κρίνεται σκόπιμο να εγκατασταθεί Η/Ζ που θα καλύπτει τις βασικές ανάγκες υδροδότησης.</t>
  </si>
  <si>
    <t>?</t>
  </si>
  <si>
    <t>ΠΡΟΜΗΘΕΙΑ ΦΟΡΗΤΩΝ ΗΛΕΚΤΡΟΠΑΡΑΓΩΓΩΝ ΖΕΥΓΩΝ ΓΙΑ ΤΑ ΑΝΤΛΙΟΣΤΑΣΙΑ ΤΩΝ ΟΙΚΙΣΜΩΝ ΤΟΥ ΔΗΜΟΥ ΛΙΒΑΔΕΙΑΣ</t>
  </si>
  <si>
    <t>Προμήθεια και εγκατάσταση 2 φορητών ηλεκτροπαραγωγών ζευγών -γεννητριών 65 KVA για τα αντλιοστάσια των τοπικών κοινοτήτων του Δήμου Λιβαδειάς.</t>
  </si>
  <si>
    <t>Κάλυψη ηλεκτροδότησης αντλιοστασίων οικισμών του δήμου Λιβαδειάς σε περίπτωση βλάβης του δικτύου παροχής ηλεκτρικού ρεεύματος για οποιοδήποτε λόγο.</t>
  </si>
  <si>
    <t>ΟΡΙΣΤΙΚΗ ΜΕΛΕΤΗ ΠΡΟΜΗΘΕΙΑΣ</t>
  </si>
  <si>
    <t>ΒΕΛΤΙΩΣΕΙΣ ΚΑΙ ΑΝΑΒΑΘΜΙΣΕΙΣ ΥΦΙΣΤΑΜΕΝΩΝ ΔΕΞΑΜΕΝΩΝ ΔΗΜΟΥ ΛΙΒΑΔΕΙΑΣ</t>
  </si>
  <si>
    <t>Αναβαθμίσεις στις υφιστάμενες δεξαμενές ύδρευσης του Δήμου Λιβαδειάς. Αφορά κυρίως έργα Πολιτικού Μηχανικού. Ενδεικτικά περιλαμβάνονται περιφράξεις, επιχρίσματα, χρωματισμοί, τοποθέτηση αρμών κλπ</t>
  </si>
  <si>
    <t xml:space="preserve">Αναβάθμιση της ασφάλειας των δεξαμενών, προστασία της ποιότητας του νερού και παράταση της ωφέλιμης διάρκειας  ζωής των εγκαταστάσεων. </t>
  </si>
  <si>
    <t>ΚΑΤΑΣΚΕΥΗ ΝΕΑΣ ΔΕΞΑΜΕΝΗΣ ΣΤΗΝ Δ.Κ. ΜΑΥΡΟΝΕΡΙΟΥ</t>
  </si>
  <si>
    <t>Κατασκευή νέας δεξαμενής στην Τ.Κ. Μαυρονερίου σε αντικατάσταση της παλιάς υφιστάμενης πέτρινης δεξαμενής σε νέα θέση με μεγαλύτερο υψόμετρο</t>
  </si>
  <si>
    <t>Αντικατάσταση της παλιάς πέτρινης δεξαμενής της κοινότητας, που παρουσιάζει προβλήματα διαρροών και δεν εξυπηρετεί τις ανάγκες του οικισμού καθόστι βρίσκεται πλέον σε χαμηλό υψόμετρο σε σχέση με τα κτίσματα που έχουν ανεγερθεί.</t>
  </si>
  <si>
    <t>ΚΑΤΑΣΚΕΥΗ ΝΕΑΣ ΔΕΞΑΜΕΝΗΣ ΣΤΗΝ Δ.Κ. ΠΡΟΦΗΤΗ ΗΛΙΑ</t>
  </si>
  <si>
    <t>Κατασκευή νέας δεξαμενής στην Τ.Κ. Προφήτη Ηλία σε αντικατάσταση της παλιάς υφιστάμενης πέτρινης δεξαμενής .</t>
  </si>
  <si>
    <t>Αντικατάσταση της παλιάς πέτρινης δεξαμενής της κοινότητας, που παρουσιάζει προβλήματα διαρροών</t>
  </si>
  <si>
    <t>ΚΑΤΑΣΚΕΥΗ ΝΕΑΣ ΔΕΞΑΜΕΝΗΣ ΣΤΗΝ Δ.Κ. ΒΑΣΙΛΙΚΩΝ</t>
  </si>
  <si>
    <t>Κατασκευή νέας δεξαμενής στην Τ.Κ.Βασιλικών σε αντικατάσταση της παλιάς υφιστάμενης πέτρινης δεξαμενής .</t>
  </si>
  <si>
    <t>ΜΕΛΕΤΗ ΕΠΕΚΤΑΣΗΣ ΚΑΙ ΑΝΤΙΚΑΤΑΣΤΑΣΗΣ ΔΙΚΤΥΩΝ ΥΔΡΕΥΣΗΣ ΔΗΜΟΥ ΛΙΒΑΔΕΙΑΣ</t>
  </si>
  <si>
    <t>Συμπληρωματικές μελέτες εφαρμογής για την επέκταση και αντικατάσταση δικτύων ύδρευσης σε οικισμούς και στην πόλη της Λιβαδειάς</t>
  </si>
  <si>
    <t>Αντικατάσταση αγωγών ύδρευσης που συμπληρώνουν την ωφέλιμη διάρκεια ζωής και παρουσιάζουν αυξημένες ανάγκες συντήρησης. Ακόμη προβλέπονται επεκτάσεις δικτύων ύδρευσης για την κάλυψη των αυξημένων αναγών και της επέκτασης της οικοδόμησης.</t>
  </si>
  <si>
    <t>ΕΠΕΚΤΑΣΗ ΚΑΙ ΑΝΤΙΚΑΤΑΣΤΑΣΗ ΔΙΚΤΥΩΝ ΥΔΡΕΥΣΗΣ ΔΗΜΟΥ ΛΙΒΑΔΕΙΑΣ</t>
  </si>
  <si>
    <t>Αντικατάσταση παλαιών αγωγών ύδρευσης και επεκτάσεις αγωγών τόσο στην πόλη της Λιβαδειάς όσο και και στους οικισμούς. Το συνολικό μήκος εκτιμάται σε 30.000 μ.μ.</t>
  </si>
  <si>
    <t>ΜΕΛΕΤΗ ΕΦΑΡΜΟΓΗΣ ΚΑΙ ΠΕΡΙΒΑΛΛΟΝΤΙΚΗ ΑΔΕΙΟΔΟΤΗΣΗ</t>
  </si>
  <si>
    <t>ΑΝΟΡΥΞΗ ΓΕΩΤΡΗΣΗΣ ΣΤΗ ΘΕΣΗ ΒΡΑΧΑΚΙ ΤΗΣ Δ.Κ. ΑΓ. ΓΕΩΡΓΙΟΥ ΔΗΜΟΥ ΛΕΒΑΔΕΩΝ</t>
  </si>
  <si>
    <t>Ανόρυξη γεώτρησης στη θέση "Βραχάκι" της Δ.Κ. Αγ. Γεωργίου πλησίον υφισταμένης γεώτρησης με εκτιμώμενο βάθος 300μ.</t>
  </si>
  <si>
    <t>Αύξηση του υδατικού δυναμικού της ΔΕΥΑ Λιβαδειάς για την κάλυψη μελλοντικών αναγκών τόσο λόγω αυξημένης ζήτησης όσο και της μείωσης  του διαθέσιμου νερού από τις επιφανειακές πηγές.</t>
  </si>
  <si>
    <t>ΟΡΙΣΤΙΚΗ ΜΕΛΕΤΗ ΑΔΕΙΑ ΕΠΕΜΒΑΣΗΣ ΑΠΌ ΔΑΣΑΡΧΕΙΟ ΚΑΙ ΑΔΕΙΑ ΧΡΗΣΗΣ</t>
  </si>
  <si>
    <t>ΜΕΛΕΤΗ ΑΓΩΓΟΥ ΜΕΤΑΦΟΡΑΣ ΠΟΣΙΜΟΥ ΝΕΡΟΥ ΑΠΌ ΝΕΑ ΓΕΩΤΡΗΣΗ ΣΤΗ ΘΕΣΗ "ΒΡΑΧΑΚΙ" ΣΤΙΣ Τ.Κ. ΑΓ. ΤΡΙΑΔΑΣ ΚΑΙ ΑΓ. ΑΝΝΑΣ</t>
  </si>
  <si>
    <t>Μελέτες για την κατασκευή αγωγού μεταφοράς νερού (εξωτερικού υδραγωγείου) με τα απαραίτητα συνοδά έργα (αντλιοστάσια κλπ) από τη θέση "Βραχάκι" στις Τοπικές Κοινότητες Αγ. Τριάδας και Αγ. Άννας</t>
  </si>
  <si>
    <t>Κάλυψη υδρευτικών αναγκών των Τοπικών Κοινοτήτων Αγ. Τριάδας και Αγ. Άννας που στηρίζονται σε επιφανειακές πηγές και γεωτρήσεις, που όμως τους καλοκαιρινούς μήνες μειώνεται σημαντικά σε κρίσιμο βαθμό η παροχετευτικότητα τους.</t>
  </si>
  <si>
    <t>ΚΑΤΑΣΚΕΥΗ ΑΓΩΓΟΥ ΜΕΤΑΦΟΡΑΣ ΠΟΣΙΜΟΥ ΝΕΡΟΥ ΑΠΌ ΝΕΑ ΓΕΩΤΡΗΣΗ ΣΤΗ ΘΕΣΗ "ΒΡΑΧΑΚΙ" ΣΤΙΣ Τ.Κ. ΑΓ. ΤΡΙΑΔΑΣ ΚΑΙ ΑΓ. ΑΝΝΑΣ</t>
  </si>
  <si>
    <t>Κατασκευή αγωγού μεταφοράς νερού μήκους 15.000 μ.μ. για την υδροδότηση των Τ.Κ. Αγ. Τριάδας και Αγ. Άννας</t>
  </si>
  <si>
    <t>ΥΔΡΑΥΛΙΚΕΣ ΟΡΙΣΤΙΚΕΣ ΜΕΛΕΤΕΣ ΚΑΙ ΠΕΡΙΒΑΛΛΟΝΤΙΚΗ ΑΔΕΙΟΔΟΤΗΣΗ</t>
  </si>
  <si>
    <t>ΑΝΤΙΚΑΤΑΣΤΑΣΗ ΑΓΩΓΩΝ ΥΔΡΕΥΣΗΣ ΟΙΚΙΣΜΩΝ ΠΑΝΑΓΙΑΣ ΚΑΛΑΜΙΩΤΙΣΣΑΣ ΚΑΙ ΚΑΡΑΧΑΛΙΟΥ ΤΗΣ Τ.Κ. ΚΥΡΙΑΚΙΟΥ</t>
  </si>
  <si>
    <t>Αντικατάσταση υφιστάμενων αγωγών ύδρευσης των παραθαλάσσιων οικισμών Παναγίας Καλαμιώτισσας και Καραχάλιου της Τ.Κ. Κυριακίου. Κατασκευή αγωγού από τη δεξαμενή μέχρι τους οικισμούς συνολικού μήκους 4.500 μ.μ.</t>
  </si>
  <si>
    <t>Οι υφιστάμενοι αγωγοί είναι χαλύβδινοι και παρουσιάζουν φαινόμενα εσωτερικής διάβρωσης με αποτέλεσμα την υποβάθμιση της ποιότητας του πόσιμου νερού. Οι εν λόγω οικισμοί τροφοδοτούνται από το κανάλι του Μόρνου</t>
  </si>
  <si>
    <t>ΑΝΤΙΚΑΤΑΣΤΑΣΗ ΑΓΩΓΩΝ ΥΔΡΕΥΣΗΣ ΟΙΚΙΣΜΩΝ ΤΑΡΣΟΥ ΚΑΙ ΚΑΡΥΩΤΙ ΤΗΣ Τ.Κ. ΚΥΡΙΑΚΙΟΥ</t>
  </si>
  <si>
    <t>Αντικατάσταση υφιστάμενων αγωγών ύδρευσης των παραθαλάσσιων οικισμών Ταρσού και Καρυώτι της Τ.Κ. Κυριακίου. Κατασκευή αγωγού από τη δεξαμενή μέχρι τους οικισμούς συνολικού μήκους 6.850 μ.μ.</t>
  </si>
  <si>
    <t>Οι υφιστάμενοι αγωγοί είναι χαλύβδινοι και παρουσιάζουν φαινόμενα εσωτερικής διάβρωσης με αποτέλεσμα την υποβάθμιση της ποιότητας του πόσιμου νερού. Ακόμη υπάρχει η ανάγκη μετατόπισης των αγωγών λόγω εδαφικών κατακριμνήσεων. Οι εν λόγω οικισμοί τροφοδοτούνται από το κανάλι του Μόρνου</t>
  </si>
  <si>
    <t>ΑΝΑΒΑΘΜΙΣΗ ΤΑΧΥΔΙΥΛΗΣΤΗΡΙΟΥ ΟΙΚΙΣΜΩΝ ΠΑΝΑΓΙΑΣ ΚΑΛΑΜΙΩΤΙΣΣΑΣ ΚΑΙ ΚΑΡΑΧΑΛΙΟΥ ΤΗΣ Τ.Κ. ΚΥΡΙΑΚΙΟΥ</t>
  </si>
  <si>
    <t>Εκσυγχρονισμός και αναβάθμιση υφιστάμενου ταχυδιυληστηρίου  των παραθαλάσσιων οικισμών Παναγίας Καλαμιώτισσας και Καραχάλιου της Τ.Κ. Κυριακίου</t>
  </si>
  <si>
    <t>Βελτίωση της ποιότητας του παρεχόμενου νερού και αύξηση της δυναμικότητας. Οι εν λόγω οικισμοί τροφοδοτούνται από το κανάλι του Μόρνου</t>
  </si>
  <si>
    <t>ΜΕΛΕΤΕΣ ΕΦΑΡΜΟΓΗΣ</t>
  </si>
  <si>
    <t>ΑΝΑΒΑΘΜΙΣΗ ΤΑΧΥΔΙΥΛΗΣΤΗΡΙΟΥ ΟΙΚΙΣΜΩΝ ΤΑΡΣΟΥ ΚΑΙ ΚΑΡΥΩΤΙ ΤΗΣ Τ.Κ. ΚΥΡΙΑΚΙΟΥ</t>
  </si>
  <si>
    <t xml:space="preserve">Εκσυγχρονισμός και αναβάθμιση υφιστάμενου ταχυδιυληστηρίου  των παραθαλάσσιων οικισμών Ταρσού και Καρυώτι της Τ.Κ. Κυριακίου </t>
  </si>
  <si>
    <t>ΜΕΛΕΤΗ ΥΔΡΟΔΟΤΗΣΗΣ ΟΙΚΙΣΜΟΥ ΖΑΛΤΑΣ (ΤΑΧΥΔΙΥΛΗΣΤΗΡΙΟ, ΔΕΞΑΜΕΝΗ ΚΑΙ ΕΣΩΤΕΡΙΚΟ ΚΑΙ ΕΞΩΤΕΡΙΚΟ ΔΙΚΤΥΟ)</t>
  </si>
  <si>
    <t>Μελέτη για την υδροδότηση του οικισμού της Ζάλτσας από το κανάλι του Μόρνου.</t>
  </si>
  <si>
    <t>Υδροδότηση του οικισμού της Ζάλτσας ο οποίος δεν υδροδοτείται και δεν διαθέτει εσωτερικό δίκτυο διανομής. Πρόβλεψη υδροδότησης από το κανάλι του Μόρνου</t>
  </si>
  <si>
    <t>ΜΕΛΕΤΗ ΣΚΟΠΙΜΟΤΗΤΑΣ ΚΑΙ ΔΙΕΡΕΥΝΗΣΗΣ ΕΝΑΛΛΑΚΤΙΚΩΝ ΕΠΙΛΟΓΩΝ</t>
  </si>
  <si>
    <t>ΥΔΡΟΔΟΤΗΣΗ ΟΙΚΙΣΜΟΥ ΖΑΛΤΑΣ / ΠΡΟΜΗΘΕΙΑ ΚΑΙ ΕΓΚΑΤΑΣΤΑΣΗ ΤΑΧΥΔΙΥΛΗΣΤΗΡΙΟΥ</t>
  </si>
  <si>
    <t>Προμήθεια και εγκατάσταση ταχυδιυληστηρίου για την υδροδότηση του οικισμού της Ζάλτσας σε εφαρμογή της ανωτέρω μελέτης</t>
  </si>
  <si>
    <t>ΜΕΛΕΤΗ ΠΡΟΜΗΘΕΙΑΣ ΚΑΙ ΕΓΚΑΤΑΣΤΑΣΗΣ</t>
  </si>
  <si>
    <t>ΥΔΡΟΔΟΤΗΣΗ ΟΙΚΙΣΜΟΥ ΖΑΛΤΑΣ /ΚΑΤΑΣΚΕΥΗ ΔΕΞΑΜΕΝΗΣ ΚΑΙ ΕΞΩΤΕΡΙΚΟΥ ΔΙΚΤΥΟΥ ΥΔΡΕΥΣΗΣ</t>
  </si>
  <si>
    <t>Κατασκευή δεξαμενής και εξωτερικών δικτύων ύδρευσης για την υδροδότηση του οικισμού της Ζάλτσας σε εφαρμογή της ανωτέρω μελέτης</t>
  </si>
  <si>
    <t>ΥΔΡΟΔΟΤΗΣΗ ΟΙΚΙΣΜΟΥ ΖΑΛΤΑΣ / ΚΑΤΑΣΚΕΥΗ ΕΣΩΤΕΡΙΚΟΥ ΔΙΚΤΥΟΥ ΥΔΡΕΥΣΗΣ</t>
  </si>
  <si>
    <t>Κατασκευή εσωτερικού δικτύου οικισμού Ζάλτσας σε εφαρμογή της ανωτέρω μελέτης.</t>
  </si>
  <si>
    <t>ΥΔΡΟΔΟΤΗΣΗ ΟΙΚΙΣΜΩΝ ΑΓ. ΠΑΡΑΣΚΕΥΗΣ ΚΑΙ ΑΛΑΛΚΟΜΕΝΩΝ</t>
  </si>
  <si>
    <t>ΔΕΥΑ ΜΑΝΤΟΥΔΙΟΥ-ΛΙΜΝΗΣ-ΑΓΙΑΣ ΑΝΝΑΣ</t>
  </si>
  <si>
    <t>Σύστημα τηλεμετρίας και ελέγχου διαρροώνστο δίκτυο ύδρευσης Δήμου Μαντουδίου - Λίμνης - Αγίας Άννας</t>
  </si>
  <si>
    <t>Το έργο αφορά στην προμήθεια και εγκατάσταση εξοπλισμού τηλεμετρίας στα δίκτυα ύδρευσης του Δήμου Μαντουδίου-Λίμνης-Αγίας Άννας, ώστε να_x000D_
διασφαλιστεί ο απαιτούμενος έλεγχος ποιότητας και ποσότητας του παραγόμενου και καταναλωμένου νερού</t>
  </si>
  <si>
    <t>ΔΕΥΑ ΧΑΛΚΙΔΕΩΝ</t>
  </si>
  <si>
    <t>Αναβάθμιση Διυλιστηρίου Λουκισίων &amp; Επέκταση Διυλιστηρίου Αυλίδας</t>
  </si>
  <si>
    <t>ΔΙΑΣΦΑΛΙΣΗ ΠΟΣΟΤΙΚΗΣ ΚΑΙ ΠΟΙΟΤΙΚΗΣ ΕΠΑΡΚΕΙΑΣ ΝΕΡΟΥ (ΕΡΓΑ Η/Μ, Π/Μ)</t>
  </si>
  <si>
    <t>70.000 (Δ.Κ. Χαλκίδας, Δ.Ε. Ανθηδόνας &amp; Αυλίδας)</t>
  </si>
  <si>
    <t>ΤΟ ΔΙΥΛΙΣΤΗΡΙΟ ΛΟΥΚΙΣΙΩΝ (ΥΦΙΣΤΑΤΑΙ ΑΠΌ ΤΟ 1986) ΘΑ ΧΡΗΣΙΜΟΠΟΙΗΘΕΙ ΣΤΗΝ ΥΔΡΕΥΣΗ ΤΗΣ ΠΟΛΗΣ ΤΗΣ ΧΑΛΚΙΔΑΣ ΚΑΙ ΤΗΣ ΔΕ ΑΝΘΗΔΟΝΑΣ ΓΙΑ ΤΗΝ ΒΕΛΤΙΩΣΗ ΤΗΣ ΠΟΙΟΤΗΤΑΣ ΤΟΥ ΝΕΡΟΥ ΔΙΚΤΥΟΥ ΚΑΙ ΤΟ ΔΙΥΛΙΣΤΗΡΙΟ ΑΥΛΙΔΑΣ (ΛΕΙΤΟΥΡΓΕΙ ΑΠΌ ΤΟ 2013) ΘΑ ΚΑΛΥΨΕΙ ΟΛΕΣ ΤΙΣ ΑΝΑΓΚΕΣ ΤΗΣ ΔΕ ΑΥΛΙΔΑΣ.</t>
  </si>
  <si>
    <t>18  + 12( ΔΟΚΙΜΑΣΤΙΚΗ ΛΕΙΤΟΥΡΓΙΑ)</t>
  </si>
  <si>
    <t>ΕΚΠΟΝΗΣΗ ΜΕΛΕΤΩΝ ΑΝΑΒΑΘΜΙΣΗΣ. Μ.Π.Ε. ΔΙΥΛΙΣΤΗΡΙΟΥ ΛΟΥΚΙΣΙΩΝ, ΤΡΟΠΟΠΟΙΗΣΗ Α.Ε.Π.Ο. ΔΙΥΛΙΣΤΗΡΙΟΥ ΑΥΛΙΔΑΣ (ΑΥΞΗΣΗ ΙΚΑΝΟΤΗΤΑΣ)</t>
  </si>
  <si>
    <t>2 ΕΤΗ</t>
  </si>
  <si>
    <t>Αντικατάσταση τμημάτων εξωτερικών δικτύων μεταφοράς πόσιμου νερού των υδραγωγείων του Δήμου Χαλκιδέων</t>
  </si>
  <si>
    <t>ΔΙΑΣΦΑΛΙΣΗ ΑΔΙΑΛΕΙΠΤΗΣ ΤΡΟΦΟΔΟΣΙΑΣ ΝΕΡΟΥ. ΕΚΠΟΝΗΣΗ ΜΕΛΕΤΩΝ (ΕΡΓΑ Η/Μ, Π/Μ).</t>
  </si>
  <si>
    <t>ΟΙ  ΑΓΩΓΟΙ ΤΟΥ ΕΞΩΤΕΡΙΚΟΥ ΔΙΚΤΥΟΥ ΠΡΕΠΕΙ ΝΑ ΑΝΤΙΚΑΤΑΣΤΑΘΟΥΝ ΚΥΡΙΩΣ ΛΟΓΩ ΠΑΛΑΙΟΤΗΤΑΣ ΚΑΙ ΣΥΧΝΩΝ ΠΡΟΒΛΗΜΑΤΩΝ ΘΡΑΥΣΕΩΝ.  ΜΕΡΟΣ ΤΟΥ ΔΙΚΤΥΟΥ ΔΙΕΡΧΕΤΑΙ ΕΝΤΟΣ ΤΗΣ ΛΙΜΝΗΣ ΠΑΡΑΛΙΜΝΗΣ ΚΑΙ ΘΑ ΑΝΤΙΚΑΤΑΣΤΑΣΘΕΙ .</t>
  </si>
  <si>
    <t>ΕΚΠΟΝΗΣΗ ΜΕΛΕΤΩΝ ΚΑΤΑΣΚΕΥΗΣ, Μ.Π.Ε.</t>
  </si>
  <si>
    <t>Κατασκευή τριών (3) νέων δεξαμενών αποθήκευσης ύδατος για την πόλη της Χαλκίδας. Αναβάθμιση υφιστάμενων δεξαμενών του Δήμου Χαλκιδέων  και προσθήκη συστημάτων ποιοτικού ελέγχου</t>
  </si>
  <si>
    <t>ΑΥΞΗΣΗ ΑΠΟΘΗΚΕΥΤΙΚΟΥ ΟΓΚΟΥ ΝΕΡΟΥ ΥΔΡΑΓΩΓΕΙΩΝ ΚΑΙ ΕΦΕΔΡΕΙΑΣ, ΔΙΑΣΦΑΛΙΣΗ ΑΔΙΑΛΕΙΠΤΗΣ ΤΡΟΦΟΔΟΣΙΑΣ ΚΑΤΑΝΑΛΩΤΩΝ, ΑΝΤΙΜΕΤΩΠΙΣΗ ΠΡΟΒΛΗΜΑΤΩΝ ΔΙΑΚΟΠΗΣ ΥΔΡΟΔΟΤΗΣΗΣ. ΠΑΡΑΚΟΛΟΥΘΗΣΗ ΠΟΙΟΤΗΤΑΣ ΝΕΡΟΥ (ΕΡΓΑ Π/Μ, Η/Μ).</t>
  </si>
  <si>
    <t>65.000 (Δ.Κ. Χαλκίδας, Δ.Ε. Ανθηδόνας)</t>
  </si>
  <si>
    <t xml:space="preserve">ΟΙ ΥΦΙΣΤΑΜΕΝΕΣ ΔΕΞΑΜΕΝΕΣ ΣΤΙΣ ΚΕΦΑΛΕΣ ΤΟΥ ΥΔΡΑΓΩΓΕΙΟΥ ΔΙΑΘΕΤΟΥΝ ΜΙΚΡΗ ΣΥΝΟΛΙΚΗ ΧΩΡΗΤΙΚΟΤΗΤΑ ΥΔΑΤΟΣ, Η ΟΠΟΙΑ ΔΕΝ ΕΠΑΡΚΕΙ ΣΕ ΠΕΡΙΟΔΟΥΣ ΑΙΧΜΗΣ ΚΑΙ ΣΕ ΠΕΡΙΠΤΩΣΕΙΣ ΒΛΑΒΩΝ ΚΑΙ ΔΙΑΚΟΠΩΝ ΗΛΕΚΤΡΟΔΟΤΗΣΗΣ ΤΩΝ ΑΝΤΛΙΟΣΤΑΣΙΩΝ. ΕΤΣΙ ΠΡΟΚΥΠΤΟΥΝ ΠΟΛΥΩΡΕΣ ΔΙΑΚΟΠΕΣ ΥΔΡΕΥΣΗΣ ΣΤΟΥΣ ΚΑΤΑΝΑΛΩΤΕΣ (ΚΑΛΥΨΗ ΘΕΡΙΝΗΣ ΠΕΡΙΟΔΟΥ - ΔΙΑΚΟΠΩΝ ΗΛΕΚΤΡΟΔΟΤΗΣΗΣ). </t>
  </si>
  <si>
    <t>ΕΚΠΟΝΗΣΗ ΜΕΛΕΤΩΝ ΕΡΓΩΝ , Μ.Π.Ε.</t>
  </si>
  <si>
    <t>Αξιοποίηση εφεδρικών υδροληψιών</t>
  </si>
  <si>
    <t>ΑΞΙΟΠΟΙΗΣΗ ΕΦΕΔΡΙΚΩΝ ΔΕΙΓΜΑΤΟΛΗΨΙΩΝ, ΕΞΟΙΚΟΝΟΜΙΣΗ ΥΔΑΤΙΚΩΝ ΠΟΡΩΝ, ΕΞΑΣΦΑΛΙΣΗ ΕΠΑΡΚΕΙΑΣ ΝΕΡΟΥ, ΑΝΤΙΜΕΤΩΠΙΣΗ ΠΡΟΒΛΗΜΑΤΩΝ ΔΙΑΚΟΠΗΣ ΥΔΡΟΔΟΤΗΣΗΣ (ΕΡΓΑ Π/Μ, Η/Μ).</t>
  </si>
  <si>
    <t>70.000 (Δ.Κ. Χαλκιδέων, Δ.Ε. Ληλαντίου)</t>
  </si>
  <si>
    <t>ΟΙ ΥΦΑΛΜΥΡΕΣ ΥΔΑΤΙΚΕΣ ΕΦΕΔΡΕΙΕΣ ΤΟΥ ΔΗΜΟΥ ΧΑΛΚΙΔΕΩΝ ΜΠΟΡΟΥΝ ΝΑ ΑΞΙΟΠΟΙΗΘΟΥΝ ΚΑΙ ΝΑ ΑΠΟΔΟΘΟΥΝ ΣΤΗΝ ΚΑΤΑΝΑΛΩΣΗ, ΕΞΟΙΚΟΝΟΜΟΝΤΑΣ ΠΟΛΥΤΙΜΟΥΣ ΥΔΑΤΙΚΟΥΣ ΠΟΡΟΥΣ</t>
  </si>
  <si>
    <t>12 + 12(ΔΟΚΙΜΑΣΤΙΚΗ ΛΕΙΤΟΥΡΓΙΑ)</t>
  </si>
  <si>
    <t>ΕΚΠΟΝΗΣΗ ΜΕΛΕΤΩΝ ΠΡΟΜΗΘΕΙΩΝ, Μ.Π.Ε.</t>
  </si>
  <si>
    <t>Αναβάθμιση Δικτύων Ύδρευσης Δήμου Χαλκιδέων</t>
  </si>
  <si>
    <t>Το έργο αφορά στην ύδρευση οικισμού Φάρου, στο εσωτερικό υδραγωγείο Καλοχωρίου Παντειχίου, στη διασύνδεση δεξαμενών Δ.Κ Βαθέως, στην προμήθεια ηλεκτροπαραγωγών ζευγών εγκαταστάσεων ύδρευσης Χαλκίδας και στην κάλυψη αρχαιολογικών εργασιών με αυτεπιστασία.</t>
  </si>
  <si>
    <t>Συμπληρωματικά Έργα Ύδρευσης Δ.Κ Παραλίας Αυλίδας Δ.Ε Αυλίδας Δήμου Χαλκιδέων</t>
  </si>
  <si>
    <t>Δήμος ΑΓΡΑΦΩΝ</t>
  </si>
  <si>
    <t>Κατασκευή Δικτύων Ύδρευσης Τ.Κ. Αγράφων-Μαράθου-Μοναστηρακίου-Τριδένδρου &amp; Τροβάτου Δ.Ε. Αγράφων του Δήμου Αγράφων</t>
  </si>
  <si>
    <t>Έχει πραγματοποιηθεί εκτεταμένη μελέτη η οποία συγκροτείται από μια σειρά δεδομένων και στοιχείων που χαρακτηρίζουν την εν λόγω περιοχή και υπολογίστηκε εκ νέου το δίκτυο διανομής ύδρευσης με σκοπό να καλύπτονται οι απαιτούμενες ανάγκες εξασφάλισης της παροχής, διατήρηση της πίεσης και προστασίας από αστοχίες και διαρροές. Η αντικατάσταση των σωληνώσεων του δικτύου ύδρευσης θα επιτευχθέι με τους αγωγούς πολυαιθυλενίου HDPE 3ης γενιάς (κατά prEN 12201-2) και διαμέτρου από Φ63 έως Φ125 (10 - 20 atm)</t>
  </si>
  <si>
    <t>Μείζονος σημασίας καθώς αφορά στην αντικατάσταση του δικτύου ύδρευσης και σε κάποιες επεκτάσεις αυτού</t>
  </si>
  <si>
    <t>12 έως 24 μήνες</t>
  </si>
  <si>
    <t>Υπάρχουν τα τελικά σχέδια και οι οριστικές μελέτες για το έργο</t>
  </si>
  <si>
    <t>6 έως 9 μήνες</t>
  </si>
  <si>
    <t>Κατασκευή Δικτύων Ύδρευσης Τ.Κ. Βαλαώρας-Βούλπης-Γρανίτσας  &amp; Τοπολιάνων Δ.Ε. Απεραντίων του Δήμου Αγράφων</t>
  </si>
  <si>
    <t>Κατασκευή Δικτύων Ύδρευσης Τ.Κ. Κέδρων-Λεπιανών-Πρασιάς &amp; Ραπτόπουλου Δ.Ε. Ασπροποτάμου του Δήμου Αγράφων</t>
  </si>
  <si>
    <t>Κατασκευή Δικτύων Ύδρευσης Τ.Κ. Αγίου Δημητρίου-Βίνιανης-Κερασοχωρίου Δ.Ε. Βίνιανης του Δήμου Αγράφων</t>
  </si>
  <si>
    <t>Κατασκευή Δικτύων Ύδρευσης Τ.Κ. Παλαιοκατούνας-Παλαιοχωρίου-Τριποτάμου Δ.Ε. Φραγκίστας του Δήμου Αγράφων</t>
  </si>
  <si>
    <t>Σύστημα ελέγχου διαρροών &amp; εξοικονόμησης ενέργειας δικτύων ύδρευσης Δήμου Αγράφων</t>
  </si>
  <si>
    <t>Η προτεινόμενη πράξη αφορά την υλοποίηση ενός ολοκληρωμένου συστήματος συλλογής πληροφοριών, εποπτικού ελέγχου, διαχείρισης και επεμβάσεως στην λειτουργία του εσωτερικού και του εξωτερικού υδραγωγείου του Δήμου Αγράφων.</t>
  </si>
  <si>
    <t>Δήμος ΑΛΙΑΡΤΟΥ ΘΕΣΠΕΩΝ</t>
  </si>
  <si>
    <t>ΕΝΙΣΧΥΣΗ ΚΑΙ ΑΝΑΒΑΘΜΙΣΗ ΤΗΣ ΛΕΙΤΟΥΡΓΙΑΣ ΤΟΥ ΔΙΚΤΥΟΥ ΥΔΡΕΥΣΗΣ ΣΤΗ ΤΚ ΜΑΥΡΟΜΜΑΤΙΟΥ ΚΑΙ ΤΚ ΑΣΚΡΗΣ ΤΟΥ ΔΗΜΟΥ ΑΛΙΑΡΤΟΥ ΘΕΣΠΙΕΩΝ ΜΕ ΤΑΥΤΟΧΡΟΝΗ ΕΝΙΣΧΥΣΗ ΤΟΥ ΠΥΡΟΣΒΕΣΤΙΚΟΥ ΔΙΚΤΥΟΥ ΣΤΙΣ ΚΟΙΝΟΤΗΤΕΣ ΜΑΥΡΟΜΜΑΤΙΟΥ-ΑΣΚΡΗΣ</t>
  </si>
  <si>
    <t>Με το έργο εξασφαλίζεται 2ο σημείο υδροληψίας των οικισμών Θεσπιέων,Μαυρομματίου,Λεονταρίου,Άσκρης,Νεοχωρίου.
Το πρόβλημα έλειψης υδροδότησης των οικισμών είναι πολύ έντονο τους καλοκαιρινούς μήνες με αυξημένο και τον επιπλέον κίνδυνο εμφάνισης πυρκαγιών</t>
  </si>
  <si>
    <t>1.Μελέτη Σκοπιμότητας 
2. Γεωλογική Έρευνα και Μελέτη 
3. Γεωτεχνική Έρευνα &amp; Μελέτη 
4. Υδρογεωλογική Μελέτη 
5. Τοπογραφική Μελέτη 
6. Υδραυλική Μελέτη 
7. Στατική Μελέτη Δεξαμενών: V=300m3
8. Μελέτη Περιβαλλοντικών Επιπτώσεων 
9. Μελέτη Χρονοδιαγράμματος GANTT 
10. Έκθεση τεκμηρίωσης εξασφαλισμένης της προσβασιμότητας των ατόμων με αναπηρία 
11. Μελέτη Η/Μ – Αυτοματισμών 
12. Μελέτη ΣΑΥ – ΦΑΥ 
13. Αναλυτικές Προμετρήσεις 
14. Μελέτη Προϋπολογισμού 
15. Τεύχη Δημοπράτησης 
Υπάρχει Αδειοδότηση Αρχαιολογίας
Υπάρχει Αδειοδότηση Δασαρχείου
Υπάρχει Αδειοδότηση Δ/νσης Περιβάλλον</t>
  </si>
  <si>
    <t>Είναι ολοκληρωμένο και έχει συνταχθεί από την Τεχνική Υπηρεσία του Δήμου Αλιάρτου Θεσπιέων</t>
  </si>
  <si>
    <t>ΚΑΤΑΣΚΕΥΗ ΝΕΟΥ ΥΔΑΤΟΠΥΡΤΟΥ ΣΤΗ ΔΕ ΘΕΣΠΙΕΩΝ</t>
  </si>
  <si>
    <t>Με το έργο εξασφαλίζεται  η υδροληψία της ΔΕ  Θεσπιέων καθώς ο νεος υδατόπυργος θα είναι 200.00m3 και θα καταργηθεί ο επικίνδυνος υφιστάμενος όγκου 60.00m3 που βρίσκεται εντός του οικισμού με πολύ σοβαρό το κίνδυνο κατάρευσης.</t>
  </si>
  <si>
    <t>1.Μελέτη Σκοπιμότητας 
2. Γεωλογική Έρευνα και Μελέτη 
3. Γεωτεχνική Έρευνα &amp; Μελέτη 
4. Υδρογεωλογική Μελέτη 
5. Τοπογραφική Μελέτη 
6. Υδραυλική Μελέτη 
7. Στατική Μελέτη : V=200m3
8. Μελέτη Περιβαλλοντικών Επιπτώσεων 
9. Μελέτη Χρονοδιαγράμματος GANTT 
10. Έκθεση τεκμηρίωσης εξασφαλισμένης της προσβασιμότητας των ατόμων με αναπηρία 
11. Μελέτη Η/Μ – Αυτοματισμών 
12. Μελέτη ΣΑΥ – ΦΑΥ 
13. Αναλυτικές Προμετρήσεις 
14. Μελέτη Προϋπολογισμού 
15. Τεύχη Δημοπράτησης 
Αδειοδότηση Αρχαιολογίας
Αδειοδότηση Δασαρχείου
Αδειοδότηση Δ/νσης Περιβάλλον</t>
  </si>
  <si>
    <t>Συντάσσονται οι μελέτες από την 
Τεχνική Υπηρεσία του Δήμου Αλιάρτου Θεσπιέων</t>
  </si>
  <si>
    <t>ΠΡΟΜΗΘΕΙΑ ΚΑΙ ΕΓΚΑΤΑΣΤΑΣΗ ΥΠΕΡΓΕΙΩΝ ΥΠΟΣΤΑΘΜΩΝ ΓΙΑ ΤΑ ΑΝΤΛΙΟΣΤΑΣΙΑ ΥΔΡΕΥΣΗΣ ΑΛΙΑΡΤΟΥ ΚΑΙ ΘΕΣΠΙΕΩΝ</t>
  </si>
  <si>
    <t>Με το έργο εξασφαλίζεται  η υδροληψία στο σύνολο του Δήμου Αλιάρτου Θεσπιέων μειώνονται οι δολιοφθορές στα αντλιοστάσια από κλοπές και εξασφαλίζεται η λειτουργία των αντλιοστασιών κατά τη διακοπή της ρευματοδότησης καθώς θα υπάρχουν και Γεννήτριες εφεδρικές που θα εξασφαλίζουν τη ρευματοδότηση λειτουργίας του δικτύου</t>
  </si>
  <si>
    <t>1.Τεύχη δημοπράτησης
2. Επιτροπή Διαπίστωσης τιμών 
3.Πρακτικό Διαπίστωσης τιμών</t>
  </si>
  <si>
    <t>ΑΝΤΙΚΑΤΑΣΤΑΣΗ ΕΣΩΤΕΡΙΚΟΥ ΔΙΚΤΥΟΥ ΤΗΣ ΔΕ ΘΕΣΠΙΕΩΝ</t>
  </si>
  <si>
    <t>Θα αντικατασταθεί μέρος του δικτύου που υπάρχουν σημαντικά προβλήματα με εμφράξεις αλάτων του παλιού δικτύου που ή έμφραξη του φτάνει και σε ποσοστό 90% και υπάρχει και ένα μικρό τμήμα με σωληνες αμιάντου</t>
  </si>
  <si>
    <t>1.Μελέτη Σκοπιμότητας 
2. Γεωλογική Έρευνα και Μελέτη 
3. Γεωτεχνική Έρευνα &amp; Μελέτη 
4. Υδρογεωλογική Μελέτη 
5. Τοπογραφική Μελέτη 
6. Υδραυλική Μελέτη 
7. Μελέτη Περιβαλλοντικών Επιπτώσεων 
8. Μελέτη Χρονοδιαγράμματος GANTT 
9. Έκθεση τεκμηρίωσης εξασφαλισμένης της προσβασιμότητας των ατόμων με αναπηρία 
10. Μελέτη Η/Μ – Αυτοματισμών 
11. Μελέτη ΣΑΥ – ΦΑΥ 
12. Αναλυτικές Προμετρήσεις 
13. Μελέτη Προϋπολογισμού 
14. Τεύχη Δημοπράτησης 
Αδειοδότηση Αρχαιολογίας
Αδειοδότηση Δασαρχείου
Αδειοδότηση Δ/νσης Περιβάλλον</t>
  </si>
  <si>
    <t>ΑΝΤΙΚΑΤΑΣΤΑΣΗ ΕΣΩΤΕΡΙΚΟΥ ΔΙΚΤΥΟΥ ΤΗΣ ΔΕ ΑΛΙΑΡΤΟΥ</t>
  </si>
  <si>
    <t>Θα αντικατασταθεί μέρος του δικτύου που υπάρχουν σημαντικά προβλήματα με εμφράξεις αλάτων του παλιού δικτύου  και θα αντικατασταθεί και ένα μικρό τμήμα με σωληνες αμιάντου</t>
  </si>
  <si>
    <t xml:space="preserve">ΥΔΡΟΔΟΤΗΣΗ ΥΨΗΛΗΣ ΖΩΝΗΣ </t>
  </si>
  <si>
    <t>Θα κατασκευαστεί νέο τμήμα εσωτερικού δικτύου ώστε να βελτιωθεί η υδροδότηση με ανεξάρτητο τμήμα της υψηλής ζώνης της πόλης της Αλιάρτου και να ξεπεραστούν τα προβλήματα επάρκειας και ρύθμισης των πιέσεων του δικτύου</t>
  </si>
  <si>
    <t>Δήμος ΑΜΦΙΚΛΕΙΑΣ -ΕΛΑΤΕΙΑΣ</t>
  </si>
  <si>
    <t>Αντικατάσταση-επέκταση εσωτερικού δικτυού ύδρευσης Αμφίκλειας</t>
  </si>
  <si>
    <t>Αντικατασταση πεπαλαιωμένων δικτύων με μεγάλη συχνότητα βλαβών με σκοπό την εξοικονόμηση ανθρωπίνων και οικονομικών πόρων και σημαντικής ποσότητας απώλειας νερού.</t>
  </si>
  <si>
    <t>Εξοικονόμηση πόρων και βελτίωση ποιότητας παρεχόμενου ύδατος</t>
  </si>
  <si>
    <t>Πλήρως ώριμο</t>
  </si>
  <si>
    <t>ΑΝΤΩΝΗΣ ΤΡΙΤΣΗΣ 01</t>
  </si>
  <si>
    <t>ΕΧΕΙ ΥΠΟΒΛΗΘΕΙ ΠΡΟΤΑΣΗ ΑΛΛΑ ΔΕΝ ΕΧΕΙ ΕΝΤΑΧΘΕΙ</t>
  </si>
  <si>
    <t>Αντικατάσταση-εκσυγχρονισμός εσωτερικού δικτυού ύδρευσης  Κ. Τιθορέας</t>
  </si>
  <si>
    <t>Αντικατάσταση εσωτερικού δικτυού ύδρευσης Ελάτειας</t>
  </si>
  <si>
    <t>Προμήθεια και εγκατάσταση ψηφιακών υδρομετρητών και ολοκληρωμένου συστήματος αυτόματου ελέγχου των δικτύων ύδρευσης του Δήμου Αμφίκλειας-Ελάτειας</t>
  </si>
  <si>
    <t>εξοικονόμηση ενέργειας από τον άμεσο εντοπισμό βλαβών και την αποφυγή  άσκοπης  λειτουργίας αντλιοστασίων-εξοικονόμηση ανθρωπίνων πόρων σε όλα τα στάδια από την παραγωγή έως την διάθεση ύδατος λόγω αυτοματοποιημένων διαδικασιών</t>
  </si>
  <si>
    <t>Αντικατάσταση αγωγού ύδρευσης Παλαιοχωρίου -Αμφίκλειας</t>
  </si>
  <si>
    <t>Αντικατασταση πεπαλαιωμένων δικτύων με μεγάλη συχνότητα βλαβών και μεγάλη απώλεια ύδατος προερχόμενου από φυσική πηγή που αναπληρώνεται συστηματικά από αντλιοστάσια</t>
  </si>
  <si>
    <t>Εξοικονόμηση υδάτινων πόρων από φυσική πηγή -εξοικονόμηση ενεργειακών πόρων από τη λειτουρία των αντλιοστασίων</t>
  </si>
  <si>
    <t>Πλήρως ώριμο -Θα απαιτηθεί επικαιροποίηση τευχών δημοπράτησης</t>
  </si>
  <si>
    <t>Τοπικές αντικαταστάσεις δικτύων ύδρευσης στο σύνολο του Δήμου έτους 2021</t>
  </si>
  <si>
    <t>Τοπικές αντικαταστάσεις σε εντοπισμένα προβληματικά σημεία με σκοπό την βελτιστοποίηση λειτουργίας των υφιστάμενων δικτύων και την βελτίωση της ποιότητας των παρεχόμενων υπηρεσιών σε πόσιμο ύδωρ</t>
  </si>
  <si>
    <t xml:space="preserve"> βελτιστοποίηση λειτουργίας των υφιστάμενων δικτύων και την βελτίωση της ποιότητας των παρεχόμενων υπηρεσιών σε πόσιμο ύδωρ</t>
  </si>
  <si>
    <t>Σύνταξη μελέτης από την Τεχνική Υπηρεσία του Δήμου</t>
  </si>
  <si>
    <t>Τοπικές αντικαταστάσεις δικτύων ύδρευσης στο σύνολο του Δήμου έτους 2022</t>
  </si>
  <si>
    <t>Τοπικές αντικαταστάσεις δικτύων ύδρευσης στο σύνολο του Δήμου έτους 2023</t>
  </si>
  <si>
    <t>Εξωτερικό δίκτυο από την πηγή  Τρύπη- Αι Γιάννη</t>
  </si>
  <si>
    <t>Αξιοποίηση πλεονάζοντος ύδατος πηγών προς ύδρευση των κοινοτήτων Τιθορέας -Κάτω Τιθορέας και Αγίας Παρασκευής</t>
  </si>
  <si>
    <t>Εξοικονόμηση πόρων από αντλιοστάσια</t>
  </si>
  <si>
    <t>Μελέτη καταγραφής και απαιτούμενων παρεμβάσεων στο εσωτερικό δίκτυο Κοινότητας Μπράλου</t>
  </si>
  <si>
    <t>Εξοικονόμηση ανθρωπίνων πόρων και ποιότητας λειτουργίας του δικτύου το οποίο είναι είναι σχεδιασμένο με τρόπο άναρχο και αναγχρονιστικό (π.χ. διαθέτει 15 δεξαμενές)</t>
  </si>
  <si>
    <t>Τεύχη Δημοπράτησης μελέτης από την Τεχνική Υπηρεσία του Δήμου</t>
  </si>
  <si>
    <t>Δήμος ΔΙΣΤΟΜΟΥ - ΑΡΑΧΟΒΑΣ - ΑΝΤΙΚΥΡΑΣ</t>
  </si>
  <si>
    <t>ΑΝΤΙΚΑΤΑΣΤΑΣΗ ΕΞΩΤΕΡΙΚΟΥ ΔΙΚΤΥΟΥ ΥΔΡΕΥΣΗΣ ΑΠΌ ΑΠΑΝΩΤΙΑ ΕΩΣ  ΈΩΣ ΤΑΧΥΔΙΥΛΙΣΤΗΡΙΟ ΣΤΗΝ ΘΕΣΗ ΚΑΣΤΡΙ</t>
  </si>
  <si>
    <t>Αφορά αντικατάσταση εξωτερικού δικτύου μήκους 10 χλμ περίπου από μία πηγή έως το ταχυδιυλιστήριο του Δήμου. Ο αγωγός είναι παλιός με μεγάλες απώλιες. Η αντικατάσταση θα προσφέρει μείωση του κόστους του νερού</t>
  </si>
  <si>
    <t>Εξασφάλιση πόσιμου νερού  για τον οικισμό του Διστόμου και αξιοποίηση φυσικής πηγής και εξοικονόμηση δαπανών.</t>
  </si>
  <si>
    <t xml:space="preserve">ΕΧΕΙ ΕΚΠΟΝΗΘΕΙ ΤΟΠΟΓΡΑΦΙΚΗ ΚΑΙ ΥΔΡΑΥΛΙΚΗ ΜΕΛΕΤΗ. ΕΊΝΑΙ ΣΕ ΕΞΕΛΙΞΗ Η ΑΔΕΙΟΔΟΤΗΣΗ ΠΕΡΙΒΑΛΛΟΝΤΙΚΩΝ ΟΡΩΝ </t>
  </si>
  <si>
    <t>ΑΝΤΙΚΑΤΑΣΤΑΣΗ ΑΓΩΓΟΥ ΚΑΙ ΕΝΔΙΑΜΕΣΩΝ ΑΝΤΛΙΟΣΤΑΣΙΩΝ ΑΠΌ ΠΕΡΙΟΧΗ ΤΣΕΡΕΣΙ ΈΩΣ ΤΑΧΥΔΙΥΛΙΣΤΗΡΙΟ ΣΤΗΝ ΘΕΣΗ ΚΑΣΤΡΙ</t>
  </si>
  <si>
    <t>Αφορά αντικατάσταση εξωτερικού δικτύου μήκους 15 χλμ περίπου από την κύρια γεώτρηση του Διστόμου έως το ταχυδιυλιστήριο του Δήμου. Ο αγωγός είναι παλιός με μεγάλες απώλιες. Η αντικατάσταση θα προσφέρει μείωση του κόστους του νερού</t>
  </si>
  <si>
    <t>Εξασφάλιση πόσιμου νερού  για τον οικισμό του Διστόμου .</t>
  </si>
  <si>
    <t>ΔΕΝ ΥΠΑΡΧΟΥΝ ΜΕΛΕΤΕΣ</t>
  </si>
  <si>
    <t>ΑΝΤΙΚΑΤΑΣΤΑΣΗ ΜΕΤΑΦΟΡΙΚΟΥ ΑΓΩΓΟΥ ΑΠΌ ΠΑΡΑΛΙΑ ΔΙΣΤΟΜΟΥ ΕΩΣ ΑΝΤΙΚΥΡΑ</t>
  </si>
  <si>
    <t>Αφορά αντικατάσταση εξωτερικού δικτύου αμιαντοσωλήνα μήκους 5 χλμ περίπου από το σημείο υδροληψίας  έως την είσοδο τουι οικισμού της Αντίκυρας. Ο αγωγός είναι παλιός με μεγάλες απώλιες. Η αντικατάσταση θα προσφέρει μείωση του κόστους του νερού</t>
  </si>
  <si>
    <t>Εξασφάλιση πόσιμου νερού  για τον οικισμό της Αντίκυρας .</t>
  </si>
  <si>
    <t>ΥΠΑΡΧΕΙ ΜΕΛΕΤΗ ΚΑΘΩΣ ΚΑΙ ΟΙ ΑΠΙΤΟΥΜΕΝΕΣ ΑΔΕΙΕΣ</t>
  </si>
  <si>
    <t>Η εγκατάσταση στο σύνολο του Δήμου ψηφιακών υδρομέτρων θα ολοκληρώσει το πιλοτικό πρόγραμμα των 450 υδρομέτρων που έχει ήδη εγκαταστασθεί στο Δήμο</t>
  </si>
  <si>
    <t>Εξοικονόμηση ύδατος</t>
  </si>
  <si>
    <t>ΔΕΝ ΥΠΑΡΧΕΙ ΜΕΛΕΤΗ</t>
  </si>
  <si>
    <t>ΑΝΟΡΥΞΗ ΥΔΡΟΓΕΩΤΡΗΣΕΩΝ</t>
  </si>
  <si>
    <t>Στα δημοτικά διαμερίσματα του Δήμου παρουσιάζονται κατά τους καλοκαιρινούς μήνες φαινόμενα λειψυδρίας. Η ανάγκη νέων σημείων υδροληψίας είναι αναγκαία για την εύρυθμη λειτουργία του κοινωνικού συνόλου,</t>
  </si>
  <si>
    <t>Επάρκεια νερού σε όλες τις περιοχές του Δήμου</t>
  </si>
  <si>
    <t>ΥΠΑΡΧΕΙ ΜΕΛΕΤΗ, ΔΕΝ ΥΠΑΡΧΟΥΝ ΑΔΕΙΟΔΟΤΗΣΕΙΣ</t>
  </si>
  <si>
    <t>ΑΝΤΙΚΑΤΑΣΤΑΣΗ ΕΣΩΤΕΡΙΚΟΥ ΔΙΚΤΥΟΥ ΣΤΕΙΡΙΟΥ</t>
  </si>
  <si>
    <t>Αφορά αντικατάσταση του εσωτερικού δικτύου του οικισμού Στειρίου που αποτελείται από διάφορα είδη σωλήνων (σιδεροσωλήνες, αμιαντοσωλήνες PVC) . Η αντικατάσταση θα μειώσει τις διαρροές</t>
  </si>
  <si>
    <t>Σωστή διαχείρηση και έλεγχος των διαρροών</t>
  </si>
  <si>
    <t>ΥΠΑΡΧΟΥΝ ΟΛΕΣ ΟΙ ΜΕΛΕΤΕΣ ΚΑΙ ΑΔΕΙΟΔΟΤΗΣΕΙΣ</t>
  </si>
  <si>
    <t>ΖΩΝΟΠΟΙΗΣΗ ΔΙΚΤΥΟΥ ΥΔΡΕΥΣΗΣ ΣΤΗΝ ΠΕΡΙΟΧΗ ΛΙΑΔΙΟΥ ΑΡΑΧΟΒΑΣ</t>
  </si>
  <si>
    <t>Αφορά ένα δίκτυο μήκους 20 χλμ περίπου το οποίο αντιμετωπίζεται διαχειριστικά ως μία ζώνη σήμερα</t>
  </si>
  <si>
    <t>ΔΕΝ ΥΠΑΧΡΕΙ ΜΕΛΕΤΗ</t>
  </si>
  <si>
    <t>Δήμος ΔΟΜΟΚΟΥ</t>
  </si>
  <si>
    <t xml:space="preserve">ΥΔΡΟΔΟΤΙΚΟ ΦΡΑΓΜΑ ΝΕΟΧΩΡΊΟΥ  </t>
  </si>
  <si>
    <t>Κατασκευη φραγματος , διυλιστηριου και αγωγων για την υδροδοτηση των Τοπικων Κοινοτητων Δημοτικης Ενοτητας Δομοκου</t>
  </si>
  <si>
    <t>ΕΠΊΛΥΣΗ ΠΡΟΒΛΗΜΑΤΩΝ ΥΔΡΕΥΣΗΣ ΤΩΝ ΤΟΠΙΚΩΝ ΚΟΙΝΟΤΗΤΩΝ Δ. ΔΟΜΟΚΟΥ</t>
  </si>
  <si>
    <t>ΥΠΑΡΧΕΙ ΠΡΟΜΕΛΕΤΗ ΚΑΙ ΕΓΚΡΙΣΗ ΠΕΡΙΒΑΛΛΟΝΤΙΚΩΝ ΟΡΩΝ</t>
  </si>
  <si>
    <t>ΑΝΤΙΚΑΤΑΣΤΑΣΗ ΔΙΚΤΥΩΝ  ΥΔΡΕΥΣΗΣ ΤΟΠΙΚΩΝ ΚΟΙΝΟΤΗΤΩΝ ΔΗΜΟΤΙΚΗΣ ΕΝΟΤΗΤΑΣ ΔΟΜΟΚΟΥ</t>
  </si>
  <si>
    <t>Αντικατασταση παλαιων αγωγων οι οποιοι είναι κατασκευασμενοι ως επι των πλειστων  από αμιαντοσωληνες,  στις Τοπικες Κοινοτητες Μακρολιβαδου, Νεου Παλαμα και Νεας Μακρισης</t>
  </si>
  <si>
    <t>ΕΚΣΥΓΧΡΟΝΙΣΜΟΣ - ΑΝΤΙΚΑΤΑΣΤΑΣΗ ΠΑΛΑΙΩΝ ΑΓΩΓΩΝ ΔΙΚΤΥΩΝ</t>
  </si>
  <si>
    <t>ΤΟΠΟΓΡΑΦΙΚΗ, ΥΔΡΑΥΛΙΚΗ, ΠΕΡΙΒΑΛΛΟΝΤΙΚΗ</t>
  </si>
  <si>
    <t xml:space="preserve">ΑΝΤΙΚΑΤΑΣΤΑΣΗ ΔΙΚΤΥΩΝ  ΥΔΡΕΥΣΗΣ ΤΟΠΙΚΩΝ ΚΟΙΝΟΤΗΤΩΝ ΔΗΜΟΤΙΚΗΣ ΕΝΟΤΗΤΑΣ ΘΕΣΑΛΙΩΤΙΔΑΣ </t>
  </si>
  <si>
    <t xml:space="preserve">Αντικατασταση παλαιων αγωγων οι οποιοι είναι κατασκευασμενοι ως επι των πλειστων  από αμιαντοσωληνες,  στις Τοπικες Κοινοτητες  Βελεσιωτων, Βαρδαλης, Αγραπιδιας  και Γαβρακιων </t>
  </si>
  <si>
    <t>ΑΝΤΙΚΑΤΑΣΤΑΣΗ ΔΙΚΤΥΩΝ  ΥΔΡΕΥΣΗΣ ΤΟΠΙΚΩΝ ΚΟΙΝΟΤΗΤΩΝ ΔΗΜΟΤΙΚΗΣ ΕΝΟΤΗΤΑΣ ΞΥΝΙΑΔΑΣ</t>
  </si>
  <si>
    <t xml:space="preserve">Αντικατασταση παλαιων αγωγων οι οποιοι είναι κατασκευασμενοι ως επι των πλειστων  από αμιαντοσωληνες,  στις Τοπικες Κοινοτητες  Ξυνιαδας , Μακρυρραχης, Περιβολιου και Παναγιας </t>
  </si>
  <si>
    <t>Προμήθεια, εγκατάσταση και θέση σε λειτουργία συστήματος τηλεελέγχου, τηλεχειρισμού και ελέγχου διαρροών εγκαταστάσεων ύδρευσης του Δήμου Δομοκού</t>
  </si>
  <si>
    <t>Το φυσικό αντικείμενο αφορά σε προμήθεια και εγκατάσταση εξοπλισμού για τον ποιοτικό καιποσοτικό έλεγχο του αντλούμενου ή προσφερόμενου ύδατος το οποίο διανέμεται από τις διάφορες υφιστάμενες υποδομές (δεξαμενές και ενδιάμεσα αντλητικά συγκροτήματα)</t>
  </si>
  <si>
    <t>Δήμος ΔΩΡΙΔΟΣ</t>
  </si>
  <si>
    <t>Ύδρευση Σεργούλας - Γλυφάδας Δ.Ε. ΤΟΛΟΦΩΝΟΣ</t>
  </si>
  <si>
    <t>Κατασκευή - αντικατασταση εξωτερικού δικτύου ύδρευσης που υδροδοτεί τους οικισμούς Σεργούλας και Γλυφάδας του Δήμου Δωρίδος</t>
  </si>
  <si>
    <t>Σκοπός είναι η μείωση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</si>
  <si>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Οριστική μελέτη , Τέυχη Δημοπράτησης.</t>
  </si>
  <si>
    <t xml:space="preserve">Α.Τρίτσης </t>
  </si>
  <si>
    <t xml:space="preserve">ΥΔΡΕΥΣΗ ΕΡΑΤΕΙΝΗΣ – ΠΑΝΟΡΜΟΥ Δ.Ε. ΤΟΛΟΦΩΝΟΣ </t>
  </si>
  <si>
    <t>Αφορά την ύδρευση των υψηλότερων σημείων του οικισμού Παραλίας Πανόρμου και των υψηλότερων σημείων της Τ.Κ. Ερατεινής, Δ.Ε. Τολοφώνος, του Δήμου Δωρίδος με την κατασκευή νέου εξωτερικού δικτύου ύδρευσης</t>
  </si>
  <si>
    <t>ΜΕΛΕΤΗ ΓΙΑ ΤΗΝ ΑΝΤΙΚΑΤΑΣΤΑΣΗ ΤΟΥ ΑΓΩΓΟΥ ΥΔΡΕΥΣΗΣ ΑΠΟ ΤΗΝ ΠΗΓΗ ΚΑΛΛΙΟΥ ΠΡΟΣ ΚΟΙΝΟΤΗΤΕΣ Δ.Ε. ΛΙΔΟΡΙΚΙΟΥ</t>
  </si>
  <si>
    <t>Αφορά οριστική μελέτη της αντικατάστασης του  πεπαλαιωμένου αγωγού υδροδότησης των οικισμών Λιδορικίου (έδρας του Δήμος Δωρίδας), Πενταπόλεως, Μαλανδρίνου, Φυλακών Μαλανδρίνου και Αμυγδαλιάς</t>
  </si>
  <si>
    <t>Καλλιέργειες Πηγών Τ.Κ. Δήμου Δωρίδος</t>
  </si>
  <si>
    <t>Αφορά Καλλιέργειες πηγών για  εξοικονόμηση και βελτίωση της ποιότητας του πόσιμου ύδατος των κοινοτήτων του Δήμου Δωρίδος</t>
  </si>
  <si>
    <t>Μελέτη</t>
  </si>
  <si>
    <t xml:space="preserve">Συντηρήσεις - Αντικαταστάσεις  Δικτύων Ύδρευσης  </t>
  </si>
  <si>
    <t>Αφορά συντηρήσεις - Αντικαταστάσεις δικτυών στις Κοινότητες του Δήμου Δωρίδος.</t>
  </si>
  <si>
    <t>Τηλεέλεγχος - Τηλεμετρία</t>
  </si>
  <si>
    <t>Αφορά την εγκατάσταση συστημάτων τηλεελέγχου - τηλεμετρίας και συστημάτων μέτρησης χλωρίωσης και νέων έξυπνων υδρομέτρων.</t>
  </si>
  <si>
    <t>Βελτίωση ύδρευσης τοπικών κοινοτήτων Δήμου Δωρίδος/Προμήθεια, εγκατάσταση και θέση σε λειτουργία συστήματος τηλεελέγχου-τηλεχειρισμού για τον έλεγχο του ηλεκτρομηχανολογικού εξοπλισμού, των διαρροών, της απολύμανσης και της ποιότητας του πόσιμου νερού</t>
  </si>
  <si>
    <t>Το φυσικό αντικείμενο αφορά σε : (α) έργα βελτίωσης ύδρευσης Τοπικών Κοινοτήτων του Δήμου Δωρίδος, (β) προμήθεια, εγκατάσταση και θέση σε λειτουργία συστήματος τηλε-ελέγχου, τηλεχειρισμού για τον έλεγχο του ηλεκτρομηχανολογικού εξοπλισμού, των διαρροών κτλ</t>
  </si>
  <si>
    <t>Δήμος ΙΣΤΙΑΙΑΣ - ΑΙΔΗΨΟΥ</t>
  </si>
  <si>
    <t>ΔΙΑΝΟΙΞΗ ΓΕΩΤΡΗΣΕΩΝ ΓΙΑ ΤΗΝ ΥΔΡΟΔΟΤΗΣΗ ΤΩΝ ΟΙΚΙΣΜΩΝ  ΑΓ. ΓΕΩΡΓΙΟΥ &amp; ΛΙΧΑΔΑΣ ΤΟΥ ΔΔ ΛΙΧΑΔΑΣ</t>
  </si>
  <si>
    <t>Το έργο αφορά στην διάνοιξη γεωτρήσεων για υδρευτική χρήση.</t>
  </si>
  <si>
    <t xml:space="preserve">ΜΟΝΙΜΟΣ ΠΛΗΘΥΣΜΟΣ   (ΦΕΚ 3465/Β/28.12.2012) 
Άγιος Γεώργιος Λιχάδας: 868 άτομα
Λιχάδα: 181
Τους θερινούς μήνες ο πληθυσμός του Αγίου Γεωργίου Λιχάδας πολλαπλασιάζεται λόγω του ότι η περιοχή αποτελεί δημοφιλή τουριστικό προορισμό.
</t>
  </si>
  <si>
    <t xml:space="preserve">Ο οικισμός του Αγίου Γεωργίου υδρεύεται από δύο γεωτρήσεις που βρίσκονται στα βόρεια του χωριού, ενώ το αντλούμενο νερό συμπληρώνεται και από τρεις πηγές από την περιοχή του Παλαιοχωρίου πολύ μικρής παροχής. Λόγω των υπεραντλήσεων των δύο γεωτρήσεων  υπάρχει προέλαση του υφάλμυρου μετώπου της θάλασσας στην ενδοχώρα, με αποτέλεσμα την σοβαρή επιδείνωση της ποιότητας του νερού, το οποίο είναι απολύτως ακατάλληλο προς  πόση.
Εξαιτίας του χρόνιου προβλήματος της υφαλμύρινσης του υδροφόρου ορίζοντα ο Άγιος Γεώργιος Λιχάδας υδρεύεται από δύο διαφορετικά δίκτυα ύδρευσης:
α)  το δίκτυο των οικιών, το οποίο είναι ακατάλληλο για πόση και  χρησιμοποιείται ανέκαθεν από τους κατοίκους για τις ανάγκες της λάτρας, του πλυσίματος ρούχων (πλυντήρια) και του ποτίσματος κηπευτικών
β) το δίκτυο που αφορά τις κοινόχρηστες εξωτερικές βρύσες του οικισμού και το οποίο φέρει μόνιμα και σταθερά πόσιμο νερό
Σύμφωνα όμως με πολύ πρόσφατη Υδρογεωλογική Μελέτη η οποία εκπονήθηκε για λογαριασμό του Δήμου Ιστιαίας – Αιδηψού στην ευρύτερη περιοχή των οικισμών Αγίου Γεωργίου και Λιχάδας, έχουν εντοπιστεί σημεία στον υδροφόρο ορίζοντα όπου δεν υπάρχουν προβλήματα μόλυνσης από την επέκταση του υφάλμυρου μετώπου της θάλασσας.
Η διάνοιξη των γεωτρήσεων βάσει της σχετικής Υδρογεωλογικής Μελέτης, αναμένεται να οδηγήσει στην επίλυση του χρόνιου προβλήματος  ύδρευσης του Αγίου Γεωργίου Λιχάδας, 
</t>
  </si>
  <si>
    <t>Έκκρεμούν: 1) Εγκρίσεις μελέτης από αρμόδιους φορείς, 2) Ολοκλήρωση Τευχών Δημοπράτησης (υπό εκπόνηση)</t>
  </si>
  <si>
    <t>ΠΔΕ ΥΠΕΣ (ΣΑΕ 055)</t>
  </si>
  <si>
    <t xml:space="preserve">Εγκρίθηκε χρηματοδότηση ενός μέρους από τον αρχικό Π/Υ (100.000 ευρώ από τα 237.222,32 ευρώ ) με την υπ' αριθ. 15180/1-3-2021 Απόφαση </t>
  </si>
  <si>
    <t>ΒΕΛΤΙΩΣΗ ΥΠΟΔΟΜΩΝ ΥΔΡΕΥΣΗΣ ΔΗΜΟΥ ΙΣΤΙΑΙΑΣ - ΑΙΔΗΨΟΥ</t>
  </si>
  <si>
    <t>Το έργο αφορά την βελτίωση των υποδομών ύδρευσης του Δήμου Ιστιαίας-Αιδηψού. Προβλέπεται η αντικατάσταση των παλαιών τμημάτων των εσωτερικών δικτύων ύδρευσης στους οικισμούς: ΑΓ. ΓΕΩΡΓΙΟΣ ΛΙΧΑΔΑΣ, ΑΙΔΗΨΟΣ, ΑΓ. ΓΕΩΡΓΙΟΣ ΙΣΤΙΑΙΑΣ, ΙΣΤΙΑΙΑ, ΝΕΟΧΩΡΙ, ΠΕΥΚΙ, ΓΟΥΒΕΣ, ΚΑΣΤΡΙ, ΚΟΥΤΣΟΥΜΠΡΙ, ΑΓΡΙΟΒΟΤΑΝΙ.</t>
  </si>
  <si>
    <t xml:space="preserve">ΜΟΝΙΜΟΣ ΠΛΗΘΥΣΜΟΣ   (ΦΕΚ 3465/Β/28.12.2012) 
Άγιος Γεώργιος Λιχάδας: 868 άτομα
Αιδηψός: 1.249 άτομα
Ιστιαία: 4.339 άτομα
Άγιος Γεώργιος Ιστιαίας: 389 άτομα
Νεοχώρι: 170 άτομα
Πευκί: 457 άτομα
Γούβες: 438 άτομα
Καστρί: 41 άτομα
Αγριοβότανο (συμπερ. &amp; Κουτσούμπρι) : 193 άτομα
Σύνολο: 8.144                                                                             
Τους θερινούς μήνες ο πληθυσμός των οικισμών Αγίου Γεωργίου Λιχάδας &amp; Πευκίου πολλαπλασιάζεται, λόγω του ότι οι περιοχές αυτές αποτελούν δημοφιλείς τουριστικούς προορισμούς.
Επίσης, την ίδια περίοδο αυξάνεται και ο πληθυσμός των υπολοίπων περιοχών, λόγω του ότι η Βόρεια Εύβοια αποτελεί τόπο θερινών διακοπών.
</t>
  </si>
  <si>
    <t xml:space="preserve">Τα υφιστάμενα εσωτερικά δίκτυα είναι πεπαλαιωμένα και αποτελούνται από σιδηροσωλήνες, αμιαντοτσιμεντοσωλήνες ή παλαιούς PVC.
Σε κάθε περίπτωση η αντικατάσταση των δικτύων είναι επιτακτική για τους παρακάτω λόγους:
Α) Έχουν  υπερβεί  κατά πολύ την  προβλεπόμενη διάρκεια ζωής  των υδρευτικών δικτύων διανομής  που είναι τα 40 έτη. Μετά την 40ετία το υλικό κατασκευής των σωληνώσεων έχει χάσει την αντοχή του με αποτέλεσμα συνεχείς θραύσεις και διαρροές, ενώ τα εξαρτήματα χειρισμού (βάνες και βαλβίδες) έχουν χάσει σε μεγάλο βαθμό την λειτουργικότητά τους με αποτέλεσμα πολλές φορές να είναι αδύνατη η απομόνωση τμημάτων του δικτύου για την εκτέλεση εργασιών επισκευής και συντήρησης.
Β) Οι συνεχείς συνδέσεις με ελαστικούς δακτυλίους  δεν εξασφαλίζουν πλήρη στεγανότητα  με αποτέλεσμα οι απώλειες νερού να είναι αυξημένες σε  σχέση με τα σύγχρονα δίκτυα πολυαιθυλενίου. Η κατάσταση επιβαρύνεται περισσότερο τόσο από την παλαιότητα του δικτύου όσο και από την συσσώρευση  πρόσθετων συνδέσμων προς αποκατάσταση θραύσεων στο παρελθόν σε διάφορες θέσεις του δικτύου.
Γ) Το υλικό κατασκευής τους είναι απαρχαιωμένο  και μη συμβατό με τα εξαρτήματα και ειδικά τεμάχια που κυκλοφορούν σήμερα στο εμπόριο. Η συντήρηση και επισκευή τέτοιων δικτύων απαιτεί την συνεχή χρήση ιδιοκατασκευών, οι οποίες δεν είναι πιστοποιημένα συμβατές με το πόσιμο νερό
</t>
  </si>
  <si>
    <t>Έκκρεμούν: 1) Ολοκλήρωση Μελέτης (υπό εκπόνηση), 2) Εγκρίσεις Μελέτης από αρμόδιους φορείς, 3) Ολοκλήρωση Τευχών Δημοπράτησης (υπό εκπόνηση)</t>
  </si>
  <si>
    <t xml:space="preserve">1) Ο Π/Υ της Μελέτης βρίσκεται υπό διαμόρφωση κ δεν είναι οριστικός            2) Σχετικό αίτημα χρηματοδότησης σχεδιάζεται να κατατατεθεί στα πλαίσια του Προγράμματος Α. Τρίτσης (ΑΤ01) </t>
  </si>
  <si>
    <t>Αναβάθμιση Δικτύου Ύδρευσης Γιάλτρων</t>
  </si>
  <si>
    <t>Το έργο αφορά στην αντικατάσταση του δικτύου ύδρευσης του οικισμού Γιάλτρων του Δήμου Ιστιαίας-Αιδηψού. Συγκεκριμένα στη χάραξη νέου εσωτερικού δικτύου ύδρευσης και στην αντικατάσταση του συνόλου των αγωγών με αγωγούς HDPE 3ης γενιάς.</t>
  </si>
  <si>
    <t>Δήμος ΚΑΜΕΝΩΝ ΒΟΥΡΛΩΝ</t>
  </si>
  <si>
    <t>ΚΑΤΑΣΚΕΥΗ ΠΑΡΟΧΩΝ ΥΔΡΕΥΣΗΣ ΑΓΙΟΥ ΚΩΝΣΤΑΝΤΙΝΟΥ</t>
  </si>
  <si>
    <t>ΔΙΑΘΕΣΗ ΠΟΣΙΜΟΥ ΥΔΑΤΟΣ ΚΑΙ ΕΚΣΥΓΧΡΟΝΙΣΜΟΣ ΔΙΚΤΥΟΥ</t>
  </si>
  <si>
    <t>ΑΝΤΙΚΑΤΑΣΤΑΣΗ ΤΜΗΜΑΤΟΣ ΔΙΚΤΥΟΥ ΥΔΡΕΥΣΗΣ ΣΤΗΝ ΚΟΙΝΟΤΗΤΑ ΚΑΜΕΝΩΝ ΒΟΥΡΛΩΝ ΚΑΙ ΣΥΝΔΕΣΕΩΝ ΠΑΡΟΧΩΝ</t>
  </si>
  <si>
    <t>ΑΝΤΙΚΑΤΑΣΤΑΣΗ ΤΜΗΜΑΤΟΣ ΕΞΩΤΕΡΙΚΟΥ ΔΙΚΤΥΟΥ ΥΔΡΕΥΣΗΣ ΟΙΚΙΣΜΟΥ ΧΡΥΣΗΣ ΑΚΤΗΣ</t>
  </si>
  <si>
    <t>ΚΑΤΑΣΚΕΥΗ ΑΓΩΓΩΝ ΔΙΑΝΟΜΗΣ ΠΟΣΙΜΟΥ ΥΔΑΤΟΣ ΕΚΤΟΣ ΣΧΕΔΙΟΥ ΠΕΡΙΟΧΗΣ ΑΓΙΟΥ ΝΙΚΗΤΑ ΤΗΣ ΚΟΙΝΟΤΗΤΑΣ ΑΓ. ΚΩΝΣΤΑΝΤΙΝΟΥ</t>
  </si>
  <si>
    <t>ΚΑΤΑΣΚΕΥΗ ΕΣΩΤΕΡΙΚΟΥ ΔΙΚΤΥΟΥ ΥΔΡΕΥΣΗΣ ΟΙΚΙΣΜΟΥ ΑΓΙΟΥ ΝΙΚΗΤΑ ΤΗΣ ΚΟΙΝΟΤΗΤΑΣ ΑΓ. ΚΩΝΣΤΑΝΤΙΝΟΥ</t>
  </si>
  <si>
    <t>ΕΚΤΟΣ ΣΧΕΔΙΟΥ ΠΕΡΙΟΧΗ</t>
  </si>
  <si>
    <t>Προμήθεια, εγκατάσταση και θέση σε λειτουργία συστήματος διαχείρισης του εσωτερικού δικτύου ύδρευσης του Δήμου Καμένων Βούρλων</t>
  </si>
  <si>
    <t>Η προτεινόμενη πράξη αφορά σε ένα ολοκληρωμένο Σύστημα με το το οποίο θα γίνεται ολοκληρωμένη διαχείριση των υδάτινων πόρων, μέσω ηλεκτρονικής παρακολούθησης των υδρομέτρων του δικτύου μεταφοράς/διανομής νερού και ολοκληρωμένης παρακολούθησης της ποιότητα</t>
  </si>
  <si>
    <t>Δήμος ΚΑΡΠΕΝΗΣΙΟΥ</t>
  </si>
  <si>
    <t>Βελτίωση δικτύου ύδρευσης Δήμου Καρπενησίου</t>
  </si>
  <si>
    <t>Η προτεινόμενη πράξη αφορά στην αντικατάσταση αγωγών ύδρευσης σε τμήμα της πόλης του Καρπενησίου της Δ.Ε. Καρπενησίου του Δήμου Καρπενησίου καθώς και στην προμήθεια και εγκατάσταση φίλτρων διύλισης, αυτοκαθαριζόμενων σε δύο βασικές θέσεις του συστήματος δ</t>
  </si>
  <si>
    <t>Δήμος ΚΑΡΥΣΤΟΥ</t>
  </si>
  <si>
    <t>ΑΝΤΙΚΑΤΑΣΤΑΣΗ ΕΣΩΤΕΡΙΚΟΥ ΔΙΚΤΥΟΥ ΥΔΡΕΥΣΗΣ ΚΑΡΥΣΤΟΥ</t>
  </si>
  <si>
    <t>ΑΝΤΙΚΑΤΑΣΤΑΣΗ ΣΙΔΕΡΟΣΩΛΗΝΩΝΠΑΛΑΙΟΥ ΔΙΚΤΥΟΥ ΜΕ ΔΙΚΤΥΟ ΠΟΛΥΑΙΘΥΛΕΝΙΟΥ</t>
  </si>
  <si>
    <t>Μηδενισμός διαρροών &amp; βελτιστοποίηση του ελέγχου λειτουργίας του δικτύου</t>
  </si>
  <si>
    <t>ΑΝΤΙΚΑΤΑΣΤΑΣΗ ΕΣΩΤΕΡΙΚΩΝ ΔΙΚΤΥΩΝ ΥΔΡΕΥΣΗΣ ΟΙΚΙΣΜΩΝ ΔΗΜΟΥ ΚΑΡΥΣΤΟΥ</t>
  </si>
  <si>
    <t>ΑΝΤΙΚΑΤΑΣΤΑΣΗ ΠΕΠΑΛΑΙΩΜΕΝΩΝ ΤΜΗΜΑΤΩΝ ΔΙΚΤΥΩΝ ΜΕ ΣΩΛΗΝΕΣ ΠΟΛΥΑΙΘΥΛΕΝΙΟΥ</t>
  </si>
  <si>
    <t>Μηδενισμός απωλειών  δικτύων, βελτίωση διαχείρισης αποθεμάτων νερού</t>
  </si>
  <si>
    <t>υδραυλική μελέτη - ΠΠΔ</t>
  </si>
  <si>
    <t>ΑΓΩΓΟΣ ΜΕΤΑΦΟΡΑΣ ΑΠΟ ΥΔΡΟΜΑΣΤΕΥΣΗ ΠΑΝΟΧΩΡΙΟΥ ΕΩΣ ΟΙΚΙΣΜΟΥΣ ΚΑΣΤΡΙ-ΛΙΒΑΔΙ</t>
  </si>
  <si>
    <t>ΤΟΠΟΘΕΤΗΣΗ ΑΓΩΓΟΥ ΜΕΤΑΦΟΡΑΣ ΑΠΟ ΥΔΡΟΜΑΣΤΕΥΣΗ ΠΑΝΟΧΩΡΙΟΥ ΕΩΣ ΟΙΚΙΣΜΟΥΣ ΚΑΣΤΡΙ-ΛΙΒΑΔΙ</t>
  </si>
  <si>
    <t>Βέλτιστη διαχείριση ανεκμετάλλευτου υδατικού πόρου</t>
  </si>
  <si>
    <t>μελέτη ΠΠΔ</t>
  </si>
  <si>
    <t>ΑΝΟΡΥΞΗ ΓΕΩΤΡΗΣΕΩΝ ΔΗΜΟΥ ΚΑΡΥΣΤΟΥ</t>
  </si>
  <si>
    <t>ΑΝΟΡΥΞΗ ΤΕΣΣΑΡΩΝ ΝΕΩΝ ΥΔΡΕΥΤΙΚΩΝ ΓΕΩΤΡΗΣΕΩΝ ΓΙΑ ΤΗΝ ΕΞΥΠΗΡΕΤΗΣΗ ΥΔΡΟΔΟΤΗΣΗΣ ΤΩΝ ΤΚ Ν. ΣΤΥΡΩΝ, ΜΕΣΟΧΩΡΙΩΝ, ΑΕΤΟΥ ΚΑΙ ΚΑΡΥΣΤΟΥ</t>
  </si>
  <si>
    <t>Επίλυση χρόνιου ελλείμματος στο ισοζύγιο ύδατος (διαθέσιμες πηγές - κατανάλωση)</t>
  </si>
  <si>
    <t xml:space="preserve">μελέτη ΠΠΔ </t>
  </si>
  <si>
    <t>ΕΓΚΑΤΑΣΤΑΣΗ ΣΥΣΤΗΜΑΤΟΣ ΤΗΛΕΜΕΤΡΙΑΣ ΚΑΙ ΗΛΕΚΤΡΟΝΙΚΩΝ ΥΔΡΟΜΕΤΡΩΝ ΔΙΚΤΥΩΝ ΥΔΡΕΥΣΗΣ ΔΗΜΟΥ</t>
  </si>
  <si>
    <t>Μηδενισμός απωλειών και ελαχιστοποίηση κόστος συντήρησης δικτύου</t>
  </si>
  <si>
    <t>ΑΓΩΓΟΣ ΜΕΤΑΦΟΡΑΣ ΑΠΟ ΑΕΤΟ ΩΣ ΠΕΡΙΟΧΗ ΜΠΟΥΡΟΥ</t>
  </si>
  <si>
    <t>ΤΟΠΟΘΕΤΗΣΗ ΑΓΩΓΟΥ ΜΕΤΑΦΟΡΑΣ ΠΟΥ ΣΥΝΔΕΕΙ ΤΗΝ ΤΚ ΜΕ ΠΕΡΙΟΧΗ ΟΙΚΙΣΤΙΚΗΣ ΔΡΑΣΤΗΡΙΟΤΗΤΑΣ</t>
  </si>
  <si>
    <t>Αναπτυξιακή προοπτική σε περιοχή που φιλοξενεί πλήθος οικιστικών συνεταιρισμών</t>
  </si>
  <si>
    <t>Βελτίωση των υποδομών των δικτύων ύδρευσης Δήμου Καρύστου</t>
  </si>
  <si>
    <t>Το φυσικό αντικείμενο αφορά την κατασκευή εσωτερικού δικτύου ύδρευσης της επέκτασης της  πόλης Καρύστου. Το έργο πλαισιώνεται με υποέργο αυτεπιστασίας της ΕΦΑ Ευβοίας για αρχαιολογικές έρευνες και εργασίες κατά την διάρκεια των εργασιών εκσκαφών του.</t>
  </si>
  <si>
    <t>Δήμος ΛΟΚΡΩΝ</t>
  </si>
  <si>
    <t>ΑΝΤΙΚΑΤΑΣΤΑΣΗ ΕΣΩΤΕΡΙΚΟΥ ΔΙΚΤΥΟΥ ΥΔΡΕΥΣΗΣ ΔΗΜΟΥ ΛΟΚΡΩΝ</t>
  </si>
  <si>
    <t xml:space="preserve">Αντικατάσταση των υφιστάμενων αγωγών εσωτερικών δικτύων ύδρευσης του Δήμου Λοκρών </t>
  </si>
  <si>
    <t xml:space="preserve">Τα δίκτυα ύδρευσης του Δήμου Λοκρών είναι κατασκευασμένα από υλικά παρωχημένης τεχνολογίας, όπως μαντέμι, αμίαντος, PVC ή δίκτυα που δεν κατασκευάστηκαν με σωστές προδιαγραφές, όπως δηλαδή η τοποθέτηση άμμου για την απορρόφηση κραδασμών. Οι συνέπειες είναι υποβάθμιση της ποιότητας του νερού που φτάνει στη βρύση και συχνές βλάβες εξαιτίας είτε της υπέρβασης της διάρκειας αντοχής των υλικών είτε των αρχικών κακοτεχνιών. Οι δικλείδες απομόνωσης (βάνες) του δικτύου ύδρευσης είτε δεν λειτουργούν σωστά λόγω φυσικής φθοράς είτε είναι ελλειπείς (εξαιτίας μη τοποθέτησης τους εξ αρχής), με αποτέλεσμα κάθε φορά που απαιτείται να γίνουν εργασίες αποκατάστασης, επισκευής ή συντήρησης να χρειάζεται να απομονωθούν μεγάλα τμήματα των οικισμών και κατά συνέπεια να μην υδροδοτείται μεγάλη κομμάτι των κατοίκων. Υπάρχουν πολλά τμήματα των υφιστάμενων δικτύων τα οποία παρουσιάζουν αστοχία (πχ καθιζήσεις ή θραύσεις αγωγών). Αποτέλεσμα αυτών το προβλημάτων είναι ότι οι ποσότητες ύδατος που διαφεύγουν στο υπέδαφος να είναι μεγάλες και επομένως συχνά υπάρχει πρόβλημα στην υδροδότηση των κατοίκων.  Οι παρουσιαζόμενες διαρροές και συνεχείς βλάβες έχουν αρνητικό αντίκτυπο στην ποιότητα και ποσότητα της υδροδότησης σε μεγάλο τμήμα των οικισμών του Δήμου Λοκρών. Από τα παραπάνω εξάγεται το συμπέρασμα πως το μείζον πρόβλημα της σωστής υδροδότησης των οικισμών του Δήμου Λοκρών θα επιλυθεί με την αντικατάσταση με νέα των εσωτερικών δικτύων που αποτελούνται από υλικά παρωχημένης τεχνολογίας ή έχουν γίνει εξ αρχής με κακή κατασκευή. </t>
  </si>
  <si>
    <t>1) Τοπογραφίας 
2) Υδραυλικών έργων 
3) Περιβαλλοντικές μελέτες</t>
  </si>
  <si>
    <t>ΑΝΤΙΚΑΤΑΣΤΑΣΗ ΕΞΩΤΕΡΙΚΟΥ ΔΙΚΤΥΟΥ ΥΔΡΕΥΣΗΣ ΔΗΜΟΥ ΛΟΚΡΩΝ</t>
  </si>
  <si>
    <t xml:space="preserve">Αντικατάσταση των υφιστάμενων αγωγών εξωτερικών δικτύων ύδρευσης του Δήμου Λοκρών </t>
  </si>
  <si>
    <t xml:space="preserve">Τα δίκτυα ύδρευσης του Δήμου Λοκρών είναι κατασκευασμένα από υλικά παρωχημένης τεχνολογίας, όπως μαντέμι, αμίαντος, PVC ή δίκτυα που δεν κατασκευάστηκαν με σωστές προδιαγραφές, όπως δηλαδή η τοποθέτηση άμμου για την απορρόφηση κραδασμών. Οι συνέπειες είναι υποβάθμιση της ποιότητας του νερού που φτάνει στη βρύση και συχνές βλάβες εξαιτίας είτε της υπέρβασης της διάρκειας αντοχής των υλικών είτε των αρχικών κακοτεχνιών. Οι δικλείδες απομόνωσης (βάνες) του δικτύου ύδρευσης είτε δεν λειτουργούν σωστά λόγω φυσικής φθοράς είτε είναι ελλειπείς (εξαιτίας μη τοποθέτησης τους εξ αρχής), με αποτέλεσμα κάθε φορά που απαιτείται να γίνουν εργασίες αποκατάστασης, επισκευής ή συντήρησης να χρειάζεται να απομονωθούν μεγάλα τμήματα των οικισμών και κατά συνέπεια να μην υδροδοτείται μεγάλη κομμάτι των κατοίκων. Υπάρχουν πολλά τμήματα των υφιστάμενων δικτύων τα οποία παρουσιάζουν αστοχία (πχ καθιζήσεις ή θραύσεις αγωγών). Αποτέλεσμα αυτών το προβλημάτων είναι ότι οι ποσότητες ύδατος που διαφεύγουν στο υπέδαφος να είναι μεγάλες και επομένως συχνά υπάρχει πρόβλημα στην υδροδότηση των κατοίκων.  Οι παρουσιαζόμενες διαρροές και συνεχείς βλάβες έχουν αρνητικό αντίκτυπο στην ποιότητα και ποσότητα της υδροδότησης σε μεγάλο τμήμα των οικισμών του Δήμου Λοκρών. Από τα παραπάνω εξάγεται το συμπέρασμα πως το μείζον πρόβλημα της σωστής υδροδότησης των οικισμών του Δήμου Λοκρών θα επιλυθεί με την αντικατάσταση με νέα των εξωτερικών δικτύων που αποτελούνται από υλικά παρωχημένης τεχνολογίας ή έχουν γίνει εξ αρχής με κακή κατασκευή. </t>
  </si>
  <si>
    <t>ΠΡΟΜΗΘΕΙΑ ΣΥΣΤΗΜΑΤΩΝ  ΦΙΛΤΡΑΡΙΣΜΑΤΟΣ ΚΑΙ ΒΕΛΤΙΩΣΗ ΠΟΙΟΤΗΤΑΣ ΠΟΣΙΜΟΥ ΝΕΡΟΥ</t>
  </si>
  <si>
    <t>Προμήθεια και εγκατάσταση συστήματος βελτίωσης της ποιότητας του πόσιμου νερού, ώστε να διασφαλιστεί η απαιτούμενη ποιότητα παροχής ύδατος στους καταναλωτές, προκειμένου να εξασφαλιστεί η δημόσια υγεία.</t>
  </si>
  <si>
    <t xml:space="preserve">Το έργο αναμένεται να έχει θετική υγειονομική επίπτωση, αφού θα συνεισφέρει στη βελτίωση της υφιστάμενης ποιότητας του πόσιμου ύδατος. 
</t>
  </si>
  <si>
    <t>ΚΑΤΑΣΚΕΥΗ ΝΕΩΝ ΔΕΞΑΜΕΝΩΝ ΥΔΡΕΥΣΗΣ ΜΑΛΕΣΙΝΑΣ &amp; ΜΑΡΤΙΝΟΥ</t>
  </si>
  <si>
    <t>Κατασκευή 2 δεξαμενών χωρητικότητας 1.000 κυβικών έκαστη, σε Μαλεσίνα και Μαρτίνο αντίστοιχα,  και διασύνδεση τους με το δίκτυο διανομής ύδατος.</t>
  </si>
  <si>
    <t>Με τις νέες δεξαμενές θα υπάρχει επάρκεια αποθήκευσης νερού και θα λυθούν τα περισσότερα από τα προβλήματα ύδρευσης που υπάρχουν. Το έργο αφορά στην ενίσχυση του δικτύου ύδρευσης των Κοινοτήτων Μαλεσίνας και Μαρτίνου του Δήμου Λοκρών μέσω της κατασκευής 2 νέων δεξαμενών αποθήκευσης πόσιμου νερού και τη σύνδεση των δεξαμενών αυτών στο δίκτυο διανομής για την τροφοδότηση των περιοχών αυτών με ικανές ποσότητες πόσιμου νερού για την ποσοτική και ποιοτική εξυπηρέτηση των δημοτών και επισκεπτών, ειδικά τη θερινή περίοδο που παρατηρείται έλλειψη.</t>
  </si>
  <si>
    <t>ΥΔΡΟΔΟΤΗΣΗ ΚΥΡΤΩΝΗΣ, ΑΝΟΡΥΞΗ ΥΔΡΕΥΤΙΚΗΣ ΓΕΩΤΡΗΣΗΣ ΚΑΙ ΚΑΤΑΣΚΕΥΗ ΔΙΚΤΥΟΥ ΥΔΡΕΥΣΕΩΣ</t>
  </si>
  <si>
    <t xml:space="preserve">Το έργο αφορά την εκτέλεση έργου ανόρυξης της γεώτρησης και εξωτερικού δικτύου (διασύνδεση αντλιοστασίου και δεξαμενής). </t>
  </si>
  <si>
    <t>Η ανόρυξη της γεώτρησης θα είναι κατάλληλη για ύδρευση με αρκετή και καλή ποιότητα νερού, έργο που βελτιώνει ουσιαστικά τη παραγωγικότητα και τη ποιότητα παροχής ύδατος στους καταναλωτές και συμβάλει καθοριστικά στη βελτίωση της ποιότητας της δημόσιας υγείας. Το υφιστάμενο αντλιοστάσιο στην Κυρτώνη έχει υψηλή συρρίκνωση νιτρικών και για το λόγο αυτό έχει εγκατασταθεί σύστημα αντίστροφης όσμωσης. Το κόστος αυτό είναι υψηλό κι επιπλέον οι αντλούμενες ποσότητες δεν επαρκούν για να καλυφθούν οι αυξημένες ανάγκες της θερινής περιόδου.</t>
  </si>
  <si>
    <t>Προμήθεια και εγκατάσταση ψηφιακών υδρομετρητών και συστήματος αυτόματης καταμέτρησης του Δήμου Λοκρών</t>
  </si>
  <si>
    <t>Αντικείμενο της πράξης είναι η προμήθεια και εγκατάσταση ενός ολοκληρωμένου συστήματος παρακολούθησης των καταναλώσεων του δικτύου μέσω ψηφιακών υδρομετρητών με σκοπό τον ενεργό υπολογισμό του υδατικού ισοζυγίου μέσω της σύγκρισης των τιμών του παρεχόμενο</t>
  </si>
  <si>
    <t>ΒΕΛΤΙΩΣΗ ΠΟΙΟΤΗΤΑΣ ΚΑΙ ΕΠΑΡΚΕΙΑΣ ΔΙΚΤΥΩΝ ΥΔΡΕΥΣΗΣ ΔΗΜΟΥ ΛΟΚΡΩΝ</t>
  </si>
  <si>
    <t>Δήμος ΜΑΚΡΑΚΩΜΗΣ</t>
  </si>
  <si>
    <t>ΑΝΤΙΚΑΤΑΣΤΑΣΗ ΤΜΗΜΑΤΟΣ ΑΓΩΓΟΥ ΕΞΩΤΕΡΙΚΟΥ ΥΔΡΑΓΩΓΕΙΟΥ Κ. ΣΠΕΡΧΕΙΑΔΑΣ</t>
  </si>
  <si>
    <t>Αντικατάσταση παλαιού τροφοδοτικού αγωγού με νέας γενιάς αγωγό πολυαιθυλενίου.</t>
  </si>
  <si>
    <t>Αντικατάσταση παλαιού αγωγού για την αποφυγή διαρροών και την τροφοδότηση με μεγαλύτερη ποσότητα νερού.</t>
  </si>
  <si>
    <t>Υδραυλική μελέτη.</t>
  </si>
  <si>
    <t>ΑΝΑΒΑΘΜΙΣΗ Η/Μ ΕΞΟΠΛΙΣΜΟΥ ΑΝΤΛΙΟΣΤΑΣΙΩΝ ΠΟΣΙΜΟΥ ΥΔΑΤΟΣ ΔΗΜΟΥ ΜΑΚΡΑΚΩΜΗΣ</t>
  </si>
  <si>
    <t>Αναβάθμιση Η/Μ εξοπλισμού των 25 αντλιοστασίων πόσιμου ύδατος Δήμου Μακρακώμης.</t>
  </si>
  <si>
    <t>Η/Μ μελέτη.</t>
  </si>
  <si>
    <t>ΠΡΟΜΗΘΕΙΑ ΚΑΙ ΕΓΚΑΤΑΣΤΑΣΗ ΟΛΟΚΛΗΡΩΜΕΝΟΥ ΣΥΣΤΗΜΑΤΟΣ ΕΛΕΓΧΟΥ ΔΙΑΡΡΟΩΝ ΚΑΙ ΑΣΥΡΜΑΤΩΝ ΕΞΥΠΝΩΝ ΥΔΡΟΜΕΤΡΗΤΩΝ ΣΤΟ ΔΗΜΟ ΜΑΚΡΑΚΩΜΗΣ</t>
  </si>
  <si>
    <t>Προμήθεια και εγκατάσταση ολοκληρωμένου συστήματος ελέγχου διαρροών και ασύρματων έξυπνων υδρομέτρων σε όλο τον Δήμο Μακρακώμης.</t>
  </si>
  <si>
    <t>Αποτελεσματική αντιμετώπιση των προβλημάτων διαχείρισης του πόσιμου νερού, έλεγχος διαρροών και εξοικονόμησης ενέργειας που δαπανάται για την άντληση του νερού.</t>
  </si>
  <si>
    <t>Υπάρχουν οι απαιτούμενες μελέτες και άδειες.</t>
  </si>
  <si>
    <t>ΚΑΤΑΣΚΕΥΗ ΦΩΤΟΒΟΛΤΑΪΚΟΥ ΣΤΑΘΜΟΥ ΜΕ ΕΙΚΟΝΙΚΟ ΕΝΕΡΓΕΙΑΚΟ ΣΥΜΨΗΦΙΣΜΟ ΤΟΥ ΔΗΜΟΥ ΜΑΚΡΑΚΩΜΗΣ ΙΣΧΥΟΣ 1 MW</t>
  </si>
  <si>
    <t>Kατασκευή φωτοβολταϊκού σταθμού με εικονικό ενεργειακό συμψηφισμό σε ιδιόκτητο γεωτεμάχιο του Δήμου Μακρακώμης ισχύος 1 MW.</t>
  </si>
  <si>
    <t xml:space="preserve">Εξοικονόμηση πόρων για λογαριασμό του Δήμου Μακρακώμης, ποτ θα προκύψει από συμψηφισμό των καταναλώσεων ρεύματος των γεωτρήσεων (ύδρευσης και άρδευσης) και των ΒΙΟΚΑ του Δήμου με το παραγόμενο από τον Φωτοβολταϊκό Σταθμό ρεύμα.
 </t>
  </si>
  <si>
    <t>ΑΝΑΒΑΘΜΙΣΗ ΕΞΩΤΕΡΙΚΟΥ ΥΔΡΑΓΩΓΕΙΟΥ Κ. ΠΛΑΤΥΣΤΟΜΟΥ</t>
  </si>
  <si>
    <t>Τροφοδότηση δεξαμενής Κ. Πλατυστόμου από πηγές με φυσική ροή, κατάργηση υδρευτικής γεώτρησης.</t>
  </si>
  <si>
    <t>Μείωση κόστους άντλησης νερού, αντιμετώπιση φαινομένων λειψυδρίας και υπεράντλησης υπόγειου νερού.</t>
  </si>
  <si>
    <t>ΕΞΩΤΕΡΙΚΟ ΥΔΡΑΓΩΓΕΙΟ Κ. ΚΑΝΑΛΙΩΝ</t>
  </si>
  <si>
    <t>Τροφοδότηση δεξαμενής Κ. Καναλίων από νέα πηγή με φυσική ροή.</t>
  </si>
  <si>
    <t>Αντιμετώπιση φαινομένων λειψυδρίας.</t>
  </si>
  <si>
    <t>ΑΝΑΒΑΘΜΙΣΗ ΕΞΩΤΕΡΙΚΟΥ ΥΔΡΑΓΩΓΕΙΟΥ Κ. ΓΡΑΜΜΕΝΗΣ</t>
  </si>
  <si>
    <t>Τροφοδότηση δεξαμενής Κ. Γραμμένης από την πηγή Κανάλια Υπάτης με φυσική ροή, κατάργηση υδρευτικής γεώτρησης.</t>
  </si>
  <si>
    <t>ΚΑΤΑΣΚΕΥΗ ΤΑΜΙΕΥΤΗΡΑ ΠΟΣΙΜΟΥ ΝΕΡΟΥ ΣΤΗ ΘΕΣΗ "ΛΙΒΑΔΙΑ" Κ. ΤΣΟΥΚΑΣ ΚΑΙ ΤΡΟΦΟΔΟΤΙΚΩΝ ΑΓΩΓΩΝ ΔΗΜΟΥ ΜΑΚΡΑΚΩΜΗΣ</t>
  </si>
  <si>
    <t>Κατασκευή μικρού ταμιευτήρα αποθήκευσης πόσιμου νερού για την ύδρευση των Κοινοτήτων Τσούκας, Βίτολης, Μακρακώμης, Μάκρης, Πλατυστόμου</t>
  </si>
  <si>
    <t>Αντιμετώπιση φαινομένων λειψυδρίας, εμπλουτισμός υπόγειου υδροφόρου ορίζοντα.</t>
  </si>
  <si>
    <t>Υπάρχει Προμελέτη του ταμιευτήρα - μικρού φράγματος. Απαιτούνται οι εξής μελέτες: Τοπογραφική, Υδραυλική, Γεωλογική, Γεωτεχνική, Υδρολογική, Περιβαλλοντική, Η/Μ</t>
  </si>
  <si>
    <t>ΕΡΓΑ ΔΙΕΡΕΥΝΗΣΗΣ ΥΔΡΟΦΟΡΟΥ ΟΡΙΖΟΝΤΑ ΚΟΙΝΟΤΗΤΩΝ ΔΗΜΟΥ ΜΑΚΡΑΚΩΜΗΣ (ΓΙΑΝΝΙΤΣΟΥ, ΠΑΛΑΙΑ ΓΙΑΝΝΙΤΣΟΥ, ΑΣΒΕΣΤΗΣ, ΤΡΙΛΟΦΟ)</t>
  </si>
  <si>
    <t>Διερεύνηση υπόγειου υδροφόρου ορίζοντα στις Κοινότητες Γιαννιτσούς, Παλαιάς Γιαννιτσούς, Ασβέστη και Τριλόφου.</t>
  </si>
  <si>
    <t>Υδρογεωλογική μελέτη.</t>
  </si>
  <si>
    <t>ΑΝΤΙΚΑΤΑΣΤΑΣΗ ΕΞΩΤΕΡΙΚΟΥ ΥΔΡΑΓΩΓΕΙΟΥ ΑΓ. ΓΕΩΡΓΙΟΥ</t>
  </si>
  <si>
    <t>Αντικατάσταση παλαιού κατεστραμμένου τροφοδοτικού αγωγού με νέας γενιάς αγωγό πολυαιθυλενίου.</t>
  </si>
  <si>
    <t>Αντικατάσταση παλαιού αγωγού που εμφανίζει συχνές βλάβες.</t>
  </si>
  <si>
    <t>ΑΝΑΒΑΘΜΙΣΗ ΕΞΩΤΕΡΙΚΟΥ ΥΔΡΑΓΩΓΕΙΟΥ Κ. ΓΙΑΝΝΙΤΣΟΥΣ</t>
  </si>
  <si>
    <t>Δήμος ΟΡΧΟΜΕΝΟΥ</t>
  </si>
  <si>
    <t>Αντικατάσταση εσωτερικών δικτύων ύδρευσης  Δήμου Ορχομενού</t>
  </si>
  <si>
    <t>ΑΝΩΡΙΜΟ</t>
  </si>
  <si>
    <t>ΕΓΚΑΤΑΣΤΑΣΗ ΗΛΕΚΤΡΟΝΙΚΩΝ ΥΔΡΟΜΕΤΡΩΝ ΜΕ ΑΣΥΡΜΑΤΗ ON-LINE ΜΕΤΑΔΟΣΗ ΠΛΗΡΟΦΟΡΙΑΣ</t>
  </si>
  <si>
    <t>Παρεμβάσεις και δράσεις βελτίωσης της διαχείρισης ενέργειας και αξιοποίηση Ανανεώσιμων Πηγών Ενέργειας στις υποδομές διαχείρισης υδάτων</t>
  </si>
  <si>
    <t>Παρεμβάσεις και δράσεις βελτίωσης των δεξαμενών ύδρευσης</t>
  </si>
  <si>
    <t>Αντικατάσταση εξωτερικών δικτύων ύδρευσης Δ.Ε. Ακραιφνίας Δήμου Ορχομενού</t>
  </si>
  <si>
    <t>Δήμος ΣΚΥΡΟΥ</t>
  </si>
  <si>
    <t xml:space="preserve">ΕΠΕΚΤΑΣΗ ΔΙΚΤΥΟΥ ΥΔΡΕΥΣΗΣ </t>
  </si>
  <si>
    <t>Σήμερα οι κάτοικοι παίρνουν νερό ανεξέλεγκτα από αβαθή παραδοσιακά "πηγάδια" που έχουν διανοιχτεί στους μικρού πάχους χαλαρούς γεωλογικούς σχηματισμούς. Σκοπός του παρόντος έργου είναι η κατασκευή δικτύου ύδρευσης  και των απαραίτητων συνοδών έργων για την εξυπηρέτηση των αναγκών των δημοτών, συμβάλλοντας στην αναβάθμιση της ποιότητας του πόσιμου νερού και κατ’ επέκταση της υγείας των κατοίκων καθώς και στην ολοκληρωμένη διαχείριση και προστασία των υδατικών πόρων της περιοχής.</t>
  </si>
  <si>
    <t>ΥΠΑΡΧΟΥΝ ΜΕΛΕΤΕΣ</t>
  </si>
  <si>
    <t>ΣΥΝΤΗΡΗΣΗ ΕΣΩΤΕΡΙΚΟΥ ΔΙΚΤΥΟΥ ΥΔΡΕΥΣΗΣ</t>
  </si>
  <si>
    <t xml:space="preserve">Αντικειμενικός σκοπός είναι να αποκτήσει ο Δήμος Σκύρου ένα πλήρως λειτουργικό δίκτυο ύδρευσης και επιπλέον να περιορίσει τις διαρροές στο νησί τόσο λόγω παλαιότητας δικτύου, όσο και λόγω τεχνικών συνθηκών. Ο διαθέσιμος όγκος νερού προς χρήση στο νησί είναι συγκεκριμένος και ο εξορθολογισμός στον τρόπο λειτουργίας του συστήματος κρίνεται επιβεβλημένος. </t>
  </si>
  <si>
    <t>Δήμος ΣΤΥΛΙΔΑΣ</t>
  </si>
  <si>
    <t>ΥΔΡΕΥΣΗ ΟΙΚΙΣΜΟΥ ΠΕΛΑΣΓΙΑΣ</t>
  </si>
  <si>
    <t>Αντικείμενο της μελέτης που εκπονείται είναι η υλοποίηση των έργων που απαιτούνται για αντικατασταθούν τα δίκτυα ύδροδότησης του οικισμού Πελασγίας του Δήμου με αφετηρία την πηγή στην θέση "ΑΓΝΑΝΤΗ" και  την γεώτρηση του Κυπαρισσώνα με νέα τα οποία θα πληρούν τις ισχύουσες τεχνικές προδιαγραφές, καθώς, για να εκσυγχρονιστεί ο ηλεκτρομηχανολογικός εξοπλισμός  τριών γεωτρήσεων και για να εγκατασταθεί ένα ολοκληρωμένο σύστημα ελέγχου και λειτουργίας του δικτύου.</t>
  </si>
  <si>
    <t>Η υλοποίηση των παραπάνω παρεμβάσεων θα έχει τα εξής αποτελέσματα: • Την ορθολογική και αποτελεσματική διαχείριση του υφιστάμενου υδάτινου δυναμικού. Πιο συγκεκριμένα με την κατασκευή των νέων δικτύων θα επιτευχθεί ορθολογική διαχείριση των υφιστάμενων ποσοτήτων νερού και λόγω του τρόπου κατασκευής θα υπάρξει δραστική μείωση των απωλειών. • Κάλυψη των αναγκών ύδρευσης του οικισμού ακόμη και κατά τις περιόδους αιχμής. • Σημαντική μείωση του κόστους λειτουργίας και συντήρησης του δικτύου</t>
  </si>
  <si>
    <t xml:space="preserve">Οι επιμέρους μελέτες που απαιτείται να εκπονηθούν είναι:
1. Τοπογραφική μελέτη , που αφορά την οριζοντιογραφική και υψομετρική αποτύπωση των δρόμων από όπου θα γίνει η διέλευση των αγωγών των δικτύων , και την σύνταξη των απαιτούμενων σχεδίων (Οριζοντιογραφίες και Μηκοτομές).
2. Υδραυλική μελέτη που αφορά τα δίκτυα από την πηγή-υδρομάστευση και την γεώτρηση βόρεια του οικισμού Κυπαρισσώνα.
3. Ηλεκτρομηχανολογική μελέτη που αφορά το αντλιοστάσιο και το δίκτυο από την γεώτρηση του Κυπαρισσώνα.
4. Μελέτη περιβαλλοντικών επιπτώσεων.
5. Τεύχη δημοπράτησης , ΣΑΥ και ΦΑΥ.
</t>
  </si>
  <si>
    <t xml:space="preserve">Για την εκπόνηση της Υδραυλική μελέτης θα απαιτηθεί χρονικό διάστημα τριών μηνών, ενώ για την εκπόνηση των υπολοίπων μελετών θα απαιτηθεί χρονικό διάστημα ενός μήνα για την καθεμία. Ο συνολικός απαιτούμενος χρόνος για την ολοκλήρωση της μελέτης είναι πέντε μήνες καθώς ορισμένες μελέτες θα εκπονούνται παράλληλα. </t>
  </si>
  <si>
    <t>ΕΚΣΥΓΡΟΝΙΣΜΟΣ ΤΟΥ ΔΙΚΤΥΟΥ ΥΔΡΕΥΣΗΣ (ΑΝΤΙΚΑΤΑΣΤΑΣΗ ΥΦΙΣΤΑΜΕΝΟΥ ΑΓΩΓΟΥ&amp; ΑΝΤΛΙΟΣΤΑΣΙΩΝ) ΤΟΥ ΔΔ ΕΧΙΝΑΙΩΝ ΤΟΥ ΔΗΜΟΥ ΣΤΥΛΙΔΑΣ</t>
  </si>
  <si>
    <t>Αντικατάσταση υφιστάμενου αγωγού πόσιμου νερού από το σημείο υδροληψίας έως την κοινότητα της Παλιοκερασιάς και των Ραχών από τη δεξαμενή της οποίας υδρεύεται η κοινότητα Αχλαδίου και παραλιακοί οικισμοί</t>
  </si>
  <si>
    <t>Ο υπάρχων αγωγός μεταφοράς πόσιμου νερού έχει κατασκευαστεί πριν από 40 έτη και σε πολλά σημεία του δεν υπάρχει πρόσβαση. Έχει κατασταφεί σε πολλά σημεία με αποτέλεσμα να μην είναι πλεόν δυνατή η επισκευή του και να υπάρχουν μεγάλες απώλειες σε νερό</t>
  </si>
  <si>
    <t>Η περιοχή έχει κυρηχθεί σε έκτακτη ανάγκη και έχουν δοθεί κάποια χρήματα για αποκατάσταση ζημιών. Με αυτό το κονδύλι θα γίνει προσπάθεια έναρξης κατασκευής του αγωγού αλλά θα χρειαστεί χρηματοδότηση για την ολοκλήρωση</t>
  </si>
  <si>
    <t xml:space="preserve">ΑΝΤΙΚΑΤΑΣΤΑΣΗ ΕΣΩΤΕΡΙΚΟΥ ΔΙΚΤΥΟΥ ΥΔΡΕΥΣΗΣ ΔΕ ΣΤΥΛΙΔΑΣ
</t>
  </si>
  <si>
    <t>Πλήρη αντικατάσταση εσωτερικού δικτύου ύδρευσης της Στυλίδας. Προβλέπεται η δημιουργία τριών υποδικτύων με συνοδά έργα</t>
  </si>
  <si>
    <t>Κατασκευή σύγχρονου εσωτερικού δικτύου που θα ελαχιστοποιήσει τις απώλειες, θα βελτιώση τη ποιότητα νερού και θα μπορεί να εγκατασταθεί σύστημα τηλεμετρίας</t>
  </si>
  <si>
    <t>Ετοιμάζεται φάκελος υποβολής για το πρόγραμμα Τρίτσης ΑΤ01</t>
  </si>
  <si>
    <t>ΠΡΟΜΗΘΕΙΑ, ΕΓΚΑΤΑΣΤΑΣΗ ΚΑΙ ΘΕΣΗ ΣΕ ΛΕΙΤΟΥΡΓΙΑ ΟΛΟΚΛΗΡΩΜΕΝΟΥ ΣΥΣΤΗΜΑΤΟΣ ΓΙΑ ΤΗΝ ΑΝΑΒΑΘΜΙΣΗ, ΠΑΡΑΚΟΛΟΥΘΗΣΗ ΚΑΙ ΕΛΕΓΧΟ ΤΩΝ ΥΠΟΔΟΜΩΝ ΥΔΡΕΥΣΗΣ ΤΗΣ Δ.Ε. ΣΤΥΛΙΔΑΣ</t>
  </si>
  <si>
    <t>Προμήθεια και εγκατάσταση ενός ολοκληρωμένου Συστήματος Τηλελέγχου– Τηλεχειρισμού, Διαχείρισης της Πίεσης και Ελέγχου Διαρροών που θα καλύπτει τοδίκτυο ύδρευσης στην πόλη της Στυλίδας. Στόχος είναι η ηλεκτρονική αποτύπωση του δικτύου διανομής του νερού με χρήση κατάλληλου Η/Μ εξοπλισμού και παραμετροποιημένου λογισμικού συστήματος μέσω του οποίου θα συλλέγονται και θα επεξεργάζονται πληροφορίες από διάφορα σημεία του δικτύου. Παράλληλα θα γίνεται συνεχής καταγραφή βασικών ποιοτικών χαρακτηριστικών του νερού όπως αγωγιμότητα, pH και υπολειμματικό χλώριο σε απομακρυσμένες θέσης του δικτύου.</t>
  </si>
  <si>
    <t xml:space="preserve">Προβλέπεται αναβάθμιση του δικτύου ύδρευσης της πόλης της Στυλίδας, με σκοπό τον έλεγχο - την αναβάθμιση της ποιότητας του πόσιμου νερού και την μείωση των διαρροών στο δίκτυου ύδρευσης. Στόχος του έργου είναι η επίλυση των προβλημάτων  στην συνολική διαχείρισητου δικτύου ύδρευσης, το οποίο παρουσιάζει ελλειμματικό υδατικό ισοζύγιο, μεγάλο ποσοστό μη τιμολογούμενου νερού, μη ορθολογικό τρόπο λειτουργίας και ελλιπή παρακολούθηση της καταλληλότητας του πόσιμου νερού. </t>
  </si>
  <si>
    <t>ΑΝΤΙΚΑΤΑΣΤΑΣΗ ΕΣΩΤΕΡΙΚΟΥ ΔΙΚΤΥΟΥ ΥΔΡΕΥΣΗΣ ΔΗΜΟΥ ΣΤΥΛΙΔΑΣ</t>
  </si>
  <si>
    <t>Από τη Τεχνική Υπηρεσία έχουν εντοπισθεί όλα τα σημεία του εσωτερικού δικτύου ύδρευσης τα οποία έχουν κατασκευαστεί πριν 40 χρόνια και περιέχουν αμίαντο. Θα γίνει αντικατάσταση αυτών των αγωγών</t>
  </si>
  <si>
    <t>Αναβάθμιση της ποιότητας του νερού</t>
  </si>
  <si>
    <t>Τοπογραφική, υδραυλική και περιβαλλοντική</t>
  </si>
  <si>
    <t>ΑΝΩΡΥΞΗ ΓΕΩΤΡΗΣΕΩΝ</t>
  </si>
  <si>
    <t xml:space="preserve">Ανώρυξη νέων γεωτρήσεων σε κοινότητες του Δήμου που υπάρχει λειψυδρία. </t>
  </si>
  <si>
    <t>Εξασφάλιση της απαιτούμενης ποσότητας πόσιμου νερού και αντιμετώπιση του φαινομένου της λειψυδρίας</t>
  </si>
  <si>
    <t>Τοπογραφική, υδραυλική, ηλεκτρομηχανολογική και περιβαλλοντική</t>
  </si>
  <si>
    <t>Δήμος Τανάγρας</t>
  </si>
  <si>
    <t>Αναβάθμιση εξωτερικού υδραγωγείου Δημοτικής Ενότητας Δερβενοχωρείων</t>
  </si>
  <si>
    <t>Αναβάθμιση των αντλιοστασίων μεταφοράς επεξεργασμένου νερού από τις εγκαταστάσεις της ΕΥΔΑΠ στην Ελευσίνα στην κεντρική δεξαμενή της Δ.Ε. Δερβενοχωρίων</t>
  </si>
  <si>
    <t>1869 κάτοικοι σύμφωνα με την τελευταία απόγραφή</t>
  </si>
  <si>
    <t>Σκοπός του έργου είναι είναι να εξασφαλιστεί η συνεχής παροχή πόσιμου νερού στους οικισμούς της Δ.Ε. Δηλεσίου με ταυτόχρονη εξοικονόμηση ενέργειας και μείωσης διαρροών</t>
  </si>
  <si>
    <t>Συντάσσονται τα τεύχη δημοπράτησης και είναι υπό υποβολή τα διαβιβαστικά για έκδοση αδειών  / εγκρίσεων</t>
  </si>
  <si>
    <t>Ολοκλήρωση δικτύων ύδρευσης στη Δ.Ε. Δηλεσίου</t>
  </si>
  <si>
    <t>Περιλαμβάνει επέκταση του δικτύου ύδρευσης σε οδούς της Δ.Ε. Δηλεσίου, οι οποίοιο είτε δεν υδροδοτούνται είτε υδροδοτούνται από ιδιωτικά δίκτυα ύδρευσης.</t>
  </si>
  <si>
    <t>4672 κάτοικοι σύμφωνα με την τελευταία απόγραφή και επιπλέον 35000 καλοκαιρινοί παραθεριστές</t>
  </si>
  <si>
    <t>Σκοπός του έργου είναι η συνεχής υδροδότηση του οικισμού μέσω εγκαταστάσεων πιστοποιούμενων για πόσιμο νερό, διασφαλίζοντας την δημόσια υγεία και υγιεινή.</t>
  </si>
  <si>
    <t>Υπάρχει πλήρης ωριμότητα</t>
  </si>
  <si>
    <t>Ομαλή υδροδότηση αστικών και βιομηχανικών περιοχών του Δήμου Τανάγρας</t>
  </si>
  <si>
    <t>Αφορά στην κατασκευή της ΕΕΝ και του εξωτερικού υδραγωγείου αστικών και βιομηχανικών περιοχών του Δήμου Τανάγρας, με στόχο την ομαλή υδροδότησή τους</t>
  </si>
  <si>
    <t>Ο άμεσα ωφελούμενος πληθυσμός ανέρχεται στον μόνιμο πληθυσμό του Δήμου Τανάγρας, ο οποίος βάσει της τελευταίας απογραφής ανέρχεται σε 19.432 κατοίκους. Έμμεσα όμως επηρεάζεται πολύ μεγαλύτερο μέρος πληθυσμού, καθώς πέρα των μόνιμων κατοίκων η περιοχή τροφοδοτεί με καλλιέργειες όλη την Αττική, ενώ η καλή ποιότητα των υδάτων δεν μπορεί να περιοριστεί στα πολιτικά σύνορα δήμων και νομών.</t>
  </si>
  <si>
    <t xml:space="preserve">Το έργο είναι στρατηγικής σημασίας για την περιβαλλοντική προστασία και αναβάθμιση της ευρύτερης περιοχής, ενώ η λειτουργία του αναμένεται να έχει άμεση και σημαντική συμβολή στην ποιοτική προστασία του γενικότερου φυσικού και ανθρωπογενούς περιβάλλοντος της περιοχής. Έτσι, θα συμβάλλει τόσο στην προστασία της δημόσιας υγείας όσο και στην γενικότερη ανάπτυξη της περιοχής καθότι αποτελεί ένα από τα σημαντικότερα έργα υποδομής. Εκτός του ότι θα αντιμετωπιστούν προβλήματα από την έλλειψη νερού, ιδιαίτερα κατά τους θερινούς μήνες, θα υπάρξει γενικά βελτίωση της επάρκειας και της ποιότητας του πόσιμου νερού. Το έργο εντάσσεται στα προτεινόμενα μέτρα του Σχεδίου Διαχείρισης Λεκανών Απορροής Ποταμών του Υδατικού Διαμερίσματος Ανατολικής Στερεάς Ελλάδας και Υδατικού Διαμερίσματος Αττικής, καθώς αφορούν στην ολοκληρωμένη διαχείριση των υδατικών συστημάτων της περιοχής του Ασωπού και στοχεύουν στην αντιμετώπιση των προβλημάτων έλλειψης ύδατος, στη βελτίωση της επάρκειας και της ποιότητας του πόσιμου ύδατος και στην εφαρμογή της νομοθεσίας για την περιβαλλοντική ευθύνη, συμβάλλοντας, κατ’ αυτόν τον τρόπο, αφενός, μεν, στην προστασία των συστημάτων αυτών, αφετέρου, δε, στην επίτευξη των στόχων των Σχεδίων Διαχείρισης. </t>
  </si>
  <si>
    <t>ΕΥΔ ΕΠ ΥΜΕΠΕΡΑΑ 14.30.1.1</t>
  </si>
  <si>
    <t>Δεν εντάχθηκε</t>
  </si>
  <si>
    <t>Προμήθεια και εγκατάσταση συστήματος εντοπισμού διαρροών, ελέγχου ποιότητας και μείωσης του μη τιμολογούμενου νερού στο Δήμο Τανάγρας</t>
  </si>
  <si>
    <t>Αντικείμενο της πράξης αποτελεί: H προμήθεια και εγκατάσταση εξοπλισμού εντοπισμού διαρροών, εξοπλισμού ελέγχου της ποιότητας του νερού σε_x000D_
επιλεγμένα σημεία του δικτύου και η αντικατάσταση οικιακών υδρομέτρων με νέα ηλεκτρονικά, ακριβείας. Η εγκατάσταση</t>
  </si>
  <si>
    <t>ΣΥΝΔΕΣΜΟΣ  ΣΥΝΔΕΣΜΟΣ ΥΔΡΕΥΣΗΣ Ο.Τ.Α. Ν. ΦΘΙΩΤΙΔΑΣ από Πηγές "Κανάλια" Πύργου Υπάτης</t>
  </si>
  <si>
    <t>Διαχείριση πόσιμου νερού περιοχών Σπερχειάδας-Μακρακώμης και Υπάτης</t>
  </si>
  <si>
    <t>Το φυσικό αντικείμενο είναι: (α) αντικατάσταση ενός από τους υφιστάμενους αγωγούς του εξωτερικού υδραγωγείου για τη μεταφορά νερού από τις πηγές «Κανάλια» του Πύργου Υπάτης προς το κοινό φρεάτιο μερισμού των οικισμών του Συνδέσμου Ύδρευσης Ο.Τ.Α. Νομού Φθιώτιδος</t>
  </si>
  <si>
    <t>ΔΕΥΑ Λαυρεωτικής</t>
  </si>
  <si>
    <t>Αττική</t>
  </si>
  <si>
    <t>ΑΝΤΙΚΑΤΑΣΤΑΣΗ ΔΙΚΤΥΟΥ ΥΔΡΕΥΣΗΣ ΟΙΚΙΣΜΟΥ ΜΑΛΙΑΣΤΕΚΑΣ Δ.Κ. ΚΕΡΑΤΕΑΣ ΤΟΥ ΔΗΜΟΥ ΛΑΥΡΕΩΤΙΚΗΣ</t>
  </si>
  <si>
    <t>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Μαλλιαστέκας και όμορων περιοχών που παρουσιάζουν οικιστική ανάπτυξη στη δημοτική ενότητα Κερατέας. 
Το προτεινόμενο εσωτερικό δίκτυο έχει χαραχθεί εξ' ολοκλήρου εντός υφιστάμενων, διανοιγμένων  τοπικών και οδών. Η πηγή τροφοδοσίας του δικτύου παραμένει ως είναι σήμερα, ήτοι από το δίκτυο της Ε.ΥΔ.Α.Π.
Το συνολικό μήκος των νέων αγωγών του δικτύου ανέρχεται σε 25km περίπου και αναλύεται σε 5km DN75, 13km DN90, 1,3km DN110, 2,5 km DN180 και 3km DN225. Η διανομή πόσιμου ύδατος στην περιοχή, προτείνεται με σωληνωτό υπόγειο δίκτυο πίεσης από αγωγούς πολυαιθυλενίου υψηλής πυκνότητας (HPDE) κλάσης 10atm. 
Ο γενικός σχεδιασμός των προτεινομένων εργασιών έχει γίνει με στόχο την πλήρη ικανοποίηση των αναγκών υδροδότησης της περιοχής για την προσεχή 40-ετία, σύμφωνα με τα οριζόμενα στο ΠΔ696/74. Ειδικότερα ορίσθηκε ως έτος στόχος το 2061.
Η χάραξη των αγωγών διανομής, ακολουθεί το φυσικό ανάγλυφο της περιοχής προκειμένου να περιορισθούν οι εκσκαφές και το κόστος κατασκευής. Η τροφοδοσία του δικτύου θα γίνεται απευθείας από κεντρικό δίκτυο μεταφοράς της Ε.ΥΔ.Α.Π. με τη βοήθεια υφιστάμενου αντλιοστασίου το οποίο προτείνεται να αναβαθμιστεί και να εκσυγχρονιστεί.</t>
  </si>
  <si>
    <t>Το υφιστάμενο σύστημα υδροδότησης αφενός είναι κορεσμένο με αποτέλεσμα κατά τις περιόδους αιχμής να μην μπορεί να καλύψει τις ανάγκες των κατοίκων σε πόσιμο νερό, αφετέρου είναι παλαιωμένο με αποτέλεσμα να παρουσιάζει τακτικές βλάβες με σημαντικό για το φορέα διαχείρισης κόστος. 
Σκοπός του προτεινόμενου έργου είναι η αποτελεσματική αντιμετώπιση της αδιάληπτης παροχής καλής ποιότητας πόσιμου νερού στους εξυπηρετούμενους οικισμούς με τη μελέτη και εν συνεχεία κατασκευή ενός σύγχρονου δικτύου διανομής.
Οι κυριότεροι στόχοι των προτεινόμενων έργων είναι :
• Η ασφαλής και αδιάληπτη διανομή καλής ποιότητας πόσιμου νερού στους εξυπηρετούμενους οικισμούς.
• Η κάλυψη των εθνικών και διεθνών προδιαγραφών, αναφορικά με τα ασφαλή υλικά για τη διανομή πόσιμου νερού.
• Η προστασία του υδάτινου πόρου από την ανεξέλεγκτη απώλειά του λόγω διαρροών και βλαβών. 
• Η εξασφάλιση επαρκούς πίεσης και ποσότητας πόσιμου νερού σε κάθε νοικοκυριό
• Η εξασφάλιση σύγχρονου και επαρκούς δικτύου πυρόσβεσης κατά μήκος των νέων έργων
Η έντονη οικιστική ανάπτυξη που παρουσιάστηκε κατά τις τελευταίες δεκαετίες στους οικισμούς της περιοχής μελέτης σε συνδυασμό με την παλαιότητα των υφιστάμενων δικτύων ασκεί σημαντικές ανθρωπογενείς πιέσεις στη λειτουργία των υδραγωγείων με αποτέλεσμα να απαιτείται η έγκαιρη αντιμετώπιση του προβλήματος.</t>
  </si>
  <si>
    <t>ΒΡΙΣΚΕΤΑΙ ΣΤΟ ΣΤΑΔΙΟ ΤΗΣ ΜΕΛΕΤΗΣ</t>
  </si>
  <si>
    <t>ΑΝΤΙΚΑΤΑΣΤΑΣΗ ΔΙΚΤΥΟΥ ΥΔΡΕΥΣΗΣ ΔΗΜΟΤΙΚΗΣ ΕΝΟΤΗΤΑΣ ΑΓΙΟΥ ΚΩΝΣΤΑΝΤΙΝΟΥ</t>
  </si>
  <si>
    <t xml:space="preserve">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Αγ. Κωνσταντίνου. 
Το προτεινόμενο εσωτερικό δίκτυο έχει χαραχθεί εξ' ολοκλήρου εντός υφιστάμενων, διανοιγμένων  τοπικών και οδών. Η πηγή τροφοδοσίας του δικτύου παραμένει ως είναι σήμερα, ήτοι από το δίκτυο της Ε.ΥΔ.Α.Π.
Το συνολικό μήκος των νέων αγωγών του δικτύου ανέρχεται σε 16km περίπου. Η διανομή πόσιμου ύδατος στην περιοχή, προτείνεται με σωληνωτό υπόγειο δίκτυο πίεσης από αγωγούς πολυαιθυλενίου υψηλής πυκνότητας (HPDE) κλάσης 10atm. 
Ο γενικός σχεδιασμός των προτεινομένων εργασιών έχει γίνει με στόχο την πλήρη ικανοποίηση των αναγκών υδροδότησης της περιοχής για την προσεχή 40-ετία, σύμφωνα με τα οριζόμενα στο ΠΔ696/74. Ειδικότερα ορίσθηκε ως έτος στόχος το 2061.
Η χάραξη των αγωγών διανομής, ακολουθεί το φυσικό ανάγλυφο της περιοχής προκειμένου να περιορισθούν οι εκσκαφές και το κόστος κατασκευής. Η τροφοδοσία του δικτύου θα γίνεται απευθείας από κεντρικό δίκτυο μεταφοράς της Ε.ΥΔ.Α.Π. με τη βοήθεια υφιστάμενου αντλιοστασίου το οποίο προτείνεται να αναβαθμιστεί και να εκσυγχρονιστεί. Για την εξυπηρέτηση της Τοπικής Κοινότητας προβλέπεται η εγκατάσταση πυροσβεστικών κρουνών δύο υδροληψιών, σε θέσεις που ορίζονται από τη σχετική υδραυλική μελέτη. Η θέση και η χρήση των κρουνών θα είναι τέτοια ώστε να εξυπηρετεί την τροφοδοσία πυροσβεστικών οχημάτων και μόνο.
</t>
  </si>
  <si>
    <t xml:space="preserve">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Αγ. Κωνσταντίνου. 
Το προτεινόμενο εσωτερικό δίκτυο έχει χαραχθεί εξ' ολοκλήρου εντός υφιστάμενων, διανοιγμένων  τοπικών και οδών. Η πηγή τροφοδοσίας του δικτύου θα παραμένει ως είναι σήμερα, ήτοι από το δίκτυο της Ε.ΥΔ.Α.Π.
Ακολουθεί η συνεισφορά στους δείκτες αποτελέσματος της παρούσας Πρόσκλησης:
• Ωφελούμενοι κάτοικοι: 1.375 άτομα (2,5 άτομα/υδρόμετρο)
• Μήκος δικτύων ύδρευσης: 15,8 km
• Θέσεις εργασίας που δημιουργούνται κατά την κατασκευή: 18,92 ισοδύναμα ανθρωποέτη (Εργατικό κόστος = 20% προϋπολογισμού, Μέσος ετήσιος μισθός: 27.170€)
</t>
  </si>
  <si>
    <t xml:space="preserve">ΑΝΑΒΑΘΜΙΣΗ ΑΝΤΛΙΟΣΤΑΣΙΩΝ ΥΔΡΕΥΣΗΣ ΤΗΣ Δ.Ε.Υ.Α.ΤΗ.Λ. ΣΤΗ Δ.Ε. ΚΕΡΑΤΕΑΣ </t>
  </si>
  <si>
    <t xml:space="preserve">Το προτεινόμενο έργο αφορά σε εργασίες αναβάθμισης και επισκευής των 16 υφιστάμενων και εν λειτουργία αντλιοστασίων της Δ.Ε. Κερατέας του Δήμου Λαυρεωτικής με στόχο την αδιάληπτη παροχή πόσιμου νερού στην εξυπηρετούμενη περιοχή. Πρόκειται τόσο για συμβατικά αντλιοστάσια όσο και για αντλιοστάσια τύπου booster. Το δίκτυο της πόλης της Κερατέας τροφοδοτείται από το κεντρικό δίκτυο της Ε.ΥΔ.Α.Π.
Στο πλαίσιο του έργου προβλέπεται η αναβάθμιση / αντικατάσταση του Η/Μ εξοπλισμού καθώς και του δομικού μέρους των αντλιοστασίων (συμβατική ανωδομή και εντός φρεατίου).
</t>
  </si>
  <si>
    <t xml:space="preserve">Βασικός στόχος του υποέργου είναι η αναβάθμιση των αντλιοστασίων ύδρευσης εντός της Δ.Ε. Κερατέας, της οποίας οι περιοχές (μαζί με τον Άγιο Κωνσταντίνο) είναι και οι μόνες του Δήμου Λαυρεωτικής για τις οποίες απαιτείται η χρήση αντλιοστασίων για τη μεταφορά και διανομή πόσιμου ύδατος, και ως εκ τούτου η διασφάλιση αδιάληπτης παροχής καλής ποιότητας νερού και η μείωση απωλειών που παρατηρούνται από την παλαιότητά τους.
Επιπροσθέτως, με την υλοποίηση της πράξης μειώνεται σημαντικά το ενεργειακό αποτύπωμα της Δ.Ε.Υ.Α.ΤΗ.Λ. καθώς εγκαθίστανται σύγχρονες αντλίες και πιεστικά συγκροτήματα τα οποία αφενός έχουν μειωμένη ενεργειακή απαίτηση, αφετέρου λειτουργούν με ρυθμιστές συχνότητας (inverter) εξασφαλίζοντας χαμηλότερες καταναλώσεις ρεύματος.
Ακολουθεί η συνεισφορά στους δείκτες αποτελέσματος της παρούσας Πρόσκλησης:
• Ωφελούμενοι κάτοικοι: 10.000 άτομα*
• Εξοικονόμηση πόσιμου ύδατος από μείωση διαρροών: 94.800 m3/έτος**
• Μείωση ετήσιας κατανάλωσης πρωτογενούς ενέργειας ύδρευσης: 91.250 kWh/έτος***
• Θέσεις εργασίας που δημιουργούνται κατά την κατασκευή: 7,73 ισοδύναμα ανθρωποέτη (Εργατικό κόστος = 20% προϋπολογισμού, Μέσος ετήσιος μισθός: 27.170€)
*  Ωφελούμενος πληθυσμός: Κερατέα 7.490 κάτοικοι (απογραφή 2011), ετήσιο ρυθμός μεταβολής 0.4% άρα πληθυσμός 2021 8.113 κάτοικοι + οικισμοί + εποχιακοί =&gt; 10.000 κάτοικοι.
** Εξοικονόμηση ύδατος: μέση ειδική ημερήσια κατανάλωση 300 l, (10.000 x 300 x 120 (peak πληθυσμός για 120 ημέρες/έτος)  + 8.000 x 300 x 245)x10% = 94.800m3
*** Οι νέες αντλίες έχουν βαθμό απόδοσης άνω του 75%, ενώ οι παλαιές περίπου 60%. Η συνολική ισχύς των νέων αντλιοστασίων είναι μειωμένη κατά 50kW περίπου. Θεωρώντας ότι η μέση ημερήσια λειτουργία κάθε αντλιοστασίου είναι 5ώρες, το μέσο ετήσιο όφελος ανέρχεται σε 5x50kWx365 = 91.250kWh
</t>
  </si>
  <si>
    <t>ΠΡΟΜΗΘΕΙΑ ΚΑΙ ΕΓΚΑΤΑΣΤΑΣΗ ΨΗΦΙΑΚΩΝ ΥΔΡΟΜΕΤΡΗΤΩΝ ΚΑΙ ΕΞΟΠΛΙΣΜΟΥ ΖΩΝΟΠΟΙΗΣΗΣ ΣΕ ΕΣΩΤΕΡΙΚΑ  ΔΙΚΤΥΑ ΥΔΡΟΔΟΤΗΣΗΣ ΤΗΣ Δ.Ε.Υ.Α.ΤΗ.Λ.</t>
  </si>
  <si>
    <t xml:space="preserve">Βασικός στόχος του εν λόγω έργου είναι η επέκταση του τηλεμετρικού συστήματος ελέγχου των υδραυλικών λειτουργικών παραμέτρων που διαθέτει η Δ.Ε.Υ.Α.ΤΗ.Λ., ο έλεγχος των υδραυλικών λειτουργικών παραμέτρων και του υδατικού ισοζυγίου και η μείωση των απωλειών και του μη τιμολογούμενου νερού μέσω της εγκατάστασης σύγχρονου μετρητικού εξοπλισμού στις απολήξεις του δικτύου (τελικοί καταναλωτές).  
Η εγκατάσταση των σταθμών μέτρησης κατανάλωσης, θα προσδώσει τις πληροφορίες εκείνες για την ύπαρξη διαρροών στο δίκτυο με άμεσο τρόπο δίνοντας λεπτομέρειες για το σημείο στο οποίο εντοπίζονται διαρροές, αλλά και για το μέγεθός αυτών. Παράλληλα το επίπεδο παρεχόμενων υπηρεσιών στους δημότες θα αυξηθεί σημαντικά μιας και με το σύστημα αυτό θα επέλθει σημαντική βελτιστοποίηση στην επάρκεια του ύδατος ενώ θα προστατεύεται άμεσα η δημόσια και ιδιωτική περιουσία καθώς κάθε πιθανή διαρροή θα εντοπίζεται και θα επιδιορθώνεται άμεσα.  
Συνολικά προβλέπεται η προμήθεια 10.060 σταθμών μέτρησης κατανάλωσης (μετρητές παροχής σε τελικούς καταναλωτές), 60 δικλίδες διακοπής και το απαιτούμενο λογισμικό για την παρακολούθηση και καταγραφή των τηλεμετρικών δεδομένων.
</t>
  </si>
  <si>
    <t xml:space="preserve">Βασικός στόχος της πράξης είναι ο έλεγχος των υδραυλικών λειτουργικών παραμέτρων και του υδατικού ισοζυγίου σε επιλεγμένες ζώνες του δικτύου ύδρευσης περιοχής ευθύνης της Δ.Ε.Υ.Α.ΤΗ.Λ. του Δήμου Λαυρεωτικής και η δραστική μείωση των απώλειες και του μη τιμολογούμενου νερού μέσω της εγκατάστασης σύγχρονου μετρητικού εξοπλισμού στις απολήξεις του δικτύου (τελικοί καταναλωτές).  
Η εγκατάσταση των σταθμών μέτρησης κατανάλωσης, θα προσδώσει τις πληροφορίες εκείνες για την ύπαρξη διαρροών στο δίκτυο με άμεσο τρόπο δίνοντας λεπτομέρειες για το σημείο στο οποίο εντοπίζονται διαρροές, αλλά και για το μέγεθός αυτών. Έτσι η ΔΕΥΑΤΗΛ θα έχει τη δυνατότητα να δράσει άμεσα σε συγκεκριμένες περιοχές και να εντοπίσει σημειακά αλλά και να επιδιορθώσει τις προκύπτουσες δυσλειτουργίες. Παράλληλα το επίπεδο παρεχόμενων υπηρεσιών στους δημότες θα αυξηθεί σημαντικά μιας και με το σύστημα αυτό θα επέλθει σημαντική βελτιστοποίηση στην επάρκεια του ύδατος ενώ θα προστατεύεται άμεσα η δημόσια και ιδιωτική περιουσία καθώς κάθε πιθανή διαρροή θα εντοπίζεται και θα επιδιορθώνεται άμεσα.  
Επιπλέον προβλέπεται η εγκατάσταση σταθμών διακοπής παροχής που σκοπό έχουν τη ζωνοποίηση δικτύων ύδρευσης στην περιοχή ευθύνης της Δ.Ε.Υ.Α.ΤΗ.Λ. με σκοπό τη βελτιστοποίηση της διαχείρισης των δικτύων, τη μείωση των διαρροών. 
Η ΔΕΥΑΤΗΛ μέσω της σχετικής πράξης, θα προχωρήσει άμεσα στη ριζική αντιμετώπιση των προβλημάτων που αναφέρθηκαν ανωτέρω και άπτονται στο πεδίο ευθυνών της και όπου περιλαμβάνονται οι παρακάτω υποχρεώσεις και βασικοί στόχοι:
• να μειώσει δραστικά τα λειτουργικά της έξοδα μέσω της ορθολογικότερης διαχείρισης του δικτύου και εξοπλισμού, 
• να ελαχιστοποιήσει την ποσότητα του κατασπαταλούμενου νερού που διαρρέει, 
• να εξασφαλίζει τις ποσότητες εκείνες νερού που είναι ανά πάσα στιγμή ικανές να καλύπτουν το ζητούμενο επίπεδο κατανάλωσης, υπολογίζοντας και τη μεγάλη αύξηση της κατανάλωσης τους θερινούς μήνες ή τις περιόδους αιχμής, 
• να παρέχει την αδιάκοπη τροφοδοσία νερού, που ικανοποιεί τις προβλεπόμενες προδιαγραφές ποιότητας, µμέσα από ένα δίκτυο διανομής και υπό την απαραίτητη πίεση που επιτρέπει την τροφοδοσία και των υψηλότερων κατοικιών στην περιοχή ευθύνης,
• να εξυπηρετεί τους καταναλωτές άμεσα και αποτελεσματικά,
• να μειώσει την άσκοπα καταναλισκόμενη ενέργεια που απαιτεί η σημερινή λειτουργία του δικτύου,
• να μπορέσει να υιοθετήσει μια δικαιότερη τιμολογιακή πολιτική βασισμένη σε πραγματικά στοιχεία, 
• να σχεδιάζει την μελλοντική ανάπτυξη του συστήματος και
• να εξασφαλίζει τα παραπάνω µε τον πλέον οικονομικό τρόπο και χωρίς καμία επιβάρυνση των καταναλωτών καθώς η εν λόγω πράξη περιλαμβάνει εξοπλισμό που το κόστος απόκτησής του δε θα μετακυληθεί στους χρήστες του δικτύου (τελικούς καταναλωτές).
Ακολουθεί η συνεισφορά στους δείκτες αποτελέσματος της παρούσας Πρόσκλησης:
• Ωφελούμενοι κάτοικοι: 25.150 άτομα (2,5 άτομα/υδρόμετρο)
• Εξοικονόμηση πόσιμου ύδατος από μείωση διαρροών: 520.000* m3/έτος
• Ψηφιακοί Υδρομετρητές: 10.060 τμχ
• Θέσεις εργασίας που δημιουργούνται κατά την λειτουργία: 1 άτομα
• Θέσεις εργασίας που δημιουργούνται κατά την κατασκευή: 13,25 ισοδύναμα ανθρωποέτη (Μέσος ετήσιος μισθός: 27.170€) για εργασίες εγκατάστασης και θέσης σε λειτουργία εξοπλισμού μετρητών + 5,88 ισοδύναμα ανθρωποέτη (Μέσος ετήσιος μισθός: 40.000€) για υπηρεσίες ψηφιοποίησης δεδομένων και ανάπτυξης λογισμικού = συνολικά 19,13 ισοδύναμα ανθρωποέτη
(*) σύνολο διαρροών 65% επί του συνόλου της παροχής (4.000.000κ.μ. το χρόνο). Μείωση 50% αυτής από το σύνολο των εγκαθιστάμενων υδρομέτρων (25.000), εκ των οποίων το 40% είναι το παρόν υποέργο.
</t>
  </si>
  <si>
    <t>Δήμος Αγκιστρίου</t>
  </si>
  <si>
    <t>Αντικατάσταση τμήματος εσωτερικού δικτύου ύδρευσης πόλεως Μαρκοπούλου</t>
  </si>
  <si>
    <t>Συντάσσεται μελέτη</t>
  </si>
  <si>
    <t>Προμήθεια για την εξασφάλιση επάρκειας υδροδότησης Δήμου Αγκιστρίου- Εγκατάσταση εκσυγχρονισμός και θέση σε λειτουργία συστήματος τηλεμετρίας, ελέγχου διαρροών και ποιότητας δικτύου ύδρευσης</t>
  </si>
  <si>
    <t>Αντικείμενο της πράξης είναι η προμήθεια και εγκατάσταση ενός ολοκληρωμένου συστήματος παρακολούθησης των βασικών υποδομών τροφοδοσίας του δικτύου ύδρευσης, με πρόβλεψη για απομακρυσμένο έλεγχο και χειρισμό του συστήματος με εγκατάσταση οργάνων για τη συν</t>
  </si>
  <si>
    <t>Δήμος Αίγινας</t>
  </si>
  <si>
    <t>Επέκταση συστήματος βελτίωσης λειτουργίας των δικτύων ύδρευσης και μείωσης των απωλειών πόσιμου νερού της Νήσου Αίγινας</t>
  </si>
  <si>
    <t>Προμήθεια και τοποθέτηση τοπικών σταθμών ελέγχου εγκατάσταση συστήματος εφαρμογής λογισμικού</t>
  </si>
  <si>
    <t>Προτείνεται για χρηματοδότηση στο πρόγραμμα Αντώνης Τρίτσης</t>
  </si>
  <si>
    <t>Αντικατάσταση αμιαντοτσιμεντοσωλήνων του δικτύου ύδρευσης του Δήμου Αίγινας</t>
  </si>
  <si>
    <t>Κατασκευή εσωτερικού δικτύου ύδρευσης του Δήμου Αίγινας</t>
  </si>
  <si>
    <t>Επικαιροποιείται η μελέτη</t>
  </si>
  <si>
    <t>Επισκευή, επέκταση και αντικατάσταση τμημάτων του δικτύου ύδρευσης του Δήμου Αίγινας</t>
  </si>
  <si>
    <t>Αντικατάσταση αγωγών από αμιαντοτσιμέντο στο εσωτερικο δίκτυο ύδρευσης</t>
  </si>
  <si>
    <t>Εκκρεμεί η μελέτη</t>
  </si>
  <si>
    <t>Δήμος ΒΡΙΛΗΣΣΙΩΝ</t>
  </si>
  <si>
    <t>Ολοκληρωμένο σύστημα ελέγχου και διαχείρισης δικτύου ύδρευσης και αντλιοστάσεων του Δήμου Βριλησσίων</t>
  </si>
  <si>
    <t>Η προτεινόμενη πράξη αφορά στην προμήθεια και εγκατάσταση συστημάτων παρακολούθησης και ελέγχου της πίεσης του δικτύου καθώς και εξοπλισμού εντοπισμού και ελέγχου των διαρροών.</t>
  </si>
  <si>
    <t>Δήμος Διονύσου</t>
  </si>
  <si>
    <t>Προμήθεια, εγκατάσταση και θέση σε λειτουργία συστήματος τηλεελέγχου τηλεχειρισμού και μείωσης διαρροών στα δίκτυα ύδρευσης του Δήμου Διονύσου</t>
  </si>
  <si>
    <t>Βελτίωση του εσωτερικού δικτύου ύδρευσης της πόλης</t>
  </si>
  <si>
    <t>Αντικαταστάσεις αγωγών του δικτύου ύδρευσης του Δήμου Διονύσου</t>
  </si>
  <si>
    <t>Κατασκευή τμήματος εσωτερικού δικτύου ύδρευσης του Δήμου</t>
  </si>
  <si>
    <t>Υπάρχει μελέτη. Δεν απαιτούνται επιπλέον εγκρίσεις</t>
  </si>
  <si>
    <t>Προμήθεια, εγκατάσταση και θέση σε λειτουργία εξοπλισμού για την ασφαλή επίβλεψη και λειτουργία του συστήματος υδροδότησης του Δήμου Διονύσου</t>
  </si>
  <si>
    <t>Το έργο αφορά στην προµήθεια, εγκατάσταση και θέση σε λειτουργία εξοπλισµού για την ασφαλή επίβλεψη και λειτουργία του συστήµατος υδροδότησης του ∆ήµου ∆ιονύσου.</t>
  </si>
  <si>
    <t>Δήμος ΚΗΦΙΣΙΑΣ</t>
  </si>
  <si>
    <t>Βελτίωση δικτύων ύδρευσης Δ.Ε. Νέας Ερυθραίας</t>
  </si>
  <si>
    <t>Το έργο αφορά στην προμήθεια συστήματος ελέγχου καταναλώσεων, βελτίωσης λειτουργίας των δικτύων ύδρευσης και μείωσης των απωλειών πόσιμου νερού καθώς και στην αντικατάσταση προβληματικών αγωγών ύδρευσης Δ.Ε. Νέας Ερυθραίας.</t>
  </si>
  <si>
    <t>Δήμος Κρωπίας</t>
  </si>
  <si>
    <t>Αντικατάσταση πεπαλαιωμένων αγωγών ύδρευσης 2020</t>
  </si>
  <si>
    <t>Κατασκευή εσωτερικού δικτύου ύδρευσης οικισμών του Δήμου Κορωπίου</t>
  </si>
  <si>
    <t>Αρχική πρόταση</t>
  </si>
  <si>
    <t>Αντικατάσταση αγωγών δικτύου ύδρευσης στην Περιοχή Καρελλάς</t>
  </si>
  <si>
    <t>Η προτεινόμενη πράξη αφορά σε αντικατάσταση παλαιών αγωγών υδροδότησης μήκους 33.000 μ. στην περιοχή Καρελλάς του Δήμου Κρωπίας.</t>
  </si>
  <si>
    <t>Δήμος Κυθήρων</t>
  </si>
  <si>
    <t>Προμήθεια και εγκατάσταση μονάδων επεξεργασίας νερού για τις ανάγκες υδροδότησης του Δήμου Κυθήρων</t>
  </si>
  <si>
    <t>Αφορά την προμήθεια και εγκατάσταση τριών (3) μονάδων αφαλάτωσης θαλασσινού νερού, (Καψάλι, Παλαιόπολη) έκαστη δυναμικότητας ημερήσιας παραγωγής 300 m3 πόσιμου νερού</t>
  </si>
  <si>
    <t>Υπάρχουν μελέτες, εκκρεμούν οι εγκρίσεις</t>
  </si>
  <si>
    <t>Επέκταση και αντικατάσταση δικτύων ύδρευσης σε οικισμούς</t>
  </si>
  <si>
    <t>Κατασκευή εσωτερικού δικτύου ύδρευσης οικισμών του Δήμου Κυθήρων. Αφορά δίκτυα μήκους περίπου 5.000 μ. Καθώς και βελτίωση εγκαταστάσεων δεξαμενών ύδρευσης</t>
  </si>
  <si>
    <t>Εκκρεμεί η σύνταξη μελέτης</t>
  </si>
  <si>
    <t>Προτείνεται για το πρόγραμμα Αντώνης Τρίτσης</t>
  </si>
  <si>
    <t>Μονάδα αφαλάτωσης Αντικυθήρων</t>
  </si>
  <si>
    <t>Το προτεινόμενο έργο αφορά την προμήθεια φορητής μονάδας αφαλάτωσης θαλάσσιου ύδατος, δυνατότητας ελάχιστης παραγωγής 100 m3/ημέρα πόσιμου νερού καθώς και τα συνοδά έργα(διασύνδεση με δίκτυο ύδρευσης, ενδιάμεση δεξαμενή κτλ).</t>
  </si>
  <si>
    <t>Αρχικό στάδιο</t>
  </si>
  <si>
    <t>Πρόταση ΓΓ. Νησιωτικής Πολιτικής</t>
  </si>
  <si>
    <t>Βελτίωση και αντικατάσταση υποδομών εξωτερικού δικτύου ύδρευσης</t>
  </si>
  <si>
    <t>Αντικατάσταση τμήματος δικτύου ύδρευσης στα Κύθηρα. Το δίκτυο αυτό, σε μεγάλο τμήμα του, είναι εξαιρετικά παλιό και είναι κατασκευασμένο από αγωγούς αμιάντου. Υλοποίηση νέων διασυνδέσεων στο δίκτυο ύδρευσης έτσι ώστε να δημιουργηθεί ένα ενιαίο δίκτυο ύδρευσης στα Κύθηρα. Βελτίωση και αναβάθμιση υδατοδεξαμενών του δικτύου ύδρευσης.</t>
  </si>
  <si>
    <t>Προμήθεια, εγκατάσταση και θέση σε λειτουργία εξοπλισμού αυτόματου ελέγχου των εσωτερικών δικτύων ύδρευσης του Δήμου Κυθήρων</t>
  </si>
  <si>
    <t>Η προτεινόμενη πράξη αφορά στην προμήθεια, εγκατάσταση και θέση σε λειτουργία εξοπλισμού αυτομάτου ελέγχου των εσωτερικών δικτύων_x000D_
ύδρευσης του Δήμου Κυθήρων και συγκεκριμένα την προμήθεια, εγκατάσταση και θέση σε λειτουργία τοπικών Σταθμών Ελέγχου Κατανά</t>
  </si>
  <si>
    <t>Δήμος Μάνδρας-Ειδυλλίας</t>
  </si>
  <si>
    <t>Προμήθεια και Εγκατάσταση Μονάδας Αφαλάτωσης Δυναμικότητας 1000m3/d στον Δήμο Μάνδρας-Ειδυλλίας</t>
  </si>
  <si>
    <t xml:space="preserve">
Το έργο αφορά στην εκπόνηση των απαιτούμενων μελετών και στην προμήθεια και εγκατάσταση μονάδας αφαλάτωσης δυναμικότητας 1.000m3/d στον Δήμο Μάνδρας – Ειδυλλίας καθώς και στην κατασκευή των απαραίτητων υποστηρικτικών υποδομών για τη λειτουργία της μονάδας, με την υιοθέτηση καινοτόμων πράσινων τεχνολογιών.                                                                                                             • Η προμήθεια, εγκατάσταση και λειτουργία νέων μονάδων αφαλάτωσης και η αντικατάσταση, επέκταση ή αναβάθμιση υπαρχουσών μονάδων αφαλάτωσης. Η κατασκευή υποστηρικτικών υποδομών για τη λειτουργία των ανωτέρω μονάδων αφαλάτωσης, όπως δίκτυα μεταφοράς και απόρριψης, αντλιοστάσια, δεξαμενές αποθήκευσης, αναγκαία έργα υδροληψίας και διάθεσης των παραπροϊόντων κ.λπ.
• Προμήθεια εγκατάσταση και λειτουργία νέων συστημάτων ελέγχου διαρροών (τηλεέλεγχος / τηλεχειρισμός), καθώς και η επέκταση υπαρχόντων
σχετικών συστημάτων σε υφιστάμενα δίκτυα μεταφοράς και διανομής νερού.
</t>
  </si>
  <si>
    <t>Το εν λόγω έργο αναμένεται να υποστηρίξει ουσιαστικά το υφιστάμενο δίκτυο ύδρευσης του Δήμου στην περιοχή Αλεποχώρι που στερείται πηγών ύδρευσης, το οποίο παρουσιάζει σημαντικά προβλήματα μετά από περιόδους ανομβρίας και ιδιαίτερα κατά τη θερινή περίοδο .</t>
  </si>
  <si>
    <t xml:space="preserve">Θα συμπεριληφθούν στην ανάθεση </t>
  </si>
  <si>
    <t xml:space="preserve">ΝΑΙ </t>
  </si>
  <si>
    <t>Έχει υποβληθεί στο ΕΣΠΑ- Ευρωπαϊκός Οικονομικός Χώρος (ΕΟΧ)</t>
  </si>
  <si>
    <t>Μεταφορά ύδατος από Δημοτική Γεώτρηση "Βένιζα" σε υδατοδεξαμενή στη θέση "Άνω Λούμπα"</t>
  </si>
  <si>
    <t>Πρόκειται για κατασκευή αγωγού μήκους 7χλμ. , αντλιοστασίου και βοηθητικών δεξαμενών για τη μεταφορά ποσότητας ύδατος από γεώτρηση παροχής 30 κυβ./ ώρα</t>
  </si>
  <si>
    <t xml:space="preserve">Το έργο αυτό θα συμβάλλει στην υδροδότηση της ευρύτερης περιοχής </t>
  </si>
  <si>
    <t xml:space="preserve">Έχουν συνταχθεί </t>
  </si>
  <si>
    <t xml:space="preserve">ΌΧΙ , θα υποβληθεί στο ΠΕΠ Αττικής </t>
  </si>
  <si>
    <t xml:space="preserve">Έργα αναβάθμισης υδροληψίας πηγής Παναγίας Γκούρας Βιλίων </t>
  </si>
  <si>
    <t>Πρόκειται για έργα που έχουν προταθεί από το ΕΑΓΜΕ για βελτίωση της ποιότητας και ποσότητας της υδροληψίας της πηγής Παναγίας Γκούρας στα Βίλια.</t>
  </si>
  <si>
    <t>Σκοπός του έργου είναι η ενίσχυση της υδροδότησης της περιοχής των Βιλίων συμπεριλαμβανομένων και των γύρω οικισμών από το νερό της πηγής.</t>
  </si>
  <si>
    <t>1 χρόνος</t>
  </si>
  <si>
    <t xml:space="preserve"> Συντάσσεται από το ΕΑΓΜΕ </t>
  </si>
  <si>
    <t>Δήμος Μαραθώνος</t>
  </si>
  <si>
    <t>ΚΑΤΑΓΡΑΦΗ - ΑΠΟΓΡΑΦΗ ΥΔΡΟΜΕΤΡΩΝ ΔΙΚΤΟΥ ΥΔΡΕΥΣΗΣ ΔΗΜΟΥ ΜΑΡΑΘΩΝΟΣ</t>
  </si>
  <si>
    <t>Καταγραφή με γεωχωρικά δεδομένα του συνολικού δικτύου υδρομέτρων του Δήμου, ώστε να ενταχθούν στο πληροφοριακό σύστημα για τη βελτιστοποίηση της ανταπόκρισης σε βλάβες, μετρήσεις κλπ. Είναι προαπαιτούμενο για την άμεση καλύτερη διαχείριση των υδρομέτρων και την υλοποίηση έργων εγκατάστασης έξυπνων υδρομέτρων και τηλεμετρίας</t>
  </si>
  <si>
    <t>Αριθμός υδρομέτρων φορέα: 25000</t>
  </si>
  <si>
    <t>ΠΡΟΜΗΘΕΙΑ ΚΑΙ ΕΓΚΑΤΑΣΤΑΣΗ ΨΗΦΙΑΚΟΥ ΕΞΟΠΛΙΣΜΟΥ ΓΙΑ ΤΗΝ ΑΝΑΒΑΘΜΙΣΗ ΤΗΣ ΛΕΙΤΟΥΡΓΙΑΣ ΤΟΥ ΣΥΣΤΗΜΑΤΟΣ ΜΕΤΡΗΣΗΣ ΚΑΤΑΝΑΛΩΣΕΩΝ ΚΑΙ ΤΗΝ ΜΕΙΩΣΗ ΤΩΝ ΑΠΩΛΕΙΩΝ ΥΔΑΤΟΣ</t>
  </si>
  <si>
    <t>Εγκατάσταση σύγχρονων ψηφιακών υδρομετρητών με σκοπό το μηδενισμό του Μη Τιμολογούμενου Νερού (ΜΤΝ), παροχή βελτιωμένης ποιότητας πόσιμου νερού, εξοικονόμηση πόσιμου ύδατος, μείωση της ετήσιας κατανάλωσης ηλεκτρικής ενέργειας, του συνολικού κόστους αγοράς νερού από την ΕΥΔΑΠ και του κόστους των συνεργείων και του συνολικού ετήσιου λειτουργικού κόστους</t>
  </si>
  <si>
    <t>Αριθμός υδρομέτρων φορέα: 10000,  Λόγω της πρόσφατης ΚΥΑ που καθορίζει πλαφόν για τις προτάσεις που υποβάλλονται στο Πρόγραμμα "Αντ. Τρίτσης" και της προτεραιοποίσης αυτών, ο Δήμος προτίθεται να υποβάλλει την πρόταση σε άλλο πρόγραμμα χρηματοδότησης</t>
  </si>
  <si>
    <t>ΑΝΤΙΚΑΤΑΣΤΑΣΗ ΔΙΚΤΥΟΥ ΥΔΡΕΥΣΗΣ  2ης Π.Ε. ΝΕΑΣ ΜΑΚΡΗΣ</t>
  </si>
  <si>
    <t xml:space="preserve">Εκσυγχρονισμός του δικτύου ύδρευσης της Κοινότητας Νέας Μάκρης - Περιορισμός των βλαβών στο δίκτυο ύδρευσης </t>
  </si>
  <si>
    <t>ΑΝΤΙΚΑΤΑΣΤΑΣΗ ΔΙΚΤΥΟΥ ΥΔΡΕΥΣΗΣ  3ης Π.Ε. ΝΕΑΣ ΜΑΚΡΗΣ (5χλμ)</t>
  </si>
  <si>
    <t>ΑΝΤΙΚΑΤΑΣΤΑΣΗ ΔΙΚΤΥΟΥ ΥΔΡΕΥΣΗΣ  4ης Π.Ε. ΝΕΑΣ ΜΑΚΡΗΣ (5χλμ)</t>
  </si>
  <si>
    <t>ΑΝΤΙΚΑΤΑΣΤΑΣΗ ΔΙΚΤΥΟΥ ΥΔΡΕΥΣΗΣ ΠΕΡΙΟΧΗΣ ΑΝΑΤΟΛΗΣ ΝΕΑΣ ΜΑΚΡΗΣ (5χλμ)</t>
  </si>
  <si>
    <t>ΚΑΤΑΣΚΕΥΗ ΝΕΟΥ ΑΓΩΓΟΥ ΥΔΡΕΥΣΗΣ ΓΙΑ ΤΗΝ ΥΔΡΟΔΟΤΗΣΗ ΤΗΣ ΠΕΡΙΟΧΗΣ ΒΡΑΝΑΣ ΜΑΡΑΘΩΝΟΣ  (25χλμ)</t>
  </si>
  <si>
    <t xml:space="preserve">Εκσυχρονισμός του δικτύου ύδρευσης της Κοινότητας Μαραθώνος -Περιορισμός υδροκλοπών </t>
  </si>
  <si>
    <t>ΑΝΤΙΚΑΤΑΣΤΑΣΗ ΔΙΚΤΥΟΥ ΥΔΡΕΥΣΗΣ ΟΙΚΙΣΜΟΥ ΔΙΚΑΣΤΩΝ ΚΑΙ ΕΙΣΑΓΓΕΛΕΩΝ (37χλμ)</t>
  </si>
  <si>
    <t xml:space="preserve">Εκσυχρονισμός του δικτύου ύδρευσης της Κοινότητας Μαραθώνος -Περιορισμός των βλαβών στο δίκτυο ύδρευσης </t>
  </si>
  <si>
    <t>ΑΝΤΙΚΑΤΑΣΤΑΣΗ ΔΙΚΤΥΟΥ ΥΔΡΕΥΣΗΣ ΠΕΡΙΟΧΗ ΑΥΡΑ ΚΑΤΩ ΣΟΥΛΙ ΜΑΡΑΘΩΝΟΣ (30χλμ)</t>
  </si>
  <si>
    <t>ΚΑΤΑΣΚΕΥΗ ΝΕΟΥ ΑΓΩΓΟΥ ΥΔΡΕΥΣΗΣ ΓΙΑ ΤΗΝ ΥΔΡΟΔΟΤΗΣΗ ΤΗΣ ΚΟΙΝΟΤΗΤΑΣ ΓΡΑΜΜΑΤΙΚΟΥ ΔΗΜΟΥ ΜΑΡΑΘΩΝΟΣ (8χλμ)</t>
  </si>
  <si>
    <t>Υδροδότηση της Κοινότητας Γραμματικού με νερό που αγοράζουμε από την ΕΥΔΑΠ και όχι από γεώτρηση</t>
  </si>
  <si>
    <t>ΑΝΤΙΚΑΤΑΣΤΑΣΗ ΔΙΚΤΥΟΥ ΥΔΡΕΥΣΗΣ ΠΕΡΙΟΧΗ ΣΕΣΙ ΓΡΑΜΜΑΤΙΚΟΥ ΔΗΜΟΥ ΜΑΡΑΘΩΝΟΣ (5χλμ)</t>
  </si>
  <si>
    <t>ΑΝΤΙΚΑΤΑΣΤΑΣΗ ΔΙΚΤΥΟΥ ΥΔΡΕΥΣΗΣ ΠΕΡΙΟΧΗ ΚΕΝΤΡΟΥ ΜΑΡΑΘΩΝΑ ΔΗΜΟΥ ΜΑΡΑΘΩΝΟΣ (20χλμ)</t>
  </si>
  <si>
    <t xml:space="preserve"> ΑΝΤΙΚΑΤΑΣΤΑΣΗ ΔΙΚΤΥΟΥ ΥΔΡΕΥΣΗΣ ΠΕΡΙΟΧΗ ΠΑΡΑΛΙΑ ΜΑΡΑΘΩΝΑ (σε υπό ένταξη περιοχή) ΔΗΜΟΥ ΜΑΡΑΘΩΝΟΣ (15 χλμ)</t>
  </si>
  <si>
    <t>ΑΝΤΙΚΑΤΑΣΤΑΣΗ ΔΙΚΤΥΟΥ ΥΔΡΕΥΣΗΣ ΠΕΡΙΟΧΗ ΠΑΡΑΛΙΑ ΜΑΡΑΘΩΝΑ (Σε εγκεκριμένο σχέδιο πόλης)  ΔΗΜΟΥ ΜΑΡΑΘΩΝΟΣ (25χλμ)</t>
  </si>
  <si>
    <t>ΑΝΤΙΚΑΤΑΣΤΑΣΗ ΔΙΚΤΥΟΥ ΥΔΡΕΥΣΗΣ ΠΕΡΙΟΧΗ ΚΟΙΝΟΤΗΤΑΣ ΒΑΡΝΑΒΑ ΔΗΜΟΥ ΜΑΡΑΘΩΝΟΣ (10χλμ)</t>
  </si>
  <si>
    <t xml:space="preserve">Εκσυχρονισμός του δικτύου ύδρευσης της Κοινότητας Βαρνάβα -Περιορισμός των βλαβών στο δίκτυο ύδρευσης </t>
  </si>
  <si>
    <t>Δήμος ΜΑΡΚΟΠΟΥΛΟΥ ΜΕΣΟΓΑΙΑΣ</t>
  </si>
  <si>
    <t>Αντικατάσταση τμήματος εσωτερικού δικτύου ύδρευσης πόλεως Μαρκόπουλου</t>
  </si>
  <si>
    <t>Το προτεινόμενο έργο αφορά στην αντικατάσταση υφιστάμενων αγωγών από σωλήνες αμιαντοτσιμέντου του δικτύου ύδρευσης της πόλης του  Μαρκοπούλου συνολικού μήκους 4,7 km περίπου και την κατασκευή δευτερεύοντος αγωγού μήκους 1,0 km για τη σύνδεση των ιδιοκτησι</t>
  </si>
  <si>
    <t>Δήμος Μεγαρέων</t>
  </si>
  <si>
    <t>Κατασκευή δικτύου ύδρευσης Αλεποχωρίου</t>
  </si>
  <si>
    <t>Κατασκευή εσωτερικού δικτύου ύδρευσης του οικισμού</t>
  </si>
  <si>
    <t>Εκκρεμεί η εκπόνηση της οριστικής μελέτης</t>
  </si>
  <si>
    <t>Με το έργο αυτό ολοκληρώνεται η υδροδότηση του οικισμού</t>
  </si>
  <si>
    <t>Ύδρευση Οικισμού Καβελάρη</t>
  </si>
  <si>
    <t>Κατασκευή εξωτερικού υδραγωγείου και εσωτερικού δικτύου ύδρευσης</t>
  </si>
  <si>
    <t>Υπάρχει προμελέτη</t>
  </si>
  <si>
    <t>Ο οικισμός σήμερα δεν διαθέτει δίκτυο ύδρευσης. Καταγράφηκαν 410 μόνιμοι κάτοικοι που αυξάνονται σημαντικά τους θερινούς μήνες.</t>
  </si>
  <si>
    <t>Κατασκευή εξωτερικού δικτύου ύδρευσης Αλεποχωρίου</t>
  </si>
  <si>
    <t>Κατασκευή εξωτερικού δικτύου ύδρευσης του οικισμού και σύνδεση με τον αγωγό της ΕΥΔΑΠ</t>
  </si>
  <si>
    <t>Εκκρεμεί η εκπόνηση της οριστικής μελέτης και οι σχετικές εγκρίσεις. Υπάρχει προμελέτη</t>
  </si>
  <si>
    <t>Κατασκευή δικτύου ύδρευσης Κινέτας</t>
  </si>
  <si>
    <t>Εκκρεμεί η εκπόνηση της μελέτης.</t>
  </si>
  <si>
    <t>Κατασκευή εσωτερικού δικτύου ύδρευσης Πανοράματος</t>
  </si>
  <si>
    <t>Δήμος ΠΑΙΑΝΙΑΣ</t>
  </si>
  <si>
    <t>Αντικατάσταση και επέκταση δικτύου ύδρευσης περιοχής Νότιας Γειτονιάς (περιοχή Μιχούλι) της Δ.Ε. Γλυκών Νερών και των Π.Ε. 7 και  Π.Ε. 8 της Δ.Ε. Παιανίας του Δήμου Παιανίας</t>
  </si>
  <si>
    <t>Αντικατάσταση και επέκταση δικτύου ύδρευσης περιοχής Νότιας Γειτονιάς (περιοχή Μιχούλι) της Δ.Ε. Γλυκών Νερών και των Π.Ε. 7 και Π.Ε. 8 της_x000D_
Δ.Ε. Παιανίας του Δήμου Παιανίας</t>
  </si>
  <si>
    <t>Δήμος ΠΟΡΟΥ</t>
  </si>
  <si>
    <t>Προμήθεια, εγκατάσταση και θέση σε λειτουργία συστήματος τηλεελέγχου - τηλεχειρισμού και ανίχνευσης διαρροών μετρητικών διατάξεων κατανάλωσης των δικτύων ύδρευσης Δήμου Πόρου</t>
  </si>
  <si>
    <t>Αντικείμενο είναι η προμήθεια και εγκατάσταση εξοπλισμού για τη δραστική μείωση των διαρροών σε ζώνες υδροδότησης των εσωτερικών δικτύων ύδρευσης με Σταθμούς Ελέγχου Κατανάλωσης (ΣΕΚ) και μέσω του ελέγχου κεντρικών κόμβων των δικτύων με Σταθμούς Εσωτερικο</t>
  </si>
  <si>
    <t>Δήμος Πόρου</t>
  </si>
  <si>
    <t>Ύδρευση οικισμού Καραπολίτη</t>
  </si>
  <si>
    <t>Κατασκευή εξωτερικού και εσωτερικού υδραγωγείου</t>
  </si>
  <si>
    <t>Υπάρχει μελέτη ολοκληρωμένη και εγκεκριμένη</t>
  </si>
  <si>
    <t>Προμήθεια και τοποθέτηση δύο (2) μονάδων αφαλάτωσης 600κ.μ. ανά ημέρα</t>
  </si>
  <si>
    <t>Έργο υδροληψίας</t>
  </si>
  <si>
    <t>Εκπονείται η μελέτη</t>
  </si>
  <si>
    <t>Αντικατάσταση δικτύου Σφαιρίας Πόρου</t>
  </si>
  <si>
    <t>Το προτεινόμενο έργο αφορά στην αντικατάσταση του δικτύου ύδρευσης εντός του οικισμού του Πόρου στη Σφαιρία. Το δίκτυο αυτό είναι εξαιρετικά παλιό και είναι κατασκευασμένο από αγωγούς αμιάντου. Η αντικατάστασή του είναι επιβεβλημένη για την ελαχιστοποίηση των βλαβών και διαρροών που παρουσιάζονται αλλά και για λόγους δημόσιας υγείας. Η εκτέλεση του έργου θα περιλαμβάνει και το διαχωρισμό του δικτύου ομβρίων(υφιστάμενο παντοροϊκό σύστημα), αξιοποιώντας την πραγματοποιούμενη εκσκαφή για το δίκτυο ύδρευσης.</t>
  </si>
  <si>
    <t>Αντικατάσταση δικτύου μεταφοράς ύδατος από γεωτρήσεις Τροιζηνίας (Β’ Φάση)</t>
  </si>
  <si>
    <t>Το προτεινόμενο έργο αφορά στη Β Φάση του έργου μετατόπισης-αντικατάστασης των υπαρχόντων πεπαλαιωμένων αγωγών ύδρευσης που υδροδοτούν τη νήσο του Πόρου και εξυπηρετούνται από τον κάμπο της Τροιζηνίας. Η Α Φάση, η οποία ολοκληρώνεται, περιλαμβάνει την αντικατάσταση των αγωγών από τις γεωτρήσεις στον κάμπο της Τροιζηνίας έως τον οικισμό Γαλατάς του Δήμου Τροιζηνίας Μεθάνων. Η προτεινόμενη Β Φάση περιλαμβάνει τμήμα του αγωγού που διέρχεται εντός του οικισμού Γαλατά και τον υποθαλάσσιο αγωγό που καταλήγει στον Πόρο και τη διασύνδεσή του με το υπάρχον δίκτυο που καταλήγει στη νήσο του Πόρου</t>
  </si>
  <si>
    <t>Δήμος Ραφήνας - Πικερμίου</t>
  </si>
  <si>
    <t xml:space="preserve">ΔΕΞΑΜΕΝΗ ΚΑΙ ΑΝΤΛΙΟΣΤΑΣΙΟ  ΥΔΡΕΥΣΗΣ ΟΙΚΟΔΟΜΙΚΟΥ ΣΥΝΑΙΤΕΡΙΣΜΟΥ ΑΓ. ΣΠΥΡΙΔΩΝΑ ΔΑΣΑΜΑΡΙ </t>
  </si>
  <si>
    <t xml:space="preserve">• ο σχεδιασμός δεξαμενής αποθήκευσης ύδατος χωρητικότητας   1.200μ3, και 
• ο σχεδιασμός αντλιοστασίου για την εξυπηρέτηση της περιοχής του οικισμού που δεν μπορεί να εξυπηρετηθεί μέσω βαρύτητας από την υπό σχεδιασμό δεξαμενή.
</t>
  </si>
  <si>
    <t>3.500 ΣΗΜΕΡΑ ΜΕ ΠΡΟΒΛΕΨΗ 10.000 ΚΑΤΟΙΚΟΥΣ ΣΕ 25 ΧΡΟΝΙΑ</t>
  </si>
  <si>
    <t xml:space="preserve">ΟΡΘΗ  ΚΑΙ ΑΔΙΑΛΥΠΤΗ ΥΔΡΟΔΟΤΗΣΗ ΤΩΝ ΚΑΤΟΙΚΩΝ. ΚΑΛΥΤΕΡΗ ΠΟΙΟΤΗΤΑ ΠΟΣΗΜΟΥ ΝΕΡΟΥ. </t>
  </si>
  <si>
    <t>ΜΕΛΕΤΕΣ ΚΑΙ ΤΕΥΧΗ ΔΗΜΟΠΡΑΤΗΣΗΣ</t>
  </si>
  <si>
    <t>Πρόγραμμα "Φιλόδημος Ι"</t>
  </si>
  <si>
    <t>Αριθμός υδρομέτρων του φορέα ύδρευσης: 500</t>
  </si>
  <si>
    <t xml:space="preserve">ΠΡΟΜΗΘΕΙΑ ΣΥΣΤΗΜΑΤΟΣ ΤΗΛΕΕΛΕΓΧΟΥ-ΤΗΛΕΧΕΙΡΙΣΜΟΥ ΔΙΚΤΥΟΥ ΥΔΡΕΥΣΗΣ ΚΑΙ ΚΑΤΑΝΑΛΩΣΕΩΝ ΔΗΜΟΥ ΡΑΦΗΝΑΣ-ΠΙΚΕΡΜΙΟΥ
</t>
  </si>
  <si>
    <t>·         Προμήθεια, εγκατάσταση και θέση σε λειτουργία είκοσι επτά (27) Σταθμών Ελέγχου (ΤΣΕ-ΣΜΔ) για την παρακολούθηση, τον τηλεέλεγχο και τον τηλεχειρισμό λειτουργικά κρίσιμων παραμέτρων (παροχή, πίεση, στάθμη, ποιοτικά χαρακτηριστικά) στο εξωτερικό (αντλιοστάσια και δεξαμενές), &amp; εσωτερικό δίκτυο ύδρευσης της Δ.Ε. Πικερμίου ·                                                                                  Προμήθεια, εγκατάσταση και θέση σε λειτουργία Περιφερειακού Σταθμού Ελέγχου (ΠΣΕ) για την παρακολούθηση του συνόλου του εγκατεστημένου συστήματος.</t>
  </si>
  <si>
    <t>10.000 ΚΑΤΟΙΚΟΙ</t>
  </si>
  <si>
    <t xml:space="preserve"> Τον εξορθολογισμό μέσω διαχείρισης του εσωτερικού δικτύου ύδρευσης με τοποθέτηση ψηφιακών υδρομέτρων για αντιμετώπιση του προβλήματος των διαρροών με πλήρη αξιοποίηση των υφιστάμενων πόρων, δικτύων και εγκαταστάσεων και όχι μέσω απλής αντικατάστασης τους, μετά την διαπίστωση βλαβών</t>
  </si>
  <si>
    <t>Αριθμός υδρομέτρων του φορέα ύδρευσης: 3500</t>
  </si>
  <si>
    <t>ΠΡΟΜΗΘΕΙΑ ΣΥΣΤΗΜΑΤΟΣ ΕΛΕΓΧΟΥ ΚΑΤΑΝΑΛΩΣΕΩΝ ΚΑΙ ΜΕΙΩΣΗΣ ΤΩΝ ΑΠΩΛΕΙΩΝ ΠΟΣΙΜΟΥ ΝΕΡΟΥ Δ.Ε. ΡΑΦΗΝΑΣ</t>
  </si>
  <si>
    <t>·         Την εγκατάσταση 11.100 ψηφιακών υδρομέτρων καταναλωτών στο σύνολο των καταναλωτών της Δ.Ε. Ραφήνας με το σχετικό λογισμικό και εξοπλισμό τηλεμετρίας. Η κατηγορία αυτών των εγκαταστάσεων κωδικοποιείται με τον χαρακτηρισμό ΥΔΡ (Ηλεκτρονική Καταγραφή υδρομέτρων καταναλωτών Δικτύου Ύδρευσης).                                                                                                                                                        Την προμήθεια οργάνων μέτρησης διαρροών, όπως τροχήλατος ανιχνευτής αγωγών και ψηφιακός συσχετιστής                                                                                                            Την αναβάθμιση του Κεντρικού Συστήματος Ελέγχου (ΚΣΕ) που έχει ήδη εγκατασταθεί το Δήμο Ραφήνας – Πικερμίου, με στόχο τη συγκέντρωση όλων των καινούργιων στοιχείων από τις προτεινόμενες τοπικές εγκαταστάσεις.</t>
  </si>
  <si>
    <t>25,000 ΚΑΤΟΙΚΟΙ</t>
  </si>
  <si>
    <t>Αριθμός υδρομέτρων του φορέα ύδρευσης: 11,5</t>
  </si>
  <si>
    <t>ΒΕΛΤΙΩΣΗ    ΛΕΙΤΟΥΡΓΙΑΣ ΤΡΟΦΟΔΟΤΙΚΩΝ ΑΓΩΓΩΝ ΔΙΚΤΥΟΥ ΥΔΡΕΥΣΗΣ ΡΑΦΗΝΑΣ</t>
  </si>
  <si>
    <t>ΚΑΤΑΡΓΗΣΗ ΚΑΙ ΑΝΤΙΚΑΤΑΣΤΑΣΗ ΑΓΩΓΩΝ ΥΔΡΕΥΣΗΣ ΤΟΠΟΘΕΤΗΣΗ ΒΑΝΩΝ ΚΑΙ ΕΓΚΑΤΑΣΤΑΣΗ ΤΗΛΕΕΛΕΓΧΟΥ</t>
  </si>
  <si>
    <t>ΒΕΛΤΙΩΣΗ ΤΗΣ ΠΟΙΟΤΗΤΑΣ ΚΑΙ ΤΗΣ ΛΕΙΤΟΥΡΓΙΑΣ ΤΟΥ ΔΙΚΤΥΟΥ ΥΔΡΕΥΣΗΣ.                                                                           ΕΛΕΓΧΟΣ ΤΩΝ ΔΙΑΡΡΟΩΝ ΚΑΙ ΤΗΛΕΧΕΙΡΙΣΜΟΣ</t>
  </si>
  <si>
    <t>ΑΔΕΙΕΣ -  ΜΕΛΕΤΕΣ ΚΑΙ ΤΕΥΧΗ ΔΗΜΟΠΡΑΤΗΣΗΣ</t>
  </si>
  <si>
    <t>ΕΣΠΑ</t>
  </si>
  <si>
    <t>Δήμος Σαλαμίας</t>
  </si>
  <si>
    <t>Επέκταση δικτύων ύδρευσης στο νότιο τμήμα της Σαλαμίνας</t>
  </si>
  <si>
    <t>Αφορά οικισμούς εκτός ΕΥΔΑΠ.</t>
  </si>
  <si>
    <t>Δήμος Σαρωνικού</t>
  </si>
  <si>
    <t>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Σαρωνικού</t>
  </si>
  <si>
    <t>Βελτίωση της λειτουργίας του εσωτερικού δικτύου ύδρευσης των οικισμών</t>
  </si>
  <si>
    <t>Συντήρηση δεξαμενών και αντικατάσταση δικτύου ύδρευσης</t>
  </si>
  <si>
    <t>Αντικατάσταση δικτύων ύδρευσης σε οικισμούς του Δήμου και συντήρηση υδατοδεξαμενών</t>
  </si>
  <si>
    <t>Δήμος Σπάτων Αρτέμιδος</t>
  </si>
  <si>
    <t>Αντικατάσταση και επέκταση αγωγών ύδρευσης Δήμου Σπατών Αρτέμιδος</t>
  </si>
  <si>
    <t>Αντικατάσταση τμήματος του εσωτερικού δικτύου ύδρευσης</t>
  </si>
  <si>
    <t>Προμήθεια εγκατάσταση συστήματος ελέγχου διαρροών σε υφιστάμενα δίκτυα μεταφοράς και διανομής του νερού του Δήμου Σπάτων Αρτέμιδος</t>
  </si>
  <si>
    <t>Βελτίωση της λειτουργίας του εσωτερικού δικτύου ύδρευσης</t>
  </si>
  <si>
    <t>Προωθείται στο πρόγραμμα Αντώνης Τρίτσης</t>
  </si>
  <si>
    <t>Μετατόπιση δικτύου ύδρευσης Δήμου Σπάτων Αρτέμιδος</t>
  </si>
  <si>
    <t>Δήμος Σπετσών</t>
  </si>
  <si>
    <t>Προμήθεια και εγκατάσταση τριών (3) μονάδων αφαλάτωσης του Δήμου Σπετσών</t>
  </si>
  <si>
    <t>Προμήθεια, εγκατάσταση και θέση σε λειτουργία εξοπλισμού τηλεελέγχου-τηλεχειρισμού για την ασφαλή επίβλεψη και λειτουργία του συστήματος υδροδότησης της νήσου Σπετσών</t>
  </si>
  <si>
    <t>Η προτεινόμενη αφορά στην προμήθεια και εγκατάσταση εξοπλισμού τηλεμετρίας στα δίκτυα ύδρευσης του Δήμου Σπετσών, ώστε να διασφαλιστεί ο απαιτούμενος έλεγχος ποιότητας και  ποσότητας του παραγόμενου και καταναλωμένου νερού και  να μειωθούν τα λειτουργικά</t>
  </si>
  <si>
    <t>Δήμος Τροιζηνίας Μεθάνων</t>
  </si>
  <si>
    <t>Αντικατάσταση εξωτερικού αγωγού Ύδρευσης Οικισμού Δρυόπης</t>
  </si>
  <si>
    <t>Προβλέπει την αντικατάσταση υφιστάμενου μεταλλικού αγωγού που διέρχεται μέσα από μη προσβάσιμες δασικές εκτάσεις ο οποίος είναι κατακευασμένος πριν από το 1975 και εμφανίζει πολλές βλάβες που είναι δύσκολο να αποκατασταθούν λόγω προσβασιμότητας. Ταυτόχρονα προβλέπεται η κατασκευή δεύτερης δεξαμενής Ύδρευσης και νέου εξωτερικού αγωγού για δύο μικρότερους οικισμούς που αυτήν την στιγμή δεν διαθέτουν αυτόνομο δίκτυο Ύδρευσης και τροφοδοτούνται από τη κεντρική δεξαμενή του Οικισμού Δρυόπης που απέχει περίπου δύο χιλιόμετρα από τους οικισμούς αυτούς.</t>
  </si>
  <si>
    <t>350 που το καλοκαίρι σχεδόν διπλασιάζονται</t>
  </si>
  <si>
    <t xml:space="preserve">Το έργο κρίνεται αναγκαίο λόγω παλαιότητας του υφιστάμενου δικτύου που εμφανίζει συχνές βλάβες και βρίσκεται εντός δασικών εκτάσεων. Επίσηςμε την κατασκευή νέου εξωτερικού δικτύου για τους δύο μικρούς οικισμούς που αυτή τη στιγμή δεν διαθέτουν αυτόνομο δίκτυο θα διασφαλιστεί η απρόσκοπτη τροφοδοσίας τους με πόσιμο νερό </t>
  </si>
  <si>
    <t>Η Υδραυλική - Τοπογραφική μελέτη του έργου έχει δημοπρατηθεί και ανατεθεί με χρηματοδότηση από το Ταμείο Παρακαταθηκών και Δανείων και βρίσκεται στο στάδιο της ολοκλήρωσής της (Απρίλιος 2021)</t>
  </si>
  <si>
    <t>Αντικατάσταση Εξωτερικού Αγωγού Ύδρευσης Χερσονήσου Μεθάνων</t>
  </si>
  <si>
    <t>Προβλέπει την αντικατάσταση υφιστάμενων μεταλλικών αγωγών συνολικού μήκους 12 χιλιομέτρων που διέρχονται μέσα από μη προσβάσιμες δασικές εκτάσεις οι οποίοι διανέμουν πόσιμο νερό σε 8 οικισμούς ενώ υπάρχουν και τρει οικισμοί που η μεταφορά του πόσιμου νερού γίνεται με βυτίο. Επίσης προβλέπεται η επέκταση του δκτύου και στους τρείς αυτούς οικισμούς που σήμερα δεν έχουν άμεση πρόσβαση σε πόσιμο νερό. Οι Υφιστάμενοι αγωγοί είναι κατασκευασμένοι πρό το 1960 και εμφανίζουν απώλειες της τάξης του 50% λόγω βλαβών που είναι δύσκολο να αποκατασταθούν λόγω μη  προσβασιμότητας. Επίσης προβλέπεται η κατασκευή νέων δεξαμενών που θα εξασφαλίζουν μεγαλύτερης χωρητικότητας.</t>
  </si>
  <si>
    <t xml:space="preserve">800 που το καλοκαίρι διπλασιάζονται </t>
  </si>
  <si>
    <t xml:space="preserve">Σκοπός του έργου είναι η αντικατάσταση του παλαιωμένου εξωτερικού δικτύου υδροδότησης της περιφερειακής ενότητας των Μεθάνων με στόχο την απρόσκοπτη πλήρωση των υφιστάμενων και των νέων (προτεινόμενων προς κατασκευή δεξαμενών) ,η ελαχιστοποίηση των βλαβών , η εξοικονόμηση ενέργειας και τέλος ο περιορισμός μεγάλης απώλειας  νερού εξ αιτίας των συνεχών βλαβών του υπάρχοντος απαρχαιωμένου δικτύου </t>
  </si>
  <si>
    <t>Απαιτείται Τοπογραφική,  Υδραυλική, Στατική και Η/Μ Μελέτη</t>
  </si>
  <si>
    <t>Επέκταση Εξωτερικού Δικτύου Ύδρευσης Οικισμού Τακτικούπολης</t>
  </si>
  <si>
    <t>Προβλέπει την επέκταση του Εξωτερικού Αγωγού Ύδρευσης του Οικισμού Τακτικούπολης προς το παραλιακό και τουριστικά αναπτυσσόμενο τμήμα του Οικισμού. Αυτήν την στιγμή η τροφοδοσία των ιδιοκτησιών με πόσιμο νερό γίνεται με αυτόνομα ιδιόκτητα δίκτυα από το κεντρικό δίκτυο των Οικισμών Τακτικούπολη και Μεταμόρφωση. Το συνολικό δίκτυο θα έχει μήκος 4 χιλιόμετρα με αναμονές για λήψη πόσιμου νερού και τοποθέτηση πυροσβεστικών κρουνών</t>
  </si>
  <si>
    <t xml:space="preserve">80 που το καλοκαίρι πλησιάζουν τους 250 </t>
  </si>
  <si>
    <t>Σκοπός του έργου είναι η επέκταση του Δικτύου ύδρευσης του Οικισμού Τακτικούπολης προς μια περιοχή που εμφανίζει έντονη τουριστική εξέλιξη</t>
  </si>
  <si>
    <t>Απαιτείται Τοπογραφική και Υδραυλική Μελέτη</t>
  </si>
  <si>
    <t>Αντικατάσταση Εσωτερικών δικτύων Ύδρευσης Οικισμού Γαλατά</t>
  </si>
  <si>
    <t>Προβλέπεται η αντικάτασταση των παλαιομένων δικτύων διανομής πόσιμου νερού που αποτελούνται από μεταλλικούς αγωγούς και αγωγούς Αμιάντου. Οι Αγωγοί εμφανίζουν απώλεια Ύδατος της τάξης του 40% λόγω συχνών βλαβών. Το συνολικό μήκος των αγωγών διανομής είναι περίπου 7000m.</t>
  </si>
  <si>
    <t>2000 κατοίκοι που τους θερινούς μήνες διαπλασιάζονται</t>
  </si>
  <si>
    <t>Σκοπός του έργου είναι η μείωση των απωλειών του πόσιμου νερού  που τώρα είναι περίπου 40% και η διασφάλιση της δημόσιας Υγείας</t>
  </si>
  <si>
    <t>Απαιτούνται Τοπογραφική και Υδραυλική Μελέτη.</t>
  </si>
  <si>
    <t xml:space="preserve">Θα απαιτηθούν συμπληρωματικά έργα αποκατάστασης ζημιών σε βασικές υποδομές του Οικισμού όπως Αγωγοί Αποχέτευσης, Αγωγοί Ομβρίων και Οδοποιία </t>
  </si>
  <si>
    <t>Κατασκευή έξωτερικού αγωγού Ύδρευσης Οικισμού Ζερβέϊκα</t>
  </si>
  <si>
    <t>Προβλέπεται η κατασκευή εξωτερικού Αγωγού Ύδρευσης που θα τροφοδοτείται από τον γειτονικό Οικισμό του Καρατζά καθώς επίσης και δεξαμενή αποθήκευση πόσιμου νερού</t>
  </si>
  <si>
    <t>Σκοπός του έργου είναι η μεταφορά πόσιμου νερού στον Οικισμό Ζερβέϊκα που αυτή την στιγμή δεν έχει πρόσβαση σε αυτό. Οι Κάτοικοι χρησιμοποιούν νερό από επιφανειακή πηγή χωρίς να διασφαλίζεται η δημόσια Υγεία</t>
  </si>
  <si>
    <t>Ο Δήμος διαθέτει θεωρημένη Τοπογραφική Μελέτη. Απαιτείται η Υδραυλική Μελέτη</t>
  </si>
  <si>
    <t>Κατασκευή Φράγματος στον Οικισμό Καλλονής</t>
  </si>
  <si>
    <t>Περιλαμβάνει όλες τις μελέτες που απαιτούνται για την κατασκευή φράγματος στον οικισμό Καλλονή για την συγκέντρωση και αποθέκευση του νερού του Ρέμματος Μεγάλο Ποτάμι και την χρήση του για τις ανάγκες Ύδρευσης του Δήμου Τροιζηνίας Μεθάνων</t>
  </si>
  <si>
    <t>7000 που το καλοκαίρι διπλασιάζονται</t>
  </si>
  <si>
    <t xml:space="preserve">Ο σκοπός της πράξης είναι η χρηματοδότηση όλων εκείνων των μελετών που απαιτούνται (Μελέτη Σκοπιμότητας, Γεωτεχνική, Τοπογραφική, Υδραυλική, Υδρογεωλογική, Χρηματοοικονομική, Περιβαλλοντική…) για την κατασκευή φράγματος και συνοδών έργων (Αγωγοί μεταφοράς, Διϋλιστήριο) που θα εξασφαλίσουν όλες τις απαιτούμενες ποσότητες πόσιμου νερού για την κάλυψη των αναγκών του Δήμου. </t>
  </si>
  <si>
    <t>Μελέτες Ωρίμανσης Έργων Υποδομής Υπηρεσίας Ύδρευσης</t>
  </si>
  <si>
    <t>Περιλαμβάνει όλες τις απαιτούμενες Μελέτες για την Ωρίμανση των Αναγκαίων Έργων του Δήμου (αύξοντας αριθμός 2 έως 5) για την Βελτίωση των Υποδομών Ύδρευσης, την μείωση των διορροών και την διασφάλιση της ποιότητας και της επάρκειας πόσιμου νερού προς τους Δημότες.</t>
  </si>
  <si>
    <t xml:space="preserve">Σκοπός είναι η εξασφάλιση όλων των απαιτούμενων μελτών (Τοπογραφικών, Υδραυλικών, Στατικών, Η/Μ) ώστε να είναι δυνατή η χρηματοδότηση των απαιτούμενων Έργων Υποδομής της Υπηρεσίας Ύδρευσης του Δήμου. </t>
  </si>
  <si>
    <t>Δήμος ΥΔΡΑΣ</t>
  </si>
  <si>
    <t>Αντικατάσταση αγωγών εσωτερικού δικτύου ύδρευσης Ύδρας</t>
  </si>
  <si>
    <t>Το φυσικό αντικείμενο αφορά στην αντικατάσταση του παλαιωμένου δικτύου ύδρευσης της Ύδρας με σκοπό την εξασφάλιση της ποιότητας και της επάρκειας του παρεχόμενου νερού.</t>
  </si>
  <si>
    <t>Δήμος Φυλής</t>
  </si>
  <si>
    <t>ΚΑΤΑΣΚΕΥΗ 6 ΓΕΩΤΡΗΣΕΩΝ ΣΤΟΝ ΔΗΜΟ ΦΥΛΗΣ ΣΕ ΣΥΝΕΡΓΑΣΙΑ ΜΕ ΙΓΜΕ</t>
  </si>
  <si>
    <t>Αφορά την διάνοιξη 6 νέων γεωτρήσεων στους πρόποδες της Πάρνηθας ώστε να ενισχυθεί το δίκτυο ύδρευσης του Δήμου. Περιλαμβάνονται και οι αναλύσεις ποιότητας και καταλληλόλητας του νερού για χρήση σε δίκτυο πόσιμου νερού.</t>
  </si>
  <si>
    <t>Ενισχύεται η υδροδότηση του Δήμου από τις νέες γεωτρήσεις στην Πάρνηθα . Προβλέπετε η αύξηση της παροχής κατά 2.000.000 κ.μ./ετησίως</t>
  </si>
  <si>
    <t>ΕΝΙΣΧΥΣΗ ΔΙΚΤΥΟΥ ΥΔΡΕΥΣΗΣ ΑΠΌ ΠΗΓΕΣ ΤΟΥ ΔΗΜΟΥ ΦΥΛΗΣ</t>
  </si>
  <si>
    <t xml:space="preserve">Αφορά την επισκευή και αντικατάσταση μέρους του αγωγού του εξωτερικού υδραγωγείου από τις πηγές Γκούρα στην Πάρνηθα προς την κεντρική δεξαμενή ύδρευσης Προφήτη Ηλία της Χασιάς. </t>
  </si>
  <si>
    <t>Ενισχύεται η υδροδότηση του Δήμου από τις πηγές στην Πάρνηθα μια και ο υπάρχον αγωγός δεν είναι σε λειτουργεία. Προβλέπετε η αύξηση της παροχής κατά 40.000 κ.μ./ετησίως</t>
  </si>
  <si>
    <t xml:space="preserve">ΤΟΠΟΘΕΤΗΣΗ-ΕΓΚΑΤΑΣΤΑΣΗ ΥΔΡΟΜΕΤΡΩΝ  Δ.Ε. ΦΥΛΗΣ </t>
  </si>
  <si>
    <t>Αντικείμενο της σύμβασης είναι η προμήθεια υλικών ύδρευσης και οι εργασίες εγκατάστασής τους με σκοπό τη σύνδεση 1200 καταναλωτών στο δίκτυο ύδρευσης της Δημοτικής Ενότητας Φυλής (Χασιά).</t>
  </si>
  <si>
    <t xml:space="preserve">Η Δ.Ε. Φυλής(Χασιά) του Δήμου Φυλής δεν διαθέτει εγκατεστημένους υδρομετρητες σε ποσοστό 80% στους καταναλωτές. Η πράξη αυτή αφορά την προμήθεια και εγκατάσταση 1.200 συμβατικών μετρητών κατανάλωσεις με τις απαιτούμενες συνοδές εργασίες εγκατάστασης.  Προβλέπεται η προμήθεια και εγκατάσταση υλικών ύδρευσης και φρεατίων τα οποία θα χρησιμοποιηθούν για να καλύψουν τις ανάγκες της Δ.Ε. Φυλής για σύνδεση των καταναλωτών στο δίκτυο ύδρευσης. </t>
  </si>
  <si>
    <t>Η πράξη αυτή αφορά την άμεση ανάγκη προμήθειας και εγκατάστασης 1.200 συμβατικών μετρητών κατανάλωσεις με τις απαιτούμενες συνοδές εργασίες εγκατάστασης στη Χασιά</t>
  </si>
  <si>
    <t>ΤΟΠΟΘΕΤΗΣΗ BUSTER ΠΡΟΣ ΔΕΞΑΜΕΝΗ ΠΕΡΙΟΧΗΣ ΛΕΦΑΝΤΩ Δ.Ε. ΑΝΩ ΛΙΟΣΙΩΝ</t>
  </si>
  <si>
    <t xml:space="preserve">Αφορά την Προμήθεια &amp; Εγκατάσταση δίδυμου αντλητικού συγκροτήματος (booster) στον αγωγό τροφοδοσίας από την παροχή της ΕΥΔΑΠ προς Δεξαμενή Λεφάντων εντος φρεατείου. </t>
  </si>
  <si>
    <t>Η Προμήθεια &amp; Εγκατάσταση δίδυμου αντλητικού συγκροτήματος (booster) γίνεται στον αγωγό τροφοδοσίας από την ΕΙΣΟΔΟ ΕΥΔΑΠ στον κόμβο Αναπαύσεως &amp; Αγίου Διονυσίου προς την Δεξαμενή Λεφάντων. Στόχος είναι η αύξηση παροχής από 100 κ.μ./ώρα σε 160 κ.μ./ώρα λόγω αδυναμίας της ΕΥΔΑΠ να αυξήσει την παροχή της.</t>
  </si>
  <si>
    <t>ΕΓΚΑΤΑΣΤΑΣΗ ΥΠΟΒΡΥΧΙΩΝ ΣΥΓΚΡΟΤΗΜΑΤΩΝ ΣΤΟ ΑΝΤΛΙΟΣΤΑΣΙΟ ΠΕΡΙΟΧΗΣ ΑΓ. ΚΥΠΡΙΑΝΟΥ Δ.Ε. ΦΥΛΗΣ</t>
  </si>
  <si>
    <t>Προμήθεια &amp; Εγκατάσταση δίδυμου αντλητικού συγκροτήματος (booster) στο Αντλιοστάσιο Αγ. Κυπριανού. Αντικαθήστανται οι παλαιές αντλίες τεχνολογίας επιφανειακών αντλητικών με σύγχρονα αντλητικά συγκροτήματα.</t>
  </si>
  <si>
    <t xml:space="preserve">Λόγω παλαιότητας του ΗΛΜ εξοπλισμού στο κεντρικό αντλιοστάσιο ύδρευσης , παρατηρείται το φαινόμενο συχνών βλαβών με συνέπεια να υδροδοτείται πλημμελώς μεγάλο τμήμα της Χασιάς καθώς επίσης και το κόστος των επισκευών πολλές φορές είναι δυσανάλογα μεγάλο.
Στο συγκεκριμένο αντλιοστάσιο αυτή τη στιγμή λειτουργούν πέντε (5) οριζόντια φυγοκεντρικά συγκροτήματα παράλληλα με ισχύ η/κ εκάστου N=60HP άρα συνολική εγκατεστημένη ισχύ Ν=5x60=300HP. Ο βαθμός απόδοσης των ανωτέρων συγκροτημάτων είναι περίπου 68%, αρκετά χαμηλός για τα σημερινά δεδομένα.
Με την παρούσα τεχνική έκθεση προτείνεται η αντικατάσταση των ανωτέρων αντλητικών συγκροτημάτων (τίθενται σε εφεδρεία σε περίπτωση βλάβης) με δύο υποβρύχια αντλητικά συγκροτήματα, ενός υποβρυχίου αντλητικού συγκροτήματος παροχής Q=100m3/h, μανομετρικού ύψους H=160m και ισχύος η/κ Ν=50ΗΡ με βαθμό απόδοσης n=86% και συντελεστή αντιστάθμισης άεργου ισχύος cosφ=88%.
Όπως προκύπτει από τα παραπάνω δεδομένα η εγκαταστημένη ισχύς θα είναι μειωμένη  περίπου 40% και ο βαθμός απόδοσης του η/κ αρκετά υψηλότερος, με αποτέλεσμα να υπάρξει μεγάλη εξοικονόμηση ηλεκτρικής ενέργειας
</t>
  </si>
  <si>
    <t>ΕΞΟΙΚΟΝΟΜΗΣΗ ΕΝΕΡΓΕΙΑΣ ΚΑΙ ΑΝΤΙΚΑΤΑΣΤΑΣΗ ΑΝΤΛΙΩΝ ΔΗΜΟΥ ΦΥΛΗΣ ΦΑΣΗ Ι (ΠΡΟΓΡΑΜΜΑ ΑΝΤΩΝΗΣ ΤΡΙΤΣΗΣ ΑΤ 03)</t>
  </si>
  <si>
    <t xml:space="preserve">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Η προτεινόμενη πράξη περιλαμβάνει:
• Την προμήθεια &amp; εγκατάσταση δύο (2) υποβρύχιων αντλητικών συγκροτημάτων νέας τεχνολογίας προς αντικατάσταση υφισταμένων αντλιών παλιάς τεχνολογίας 
• Προμήθεια και εγκατάσταση συστήματος εξοικονόμησης ενέργειας και ευφυών συστημάτων διαχείρισης ενέργειας
</t>
  </si>
  <si>
    <t xml:space="preserve">Η προτεινόμενη παρέμβαση έχει ως κύριο σκοπό την αναβάθμιση των υποδομών ύδρευσης του δήμου Φυλής,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 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</si>
  <si>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 xml:space="preserve"> (ΠΡΟΓΡΑΜΜΑ ΑΝΤΩΝΗΣ ΤΡΙΤΣΗΣ ΑΤ 03)</t>
  </si>
  <si>
    <t>ΑΝΤΙΚΑΤΑΣΤΑΣΗ ΗΛΕΚΤΡΟΝΙΚΩΝ ΥΔΡΟΜΕΤΡΩΝ, ΕΛΕΓΧΟΣ ΔΙΑΡΡΟΩΝ ΔΗΜΟΥ ΦΥΛΗΣ ΚΑΙ ΕΝΙΣΧΥΣΗ ΔΙΚΤΥΟΥ ΥΔΡΕΥΣΗΣ ΔΗΜΟΥ ΦΥΛΗΣ ΦΑΣΗ Ι (ΣΥΜΠΕΡΙΛΑΜΒΑΝΟΝΤΑΙ στο ΠΡΟΓΡΑΜΜΑ ΑΝΤΩΝΗΣ ΤΡΙΤΣΗΣ ΑΤ 01)</t>
  </si>
  <si>
    <t xml:space="preserve">Αντικείμενο της πράξης είναι η «ΠΡΟΜΗΘΕΙΑ ΚΑΙ ΕΓΚΑΤΑΣΤΑΣΗ ΨΗΦΙΑΚΩΝ ΥΔΡΟΜΕΤΡΗΤΩΝ ΚΑΙ ΕΛΕΓΧΟΣ ΔΙΑΡΡΟΩΝ ΣΤΟ ΔΙΚΤΥΟ ΔΙΑΝΟΜΗΣ ΤΟΥ ΔΗΜΟΥ ΦΥΛΗΣ».
Το φυσικό αντικείμενο της προτεινόμενης πράξης προβλέπει την προμήθεια και εγκατάσταση ψηφιακών υδρομετρητών και έλεγχο των διαρροών στο δίκτυο διανομής και περιλαμβάνει: 
• Την αναβάθμιση του Κεντρικού Συστήματος Ελέγχου (ΚΣΕ) που έχει ήδη εγκατασταθεί στο ΔΗΜΟ ΦΥΛΗΣ, με στόχο τη συγκέντρωση όλων των στοιχείων από τις τοπικές εγκαταστάσεις και τα υδρόμετρα και 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 Την εγκατάσταση 11.520 ηλεκτρονικών υδρομέτρων καταναλωτών στο σύνολο των καταναλωτών με το σχετικό λογισμικό και εξοπλισμό τηλεμετρίας.
• Την προμήθεια οργάνων μέτρησης διαρροής του δικτύου διανομής.
</t>
  </si>
  <si>
    <t xml:space="preserve">Η προτεινόμενη πρόταση έχει ως κύριο σκοπό την αναβάθμιση των υποδομών ύδρευσης του δήμου Φυλής,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 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</si>
  <si>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 xml:space="preserve"> ΑΝΤΩΝΗΣ ΤΡΙΤΣΗΣ</t>
  </si>
  <si>
    <t xml:space="preserve"> (ΠΡΟΓΡΑΜΜΑ ΑΝΤΩΝΗΣ ΤΡΙΤΣΗΣ ΑΤ 01)</t>
  </si>
  <si>
    <t>ΑΝΤΙΚΑΤΑΣΤΑΣΗ ΑΜΙΑΝΤΟΣΩΛΗΝΩΝ  ΔΗΜΟΥ ΦΥΛΗΣ</t>
  </si>
  <si>
    <t>Η προτεινόμενη παρέμβαση έχει ως κύριο σκοπό την αναβάθμιση των υποδομών ύδρευσης του δήμου Φυλής και την αποφυγή φαινομένων διαρροών .</t>
  </si>
  <si>
    <t>ΕΞΟΙΚΟΝΟΜΗΣΗ ΕΝΕΡΓΕΙΑΣ ΚΑΙ ΑΝΤΙΚΑΤΑΣΤΑΣΗ ΑΝΤΛΙΩΝ ΔΗΜΟΥ ΦΥΛΗΣ ΦΑΣΗ ΙΙ (ΔΕΝ ΣΥΜΠΕΡΙΛΑΜΒΑΝΟΝΤΑΙ στο ΠΡΟΓΡΑΜΜΑ ΑΝΤΩΝΗΣ ΤΡΙΤΣΗΣ ΑΤ 03)</t>
  </si>
  <si>
    <t xml:space="preserve">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Η προτεινόμενη πράξη περιλαμβάνει:
• Την προμήθεια μίας (1) οριζόντιας αντλίας νέας τεχνολογίας τύπου booster νερού ύδρευσης προς αντικατάσταση υφισταμένης αντλίας παλιάς τεχνολογίας 
• Την προμήθεια πέντε (5) κατακόρυφων αντλιών νερού ύδρευσης νέας τεχνολογίας προς αντικατάσταση υφισταμένων αντλιών παλιάς τεχνολογίας 
</t>
  </si>
  <si>
    <t>ΛΟΓΩ ΠΛΑΦΟΝ ΣΤΙΣ ΠΡΟΤΑΣΕΙΣ ΠΡΟΓΡΑΜΜΑΤΟΣ Α ΤΡΙΤΣΗΣ ΑΤ03, ΔΕΝ ΠΕΡΙΕΛΗΦΘΗΣΑΝ 6 ΑΝΤΛΙΟΣΤΑΣΙΑ ΥΔΡΕΥΣΗΣ ΤΟΥ ΔΗΜΟΥ ΣΤΗΝ ΠΡΟΤΑΣΗ ΣΤΟ ΠΛΑΙΣΙΟ ΤΟΥ ΠΡΟΓΡΑΜΜΑΤΟΣ ΤΡΙΤΣΗΣ ΤΑ ΟΠΟΙΑ ΑΠΟΤΕΛΟΥΝ ΑΝΤΙΚΕΙΜΕΝΟ ΤΟΥ ΠΡΟΤΕΙΝΟΜΕΝΟΥ ΕΡΓΟΥ</t>
  </si>
  <si>
    <t>ΑΝΤΙΚΑΤΑΣΤΑΣΗ ΗΛΕΚΤΡΟΝΙΚΩΝ ΥΔΡΟΜΕΤΡΩΝ, ΕΛΕΓΧΟΣ ΔΙΑΡΡΟΩΝ ΔΗΜΟΥ ΦΥΛΗΣ ΚΑΙ ΕΝΙΣΧΥΣΗ ΔΙΚΤΥΟΥ ΥΔΡΕΥΣΗΣ ΔΗΜΟΥ ΦΥΛΗΣ ΦΑΣΗ ΙΙ (ΔΕΝ ΣΥΜΠΕΡΙΛΑΜΒΑΝΟΝΤΑΙ στο ΠΡΟΓΡΑΜΜΑ ΑΝΤΩΝΗΣ ΤΡΙΤΣΗΣ ΑΤ 01)</t>
  </si>
  <si>
    <t>Αντικείμενο της σύμβασης είναι η προμήθεια υλικών ύδρευσης και οι εργασίες εγκατάστασής τους με σκοπό τη σύνδεση 8000 καταναλωτών στο δίκτυο ύδρευσης της  Φυλής.</t>
  </si>
  <si>
    <t xml:space="preserve">Αντικείμενο της πράξης είναι η «ΠΡΟΜΗΘΕΙΑ ΚΑΙ ΕΓΚΑΤΑΣΤΑΣΗ ΨΗΦΙΑΚΩΝ ΥΔΡΟΜΕΤΡΗΤΩΝ ΣΤΟ ΔΙΚΤΥΟ ΔΙΑΝΟΜΗΣ ΤΟΥ ΔΗΜΟΥ ΦΥΛΗΣ».
Το φυσικό αντικείμενο της προτεινόμενης πράξης προβλέπει την προμήθεια και εγκατάσταση ψηφιακών υδρομετρητών και έλεγχο των διαρροών στο δίκτυο διανομής και περιλαμβάνει: 
• Την αναβάθμιση του Κεντρικού Συστήματος Ελέγχου (ΚΣΕ) που έχει ήδη εγκατασταθεί στο ΔΗΜΟ ΦΥΛΗΣ, με στόχο τη συγκέντρωση όλων των στοιχείων από τις τοπικές εγκαταστάσεις και τα υδρόμετρα και 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 Την εγκατάσταση 8.000 ηλεκτρονικών υδρομέτρων καταναλωτών στο σύνολο των καταναλωτών με το σχετικό λογισμικό και εξοπλισμό τηλεμετρίας.
Τα προς προμήθεια είδη κατατάσσονται στους ακόλουθους κωδικούς του Κοινού Λεξιλογίου δημοσίων συμβάσεων (CPV): 32441200-8 «Εξοπλισμός τηλεμετρίας και ελέγχου» και 38411000-9 «Υδρόμετρα» 
</t>
  </si>
  <si>
    <t>ΛΟΓΩ ΠΛΑΦΟΝ ΣΤΙΣ ΠΡΟΤΑΣΕΙΣ ΠΡΟΓΡΑΜΜΑΤΟΣ Α ΤΡΙΤΣΗΣ ΔΕΝ ΠΕΡΙΕΛΗΦΘΗΣΑΝ 8.000 ΥΔΡΟΜΕΤΡΑ ΥΔΡΕΥΣΗΣ ΤΟΥ ΔΗΜΟΥ ΣΤΗΝ ΠΡΟΤΑΣΗ ΣΤΟ ΠΛΑΙΣΙΟ ΤΟΥ ΠΡΟΓΡΑΜΜΑΤΟΣ ΤΡΙΤΣΗΣ ΤΑ ΟΠΟΙΑ ΑΠΟΤΕΛΟΥΝ ΑΝΤΙΚΕΙΜΕΝΟ ΤΟΥ ΠΡΟΤΕΙΝΟΜΕΝΟΥ ΕΡΓΟΥ</t>
  </si>
  <si>
    <t>«ΕΝΙΣΧΥΣΗ &amp; ΕΚΣΥΓΧΡΟΝΙΣΜΟΣ ΤΟΥ ΔΙΚΤΥΟΥ ΥΔΡΕΥΣΗΣ ΔΗΜΟΥ ΦΥΛΗΣ» ΦΑΣΗ Ι (ΣΥΜΠΕΡΙΛΑΜΒΑΝΟΝΤΑΙ στο ΠΡΟΓΡΑΜΜΑ ΑΝΤΩΝΗΣ ΤΡΙΤΣΗΣ ΑΤ 01)</t>
  </si>
  <si>
    <t>H αναβάθμιση των δικτύων ύδρευσης έτσι ώστε να καλύπτονται οι ανάγκες του συνόλου της εξεταζόμενης περιοχής με παράλληλη κατάργηση των προβληματικών αγωγών και εργασίες εκσυγχρονισμού δεξαμενών.</t>
  </si>
  <si>
    <t>Αντικειμενικός Σκοπός της πρότασης είναι στοχευμένες δράσεις που αφορούν την Ενίσχυση των υδραγωγείων, την Διασφάλιση της ποιότητας, την Αναβάθμιση των υποδομών και τον έλεγχο των διαρροών του δικτύου ύδρευσης του Δήμου Φυλής της Περιφέρειας Αττικής. Το υφιστάμενο παλαιό δίκτυο ύδρευσης του Δήμου δεν καλύπτει επαρκώς τις ανάγκες υδροδότησης σε πολλές από τις περιοχές της καθ΄ όλη την διάρκεια του χρόνου , ενώ καταγράφονται  και πολλαπλές αστοχίες (θραύσεις), με συνέπεια να διακόπτεται συχνά η παροχή σε μεγάλες περιοχές του Δήμου.</t>
  </si>
  <si>
    <t>«ΕΝΙΣΧΥΣΗ &amp; ΕΚΣΥΓΧΡΟΝΙΣΜΟΣ ΤΟΥ ΔΙΚΤΥΟΥ ΥΔΡΕΥΣΗΣ ΔΗΜΟΥ ΦΥΛΗΣ» ΦΑΣΗ ΙΙ (ΔΕΝ ΣΥΜΠΕΡΙΛΑΜΒΑΝΟΝΤΑΙ στο ΠΡΟΓΡΑΜΜΑ ΑΝΤΩΝΗΣ ΤΡΙΤΣΗΣ ΑΤ 01)</t>
  </si>
  <si>
    <t>ΛΟΓΩ ΠΛΑΦΟΝ ΣΤΙΣ ΠΡΟΤΑΣΕΙΣ ΠΡΟΓΡΑΜΜΑΤΟΣ Α ΤΡΙΤΣΗΣ, ΑΤ01 ΔΕΝ ΠΕΡΙΕΛΗΦΘΗΣΑΝ 4 ΑΝΤΛΙΟΣΤΑΣΙΑ ΥΔΡΕΥΣΗΣ ΤΟΥ ΔΗΜΟΥ</t>
  </si>
  <si>
    <t xml:space="preserve">ΚΑΤΑΣΚΕΥΗ ΔΙΚΤΥΟΥ ΣΥΝΔΕΣΗΣ ΜΕ ΔΕΞΑΜΕΝΕΣ &amp; ΥΔΡΑΥΛΙΚΟ ΕΞΟΠΛΙΣΜΟ/ΦΡΕΑΤΕΙΑ/ΕΛΕΓΧΟΣ ΠΟΙΤΟΗΤΑΣ 6 ΝΕΩΝ ΓΕΩΤΡΗΣΕΩΝ ΓΙΑ ΣΥΝΔΕΣΗ ΤΟΥΣ ΣΤΟ ΔΙΚΤΥΟ ΥΔΡΟΔΟΤΗΣΗΣ ΣΤΟΝ ΔΗΜΟ ΦΥΛΗΣ </t>
  </si>
  <si>
    <t>Αφορά την σύνδεση 6 νέων γεωτρήσεων στους πρόποδες της Πάρνηθας με το δίκτυο ύδρευσης ώστε να ενισχυθεί το δίκτυο ύδρευσης του Δήμου. Περιλαμβάνονται οι αγωγοί,τα φρεάτεια ρύθμισης πίεσης ταχυ διυλιστήριο και οι δεξαμενές.</t>
  </si>
  <si>
    <t>5 μήνες</t>
  </si>
  <si>
    <t>ΕΚΤΙΜΗΣΗ Π/Υ (Δεν υπάρχει Μελέτη)</t>
  </si>
  <si>
    <t>Δήμος Ωρωπίων</t>
  </si>
  <si>
    <t>Αντικατάσταση εσωτερικού δικτύου ύδρευσης Οικισμού Αφιδνών</t>
  </si>
  <si>
    <t>Το φυσικό αντικείμενο αφορά στην αντικατάσταση των παλαιωμένων αγωγών στου εσωτερικού δικτύου ύδρευσης του οικισμού των Αφιδνών.</t>
  </si>
  <si>
    <t>ΕΥΔΑΠ</t>
  </si>
  <si>
    <t>Κατασκευή Δεξαμενής Μαρκοπούλου και Συνοδών 'Εργων</t>
  </si>
  <si>
    <t xml:space="preserve">Κατασκευή νέας Δεξαμενής χωρητικότητας 9.000 m³ στην περιοχή Μαρκοπούλου Μεσογαίας Αττικής μετά των αγωγών Φ1000 εισαγωγής, εξαγωγής και εκκένωσης της δεξαμενής και κατασκευή νέου αντλιοστασίου (έργα Η/Μ και Π/Μ), για την τροφοδότηση της δεξαμενής. </t>
  </si>
  <si>
    <t>Αναγκαιότητα βελτίωσης - αναρύθμισης του δικτύου τροφοδοσίας στην Ανατολική Αττική, για την κάλυψη αυξημένων αιχμών παροχής τους θερινούς μήνες.</t>
  </si>
  <si>
    <t>Η Μελέτη και τα Τεύχη Δημοπράτησης του έργου έχουν ολοκληρωθεί.
Η ΑΕΠΟ του έργου έχει εκδοθεί.
Απαιτείται η έκδοση Άδειας Εγκατάστασης από το αρμόδιο Δασαρχείο Πεντέλης για την κατασκευή της δεξαμενής.</t>
  </si>
  <si>
    <t>Ενεργειακή αναβάθμιση αντλιοστασίων ΜΕΝ Αφιδνών</t>
  </si>
  <si>
    <t xml:space="preserve">Έργο βελτίωσης των εγκαταστάσεων και του εξοπλισμού του αντλιοστασίου στη ΜΕΝ Αφιδνών για  την εξασφάλιση της απρόσκοπτης μελλοντικής λειτουργίας του και την εξοικονόμηση ενέργειας. </t>
  </si>
  <si>
    <t>Εξοικονόμηση ενεργειακών δαπανών &amp; επαύξηση λειτουργικής ασφάλειας.</t>
  </si>
  <si>
    <t xml:space="preserve">Σύνταξη Μελέτης και Τευχών Δημοπράτησης
</t>
  </si>
  <si>
    <t>Ενίσχυση κεντρικού τροφοδοτικού δικτύου ύδρευσης της Ε.ΥΔ.Α.Π. Α.Ε. στη Δυτική Αττική - Κατασκευή νέου τροφοδοτικού αγωγού διατομής Φ1000</t>
  </si>
  <si>
    <t xml:space="preserve">Αντικείμενο του έργου είναι η κατασκευή ενός νέου χαλύβδινου τροφοδοτικού αγωγού (διαμέτρου Φ1000, μήκους 14.400 μ. και διαμέτρου Φ700, μήκους 1050 μ. περίπου), από τον οικισμό Στρύφι κατάντη των Διυλιστηρίων της Μάνδρας, έως τη Νέα Πέραμο Αττικής, για την ενίσχυση του κεντρικού τροφοδοτικού δικτύου στη Δυτική Αττική και την κάλυψη των αυξηµένων απαιτήσεων ζήτησης, µε την ένταξη στο σύστηµα υδροδότησης της ΕΥ∆ΑΠ Α.Ε. της νήσου Αίγινας και των οικισµών Κινέττας και Αλεποχωρίου του Δήμου Μεγαρέων. </t>
  </si>
  <si>
    <t>Αναγκαιότητα ενίσχυσης του δικτύου τροφοδοσίας στην Δυτική Αττική για την εξασφάλιση επαρκούς φορτίου και την κάλυψη των αυξημένων μελλοντικών αναγκών των σημερινά υδροδοτούμενων αλλά και των νέων εντασσόμενων περιοχών στο δίκτυο της ΕΥΔΑΠ ΑΕ.</t>
  </si>
  <si>
    <t xml:space="preserve">Η Μελέτη και τα Τεύχη Δημοπράτησης του έργου έχουν ολοκληρωθεί.
Έγκριση Δασαρχείου και Αρχαιολοχίας.
Έκδοση ΑΕΠΟ.
</t>
  </si>
  <si>
    <t>Αντικατάσταση τροφοδοτικού αγωγού ύδρευσης διατομής Φ1300, τμήμα Κιούρκα - Α/Σ Αγ. Στεφάνου</t>
  </si>
  <si>
    <t xml:space="preserve">Αντικείμενο του έργου είναι η  αντικατάσταση τμήματος υφιστάμενου προβληματικού τροφοδοτικού αγωγού από προεντεταμένο σκυρόδεμα, μεταξύ Αντλιοστασίου Πολυδενδρίου και Αγίου Στεφάνου, από νέο χαλύβδινο αγωγό διατομής Φ1300, μήκους 3.500 μ περίπου. </t>
  </si>
  <si>
    <t>Αναγκαιότητα αντικατάστασης τμήματος υφιστάμενου προβληματικού τροφοδοτικού αγωγού.</t>
  </si>
  <si>
    <t>Η Μελέτη και τα Τεύχη Δημοπράτησης του έργου έχουν ολοκληρωθεί.
Έγκριση Δασαρχείου και Αρχαιολοχίας. 
Έκδοση ΑΕΠΟ.</t>
  </si>
  <si>
    <t>Αντλιοστάσιο αδιυλίστου νερού και Υδροηλεκτρικός σταθμός Χελιδονούς</t>
  </si>
  <si>
    <t>Κατασκευή αντλιοστασίου αδιυλίστου νερού και μικρού υδροηλεκτρικού σταθμού στη θέση Χελιδονού του Δήμου Κηφισιάς.</t>
  </si>
  <si>
    <t>Εκμετάλλευση υδάτινου δυναμικού &amp; εξασφάλιση υδροδότησης περιοχών σε περίπτωση αστοχίας του υδραγωγείου Μόρνου.</t>
  </si>
  <si>
    <t>Σύνταξη Μελέτης και Τευχών Δημοπράτησης.
Έκδοση ΑΕΠΟ. Με την ολοκλήρωση της μελέτης ενδέχεται να τροποποιηθεί ο προϋπολογισμός του έργου.</t>
  </si>
  <si>
    <t xml:space="preserve">Υδρόδοτηση  Οικισμού Κινέττας Μεγάρων Β΄ Φάση:
Εργασίες επεκτάσεων, βελτιώσεων και αντικαταστάσεων αγωγών του εσωτερικού δικτύου ύδρευσης </t>
  </si>
  <si>
    <t>Αντικείμενο του έργου είναι η επέκταση, βελτίωση και αντικατάσταση του υφιστάμενου εσωτερικού δικτύου ύδρευσης του οικισμού, που προβλέπεται να περιέλθει στην κυριότητα της ΕΥΔΑΠ Α.Ε. 
Το έργο αφορά στις εργασίες της Β’ φάσης για την υδροδότηση του οικισμού και περιλαμβάνει την τοποθέτηση αγωγών διανομής από ΡΕ κατάντη της δεξαμενής αποθήκευσης νερού (που θα κατασκευαστεί κατά την Α’ φάση), την τοποθέτηση παροχών, την τοποθέτηση PRV και την κατασκευή των απαιτουμένων αντλιοστασίων και λοιπών εγκαταστάσεων, για την ομαλή υδροδότηση της περιοχής.</t>
  </si>
  <si>
    <t>Επέκταση δραστηριοτήτων Ε.ΥΔ.Α.Π. Α.Ε. στη Δυτική Αττική και υδροδότηση οικισμού Κινέττας Μεγάρων.
Αναγκαιότητα μείωσης των διαρροών, μείωσης των βλαβών, βελτίωσης της ποιότητας και εξυπηρέτησης νέων πελατών.</t>
  </si>
  <si>
    <t>Έργα ενίσχυσης κεντρικού τροφοδοτικού δικτύου ύδρευσης περιοχών Αγ. Βαρβάρας, Νίκαιας και Πειραιά και αντικατάστασης τμήματος προβληματικού αγωγού διατομής Φ900</t>
  </si>
  <si>
    <t>Κατασκευή νέων τροφοδοτικών αγωγών για τη βελτίωση της υδραυλικής λειτουργίας του δικτύου ύδρευσης στις περιοχές Αγ. Βαρβάρα, Νίκαια και Πειραιά και αντικατάστασης τμήματος προβληματικού αγωγού διατομής Φ900 στη Λεωφ. Πειραιώς.</t>
  </si>
  <si>
    <t>Αναγκαιότητα αποτελεσματικής και αξιόπιστης λειτουργίας του κεντρικού τροφοδοτικού δικτύου ύδρευσης.
Εξασφάλιση εναλλακτικής υδροδότησης των περιοχών από τα Δ/Λ Μενιδίου και Ασπροπύργου.</t>
  </si>
  <si>
    <t>Κατασκευή Εγκατάστασης Διαχείρισης ιλύος και εκπλυμάτων αντίστροφης πλύσης από την Μονάδα Επεξεργασίας νερού (ΜΕΝ) Γαλατσίου Ε-882</t>
  </si>
  <si>
    <t>Κατασκευή Εγκατάστασης Διαχείρισης ιλύος και εκπλυμάτων αντίστροφης πλύσης από την Μονάδα Επεξεργασίας νερού (ΜΕΝ) Γαλατσίου.</t>
  </si>
  <si>
    <t xml:space="preserve">Το εργο στοχεύει στην  αναβάθμιση των  Εγκαταστάσεων στην       Εξοικονόμηση υδάτινων πόρων  και   στην μειωση του κόστους λειτουργίας.  Η επενδυση εχει περιβαλλοντικό και κοινωνικό  αποτύπωμα </t>
  </si>
  <si>
    <t>Η Μελέτη και τα Τεύχη Δημοπράτησης του έργου έχουν ολοκληρωθεί.
Η τροποποίηση ΑΕΠΟ του έργου έχει εκδοθεί.Το έργο έχει δημοπρατηθεί και βρίσκεται στην φάση της αξιολόγησης των συμμετεχόντων  .</t>
  </si>
  <si>
    <t>Επέκταση των Μονάδων Επεξεργασίας Νερού (ΜΕΝ) Αχαρνών και Ασπροπύργου και αναβάθμιση των ΜΕΝ Αχαρνών, Απροπυργου και Πολυδενδρίου</t>
  </si>
  <si>
    <t>Επέκταση των Μονάδων Επεξεργασίας Νερού (ΜΕΝ) Αχαρνών και Ασπροπύργου και αναβάθμιση των ΜΕΝ Αχαρνων, Ασπροπύργου και Πολυδενδρίου.</t>
  </si>
  <si>
    <t xml:space="preserve">Η κατασκευή των συγκεκριμένων έργων είναι σημαντικης προτεραιότητας , θα συμβάλει στην επαύξηση της διυλιστικής ικανότητας των Μ.Ε.Ν. Αχαρνων και Ασπροπύργου  και στην περαιτέρω αναβάθμιση με επιπλέον στάδια επεξεργασίας στις Μ.Ε.Ν. Αχαρνων Πολυδενδρίου και Ασπροπύργου. </t>
  </si>
  <si>
    <t>Είναι σε εξέλιξη η σύνταξη τεχνικών προδιαγραφών με σκοπό την διαγωνιστική διαδικασία αναδειξης αναδόχου μελετητή. Απαιτείται τροποποίηση ΑΕΠΟ.</t>
  </si>
  <si>
    <t>Έργα για τη βελτιστοποίηση της λειτουργίας του δικτύου 
ύδρευσης σε επιλεγμένες πιεζομετρικές ζώνες αρμοδιότητας Α' Τομέα - Αθήνας
(υλικά προμήθεια Αναδόχου) Α</t>
  </si>
  <si>
    <t xml:space="preserve">Το έργο αφορά εργασίες που θα γίνουν στο δίκτυο ύδρευσης σε επιλεγμένες πιεζομεντρικές ζώνες. Θα υλοποιηθούν αντικαταστάσεις αγωγών, εξυγιάνσεις παροχών, τοποθετήσεις και αντικαταστάσεις δικλείδων, κλπ. </t>
  </si>
  <si>
    <t xml:space="preserve">Το εργο στοχεύει στην  αναβάθμιση και βελτίωση του δικτύου ύδρευσης. </t>
  </si>
  <si>
    <t>Είναι σε εξέλιξη η σύνταξη των τευχών δημοπράτησης</t>
  </si>
  <si>
    <t>Έργα για τη βελτιστοποίηση της λειτουργίας του δικτύου 
ύδρευσης σε επιλεγμένες πιεζομετρικές ζώνες  αρμοδιότητας Α' Τομέα - Αθήνας
 (υλικά προμήθεια Αναδόχου) Β</t>
  </si>
  <si>
    <t>Έργα για τη βελτιστοποίηση της λειτουργίας του δικτύου ύδρευσης σε επιλεγμένες πιεζομετρικές ζώνες αρμοδιότητας Β' Τομέα - Πειραιά 
(υλικά προμήθεια Αναδόχου)-  Α</t>
  </si>
  <si>
    <t>Έργα για τη βελτιστοποίηση της λειτουργίας του δικτύου ύδρευσης σε επιλεγμένες πιεζομετρικές ζώνες αρμοδιότητας Β' Τομέα - Πειραιά 
(υλικά προμήθεια Αναδόχου) - Β</t>
  </si>
  <si>
    <t>Εργασίες επεκτάσεων, βελτιώσεων και αντικαταστάσεων αγωγών, υδροπαροχών και λοιπών εγκαταστάσεων του δικτύου ύδρευσης της νήσου Σαλαμίνας
 (υλικά προμήθεια Αναδόχου)</t>
  </si>
  <si>
    <t xml:space="preserve">Το έργο αφορά εργασίες που θα γίνουν στο δίκτυο ύδρευσης της νήσου Σαλαμίνας . Θα υλοποιηθούν αντικαταστάσεις και επεκτάσεις αγωγών, εξυγιάνσεις παροχών, τοποθετήσεις και αντικαταστάσεις δικλείδων, κλπ. </t>
  </si>
  <si>
    <t xml:space="preserve">Έχει εγκριθεί η διαγωνιστική διαδικασία. </t>
  </si>
  <si>
    <t>Εργασίες επεκτάσεων, βελτιώσεων και αντικαταστάσεων αγωγών, υδροπαροχών και λοιπών εγκαταστάσεων του δικτύου ύδρευσης στην περιοχή της Δυτικής Αττικής (Ασπρόπυργος, Ελευσίνα, Μαγούλα, Ν. Πέραμος κλπ.) 
(υλικά προμήθεια Αναδόχου)</t>
  </si>
  <si>
    <t xml:space="preserve">Το έργο αφορά εργασίες που θα γίνουν στο δίκτυο ύδρευσης στην περιοχή της Δυτικής Αττικής (Ασπρόπυργος, Ελευσίνα, Μαγούλα, Ν. Πέραμος κλπ.). Θα υλοποιηθούν αντικαταστάσεις και επεκτάσεις αγωγών, εξυγιάνσεις παροχών, τοποθετήσεις και αντικαταστάσεις δικλείδων, κλπ. </t>
  </si>
  <si>
    <t>Έργα για τη βελτιστοποίηση της λειτουργίας του δικτύου ύδρευσης σε επιλεγμένες πιεζομετρικές ζώνες αρμοδιότητας Γ' Τομέα - Ηρακλείου 
(υλικά προμήθεια Αναδόχου)</t>
  </si>
  <si>
    <t>Παροχή Υπηρεσιών για προμήθεια και εγκατάσταση συστημάτων καθοδικής προστασίας του δικτύου χαλύβδινων αγωγών της ΕΥΔΑΠ</t>
  </si>
  <si>
    <t>Το έργο αφορά στην τοποθέτηση καθοδικής προστασίας σε μεγάλους χαλύβδινους τροφοδοτικούς αγωγούς</t>
  </si>
  <si>
    <t xml:space="preserve">Το εργο στοχεύει στην  αναβάθμιση και βελτίωση του  τροφοδοτικού δικτύου ύδρευσης. </t>
  </si>
  <si>
    <t>Εργασίες για την αποκατάσταση του μηχανολογικού, δομικού και λοιπού εξοπλισμού και βελτίωσης της λειτουργικότητας και των μέτρων ασφάλειας στις Μονάδες Επεξεργασίας Νερού (ΜΕΝ)</t>
  </si>
  <si>
    <t>Έργο ανακαίνισης - αναβάθμισης  των εγκαταστάσεων και του ηλεκτρομηχανολογικού  εξοπλισμού των τεσσάρων Μ.Ε.Ν.</t>
  </si>
  <si>
    <t xml:space="preserve">Επενδύση για αντικαταστάσεις και βελτιώσεις παγίων και του Η/Μ εξοπλισμού με σκοπό  την επαύξηση της λειτουργικής ασφάλειας,την κατασκευή των  απαραίτητων υποδομών των εγκαταστάσεων και την  εξοικονομηση των υδατικών πόρων.           </t>
  </si>
  <si>
    <t xml:space="preserve">Το έργο έχει δημοπρατηθεί και βρίσκεται σε φάση διαγωνιστικής διαδικασίας. </t>
  </si>
  <si>
    <t>Επεμβάσεις στις δεξαμενές της Μοναδας Επεξεργασίας Νερού της  ΜΕΝ ΑΧΑΡΝΩΝ &amp; ΑΣΠΡΟΠΥΡΓΟΥ</t>
  </si>
  <si>
    <t>Έργο βελτίωσης των δεξαμενών καθαρού ύδατος  στη Μ.Ε.Ν. Αχαρνών  και Μ.Ε.Ν. Ασπροπύργου.</t>
  </si>
  <si>
    <t>Επαύξηση λειτουργικής ασφάλειας &amp; Εξοικονόμηση ενεργειακών δαπανών</t>
  </si>
  <si>
    <t>Προμήθεια και εγκατάσταση 400 ηλεκτρονικών 
υδρομετρητών (φλαντζωτών) διαφόρων διαστάσεων (DN50 έως DN150)</t>
  </si>
  <si>
    <t>Έργο επέκτασης της υφιστάμενης τηλεμετρικής παρακολούθησης και συλλογής μετρήσεων προς τιμολόγησης σε πρόσθετους 400 υδρομετρητές ειδικών καταναλωτών διατομών DN50 έως DN150 με προμήθεια νέων ηλεκτρονικών υδρομετρητών και καταγραφικών και με παράλληλα αναβάθμιση των φρεατιακών τους υποδομών .</t>
  </si>
  <si>
    <t xml:space="preserve">Ολοκλήρωση της  ηλεκτρονικής συλλογής μετρήσεων από όλους τους ειδικούς καταναλωτές της ΕΥΔΑΠ με διατομές παροχών από DN50 και άνω ώστε να αυτοματοποιηθεί πλήρως η καταμέτρηση </t>
  </si>
  <si>
    <t xml:space="preserve">Παροχή Υπηρεσιών για την εξυγίανση αγωγών με τη 
μέθοδο χωρίς εκσκαφή τάφρων (RELINING) </t>
  </si>
  <si>
    <t>Το έργο αφορά στην αναβάθμιση της λειτουργίας των τροφοδοτικών αγωγών με εφαρμογή της μεθόδου RELINING (χωρίς εκσκαφή)</t>
  </si>
  <si>
    <t xml:space="preserve">Το έργο είναι αναγκαίο για την αναβάθμιση των τροφοδοτικών αγωγών ύδρευσης. </t>
  </si>
  <si>
    <t>Η σύνταξη των Τευχών Δημοπράτησης αναμένεται να ξεκινήσει το β εξάμηνο του 2021.</t>
  </si>
  <si>
    <t>Προμήθεια και Εγκατάσταση παροχομέτρων και λοιπών
μετρητικών συστημάτων για τον προσδιορισμό υδατικού ισοζυγίου (π.χ. Loggers, ρυθμιστές πίεσης κλπ.)</t>
  </si>
  <si>
    <t>Έργο προμήθειας και εγκατάστασης ηλεκτρονικών παροχομέτρων, καταγραφικών και ρυθμιστών πίεσης για την παρακολούθηση της υδροδότησης του δικτύου της ΕΥΔΑΠ. Το έργο θα συνοδεύεται από αναβάθμιση ή κατασκευή νέων φρεατίων.</t>
  </si>
  <si>
    <t>Εκσυγχρονισμός της παρακολούθησης του δικτύου ύδρευσης  της ΕΥΔΑΠ ώστε να υπάρχει διακρκής παρακολούθηση του υδατικού ισοζυγίου και αξιολόγηση της συμπεριφοράς του δικτύου για βέλτιστο εντοπισμό διαρροών (leakage management).</t>
  </si>
  <si>
    <t>Προμήθεια και εγκατάσταση 180.000 ηλεκτρονικών 
υδρομετρητών σε περιοχές αρμοδιότητας ΕΥΔΑΠ Α.Ε.
 CPV : 384</t>
  </si>
  <si>
    <t>Προμήθεια και εγκατάσταση 180.000 ηλεκτρονικών 
υδρομετρητών σε περιοχές αρμοδιότητας ΕΥΔΑΠ Α.Ε. με καθολική αντικατάσταση στις περιοχές αυτές και ολοκλήρωση διαδικασίας ηλεκτρονικής καταμέτρησης.</t>
  </si>
  <si>
    <t>Μαζική αντικατάσταση υδρομετρητών με νέους ηλεκτρονικούς στο πλαίσιο προγράμματος αυτοματοποιημένης συλλογής μετρήσεων και σύνταξης υδατικών ισοζυγίων σε υδροδοτικές ζώνες του δικτύου ύδρευσης</t>
  </si>
  <si>
    <t>36</t>
  </si>
  <si>
    <t>Προμήθεια και εγκατάσταση 200.000 ηλεκτρονικών 
υδρομετρητών σε περιοχές αρμοδιότητας ΕΥΔΑΠ Α.Ε.
 CPV : 384</t>
  </si>
  <si>
    <t>Προμήθεια και εγκατάσταση 200.000 ηλεκτρονικών 
υδρομετρητών σε περιοχές αρμοδιότητας ΕΥΔΑΠ Α.Ε. με καθολική αντικατάσταση στις περιοχές αυτές και ολοκλήρωση διαδικασίας ηλεκτρονικής καταμέτρησης.</t>
  </si>
  <si>
    <t>38</t>
  </si>
  <si>
    <t>Προμήθεια και εγκατάσταση νεων μετρητικών συστημάτων νερού σε ολες τίς ΜΕΝ</t>
  </si>
  <si>
    <t xml:space="preserve">Προμήθεια και εγκατάσταση νεων εξυπνων μετρητικών συστημάτων νερού </t>
  </si>
  <si>
    <t xml:space="preserve">Προμήθεια και εγκατάσταση νεων εξυπνων μετρητικών συστημάτων νερού θα συμβάλουν στην μετάβαση στο ψηφιακό μετασχηματισμό, στην ομογενοποιηση τον μετρήσεων σε όλα τα στάδια της επεξεργασίας και  στόν στοχευμένο προσδιορισμό των πιθανών απωλειών νερού στην επεξεργασία </t>
  </si>
  <si>
    <t>Έργα εκσυγχρονισμού, αναβάθμισης και ανάπτυξης ενιαίου  συστήματος  πληροφορικής για την παρακολούθηση και λειτουργία  του ΕΥΣ.</t>
  </si>
  <si>
    <t xml:space="preserve">Επέκταση και ενοποίηση ετερογενών υφιστάμενων και νέων συτηματων εποπτείας για τον πλήρη απομακρυσμένο Ελεγχο &amp; Εποπτεία του ΕΥΣ, ανάπτυξη Αλγορίθμου Δυναμικής Υδραυλικής Ρύθμισης του μεταφερόμενου Νερού, καθώς και Ανάπτυξη λογισμικού για τον Προγραμματισμό &amp; Παρακολούθηση Συντήρησης των Υποδομών του ΕΥΣ </t>
  </si>
  <si>
    <t xml:space="preserve">Τεχνική αναγκαιότητα κεντρικής παρακολούθησης όλων των εγκαταστάσεων του ΕΥΣ. Καταγραφή των λειτουργικών δεδομένων και των δεδομένων συντήρησης του ΕΥΣ, αλλά και ταυτόχρονα απαίτηση στην πρόταση σύμβασης SLA από πλευράς Δημοσίου </t>
  </si>
  <si>
    <t>Ανάπτυξη Ενιαίας υποδομής δεδομένων πραγματικού χρόνου (Real-Time Data Infrastructure) τόσο της Ύδρευσης όσο και της Αποχέτευσης, η οποία περιλαμβάνει τη διασύνδεση με όλα τα υπάρχοντα και μελλοντικά SCADA/PLC/RTUs, Dataloggers, IIOT συσκευές, υπάρχουσες βάσεις δεδομένων, απλά αρχεία κ.λπ.,  την αποθήκευση, μακροχρόνια αποθήκευση (ενιαίο historian), επεξεργασία, απεικόνιση, δημιουργία αναφορών και υλοποίηση εφαρμογών.</t>
  </si>
  <si>
    <t>Ανάπτυξη Ενιαίας υποδομής δεδομένων πραγματικού χρόνου (Real-Time Data Infrastructure) τόσο της Ύδρευσης όσο και της Αποχέτευσης, η οποία περιλαμβάνει τη διασύνδεση με όλα τα υπάρχοντα και μελλοντικά SCADA/PLC/RTUs, Dataloggers, IIOT συσκευές, υπάρχουσες βάσεις δεδομένων, απλά αρχεία κ.λπ. Η  αποθήκευση των δεδομένων θα γίνεται σε ιστορική βάση.</t>
  </si>
  <si>
    <t>Ανάπτυξη υποδομής με σκοπό την συλλογή δεδομένων από πολλαπλές πηγές μετρήσεων παραμέτρων των δικτύων και εγκαταστάσεων προς επεξεργασία, απεικόνιση, δημιουργία αναφορών σε υψηλό επίπεδο. Παρακολούθηση των δικτύων-εγκαταστάσεων ως συνολική εικόνα προς υποβοήθηση του συστήματος αποφάσεων.</t>
  </si>
  <si>
    <t xml:space="preserve">Ανάπτυξη πλατφόρμας διαχείρισης δικτύου (Water Management Suite) για : α) πρόβλεψη κατανάλωσης, β) ανίχνευση διαρροών γ)  διαχείριση ποιότητας νερού δ) παρακολούθηση της ενεργειακής απόδοσης των αντλιοστασίων ε) κοινή λειτουργική εικόνα από διάφορες πηγές δεδομένων και αξιολόγηση συμβάντων με εργαλεία και δείκτες τροφοδοτούμενους σε πραγματικό χρόνο </t>
  </si>
  <si>
    <t>Ανάπτυξη πλατφόρμας διαχείρισης δικτύου (Water Management Suite) ενιαίας υποδοχής μετρητικών δεδομένων των υδραυλικών παραμέτρων της λειτουργίας του δικτύου ύδρευσης και των ποιοτικών παραμέτρων του πόσιμου νερού ώστε να επιτυγχάνεται διαρκής και απευθείας παρακολούθησή του με μετρήσεις, συναγερμούς, συγκριτικά γραφήματα, στατιστικά, αναφορές, εργαλεία και δείκτες παρακολούθησης. Εντοπισμός, καταγραφή και διαχείριση των συμβάντων ύδρευσης για  ανίχνευση διαρροών αξιοποιώντας στοιχεία υδατικών ισοζυγίων και εφαρμόζοντας έξυπνους αλγόριθμους συσχετισμού.</t>
  </si>
  <si>
    <t>Επιχειρησιακό εργαλείο υποβοήθησης παρακολούθης της λειτουργίας του δικτύου με στόχο της βελτιστοποίηση της λειτουργίας του και την αμεσότερη και αποτελεσματικότερη αντιμετώπιση προβλημάτων.</t>
  </si>
  <si>
    <t>Ανάπτυξη Συστήματος Διαχείρισης Παγίων, Τεχνικών Εργασιών &amp; Εργατικού Δυναμικού (Asset and Workforce Management), το οποίο περιλαμβάνει τη μοντελοποίηση όλου του υπάρχοντος εξοπλισμού, συμπεριλαμβανομένων των γραμμικών παγίων (αγωγών), διαδικασιών συντήρησης και τεχνικού προσωπικού.</t>
  </si>
  <si>
    <t>Ανάπτυξη Συστήματος Διαχείρισης Παγίων, Τεχνικών Εργασιών &amp; Εργατικού Δυναμικού (Asset and Workforce Management). To σύστημα θα περιλαμβάνει την καταχώρηση του υπάρχοντος εξοπλισμού, συμπεριλαμβανομένων των γραμμικών παγίων (αγωγών), της σύνταξης και παρακολούθησης του πλάνου συντήρησης αλλά και του τεχνικού προσωπικού που θα ενεργεί στο πεδίο.</t>
  </si>
  <si>
    <t xml:space="preserve">Αποτύπωση των παγίων της εταιρείας με σκοπό την βελτιστοποίηση του πλάνου συντήρησης, προτεραιοποίηση αντικαταστάσεων και αποδοτικότερη εμπλοκή και αξιοποίηση του τεχνικού δυναμικού  </t>
  </si>
  <si>
    <t>Ανάπτυξη νέου ολοκληρωμένου συστήματος ελέγχου, εποπτείας και μεταφοράς δεδομένων (SCADA - Supervision Control and Data Acquisition), το οποίο θα συγκεντρώνει σε μία ενιαία κονσόλα παρακολούθησης και ελέγχου όλα τα δεδομένα λειτουργίας δικτύων και εγκαταστάσεων της ΕΥΔΑΠ</t>
  </si>
  <si>
    <t>Ανάπτυξη νέας πλατφόρμας παρακολούθησης, εποπτείας και τηλεχειρισμού  (SCADA - Supervision Control and Data Acquisition). Η πλατφόρμα θα είναι κοινή για ύδρευσης και αποχέτευση αλλά θα εξειδικεύεται στις απαιτήσεις και στον εξοπλισμό του κάθε τομέα. Θα συγκεντρώνει όλα τα δεδομένα λειτουργίας δικτύων και εγκαταστάσεων της ΕΥΔΑΠ και σταδιακά θα αντικαταστήσει τα σημερινά συστήματα SCADA των υποδομών αυτών.</t>
  </si>
  <si>
    <t>Ομογενοποίηση του λογισμικού (πλατφόρμα) SCADA στα δίκτυα ύδρευσης και αποχέτευσης. Αντικατάσταση των υφιστάμενων συστημάτων SCADA με τη νέα πλατφόρμα αλλά με διακριτές υλοποιήσεις ανά Τομέα με σκοπό την ενιαία τεχνογνωσία στην ΕΥΔΑΠ, την αποδοτικότερη υποστήριξη κεντρικά και τον εκσυγχρονισμό των υποδομών για σύνδεση με νέου τύπου όργανα και την βελτιστοποιημένη συνδυαστική διαχείριση των εγκαταστάσεων.</t>
  </si>
  <si>
    <t>"Αντικατάσταση δικτύου ύδρευσης Μάνδρας"</t>
  </si>
  <si>
    <t xml:space="preserve">Πρόκειται για το υποέργο 4 του έργου "Ολοκλήρωση δικτύου ύδρευσης αποχέτευσης ακαθάρτων Μάνδρας και συναφή έργα (ύδρευση, όμβρια, συνδέσεις , υδρόμετρα)" </t>
  </si>
  <si>
    <t>Η σκοπιμότητα του έργου είναι η αντικατάσταση αμιαντοσωλήνων , επανασχεδιασμός της λειτουργίας του δικτύου για βέλτιστη διαχείριση με συστήματα τηλεελέγχου - τηλεχειρισμού.</t>
  </si>
  <si>
    <t>Το συνολικό έργο θα υποβληθεί στα πλαίσια της Πρόσκλησης 14.29.14.17 ΟΠΣ ΕΣΠΑ 3340 του Επιχειρησιακού Προγράμματος "Υποδομές Μεταφορών,Περιβάλλον και Αειφόρος Ανάπτυξη"</t>
  </si>
  <si>
    <t>Επιλέξιμο είναι μόνο το Υποέργο που αφορά την αποχέτευση και τις συνδέσεις αυτής, δηλαδή το υποέργο αυτό του δικτύου ύδρευσης στερείται χρηματοδότησης.</t>
  </si>
  <si>
    <t>"Προμήθεια Συστήματος Τηλελέγχου-Τηλεχειρισμού και προμήθεια ψηφιακών υδρομέτρων για τον έλεγχο διαρροών του δικτύου ύδρευσης και διανομής της πόλης της Μάνδρας"</t>
  </si>
  <si>
    <t xml:space="preserve">Πρόκειται για το υποέργο 5 του έργου "Ολοκλήρωση δικτύου ύδρευσης αποχέτευσης ακαθάρτων Μάνδρας και συναφή έργα (ύδρευση, όμβρια, συνδέσεις , υδρόμετρα)" </t>
  </si>
  <si>
    <t>Η προμήθεια συστήματος τηλελέγχου-τηλεχειρισμού έχει σα σκοπό τον έλεγχο των διαρροών και την γρήγορη και ορθή μέτρηση  των παροχών.</t>
  </si>
  <si>
    <t>Το συνολικό έργο θα υποβληθεί στα πλαίσια της Πρόσκλησης 14.29.14.17 ΟΠΣ ΕΣΠΑ 3340 του Επιχειρησιακού Προγράμματος "Υποδομές Μεταφορών,Περιβάλλον και Αειφόρος Ανάπτυξη"'</t>
  </si>
  <si>
    <t>Επιλέξιμο είναι μόνο το Υποέργο που αφορά την αποχέτευση και τις συνδέσεις αυτής, δηλαδή το υποέργο αυτό του συστήματος τηλεελέγχου της ύδρευσης στερείται χρηματοδότησης.</t>
  </si>
  <si>
    <t>Υποέργο 1 "Προμήθεια και εγκατάσταση συστήματος αυτόματου ελέγχου καταναλώσεων του Δικτύου Ύδρευσης Ερυθρών του Δήμου Μάνδρας-Ειδυλλίας"</t>
  </si>
  <si>
    <t>Πρόκειται για προμήθεια εγκατάσταση και θέση σε λειτουργία 2.200 ψηφιακών υδρομέτρων και κατάλληλου εξοπλισμού παρακολούθησης των παροχών και συστήματος τηλελέγχου στην περιοχή Ερυθρών</t>
  </si>
  <si>
    <t>Ο σκοπός του έργου είναι να λύσει το πρόβλημα σύνδεσης όλων των καταναλωτών με το νέο δίκτυο ύδρευσης, να λυθούν τα προβλήματα διαχείρισης και ελέγχου των παροχών και να γίνεται αυτόματη καταγραφή των υδρομέτρων και ελαχιστοποίηση των απωλειών.</t>
  </si>
  <si>
    <t xml:space="preserve">Έχει υποβληθεί στο Ε.Π. "Αντώνης Τρίτσης" του ΥΠΕΣ στα πλαίσια της Πρόσκλησης ΑΤ01 ως Υποέργο 1 με τίτλο "Υποδομές Ύδρευσης" </t>
  </si>
  <si>
    <t>Πρόκειται για αναγκαίο έργο για την ολοκλήρωση της υδροδότησης των Ερυθρών</t>
  </si>
  <si>
    <t xml:space="preserve">Υποέργο 2 "Αντικατάσταση εσωτερικού δικτύου ύδρευσης - Προμήθεια και εγκατάσταση ψηφιακών υδρομετρητών και συστήματος αυτόματης ανάγνωσης ενδείξεων στους οικισμούς Βίλια και Πόρτο Γερμενό του Δήμου Μάνδρας-Ειδυλλίας" </t>
  </si>
  <si>
    <t>Πρόκειται για το έργο αντικατάστασης του εσωτερικού δικτύου ύδρευσης στους οικισμούς Βιλίων και Πόρτο Γερμενό με παράλληλη τοποθέτηση νέων συνδέσεων σε 1.200 παροχές, καθώς και τοποθέτηση 2.700 ηλεκτρικών υδρομέτρων</t>
  </si>
  <si>
    <t>Ο στόχος του έργου είναι η αντικατάσταση των αμιαντοσωλήνων , των πολύ παλαιών σιδηροσωλήνων και παλαιών PVC σωλήνων στο δίκτυο  των Βιλίων και Πόρτο Γερμενού για λόγους ποιότητας της ύδρευσης. Περιλαμβάνει και την τοποθέτηση 2.700 ηλεκτρικών υδρομέτρων,για εφαρμογή συστημάτων τηλεελέγχου και τηλεχειρισμού, έτσι ώστε να ελεγχθούν και να μειωθούν οι απώλειες και να γίνεται αυτόματα η καταγραφή παροχών.</t>
  </si>
  <si>
    <t xml:space="preserve">Έργα υδροδότησης περιοχών Αγία Σωτήρα, Παλαιοχώρι, Παλαιοκούντουρα, Παναγία Φανερωμένη </t>
  </si>
  <si>
    <t>Πρόκειται για έργο επέκτασης του υπάρχοντος αγωγού τροφοδοσίας της περιοχής Πανοράματος, με σκοπό την υδροδότηση των περιοχών αυτών.</t>
  </si>
  <si>
    <t>Το έργο αυτό θα λύσει το πρόβλημα της ύδρευσης στις περιοχές Αγία Σωτήρα, Παλαιοχώρι, Παλαιοκούντουρα, Παναγία Φανερωμένη ,   συνολικού μόνιμου πληθυσμού 650 ατόμων, ο οποίος αυξάνεται τους καλοκαιρινούς μήνες. Επίσης, θα συμβάλλει στη βελτίωση της πυροπροστασίας με την υδροδότηση των κρουνών πυρόσβεσης.</t>
  </si>
  <si>
    <t>ΕΝΙΣΧΥΣΗ ΕΝΩΤΙΚΟΥ ΥΔΡΑΓΩΓΕΙΟΥ ΜΑΡΑΘΩΝΑ/ΥΛΙΚΗΣ-ΜΟΡΝΟΥ. ΤΜΗΜΑ ΚΛΕΙΔΙ-ΔΑΦΝΟΥΛΑ</t>
  </si>
  <si>
    <t>Αντικείμενο του έργου  αποτελεί η κατασκευή νέου αγωγού διατομής Φ2000 σε παράλληλη χάραξη με τον υφιστάμενο, για μήκος 7.375,00 m και τη μελέτη σήραγγας διατομής Φ3000 συνολικού μήκους 3.050,00 m που θα αρχίζει από το ανατολικό άκρο της σήραγγας ΣΙ και θα καταλήγει στο δυτικό άκρο της σήραγγας Σ2.</t>
  </si>
  <si>
    <t>Το έργο αφορά στην κατασκευή αγωγού ο οποίος θα αντικαταστήσει τον παλαιό και με συχνά προβλήματα διαρροών αγωγό, ώστε να είναι ασφαλής η υδροδότηση του Λεκανοπεδίου Αττικής. Η ένταξη του ενάριθμου έργου είναι απαραίτητη προκειμένου να γίνει η ανάθεση της μελέτης και η κατασκευή των απαραίτητων έργων για την εξασφάλιση της ομαλής υδροδότησης της Αθήνας.</t>
  </si>
  <si>
    <t>ΠΔΕ 2021</t>
  </si>
  <si>
    <t>ΥΠΥΜΕ/ΓΔΥΛΙΚΥ/Δ19</t>
  </si>
  <si>
    <t>ΜΕΛΕΤΗ ΣΥΜΠΛΗΡΩΜΑΤΙΚΟΥ ΥΔΡΑΓΩΓΕΙΟ ΚΑΙ ΟΛΟΚΛΗΡΩΣΗ ΚΥΡΙΟΥ ΥΔΡΑΓΩΓΕΙΟΥ ΜΟΡΝΟΥ ΑΠΌ ΕΞΟΔΟ ΣΗΡΑΓΓΑΣ ΚΙΘΑΙΡΩΝΑ ΜΕΧΡΙ ΜΕΝ ΑΧΑΡΝΩΝ</t>
  </si>
  <si>
    <t>ΣΥΜΠΛΗΡΩΜΑΤΙΚΟ ΥΔΡΑΓΩΓΕΙΟ ΚΑΙ ΟΛΟΚΛΗΡΩΣΗ ΚΥΡΙΟΥ ΥΔΡΑΓΩΓΕΙΟΥ ΜΟΡΝΟΥ ΑΠΌ ΕΞΟΔΟ ΣΗΡΑΓΓΑΣ ΚΙΘΑΙΡΩΝΑ ΜΕΧΡΙ ΜΕΝ ΑΧΑΡΝΩΝ</t>
  </si>
  <si>
    <t>Αντικείμενο τπο μελέτης είναι η ολοκλήρωση του Συμπληρωματικού Υδραγωγείου από την έξοδο της Σήραγγας Κιθαιρώνα μέχρι τη Μονάδα Επεξεργασίας Νερού (ΜΕΝ) Αχαρνών και συγκεκριμένα η μελέτη των υπολειπόμενων τμημάτων, ώστε να παραδοθεί σε πλήρη λειτουργία. Ειδικότερα, χρήζει άμεσης αποκατάστασης και πλήρους λειτουργίας ο αγωγός Φ2000 με την κατασκευή των τριών σηράγγων Σαρανταποτάμου, Μαύρης Ώρας και Τρανσέρας με παράλληλη κατασκευή των δεύτερων αγωγών στους πέντε σίφωνες (163,168,Χασιάς, 183, 188) ώστε να φθάσει η παροχετευτικότητα του καναλιού στα επίπεδα του αρχικού σχεδιασμού του.</t>
  </si>
  <si>
    <t>Η ένταξη του ενάριθμου έργου είναι απαραίτητη προκειμένου να γίνει η ανάθεση της μελέτης και η κατασκευή των απαραίτητων έργων για την εξασφάλιση της ομαλής υδροδότησης της Αθήνας.</t>
  </si>
  <si>
    <t>ΠΛΩΤΟ ΑΝΤΛΙΟΣΤΑΣΙΟ ΜΑΡΑΘΩΝΑ ΚΑΙ ΚΑΤΑΘΛΙΠΤΙΚΟΣ ΑΓΩΓΟΣ ΤΡΟΦΟΔΟΤΗΣΗΣ ΜΕΝ ΠΟΛΥΔΕΝΔΡΙΟΥ</t>
  </si>
  <si>
    <t>Αντικείμενο του έργου αποτελεί η κατασκευή νέου Πλωτού Αντλιοστασίου στην Λίμνη Μαραθώνα και αντίστοιχου Καταθλιπτικού Αγωγού για την τροφοδότηση της ΜΕΝ Πολυδενδρίου.</t>
  </si>
  <si>
    <t>ΔΕΥΑ ΑΝΑΤΟΛΙΚΗΣ ΜΑΝΗΣ</t>
  </si>
  <si>
    <t>Πελοπόννησος</t>
  </si>
  <si>
    <t>ΑΓΩΓΟΣ ΜΕΤΑΦΟΡΑΣ ΝΕΡΟΥ ΑΠΌ ΤΙΣ ΠΗΓΕΣ ΑΓΙΑΣ ΜΑΡΙΝΑΣ ΕΩΣ ΤΟ ΦΡΕΑΤΙΟ ΔΙΑΝΟΜΗΣ ΚΑΡΥΟΥΠΟΛΗΣ</t>
  </si>
  <si>
    <t>ΑΝΤΙΚΑΤΑΣΤΑΣΗ ΚΕΝΤΡΙΚΟΥ ΜΕΤΑΛΛΙΚΟΥ ΑΓΩΓΟΥ ΤΟΥ ΔΗΜΟΥ ΑΝΑΤΟΛΙΚΗΣ ΜΑΝΗΣ</t>
  </si>
  <si>
    <t>Πρόκειται για την αντικατάσταση του υφιστάμενου κεντρικού αγωγού μεταφοράς νερού με νέο αγωγό ο οποίος θα ξεκινάει από τις πηγές Αγίας Μαρίνας και θα φτάνει στο φρεάτιο Καρυούπολης καθώς εντοπίστηκαν μια σειρά προβλήματα σχετικά με την υδροδότηση όπως ανεπάρκεια νερού κατά τους θερινούς μήνες,μη ορθολογική κατανομή του νερού στους οικισμούς, υπερκατανάλωση νερού και συχνές βλάβες.</t>
  </si>
  <si>
    <t>Πρόγραμμα "ΑΝΤΩΝΗΣ ΤΡΙΤΣΗΣ", ΑΞΟΝΑΣ ΠΡΟΤΕΡΑΙΟΤΗΤΑΣ "ΠΕΡΙΒΑΛΛΟΝ", ΠΡΟΣΚΛΗΣΗ ΑΤ02</t>
  </si>
  <si>
    <t>ΠΡΟΜΗΘΕΙΑ ΣΥΣΤΗΜΑΤΟΣ ΒΕΛΤΙΩΣΗΣ ΔΙΑΧΕΙΡΙΣΗΣ ΕΝΕΡΓΕΙΑΣ ΣΤΑ ΔΙΚΤΥΑ ΥΔΡΕΥΣΗΣ ΤΟΥ ΔΗΜΟΥ ΑΝΑΤΟΛΙΚΗΣ ΜΑΝΗΣ</t>
  </si>
  <si>
    <t>ΠΡΟΜΗΘΕΙΑ ΤΗΛΕΜΕΤΡΙΚΩΝ ΚΑΤΑΓΡΑΦΙΚΩΝ, ΜΕΤΡΗΤΩΝ, ΑΥΤΟΜΑΤΙΣΜΩΝ,ΑΝΤΙΣΤΟΙΧΟΥ ΛΟΓΙΣΜΙΚΟΥ ΚΛΠ</t>
  </si>
  <si>
    <t xml:space="preserve">Η προμήθεια και εγκατάσταση συστημάτων τηλεμετρίας κι αυτοματισμών στο δίκτυο ύδρευσης της ΔΕΥΑΑΜ έχει σκοπό την ενεργειακή εξοικονόμηση, τη μείωση απωλειών, την εξασφάλιση ποιότητας και ποσότητας νερού, την προστασία του περιβάλλοντος και την προώθηση της ανταποδοτικότητας των πόρων στα δίκτυα ύδρευσης του Δήμου. </t>
  </si>
  <si>
    <t>ΔΕΥΑ ΑΡΓΟΥΣ - ΜΥΚΗΝΩΝ</t>
  </si>
  <si>
    <t>ΥΔΡΟΔΟΤΗΣΗ Τ.Κ. ΠΡΟΣΥΜΝΗΣ &amp; Τ.Κ. ΛΙΜΝΩΝ ΑΠΟ ΠΗΓΕΣ ΛΕΡΝΗΣ – ΚΑΤΑΣΚΕΥΗ ΤΡΟΦΟΔΟΤΗ ΑΓΩΓΟΥ  ΑΠΟ ΔΕΞΑΜΕΝΗ ΝΕΟΥ ΗΡΑΙΟΥ ΕΩΣ ΔΕΞΑΜΕΝΗ ΠΡΟΣΥΜΝΗΣ</t>
  </si>
  <si>
    <t>ΥΔΡΟΔΟΤΗΣΗ Τ.Κ. ΛΙΜΝΩΝ ΑΠΟ ΠΗΓΕΣ ΛΕΡΝΗΣ – ΚΑΤΑΣΚΕΥΗ ΤΡΟΦΟΔΟΤΗ ΑΓΩΓΟΥ  ΑΠΟ ΔΕΞΑΜΕΝΗ ΠΡΟΣΥΜΝΗΣ ΕΩΣ ΔΕΞΑΜΕΝΗ ΛΙΜΝΩΝ</t>
  </si>
  <si>
    <t>ΥΔΡΟΔΟΤΗΣΗ Τ.Κ. MΠΟΡΣΑ ΑΠΟ ΠΗΓΕΣ ΛΕΡΝΗΣ – ΚΑΤΑΣΚΕΥΗ ΤΡΟΦΟΔΟΤΗ ΑΓΩΓΟΥ ΑΠΟ ΔΕΞΑΜΕΝΗ ΦΙΧΤΙΩΝ ΕΩΣ ΔΕΞΑΜΕΝΗ ΜΠΟΡΣΑ</t>
  </si>
  <si>
    <t>ΥΔΡΟΔΟΤΗΣΗ Τ.Κ. ΣΧΙΝΟΧΩΡΙΟΥ &amp; Τ.Κ. ΧΕΜΗΣ ΑΠΟ ΠΗΓΕΣ ΛΕΡΝΗΣ – ΚΑΤΑΣΚΕΥΗ ΤΡΟΦΟΔΟΤΗ ΑΓΩΓΟΥ  ΑΠΟ ΔΕΞΑΜΕΝΗ ΚΟΥΤΣΟΠΟΔΙΟΥ ΕΩΣ ΔΕΞΑΜΕΝΗ ΣΧΙΝΟΧΩΡΙΟΥ</t>
  </si>
  <si>
    <t>ΥΔΡΟΔΟΤΗΣΗ Τ.Κ. ΣΤΑΘΕΙΚΑ ΑΠΟ ΠΗΓΕΣ ΛΕΡΝΗΣ – ΚΑΤΑΣΚΕΥΗ ΤΡΟΦΟΔΟΤΗ ΑΓΩΓΟΥ  ΑΠΟ ΔΕΞΑΜΕΝΗ ΚΟΥΤΣΟΠΟΔΙΟΥ ΕΩΣ ΔΕΞΑΜΕΝΗ  ΣΤΑΘΕΙΚΑ</t>
  </si>
  <si>
    <t>ΥΔΡΟΔΟΤΗΣΗ Τ.Κ. ΜΑΛΑΝΔΡΕΝΙΟΥ ΑΠΟ ΠΗΓΕΣ ΛΕΡΝΗΣ – ΚΑΤΑΣΚΕΥΗ ΤΡΟΦΟΔΟΤΗ ΑΓΩΓΟΥ  ΑΠΟ ΔΕΞΑΜΕΝΗ ΚΟΥΤΣΟΠΟΔΙΟΥ ΕΩΣ ΔΕΞΑΜΕΝΗ  ΜΑΛΑΝΔΡΕΝΙΟΥ</t>
  </si>
  <si>
    <t>ΥΔΡΟΔΟΤΗΣΗ Τ.Κ. ΧΕΛΜΗΣ ΑΠΟ ΠΗΓΕΣ ΛΕΡΝΗΣ – ΚΑΤΑΣΚΕΥΗ ΤΡΟΦΟΔΟΤΗ ΑΓΩΓΟΥ  ΑΠΟ ΔΕΞΑΜΕΝΗ ΣΧΙΝΟΧΩΡΙΟΥ ΕΩΣ ΔΕΞΑΜΕΝΗ  ΧΕΛΜΗΣ</t>
  </si>
  <si>
    <t>ΥΔΡΕΥΣΗ ΔΗΜΟΥ ΑΡΓΟΥΣ-ΜΥΚΗΝΩΝ ΚΑΙ ΔΗΜΟΥ ΝΑΥΠΛΙΕΩΝ ΑΠΟ ΠΗΓΕΣ ΑΝΑΒΑΛΟΥ - ΑΝΤΙΚΑΤΑΣΤΑΣΗ ΔΙΔΥΜΟΥ ΑΓΩΓΟΥ ΜΕΤΑΦΟΡΑΣ ΝΕΡΟΥ ΑΠΟ ΠΗΓΕΣ ΑΝΑΒΑΛΟΥ ΕΩΣ ΚΕΝΤΡΙΚΕΣ ΔΕΞΑΜΕΝΕΣ ΑΜΥΜΩΝΗΣ</t>
  </si>
  <si>
    <t>ΕΠΕΚΤΑΣΗ-ΕΚΣΥΓΧΡΟΝΙΣΜΟΣ ΤΗΣ ΥΦΙΣΤΑΜΕΝΗΣ ΕΓΚΑΤΑΣΤΑΣΗΣ ΑΝΤΙΣΤΡΟΦΗΣ ΩΣΜΩΣΗΣ ΤΗΣ ΔΕΥΑ ΑΡΓΟΥΣ – ΜΥΚΗΝΩΝ (ΑΜΥΜΩΝΗΣ) ΓΙΑ ΤΗΝ ΕΠΑΡΚΕΙΑ ΥΔΡΟΔΟΤΗΣΗΣ ΤΟΥ ΔΗΜΟΥ ΑΡΓΟΥΣ-ΜΥΚΗΝΩΝ &amp; ΤΟΥ ΔΗΜΟΥ ΝΑΥΠΛΙΕΩΝ ΣΕ ΠΕΡΙΟΔΟΥΣ ΤΟΥΡΙΣΤΙΚΗΣ ΑΙΧΜΗΣ ή ΛΕΙΨΙΔΡΙΑΣ ΤΩΝ ΠΗΓΩΝ ΛΕΡΝΗΣ</t>
  </si>
  <si>
    <t>ΚΑΤΑΣΚΕΥΗ ΔΙΚΤΥΟΥ ΥΔΡΕΥΣΗΣ ΣΤΗΝ ΠΡΑΞΗ ΕΦΑΡΜΟΓΗΣ ΤΟΥ ΝΟΤΙΟΥ ΤΜΗΜΑΤΟΣ ΤΗΣ ΠΟΛΗΣ ΑΡΓΟΥΣ ΤΟΥ ΔΗΜΟΥ ΑΡΓΟΥΣ - ΜΥΚΗΝΩΝ</t>
  </si>
  <si>
    <t>ΔΕΥΑ ΒΟΡEΙΑΣ ΚΥΝΟΥΡΙΑΣ</t>
  </si>
  <si>
    <t>Σύστημα τηλεμετρίας και ελέγχου διαρροών ύδρευσης Δήμου Κυνουρίας και αντικατάσταση υφιστάμενων αγωγών ύδρευσης εξ αμιάντου στους οικισμούς Άστρος, Παράλιο Άστρος, Καστρί , Βέρβαινα και Άγιος Ανδρέας Δήμου Βόρειας Κυνουρίας</t>
  </si>
  <si>
    <t>Το έργο αφορά :α) στον εξοπλισμό Τηλεμετρίας και Ελέγχου Διαρροών που θα εγκατασταθεί στο Δήμο Βόρειας Κυνουρίας, με σκοπό τη μείωση των_x000D_
διαρροών στα δίκτυα ύδρευσης και την ποσοτική και ποιοτική διαχείριση και έλεγχο των υδάτινων πόρων. Οι παρεμβάσεις α</t>
  </si>
  <si>
    <t xml:space="preserve">ΔΕΥΑ ΒΟΡEΙΑΣ ΚΥΝΟΥΡΙΑΣ </t>
  </si>
  <si>
    <t xml:space="preserve">Κατασκευή εξωτερικού δικτύου ύδρευσης της ευρύτερης περιοχής Βερβαίνων-Ξηροπηγάδου </t>
  </si>
  <si>
    <t xml:space="preserve">Εξωτερικό δικτύο ύδρευσης της ευρύτερης περιοχής Βερβαίνων-Ξηροπηγάδου από κεντρική υδρευτική δεξαμενή Συνδέσμου </t>
  </si>
  <si>
    <t>Απρίλιος 2021</t>
  </si>
  <si>
    <t>Κατασκευή εξωτερικού δικτύου ύδρευσης της ευρύτερης περιοχής Αγ. Ανδρέα από πηγή "Μαζιάς"</t>
  </si>
  <si>
    <t>Εξωτερικό δικτύο ύδρευσης της ευρύτερης περιοχής Αγ. Ανδρέα από πηγή "Μαζιάς"</t>
  </si>
  <si>
    <t>Γενική Μελέτη- ανάγκη επικαιροποίησης και εξειδίκευσης</t>
  </si>
  <si>
    <t xml:space="preserve">Κατασκευή αγωγού διασύνδεσης εσωτερικών δικτύων υδρευσης </t>
  </si>
  <si>
    <t>Αγωγός διασύνδεσης δικτύων υδρευσης περιοχής Αγ. Ανδρέα και περιοχής Άστρους</t>
  </si>
  <si>
    <t>Μελέτη αντικατάστασης υφιστάμενων αγωγών ύδρευσης εξ αμιάντου σε υπόλοιπες Κοινότητες Δήμου</t>
  </si>
  <si>
    <t>Θα προγραμματιστεί</t>
  </si>
  <si>
    <t>αναφέρεται σε μελέτη αλλα ο π/υ παραπέμπει σε έργο</t>
  </si>
  <si>
    <t xml:space="preserve">Μελέτες αντικατάστασης εσωτερικών δικτύων ύδρευσης σε Κοινότητες Δήμου Βόρειας Κυνουρίας </t>
  </si>
  <si>
    <t>Επέκταση σύστηματος τηλεμετρίας</t>
  </si>
  <si>
    <t>Επέκταση σύστηματος τηλεμετρίας και ελέγχου διαρροών ύδρευσης Δήμου Κυνουρίας</t>
  </si>
  <si>
    <t>ΚΑΤΑΣΚΕΥΗ ΝΕΑΣ ΔΕΞΑΜΕΝΗΣ ΥΔΡΕΥΣΗΣ ΚΑΙ ΣΥΝΔΕΣΗ ΤΗΣ ΜΕ ΥΦΙΣΤΑΜΕΝΑ ΥΔΡΟΛΗΠΤΙΚΑ ΕΡΓΑ &amp; ΥΦΙΣΤΑΜΕΝΑ ΔΙΚΤΥΑ ΔΙΑΝΟΜΗΣ ΣΤΟΥΣ ΟΙΚΙΣΜΟΥΣ ΑΣΤΡΟΥΣ, ΠΑΡΑΛΙΟΥ ΑΣΤΡΟΥΣ, ΚΑΤΩ ΒΕΡΒΑΙΝΩΝ &amp; ΞΗΡΟΠΗΓΑΔΟΥ</t>
  </si>
  <si>
    <t>Θα κατασκευαστεί δίκτυο αγωγών μεταφοράς ύδατος (νέοι αγωγοί κεντρικής ενότητας HDPE): από την πηγή Μάνας υδροδότηση της νέας Δεξαμενής Γεώτρησης Συνδέσμου (τμήμα Α-Β, αγωγοί διατομής Φ200/10ατμ./L=1.462,00 m), από τη γεώτρηση συνδέσμου υδροδότηση της νέας Δεξαμενής Γεώτρησης Συνδέσμου (τμήμα Γ-Δ, αγωγός διατομής Φ225/10ατμ./L=90,00 m), σύνδεση της νέας Δεξαμενής Γεώτρησης Συνδέσμου με υφιστάμενο αγωγό (τμήμα Ε-Δ, αγωγός διατομής Φ225/16ατμ./L=21,00 m), σύνδεση της νέας Δεξαμενής Γεώτρησης Συνδέσμου με υφιστάμενο αγωγό (τμήμα ΣΤ-Δ, αγωγός διατομής Φ315/10ατμ./L=21,00 m)
Θα κατασκευαστεί επίσης Νέα Δεξαμενή Γεώτρησης Συνδέσμου, χωρητικότητας 1.000 m3, σε υψόμετρο  118,00 m, διθάλαμη με εσωτερικές διαστάσεις ενός θαλάμου 9,40x19,40x3,50 m και πάχος τοιχίου 0,30 m, κατασκευασμένη από μπετόν.</t>
  </si>
  <si>
    <t>Η πράξη είναι αναγκαία για την κάλυψη των υδρευτικών αναγκών της περιοχής (οικισμοί Άστρους, Χειμερινής Μελιγούς, Παραλίου Αστρους, Κάτω Βέρβαινων). Εξ' αιτίας της μεγάλης αύξησης της κατανάλωσης που παρατηρείται κατά τους θερινούς μήνες - λόγω του ότι η περιοχή είναι τουριστικά ανεπτυγμένη - αλλά και λόγω των διαρροών  στο υφιστάμενο δίκτυο, υπάρχει αναπάρκεια υδάτινων πόρων και υπερβολική κατανάλωση ρεύματος λόγω υπερλειτουργίας των αντλιών. Με την κατασκευή του έργου αντιμετωπίζεται στο σύνολό του το πρόβλημα και σε βαθμό 100%, έτσι ώστε να καλύπτονται απολύτως οι υδρευτικές ανάγκες των οικισμών της περιοχής.</t>
  </si>
  <si>
    <t xml:space="preserve">ΕΣΠΑ 2014-2020/Κωδ. ΟΠΣ:5053817/Κατάσταση Εργου: 6 </t>
  </si>
  <si>
    <t>Οριστικοποίηση τευχών Δημοπράτησης</t>
  </si>
  <si>
    <t>ΔΕΥΑ ΕΠΙΔΑΥΡΟΥ</t>
  </si>
  <si>
    <t>ΑΝΤΙΚΑΤΑΣΤΑΣΗ ΚΑΤΑΘΛΙΠΤΙΚΟΥ ΑΓΩΓΟΥ ΔΙΚΤΥΟΥ ΥΔΡΕΥΣΗΣ ΑΔΑΜΙΟΥ</t>
  </si>
  <si>
    <t>ΑΝΤΙΚΑΤΑΣΤΑΣΗ ΚΑΤΑΘΛΙΠΤΙΚΟΥ ΑΓΩΓΟΥ ΥΔΡΕΥΣΗΣ ΑΠΟ ΥΦΙΣΤΑΜΕΝΗ ΓΕΩΤΡΗΣΗ ΣΤΗ ΘΕΣΗ ΠΟΥΡΝΑΡΙ ΕΩΣ ΤΗΝ ΥΠΑΡΧΟΥΣΑ ΔΕΞΑΜΕΝΗ ΥΔΡΕΥΣΗΣ ΤΗΣ ΤΚ ΑΔΑΜΙΟΥ- ΔΗΜΟΥ ΕΠΙΔΑΥΡΟΥ</t>
  </si>
  <si>
    <t>ΑΝΤΙΚΑΤΑΣΤΑΣΗ ΠΟΛΎ ΠΑΛΑΙΟΥ ΔΙΚΤΥΟΥ</t>
  </si>
  <si>
    <t>ΑΝΤΙΚΑΤΑΣΤΑΣΗ ΚΑΤΑΘΛΙΠΤΙΚΟΥ ΑΓΩΓΟΥ ΔΙΚΤΥΟΥ ΥΔΡΕΥΣΗΣ ΛΥΓΟΥΡΙΟΥ 1</t>
  </si>
  <si>
    <t>ΑΝΤΙΚΑΤΑΣΤΑΣΗ ΚΑΤΑΘΛΙΠΤΙΚΟΥ ΑΓΩΓΟΥ ΑΠΟ ΓΕΩΤΡΗΣΗ ΒΑΘΥ - ΔΕΞΑΜΕΝΗ ΛΥΓΟΥΡΙΟ</t>
  </si>
  <si>
    <t>ΑΝΑΒΑΘΜΙΣΗ ΠΟΛΥ ΠΑΛΑΙΟΥ ΔΙΚΤΥΟΥ</t>
  </si>
  <si>
    <t>ΑΝΤΙΚΑΤΑΣΤΑΣΗ ΚΑΤΑΘΛΙΠΤΙΚΟΥ ΑΓΩΓΟΥ ΔΙΚΤΥΟΥ ΥΔΡΕΥΣΗΣ ΛΥΓΟΥΡΙΟΥ 2</t>
  </si>
  <si>
    <t>ΑΝΤΙΚΑΤΑΣΤΑΣΗ ΚΑΤΑΘΛΙΠΤΙΚΟΥ ΑΓΩΓΟΥ ΑΠΟ ΓΕΩΤΡΗΣΗ ΑΓΙΑ ΜΑΡΙΝΑ - ΔΕΞΑΜΕΝΗ ΛΥΓΟΥΡΙΟ</t>
  </si>
  <si>
    <t>ΕΠΕΚΤΑΣΗ ΔΙΚΤΥΟΥ ΥΔΡΕΥΣΗΣ ΑΔΑΜΙΟΥ - ΜΟΝΗΣ ΚΑΛΑΜΙΟΥ</t>
  </si>
  <si>
    <t>ΝΕΟΣ ΑΓΩΓΟΣ ΥΔΡΕΥΣΗΣ ΓΙΑ ΥΔΡΟΔΟΤΗΣΗ ΣΤΗΝ ΠΕΡΙΟΧΗ ΜΟΝΗΣ ΚΑΛΑΜΙΟΥ</t>
  </si>
  <si>
    <t>ΥΔΡΟΔΟΤΗΣΗ ΠΕΡΙΟΧΗΣ</t>
  </si>
  <si>
    <t>ΑΝΤΙΚΑΤΑΣΤΑΣΗ ΕΣΩΤΕΡΙΚΟΥ ΔΙΚΤΥΟΥ ΝΕΑΣ ΕΠΙΔΑΥΡΟΥ</t>
  </si>
  <si>
    <t>ΑΝΤΙΚΑΤΑΣΤΑΣΗ ΕΣΩΤΕΡΙΚΟΥ ΔΙΚΤΥΟΥ ΥΔΡΕΥΣΗΣ ΣΤΗΝ ΚΟΙΝΟΤΗΤΑ ΝΕΑΣ ΕΠΙΔΑΥΡΟΥ ΛΟΓΩ ΠΑΛΑΙΟΤΗΤΑΣ</t>
  </si>
  <si>
    <t>ΚΑΤΑΣΚΕΥΗ ΔΕΞΑΜΕΝΗΣ ΣΤΟΝ ΟΙΚΙΣΜΟ ΓΑΛΑΝΕΪΚΑ</t>
  </si>
  <si>
    <t>ΔΕΞΑΜΕΝΗ ΣΥΛΛΟΓΗΣ ΝΕΡΟΥ ΓΙΑ ΒΕΛΤΙΩΣΗ ΤΗΣ ΕΣΩΤΕΡΙΚΗΣ ΔΙΑΝΟΜΗΣ ΣΤΟΝ ΟΙΚΙΣΜΟ</t>
  </si>
  <si>
    <t>ΒΕΛΤΙΩΣΗ ΕΣΩΤΕΡΙΚΗΣ ΔΙΑΝΟΜΗΣ ΥΔΑΤΟΣ ΕΝΤΟΣ ΟΙΚΙΣΜΟΥ</t>
  </si>
  <si>
    <t>ΚΑΤΑΣΚΕΥΗ ΔΕΞΑΜΕΝΗΣ ΣΤΟΝ ΟΙΚΙΣΜΟ ΣΤΑΜΑΤΕΪΚΑ</t>
  </si>
  <si>
    <t>ΑΝΤΙΚΑΤΑΣΤΑΣΗ ΔΙΚΤΥΟΥ ΟΙΚΙΣΜΟΥ ΓΚΑΤΖΙΑ - ΚΑΒΟΥΚΑ</t>
  </si>
  <si>
    <t xml:space="preserve">ΑΝΤΙΚΑΤΑΣΤΑΣΗ ΕΞΩΤΕΡΙΚΟΥ &amp; ΕΣΩΤΕΡΙΚΟΥ ΔΙΚΤΥΟΥ </t>
  </si>
  <si>
    <t>ΒΕΛΤΙΩΣΗ  ΔΙΑΝΟΜΗΣ ΥΔΑΤΟΣ ΕΝΤΟΣ ΟΙΚΙΣΜΟΥ</t>
  </si>
  <si>
    <t>ΜΗΧΑΝΟΛΟΓΙΚΟΣ ΕΞΟΠΛΙΣΜΟΣ ΓΕΩΤΡΗΣΕΩΝ</t>
  </si>
  <si>
    <t>ΑΝΑΒΑΘΜΙΣΗ ΜΗΧΑΝΟΛΟΓΙΚΟΥ ΕΞΟΠΛΙΣΜΟΥ ΣΕ ΟΛΕΣ ΤΙΣ ΓΕΩΤΡΗΣΕΙΣ</t>
  </si>
  <si>
    <t>ΒΕΛΤΙΩΣΗ ΥΔΡΟΛΗΨΙΑΣ ΔΙΑΝΟΜΗΣ ΥΔΑΤΟΣ</t>
  </si>
  <si>
    <t>ΤΟΠΟΘΕΤΗΣΗ ΦΩΤΟΒΟΛΤΑΙΚΩΝ ΣΕ ΓΕΩΤΡΗΣΕΙΣ</t>
  </si>
  <si>
    <t>ΕΞΟΙΚΟΝΟΜΗΣΗ ΗΛΕΚΤΡΙΚΗΣ ΕΝΕΡΓΕΙΑΣ ΑΠΟ ΤΗΝ ΤΟΠΟΘΕΤΗΣΗ ΦΩΤΟΒΟΛΤΑΙΚΩΝ</t>
  </si>
  <si>
    <t>ΕΞΟΙΚΟΝΟΜΗΣΗ ΕΝΕΡΓΕΙΑΣ</t>
  </si>
  <si>
    <t>ΑΝΤΙΚΑΤΑΣΤΑΣΗ ΚΑΤΑΘΛΙΠΤΙΚΟΥ ΑΓΩΓΟΥ ΔΙΚΤΥΟΥ ΥΔΡΕΥΣΗΣ ΛΥΓΟΥΡΙΟΥ 3</t>
  </si>
  <si>
    <t>ΑΝΤΙΚΑΤΑΣΤΑΣΗ ΚΑΤΑΘΛΙΠΤΙΚΟΥ ΑΓΩΓΟΥ ΥΔΡΕΥΣΗΣ ΑΠΟ ΥΦΙΣΤΑΜΕΝΗ ΓΕΩΤΡΗΣΗ ΣΤΗ ΘΕΣΗ ΣΚΟΥΝΑ ΕΩΣ ΤΗΝ ΥΠΑΡΧΟΥΣΑ ΔΕΞΑΜΕΝΗ ΥΔΡΕΥΣΗΣ ΣΤΟ  ΛΥΓΟΥΡΙΟ</t>
  </si>
  <si>
    <t>ΑΝΤΙΚΑΤΑΣΤΑΣΗ ΠΑΛΑΙΟΥ ΔΙΚΤΥΟΥ</t>
  </si>
  <si>
    <t>ΑΝΤΙΚΑΤΑΣΤΑΣΗ ΚΑΤΑΘΛΙΠΤΙΚΟΥ ΑΓΩΓΟΥ ΔΙΚΤΥΟΥ ΥΔΡΕΥΣΗΣ ΛΥΓΟΥΡΙΟΥ 4</t>
  </si>
  <si>
    <t>ΑΝΤΙΚΑΤΑΣΤΑΣΗ ΚΑΤΑΘΛΙΠΤΙΚΟΥ ΑΓΩΓΟΥ ΥΔΡΕΥΣΗΣ ΕΝΤΟΣ ΤΟΥ ΚΥΡΙΩΣ ΟΙΚΙΣΜΟΥ  ΛΥΓΟΥΡΙΟΥ ΑΠΟ ΘΕΣΗ ΒΑΓΙΑ ΕΩΣ ΑΓΙΟ ΓΕΩΡΓΙΟ</t>
  </si>
  <si>
    <t>ΤΟΠΟΘΕΤΗΣΗ ΣΥΣΤΗΜΑΤΟΣ SCADA</t>
  </si>
  <si>
    <t>ΤΟΠΟΘΕΤΗΣΗ ΣΥΣΤΗΜΑΤΩΝ ΕΛΕΓΧΟΥ ΕΠΟΠΤΕΙΑΣ ΚΑΙ ΜΕΤΑΦΟΡΑΣ ΔΕΔΟΜΕΝΩΝ ΛΕΙΤΟΥΡΓΙΑΣ ΓΕΩΤΡΗΣΕΩΝ &amp; ΔΕΞΑΜΕΝΩΝ ΑΠΟ ΑΠΟΣΤΑΣΗ</t>
  </si>
  <si>
    <t>ΑΠΟΜΑΚΡΥΣΜΕΝΟΣ ΕΛΕΓΧΟΣ</t>
  </si>
  <si>
    <t>ΚΑΤΑΣΚΕΥΗ ΑΓΩΓΟΥ ΥΔΡΕΥΣΗΣ ΣΕ ΟΙΚΙΣΜΟ ΓΑΛΑΝΕΙΚΑ</t>
  </si>
  <si>
    <t>ΚΑΤΑΣΚΕΥΗ ΚΑΤΑΘΛΙΠΤΙΚΟΥ ΑΓΩΓΟΥ ΑΠΌ ΔΕΞΑΜΕΝΗ ΓΑΛΑΝΕΙΚΑ ΣΕ ΟΙΚΙΣΜΟ ΓΑΛΑΝΕΙΚΑ</t>
  </si>
  <si>
    <t>ΑΝΑΒΑΘΜΙΣΗ  ΠΑΛΑΙΟΥ ΔΙΚΤΥΟΥ</t>
  </si>
  <si>
    <t>Απομακρυσμένος έλεγχος διαρροών εσωτερικών &amp; εξωτερικών δικτύων ύδρευσης Δήμου Επιδαύρου</t>
  </si>
  <si>
    <t>Το φυσικό αντικείμενο αφορά στην προμήθεια συστήματος τηλεμετρικής παρακολούθησης παροχών συνολικού δικτύου ύδρευσης του Δήμου, αποτελούμενου από ηλεκτρονικούς μετρητές νέας γενιάς.</t>
  </si>
  <si>
    <t>ΔΕΥΑ ΕΡΜΙΟΝΙΔΑΣ (Κρανιδίου)</t>
  </si>
  <si>
    <t>θα απαιτηθεί προγραμματική σύμβαση</t>
  </si>
  <si>
    <t>Αναβάθμιση δικτύου ύδρευσης Κρανιδίου</t>
  </si>
  <si>
    <t>αντικατάσταση παλαιωμένου δικτύου</t>
  </si>
  <si>
    <t>αντικατάσταση παλαιωμένου δικτύου οικισμού Κρανιδίου (που έχει πολλαπλές διαρροές και απώλειες του διατεθέμενου ύδατος)</t>
  </si>
  <si>
    <t>επικαιροποίηση υδραυλικής μελέτης και τευχών δημοπράτησης</t>
  </si>
  <si>
    <t>θα υποβληθεί πιθανώς στο Α Τρίτσης ΑΤ1</t>
  </si>
  <si>
    <t>Αναβάθμιση δικτύου ύδρευσης Ερμιόνης</t>
  </si>
  <si>
    <t>αντικατάσταση παλαιωμένου δικτύου οικισμού Ερμιόνης (που έχει πολλαπλές διαρροές και απώλειες του διατεθέμενου ύδατος)</t>
  </si>
  <si>
    <t>Αδειοδότηση και διάνοιξη νέων γεωτρήσεων</t>
  </si>
  <si>
    <t>Αδειοδότηση και διάνοιξη νέων γεωτρήσεων- επάρκεια ύδατος που παρέχεται για κατανάλωση</t>
  </si>
  <si>
    <t>ενεργειακή αναβάθμιση ύδρευσης</t>
  </si>
  <si>
    <t>εγκατάσταση νέας γενιάς εξοπλισμού υψηλότερης απόδοσης και χαμηλότερης ενεργειακής κατανάλωσης,  σύγχρονου εξοπλισμού διαχείρισης της ενέργειας, παρακολούθησης ενεργειακών παραμέτρων και δεικτών και βελτίωσης της λειτουργίας του δικτύου. Συμπληρωματικά, στο δίκτυο προστίθεται εξοπλισμός τηλεμετρίας - μέτρησης και τηλεδιαχείρισης της ποσότητας του παρεχόμενου νερού, και εξοπλισμού ενεργού εντοπισμού διαρροών του νερού</t>
  </si>
  <si>
    <t>ενεργειακή αναβάθμιση υδροληψιών, δεξαμενών ύδρευσης κ.λπ. Για μείωση της κατανάλωσης και του ενεργειακού αποτυπώματος της Δ.Ε.Υ.Α. Ερμιονίδας, τηλεμετρία και εντοπισμός διαρροών</t>
  </si>
  <si>
    <t>θα υποβληθεί ΤΜΗΜΑ ΤΗΣ ΜΟΝΟ πιθανώς στο Α Τρίτσης ΑΤ1</t>
  </si>
  <si>
    <t>Τηλεμετρία και ψηφιακά οικιακά υδρομέτρα Κρανιδίου</t>
  </si>
  <si>
    <t xml:space="preserve">αντικατάσταση οικιακών υδρομέτρων με νέα ψηφιακά και τηλεμετρία κατανάλωσης ύδρευσης </t>
  </si>
  <si>
    <t>αντικατάστασης υφιστάμενων υδρομέτρων και με νέα ψηφιακά και «έξυπνα» έτσι ώστε να λαμβάνει χώρα η συνεχής παρακολούθηση και ο έλεγχος της κατανάλωσης του εσωτερικού δικτύου ύδρευσης</t>
  </si>
  <si>
    <t>Τηλεμετρία και ψηφιακά οικιακά υδρομέτρα ΔΕ Ερμικόνης</t>
  </si>
  <si>
    <t>αντικατάσταση οικιακών υδρομέτρων με νέα ψηφιακά και τηλεμετρία</t>
  </si>
  <si>
    <t>Τηλεμετρία και ψηφιακά οικιακά υδρομέτρα Πόρτο Χελίου</t>
  </si>
  <si>
    <t>Τηλεμετρία και ψηφιακά οικιακά υδρομέτρα Κοινότητας Διδύμων, Κοιλάδας και Φούντων</t>
  </si>
  <si>
    <t>Αναβάθμιση δικτύου ύδρευσης Πόρτο Χελίου και Κοιλάδας</t>
  </si>
  <si>
    <t>κατασκευή μονάδας αφαλάτωσης με συνοδά έργα</t>
  </si>
  <si>
    <t>κατασκευή μονάδας αφαλάτωσης με συνοδά έργα για την υδροδότηση της ΖΠ Κρανιδίου- Κοιλάδας και Πόρτο Χελίου</t>
  </si>
  <si>
    <t>κατασκευή μονάδας αφαλάτωσης με συνοδά έργα για την υδροδότηση της ΖΠ Κρανιδίου- Κοιλάδας και Πόρτο Χελίου, οι οποίοι έχουν νερό μη κατάλληλο για ανθρώπινη κατανάλωση</t>
  </si>
  <si>
    <t>Τοποθέτηση ψηφιακών επαγγελματικών υδρομέτρων</t>
  </si>
  <si>
    <t>αντικατάσταση επαγγελματικών υδρομέτρων με νέα ψηφιακά</t>
  </si>
  <si>
    <t>αντικατάστασης υφιστάμενων υδρομέτρων και με νέα ψηφιακά και «έξυπνα» έτσι ώστε να λαμβάνει χώρα η συνεχής παρακολούθηση και έλεγχος της κατανάλωσης του εσωτερικού δικτύου ύδρευσης</t>
  </si>
  <si>
    <t>ΔΕΥΑ ΚΑΛΑΜΑΤΑΣ</t>
  </si>
  <si>
    <t>ΕΞΑΣΦΑΛΙΣΗ ΤΩΝ ΑΠΑΙΤΟΥΜΕΝΩΝ ΠΟΣΟΤΗΤΩΝ ΥΔΡΟΔΟΤΗΣΗΣ ΤΟΥ ΔΗΜΟΥ ΚΑΛΑΜΑΤΑΣ ΚΑΙ ΔΥΤΙΚΗΣ ΜΑΝΗΣ</t>
  </si>
  <si>
    <t>Πρόγραμμα "ΑΝΤΩΝΗΣ ΤΡΙΤΣΗΣ", ΑΞΟΝΑΣ ΠΡΟΤΕΡΑΙΟΤΗΤΑΣ "ΠΕΡΙΒΑΛΛΟΝ", ΠΡΟΣΚΛΗΣΗ ΑΤ01</t>
  </si>
  <si>
    <t>Εκτίμηση π/υ από Ο.Ε.</t>
  </si>
  <si>
    <t>Μεταφορά νερού από τον Άγιο Φλώρο.</t>
  </si>
  <si>
    <t xml:space="preserve">ΓΕΩΤΡΉΣΕΙΣ ΥΔΡΟΛΗΨΊΑΣ ΔΕΞΑΜΕΝΉ ΦΌΡΤΙΣΗΣ ΚΑΙ ΔΙΚΤΥΟ ΑΓΩΓΩΝ ΓΙΑ ΜΕΤΑΦΟΡΑ ΤΟΥ ΝΕΡΟΥ ΣΤΟΝ ΚΕΝΤΡΙΚΟ ΑΓΩΓΟ ΠΗΔΗΜΑΤΟΣ – ΚΑΛΑΜΑΤΑΣ </t>
  </si>
  <si>
    <t>ΕΞΑΣΦΑΛΙΣΗ ΤΩΝ ΑΠΑΙΤΟΥΜΕΝΩΝ ΠΟΣΟΤΗΤΩΝ ΝΕΡΟΥ ΓΙΑ ΤΗΝ ΥΔΡΟΔΟΤΗΣΗ ΤΟΥ ΔΗΜΟΥ ΚΑΛΑΜΑΤΑΣ ΜΕΣΣΗΝΗΣ ΚΑΙ ΔΥΤΙΚΗΣ ΜΑΝΗΣ</t>
  </si>
  <si>
    <t>ΓΙΝΕΤΕ ΥΔΡΟΓΕΩΛΟΓΙΚΗ ΜΕΛΕΤΗ ΚΑΙ ΣΤΗΝ ΣΥΝΕΧΕΙΑ ΘΑ ΓΙΝΟΥΝ ΔΟΚΙΜΑΣΤΙΚΕΣ ΓΕΩΤΡΗΣΕΙΣ</t>
  </si>
  <si>
    <t>Έργο υψηλής σημασίας</t>
  </si>
  <si>
    <t>Αντικατάσταση Δικτύου Ύδρευσης Στη Δημοτική Κοινότητα Καλαμάτας - Δ΄ Φάση</t>
  </si>
  <si>
    <t>ΑΝΤΙΚΑΤΑΣΤΑΣΗ ΕΣΩΤΕΡΙΚΟΥ ΔΙΚΤΥΟΥ ΤΗΣ ΠΟΛΗΣ ΤΗΣ ΚΑΛΑΜΑΤΑΣ</t>
  </si>
  <si>
    <t>ΑΝΤΙΚΑΤΑΣΤΑΣΗ ΠΑΛΑΙΩΝ ΔΙΚΤΥΩΝ ΑΜΙΑΝΤΟΥ ΚΑΙ PVC</t>
  </si>
  <si>
    <t>ΠΛΗΡΗΣ ΦΑΚΕΛΟΣ</t>
  </si>
  <si>
    <t>Ενίσχυση Του Υδρευτικού Συστήματος Δήμου Καλαμάτας Μέσω Γεωτρήσεων.</t>
  </si>
  <si>
    <t>ΠΕΡΙΦΕΡΙΑΚΕΣ ΓΕΩΤΡΗΣΕΙΣ ΓΙΑ ΕΝΥΣΧΗΣΗ ΤΟΥ ΔΙΚΤΥΟΥ ΤΗΣ ΠΟΛΗΣ ΚΑΙ ΑΠΟΚΤΗΣΗ ΕΦΕΔΡΙΑΣ ΣΤΗΝ ΥΔΡΟΔΌΤΗΣΗ</t>
  </si>
  <si>
    <t xml:space="preserve">ΑΝΤΙΜΕΤΏΠΙΣΗ ΦΑΙΝΌΜΕΝΩΝ ΛΕΙΨΥΔΡΙΑΣ </t>
  </si>
  <si>
    <t>Σύνταξη μελέτης</t>
  </si>
  <si>
    <t>Αναβάθμιση Υδραγωγείου Τ.Κ. Βέργας και Μαντίνιας</t>
  </si>
  <si>
    <t>ΑΝΤΙΚΑΤΑΣΤΑΣΗ ΕΣΩΤΕΡΙΚΟΥ ΔΙΚΤΥΟΥ ΤΗΣ ΤΟΠΙΚΗΣ ΚΟΙΝΟΤΗΤΑΣ ΚΑΙ ΔΗΜΙΟΥΡΓΙΑ ΖΩΝΩΝ ΥΔΡΟΔΟΤΗΣΗΣ</t>
  </si>
  <si>
    <t>ΑΝΤΙΚΑΤΑΣΤΑΣΗ ΠΑΛΑΙΩΝ ΔΙΚΤΥΩΝ ΕΠΕΚΤΑΣΗ ΤΟΥΣ ΚΑΙ ΔΗΜΙΟΥΡΓΙΑ ΖΩΝΩΝ ΓΙΑ ΜΕΙΩΣΗ ΖΗΜΙΩΝ ΚΑΙ ΔΙΑΡΡΟΏΝ</t>
  </si>
  <si>
    <t>Επικαιροποίηση μελέτης</t>
  </si>
  <si>
    <t>Αναβάθμιση Υδραγωγείου Τ.Κ. Αρφαρών – Αγίου Κωνσταντίνου</t>
  </si>
  <si>
    <t>ΥΠΑΡΧΕΙ ΜΕΛΕΤΗ, ΔΕΝ ΥΠΑΡΧΟΥΝ ΟΛΕΣ ΟΙ ΑΔΕΙΟΔΟΤΗΣΕΙΣ</t>
  </si>
  <si>
    <t>Αναβάθμιση Υδραγωγείου Τ.Κ. Θουρίας – Μικρομάνης</t>
  </si>
  <si>
    <t>Αναβάθμιση Υδραγωγείου Τ.Κ. Λέικων - Κατσαρέικων</t>
  </si>
  <si>
    <t>Αναβάθμιση Υδραγωγείου Τ.Κ. Ασπροχώματος - Καλάμι</t>
  </si>
  <si>
    <t>Αναβάθμιση Υδραγωγείου Πρώην Συνδέσμου Δροσιάς</t>
  </si>
  <si>
    <t>Αναβάθμιση Υδραγωγείου Ορεινών Χωριών Ταϋγέτου</t>
  </si>
  <si>
    <t>ΑΝΤΙΚΑΤΑΣΤΑΣΗ  ΔΙΚΤΥΟΥ ΥΔΡΕΥΣΗΣ ΣΤΗ ΔΗΜΟΤΙΚΗ ΚΟΙΝΟΤΗΤΑ ΚΑΛΑΜΑΤΑΣ - Γ΄ ΦΑΣΗ</t>
  </si>
  <si>
    <t>Το προτεινόμενο έργο «ΑΠΟΚΑΤΑΣΤΑΣΗ ΔΙΚΤΥΟΥ ΥΔΡΕΥΣΗΣ ΣΤΗ ΔΗΜΟΤΙΚΗ ΚΟΙΝΟΤΗΤΑ ΚΑΛΑΜΑΤΑΣ - Γ΄ ΦΑΣΗ» αφορά την αντικατάσταση παλαιών αγωγών από PVC στην Δημοτική Κοινότητα Καλαμάτας και τμήματος των πεπαλαιωμένων χυτοσιδηρών σωλήνων στο κέντρο της Πόλης, που παρουσιάζουν συχνές βλάβες. Επίσης, στο πλαίσιο του έργου περιλαμβάνονται οι μεταφορές των  παροχών ύδρευσης από τα παλαιά δίκτυα στα νέα δίκτυα και όλες οι συνδεσμολογίες για τη σωστή λειτουργία των νέων δικτύων. Οι προτεινόμενοι αγωγοί προβλέπεται να κατασκευαστούν από σωλήνες πολυαιθυλενίου 10atm και 16atm. Το συνολικό μήκος των αγωγών που θα κατασκευαστούν ανέρχεται σε 26,487km. Από αυτά τα 18,650km αφορούν δίκτυα αγωγών με διατομή Φ90/10,  τα 5,575km αφορούν αγωγούς διατομής Φ160/10atm, τα 1,17km αφορούν αγωγούς διατομής Φ160/16 atm και τα 1,092km αφορούν αγωγούς διατομής Φ355/10atm. Επιπλέον θα πραγματοποιηθούν με τους νέους αγωγούς και οι συνδέσεις των ακινήτων τα οποία είναι συνδεδεμένα με τους αγωγούς που αντικαθίστανται, προκειμένου το σύνολο του έργου να είναι εξαρχής λειτουργικό. Οι αγωγοί θα τοποθετηθούν επί του καταστρώματος των δρόμων ή επί των πεζοδρομίων σε βάθος περίπου 1,00 και 1,20 μέτρων ανάλογα με τη διατομή. Το πλάτος του σκάμματος θα είναι 60 εκατοστά ή 75 εκατοστά.</t>
  </si>
  <si>
    <t>Η Προτεινόμενη Πράξη: «Αντικατάσταση Δικτύου Ύδρευσης Στη Δημοτική Κοινότητα Καλαμάτας – Γ Φάση»  σκοπεύει να βελτιώσει και να εκσυγχρονίσει το δίκτυο ύδρευσης του ?ήμου Καλαμάτας στη Δημοτική κοινότητα Καλαμάτας. Το εσωτερικό δίκτυο της δημοτικής ενότητας Καλαμάτας είναι κατασκευασμένο κυρίως από σωλήνες αμιάντου και σωλήνες από χυτοσίδηρο. Οι σωλήνες αμιάντου είναι πλέον των 50 ετών, οι δε σωλήνες από χυτοσίδερο είναι πλέον των 80 ετών. Παρουσιάζουν συχνές βλάβες και διαρροές με αποτέλεσμα το αυξημένο κόστος λειτουργίας και συντήρησης του δικτύου και στην απώλεια νερού της τάξης που εκτιμάται σε περίπου 34 - 38%. Επίσης σημαντικές είναι και οι εργατοώρες που χάνονται από το προσωπικό της υπηρεσίας ύδρευσης για τις αποκαταστάσεις του παλιού δικτύου, ειδικά τη θερινή περίοδο με την αυξημένη τουριστική κίνηση και την κατανάλωση νερού, αλλά και οι ολικές διακοπές του νερού κατά τη διάρκεια των επισκευών. Τέλος αρκετά σημαντικές είναι οι απώλειες του νερού από τις βλάβες, ειδικά με τις λειψυδρίες που επικρατούν τα τελευταία χρόνια, καθώς δεν μπορούμε σε καμία περίπτωση να γνωρίζουμε για πόσο χρονικό διάστημα χάνεται νερό από τη βλάβη, μέχρι αυτό να γίνει εμφανές στην επιφάνεια του εδάφους. Από τις απώλειες του νερού αυξάνεται πολύ και η κατανάλωση νερού με αποτέλεσμα να υπάρχει πρόβλημα επάρκειας κατά τους θερινούς μήνες. Με την υλοποίηση της πράξης αναμένεται να εξασφαλιστεί επαρκής παροχή νερού για ανθρώπινη κατανάλωση στις υποδομές, αποθήκευσης και διανομής, ενώ η εξοικονόμηση πόσιμου νερού και ενέργειας που θα επιτευχθεί θα είναι ιδιαιτέρως σημαντική.Για τους λόγους αυτούς είναι επιτακτική η ανάγκη αναβάθμισης του δικτύου, καθώς αναμένεται να γίνει ριζική αντιμετώπιση των προβλημάτων που αναφέρθηκαν.</t>
  </si>
  <si>
    <t>Διαδικασία Δημοπράτησης</t>
  </si>
  <si>
    <t xml:space="preserve">ΕΣΠΑ 2014-2020/Κωδ. ΟΠΣ:5054671/Κατάσταση Εργου: 6 </t>
  </si>
  <si>
    <t>ΔΕΥΑ ΚΟΡΙΝΘΟΥ</t>
  </si>
  <si>
    <t>Αντικατάσταση τροφοδοτικού αγωγού ύδρευσης από πηγές Στυμφαλίας (τμήμα Στυμφαλία Κοντόσταυλος)</t>
  </si>
  <si>
    <t>Αντικατάσταση τμήματος του κεντρικού τροφοδοτικού αγωγού του Δήμου Κορινθίων από την περιοχή τη;ς Στυμφαλίας λόγω παλαιότητας με νέο αγωγό από PE100</t>
  </si>
  <si>
    <t>Εξασφάλιση της αδιάλειπτης παροχής νερού στο σύνολο του Δήμου.</t>
  </si>
  <si>
    <t>Οριστική μελέτη Περιβαλλοντική αδειοδότηση</t>
  </si>
  <si>
    <t>Κατασκευή διυλιστηρίου και κεντρικών δεξαμενών Καλλικρατικού Δήμου Κορινθίων</t>
  </si>
  <si>
    <t xml:space="preserve">Κατασκευή νέου διυλιστηρίου με φίλτρα άμμου ικανότητας διύλισης 1000m3 /ώρα και δεξαμενών αποθήκευσης 15000m3 για την κάλυψη των αναγκών του συνόλου του Δήμου Κορινθίων </t>
  </si>
  <si>
    <t>Εξασφάλιση διυλισμένου νερού για το σύνολο του Δήμου</t>
  </si>
  <si>
    <t>Οριστική Μελέτη, Περιβαλλοντική Αδειοδότηση</t>
  </si>
  <si>
    <t>Ανόρυξη Γεώτρησης και κατασκευή δικτύων για την ενίσχυση του υδρευτικού συστήματος του Δήμου Κορινθίων</t>
  </si>
  <si>
    <t>Ανόρυξη γεώτρησης, εγκατάσταση αντλητικού και κατασκευή των απαραίτητων καταθλιπτικών αγωγών για την διασύνδεση της με το υδρευτικό σύστημα της ΔΕΥΑ Κορίνθου</t>
  </si>
  <si>
    <t>Εξασφάλιση επάρκειας νερού κατά τους καλοκαιρινούς μήνες και σε συνθήκες λειψυδρίας.</t>
  </si>
  <si>
    <t>Οριστική μελέτη</t>
  </si>
  <si>
    <t>Επέκταση Συστήματος τηλεμετρίας και αυτοματισμού των εγκαταστάσεων ύδρευσης της ΔΕΥΑ Κορίνθου</t>
  </si>
  <si>
    <t>Προμήθεια και εγκατάσταση 30 τοπικών σταθμών ελέγχου και διασύνδεση τους με το υπάρον SCADA της ΔΕΥΑ για τον τηλεέλεγχο και τηλεχειρισμό των αντλιοστασίων και δεξαμενών της ΔΕΥΑ Κορίνθου (Β'φάση)</t>
  </si>
  <si>
    <t>Μείωση των απωλειών νερού και της κατανάλωση ρεύματος μέσω της ορθής διαχείρισης των γεωτρήσεων, της αποτροπής υπερχειλήσεων των δεξαμενών και της άμεσης αναγνώρισης διαρροών στο δίκτυο ύδρευσης</t>
  </si>
  <si>
    <t>Προμήθεια Εγκατάσταση και Λειτουργία Έξυπνων υδρομετρητών στο δίκτυο ύδρευσης του Δήμου Κορινθίων</t>
  </si>
  <si>
    <t>Προμήθεια Εγκατάσταση και Λειτουργία 31.233 Έξυπνων υδρομετρητών με σύστημα επικοινωνίας NB-IοT στο δίκτυο ύδρευσης του Δήμου Κορινθίων, συλλογή των δεδομένων σε cloud εφαρμογή, ενημέρωση για τα σφάλματα/alarm, σύνδεση τμε το σύστημα τιμολόγησης, απεικόνηση των μετρητών σε υπάρχον συστημα GIS, και διασύνδεση του συστήματος με την υπάρχουσα εφαρμογή WaterGems</t>
  </si>
  <si>
    <t>Μείωση των απωλειών νερού με άμεση αναγνώριση διαρροών στο δίκτυο των πελατών, μείωση του μη τιμολογούμενου νερού, ορθές χρεώσεις καταναλώσεων</t>
  </si>
  <si>
    <t>Διαδικτύωση αγωγών ύδρευσης Δήμου Κορινθίων Β Φάση</t>
  </si>
  <si>
    <t>Το φυσικό αντικείμενο αφορά στην κατασκευή των αγωγών υδροδότησης των δεξαμενών των Δυτικών παράκτιων περιοχών του Δήμου Κορίνθου (Λέχαιο, Περιγιάλι, Άσσος) και των Νότιων ηπειρωτικών (Αγ. Βασίλειος, Χιλιομόδι, Κουταλάς, Σπαθοβούνι) από το έργο υδροδότηση</t>
  </si>
  <si>
    <t>ΔΕΥΑ ΛΟΥΤΡΑΚΙΟΥ - ΠΕΡΑΧΩΡΑΣ</t>
  </si>
  <si>
    <t>Προμήθεια, εγκατάσταση και θέση σε λειτουργία τηλεματικού συστήματος διαχείρισης πιέσεων, ελέγχου διαρροών και παρακολούθησης ποιότητας νερού εσωτερικών δικτύων ύδρευσης ΔΕΥΑ Λουτρακίου-Αγίων Θεοδώρων</t>
  </si>
  <si>
    <t>Το έργο αφορά στην εγκατάσταση ολοκληρωμένου συστήματος παρακολούθησης της ποιότητας πόσιμου νερού και μείωσης των διαρροών στο δίκτυο ύδρευσης της περιοχής αρμοδιότητας της ΔΕΥΑ με σκοπό τη διασφάλιση της επάρκειας και της ποιότητας του παρεχόμενου νερού</t>
  </si>
  <si>
    <t xml:space="preserve">ΔΕΥΑ ΛΟΥΤΡΑΚΙΟΥ - ΠΕΡΑΧΩΡΑΣ </t>
  </si>
  <si>
    <t>Εξωτερικό υδραγωγείο πηγών Αγίων Θεοδώρων</t>
  </si>
  <si>
    <t>Τροφοδοτικοί αγωγοί Λουτρακίου &amp; Περαχώρας</t>
  </si>
  <si>
    <t>Τροφοδοτικοί αγωγοί Αγίων Θεοδώρων</t>
  </si>
  <si>
    <t>Αντικατάσταση εσωτερικού δικτύου Σχίνου</t>
  </si>
  <si>
    <t>Αντικατάσταση εσωτερικού δικτύου Ισθμίας</t>
  </si>
  <si>
    <t>ΔΕΥΑ ΜΕΣΣΗΝΗΣ</t>
  </si>
  <si>
    <t>Δήμος  Μεσσήνης</t>
  </si>
  <si>
    <t xml:space="preserve">ΑΝΤΙΚΑΤΑΣΤΑΣΗ  ΤΜΗΜΑΤΩΝ  ΕΣΩΤΕΡΙΚΟΥ ΔΙΚΤΥΟΥ ΥΔΡΕΥΣΗΣ ΥΨΗΛΗΣ ΖΩΝΗΣ ΔΚ  Μεσσήνης </t>
  </si>
  <si>
    <t>Το έργο αφοράι την αντικατάσταση αγωγών του εσωτερικού δικτύου ύδρευσης  ης πόλης της Μεσσήνης, ώστε το δίκτυο αυτό να μπορεί να ανταποκριθεί στις σημερινές και στις μελλοντικές υδρευτικές ανάγκες της ψηλής ζώνης της πόλης και στις λειτουργικές  απαιτήσεις του.  Επίσης, αντικείμενο της παρούσης μελέτης είναι και η αντικατάσταση του αγωγού τροφοδοσίας της παραλιακής ζώνης. Συνολικά δηλαδή προβλέπεται η κατασκευή αγωγού δικτύου μήκους  42.702 μ</t>
  </si>
  <si>
    <t xml:space="preserve">Τo  αποτέλεσμα θα είναι να εξασφαλίζεται  επάρκεια πόσιμου ύδατος και γενικότερα να βελτιωθεί η λειτουργία ολόκληρου του εσωτερικού δικτύου ύδρευσης  της πόλης της Μεσσήνης καθώς και της παραλιακής ζώνης.  </t>
  </si>
  <si>
    <t>ετοιμο για δημοπρατηση</t>
  </si>
  <si>
    <t xml:space="preserve">ΕΓΚΑΤΑΣΤΑΣΗ Φ/Β ΠΑΡΚΟΥ ΣΤΗΝ ΤΚ ΑΝΔΡΙΑΝΗΣ  ΤΗΣ ΔΕ ΑΙΠΕΙΑΣ </t>
  </si>
  <si>
    <t>Μεταξύ αυτών, και η κατασκευή ενός μεγάλου φωτοβολταικού πάρκου ισχύος έως 1 MW  που θα δώσει ενεργειακή αυτάρκεια στη Δ.Ε.Υ.Α.Μεσσήνης.</t>
  </si>
  <si>
    <t>Στόχος της κατασκευής του φωτοβολταικού πάρκου είναι η ενεργειακή αυτάρκεια της Δ.Ε.Υ.Α.Μ., με ότι αυτό συνεπάγεται για την εξοικονόμηση πόρων. Αυτό σημαίνει ότι εάν το έργο υλοποιηθεί θα αλλάξει σε μεγάλο βαθμό και η τιμολογιακή πολιτική της δημοτικής επιχείρησης προς όφελος των δημοτών.</t>
  </si>
  <si>
    <t xml:space="preserve">
1. Προμελέτη εγκατάστασης ΦΒ σταθμού αυτοπαραγωγής 500 kWp2. Προετοιμασία φακέλου υποβολής αιτήματος προς ΔΕΔΔΗΕ
3. Λήψη χαρακτηρισμού χρήσης γης για το γήπεδο ΄4. Λήψη βεβαίωσης απαλλαγής από Έγκριση Περιβαλλοντικών Όρων από την Περιφέρεια Πελοποννήσου5. Υποβολή αιτήματος εγκατάστασης ΦΒ σταθμού 500 kW προς ΔΕΔΔΗΕ
</t>
  </si>
  <si>
    <t>ΠΑΡΕΜΒΑΣΕΙΣ ΒΕΛΤΙΩΣΗΣ ΤΗΣ ΔΙΑΧΕΙΡΙΣΗΣ ΕΝΕΡΓΕΙΑΣ ΣΤΑ ΑΝΤΛΙΟΣΤΑΣΙΑ ΥΔΡΕΥΣΗΣ ΚΑΙ ΑΠΟΧΕΤΕΥΣΗΣ ΤΟΥ ΔΗΜΟΥ ΜΕΣΣΗΝΗΣ</t>
  </si>
  <si>
    <t xml:space="preserve">Το προτεινόμενο φυσικό αντικείμενο της πράξης περιλαμβάνει την:
• Την προμήθεια και εγκατάσταση ογδόντα έξι (86) αντλητικών συγκροτημάτων στους Τοπικούς Σταθμούς Ελέγχου αντλιοστασίων και γεωτρήσεων του δικτύου ύδρευσης
• Την προμήθεια και εγκατάσταση ογδόντα έξι (86) Ρυθμιστών Στροφών και εβδομήντα έξι (76) Μετρητές Ενέργειας στους Τοπικούς Σταθμούς Ελέγχου αντλιοστασίων και γεωτρήσεων του δικτύου ύδρευσης
• Την προμήθεια και εγκατάσταση καρτών I/O για την σύνδεση των μετρητών ενέργειας και των Ρυθμιστών Στροφών με το υφιστάμενο σύστημα τηλεμετρίας
• Την προμήθεια και εγκατάσταση Συσκευών Ασύρματης Μετάδοσης Δεδομένων σε Προεπιλεγμένη Πύλη για την επικοινωνία των Τοπικών Σταθμών Ελέγχου με τον Κεντρικό Σταθμό Ελέγχου και την συγκέντρωση των μετρούμενων τιμών σε βάση δεδομένων.
• Την προμήθεια και εγκατάσταση λογισμικών εξοικονόμησης ενέργειας και ευφυών συστημάτων διαχείρισης ενέργειας
• Την αναβάθμιση του Κεντρικού Συστήματος Ελέγχου που έχει ήδη εγκατασταθεί στη ΔΕΥΑ Μεσσήνης, με στόχο τη συγκέντρωση όλων των καινούργιων στοιχείων από τις προτεινόμενες τοπικές εγκαταστάσεις με σκοπό την άμεση και σφαιρική παρουσίαση των ενεργειακών στοιχείων των αντλιοστασίων και των γεωτρήσεων.
</t>
  </si>
  <si>
    <t xml:space="preserve">Η προτεινόμενη πρόταση έχει ως κύριο σκοπό την αναβάθμιση των υποδομών της ΔΕΥΑ ΜΕΣΗΝΝΗΣ,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</si>
  <si>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ΔΕΝ ΑΝΑΜΕΝΕΤΑΙ ΝΑ ΧΡΗΜΑΤΟΔΟΤΗΘΕΙ ΛΟΓΩ ΠΛΑΦΟΝ. Το παρόν έργο αφορά έργο ύδρευσης αποχέτευσης, επομένως εχει θεωρηθεί ως προϋπολογισμός του το 50% του αρχικού προυπολογισμού(3.845.695,00€) ότι αφορά το έργο της ύδρευσης</t>
  </si>
  <si>
    <t>ΑΝΤΙΚΑΤΑΣΤΑΣΗ ΕΞΩΤΕΡΙΚΟΥ ΔΙΚΤΥΟΥ ΥΔΡΕΥΣΗΣ ΑΓΙΟΥ ΦΛΩΡΟΥ ΓΙΑ ΤΗΝ ΕΝΙΣΧΥΣΗ ΤΗΣ ΥΔΡΕΥΤΙΚΗΣ ΚΑΤΑΣΤΑΣΗΣ ΤΩΝ ΔΗΜΟΤΙΚΩΝ ΕΝΟΤΗΤΩΝ ΙΘΩΜΗΣ , ΑΝΔΡΟΥΣΑΣ ΚΑΙ ΜΕΣΣΗΝΗΣ ΤΟΥ ΔΗΜΟΥ ΜΕΣΣΗΝΗΣ</t>
  </si>
  <si>
    <t>Το παρόν έργο αφορά:στην κατασκευή νέου εξωτερικού δικτύου ύδρευσης με νέο ωθητικό αγωγό για την ενίσχυση της υδρευτικής κατάστασης των οικισμών Βαλύρας, Λάμπαινας, Αριστοδήμειου, Έυας, Αμφιθέας και Μεσσήνης του Δήμου Μεσσήνης.Συνολικά δηλαδή προβλέπεται η κατασκευή αγωγού δικτύου μήκους  15.400 μ</t>
  </si>
  <si>
    <t xml:space="preserve">Το νέο εξωτερικού δίκτυο ύδρευσης του Αγίου Φλώρου θα προσφέρει τα κάτωθι οφέλη:
α. Εξασφάλιση των αυξημένων υδρευτικών αναγκών των νοικοκυριών των οικισμών της ΔΕ Ιθώμης, ΔΕ  Ανδρούσας και ΔΕ Μεσσήνης, ιδιαίτερα τους θερινούς μήνες β. Βελτίωση της λειτουργίας του εξωτερικού δικτύου ύδρευσης – εξάλειψη απωλειών νερού. γ. Βελτίωση της ποιότητας του πόσιμου νερού.δ. Έλεγχο της ποσότητας του νερού υδροδότησης των οικισμών από το Αντλιοστάσιο του Αγίου Φλώρου με τη χρήση κατάλληλων διατάξεων εντός του Αντλιοστασίου και κατά μήκος του νέου εξωτερικού δικτύου ύδρευσης – Καλύτερη διαχείριση των υδατικών πόρων.
</t>
  </si>
  <si>
    <t xml:space="preserve">έχει κατατεθεί μελέτη περιβαλλοντικών επιπτώσεων και αναμένεται εγκριση περιβαλλοντικών όρων </t>
  </si>
  <si>
    <t>ΔΕΥΑ ΝΑΥΠΛΙΕΩΝ</t>
  </si>
  <si>
    <t>ΑΝΑΔΙΑΤΑΞΗ ΣΩΛΗΝΩΣΕΩΝ ΚΑΙ ΑΝΤΙΚΑΤΑΣΤΑΣΗ ΑΝΤΛΗΤΙΚΩΝ ΣΥΓΚΡΟΤΗΜΑΤΩΝ</t>
  </si>
  <si>
    <t>ΑΝΑΔΙΑΤΑΞΗ ΣΩΛΗΝΩΣΕΩΝ 500m ΚΑΙ ΑΝΤΙΚΑΤΑΣΤΑΣΗ 15 ΑΝΤΛΗΤΙΚΩΝ ΣΥΓΚΡΟΤΗΜΑΤΩΝ</t>
  </si>
  <si>
    <t>ΟΡΙΣΤΙΚΗ ΥΔΡΑΥΛΙΚΗ ΜΕΛΕΤΗ</t>
  </si>
  <si>
    <t>Η μελέτη είναι ώριμη</t>
  </si>
  <si>
    <t>ΠΡΟΜΗΘΕΙΑ - ΕΓΚΑΤΑΣΤΑΣΗ ΣΥΣΤΗΜΑΤΟΣ ΑΝΤΙΣΤΡΟΦΟΥ ΟΣΜΩΣΕΩΣ</t>
  </si>
  <si>
    <t>ΕΓΚΑΤΑΣΤΑΣΗ ΦΙΛΤΡΩΝ ΣΤΙΣ ΠΗΓΕΣ ΥΔΡΟΔΟΤΗΣΗΣ ΤΗΣ ΠΟΛΗΣ ΓΙΑ ΑΦΑΛΑΤΩΣΗ ΝΕΡΟΥ ΣΕ ΠΕΡΙΠΤΩΣΕΙΣ ΛΕΙΨΥΔΡΙΑΣ</t>
  </si>
  <si>
    <t>ΑΝΤΙΜΕΤΩΠΙΣΗ ΤΟΥ ΦΑΙΝΟΜΕΝΟΥ ΤΗΣ ΛΕΙΨΥΔΡΙΑΣ</t>
  </si>
  <si>
    <t>ΟΡΙΣΤΙΚΗ ΜΕΛΕΤΗ - ΠΕΡΙΒΑΛΛΟΝΤΙΚΗ ΜΕΛΕΤΗ</t>
  </si>
  <si>
    <t>ΠΡΟΜΗΘΕΙΑ - ΕΓΚΑΤΑΣΤΑΣΗ ΣΥΣΤΗΜΑΤΟΣ ΦΙΛΤΡΑΝΣΗΣ Δ/Ξ ΠΡΟΦ. ΗΛΙΑ</t>
  </si>
  <si>
    <t>ΕΓΚΑΤΑΣΤΑΣΗ 8 ΤΕΜΑΧΙΩΝ ΦΙΛΤΡΩΝ ΓΙΑ ΑΠΑΛΕΙΨΗ ΤΗΣ ΘΟΛΟΤΗΤΑΣ ΣΤΗ ΔΕΞΑΜΕΝΗ ΠΡ. ΗΛΙΑ</t>
  </si>
  <si>
    <t>ΑΠΑΛΕΙΨΗ ΤΟΥ ΦΑΙΝΟΜΕΝΟΥ ΤΗΣ ΘΟΛΟΤΗΤΑΣ ΣΕ ΠΕΡΙΟΔΟΥΣ ΕΝΤΟΝΩΝ ΒΡΟΧΟΠΤΟΣΕΩΝ</t>
  </si>
  <si>
    <t>ΥΔΡΟΔΟΤΗΣΗ Δ.Δ. ΑΣΙΝΗΣ - ΤΟΛΟΥ - …..- ΙΡΙΩΝ ΑΠΌ Δ/Ξ ΠΡΟΦ. ΗΛΙΑ</t>
  </si>
  <si>
    <t>ΚΑΤΑΣΚΕΥΗ ΕΞΩΤΕΡΙΚΟΥ ΥΔΡΑΓΩΓΕΙΟΥ ΠΕΡΙ ΤΑ 31 km ΚΑΙ ΠΕΝΤΕ ΑΝΤΛΙΟΣΤΑΣΙΩΝ</t>
  </si>
  <si>
    <t>ΠΑΡΟΧΗ ΚΑΛΗΣ ΠΟΙΟΤΗΤΑΣ ΝΕΡΟΥ ΚΑΙ ΑΝΤΙΜΕΤΩΠΙΣΗ ΤΗΣ ΛΕΙΨΥΔΡΙΑΣ ΤΟΥΣ ΘΕΡΙΝΟΥΣ ΜΗΝΕΣ ΣΤΑ Δ.Δ. ΙΡΙΩΝ - ΚΑΝΤΙΑΣ ΚΑΙ  ΑΝΤΙΚΑΤΑΣΤΑΣΗ ΕΞΩΤΕΡΙΚΩΝ ΥΔΡΑΓΩΓΕΙΩΝ ΑΠΌ ΑΜΙΑΝΤΟ ΣΤΑ Δ.Δ. ΑΣΙΝΗΣ - ΤΟΛΟΥ</t>
  </si>
  <si>
    <t>ΥΔΡΟΔΟΤΗΣΗ ΟΙΚΙΣΜΟΥ ΓΕΡΜΑΝΟΧΩΡΙΟΥ - Δ.Δ. ΤΟΛΟΥ</t>
  </si>
  <si>
    <t>ΚΑΤΑΣΚΕΥΗ ΔΙΚΤΥΟΥ ΥΔΡΕΥΣΗΣ (ΕΞΩΤΕΡΙΚΟΥ-ΕΣΩΤΕΡΙΚΟΥ) ΠΕΡΙ ΤΑ 10km, ΕΝΌΣ  ΑΝΤΛΙΟΣΤΑΣΙΟΥ ΚΑΙ ΜΙΑΣ ΔΕΞΑΜΕΝΗΣ</t>
  </si>
  <si>
    <t>Η ΕΞΑΣΦΑΛΙΣΗ ΕΠΑΡΚΟΥΣ ΥΔΡΟΔΟΤΗΣΗΣ ΣΤΟΥΣ ΚΑΤΑΝΑΛΩΤΕΣ ΤΩΝ ΠΕΡΙΟΧΩΝ ΓΕΡΜΑΝΟΧΩΡΙΟΥ - ΑΓ. ΚΥΡΙΑΚΗΣ Δ.Δ. ΤΟΛΟΥ</t>
  </si>
  <si>
    <t xml:space="preserve">ΟΡΙΣΤΙΚΗ ΥΔΡΑΥΛΙΚΗ ΜΕΛΕΤΗ </t>
  </si>
  <si>
    <t>ΑΝΤΙΚΑΤΑΣΤΑΣΗ ΠΡΟΒΛΗΜΑΤΙΚΩΝ ΔΙΚΤΥΩΝ ΥΔΡΕΥΣΗΣ</t>
  </si>
  <si>
    <t xml:space="preserve">ΑΝΤΙΚΑΤΑΣΤΑΣΗ ΔΙΚΤΥΩΝ ΥΔΡΕΥΣΗΣ ΠΕΡΙ ΤΑ 16 ΧΛΜ </t>
  </si>
  <si>
    <t>Η ΚΑΤΑΡΓΗΣΗ ΤΩΝ ΣΥΝΕΧΩΝ ΒΛΑΒΩΝ ΣΤΑ ΠΡΟΒΛΗΜΑΤΙΚΑ ΔΙΚΤΥΑ ΠΟΥ ΔΗΜΙΟΥΡΓΟΥΝ ΟΧΛΗΣΗ ΣΤΗΝ ΑΠΡΟΣΚΟΠΤΗ ΥΔΡΟΔΟΤΗΣΗ ΚΑΤΑΝΑΛΩΤΩΝ</t>
  </si>
  <si>
    <t>ΑΝΤΙΚΑΤΑΣΤΑΣΗ ΕΞΩΤΕΡΙΚΟΥ ΥΔΡΑΓΩΓΕΙΟΥ ΠΟΛΗΣ ΝΑΥΠΛΙΟΥ</t>
  </si>
  <si>
    <t xml:space="preserve">ΚΑΤΑΣΚΕΥΗ ΕΞΩΤΕΡΙΚΟΥ ΥΔΡΑΓΩΓΕΙΟΥ ΠΕΡΙ ΤΑ 10 km </t>
  </si>
  <si>
    <t>Η ΕΠΑΡΚΗΣ ΥΔΡΟΔΟΤΗΣΗ ΤΟΥ ΣΥΝΟΛΟΥ ΤΟΥ ΝΕΟΥ ΚΑΛΛΙΚΡΑΤΙΚΟΥ ΔΗΜΟΥ ΝΑΥΠΛΙΕΩΝ</t>
  </si>
  <si>
    <t>ΥΔΡΑΥΛΙΚΗ ΜΕΛΕΤΗ - ΠΕΡΙΒΑΛΛΟΝΤΙΚΗ ΜΕΛΕΤΗ</t>
  </si>
  <si>
    <t>ΕΠΕΚΤΑΣΗ ΤΗΛΕΕΛΕΓΧΟΥ - ΤΗΛΕΧΕΙΡΙΣΜΟΥ / ΔΗΜΟΣ ΝΑΥΠΛΙΟΥ</t>
  </si>
  <si>
    <t>ΔΕΚΑΤΡΕΙΣ ΤΟΠΙΚΟΙ ΣΤΑΘΜΟΙ ΕΛΕΓΧΟΥ ΣΕ ΙΣΑΡΙΘΜΑ ΑΝΤΛΙΟΣΤΑΣΙΑ</t>
  </si>
  <si>
    <t>Η ΟΡΘΟΛΟΓΙΚΗ ΔΙΑΧΕΙΡΗΣΗ ΤΟΥ ΝΕΡΟΥ ΚΑΙ ΑΥΤΉ ΤΩΝ ΑΦΑΝΩΝ ΔΙΑΡΡΟΩΝ ΓΙΑ ΤΗ ΜΕΙΩΣΗ ΤΟΥΣ, ΠΟΥ ΕΝΤΕΛΕΙ ΟΔΗΓΕΙ ΣΤΗΝ ΟΙΚΟΝΟΜΙΚΗ ΕΞΥΓΙΑΝΣΗ ΤΗΣ ΔΕΥΑΝ</t>
  </si>
  <si>
    <t>ΟΡΙΣΤΙΚΗ ΜΕΛΕΤΗ (ΤΕΥΧΗ ΔΗΜΟΠΡΑΤΗΣΗΣ)</t>
  </si>
  <si>
    <t>ΔΕΥΑ ΞΥΛΟΚΑΣΤΡΟΥ - ΕΥΡΩΣΤΙΝΗΣ</t>
  </si>
  <si>
    <t>"ΑΝΟΡΥΞΗ  ΚΑΙ ΑΞΙΟΠΟΙΗΣΗ ΥΔΡΕΥΤΙΚΩΝ  ΓΕΩΤΡΗΣΕΩΝ</t>
  </si>
  <si>
    <t>ΑΝΟΡΥΞΗ ΚΑΙ ΑΞΙΟΠΟΙΗΣΗ ΔΥΟ (2) ΥΔΡΟΓΕΩΤΡΗΣΕΩΝ (ΜΕ ΑΔΕΙΑ ΕΚΤΕΛΕΣΗΣ ) ΓΙΑ ΤΗΝ ΥΔΡΟΔΟΤΗΣΗ ΤΩΝ Τ.Κ ΜΕΛΙΣΣΙΟΥ, ΣΥΚΙΑΣ ΚΑΙ ΤΡΙΚΑΛΩΝ ΤΗΣ ΔΕ ΞΥΛΟΚΑΣΤΡΟΥ.</t>
  </si>
  <si>
    <t>ΠΟΣΙΜΟ ΚΑΙ ΑΣΦΑΛΕΣ ΝΕΡΟ ΤΗ ΘΕΡΙΝΗ ΠΕΡΙΟΔΟ ,ΛΟΓΩ ΠΑΝΤΕΛΗΣ ΕΛΕΙΨΗΣ</t>
  </si>
  <si>
    <t>"ΣΥΜΠΛΗΡΩΜΑΤΙΚΑ ΕΡΓΑ ΥΔΡΕΥΣΗΣ ΑΝΑΤΟΛΙΚΗΣ ΠΑΡΑΛΙΑΚΗΣ ΖΩΝΗΣ Δ.Ε. ΞΥΛΟΚΑΣΤΡΟΥ"</t>
  </si>
  <si>
    <t>ΚΑΤΑΣΚΕΥΗ ΕΞΩΤΕΡΙΚΟΥ ΔΙΚΤΥΟΥ ΓΙΑ ΤΗ ΜΕΤΑΦΟΡΑ ΠΟΣΙΜΟΥ ΝΕΡΟΥ ΣΤΙΣ Τ.Κ ΜΕΛΙΣΣΙΟΥ ΚΑΙ ΣΥΚΙΑΣ</t>
  </si>
  <si>
    <t>Η ΥΔΡΟΔΟΤΗΣΗ ΤΩΝ ΔΥΟ ΠΑΡΑΛΙΑΚΩΝ T.K  ΜΕ ΠΟΣΙΜΟ ΚΑΙ ΑΣΦΑΛΕΣ ΝΕΡΟ</t>
  </si>
  <si>
    <t>"ΑΝΤΙΚΑΤΑΣΤΑΣΗ ΕΣΩΤΕΡΙΚΟΥ ΔΙΚΤΥΟΥ ΥΔΡΕΥΣΗΣ ΠΑΝΑΡΙΤΙΟΥ"</t>
  </si>
  <si>
    <t>ΑΝΤΙΚΑΤΑΣΤΑΣΗ ΤΟΥ ΠΕΠΑΛΑΙΩΜΕΝΟΥ ΕΣΩΤΕΡΙΚΟΥ ΔΙΚΤΥΟΥ ΤΗΣ Τ.Κ ΠΑΝΑΡΙΤΙΟΥ</t>
  </si>
  <si>
    <t>ΠΑΛΑΙΟ ΑΠΌ ΑΜΙΑΝΤΟ ΔΙΚΤΥΟ  ΜΕ ΠΟΛΛΑ ΠΡΟΒΛΗΜΑΤΑ ΦΘΟΡΩΝ ΚΑΙ ΒΛΑΒΩΝ</t>
  </si>
  <si>
    <t>OXI</t>
  </si>
  <si>
    <t>"ΑΝΤΙΚΑΤΑΣΤΑΣΗ ΕΣΩΤΕΡΙΚΟΥ ΔΙΚΤΥΟΥ ΥΔΡΕΥΣΗΣ ΤΗΣ ΠΟΛΗΣ ΤΟΥ ΞΥΛΟΚΑΣΤΡΟΥ – ΤΜΗΜΑ 6"</t>
  </si>
  <si>
    <t>ΑΝΤΙΚΑΤΑΣΤΑΣΗ ΤΟΥ ΤΕΛΕΥΤΑΙΟΥ ΕΝΑΠΟΜΕΙΝΑΝΤΟΣ ΠΑΛΑΙΟΥ ΕΣΩΤΕΡΙΚΟΥ ΔΙΚΤΥΟΥ ΥΔΡΕΥΣΗΣ ΤΗΣ ΠΟΛΗΣ ΤΟΥ ΞΥΛΟΚΑΣΤΡΟΥ</t>
  </si>
  <si>
    <t>ΠΑΛΑΙΟ ΔΙΚΤΥΟ ΑΠΌ ΜΑΝΤΕΜΙ ΚΑΙ ΠΑΡΟΧΕΣ ΑΠΌ ΣΙΔΗΡΟ ΜΕ ΠΟΛΛΕΣ ΔΙΑΡΡΟΕΣ ΚΑΙ ΒΛΑΒΕΣ</t>
  </si>
  <si>
    <t>"ΠΡΟΜΗΘΕΙΑ, ΕΓΚΑΤΑΣΤΑΣΗ ΚΑΙ ΘΕΣΗ ΣΕ ΛΕΙΤΟΥΡΓΙΑ ΣΥΣΤΗΜΑΤΟΣ  ΤΗΛΕΕΛΕΓΧΟΥ - ΤΗΛΕΧΕΙΡΙΣΜΟΥ ΚΑΙ ΑΝΙΧΝΕΥΣΗΣ ΔΙΑΡΡΟΩΝ ΜΕΤΡΗΤΙΚΩΝ ΔΙΑΤΑΞΕΩΝ ΚΑΤΑΝΑΛΩΣΗΣ ΤΩΝ ΕΣΩΤΕΡΙΚΩΝ ΔΙΚΤΥΩΝ ΥΔΡΕΥΣΗΣ ΣΤΗ Δ.Ε. ΕΥΡΩΣΤΙΝΗΣ "</t>
  </si>
  <si>
    <t>ΕΓΚΑΤΑΣΤΑΣΗ 5.000 ΜΕΤΡΗΤΙΚΩΝ ΔΙΑΤΑΞΕΩΝ ΥΔΡΟΜΕΤΡΩΝ  ΣΤΑ ΕΣΩΤΕΡΙΚΑ ΔΙΚΤΥΑ  ΤΗΣ Δ.Ε. ΕΥΡΩΣΤΙΝΗΣ</t>
  </si>
  <si>
    <t xml:space="preserve">ΜΕΓΑΛΗ ΕΞΟΙΚΟΝΟΜΗΣΗ ΝΕΡΟΥ . ΑΚΡΙΒΗΣ ΕΛΕΓΧΟΣ ΤΩΝ ΔΙΚΤΥΩΝ ΚΑΙ ΤΗΣ ΤΙΜΟΛΟΓΗΣ ΤΟΥ ΝΕΡΟΥ ΣΤΟΥΣ ΚΑΤΑΝΑΛΩΤΕΣ </t>
  </si>
  <si>
    <t>"Προμήθεια και εγκατάσταση ευφυούς συστήματος καταγραφής καταναλώσεων ΣΤΗ Δ.Ε.Υ.Α. Ξυλοκάστρου Ευρωστίνης με ψηφιακούς υδρομετρητές   "</t>
  </si>
  <si>
    <t xml:space="preserve">ΕΓΚΑΤΑΣΤΑΣΗ 6.000 ΜΕΤΡΗΤΙΚΩΝ ΔΙΑΤΑΞΕΩΝ ΥΔΡΟΜΕΤΡΩΝ  ΣΤΑ ΕΣΩΤΕΡΙΚΑ ΔΙΚΤΥΑ  ΤΩΝ ΠΑΡΑΛΙΑΚΩΝ ΤΟΠΙΚΩΝ ΚΟΙΝΟΤΗΤΩΝ ΤΗΣ Δ.Ε. ΞΥΛΟΚΑΣΤΡΟΥ , ΕΚΤΟΣ ΤΗΣ ΠΟΛΗΣ ΤΟΥ ΞΥΛΟΚΑΣΤΡΟΥ </t>
  </si>
  <si>
    <t>"ΕΝΕΡΓΕΙΑΚΗ ΑΝΑΒΑΘΜΙΣΗ ΕΓΚΑΤΑΣΤΑΣΕΩΝ ΥΔΡΕΥΣΗΣ της Δ.Ε.Υ.Α. ΞΥΛΟΚΑΣΤΡΟΥ ΕΥΡΩΣΤΙΝΗΣ   "</t>
  </si>
  <si>
    <t>Βελτίωση της ενεργειακής απόδοσης και η εξοικονόμηση ενέργειας στις ενεργοβόρες εγκαταστάσεις ύδρευσης  και ο άμεσος εντοπισμός και η έγκαιρη αντιμετώπιση προβλημάτων (ακόμα και των αφανών), τα οποία επιβαρύνουν ενεργειακά, οικονομικά και περιβαλλοντικά τις εγκαταστάσεις της ΔΕΥΑΞΕ</t>
  </si>
  <si>
    <t>Βελτίωση της ενεργειακής απόδοσης και η εξοικονόμηση ενέργειας στις ενεργοβόρες εγκαταστάσεις ύδρευσης  και  έγκαιρη πρόληψη / προφύλαξη σε καταστάσεις έκτακτης ανάγκης, με εγκατάσταση οργάνων και σταθμών παρακολούθησης – Ελέγχου – Προστασίας και συστημάτων έγκαιρης προειδοποίησης.</t>
  </si>
  <si>
    <t>Αντικατάσταση εσωτερικού δικτύου ύδρευσης της πόλης του Ξυλόκαστρου-τμήμα 5</t>
  </si>
  <si>
    <t>Το έργο αφορά στην αντικατάσταση του εσωτερικού δικτύου ύδρευσης στο βορειοδυτικό τμήμα της πόλης του Ξυλοκάστρου (Τμήμα 5), εντός του εγκεκριμένου ρυμοτομικού σχεδίου, όπου οι υφιστάμενοι πεπαλαιωμένοι αγωγοί ύδρευσης θα αντικατασταθούν με αγωγούς από πο</t>
  </si>
  <si>
    <t>ΠΡΟΜΗΘΕΙΑ, ΕΓΚΑΤΑΣΤΑΣΗ ΚΑΙ ΘΕΣΗ ΣΕ ΛΕΙΤΟΥΡΓΙΑ ΣΥΣΤΗΜΑΤΟΣ  ΤΗΛΕΕΛΕΓΧΟΥ - ΤΗΛΕΧΕΙΡΙΣΜΟΥ ΚΑΙ ΑΝΙΧΝΕΥΣΗΣ ΔΙΑΡΡΟΩΝ ΜΕΤΡΗΤΙΚΩΝ ΔΙΑΤΑΞΕΩΝ ΚΑΤΑΝΑΛΩΣΗΣ ΤΩΝ ΕΣΩΤΕΡΙΚΩΝ ΔΙΚΤΥΩΝ ΤΗΣ ΠΟΛΗΣ ΤΟΥ  ΞΥΛΟΚΑΣΤΡΟΥ</t>
  </si>
  <si>
    <t>Βασικός στόχος του συστήματος είναι η συνεχής παρακολούθηση και επίβλεψη σημαντικών παραμέτρων της λειτουργίας του συστήματος ύδρευσης (παροχή, πίεση κ.λ.π.), η συλλογή και αποθήκευση των σχετικών δεδομένων και η εκτέλεση χειρισμών για τον έλεγχο των ενεργών στοιχείων του συστήματος ύδρευσης της πόλης του Ξυλοκάστρου. 
Το προτεινόμενο σύστημα, προβλέπει την δημιουργία ενός συστήματος συγκέντρωσης πληροφοριών, εποπτικού ελέγχου, αυτοματισμού,διαχείρισης και επεμβάσεως στην λειτουργία των εγκαταστάσεων αποτελούμενο από το   Κεντρικό Σύστημα Ελέγχου (ΚΣΕ) από το οποίο θα γίνεται ολοκληρωμένη διαχείριση των υδάτινων πόρων, διασυνδεδεμένο, μέσω ασυρμάτων επικοινωνιακών διατάξεων και ειδικότερα με 2 Τοπικούς Σταθμούς Ελέγχου (μίας γεώτρησης και μίας δεξαμενής), 1 Σταθμό Εσωτερικού Δικτύου και 5774 Σταθμούς Ελέγχου Κατανάλωσης.
Ο Κεντρικός Σταθμός θα είναι συμβατός και θα συνεργάζεται με τον αντίστοιχο σταθμό που πρόκειται να κατασκευαστεί στα πλαίσια του συστήματος τηλεελέγχου /τηλεχειρισμού του εξωτερικού δικτύου.
Το σύστημα θα περιλαμβάνει:1 Τοπικό Σταθμό Ελέγχου γεώτρησης 1 Τοπικό Σταθμό Ελέγχου δεξαμενής1 Σταθμό Εσωτερικού Δικτύου και 5774 Σταθμούς Ελέγχου ΚατανάλωσηςΛογισμικό λειτουργίας συστήματος Δίκτυο επικοινωνίαΨηφιακό συσχετιστήΑνιχνευτή αγωγών και καλυμμάτωνΔιατάξεις λήψης των ενδείξεων κατανάλωσηςΔιατάξεις ακουστικής καταγραφής διαρροών με επικοινωνιακή διάταξη</t>
  </si>
  <si>
    <t>Η Δ.Ε.Υ.Α. Ξυλόκαστρου Ευρωστίνης, προκειμένου να αντιμετωπίσει την έλλειψη νερού στην πόλη του Ξυλοκάστρου είναι αναγκασμένη με τις υπάρχουσες συνθήκες να προχωρήσει σε ανόρυξη νέων γεωτρήσεων. Οι ποσότητες νερού που χάνονται λόγω διαρροών υπερβαίνουν το 47% του αντλούμενου νερού. Τα συνεργεία της Δ.Ε.Υ.Α. Ξυλόκαστρου Ευρωστίνης, βρίσκονται συνεχώς σε ένα αγώνα δρόμου για αποκατάσταση των ζημιών με αδυναμία ανταπόκρισης λόγω της χρονικής υστέρησης της πληροφορίας η οποία γίνεται γνωστή όταν πλέον το πρόβλημα εκφράζεται με αδυναμία διάθεσης νερού σε ολόκληρες περιοχές. Ο χρόνος ισορροπίας του συστήματος δημιουργεί αντιδράσεις από τους καταναλωτές οι οποίοι δεν μπορούν να γνωρίζουν τις ακριβείς μέρες που θα έχουν νερό στην βρύση τους. Το κόστος των επισκευών είναι τεράστιο και σε καθημερινή βάση δημιουργεί προβλήματα στην συνολική λειτουργία της υπηρεσίας της Δ.Ε.Υ.Α. Ξυλόκαστρου Ευρωστίνης. Με την υπεράντληση που υφίσταται ο υπόγειος υδροφορέας της ευρύτερης λεκάνης απορροής, η ανόρυξη νέων γεωτρήσεων προκειμένου να καλυφθούν οι ανάγκες ύδρευσης των εν λόγω περιοχών δεν είναι η ενδεδειγμένη λύση, λόγω των προβλημάτων που θα επιφέρει στην ποιότητα των συνολικά αντλούμενων νερών για ύδρευση, δεδομένου ότι από την ευρύτερη λεκάνη απορροής αντλούν και άλλες περιοχές. 
Με την υλοποίηση της πράξης θα μειωθούν οι ζημιές στα δίκτυα, με αποτέλεσμα τον περιορισμό του κόστους συντήρησης των δικτύων και την καλύτερη αξιοποίηση του ανθρώπινου δυναμικού και των μηχανημάτων της επιχείρησης. Ταυτόχρονα θα μειωθεί το ενεργειακό κόστος αλλά κυρίως θα προστατευθούν οι φυσικού πόροι με την προστασία του υπόγειου υδροφορέα από την υφαλμύρωση.</t>
  </si>
  <si>
    <t xml:space="preserve">ΕΣΠΑ 2014-2020/Κωδ. ΟΠΣ:5053820/Κατάσταση Εργου: 6 </t>
  </si>
  <si>
    <t>ΔΕΥΑ ΠΥΛΟΥ-ΝΕΣΤΟΡΟΣ</t>
  </si>
  <si>
    <t>Ενίσχυση και αντικατάσταση εξωτερικών δικτύων ύδρευσης Δ.Ε Μεθώνης Δήμου Πύλου -Νέστορος</t>
  </si>
  <si>
    <t>Η παρούσα Τεχνική Έκθεση αφορά την μελέτη κατά την οποία προβλέπεται να γίνει εμπλουτισμός της τροφοδοσίας νερού της περιοχής Μεθώνης, Ευαγγελισμού και Φοινίκης, της Δ.Ε. Μεθώνης με νέο δίκτυο από πλαστικούς σωλήνες από HDPE και με αντικατάσταση παλιών προβληματικών δικτύων στην περιοχή της Μεθώνης.</t>
  </si>
  <si>
    <t>Το προς χρηματοδότηση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</si>
  <si>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ΕΧΟΥΝ ΛΗΦΘΕΙ ΟΛΕΣ ΟΙ ΑΔΕΙΟΔΟΤΗΣΕΙΣ</t>
  </si>
  <si>
    <t xml:space="preserve">Επέκταση της δυναμικότητας του ταχυδιϋλιστρίου Χανδρινού Δήμου Πύλου-Νέστορος
</t>
  </si>
  <si>
    <t>Η πηγή Χανδρινού βρίσκεται σε υψόμετρο περίπου +220 μέτρα, σε απόσταση περίπου 9.300 μέτρων από την Πύλο και αποτελεί την κυριότερη πηγή τροφοδοσίας της Πύλου με πόσιμο νερό. Το υδραγωγείου Χανδρινού εμφανίζει κατά τη μεγαλύτερη περίοδο του χρόνου νερό καλής ποιότητας και αποδίδει παροχές, οι οποίες είναι της τάξης των 80 m3/h. Ωστόσο, η πηγή παρουσιάζει έντονη θολερότητα κατά τη διάρκεια βροχοπτώσεων. Για την αντιμετώπιση αυτών των χρονικών διαστημάτων έχει εγκατασταθεί στην Χανδρινού ένα ζεύγος φίλτρων, το οποίο λειτουργεί με επέμβαση του χειριστή, όταν η πηγή εμφανίσει υψηλή θολερότητα. Τα φίλτρα έχουν περιορισμένη δυναμικότητα (περίπου 28 m3/h). Επομένως κατά τις περιόδους βροχοπτώσεων, οι οποίες προκαλούν αυξημένη θολερότητα, η παροχή πόσιμο νερού προς την Πύλο είναι περιορισμένη.</t>
  </si>
  <si>
    <t>Το προς χρηματοδότηση έργο αφορά στην εξασφάλιση της ποσοτικής και ποιοτικής επάρκειας του διανεμόμενου ύδατος από τα εξωτερικά δίκτυα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</si>
  <si>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Πρόγραμμα "ΑΝΤΩΝΗΣ ΤΡΙΤΣΗΣ", ΑΞΟΝΑΣ ΠΡΟΤΕΡΑΙΟΤΗΤΑΣ "ΠΕΡΙΒΑΛΛΟΝ", ΠΡΟΣΚΛΗΣΗ ΑΤ03</t>
  </si>
  <si>
    <t>ΑΝΤΙΚΑΤΑΣΤΑΣΗ ΕΣΩΤΕΡΙΚΟΥ ΔΙΚΤΥΟΥ ΥΔΡΕΥΣΗΣ Κ. ΛΑΧΑΝΑΔΑΣ ΚΑΙ ΠΛΑΤΑΝΟΥ, ΔΗΜΟΥ ΠΥΛΟΥ ΝΕΣΤΟΡΟΣ</t>
  </si>
  <si>
    <t>Αφορά την αντικατάσταση παλαιών κεντρικών αγωγών εσωτερικού υδραγωγείου ύδρευσης από αμιαντοσωλήνες  με πλαστικούς σωλήνες από HDPE,στις Τ.Κ Κ.ΛΑΧΑΝΑΔΑΣ ΚΑΙ ΠΛΑΤΑΝΟΥ, ΔΗΜΟΥ ΠΥΛΟΥ ΝΕΣΤΟΡΟΣ</t>
  </si>
  <si>
    <t>το έργο αποσκοπεί στη βελτίωση της αξιοπιστίας και της ποιότητας των παρεχόμενων υπηρεσιών ύδρευσης, κατά κύριο λόγο με την αντικατάσταση του υλικού των αγωγών. Με τον τρόπο αυτό διασφαλίζεται η ποιότητα του νερού, μειώνονται οι βλάβες λόγω αστοχίας υλικού και καθίστανται ευχερείς και οι εργασίες αποκατάστασης βλαβών στο δίκτυο καθίστανται ασφαλείς για το προσωπικό.</t>
  </si>
  <si>
    <t>Πρόγραμμα "ΑΝΤΩΝΗΣ ΤΡΙΤΣΗΣ", ΑΞΟΝΑΣ ΠΡΟΤΕΡΑΙΟΤΗΤΑΣ "ΠΕΡΙΒΑΛΛΟΝ", ΠΡΟΣΚΛΗΣΗ ΑΤ04</t>
  </si>
  <si>
    <t>ΑΝΤΙΚΑΤΑΣΤΑΣΗ ΕΞΩΤΕΡΙΚΟΥ ΔΙΚΤΥΟΥ ΥΔΡΕΥΣΗΣ ΑΠΟ ΑΜΠΕΛΟΚΗΠΟΥΣ ΕΩΣ ΚΥΝΗΓΟΥ - ΜΕΣΟΧΩΡΙ ΤΟΥ ΔΗΜΟΥ ΠΥΛΟΥ - ΝΕΣΤΟΡΟΣ</t>
  </si>
  <si>
    <t>Πρόγραμμα "ΑΝΤΩΝΗΣ ΤΡΙΤΣΗΣ", ΑΞΟΝΑΣ ΠΡΟΤΕΡΑΙΟΤΗΤΑΣ "ΠΕΡΙΒΑΛΛΟΝ", ΠΡΟΣΚΛΗΣΗ ΑΤ05</t>
  </si>
  <si>
    <t>ΑΝΤΙΚΑΤΑΣΤΑΣΗ ΕΞΩΤΕΡΙΚΟΥ ΔΙΚΤΥΟΥ ΥΔΡΕΥΣΗΣ ΚΟΡΩΝΗΣ</t>
  </si>
  <si>
    <t xml:space="preserve">Η παρούσα Τεχνική Έκθεση αφορά την επικαιροποίηση μελέτης κατά την οποία προβλέπεται να γίνει αντικατάσταση παλαιών κεντρικών αγωγών εξωτερικού υδραγωγείου ύδρευσης από αμιαντοσωλήνες και παλιούς πλαστικούς σωλήνες, με πλαστικούς σωλήνες από HDPE.
Το έργο αφορά την αντικατάσταση του συνολικού δικτύου που τροφοδοτεί το νοτιοανατολικό τμήμα του Δήμου Πύλου-Νέστορος και συγκεκριμένα την περιοχή που περιλαμβάνει τις κοινότητες Φαλάνθης, Κόμπων, Βουναρίων, Χαρακοπιού και Κορώνης της Δ.Ε. Κορώνης, από πηγες και γεωτρήσεις της περιοχής.
</t>
  </si>
  <si>
    <t>Το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</si>
  <si>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ΔΕΝ ΕΧΕΙ ΟΛΟΚΛΗΡΩΘΕΙ Η ΔΙΑΔΙΚΑΣΙΑ ΑΔΕΙΟΔΟΤΗΣΗΣ</t>
  </si>
  <si>
    <t>ΑΝΤΙΚΑΤΑΣΤΑΣΗ ΕΞΩΤΕΡΙΚΟΥ ΔΙΚΤΥΟΥ ΥΔΡΕΥΣΗΣ ΧΑΝΔΡΙΝΟΥ-ΠΥΛΟΥ-ΓΙΑΛΟΒΑ</t>
  </si>
  <si>
    <t xml:space="preserve">Αφορά την  αντικατάσταση παλαιού (μαντεμένιων)κεντρικών αγωγού εξωτερικού υδραγωγείου ύδρευσης ,που εξυπηρετεί τους οικισμούς Πύλου,Γιάλοβας, Πύλας και Μπαλοδημέικων.
</t>
  </si>
  <si>
    <t>ΕΡΓΟ ΤΗΚΛΕΜΕΤΡΙΑΣ ΤΟΥ ΔΗΜΟΥ ΠΥΛΟΥ ΝΕΣΤΟΡΟΣ</t>
  </si>
  <si>
    <t>Αφορά την επικοινωνία και τον έλεγχο αντλιοστασίων και δεξαμενών ύδατος</t>
  </si>
  <si>
    <t xml:space="preserve">
Τα οφέλη που θα προκύψουν από την υλοποίηση και τη λειτουργία του έργου,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</si>
  <si>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ΕΝΙΣΧΥΣΗ ΚΑΙ ΒΕΛΤΙΩΣΗ ΕΞΩΤΕΡΙΚΩΝ ΔΙΚΤΥΩΝ ΚΑΙ ΚΑΤΑΣΚΕΥΗ ΝΕΩΝ ΔΕΞΑΜΕΝΩΝ ΓΙΑ ΤΗΝ Δ.Ε ΝΕΣΤΟΡΟΣ</t>
  </si>
  <si>
    <t>Αφορά την κατασκευή νέων εξωτερικών δικτύων ύδρευσης και την κατασκευή νέων Δεξαμενών για την ενίσχυση και την βελτίωση των δικτύων της Δ.Ε Νέστορος</t>
  </si>
  <si>
    <t>Το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</si>
  <si>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ΚΑΤΑΣΚΕΥΗ ΕΞΙ ΝΈΩΝ ΔΕΞΑΜΕΝΩΝ ΣΤΟ ΔΗΜΟ ΠΥΛΟΥ ΝΕΣΤΟΡΟΣ</t>
  </si>
  <si>
    <t>Αφορά την κατασκευή έξι νέων κατασκευών δεξαμενών σε διαφορετικές Δημοτικές Ενότητες του Δήμου Πύλου Νέστορος</t>
  </si>
  <si>
    <t xml:space="preserve">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</si>
  <si>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ΑΝΤΚΑΤΑΣΤΑΣΗ ΕΞΩΤΕΡΙΚΟΥ ΔΙΚΤΥΟΥ ΥΔΡΕΥΣΗΣ  Δ.Ε ΚΟΡΩΝΗΣ</t>
  </si>
  <si>
    <t>Αφορά την αντικατάσταση παλαιών κεντρικών αγωγών εξωτερικού υδραγωγείου ύδρευσης από αμιαντοσωλήνες  με πλαστικούς σωλήνες από HDPE,στην Τ.Κ ΧΑΡΟΚΟΠΙΟΥ,Τ.Κ ΑΚΡΙΤΟΧΩΡΙΟΥ, Δ.Ε ΚΟΡΩΝΗΣ</t>
  </si>
  <si>
    <t>ΑΝΤΚΑΤΑΣΤΑΣΗ ΕΞΩΤΕΡΙΚΟΥ ΔΙΚΤΥΟΥ ΥΔΡΕΥΣΗΣ  Δ.Ε ΜΕΘΩΝΗΣ</t>
  </si>
  <si>
    <t>Αφορά την αντικατάσταση παλαιών κεντρικών αγωγών εξωτερικού υδραγωγείου ύδρευσης από αμιαντοσωλήνες  με πλαστικούς σωλήνες από HDPE,στην  Δ.Ε Μεθώνης(πηγές Φοινικούντας)</t>
  </si>
  <si>
    <t>ΑΝΟΡΡΥΞΗ ΕΞΙ ΥΔΡΕΥΤΙΚΩΝ ΓΕΩΤΡΗΣΕΩΝ ΣΤΟ ΔΗΜΟ ΠΥΛΟΥ ΝΕΣΤΟΡΟΣ</t>
  </si>
  <si>
    <t xml:space="preserve">Αφορά την ανόρυξη έξι νέων υδρευτικών γεωτρήσεων στο Δήμο Πύλου Νέστορος, για την αντιμετώπιση των αυξημένων υδρευτικών αναγκών των περιοχών, κυρίως κατά τους καλοκαιρινούς μήνες ,  όπου η ζήτηση είναι αυξημένη
</t>
  </si>
  <si>
    <t>ΑΝΤΙΚΑΤΑΣΤΑΣΗ ΕΣΩΤΕΡΙΚΟΥ ΔΙΚΤΥΟΥ ΥΔΡΕΥΣΗΣ Δ.Ε ΜΕΘΩΝΗΣ,Δ.Ε ΠΥΛΟΥ</t>
  </si>
  <si>
    <t>Αφορά την αντικατάσταση παλαιών κεντρικών αγωγών εσωτερικού υδραγωγείου ύδρευσης από αμιαντοσωλήνες  με πλαστικούς σωλήνες από HDPE,στις Τ.Κ Ευαγγελισμού, Καμαρίων, Άνω Κάτω Αμπελοκήπων,Αραπόλακα,Γιάλοβας</t>
  </si>
  <si>
    <t>Το  έργο αφορά στην εξασφάλιση της ποσοτικής και ποιοτικής επάρκειας του διανεμόμενου ύδατος από τα εσωτερικά δίκτυα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</si>
  <si>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ΔΕΥΑ ΣΙΚΥΩΝΙΩΝ</t>
  </si>
  <si>
    <t xml:space="preserve">Αντικατάσταση Εσωτερικού Υδραγωγείου Κοινότητας Διμηνιού και Παραλιακής Ζώνης Δήμου Σικυωνίων </t>
  </si>
  <si>
    <t xml:space="preserve">Το έργο αφορά σε αντικατάσταση του υφιστάμενου εσωτερικού δικτύου συνολικού μήκους 43.377,00μ. με αγωγούς από πολυαιθυλένιο PE 3ης γενιάς προκειμένου να εξυπηρετηθούν οι ανάγκες σε πόσιμο νερό των κατοίκων της Κοινότητας Κιάτου, Διμηνιού, Κάτω Διμηνιού και Πασίου. Επιπλέον θα κατασκευαστούν δύο δεξαμενές αποθήκευσης καθώς και τα ανάλογα πιεζοθραυτσικά φρεάτια, εξαεριστικά και εκκενωτές. </t>
  </si>
  <si>
    <t>Το έργο αναμένεται να αποκαταστήσει τα προβλήματα ποσοτικής και ποιοτικής υδροδότησης των κατοίκων Κιάτου,  Κάτω Διμηνιού, Παραλίας Διμηνιού και Πασίου, το σύνολο των οποίων ανέρχεται σε 12.878 κατοίκους σύμφωνα με την ΕΛΣΤΑΤ 2011, μέσω της αντικατάστασης των υφιστάμενων εσωτερικών δικτύων των εν λόγω οικισμών, συνολικού μήκους 43.377,0μ.</t>
  </si>
  <si>
    <t xml:space="preserve">Κατασκευή Εξωτερικών Υδραγωγείων Δ.Ε. Φενεού Δήμου Σικυωνίων </t>
  </si>
  <si>
    <t xml:space="preserve">Το έργο αφορά σε κατασκευή εξωτερικού δικτύου συνολικού μήκους 45.000,00μ. με  αγωγούς από πολυαιθυλένιο 3ης γενιάς, με σκοπό τη συγκέντρωση των διαθέσιμων πηγών Παναγίας Βράχων και Εντρένι και τη μεταφορά τους στην υπάρχουσα κεντρική δεξαμενή κεφαλής (αποθήκευσης) του Δήμου με βαρύτητα από την Παναγιά Βράχων και από την Εντρένι εν μέρει με άντληση και εν μέρει με βαρύτητα. Για την κατανομή του νερού από την δεξαμενή κεφαλής στις τοπικές κοινότητες, σχεδιάζεται κεντρικός αγωγός μεταφοράς και αγωγοί κατανομής του νερού στις υπάρχουσες δεξαμενές ύδρευσης κάθε τοπικής κοινότητας. Για την τροφοδοσία των δεξαμενών αυτών θα απαιτηθεί η τοποθέτηση μικρών αντλητικών συγκροτημάτων με πλήρεις ηλεκτρομηχανολογικές εγκαταστάσεις και αυτοματισμούς για την λειτουργία τους. Επίσης κατασκευάζονται οικίσκοι χλωρίωσης. </t>
  </si>
  <si>
    <t>Το έργο αναμένεται να επιλύσει ποσοτικά και ποιοτικά προβλήματα υδροδότησης του συνόλου των κατοίκων της Δ.Ε. Φενεού που ανέρχονται σε 1.342 κατοίκους, με την συγκέντρωση των νερών των πηγών Εντρένι και Παναγιάς Βράχων στην υφιστάμενη δεξαμενή κεφαλής και ακολούθως με τη κατασκευή εξωτερικού υδραγωγείου συνολικού μήκους 45.000,0μ. για τη μεταφορά και τροφοδότηση των υφιστάμενων δεξαμενών  ύδρευσης εκάστης Κοινότητας της ΔΕ Φενεού. Με το έργο θα μπορούν να χρησιμοποιούνται 249.993 m3 ετησίως και από τις δυο πηγές για την υδροδότηση των κατοίκων.</t>
  </si>
  <si>
    <t>Προμήθεια Συστήματος Τηλεελέγχου - Τηλεχειρισμού και ελέγχου διαρροών εγκαταστάσεων εξωτερικού και εσωτερικού δικτύου ύδρευσης της ΔΕΥΑ Σικυωνίων</t>
  </si>
  <si>
    <t xml:space="preserve">Αφορά στην προμήθεια Υποσυστήματος Ηλεκτρικών Πινάκων Αυτοματισμού, Υποσυστήματος Επικοινωνιών, Υποσυστήματος Οργάνων Μέτρησης Ποσοτικών και Ποιοτικών Στοιχείων, Εξοπλισμού Πληροφορικής, Φορητού Εξοπλισμού Πεδίου, Υποσυστήματος Λογισμικών Εφαρμογής καθώς και Υποσυστήματος Υποστηρικτικών Υπηρεσιών για τη δημιουργία ενός Κεντρικού Συστήματος Ελέγχου. </t>
  </si>
  <si>
    <t>Αφορά στην προμήθεια Η/Μ εξοπλισμού και παραμετροποιημένου λογισμικού συστήματος με στόχο τη δημιουργία ενός Κεντρικού Συστήματος Εξοπλισμού για την ολοκληρωμένη μεταφορά/διανομή νερού μέσω ηλεκτρονικής αποτύπωσης του δικτύου μεταφοράς και διανομής πόσιμου ύδατος.  Θα παρέχεται έτσι η δυνατότητα να υπάρχει συνεχής εποπτεία και εικόνα  του υδατικού ισοζυγίου, λαμβάνοντας υδρολογικά δεδομένα που θα συνδράμουν στην ιεράρχηση και στον σχεδιασμό των επικείμενων επενδύσεων. Θα μπορεί να υπάρχει πρόβλεψη ενδεχόμενων αστοχιών του συστήματος ύδρευσης, θα υπάρξει μείωση των καταναλώσεων ενέργειας, θα μπορεί να προλαμβάνονται έκτακτα περιστατικά και να εξασφαλίζεται η  ασφάλεια των εγκαταστάσεων και τέλος θα είναι εφικτή η διαχείριση   η ορθολογική διαχείριση των υδάτινων  πόρων, μειώνοντας το αντλούμενο νερό, ελέγχοντας τη στάθμη των δεξαμενών και περιορίζοντας τις διαρροές σε ποσοστό έως 60%. Ωφελούμενοι από τη λειτουργία της προτεινόμενης πράξης είναι όλοι οι αποδέκτες των υπηρεσιών ύδρευσης της ΔΕΥΑ και συγκεκριμένα οι καταναλωτές της ΔΕΥΑ, οι επιχειρήσεις, οι φορείς και οι κάτοικοι του συνόλου του Δήμου Σικυωνίων, ήτοι 22.794 (ΕΛΣΤΑΤ 2011).</t>
  </si>
  <si>
    <t xml:space="preserve">Προμήθεια και εγκατάσταση ευφυούς συστήματος τηλεμετρίας εσωτερικών δικτύων ύδρευσης με ψηφιακούς υδρομετρητές της ΔΕΥΑ Σικυωνίων </t>
  </si>
  <si>
    <t xml:space="preserve">Περιλαμβάνει την Προμήθεια ενός συστήματος, το οποίο προβλέπει την δημιουργία υπο-ζωνών στα εσωτερικά δίκτυα ύδρευσης της Δ.Ε. Σικυωνιών, με την τοποθέτηση 9.000 Σταθμών ελέγχου Κατανάλωσης (ΣΕΚ), οι οποίοι περιλαμβάνουν Ψηφιακούς Υδρομετρητές Ασύρματης Μετάδοσης Κατανάλωσης. Επιπλέον, προβλέπεται η ολοκλήρωση του Κεντρικού Συστήματος Ελέγχου, μέσω της ψηφιοποίησης των κεντρικών δικτύων και κατάλληλων λογισμικών προσομοίωσης του δικτύου και λογισμικών μηχανικής μάθησης. </t>
  </si>
  <si>
    <t>Αφορά στην Προμήθεια 9.000 ψηφιακών υδρομετρητών για την ανίχνευση και μείωση των διαρροών των εσωτερικών δικτύων της Δ.Ε. Σικυωνίων ώστε να επιτευχθεί ανίχνευση και κατ’ επέκταση μείωση των διαρροών κατά 75% και βελτίωση της ορθολογικής χρήσης των υδατικών πόρων, βελτίωση του υδατικού ισοζυγίου, καθώς και εξοικονόμηση ενέργειας και εξασφάλιση της επάρκειας του παρεχόμενου νερού, εξασφαλίζοντας τουλάχιστον 774.016,50 m3/έτος, αποκτώντας με αυτό τον τρόπο τη δυνατότητα να εξυπηρετήσει στην περιοχή εγκατάστασης του συστήματος έναν επιπλέον πληθυσμό 17.672 ατόμων.</t>
  </si>
  <si>
    <t>ΠΡΟΜΗΘΕΙΑ, ΕΓΚΑΤΑΣΤΑΣΗ ΚΑΙ ΘΕΣΗ ΣΕ ΛΕΙΤΟΥΡΓΙΑ ΣΥΣΤΗΜΑΤΟΣ  ΤΗΛΕΕΛΕΓΧΟΥ - ΤΗΛΕΧΕΙΡΙΣΜΟΥ ΚΑΙ ΕΝΤΟΠΙΣΜΟΥ ΔΙΑΡΡΟΩΝ ΜΕ ΤΗ ΧΡΗΣΗ ΑΣΥΡΜΑΤΩΝ ΑΙΣΘΗΤΗΡΩΝ ΤΟΥ ΔΙΚΤΥΟΥ ΥΔΡΕΥΣΗΣ ΤΟΥ ΟΙΚΙΣΜΟΥ ΚΙΑΤΟΥ</t>
  </si>
  <si>
    <t>Το αντικείμενο της πράξης  είναι η «ΠΡΟΜΗΘΕΙΑ, ΕΓΚΑΤΑΣΤΑΣΗ ΚΑΙ ΘΕΣΗ ΣΕ ΛΕΙΤΟΥΡΓΙΑ ΣΥΣΤΗΜΑΤΟΣ  ΤΗΛΕΕΛΕΓΧΟΥ - ΤΗΛΕΧΕΙΡΙΣΜΟΥ ΚΑΙ ΕΝΤΟΠΙΣΜΟΥ ΔΙΑΡΡΟΩΝ ΜΕ ΤΗ ΧΡΗΣΗ ΑΣΥΡΜΑΤΩΝ ΑΙΣΘΗΤΗΡΩΝ ΤΟΥ ΔΙΚΤΥΟΥ ΥΔΡΕΥΣΗΣ ΤΟΥ ΟΙΚΙΣΜΟΥ ΚΙΑΤΟΥ». 
Στόχος του συστήματος είναι η συνεχής παρακολούθηση και επίβλεψη σημαντικών παραμέτρων της λειτουργίας του συστήματος ύδρευσης (παροχή, πίεση κ.λ.π.), η συλλογή και αποθήκευση των σχετικών δεδομένων και η εκτέλεση χειρισμών για τον έλεγχο των ενεργών στοιχείων του συστήματος ύδρευσης. Σκοπός του συστήματος, είναι να επεκταθεί το σύστημα συγκέντρωσης πληροφοριών, εποπτικού ελέγχου, αυτοματισμού, διαχείρισης και επεμβάσεως στην λειτουργία των εγκαταστάσεων αποτελούμενο από Κεντρικό Σύστημα Ελέγχου (ΚΣΕ) από το οποίο θα γίνεται ολοκληρωμένη διαχείριση των υδάτινων πόρων που τροφοδοτούν το Κιάτο και το Κάτω Διμηνιό, μέσω της προμήθειας και εγκατάστασης (α) 1 Τοπικού Σταθμού Ελέγχου τηλεελέγχου κεντρικής γεώτρησης, (β) 1 Τοπικού Σταθμού Ελέγχου τηλεελέγχου και χλωρίωσης κεντρικής δεξαμενής και (γ) 5000 αισθητήρων ασύρματης μετάδοσης δεδομένων. Η αποστολή των παραπάνω στοιχείων και ο έλεγχος από και προς τους τοπικούς σταθμούς, θα γίνεται μέσω ασύρματης επικοινωνίας προς τον Κεντρικό Σταθμό Ελέγχου που βρίσκεται στα γραφεία της Τεχνική Υπηρεσία της Δ.Ε.Υ.Α ΣΙΚΥΩΝΙΩΝ.
Με την προτεινόμενη Πράξη, ολοκληρώνεται το σύστημα τηλεελέγχου και εντοπισμού διαρροών που αφορά το Κιάτο και το Κάτω Διμηνιό. Το σύστημα θα είναι σε θέση να οδηγήσει στον άμεσο υπολογισμό του υδατικού ισοζυγίου του συνόλου των δικτύων, του άμεσου εντοπισμού διαρροών και της απόδοσης του δικτύου, ενώ σε συνδυασμό με τα έργα κατασκευής δικτύων, εξασφαλίζει την αδιάκοπη και ποιοτική παροχή νερού. Η  πράξη αφορά τους οικισμούς του Κιάτο και του Κάτω Διμηνιού.
Μέσω του συστήματος επικοινωνίας εξασφαλίζεται η αδιάλειπτη λειτουργία του όλου συστήματος. Η συλλογή και παρακολούθηση των παραπάνω πληροφοριών, θα επιτρέπει, στην Τεχνική Υπηρεσία της Δ.Ε.Υ.Α ΣΙΚΥΩΝΙΩΝ, μέσω της κατάλληλης αξιολόγησης και επεξεργασίας αυτών, να έχει πάντα σαφή γνώση της λειτουργικής κατάστασης του όλου συστήματος και να προβαίνει σε επιθυμητές διορθωτικές ενέργειες ή και να προ-ρυθμίζει παραμέτρους λειτουργίας του δικτύου, ώστε αυτό να λειτουργεί με βάση προκαθορισμένα «σενάρια» λειτουργίας.</t>
  </si>
  <si>
    <t>Η επιλογή των ζωνών του δικτύου ύδρευσης της πόλης του Κιάτο και Κάτω Διμηνιού έγινε με κριτήριο τα υψηλότερα ποσοστά εμφάνισης θραύσεων. Το ποσοστό διαρροών στους οικισμούς του Κιάτο και Κάτω Διμηνιού, είναι 35% και υπολογίζεται να καλυφθεί το 85% των συνολικών απωλειών. Οι αντλούμενες ποσότητες για τους οικισμούς αυτούς είναι 1.416.890,00m3/έτος, ενώ οι τιμολογούμενες ποσότητες είναι 915.248,00m3/έτος. Από τα παραπάνω προκύπτει ότι οι απώλειες είναι 501.642,00m3/έτος. Οι συνολικές απώλειες που παρουσιάζονται στο εν λόγω δίκτυο, οφείλονται τόσο σε πραγματικές απώλειες όπως διαρροές και βλάβες του δικτύου, αλλά και σε φαινομενικές απώλειες όπως μη τιμολογούμενες ποσότητες σε κοινόχρηστες εγκαταστάσεις, παραλίες κ.α. Αυτό έχει σαν αποτέλεσμα την μεγάλη σπατάλη των υδάτινων αποθεμάτων, την υπερβολική κατανάλωση ηλεκτρικής ενέργειας και την επιβάρυνση του υδροφόρου ορίζοντα. Επιπλέον, διαπιστώνεται μεγάλη καθυστέρηση στην ενημέρωση για πιθανές βλάβες, μεγάλη σπατάλη χρόνου και χρήματος στα άτομα που απασχολούνται για την περιοδική εποπτεία του συστήματος, άσκοπη κατανάλωση νερού από τη στιγμή που θα δημιουργηθεί η βλάβη έως ότου αναγνωρισθεί και αντιμετωπισθεί κ.α. Με την ανάπτυξη του προτεινόμενου συστήματος εξασφαλίζεται η εύρυθμη λειτουργία του δικτύου ύδρευσης, η ορθή διαχείριση των πόρων και η αναβάθμιση των παρεχομένων υπηρεσιών προς τους καταναλωτές.</t>
  </si>
  <si>
    <t xml:space="preserve">ΕΣΠΑ 2014-2020/Κωδ. ΟΠΣ:5068908 /Κατάσταση Εργου: 6 </t>
  </si>
  <si>
    <t>ΚΑΤΑΣΚΕΥΗ ΕΞΩΤΕΡΙΚΩΝ ΥΔΡΑΓΩΓΕΙΩΝ ΔΗΜΟΥ ΣΙΚΥΩΝΙΩΝ</t>
  </si>
  <si>
    <t>ΔΕΥΑ ΣΠΑΡΤΗΣ</t>
  </si>
  <si>
    <t>ΑΝΤΙΚΑΤΑΣΤΑΣΗ ΕΞΩΤΕΡΙΚΟΥ ΔΙΚΤΥΟΥ ΥΔΡΕΥΣΗΣ ΑΡΝΑΣ, ΣΠΑΡΤΙΑΣ &amp; ΒΑΣΙΛΙΚΗΣ ΔΗΜΟΥ ΣΠΑΡΤΗΣ</t>
  </si>
  <si>
    <t>Αντικατάσταση των παλαιών και ανεπαρκούς διατομής και ονομ. πίεσης πλαστικών σωλήνων, αμιαντοσωλήνων και σιδηροσωλήνων των εξωτερικών δικτύων ύδρευσης των οικισμών Αρνα, Σπαρτιά και Βασιλική από την κεντρική δεξαμενή τροφοδοσίας προς τις δεξαμενές των οικισμών. Ακόμα περιλαμβάνει τοπικές αντικαταστάσεις αγωγών στον οικισμό Παλαιοπαναγιάς καθώς και νέο δίκτυο ύδρευσης με το εξωτερικό υδραγωγείο για τον στον οικισμό Κουμουστά (ή Πενταυλοί) της Τ.Κ. Ξηροκαμπίου.</t>
  </si>
  <si>
    <t>Αντικατάσταση των παλαιών εξωτερικών δικτύων ύδρευσης με σωλήνες πολυαιθυλενίου 3ης γενιάς και με επαρκείς διατομές που καλύπτουν τις εκτιμώμενες ανάγκες νερού για την επόμενη 40-ετία με βάση τις πληθυσμιακές προβλέψεις αιχμής, με στόχο την πλήρη κάλυψη των αναγκών υδροδότησης της περιοχής και την βελτίωση της λειτουργικότητας του υδραγωγείου.
Εγκατάσταση επαρκών υδραυλικών συσκευών σε όλο το υδραγωγείο για τον έλεγχο των πιέσεων και την καλλίτερη λειτουργία και συντήρηση αυτού.
Υδραυλικός έλεγχος στο σύνολο νέου υδραγωγείου, για έλεγχο της υδραυλικής επάρκειας (παροχές, πιέσεις, ταχύτητες ροής, γραμμικές απώλειες κλπ), για διάφορα χαρακτηριστικά λειτουργίας .</t>
  </si>
  <si>
    <t>ΑΝΤΙΚΑΤΑΣΤΑΣΗ ΕΣΩΤΕΡΙΚΟΥ ΔΙΚΤΥΟΥ ΥΔΡΕΥΣΗΣ ΟΙΚΙΣΜΟΥ ΓΕΩΡΓΙΤΣΙ</t>
  </si>
  <si>
    <t>Αντικατάσταση των παλαιών και ανεπαρκούς διατομής παλαιών αγωγών από PVC χαμηλής πίεσης, αμιαντοσωλήνων, σιδηροσωλήνων, κλπ του οικισμού Γεωργίτσι μαζί με επανασχεδιασμό της διάταξης του δικτύου και των ζωνών πίεσης, με ενίσχυση της κεντρικής δεξαμενής για πρόσθετο αποθηκευτικό όγκο για ύδρευση-πυρόσβεση, κατάργηση των τοπικών δεξαμενών και τοπικές βελτιώσεις του εξωτερικού υδραγωγείου για την πλήρη κάλυψη των αναγκών υδροδότηση του οικισμού. Το νέο έργο ύδρευσης περιλαμβάνει όλα τα απαιτούμενα τεχνικά έργα, όπως υδραυλικές συσκευές δικτύου, μειωτές πίεσης, αντικατάσταση των ιδιωτικών παροχών με νέα φρεάτια υδρομετρητή εκτός ιδιοκτησιών, κλπ, με σκοπό την ολοκληρωμένη ανακαίνιση του δικτύου και την πλήρη κάλυψη της υδροδότησης του οικισμού με χρονικό ορίζοντα την επόμενη 40-ετία.</t>
  </si>
  <si>
    <t xml:space="preserve">ΟΛΟΚΛΗΡΩΣΗ ΑΝΤΙΚΑΤΑΣΤΑΣΗΣ ΕΣΩΤΕΡΙΚΩΝ ΔΙΚΤΥΩΝ ΥΔΡΕΥΣΗΣ ΤΗΣ Τ.Κ. ΑΜΥΚΛΩΝ (ΒΑΦΕΙΟ, ΡΙΖΑ, ΠΕΡΙΣΤΕΡΙ, ΚΑΤΣΑΡΟΥ) &amp; ΕΞΩΤΕΡΙΚΟΥ ΔΙΚΤΥΟΥ ΥΔΡΕΥΣΗΣ ΤΗΣ Τ.Κ. ΚΑΛΥΒΙΩΝ ΣΟΧΑΣ </t>
  </si>
  <si>
    <t>Το έργο αφορά στην αφορά στην αντικατάσταση των παλαιών και ανεπαρκών αγωγών από αμιαντοσωλήνες και σιδηροσωλήνες του εσωτερικού δικτύου Ύδρευσης των οικισμών Βαφειό, Ριζά, Περιστέρι, Κατσαρού, υπόλειπόμενα τμήματα του δικτύου Αμυκλών καθώς και τον κεντρικό αγωγό νερού από τις ανάντη πηγές υδροληψίας των Καλυβίων Σοχάς</t>
  </si>
  <si>
    <t xml:space="preserve">Αντικατάσταση των παλαιών και ανεπαρκούς διατομής αμιαντοσωλήνων, χυτοσιδηρών, κλπ των μικρών οικισμών της Τ.Κ. Αμυκλών μαζί με τοπικές επεκτάσεις του δικτύου για την πλήρη υδροδότησή τους, όπως και υπολειπόμενα τμήματα του δικτύου των Αμυκλών και τέλος τον εξωτερικό αγωγού από τις πηγές της Τ.Κ. Καλυβίων Σοχάς. Το νέο έργο ύδρευσης  περιλαμβάνει όλα τα απαιτούμενα τεχνικά έργα, όπως υδραυλικές συσκευές δικτύου, αντικατάσταση ιδιωτικών παροχών, κλπ,  με σκοπό την ολοκληρωμένη ανακαίνιση του δικτύου και την πλήρη κάλυψη της υδροδότησης με  χρονικό ορίζοντα την επόμενη  40-ετία. </t>
  </si>
  <si>
    <t>Προμήθεια και εγκατάσταση έξυπνων υδρομετρητών για τη μείωση του μη τιμολογούμενου νερού στη Δημοτική Ενότητα Σπαρτιατών</t>
  </si>
  <si>
    <t>Αφορά στην προμήθεια και εγκατάσταση έξυπνων υδρομετρητών για τη μείωση του μη τιμολογούμενου νερού στη Δημοτική Ενότητα Σπαρτιατών και συστήματος αυτόματης ανάγνωσης ενδείξεων σταθερού δικτύου με χρήση κατάλληλου επικοινωνιακού εξοπλισμού. Η μελέτη προβλέπει την επέκταση του υπάρχοντος συστήματος ελέγχου διαρροών (τηλέλεγχος/ τηλεχειρισμός) μέσω της ενσωμάτωσης σε αυτό της μέτρησης των οικιακών καταναλώσεων και των συναγερμών που αφορούν θραύσεις, διαρροών, κακόβουλες πράξεις κλπ στο υφιστάμενο δίκτυο της Δημοτικής Ενότητας Σπαρτιατών</t>
  </si>
  <si>
    <t xml:space="preserve">Η ΔΕΥΑΣ αποβλέπει στον εκσυγχρονισμό της λειτουργίας του δικτύου ύδρευσης, τη μείωση του μη τιμολογούμενου νερού, τη μείωση των διαρροών, την εξασφάλιση της επάρκειας και της ποιότητας του πόσιμου νερού, οι οποίες παρουσιάζουν ελλειμματικό υδατικό ισοζύγιο, μη ορθολογικό τρόπο λειτουργίας ενώ απαιτείται και ιδιαίτερη μέριμνα για την διασφάλιση της ποιότητας του νερού.
Ο σκοπός της ΔΕΥΑΣ με την επέκταση του υφιστάμενου συστήματος τηλεελέγχου/ τηλεχειρισμού είναι η περαιτέρω βελτίωση της διαχείρισης του δικτύου ύδρευσης της Δημοτικής Ενότητας Σπαρτιατών μέσω της παρακολούθησης των οικιακών καταναλώσεων και της δραστικής μείωσης των απωλειών που οφείλονται στην υποεγγραφή των υφιστάμενων μετρητών. Με την επέκταση του συστήματος βασικοί στόχοι της Δ.Ε.Υ.Α. Σπάρτης είναι:
• να μειώσει δραστικά το μη τιμολογούμενο νερό, 
• να εντοπίζει άμεσα τις θραύσεις και τις διαρροές εντός ή εκτός των οικιών, 
• να αποκτήσει ένα σύστημα απομακρυσμένης παρακολούθησης των κατα-ναλώσεων και των συναγερμών,
• να εντοπίζει άμεσα τις μη εξουσιοδοτημένες παρεμβάσεις/ λαθροληψία νε-ρού,
• να αυξήσει την εισπραξιμότητα μέσω της μείωσης της υποεγγραφής των υφιστάμενων μετρητών, 
• να μειώσει δραστικά το κόστος των καταμετρητών και των συνεργείων, 
• να παρέχει την αδιάκοπη τροφοδοσία νερού, 
• να μειώσει δραστικά τα λειτουργικά της έξοδα μέσω της ορθολογικότερης διαχείρισης του δικτύου και εξοπλισμού, 
• να εξυπηρετεί τους καταναλωτές άµεσα και αποτελεσματικά,
• να ελαχιστοποιήσει την ποσότητα του κατασπαταλούμενου νερού που διαρρέει καθώς στις περιοχές που εστιάζει η παρούσα μελέτη παρατηρείται μεγάλο ποσοστό διαρροών και μη τιμολογούμενου νερού, 
• να μειώσει την άσκοπα καταναλισκόμενη ενέργεια που απαιτεί η σημερινή λειτουργία του δικτύου,
• να μπορέσει να υιοθετήσει μια δικαιότερη τιμολογιακή πολιτική βασισμένη σε πραγματικά στοιχεία και 
• να σχεδιάζει την μελλοντική ανάπτυξη του συστήµατος 
</t>
  </si>
  <si>
    <t xml:space="preserve">Αντικατάσταση εξωτερικού δικτύου πηγών Δημαρά προς Δεξ. Σελασίας-Βουτιάνων και πηγής Αγ. Ιωάννη προς Δεξ. Σελασίας </t>
  </si>
  <si>
    <t>Αφορά στην αντικατάσταση του εξωτερικού δικτύου και ταυτόχρονα τον διαχωρισμό δικτύου ύδρευσης από άρδευση</t>
  </si>
  <si>
    <t>Αντικατάσταση των παλαιών και ανεπαρκούς διατομής αμιαντοσωλήνων, χυτοσιδηρών, κλπ και ταυτόχρον διαχωρισμό του δικτύου ύδρευσης από αυτό της άρδευσης</t>
  </si>
  <si>
    <t>Ανώριμο έργο</t>
  </si>
  <si>
    <t>Ολοκλήρωση της αντικατάστασης του εσωτερικού δικτύου Ύδρευσης Σπάρτης (τμήματα μη υλοποιηθέντα) , σύνδεση νέας δεξαμενής, εφεδρική τροφοδοσία οικισμού Κλαδά από δίκτυο Σπάρτης και υδροδότηση Α.Χ. Μυστρά από δίκτυο Πικουλιάνικων.</t>
  </si>
  <si>
    <t>Αντικατάσταση των παλαιών και ανεπαρκούς διατομής αμιαντοσωλήνων, χυτοσιδηρών, κλπ</t>
  </si>
  <si>
    <t>ΔΙΚΤΥΟ ΥΔΡΕΥΣΗΣ ΠΙΚΟΥΛΙΑΝΙΚΩΝ ΓΙΑ  ΑΡΧΑΙΟΛΟΓΙΚΟ ΧΩΡΟ ΜΥΣΤΡΑ</t>
  </si>
  <si>
    <t>Αφορά δίκτυο ύδρευσης για την υδροδότηση του Κάστρου Μυστρά - Αρχαιολογικός Χώρος</t>
  </si>
  <si>
    <t>Υδροδότηση Αρχαιολογικού Χώρου</t>
  </si>
  <si>
    <t>Καστρί , Ανόρυξη νέας γεώτρησης, κατασκευή  εξωτερικού υδραγωγείου, εσωτερικου υδραγωγείου, τοποθέτηση υδρομέτρων (ενδεχόμενη εξυπηρέτηση και του Καστορίου)</t>
  </si>
  <si>
    <t>Καστόρι-Ντεμίρια, Κατασκευή νέου δικτύου ύδρευσης από πηγή Άγιου Μάμα</t>
  </si>
  <si>
    <t xml:space="preserve">Ανόρυξη νέας γεώτρησης, κατασκευή  εξωτερικών υδραγωγείων, Aλευρού, Περιβόλια,  Πελλάνα,  Κστόρι, </t>
  </si>
  <si>
    <t>Aλευρού, Περιβόλια,  Πελλάνα,  Κστόρι, Ανόρυξη νέας γεώτρησης, κατασκευή  εξωτερικών υδραγωγείων</t>
  </si>
  <si>
    <t>Διαχωρισμός ύδρευσης-άρδευσης, Καμίνι,   </t>
  </si>
  <si>
    <t>Καμίνια,   Διαχωρισμός ύδρευσης-άρδευσης</t>
  </si>
  <si>
    <t>Διαχωρισμόςύδρευσης-άρδευσης, Λογγάστρα-Σουστιάνοι</t>
  </si>
  <si>
    <t>Λογγάστρα-Σουστιάνοι,  Διαχωρισμόςύδρευσης-άρδευσης</t>
  </si>
  <si>
    <t>ΔΕΥΑ ΤΡΙΠΟΛΗΣ</t>
  </si>
  <si>
    <t>“Αντικατάσταση εσωτερικού δικτύου δ.κ. Τρίπολης”</t>
  </si>
  <si>
    <t>Αντικατάσταση εσωτερικού δικτύου Δ.Κ. Τρίπολης, σε τμήματα οδών της δημοτικής κοινότητας.</t>
  </si>
  <si>
    <t>Αναβάθμιση ποιότητας δικτύου ύδρευσης της δημοτικής κοινότητας Τρίπολης.</t>
  </si>
  <si>
    <t>"Προμήθεια και εγκατάσταση ψηφιακών υδρομετρητών και λοιπού εξοπλισμού τηλεμετρίας για τη Δ.Ε. Τρίπολης "</t>
  </si>
  <si>
    <t>Προμήθεια και εγκατάσταση ψηφιακών υδρομετρητών και λοιπού εξοπλισμού τηλεμετρίας για τη Δ.Ε. Τρίπολης</t>
  </si>
  <si>
    <t>Εξυχρονισμός δικτύου ύδρευσης της Δ.Ε. Τρίπολης.</t>
  </si>
  <si>
    <t>“Αντικατάσταση εσωτερικού δικτύου Τ.Κ. Κολλινών”</t>
  </si>
  <si>
    <t>Αντικατάσταση εσωτερικού δικτύου Τ.Κ. Κολλινών, σε τμήματα οδών της τοπικής κοινότητας.</t>
  </si>
  <si>
    <t>Αναβάθμιση ποιότητας δικτύου ύδρευσης της τοπικής κοινότητας Κολλινών.</t>
  </si>
  <si>
    <t>"Αγωγός μεταφοράς για την υδροδότησης της Τ.Κ. Κανδάλου "</t>
  </si>
  <si>
    <t>Αντικατάσταση εξωτερικού δικτύου Τ.Κ. Κανδάλου λόγω παλαιότητας.</t>
  </si>
  <si>
    <t>Βελτίωση της ποιότητας ύδρευσης και περιορισμό των απωλειών στην Τ.Κ. Κανδάλου.</t>
  </si>
  <si>
    <t>“Αντικατάσταση δύο γεωτρήσεων "</t>
  </si>
  <si>
    <t>Αντικατάσταση δύο γεωτρήσεων .</t>
  </si>
  <si>
    <t>Αναβάθμιση ποιότητας δικτύου ύδρευσης .</t>
  </si>
  <si>
    <t>"Αντικατάσταση παλαιών δικτύων ύδρευσης στις  Τοπικές Κοινότητες  του Δήμου Τρίπολης"</t>
  </si>
  <si>
    <t>Αντικατάσταση δικτύων ύδρευσης λόγω παλαιότητας  σε τοπικές κοινότητες  του Δήμου Τρίπολης.</t>
  </si>
  <si>
    <t>Βελτίωση της ποιότητας ύδρευσης και περιορισμό των συνολικών  απωλειών.</t>
  </si>
  <si>
    <t>Κατασκευή δικτύου ύδρευσης και μεταφορά νερού στις Τ.Κ. Κολλινων - Αγίας Βαρβάρας Δήμου Τρίπολης</t>
  </si>
  <si>
    <t>Αντικείμενο του έργου είναι η κατασκευή του αγωγού μεταφοράς νερού για την ύδρευση των Τοπικών Κοινοτήτων Αγίας Βαρβάρας – Κολλίνων της Δημοτικής Ενότητας Σκιρίτιδας του Δήμου Τρίπολης, την κατασκευή δεξαμενής και τη σύνδεση με το υπάρχον εσωτερικό δίκτυο</t>
  </si>
  <si>
    <t>ΣΥΣΤΗΜΑ ΤΗΛΕΕΛΕΓΧΟΥ / ΤΗΛΕΧΕΙΡΙΣΜΟΥ, ΕΛΕΓΧΟΥ ΔΙΑΡΡΟΩΝ ΚΑΙ ΠΟΙΟΤΗΤΑΣ ΤΩΝ ΔΙΚΤΥΩΝ ΥΔΡΕΥΣΗΣ Δ.Ε. ΔΗΜΟΥ ΤΡΙΠΟΛΗΣ</t>
  </si>
  <si>
    <t>Το φυσικό αντικείμενο της προτεινόμενης πράξης περιλαμβάνει:
Αναβάθμιση Υφιστάμενου Κεντρικού Σταθμού Ελέγχου (Κ.Σ.Ε.) για τη συλλογή, τον τηλεέλεγχο και τον τηλεχειρισμό του συνολικού δικτύου των Δ.Ε. Δήμου Τρίπολης. Η συνολική εποπτεία των Δικτύων θα είναι εφικτή και μέσω Φορητού Σταθμού Ελέγχου (ΦΣΕ) τύπου laptop.Εγκατάσταση τριάντα έξι (36) Τοπικών Σταθμών Ελέγχου (Τ.Σ.Ε.) στις επιλεγμένες Δ.Ε. για παρακολούθηση, τηλεέλεγχο και μέτρηση λειτουργικών παραμέτρων (παροχή, πίεση, ποιοτικά χαρακτηριστικά και στάθμη κλπ) σε δεξαμενές, αντλιοστάσια και γεωτρήσεις του εξωτερικού υδραγωγείου τους. Την εγκατάσταση ηλεκτρονικών οργάνων και συστημάτων αυτοματισμών για τις ανάγκες του Συστήματος εξοικονόμησης ενέργειας (μείωσης λογαριασμών ΔΕΗ μέσω μετρητών ενέργειας, Εκκινητών και ρυθμιστών στροφών αντλιών, εξάλειψης της άεργου ισχύος κλπ)  στις υφιστάμενες εγκαταστάσεις του δικτύου Ύδρευσης των Δ.Ε..Την εγκατάσταση και διασύνδεση οργάνων ποιοτικού ελέγχου νερού σε κάθε ενδεδειγμένη Κεφαλή δικτύου (κυρίως Δεξαμενές &amp; Γεωτρήσεις) και ένταξη τους στο Τηλεμετρικό σύστημα παρακολούθησης ποιότητας.Την αναβάθμιση του υφιστάμενου μοντέλου προσομοίωσης ΔΕ Τρίπολης με τις υπόλοιπες Δ.Ε. και τον επανασχεδιασμό νέων ζωνών τροφοδοσίας και ελέγχου διαρροών με στόχο την βελτίωση της τροφοδοσίας του Δήμου με σενάρια ελέγχου του συνολικού συστήματος ύδρευσης. Την εγκατάσταση συστήματος Αναμεταδοτών Ασύρματης Επικοινωνίας μεταξύ των ΤΣΕ και ΚΣΕ που θα διασφαλίζει την απρόσκοπτη, ασφαλή, και χωρίς Τηλεπικοινωνιακά τέλη επικοινωνία του Συνόλου των εγκαταστάσεων. Η επικοινωνιακή μελέτη προβλέπει την εγκατάσταση  Αναμεταδοτών (ΑΝΑ) επιπλέον των διατάξεων Ασύρματης επικοινωνίας σε κάθε ΤΣΕ.Προμήθεια και εγκατάσταση όλου του πρόσθετου λογισμικού που απαιτείται για την λειτουργία του Συστήματος.Προμήθεια και εγκατάσταση όσων οργάνων αναφέρονται στη μελέτη (παροχής, πίεσης, κλπ) Εκπαίδευση του προσωπικού της ΥπηρεσίαςΤεκμηρίωση και τη δοκιμαστική λειτουργία του συνολικού προσφερόμενου συστήματος</t>
  </si>
  <si>
    <t>Αντικειμενικός σκοπός της ΔΕΥΑ Τρίπολης,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συνολικού δικτύου μεταφοράς/διανομής νερού του Δήμου. Μέσω του προτεινόμενου έργου, επιδιώκει να βελτιώσει τις παρεχόμενες υπηρεσίες της προς τους καταναλωτές. Θα γίνει ριζική αντιμετώπιση των υδρευτικών προβλημάτων που υφίσταται μέχρι στιγμής και αφορούν:
• Την εξασφάλιση των ποσοτήτων εκείνων του νερού που είναι ανά πάσα στιγμή ικανές να καλύπτουν ένα λογικό επίπεδο κατανάλωσης
• Την αδιάκοπη παροχή νερού, που ικανοποιεί τις προβλεπόμενες από το νόμο προδιαγραφές ποιότητας, μέσα από ένα δίκτυο διανομής και υπό την απαραίτητη πίεση που επιτρέπει την τροφοδοσία και των επιλεγμένων Δ.Ε της ΔΕΥΑΤ.
• Την διασφάλιση του απαιτούμενου ελέγχου ποιότητας του παραγόμενου και καταναλισκόμενου νερού.
• Την εξυπηρέτηση των καταναλωτών με άμεσο και αποτελεσματικό τρόπο
Με την ανάπτυξη του συστήματος θα δημιουργηθούν αυτομάτως και επιπρόσθετες θετικές επιδράσεις, που αφορούν στην δραστική μείωση των λειτουργικών εξόδων της ΔΕΥΑΤ, αλλά και την εξασφάλιση όλων των παραπάνω με τον πλέον οικονομικό τρόπο και την ελάχιστη επιβάρυνση των καταναλωτών.</t>
  </si>
  <si>
    <t xml:space="preserve">ΕΣΠΑ 2014-2020/Κωδ. ΟΠΣ:5060640 /Κατάσταση Εργου: 6 </t>
  </si>
  <si>
    <t>ΤΗΛΕMETΡΙΑ, ΤΗΛΕΕΛΕΓΧΟΣ ΚΑΙ ΕΞΟΙΚΟΝΟΜΗΣΗ ΕΝΕΡΓΕΙΑΣ ΚΑΙ ΑΥΤΟΜΑΤΙΣΜΟΥ ΣΤΑ ΣΗΜΕΙΑ ΔΕΞΑΜΕΝΩΝ ΚΑΙ ΓΕΩΤΡΗΣΕΩΝ ΤΟΥ ΣΥΝΔΕΣΜΟΥ ΜΕΘΥΔΡΙΟΥ</t>
  </si>
  <si>
    <t>Η κύρια λειτουργία του προτεινόμενου συστήματος βασίζεται στην εγκατάσταση ενός ολοκληρωμένου Κεντρικού Συστήματος Ελέγχου (ΚΣΕ) στο οποίο θα γίνεται ολοκληρωμένη διαχείριση των υδάτινων πόρων με τη συλλογή απαραίτητων στοιχείων του δικτύου μεταφοράς/διανομής νερού από τους Τοπικούς Σταθμούς Ελέγχου (ΤΣΕ) μέσω κατάλληλου Δικτύου Επικοινωνιών. Ουσιαστικά, μέσω εγκατάστασης κατάλληλου Η/Μ εξοπλισμού και παραμετροποιημένου λογισμικού συστήματος, θα συλλέγονται και θα επεξεργάζονται αυτόματα και σε πραγματικό χρόνο (real time) πληροφορίες από όλες τις εγκαταστάσεις ύδρευσης του εξωτερικού υδραγωγείου του Συνδέσμου Μεθυδρίου, οι οποίες αφορούν στα ακόλουθα:
 -	Ποιότητα/καθαρότητα του πηγαίου νερού
 -	Λειτουργία των γεωτρήσεων, ποσότητα και απολύμανση του παραγόμενου νερού
 -	Όγκο του αποθηκευμένου νερού στις δεξαμενές
 -	Παρεχόμενη ποσότητα πόσιμου νερού προς τους καταναλωτές
 -	Διαρροές και οποιαδήποτε άλλη δυσλειτουργία
 -	Ηλεκτρική κατανάλωση των αντλιών
 -	Είσοδο των ατόμων στις εγκαταστάσεις και στην περίπτωση μη εξουσιοδοτημένου ατόμου θα παράγει αυτόματα συναγερμούς
Το φυσικό αντικείμενο της πράξης, περιλαμβάνει τα ακόλουθα:
•	Προμήθεια, εγκατάσταση και θέση σε λειτουργία Κεντρικού Σταθμού Ελέγχου (Κ.Σ.Ε.) στον οποίο θα πραγματοποιείται η συλλογή δεδομένων, ο τηλεέλεγχος και ο τηλεχειρισμός του δικτύου. 
•	Προμήθεια, εγκατάσταση και θέση σε λειτουργία δώδεκα (12) Τοπικών Σταθμών Ελέγχου (Τ.Σ.Ε.) για την παρακολούθηση, τον τηλεέλεγχο και τον τηλεχειρισμό λειτουργικά κρίσιμων παραμέτρων (παροχή, πίεση, στάθμη, κ.λ.π.) σε υδρογεωτρήσεις, δεξαμενές και φρεάτια του εξωτερικού υδραγωγείου Συνδέσμου Μεθυδρίου. 
•	Προμήθεια, εγκατάσταση και θέση σε λειτουργία συστήματος Ασύρματης Επικοινωνίας GPRS (3G/4G) μεταξύ των ΤΣΕ και ΚΣΕ, το οποίο θα διασφαλίζει απρόσκοπτα και με ασφάλεια τον Τηλεέλεγχο και Τηλεχειρισμό του συνόλου των εγκαταστάσεων.
•	Εγκατάσταση και διασύνδεση των οργάνων ποιοτικού ελέγχου του νερού σε κάθε ενδεδειγμένη κεφαλή δικτύου (κυρίως Δεξαμενές &amp; Υδρογεωτρήσεις) και ένταξή τους στο τηλεμετρικό σύστημα παρακολούθησης ποιότητας.
•	Προμήθεια και εγκατάσταση όλου του λογισμικού που απαιτείται για την λειτουργία του συστήματος.
•	Προμήθεια και εγκατάσταση όσων οργάνων αναφέρονται στη μελέτη (παροχής, πίεσης, στάθμης, κλπ). 
•	Εργοστασιακές δοκιμές αποδοχής και δοκιμές αποδοχής επί τόπου του έργου (επιτόπια τεστ).
•	Δοκιμές ολοκλήρωσης των εργασιών και παράδοσης του συστήματος.
•	Παράδοση σχεδίων, εγχειριδίων λειτουργίας και συντήρησης (τεκμηρίωση).
•	Εκπαίδευση του προσωπικού της Υπηρεσίας στις λειτουργίες, στην υποστήριξη και στη συντήρηση του συστήματος.</t>
  </si>
  <si>
    <t>Αντικειμενικός σκοπός του κύριου του έργου,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συνολικού δικτύου μεταφοράς/διανομής νερού του Δήμου. Μέσω του προτεινόμενου έργου, επιδιώκει να βελτιώσει τις παρεχόμενες υπηρεσίες της προς τους καταναλωτές. Θα γίνει ριζική αντιμετώπιση των υδρευτικών προβλημάτων που υφίσταται μέχρι στιγμής και αφορούν:
• Την εξασφάλιση των ποσοτήτων εκείνων του νερού που είναι ανά πάσα στιγμή ικανές να καλύπτουν ένα λογικό επίπεδο κατανάλωσης
• Την αδιάκοπη παροχή νερού, που ικανοποιεί τις προβλεπόμενες από το νόμο προδιαγραφές ποιότητας, μέσα από ένα δίκτυο διανομής και υπό την απαραίτητη πίεση που επιτρέπει την τροφοδοσία και των επιλεγμένων Δ.Ε της ΔΕΥΑΤ.
• Την διασφάλιση του απαιτούμενου ελέγχου ποιότητας του παραγόμενου και καταναλισκόμενου νερού.
• Την εξυπηρέτηση των καταναλωτών με άμεσο και αποτελεσματικό τρόπο
Με την ανάπτυξη του συστήματος θα δημιουργηθούν αυτομάτως και επιπρόσθετες θετικές επιδράσεις, που αφορούν στην δραστική μείωση των λειτουργικών εξόδων, αλλά και την εξασφάλιση όλων των παραπάνω με τον πλέον οικονομικό τρόπο και την ελάχιστη επιβάρυνση των καταναλωτών.</t>
  </si>
  <si>
    <t xml:space="preserve">ΕΣΠΑ 2014-2020/Κωδ. ΟΠΣ:5067800 /Κατάσταση Εργου: 6 </t>
  </si>
  <si>
    <t>ΔΕΥΑ ΤΡΙΦΥΛΙΑΣ</t>
  </si>
  <si>
    <t>ΑΝΤΙΚΑΤΑΣΤΑΣΗ ΔΙΚΤΥΟΥ ΎΔΡΕΥΣΗΣ ΣΤΗ Δ.Ε. ΚΥΠΑΡΙΣΣΙΑΣ</t>
  </si>
  <si>
    <t>ΑΝΤΙΚΑΤΑΣΤΑΣΗ ΤΟΥ ΕΣΩΤΕΡΙΚΟΥ ΔΙΚΤΥΟΥ ΎΔΡΕΥΣΗΣ</t>
  </si>
  <si>
    <t>ΤΗΛΕΜΕΤΡΙΑ ΣΤΟ ΔΗΜΟ ΤΡΙΦΥΛΙΑΣ</t>
  </si>
  <si>
    <t>ΤΗΛΕΜΕΤΡΙΚΗ ΠΑΡΑΚΟΛΟΥΘΗΣΗ ΔΕΞΑΜΕΝΩΝ ΚΑΙ ΔΙΚΤΥΩΝ ΎΔΡΕΥΣΗΣ ΤΟΥ ΔΗΜΟΥ</t>
  </si>
  <si>
    <t>ΑΝΤΙΚΑΤΑΣΤΑΣΗ ΔΙΚΤΥΟΥ ΎΔΡΕΥΣΗΣ ΣΤΗ Δ.Ε. ΓΑΡΓΑΛΙΑΝΩΝ</t>
  </si>
  <si>
    <t>ΑΝΤΙΚΑΤΑΣΤΑΣΗ ΔΙΚΤΥΟΥ ΎΔΡΕΥΣΗΣ</t>
  </si>
  <si>
    <t>ΑΝΑΒΑΘΜΙΣΗ ΔΕΞΑΜΕΝΩΝ</t>
  </si>
  <si>
    <t>ΑΝΑΒΑΘΜΙΣΗ ΚΑΙ ΚΑΤΑΣΚΕΥΗ ΝΕΩΝ ΔΕΞΑΜΕΝΩΝ ΣΤΟ ΔΗΜΟ ΤΡΙΦΥΛΙΑΣ</t>
  </si>
  <si>
    <t>Δήμος ΒΕΛΟΥ ΒΟΧΑΣ</t>
  </si>
  <si>
    <t>20000 ΜΟΝΙΜΟΣ ΠΛΗΘΥΣΜΟΣ</t>
  </si>
  <si>
    <t>ΑΥΞΗΣΗ ΠΟΙΟΤΗΤΑΣ ΠΟΣΙΜΟΥ ΥΔΑΤΟΣ</t>
  </si>
  <si>
    <t>Κατασκευή Τριων  Κεντρικών  Δεξαμενων  Ύδρευσης Δημου Βέλου Βόχας</t>
  </si>
  <si>
    <t>ΕΠΙΤΕΥΞΗ ΣΩΣΤΗΣ ΔΙΑΧΕΙΡΙΣΗΣ ΥΔΑΤΟΣ</t>
  </si>
  <si>
    <t>ΑΝΑΒΑΘΜΙΣΗ ΥΦΙΣΤΑΜΕΝΩΝ ΔΕΞΑΜΕΝΩΝ ΔΗΜΟΥ ΒΕΛΟΥ ΒΟΧΑΣ</t>
  </si>
  <si>
    <t>ΠΡΟΜΗΘΕΙΑ ΕΞΟΠΛΙΣΜΟΥ ΤΗΛΕΜΕΤΡΙΑΣ ΔΗΜΟΥ ΒΕΛΟΥ ΒΟΧΑΣ</t>
  </si>
  <si>
    <t>ΔΙΑΧΕΙΡΙΣΗ ΠΟΣΟΤΗΤΑΣ ΚΑΙ ΠΟΙΟΤΗΤΑΣ ΠΟΣΙΜΟΥ ΥΔΑΤΟΣ</t>
  </si>
  <si>
    <t>ΚΑΤΑΣΚΕΥΗ ΜΟΝΑΔΑΣ ΑΦΑΛΑΤΩΣΗΣ ΣΤΗ ΚΟΙΝΟΤΗΤΑ ΒΡΑΧΑΤΙΟΥ</t>
  </si>
  <si>
    <t>10000 ΣΥΝΟΛΙΚΟΣ ΠΛΗΘΥΣΜΟΣ</t>
  </si>
  <si>
    <t>ΑΥΞΗΣΗ ΠΟΣΟΤΗΤΑΣ ΠΟΣΙΜΟΥ ΥΔΑΤΟΣ</t>
  </si>
  <si>
    <t>Δήμος ΓΟΡΤΥΝΙΑΣ</t>
  </si>
  <si>
    <t>Αντικατάσταση εξωτερικού δικτύου ύδρευσης ''Χαλικόβρυσης'' Δ.Ε. Ηραίας</t>
  </si>
  <si>
    <t>ΑΝΤΙΚΑΤΑΣΤΑΣΗ ΤΟΥ ΕΞΩΤΕΡΙΚΟΥ ΔΙΚΤΥΟΥ ΥΔΡΕΥΣΗΣ</t>
  </si>
  <si>
    <t>Ποιοτική και ποσοτική βελτίωση υδροδότησης των οικισμών, καθότι πρόκειται για αντικατάσταση παλαιού δικτύου που παρουσιάζει συχνές βλάβες και διαρροές</t>
  </si>
  <si>
    <t>Κατασκευή εξωτερικού δικτύου ύδρευσης από πηγή ''Κρυάβρυση'' Δ.Ε. Κλείτορος</t>
  </si>
  <si>
    <t>ΚΑΤΑΣΚΕΥΗ ΝΕΟΥ ΕΞΩΤΕΡΙΚΟΥ ΔΙΚΤΥΟΥ ΥΔΡΕΥΣΗΣ</t>
  </si>
  <si>
    <t>Ποιοτική βελτίωση υδροδότησης των οικισμών, καθότι πρόκειται για οικισμούς στους οποίους κατά διαστήματα παρουσιάζεται πρόβλημα καταλληλότητας του πόσιμου νερού (θολότητα, μικροβιολογικοί παράμετροι κτλ)</t>
  </si>
  <si>
    <t>Κατασκευή νέας γεώτρησης και δικτύου ύδρευσης για την υδροδότηση της Τ.Κ. Τριποταμιάς και του οικισμού Καπελίτσας Δ.Ε. Τροπαίων</t>
  </si>
  <si>
    <t>ΚΑΤΑΣΚΕΥΗ ΝΕΑΣ ΓΕΩΤΡΗΣΗΣ</t>
  </si>
  <si>
    <t>Ολοκλήρωση και βελτίωση δικτύων ύδρευσης Τ.Κ. Βυτίνας</t>
  </si>
  <si>
    <t>ΑΝΤΙΚΑΤΑΣΤΑΣΗ ΤΟΥ ΕΣΩΤΕΡΙΚΟΥ ΔΙΚΤΥΟΥ ΥΔΡΕΥΣΗΣ</t>
  </si>
  <si>
    <t>Ανάγκη επικαιροποίησης της μελέτης</t>
  </si>
  <si>
    <t>Βελτίωση και αντικατασταση δικτυων ύδρευσης Τ.Κ. Τροπαίων</t>
  </si>
  <si>
    <t>Εσωτερικό δίκτυο ύδρευσης του οικισμού Δημητσάνας</t>
  </si>
  <si>
    <t>Βελτίωση των υποδομών των δικτύων ύδρευσης του Δήμου Γορτυνίας</t>
  </si>
  <si>
    <t>Το φυσικό αντικείμενο αφορά: (α) Προμήθεια Συστήματος Τηλεμετρίας και Ελέγχου Διαρροών και Ποιότητας στο Δίκτυο Ύδρευσης του Δήμου Γορτυνίας, (β) Κατασκευή του εξωτερικού δικτύου ύδρευσης στην περιοχή Θέλπουσας της Δημοτικής Ενότητας Τροπαίων.</t>
  </si>
  <si>
    <t>Δήμος ΔΥΤΙΚΗΣ ΜΑΝΗΣ</t>
  </si>
  <si>
    <t>Δεν εκπονούνται μελέτες  ούτε κατασκευάζονται έργα αρμοδιότητας της Δ18 στην περιοχή.</t>
  </si>
  <si>
    <t xml:space="preserve">ΥΔΡΕΥΣΗ ΔΥΤΙΚΗΣ ΜΑΝΗΣ </t>
  </si>
  <si>
    <t>Η μεταφορά υδρευτικού ύδατος από τις πηγές Αγίου Φλώρου στο Πήδημα και προώθηση νέου εξωτερικού δικτύου ύδρευσης από δεξαμενή Βέργας στον Δήμο Δυτικής Μάνης.</t>
  </si>
  <si>
    <t xml:space="preserve">Αναβάθμιση βιοτικού επιπέδου για τους κατοίκους και επισκέπτες του νησιού </t>
  </si>
  <si>
    <t xml:space="preserve">Δεν εκπονούνται μελέτες  ούτε κατασκευάζονται έργα αρμοδιότητας της Δ18 στην περιοχή. </t>
  </si>
  <si>
    <t>Ανόρυξη και αξιοποίηση υδρευτικής γεώτρησης Καρδαμύλης</t>
  </si>
  <si>
    <t>Ανόρυξη και αξιοποίηση υδρευτικής γεώτρησης Καριοβουνίου</t>
  </si>
  <si>
    <t>Ανόρυξη και αξιοποίηση υδρευτικής γεώτρησης Καστανέας</t>
  </si>
  <si>
    <t>Ανόρυξη και αξιοποίηση υδρευτικής γεώτρησης στη θέση Γιάνιτσα κοινότητας Κάμπου</t>
  </si>
  <si>
    <t>Ανόρυξη και αξιοποίηση υδρευτικής γεώτρησης κοινότητας Πηγαδίων</t>
  </si>
  <si>
    <t>Αντικατάσταση λόγω παλαιότητας και αμιάντου εξωτερικών δικτύων ύδρευσης Δ.Ε. Λεύκτρου Δήμου Δυτικής Μάνης</t>
  </si>
  <si>
    <t>Κατασκευή υδατοδεξαμενής στα σύνορα των Κοίνοτήτων Δολων και Σταυροπηγίου</t>
  </si>
  <si>
    <t>Δήμος ΕΛΑΦΟΝΗΣΟΥ</t>
  </si>
  <si>
    <t>ΑΝΑΒΑΘΜΙΣΗ ΚΑΙ ΕΠΕΚΤΑΣΗ ΥΠΟΔΟΜΩΝ ΥΔΡΕΥΣΗΣ ΔΗΜΟΥ ΕΛΑΦΟΝΗΣΟΥ</t>
  </si>
  <si>
    <t xml:space="preserve">Αφορά τεχνικά έργα υδροδότησης. </t>
  </si>
  <si>
    <t>Η αποδοτική διαχείριση πόσιμου ύδατος, η διαφύλαξη και η προστασία του περιβάλλοντος αλλά πρωτίστως η πρόληψη των κινδύνων για την υγεία των κατοίκων.</t>
  </si>
  <si>
    <t>Δήμος ΕΥΡΩΤΑ</t>
  </si>
  <si>
    <t>ΚΑΤΑΣΚΕΥΗ ΝΕΑΣ ΥΔΡΕΥΤΙΚΗΣ ΓΕΩΤΡΗΣΗΣ ΚΟΙΝΟΤΗΤΑΣ ΓΟΥΒΩΝ Δ.Ε. ΕΛΟΥΣ</t>
  </si>
  <si>
    <t>Κατασκευή νέας γεώτρησης, επειδή λόγω διάβρωσης της σωλήνωσης και κακής κατασκευής λόγω κλίσης, υπάρχει δυσλειτουργία και δυσκολία επισκευής.</t>
  </si>
  <si>
    <t>Αναγκαιότητα νέας γεώτρησης, λόγω δυσκολίας επισκευής της υφιστάμενης, λόγω στενότητας οπής, κακαής κλίσης και διάβρωσης της σωλήνωσης.</t>
  </si>
  <si>
    <t>Δεν υπάρχουν ακόμη μελέτες.</t>
  </si>
  <si>
    <t>ΑΝΤΙΚΑΤΑΣΤΑΣΗ ΕΣΩΤΕΡΙΚΩΝ ΔΙΚΤΥΩΝ ΥΔΡΕΥΣΗΣ Δ.Ε. ΕΛΟΥΣ</t>
  </si>
  <si>
    <t>Αντικατάσταση τμημάτων εσωτερικών δικτύων, από αμίαντο, στους οικισμούς Βλαχιώτη, Μυρτιάς, Έλους, Αστερίου, σε συνολικό μήκος 10.000 μέτρων, περίπου.</t>
  </si>
  <si>
    <t>Ποιοτική και ποσοτική βελτίωση υδροδότησης των οικισμών, καθότι πρόκειται για αντικατάσταση παλαιών αγωγών από αμίαντο</t>
  </si>
  <si>
    <t>ΑΝΤΙΚΑΤΑΣΤΑΣΗ ΕΞΩΤΕΡΙΚΩΝ ΔΙΚΤΥΩΝ ΥΔΡΕΥΣΗΣ ΔΗΜΟΥ ΕΥΡΩΤΑ</t>
  </si>
  <si>
    <t>Αντικατάσταση παλαιών εξωτερικών δικτύων, από αμίαντο, τροφοδοσίας δεξαμενών οικισμού Βλαχιώτη,Γουβών και Αστερίου Δ.Ε. Έλους, του οικισμού Λαγίου Δ.Ε.Κροκεών και του οικισμού Απιδιάς, σε συνολικό μήκος 7.500 μέτρων</t>
  </si>
  <si>
    <t>Ποιοτική και ποσοτική βελτίωση υδροδότησης των οικισμών, καθότι πρόκειται για αντικατάσταση παλαιού δικτύου που παρουσιάζει συχνές βλάβες και διαρροές και αγωγού σύνδεσης νέας γέωτρησης με οικισμό Απιδιάς</t>
  </si>
  <si>
    <t>ΑΝΑΒΑΘΜΙΣΗ ΔΙΚΤΥΟΥ ΥΔΡΕΥΣΗΣ ΚΟΙΝΟΤΗΤΑΣ ΑΓΙΟΥ ΔΗΜΗΤΡΙΟΥ</t>
  </si>
  <si>
    <t>Αντικατάσταση παλαιών εξωτερικών δικτύων, τροφοδοσίας δεξαμενών οικισμών Νιάτων και Αγίου Δημητρίου Δ.Ε. Νιάτων , σε συνολικό μήκος 10.000 μέτρων περίπου</t>
  </si>
  <si>
    <t>Εχουν ολοκληρωθεί και εγκριθεί</t>
  </si>
  <si>
    <t xml:space="preserve"> </t>
  </si>
  <si>
    <t>Θα υποβληθεί στην ΑΤ01 πρόσκληση του "ΑΝΤΩΝΗΣ ΤΡΙΤΣΗΣ", Υπάρχει ωριμότητα του έργου με τις απαιτούμενες αδειοδοτήσεις</t>
  </si>
  <si>
    <t>ΚΑΤΑΣΚΕΥΗ ΝΕΑΣ ΥΔΡΕΥΤΙΚΗΣ ΓΕΩΤΡΗΣΗΣ ΚΟΙΝΟΤΗΤΑΣ ΓΛΥΚΟΒΡΥΣΗΣ Δ.Ε. ΕΛΟΥΣ</t>
  </si>
  <si>
    <t>Κατασκευή νέας γεώτρησης, για συμπληρωματική κάλυψη των αναγκών</t>
  </si>
  <si>
    <t>Αναγκαιότητα νέας γεώτρησης, για συμπληρωματική κάλυψη των αναγκών</t>
  </si>
  <si>
    <t>Βελτίωση υποδομών δικτύων ύδρευσης Δήμου Ευρώτα</t>
  </si>
  <si>
    <t xml:space="preserve">Το φυσικό αντικείμενο αφορά σε: (α) Προμήθεια, εγκατάσταση, δοκιμές και θέση σε λειτουργία συστήματος τηλεελέγχου/τηλεχειρισμού για τον έλεγχο του ηλεκτρομηχανολογικού εξοπλισμού, των διαρροών, της ποιότητας και της απολύμανσης του πόσιμου νερού </t>
  </si>
  <si>
    <t>Δήμος ΜΕΓΑΛΟΠΟΛΗΣ</t>
  </si>
  <si>
    <t>Αντικατάσταση Αμιαντοσωλήνων στο Δικτυο Ύδρευσης στην Δημοτική Κοινότητα Μεγαλόπολης</t>
  </si>
  <si>
    <t>Εργασίες τομής επίτου εδάφους - καθαίρεση ασφάλτου - εκσκαφές - απομάκρυνση αμιάντου με ασφαλή διαδικασία - τοποθέτηση νέων αγωγων - αποκατάσταση οδοστρώματος.                                                                                    Ενδεικτικά  απαιτείται  σωλήνας Φ220 atm μήκους 1.100 μέτρων, Φ180 - 1300 μ, Φ125 - 3.320 μ, Φ80 - 10.000 μ, Φ60 - 12.000 μ</t>
  </si>
  <si>
    <t>2800 κάτοικοι</t>
  </si>
  <si>
    <t xml:space="preserve">Αφορά κομμάτια της πόλης της Μεγαλόπολης συνολικού μήκους 28 χιλιομέτρων, στα οποία οι σωληνώσεις πόσιμου νερού είναι από αμίαντο. </t>
  </si>
  <si>
    <t>Μεταφορά πόσιμου από πηγή Ύδατος θέση ΄΄Τριφτά'', οικισμός Γούπατα έως Κοινότητα Λεονταρίου  Δ.Ε. Φαλαισίας</t>
  </si>
  <si>
    <t>Εργασίες σύνδεσης της φυσικής πηγής με την κεντική Δεξαμενή υδροδότησης της  κοινότητας Λεονταρίου μήκος  αγωγού 14 χλμ</t>
  </si>
  <si>
    <t xml:space="preserve">553 μόνιμοι κάτοικοι ( ο πληθυσμός διπλασιάζεται τους καλοκαιρινούς μήνες) </t>
  </si>
  <si>
    <t>Η Δεξαμενή Ύδρευσης στην κοινότητα Λεονταρίου υδρεύει εκτός από την ίδια την Κοινότητα και τους γύρω οικισμούς (Καμαρίτσα, Γαβριά, Καλύβια, Βελιγοστή, Ελληνίτσα). Η διασύνδεσή της με την πηγή ''Τριφτά'' θα την ενισχύσει.  Επίσης λόγω της διαδρομής που θα ακολουθήσει ο αγωγός υπάρχει η δυνατότητα να δώσει επιπλέον παροχή  και σε εκατέρωθεν Τοπικές Κοινότητες  (π.χ. Ποταμιάς, Καμποχωρίου)</t>
  </si>
  <si>
    <t>Αναβάθμιση Μονάδας Αφαλάτωσης (θέση ''Πετρίνα'') Δήμου Μεγαλόπολης.</t>
  </si>
  <si>
    <t>Προστασία Δικτύων Ύδρευσης από καθαλατώσεις λόγω υψηλής περιεκτικότητας του νερού σε ασβέστιο.</t>
  </si>
  <si>
    <t>Η συγκεκριμένη Μονάδα Αφαλάτωσης υδρέυει 13 χωριά της Δημοτικής Ενότητας Φαλαισίας του Δήμου Μεγαλόπολης</t>
  </si>
  <si>
    <t>Προμήθεια και τοποθέτηση Μονάδας Αφαλάτωσης νερού Ύδρευσης Τοπικής Κοινότητας Καμάρας, Δημοτικής Ενότητας Φαλαισίας, Δήμου Μεγαλόπολης</t>
  </si>
  <si>
    <t>Διαδικασία αφαλάτωσης του πόσιμου νερού της  γεώτρησης της Τοπικής Κοινότητας Καμάρας λόγω  υψηλής περιεκτικότητας σε ασβέστιο και μαγνήσιο.</t>
  </si>
  <si>
    <t>163 κάτοικοι ( ο πληθυσμός διπλασιάζεται  τους καλοκαιρινούς μήνες)</t>
  </si>
  <si>
    <t>Αναβάθμιση και Επέκταση Υδραγωγείου  Κοινότητας Μεγαλόπολης από Κεντρική Δεξαμενή προς Τοπικές Κοινότητες.</t>
  </si>
  <si>
    <t>Αντικατάσταση τμήματος αγωγού και επέκταση.</t>
  </si>
  <si>
    <t>204 (ο πληθυσμός διπλασιάζεται τους καλοκαιρινούς μήνες)</t>
  </si>
  <si>
    <t>Η κεντρική Δεξαμενή της Μεγαλόπολης συνδέεται με την Τοπική Κοινότητα Κατσίμπαλη. Με την επέκταση και την αναβάθμιση της θα υδροδοτηθούν οι κοντινές Τοπικές Κοινότητες Σούλου, Μαυριά, Πλάκα, Ζώνη που είναι άμεσα εξαρτημένες από τις γεωτρήσεις την ΔΕΗ.</t>
  </si>
  <si>
    <t>Προμήθεια συστήματος απομακρυσμένου ελέγχου και διαχείρισης του δικτύου ύδρευσης του Δήμου Μεγαλόπολης</t>
  </si>
  <si>
    <t>Το έργο αφορά στην προμήθεια συστήματος απομακρυσμένου ελέγχου και διαχείρισης του δικτύου ύδρευσης. Συνολικά, το σύστημα θα αποτελείται από:_x000D_
-	21 Τοπικούς Σταθμούς Ελέγχου (ΤΣΕ)_x000D_
-	3 Σταθμών Διαχείρισης Πίεσης (ΣΔΠ)_x000D_
-	5 Τοπικών Σταθμών Ελέγχου Ποιότητα</t>
  </si>
  <si>
    <t>Δήμος ΜΟΝΕΜΒΑΣΙΑΣ</t>
  </si>
  <si>
    <t>ΑΝΤΙΚΑΤΑΣΤΑΣΗ -ΕΠΕΚΤΑΣΗ -ΒΕΛΤΙΩΣΗ ΚΑΙ ΕΚΣΥΓΧΡΟΝΙΣΜΟΣ ΑΓΩΓΩΝ ΥΔΡΕΥΣΗΣ</t>
  </si>
  <si>
    <t xml:space="preserve">ΑΝΤΙΚΑΤΑΣΤΑΣΗ ΕΠΕΚΤΑΣΗ ΑΓΩΓΩΝ ΥΔΡΕΥΣΗΣ ΑΠΟ ΣΩΛΗΝΕΣ ΠΟΛΥΑΙΘΥΛΕΝΙΟΥ ΔΙΑΦΟΡΩΝ ΔΙΑΤΟΜΩΝ </t>
  </si>
  <si>
    <t xml:space="preserve">ΑΝΑΛΟΓΑ ΜΕ ΤΗΝ ΠΕΡΙΟΧΗ ΠΟΥ ΘΑ ΕΞΥΠΗΡΕΤΗΣΕΙ </t>
  </si>
  <si>
    <t>ΒΕΛΤΙΩΣΗ ΚΑΙ ΑΝΑΒΑΘΜΙΣΗ ΠΟΙΟΤΗΤΑΣ ΖΩΗΣ</t>
  </si>
  <si>
    <t>ΟΡΙΣΤΙΚΗ ΜΕΛΕΤΗ ΕΡΓΟΥ ΚΑΙ ΠΡΟΑΠΑΙΤΟΥΜΕΝΕΣ ΑΔΕΙΕΣ - ΑΠΟΦΑΣΕΙΣ ΚΑΙ ΕΓΚΡΙΣΕΙΣ ΕΦΟΣΟΣΝ ΑΠΑΙΤΟΥΝΤΑΙ</t>
  </si>
  <si>
    <t>ΚΑΤΑΣΚΕΥΗ ΔΕΞΑΜΕΝΩΝ ΥΔΡΕΥΣΗΣ</t>
  </si>
  <si>
    <t>ΜΕΤΑΛΛΙΚΕΣ ΔΕΞΑΜΕΝΕΣ ΥΔΡΕΥΣΗΣ ΒΑΡΕΩΣ ΤΥΠΟΥ ΧΩΡΗΤΙΚΟΤΗΤΑΣ 50 - 200 m3</t>
  </si>
  <si>
    <t>ΑΠΟΘΗΚΕΥΣΗ ΚΑΙ ΚΑΘΑΡΙΣΜΟΣ ΠΟΣΙΜΟΥ ΝΕΡΟΥ</t>
  </si>
  <si>
    <t>ΕΓΚΑΤΑΣΤΑΣΗ ΦΙΛΤΡΩΝ</t>
  </si>
  <si>
    <t>ΕΓΚΑΤΑΣΤΑΣΗ ΦΙΛΤΡΩΝ ΑΠΟΣΙΔΗΡΩΣΗΣ -ΑΠΟΜΑΓΓΑΝΙΩΣΗΣ ΣΕ ΥΔΡΕΥΤΙΚΕΣ ΥΔΡΟΓΕΩΤΡΗΣΕΙΣ</t>
  </si>
  <si>
    <t>ΕΠΕΞΕΡΓΑΣΙΑ - ΚΑΘΑΡΙΣΜΟΣ - ΒΕΛΤΙΩΣΗ ΠΟΣΙΜΟΥ ΝΕΡΟΥ</t>
  </si>
  <si>
    <t>ΑΝΟΡΥΞΗ ΥΔΡΕΥΤΙΚΩΝ ΥΔΡΟΓΕΩΤΡΗΣΕΩΝ</t>
  </si>
  <si>
    <t>ΕΚΜΕΤΑΛΛΕΥΣΗ ΥΔΑΤΙΝΩΝ ΠΟΡΩΝ</t>
  </si>
  <si>
    <t>ΕΓΚΑΤΑΣΤΑΣΗ ΑΦΑΛΑΤΩΣΗΣ ΝΕΡΟΥ</t>
  </si>
  <si>
    <t xml:space="preserve">ΣΥΣΤΗΜΑ ΑΦΑΛΑΤΩΣΗΣ ΝΕΡΟΥ </t>
  </si>
  <si>
    <t xml:space="preserve">ΕΠΕΞΕΡΓΑΣΙΑ ΥΦΑΛΜΙΡΟΥ ΝΕΡΟΥ ΠΡΟΣ ΔΙΑΘΕΣΗ </t>
  </si>
  <si>
    <t>ΑΝΤΛΗΤΙΚΑ ΣΥΓΚΡΟΤΗΜΑΤΑ ΥΔΡΟΓΕΩΤΡΗΣΕΩΝ</t>
  </si>
  <si>
    <t>ΕΓΚΑΤΑΣΤΑΣΗ ΑΝΤΛΗΤΙΚΩΝ ΣΥΓΚΡΟΤΗΜΑΤΩΝ (ΥΠΟΒΡΥΧΙΟΥ ΚΙΝΗΤΗΡΑ, ΑΝΤΛΙΑ ΚΑΙ ΕΞΑΡΤΗΜΑΤΩΝ) ΜΕΤΑ ΤΗΣ ΗΛΕΚΤΡΟΛΟΓΙΚΗΣ ΕΓΚΑΤΑΣΤΑΣΗΣ ΥΔΡΟΓΕΩΤΡΗΣΕΩΝ</t>
  </si>
  <si>
    <t xml:space="preserve">ΑΝΤΛΗΣΗ ΝΕΡΟΥ </t>
  </si>
  <si>
    <t>ΕΓΚΑΤΑΣΤΑΣΗ ΠΑΡΟΧΟΜΕΤΡΩΝ ΣΕ ΥΦΙΣΤΑΜΕΝΕΣ ΥΔΡΟΓΕΩΤΡΗΣΕΙΣ ΚΑΙ ΔΕΞΑΜΕΝΕΣ</t>
  </si>
  <si>
    <t>ΕΓΚΑΤΑΣΤΑΣΗ ΠΑΛΜΙΚΩΝ  ΠΑΡΟΧΟΜΕΤΡΩΝ ΣΕ ΥΦΙΣΤΑΜΕΝΕΣ ΥΔΡΟΓΕΩΤΡΗΣΕΙΣ ΚΑΙ ΔΕΞΑΜΕΝΕΣ ΜΕ ΛΟΓΙΣΜΙΚΟ ΚΑΤΑΓΡΑΦΗΣ ΚΑΙ ΑΠΟΣΤΟΛΗΣ ΔΕΔΟΜΕΝΩΝ ΜΕΤΡΗΣΕΩΝ</t>
  </si>
  <si>
    <t>ΕΚΣΥΓΧΡΟΝΙΣΜΟΣ ΚΑΤΑΓΡΑΦΗΣ ΤΗΣ ΚΑΤΑΝΑΛΩΣΗΣ ΠΟΣΙΜΟΥ ΝΕΡΟΥ - ΕΞΟΙΚΟΝΟΜΗΣΗ ΥΔΑΤΙΝΩΝ ΠΟΡΩΝ</t>
  </si>
  <si>
    <t>ΕΓΚΑΤΑΣΤΑΣΗ ΟΙΚΙΑΚΩΝ ΜΕΤΡΗΤΩΝ ΥΔΡΕΥΣΗΣ</t>
  </si>
  <si>
    <t>ΕΓΚΑΤΑΣΤΑΣΗ ΟΙΚΙΑΚΩΝ ΜΕΤΡΗΤΩΝ ΥΔΡΕΥΣΗΣ ΜΕ ΛΟΓΙΣΜΙΚΟ ΚΑΤΑΓΡΑΦΗΣ ΚΑΙ ΑΠΟΣΤΟΛΗΣ ΔΕΔΟΜΕΝΩΝ ΜΕΤΡΗΣΕΩΝ</t>
  </si>
  <si>
    <t xml:space="preserve">ΕΚΣΥΓΧΡΟΝΙΣΜΟΣ ΚΑΤΑΓΡΑΦΗΣ ΤΗΣ ΚΑΤΑΝΑΛΩΣΗΣ ΠΟΣΙΜΟΥ ΝΕΡΟΥ </t>
  </si>
  <si>
    <t>ΧΡΗΣΗ ΑΝΑΝΕΩΣΙΜΩΝ ΠΗΓΩΝ ΕΝΕΡΓΕΙΑΣ ΓΙΑ ΛΕΙΤΟΥΡΓΙΑ ΑΝΤΛΙΟΣΤΑΣΙΩΝ ΚΑΙ ΕΕΛ</t>
  </si>
  <si>
    <t xml:space="preserve">ΕΞΟΙΚΟΝΟΜΗΣΗ ΕΝΕΡΓΕΙΑΣ </t>
  </si>
  <si>
    <t>Το έργο αφορά και υποδομές λυμάτων π.χ. ΕΕΛ - γίνεται εκτιμηση ότι 50% προτεινόμενου π/υ (2 Μ€) αφορά ύδρευση και λαμβάνεται π/υ 1.000.000€</t>
  </si>
  <si>
    <t xml:space="preserve">ΔΙΑΧΕΙΡΙΣΗ ΣΥΣΤΗΜΑΤΩΝ ΥΔΑΤΟΔΕΞΑΜΕΝΩΝ ΚΑΙ ΑΝΤΛΙΟΣΤΑΣΙΩΝ ΜΕ ΛΟΓΙΣΜΙΚΟΥ </t>
  </si>
  <si>
    <t>ΔΙΑΧΕΙΡΙΣΗ ΣΥΣΤΗΜΑΤΩΝ ΥΔΑΤΟΔΕΞΑΜΕΝΩΝ ΚΑΙ ΑΝΤΛΙΟΣΤΑΣΙΩΝ ΜΕ ΛΟΓΙΣΜΙΚΟΥ ΚΑΤΑΓΡΑΦΗΣ ΚΑΙ ΑΠΟΣΤΟΛΗΣ ΔΕΔΟΜΕΝΩΝ ΛΕΙΤΟΥΡΓΙΑΣ</t>
  </si>
  <si>
    <t xml:space="preserve">ΕΚΣΥΓΧΡΟΝΙΣΜΟΣ ΠΑΡΑΚΟΛΟΥΘΗΣΗΣ ΛΕΙΤΟΥΡΓΙΑΣ Η/Μ ΕΞΟΠΛΙΣΜΟΥ </t>
  </si>
  <si>
    <t>Δήμος ΝΟΤΙΑΣ ΚΥΝΟΥΡΙΑΣ</t>
  </si>
  <si>
    <t>ΥΔΡΕΥΣΗ ΛΟΓΓΑΡΙ ΦΩΚΙΑΝΟΣ</t>
  </si>
  <si>
    <t>Αντικείμενο του έργου είναι η επέκταση του δικτύου ύδρευσης από τον οικισμό  Λογγάρι προς τον οικισμό  Φωκιανό για την εξυπηρέτηση της περιοχής. Η προς εξυπηρέτηση περιοχή περιλαμβάνει τη ζώνη οικιστικής ανάπτυξης και την εξυπηρέτηση των κατοικιών που βρίσκονται κατά μήκος της οδού πρόσβασης</t>
  </si>
  <si>
    <t>272 χειμώνα, 500 καλοκαίρι</t>
  </si>
  <si>
    <t xml:space="preserve">Υδροδότηση οικισμού με μεγάλο τουριστικό ενδιαφέρον . Η περιοχή αυτή δεν υδροδτείται. </t>
  </si>
  <si>
    <t xml:space="preserve">ΜΕΛΕΤΕΣ: ΥΔΡΑΥΛΙΚΗ ΜΕΛΕΤΗ , ΤΟΠΟΓΡΑΦΙΚΑ ,  ΠΕΡΙΒΑΛΟΝΤΙΚΗ ΜΕΛΕΤΗ                                                                                        ΑΔΕΙΟΔΟΤΗΣΕΙΣ:  ΣΥΝΑΡΜΟΔΙΟΙ ΦΟΡΕΙΣ                    </t>
  </si>
  <si>
    <t>ΑΝΑΒΑΘΜΙΣΗ ΤΜΗΜΑΤΩΝ ΕΣΩΤΕΡΙΚΟΥ ΔΙΚΤΥΟΥ ΥΔΡΕΥΣΗΣ ΛΕΩΝΙΔΙΟΥ</t>
  </si>
  <si>
    <t xml:space="preserve">Αναβάθμιση τμημάτων  δικτύου ύδρευσης λόγω παλαιότητας ( παράκαμψη τμημάτων με αμιαντοσωλήνες) </t>
  </si>
  <si>
    <t>Αναβάθμιση της λειτουργικότητας και υγιεινής τμημάτων του εσωτερικού δικτύου ύδρευσης Λεωνιδίου, τα οποία σήμερα αποτελούνται από αμιαντοσωλήνες, με την παράκαμψη αυτών με νέα δίκτυα από σύγχρονα υλικά</t>
  </si>
  <si>
    <t xml:space="preserve">ΜΕΛΕΤΕΣ: ΥΔΡΑΥΛΙΚΗ ΜΕΛΕΤΗ , ΤΟΠΟΓΡΑΦΙΚΑ ,  ΓΕΩΛΟΓΙΚΗ-ΓΕΩΤΕΧΝΙΚΗ ΜΕΛΕΤΗ ΠΕΡΙΒΑΛΛΟΝΤΙΚΗ ΜΕΛΕΤΗ,               ΑΔΕΙΟΔΟΤΗΣΕΙΣ:  ΣΥΝΑΡΜΟΔΙΟΙ ΦΟΡΕΙΣ    </t>
  </si>
  <si>
    <t xml:space="preserve">ΑΝΑΒΑΘΜΙΣΗ ΔΙΚΤΥΟΥ ΥΔΡΕΥΣΗΣ ΠΟΥΛΙΘΡΩΝ </t>
  </si>
  <si>
    <t xml:space="preserve">Ανόρυξη νέας γεώτρησης ( περιοχή Κσλογιάννη), τοποθέτηση νεάς δεξαμενής   και δημιουργία νέου δικτύου υδρευσης που θα  συνδεθεί με το υφιστάμενο. </t>
  </si>
  <si>
    <t>500 χειμώνα , 2500 το καλοκαίρι</t>
  </si>
  <si>
    <t xml:space="preserve">Αύξηση της  ποσότητας νερού σε τουριστικό θέρετρο στο οποίο παρατηρείται  έλλειψη νερού   ιδιαίτερα τους  θερινούς μήνες. </t>
  </si>
  <si>
    <t xml:space="preserve">ΜΕΛΕΤΕΣ: ΕΠΙΚΑΙΡΟΠΟΙΗΣΗ ΥΔΡΟΓΕΩΛΟΓΙΚΗΣ, ΥΔΡΑΥΛΙΚΗ, ΤΟΠΟΓΡΑΦΙΚΗ, ΓΕΩΤΕΧΝΙΚΗ, ΣΤΑΤΙΚΗ ΔΕΞΑΜΕΝΗΣ,ΠΕΡΙΒΑΛΛΟΝΤΙΚΗ                      ΑΔΕΙΟΔΟΤΗΣΕΙΣ:  ΣΥΝΑΡΜΟΔΙΟΙ ΦΟΡΕΙΣ  </t>
  </si>
  <si>
    <t>«ΕΠΕΚΤΑΣΗ ΣΥΣΤΗΜΑΤΟΣ ΑΠΟΜΑΚΡΥΣΜΕΝΟΥ ΕΛΕΓΧΟΥ ΚΑΙ ΔΙΑΧΕΙΡΙΣΗΣ ΤΟΥ ΔΙΚΤΥΟΥ ΥΔΡΕΥΣΗΣ ΤΟΥ ΔΗΜΟΥ ΝΟΤΙΑΣ ΚΥΝΟΥΡΙΑΣ»</t>
  </si>
  <si>
    <t>Δήμος ΟΙΧΑΛΙΑΣ</t>
  </si>
  <si>
    <t>ΑΝΤΙΚΑΤΑΣΤΑΣΗ ΔΙΚΤΥΟΥ ΜΕΤΑΦΟΡΑΣ ΥΔΑΤΟΣ ΑΓ.ΦΛΩΡΟΥ ΖΕΥΓΟΛΑΤΙΟ, ΜΑΝΤΖΑΡΙ, ΠΟΛΙΧΝΗ, ΚΩΝΣΤΑΝΤΙΝΟΙ, ΜΑΛΤΑ, ΛΟΥΤΡΟ, ΝΕΟΧΩΡΙ, ΚΑΤΣΑΡΟΥ</t>
  </si>
  <si>
    <t>Αντικατάσταση υφιστάμενου εξωτερικού δικτύου λόγω παλαιότητας</t>
  </si>
  <si>
    <t>Εκσυγχρονισμός δικτύου</t>
  </si>
  <si>
    <t xml:space="preserve">ΑΝΤΙΚΑΤΑΣΤΑΣΗ ΑΓΩΓΩΝ ΥΔΡΕΥΣΗΣ ΣΥΝΔΕΣΜΟΥ ΑΓΙΟΥ ΦΛΩΡΟΥ, ΜΕΛΙΓΑΛΑ, ΣΟΛΑΚΙΟΥ, ΟΙΧΑΛΙΑΣ, ΣΙΑΜΟΥ, ΜΑΓΟΥΛΑΣ, ΣΤΕΝΥΚΛΑΡΟΥ </t>
  </si>
  <si>
    <t>ΑΝΤΙΚΑΤΑΣΤΑΣΗ ΔΙΚΤΥΟΥ ΥΔΡΕΥΣΗΣ ΣΤΗΝ Τ.Κ. ΚΩΝΣΤΑΝΤΙΝΩΝ</t>
  </si>
  <si>
    <t>Αντικατάσταση υφιστάμενου εσωτερικού δικτύου λόγω παλαιότητας</t>
  </si>
  <si>
    <t>ΑΝΤΙΚΑΤΑΣΤΑΣΗ ΕΣΩΤΕΡΙΚΟΥ ΔΙΚΤΥΟΥ ΥΔΡΕΥΣΗΣ Τ.Κ. ΑΜΠΕΛΙΩΝΑΣ</t>
  </si>
  <si>
    <t xml:space="preserve">ΕΠΕΚΤΑΣΕΙΣ ΕΣΩΤΕΡΙΚΩΝ ΔΙΚΤΥΩΝ ΥΔΡΕΥΣΗΣ </t>
  </si>
  <si>
    <t>Επέκταση εσωτερικού δικτύου για τη αύξηση του εξυπηρετούμενου πληθυσμού</t>
  </si>
  <si>
    <t>Κάλυψη υδρευτικών αναγκών</t>
  </si>
  <si>
    <t>ΑΝΟΡΥΞΗ ΓΕΩΤΡΗΣΗΣ ΥΔΡΕΥΣΗΣ ΣΤΗΝ Τ.Κ. ΔΕΣΥΛΛΑ</t>
  </si>
  <si>
    <t>Νέα υδροληψία για την αντιμετώπιση της έλλειψης πόσιμου νερού</t>
  </si>
  <si>
    <t>Γεωλογική Μελέτη, Αδεια Εκτελεσης Έργου</t>
  </si>
  <si>
    <t>ΑΝΟΡΥΞΗ ΓΕΩΤΡΗΣΗΣ ΥΔΡΕΥΣΗΣ ΣΤΗΝ Τ.Κ. ΦΙΛΙΑ</t>
  </si>
  <si>
    <t>ΠΡΟΜΗΘΕΙΑ ΚΑΙ ΕΓΚΑΤΆΣΤΑΣΗ ΨΗΦΙΑΚΩΝ ΥΔΡΟΜΕΤΡΗΤΩΝ ΚΑΙ ΟΛΟΚΛΗΡΩΜΕΝΟΥ ΣΥΣΤΗΜΑΤΟΣ ΤΗΛΕΜΕΤΡΙΑΣ ΔΗΜΟΥ ΟΙΧΑΛΙΑΣ</t>
  </si>
  <si>
    <t>Ελεγχος διαρροών στα εσωτερικά δίκτυα των οικισμών</t>
  </si>
  <si>
    <t>Αναβάθμιση υποδομών</t>
  </si>
  <si>
    <t>Αντικατάσταση καταθλιπτικού αγωγού συνδέσμου από Αγ. Φλώρο εώς δεξαμενή ΤΚ Μελιγαλά και αγωγών ύδρευσης στις ΤΚ Διαβολιτσίου, Μίλα και Σκάλας Δήμου Οιχαλίας</t>
  </si>
  <si>
    <t>Το έργο αφορά στην αντικατάσταση του καταθλιπτικού αγωγού από το αντλιοστάσιο του συνδέσμου ύδρευσης στον Αγ. Φλώρο έως τη δεξαμενή της Τ.Κ. Μελιγαλά και στην αντικατάσταση τμημάτων αγωγών ύδρευσης στις Τ.Κ. Διαβολιτσίου, Μίλα και Σκάλας.</t>
  </si>
  <si>
    <t>ΣΥΝΔΕΣΜΟΣ  ΣΥΝΔΕΣΜΟΣ ΥΔΡΕΥΣΗΣ ΔΗΜΩΝ ΚΑΛΑΜΑΤΑΣ - ΜΕΣΣΗΝΗΣ &amp; ΚΟΙΝΟΤΗΤΩΝ  ΠΕΡΙΟΧΗΣ ΚΑΛΑΜΑΤΑΣ</t>
  </si>
  <si>
    <t>Αντικατάσταση κεντρικού αγωγού μεταφοράς νερού από τις πηγές της Τ.Κ. Πηδήματος μέχρι την Καλαμάτα – Μεσσήνη</t>
  </si>
  <si>
    <t>Αντικείμενο του έργου είναι η κατασκευή νέων αγωγών μεταφοράς πόσιμου νερού καθώς και οι αγωγοί σύνδεσης με τις δεξαμενές, που θα καλύπτουν τις μελλοντικές ανάγκες του Δήμου Καλαμάτας, της παραλιακής ζώνης του Δήμου Δυτικής Μάνης κτλ</t>
  </si>
  <si>
    <t>ΔΕΥΑ ΛΕΣΒΟΥ</t>
  </si>
  <si>
    <t>Βόρειο Αιγαίο</t>
  </si>
  <si>
    <t>ΕΡΓΑ ΕΚΣΥΓΧΡΟΝΙΣΜΟΥ ΕΞΩΤΕΡΙΚΟΥ ΥΔΡΑΓΩΓΕΙΟΥ ΠΟΛΗΣ ΜΥΤΙΛΗΝΗΣ</t>
  </si>
  <si>
    <t>Ανακατασκευή υφιστάμενου παλαιού  υδραγωγείου "Υδάτων", από το οποίο υδροδοτείται η πόλη της Μυτιλήνης.
• Κατασκευή νέας δεξαμενής στην θέση «Γυαλί» προβλεπόμενου όγκου 3.500 m3 περίπου.
• Τμηματική αντικατάσταση αγωγών εκτιμώμενου μήκους 8.000 Km</t>
  </si>
  <si>
    <t>1η Αναθεώρηση του Σχεδίου Διαχείρισης των Λεκανών Απορροής Ποταμών (ΣΔΛΑΠ) του Υδατικού Διαμερίσματος Νήσων Αιγαίου και της αντίστοιχης Στρατηγικής Μελέτης Περιβαλλοντικών Επιπτώσεων: Μέτρο Μ14Β0302 (Δράσεις ενίσχυσης, αποκατάστασης, εκσυγχρονισμού δικτύων ύδρευσης και έλεγχος διαρροών)</t>
  </si>
  <si>
    <t xml:space="preserve">24 μήνες </t>
  </si>
  <si>
    <t>Τοπογραφική μελέτη, Υδραυλική μελέτη, Η/Μ μελέτη, Περιβαλλοντική μελέτη &amp; Γεωλογική μελέτη</t>
  </si>
  <si>
    <t>Δέκα οκτώ (18) μήνες</t>
  </si>
  <si>
    <t>Π/Υ μελέτης: 300.000 €</t>
  </si>
  <si>
    <t>Απαιτείται εύρεση χρηματοδότησης για την σύνταξη των απαιτούμενων μελετών για την ωρίμανση του έργου. Ο προϋπολογισμός του έργου εκτιμήθηκε από παρεμφερή έργα δεδομένου την έλλειψη μελετών</t>
  </si>
  <si>
    <t>ΕΡΓΑ ΥΔΡΕΥΣΗΣ ΝΟΤΙΑΣ ΠΕΡΙΟΧΗΣ Δ.Ε. ΜΥΤΙΛΗΝΗΣ</t>
  </si>
  <si>
    <t>Αντικατάσταση εσωτερικών δικτύων ύδρευσης και κατασκευή νέων δεξαμενών οικισμών Βαρειάς, Ακρωτηρίου, Κουμκό, Νεάπολης, Πληγωνίου, Ταξιαρχών, Αγίας Μαρίνας της Δ.Ε. Μυτιλήνης</t>
  </si>
  <si>
    <t xml:space="preserve">30 μήνες </t>
  </si>
  <si>
    <t>Επικαιροποίηση υφιστάμενης οριστικής μελέτης Ύδρευσης των οικισμών</t>
  </si>
  <si>
    <t>Δέκα (10) μήνες</t>
  </si>
  <si>
    <t>Π/Υ Επικαιροποίησης μελέτης : 85.000 €</t>
  </si>
  <si>
    <t>Απαιτείται εύρεση χρηματοδότησης για την σύνταξη της επικαιροποιήμένης μελέτης.</t>
  </si>
  <si>
    <t>ΕΡΓΑ ΕΚΣΥΓΧΡΟΝΙΣΜΟΥ  ΥΔΡΕΥΣΗΣ Δ.Ε. ΠΛΩΜΑΡΙΟΥ</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</si>
  <si>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45 km
• Δύο νέες δεξαμενές ύδρευσης V = 150 m3 εκάστη και μία νέα δεξαμενή V = 300 m3 
• Αντικατάσταση εσωτερικών δικτύων ύδρευσης δύο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</si>
  <si>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Είκοσι τέσσερεις (24) μήνες</t>
  </si>
  <si>
    <t>Π/Υ Μελέτης : 510.000,00€</t>
  </si>
  <si>
    <t>ΕΡΓΑ ΕΚΣΥΓΧΡΟΝΙΣΜΟΥ  ΥΔΡΕΥΣΗΣ Δ.Ε. ΠΟΛΙΧΝΙΤΟΥ</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</si>
  <si>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23 km
• Μια νέα δεξαμενή ύδρευσης V = 250 m3
• Εσωτερικά δίκτυα ύδρευσης ενός οικισμού της περιοχής (Πολιχνίτος)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</si>
  <si>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Π/Υ Μελέτης : 350.000,00€</t>
  </si>
  <si>
    <t>ΕΡΓΑ ΕΚΣΥΓΧΡΟΝΙΣΜΟΥ  ΥΔΡΑΓΩΓΕΙΟΥ Δ.Κ. ΜΟΡΙΑΣ, ΠΑΜΦΙΛΩΝ, ΛΟΥΤΡΟΠΟΛΕΩΣ ΘΕΡΜΗΣ, ΜΥΣΤΕΓΝΩΝ, Ν. ΚΥΔΩΝΙΩΝ &amp; Τ.Κ. ΑΦΑΛΩΝΑ, ΠΑΝΑΓΙΟΥΔΑΣ ΔΗΜΟΥ ΛΕΣΒΟΥ</t>
  </si>
  <si>
    <t>Ανακατασκευή εξωτερικού υδραγωγείου των περιοχών Αφάλωνα, Παναγιούδας, Παμφίλων, Θερμής, Μυστεγνών και Ν. Κυδωνιών (πρώην Σύνδεσμος Ύδρευσης των οικισμών αυτών), σε μήκος 15 χλμ. περίπου.  
Παράλληλα θα μελετηθούν έργα εκσυγχρονισμού του αντλιοστασίου του Συνδέσμου.</t>
  </si>
  <si>
    <t xml:space="preserve">20 μήνες </t>
  </si>
  <si>
    <t>Είκοσι (20) μήνες</t>
  </si>
  <si>
    <t>Π/Υ Μελέτης : 270.000,00€</t>
  </si>
  <si>
    <t>ΕΡΓΑ ΕΚΣΥΓΧΡΟΝΙΣΜΟΥ  ΥΔΡΑΓΩΓΕΙΟΥ Δ.Ε. ΠΕΤΡΑΣ ΚΑΙ ΜΥΘΥΜΝΑΣ</t>
  </si>
  <si>
    <t>Μελέτη έργων βελτίωσης υφιστάμενων υδατικών πόρων και ανευρεσης νέων όπου απαιτείται και κρυφοί κατάλληλοι προς υδρευση η ποιότητα νερού αυτών. Μελέτη έργων βελτίωσης/αντικατάστασης / ή και κατασκευής εξωτερικών και εσωτερίκων δικτύων υδρευσης και δεξαμενων αποθήκευσης νερού. Εκτιμώμενα στοιχεία φυσικού αντικειμένου:                                                                                                        • Μήκος εξωτερικών δικτύων ύδρευσης: 30 km
• Δύο νέες δεξαμενές ύδρευσης V = 150 m3                                                                                 • Εσωτερικά δίκτυα ύδρευσης πέντε (5)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</si>
  <si>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(ΥΠΟ ΕΚΠΟΝΗΣΗ) Τοπογραφική μελέτη, Υδραυλική μελέτη, Η/Μ μελέτη, Περιβαλλοντική μελέτη &amp; Γεωλογική μελέτη</t>
  </si>
  <si>
    <t>Τριάντα (30) μήνες</t>
  </si>
  <si>
    <t>Π/Υ μελέτης : 325.440,00€</t>
  </si>
  <si>
    <t>ΕΡΓΑ ΕΚΣΥΓΧΡΟΝΙΣΜΟΥ  ΥΔΡΕΥΣΗΣ Δ.Ε. ΕΡΕΣΣΟΥ - ΑΝΤΙΣΣΗΣ</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</si>
  <si>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6 km
• Δύο νέες δεξαμενές ύδρευσης V = 200 m3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</si>
  <si>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 xml:space="preserve">15 μήνες </t>
  </si>
  <si>
    <t>Δώδεκα (12) μήνες</t>
  </si>
  <si>
    <t>Π/Υ Μελέτης : 160.000,00€</t>
  </si>
  <si>
    <t>ΕΡΓΑ ΥΔΡΕΥΣΗΣ ΟΙΚΙΣΜΟΥ ΑΓΡΑΣ ΔΗΜΟΥ ΔΥΤΙΚΗΣ ΛΕΣΒΟΥ</t>
  </si>
  <si>
    <t xml:space="preserve">Μελέτη έργων αντικατάστασης εσωτερικού δικτύου ύδρευσης και βελτιωσης εξωτερικού υδραγωγείου οικισμού Άγρας. Εκτιμώμενα στοιχεία φυσικού αντικειμένου:
• Μήκος εξωτερικών δικτύων ύδρευσης: 11 km
• Νέα δεξαμενή ύδρευσης V = 500 m3
• Αντικατάσταση εσωτερικού δικτύου ύδρευσης οικισμού </t>
  </si>
  <si>
    <t xml:space="preserve">18 μήνες </t>
  </si>
  <si>
    <t>Π/Υ Μελέτης : 110.000,00€</t>
  </si>
  <si>
    <t>ΕΡΓΑ ΥΔΡΕΥΣΗΣ ΟΙΚΙΣΜΟΥ ΚΑΛΛΟΝΗΣ ΔΗΜΟΥ ΔΥΤΙΚΗΣ ΛΕΣΒΟΥ</t>
  </si>
  <si>
    <t xml:space="preserve">Μελέτη έργων αντικατάστασης εσωτερικού δικτύου ύδρευσης και βελτιωσης εξωτερικού υδραγωγείου. Εκτιμώμενα στοιχεία φυσικού αντικειμένου:
• Μήκος εξωτερικού δικτύου ύδρευσης: 3 km
• Αντικατάσταση εσωτερικού δικτύου ύδρευσης οικισμού </t>
  </si>
  <si>
    <t>Π/Υ Μελέτης : 130.000,00€</t>
  </si>
  <si>
    <t xml:space="preserve">ΕΡΓΑ ΕΚΣΥΓΧΡΟΝΙΣΜΟΥ  ΥΔΡΕΥΣΗΣ Δ.Ε. ΓΕΡΑΣ </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</si>
  <si>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10 km
• Πέντε νέες δεξαμενές ύδρευσης V = 200 m3 εκάστη  
• Αντικατάσταση εσωτερικών δικτύων ύδρευσης τεσσάρων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</si>
  <si>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Π/Υ Μελέτης : 380.000,00€</t>
  </si>
  <si>
    <t>ΥΔΡΕΥΣΗ Δ.Κ. ΛΟΥΤΡΟΠΟΛΗΣ ΘΕΡΜΗΣ ΚΑΙ Τ.Κ. ΠΥΡΓΩΝ ΘΕΡΜΗΣ ΔΗΜΟΥ ΜΥΤΙΛΗΝΗΣ</t>
  </si>
  <si>
    <t xml:space="preserve">Κατασκευή νέων εσωτερικών δικτύων ύδρευσης στον οικισμό Παραλίας Θερμής και στους οικισμούς της Τοπικής Κοινότητας Πύργων Θερμής  και αντικατάσταση τμημάτων των υπόλοιπων οικισμών όπου αυτά είναι παλαιά. 
</t>
  </si>
  <si>
    <t>Π/Υ Μελέτης : 150.000,00€</t>
  </si>
  <si>
    <t>ΥΔΡΕΥΣΗ Τ.Κ. ΜΥΣΤΕΓΝΩΝ ΚΑΙ Ν. ΚΥΔΩΝΙΩΝ ΔΗΜΟΥ ΜΥΤΙΛΗΝΗΣ</t>
  </si>
  <si>
    <t xml:space="preserve">Κατασκευή εσωτερικών δικτύων ύδρευσης και αποχέτευσης στους οικισμούς των Τ.Κ. Μυστεγνών και Ν. Κυδωνιών μετά των απαιτούμεων δεξαμενών ύδρευσης. 
</t>
  </si>
  <si>
    <t>Π/Υ Μελέτης : 180.000,00€</t>
  </si>
  <si>
    <t>ΚΑΤΑΣΚΕΥΗ ΦΡΑΓΜΑΤΟΣ ΤΣΙΚΝΙΑ Ν. ΛΕΣΒΟΥ, ΕΓΚΑΤΑΣΤΑΣΕΩΝ ΕΠΕΞΕΡΓΑΣΙΑΣ ΝΕΡΟΥ &amp; ΔΙΚΤΥΩΝ</t>
  </si>
  <si>
    <t xml:space="preserve">Η μελέτη αφορά στην κατασκευή των έργων Α’ Φάσης, δηλαδή:
• Χωμάτινο φράγμα ύψους 38 μ. με τα συνοδά  έργα
•  Δίκτυο αγωγών 55 χλμ. 
• 4 δεξαμενές και 2 αντλιοστάσια
• Εγκαταστάσεις Επεξεργασίας Νερού (Ε.Ε.Ν.) για την ύδρευση των πόλεων της Μυτηλήνης, της Αγίας Παρασκευής και της Καλλονής
</t>
  </si>
  <si>
    <t xml:space="preserve">Για το έτος 2013                Μόνιμοι κάτοικοι: 45.447, Εποχικοί - Τουρισμός (ΜΑΪΟΣ-ΣΕΠΤ.): 224.786,                              Πρόβλεψη για το έτος 2053  Μόνιμοι κάτοικοι: 65.744, Εποχικοί - Τουρισμός (ΜΑΪΟΣ-ΣΕΠΤ.): 292.541        </t>
  </si>
  <si>
    <t>Σκοπός του έργου είναι η συνεισφορά στην κάλυψη των  υδρευτικών αναγκών των οικισμών Μυτιλήνης, Καλλονής και Αγ. Παρασκευής, επιλύοντας τα ολοένα αυξανόμενα προβλήματα επάρκειας και ποιοτικής κατάστασης της κάλυψης των αναγκών από τους υπόγειους υδροφορείς. Επιπλέον, το νερό του φράγματος Τσικνιά μετά την επεξεργασία του στα έργα των διυλιστηρίων, θα πληρεί τις διατάξεις περί απαιτούμενης ποιότητας, αυξάνοντας το αίσθημα ασφάλειας των καταναλωτών.</t>
  </si>
  <si>
    <t>Έχουν εκπονηθεί και βρίσκονται στο στάδιο ελέγχου και έγκρισης οι μελέτες: 1)Οριστικές Μελέτες (Υδραυλικές &amp; Η/Μ μελέτες), 2)Μελέτη Σκοπιμότητας - Μελέτη Κόστους - Οφέλους, 3)Μελέτη Φορέα Διαχείρισης, 5)Τεύχη Δημοπράτησης                                                                   Έχουν εκπονηθεί και εγκριθεί οι Προμελέτες των Εγκαταστάσεων Επεξεργασίας Νερού                 Εκπονούνται οι μελέτες κτηματογράφησης</t>
  </si>
  <si>
    <t>Π.Δ.Ε.,                     Ταμείο Ανάκαμψης</t>
  </si>
  <si>
    <t>ΑΝΤΙΚΑΤΑΣΤΑΣΗ ΤΜΗΜΑΤΩΝ ΔΙΚΤΥΩΝ ΥΔΡΕΥΣΗΣ ΜΥΤΙΛΗΝΗΣ</t>
  </si>
  <si>
    <t>Η υλοποίηση της συγκεκριμένης πράξης θα γίνει με την αντικατάσταση τμημάτων του εξωτερικού και εσωτερικού δικτύου ύδρευσης της πόλης Μυτιλήνης, συνολικού μήκους 18.500 m. Η αντικατάσταση θα γίνει με αγωγούς από χαλυβδοσωλήνες (Χ/Σ) και πολυαιθυλένιο (PE) διατομών Φ63, Φ90, Δ110. Φ125, Φ160, Φ200,. Φ315, Φ355 και DN 400 (Χ/Σ). Τα τμήματα αυτά αφορούν εξωτερικό υδραγωγείο σε θέσεις που οι βλάβες είναι συνεχείς και επηρεάζουν την ομαλή υδροδότησης της πόλης καθώς και τμήματα του εξωτερικού δικτύου ύδρευσης, τα οποία έχουν κατασκευαστεί την δεκαετία του 1930, αποτελούνται από αμιαντοσωλήνες, σιδηροσωλήνες και μαντέμι και λόγω παλαιότητας δημιουργούν οξυμένα και συχνά προβλήματα σε μεγάλες περιοχές της πόλης.</t>
  </si>
  <si>
    <t xml:space="preserve">Στις περιοχές που θα αντικαταστασθούν τα παλαιά δίκτυα της πόλης, παρατηρούνται συχνά ζημιές και διαρροές λόγω παλαιότητας (το δίκτυο έχει κατασκευαστεί τη δεκαετία του 30) και σε κάποια τμήματα τα προβλήματα είναι έντονα, με την έννοια ότι οι παρεμβάσεις των συνεργείων της Δ.Ε.Υ.Α.Λ., για επισκευή βλαβών, είναι καθημερινές, επείγουσες, τις περισσότερες φορές εκτός ωραρίου. Ιδιαίτερα οι βλάβες που παρατηρούνται στους παλαιούς βασικούς και κύριους κλάδους είναι οι πλέον προβληματικές ως προς την αποκατάστασή τους λόγω της μεγάλης διατομής των αγωγών. Για την επισκευή των βλαβών αυτών απαιτείται τις περισσότερες φορές διακοπή της υδροδότησης σε εκτεταμένα τμήματα της ζώνης. Επιπλέον την θερινή περίοδο (περίοδος αιχμής), οι απώλειες επηρεάζουν σημαντικά την επάρκεια των υδροδοτών για την υδροδότηση της πόλης. Σύμφωνα με καταγεγραμμένες μετρήσεις από την Δ.Ε.Υ.Α.Λ. τη θερινή περίοδο οι ποσότητες νερού που αντλούνται από τους βασικούς υδροδότες (ΥΔΑΤΑ_x0002_ΚΑΡΙΩΝΑ) ξεπερνούν κατά πολύ τις προσδιοριζόμενες ανάγκες κατανάλωσης με αποτέλεσμα την σημαντική επιβάρυνση του υδροφόρου ορίζοντα. </t>
  </si>
  <si>
    <t>Ν/Α</t>
  </si>
  <si>
    <t>ΔΕΥΑ ΧΙΟΥ</t>
  </si>
  <si>
    <t>ΑΝΤΙΚΑΤΑΣΤΑΣΗ ΕΣΩΤΕΡΙΚΟΥ ΔΙΚΤΥΟΥ ΥΔΡΕΥΣΗΣ ΠΟΛΗΣ ΧΙΟΥ</t>
  </si>
  <si>
    <t>Έργα τμηματικής βελτίωσης εσωτερικού υδραγωγείου πόλης Χίου. Αφορά σε αντικαταστάσεις τμημάτων του υφιστάμενου παλαιού εσωτερικού δικτύου ύδρευσης της πόλης της Χίου που παρουσιάζει συχνά διαρροές ενώ σε αρκετά τμήματα είναι αμιαντοσωλήνες και σιδηροσωλήνες. Οι καταναλωτές θα συνδεθούν στο νέο δίκτυο ενώ θα καταργηθεί το παλαιό.</t>
  </si>
  <si>
    <t>Θα μειωθούν οι διαρροές λόγω παλαιότητας του δικτύου και θα διασφαλιστεί η δημόσια υγεία από τη μη χρήση αμιαντοσωλήνων και σιδηροσωληνων.</t>
  </si>
  <si>
    <t xml:space="preserve">1) Εκπόνηση Μελέτης
2) Υδραυλική Μελέτη
3)Τεύχη Δημοπράτησης </t>
  </si>
  <si>
    <t>Χρόνος εκπόνησης μελετών:
9 μήνες
Χρόνος αδειοδοτήσεων και εγκρίσεων:
6 μήνες</t>
  </si>
  <si>
    <t>Συνολικό κόστος εκπόνησης μελετών 0.00€</t>
  </si>
  <si>
    <t xml:space="preserve">Το έργο περιλαμβάνεται στην εγκεκριμένη Μελέτη Γενικού Σχεδίου Ύδρευσης (Masterplan) Δ.Ε.Υ.Α. Ν. Χίου.
Μέτρο Μ14Β0302 του Αναθεωρημένου ΣΔΛΑΠ Νήσων Αιγαίου: Δράσεις ενίσχυσης, αποκατάστασης, εκσυγχρονισμού δικτύων ύδρευσης και έλεγχος διαρροών.
</t>
  </si>
  <si>
    <t>ΜΟΝΑΔΑ ΑΦΑΛΑΤΩΣΗΣ ΔΕ ΙΩΝΙΑΣ ΚΑΙ ΜΑΣΤΙΧΟΧΩΡΙΩΝ ΜΕ ΧΡΗΣΗ Α.Π.Ε.</t>
  </si>
  <si>
    <t>Το έργο περιλαμβάνει αγορά οικοπέδου, κατασκευή και προμήθεια μονάδας αφαλάτωσης 2.000 κ.μ./ ημέρα καθώς και τη χρήση Α.Π.Ε. για την κάλυψη των υδρευτικών αναγκών τόσο ποιοτικά όσο και ποσοτικά σε οικισμούς και παραλιακούς οικισμούς των Δημοτικών Ενοτήτων Μαστιχοχωρίων και Ιωνίας κυρίως κατά τη θερινή περίοδο λόγω αύξησης του πληθυσμού και έλλειψης υδατικού υδρευτικού ισοζυγίου.</t>
  </si>
  <si>
    <t>Θα καλυφθούν οι υδρευτικές ανάγκες σε οικισμούς των Δημοτικών Ενοτήτων Ιωνίας και Μαστιχοχωρίων κυρίως κατά τη θερινή περίοδο τόσο ποιοτικά όσο και ποσοτικά, ενώ θα εγκατασταθούν Α.Π.Ε.</t>
  </si>
  <si>
    <t xml:space="preserve">1) Μελέτη κατασκευής Μονάδας
2) Υδραυλική Μελέτη
3) Περιβαλλοντικές αδειοδοτήσεις
4) Τεύχη Δημοπράτησης </t>
  </si>
  <si>
    <t>Χρόνος εκπόνησης μελετών:
12 μήνες
Χρόνος αδειοδοτήσεων και εγκρίσεων:
12 μήνες</t>
  </si>
  <si>
    <t>Συνολικό κόστος εκπόνησης μελετών 50,000 €</t>
  </si>
  <si>
    <t>Το έργο περιλαμβάνεται στην εγκεκριμένη Μελέτη Γενικού Σχεδίου Ύδρευσης (Masterplan) Δ.Ε.Υ.Α. Ν. Χίου.
Μέτρο GR14SM12-01 του 1ου ΣΔΛΑΠ Νήσων Αιγαίου: Δημιουργία μονάδων αφαλάτωσης σε περιοχές που αντιμετωπίζουν έντονα προβλήματα ύδρευσης.</t>
  </si>
  <si>
    <t>ΜΟΝΑΔΑ ΑΦΑΛΑΤΩΣΗΣ ΕΛΑΤΑΣ ΜΕ ΧΡΗΣΗ Α.Π.Ε.</t>
  </si>
  <si>
    <t>Το έργο περιλαμβάνει αγορά οικοπέδου, κατασκευή και προμήθεια μονάδας αφαλάτωσης καθώς και τη χρήση Α.Π.Ε. για την κάλυψη των υδρευτικών αναγκών τόσο ποιοτικά όσο και ποσοτικά στην Τοπική Κοινότητα Ελάτας.</t>
  </si>
  <si>
    <t>Θα καλυφθούν οι υδρευτικές ανάγκες της Τοπικής Κοινότητας Ελάτας.</t>
  </si>
  <si>
    <t>Συνολικό κόστος εκπόνησης μελετών 50,000€</t>
  </si>
  <si>
    <t>ΜΟΝΑΔΑ ΑΦΑΛΑΤΩΣΗΣ ΛΙΘΙΟΥ ΜΕ ΧΡΗΣΗ Α.Π.Ε.</t>
  </si>
  <si>
    <t>Το έργο περιλαμβάνει αγορά οικοπέδου, κατασκευή και προμήθεια μονάδας αφαλάτωσης καθώς και τη χρήση Α.Π.Ε. για την κάλυψη των υδρευτικών αναγκών τόσο ποιοτικά όσο και ποσοτικά στην Τοπική Κοινότητα Λιθίου και στον παραλιακό οικισμό της.</t>
  </si>
  <si>
    <t>Θα καλυφθούν οι υδρευτικές ανάγκες της Τοπικής Κοινότητας Λιθίου και του παραλιακού οικισμού της.</t>
  </si>
  <si>
    <t>Συνολικό κόστος εκπόνησης μελετών 30,000€</t>
  </si>
  <si>
    <t>ΕΚΣΥΓΧΡΟΝΙΣΜΟΣ ΜΟΝΑΔΩΝ ΑΦΑΛΑΤΩΣΗΣ ΘΟΛΟΥ ΚΑΙ ΜΗΛΙΓΚΑ</t>
  </si>
  <si>
    <t>Το έργο αφορά των εκσυγχρονισμό των υφιστάμενων μονάδων αφαλάτωσης Θόλους και Μηλιγγά που υδροδοτούν την περιοχή του Βροντάδου και τμήμα της πόλης της Χίου</t>
  </si>
  <si>
    <t>Θα είναι πιο αποδοτικές οι υφιστάμενες μονάδες αφαλάτωσης του Θόλου και του Μηλιγγά οι οποίες έχουν κλείσει τον κύκλο αποδοτικότητάς τους ενώ παράλληλα θα μειωθεί το κόστος λειτουργίας τους.</t>
  </si>
  <si>
    <t>1) Μελέτη προμήθειας
2) Περιβαλλοντικές μελέτες
2) Τεύχη δημοπράτησης</t>
  </si>
  <si>
    <t>Χρόνος εκπόνησης μελετών:
3 μήνες
Χρόνος αδειοδοτήσεων και εγκρίσεων:
18 μήνες</t>
  </si>
  <si>
    <t xml:space="preserve">Κόστος Μελέτης Περιβαλλοντικών Επιπτώσεων: 20,000.00€
</t>
  </si>
  <si>
    <t>Το έργο περιλαμβάνεται στην εγκεκριμένη Μελέτη Γενικού Σχεδίου Ύδρευσης (Masterplan) Δ.Ε.Υ.Α. Ν. Χίου.</t>
  </si>
  <si>
    <t>ΑΝΤΙΚΑΤΑΣΤΑΣΗ ΚΑΙ ΕΠΕΚΤΑΣΗ ΕΞΩΤΕΡΙΚΩΝ ΔΙΚΤΥΩΝ ΥΔΡΕΥΣΗΣ</t>
  </si>
  <si>
    <t xml:space="preserve">Το έργο περιλαμβάνει αντικαταστάσεις και επεκτάσεις των εξωτερικών δικτύων υδροδότησης των Δημοτικών Ενοτήτων που παρουσιάζουν συχνές διαρροές λόγω παλαιότητας καθώς και τμήματα που δεν υπάρχει δίκτυο λόγω επέκτασης των οικισμών αντίστοιχα. </t>
  </si>
  <si>
    <t>Θα υδροδοτηθούν τμήματα που απουσιάζει δίκτυο και θα αντικατασταθούν τμήματα συχνών διαρροών.</t>
  </si>
  <si>
    <t>ΠΡΟΜΗΘΕΙΑ ΚΑΙ ΕΓΚΑΤΑΣΤΑΣΗ ΝΕΩΝ ΟΙΚΙΑΚΩΝ ΥΔΡΟΜΕΤΡΩΝ</t>
  </si>
  <si>
    <t>Προμήθεια και εγκατάσταση 15.000 νέων τηλεμετρούμενων υδρομέτρων</t>
  </si>
  <si>
    <t>Ορθή καταμέτρηση σε περιοχές με υψηλή κατανάλωση και οριακό ισοζύγιο, με άμεσο εντοπισμό υπερκατανάλωσης και διαρροών.</t>
  </si>
  <si>
    <t xml:space="preserve">9 μήνες </t>
  </si>
  <si>
    <t xml:space="preserve">1) Εκπόνηση Μελέτης Προμήθειας
2)Τεύχη Δημοπράτησης </t>
  </si>
  <si>
    <t>Χρόνος εκπόνησης μελετών:
2 μήνες</t>
  </si>
  <si>
    <t>Συνολικό κόστος εκπόνησης μελετών 5,000.00€</t>
  </si>
  <si>
    <t xml:space="preserve">Μέτρο Μ14Β0302 του Αναθεωρημένου ΣΔΠΛΑΠ Νήσων Αιγαίου: Δράσεις ενίσχυσης, αποκατάστασης, εκσυγχρονισμού δικτύων ύδρευσης και έλεγχος διαρροών.
</t>
  </si>
  <si>
    <t>ΤΗΛΕΜΕΤΡΙΑ ΚΑΙ ΤΗΛΕΕΛΕΓΧΟΣ ΥΔΡΟΛΗΠΤΙΚΩΝ ΕΡΓΩΝ, ΔΕΞΑΜΕΝΩΝ ΚΑΙ ΔΙΚΤΥΩΝ (SCADA)</t>
  </si>
  <si>
    <t>Απαιτείται η εκπόνηση μελέτης και η εκτέλεση της προμήθειας και εγκατάστασης πλήρους συστήματος τηλεμετρίας και τηλεελέγχου το οποίο περιλαμβάνει τα όργανα μέτρησης παροχής και πίεσης των δικτύων μεταφοράς, παρμέτρων ποιότητας, στάθμης και παροχής εξόδου των δεξαμενών, παραμέτρων ποιότητας και λειτουργίας υδροληπτικών έργων και του κεντρικού συστήματος ελέγχου.</t>
  </si>
  <si>
    <t>Η ορθή διαχείριση των εγκαταστάσεων υδροδότησης απομακρυσμένα με έλεγχο σε πραγματικό χρόνο.</t>
  </si>
  <si>
    <t xml:space="preserve">16 μήνες </t>
  </si>
  <si>
    <t>Χρόνος εκπόνησης μελέτης:
8 μήνες
Χρόνος εγκρίσεων:
3 μήνες</t>
  </si>
  <si>
    <t>Συνολικό κόστος εκπόνησης μελετών 20,000.00€</t>
  </si>
  <si>
    <t>ΕΠΕΚΤΑΣΕΙΣ ΚΑΙ ΑΝΤΙΚΑΤΑΣΤΑΣΕΙΣ ΕΣΩΤΕΡΙΚΩΝ ΔΙΚΤΥΩΝ ΥΔΡΕΥΣΗΣ ΝΗΣΟΥ ΧΙΟΥ</t>
  </si>
  <si>
    <t>Το έργο αφορά την αντικατάσταση λόγω παλαιότητας των δικτύων που παρουσιάζουν συχνές διαρροές και επέκτασής τους λόγω οικιστικής ανάπτυξης.</t>
  </si>
  <si>
    <t>Η έλλειψη διαρροών και ασφαλής υδροδότηση των πολιτών.</t>
  </si>
  <si>
    <t>1) Εκπόνηση μελέτης
2) Υδραυλική μελέτη
3) Περιβαλλοντικές αδειοδοτήσεις
4) Τεύχη δημοπράτησης</t>
  </si>
  <si>
    <t>Χρόνος εκπόνησης μελετών:
12 μήνες</t>
  </si>
  <si>
    <t>ΕΓΚΑΤΑΣΤΑΣΗ ΣΥΓΧΡΟΝΩΝ ΑΥΤΟΜΑΤΩΝ ΣΥΣΤΗΜΑΤΩΝ ΑΠΟΛΥΜΑΝΣΗΣ</t>
  </si>
  <si>
    <t>Περιλαμβάνει την εγκατάσταση σε κάθε ζώνη υδροδότησης σύγχρονων αυτόματων (αναλογικών) συστημάτων απολύμανσης</t>
  </si>
  <si>
    <t>Θα εξασφαλίζεται η ορθή και αδιάλειπτη απολύμανση του νερού σε κάθε ζώνη υδροδότησης</t>
  </si>
  <si>
    <t>1) Εκπόνηση Μελέτης
2) Τεύχη δημοπράτησης</t>
  </si>
  <si>
    <t>Συνολικό κόστος εκπόνησης μελετών 5,000€</t>
  </si>
  <si>
    <t>Σύμφωνα με την Κ.Υ.Α. 67322/2017  "Ποιότητα νερού ανθρώπινης κατανάλωσης σε συμμόρφωση προς τις διατάξεις της Οδηγίας 98/83/ΕΚ του Συμβουλίου της Ευρωπαϊκής Ένωσης, της 3ης Νοεμβρίου 1998 όπως τροποποιήθηκε με την Οδηγία (ΕΕ) 2015/1787 (L260, 7.10.2015)"με τις τροποποιήσεις και συμπληρώσεις της.</t>
  </si>
  <si>
    <t>ΜΕΛΕΤΗ, ΠΡΟΜΗΘΕΙΑ ΚΑΙ ΕΓΚΑΤΑΣΤΑΣΗ Α.Π.Ε. ΤΩΝ ΕΓΚΑΤΑΣΤΑΣΕΩΝ ΤΡΟΦΟΔΟΣΙΑΣ ΥΔΑΤΟΣ ΤΗΣ Δ.Ε.Υ.Α. Ν.ΧΙΟΥ</t>
  </si>
  <si>
    <t>Περιλαμβάνει την μελέτη, προμήθεια και εγκατάσταση Α.Π.Ε. σε εγκαταστάσεις τροφοδοσίας ύδατος (αντλιοστάσια, δεξαμενές, υδρογεωτρήσεις, αφαλατώσεις).</t>
  </si>
  <si>
    <t>Θα εξασφαλιστεί η μείωση του περιβαλλονικού αποτυπώματος άνθρακα καθώς η ηλεκτροδότηση γίνεται αποκλειστικά από το εργοστάσιο της Δ.Ε.Η. στο νησί, ενώ η μείωση των εξόδων από τους λογαριασμούς σε πάροχο ηλεκτρικού ρεύματος θα έχει ως αποτέλεσμα τη μείωση του κόστους παραγωγής και μεταφοράς νερού.</t>
  </si>
  <si>
    <t>1) Εκπόνηση Μελέτης
2) Τεύχη δημοπράτησης
3) Περιβαλλοντικές αδειοδοτήσεις</t>
  </si>
  <si>
    <t>Χρόνος εκπόνησης μελετών:
6 μήνες</t>
  </si>
  <si>
    <t>Στο πλαίσιο της Ευρωπαϊκής Πράσινης Συμφωνίας για αποδέσμευση από τα ορυκτά καύσιμα έως το 2050 οι Α.Π.Ε. είναι απαραίτητες για την επίτευξη του στόχου.</t>
  </si>
  <si>
    <t>ΕΚΜΕΤΑΛΛΕΥΣΗ ΦΡΑΓΜΑΤΟΣ ΚΟΡΗΣ ΓΕΦΥΡΙ ΓΙΑ ΥΔΡΕΥΤΙΚΟΥΣ ΣΚΟΠΟΥΣ</t>
  </si>
  <si>
    <t>Περιλαμβάνει την τροποποίηση της Μελέτης Περιβαλλοντικών Επιπτώσεων και της ΑΕΠΟ για χρήση μέρους της ετήσιας παροχής για ύδρευση, τη μελέτη και κατασκευή διυλιστηρίου και αντλιοστασίου και τη διασύνδεση με εξωτερικό δίκτυο Χίου</t>
  </si>
  <si>
    <t>Θα ενισχυθεί η υδροδότηση της Δημοτικής Ενότητας Χίου (πόλη της Χίου) από το Φράγμα Κόρης Γεφύρι, συμβάλλοντας στην ποσοτική και ποιοτική επίλυση του υδρευτικού ελλείματος όχι μόνο της πόλης αλλά και των παρακείμενων Δημοτικών Ενοτήτων που βρίσκονται εντός λεκάνης Κορακάρη.</t>
  </si>
  <si>
    <t>1) Εκπόνηση Μελετών
2) Τεύχη δημοπράτησης
3) Περιβαλλοντικές αδειοδοτήσεις</t>
  </si>
  <si>
    <t>Χρόνος εκπόνησης μελετών:
8 μήνες
Χρόνος αδειοδοτήσεων και εγκρίσεων:
12 μήνες</t>
  </si>
  <si>
    <t>Το έργο περιλαμβάνεται στην εγκεκριμένη Μελέτη Γενικού Σχεδίου Ύδρευσης (Masterplan) Δ.Ε.Υ.Α. Ν. Χίου.
Μέτρο GR14SM10-03 του 1ου ΣΔΛΑΠ Νήσων Αιγαίου: Ολοκλήρωση έργων αξιοποίησης υδατικών πόρων, στα οποία έχει ξεκινήσει η κατασκευή ή η μελέτη, τα οποία κρίνονται απαραίτητα για κάλυψη αναγκών σε νερό, όταν δεν μπορούν να καλυφθούν από άλλες πηγές.</t>
  </si>
  <si>
    <t>ΝΕΑ ΜΟΝΑΔΑΣ ΑΦΑΛΑΤΩΣΗΣ ΣΤΗ ΘΕΣΗ ΘΟΛΟΣ ΜΕ ΧΡΗΣΗ Α.Π.Ε.</t>
  </si>
  <si>
    <t>Το έργο περιλαμβάνει την κατασκευή υποδομών και προμήθεια μονάδας αφαλάτωσης για την κάλυψη των υδρευτικών αναγκών τόσο ποιοτικά όσο και ποσοτικά της ΔΕ Ομηρούπολης και ΔΕ Χίου κυρίως κατά τη θερινή περίοδο λόγω αύξησης του πληθυσμού και έλλειψης υδατικού υδρευτικού ισοζυγίου. Για τη μείωση του κόστους παραγωγής νερού η αφαλάτωση θα συνδυαστεί με παραγωγή ενέργειας από ΑΠΕ</t>
  </si>
  <si>
    <t>Οι υφιστάμενες μονάδες αφαλάτωσης του Θόλους πλησιάζουν το τέλος της ωφέλιμης ζωής τους, ενώ παράλληλα υφίσταται ελλειμματικό υδρευτικό ισοζύγιο στις περιοχές ΔΕ Ομηρούπολης και ΔΕ Χίου παρά τα υπόλοιπα κατασκευασμένα και προγραμματιζόμενα έργα. Παράλληλα η χρήση ΑΠΕ κρίνεται απαραίτητη για τη μείωση του κόστους παραγωγής νερού και του περιβαλλοντικού αποτυπώματος.</t>
  </si>
  <si>
    <t xml:space="preserve">1) Μελέτη κατασκευής Μονάδας
2) Μελέτη ΑΠΕ
3) Περιβαλλοντικές αδειοδοτήσεις
4) Τεύχη Δημοπράτησης </t>
  </si>
  <si>
    <t>Χρόνος εκπόνησης μελετών:
18 μήνες
Χρόνος αδειοδοτήσεων και εγκρίσεων:
12 μήνες</t>
  </si>
  <si>
    <t>Μέτρο GR14SM12-01 του 1ου ΣΔΛΑΠ Νήσων Αιγαίου: Δημιουργία μονάδων αφαλάτωσης σε περιοχές που αντιμετωπίζουν έντονα προβλήματα ύδρευσης.</t>
  </si>
  <si>
    <t>ΚΑΤΑΣΚΕΥΗ ΦΡΑΓΜΑΤΟΣ ΚΟΝΤΟΥ</t>
  </si>
  <si>
    <t>Το έργο περιλαμβάνει την κατασκευή του Φράγματος Κοντού μέγιστης χωρητικότητας 1.000.000 m3 και των συνοδών έργων του δίκτυα μεταφοράς και διυλιστήριο για την υδροδότηση οικισμών και των παραλιακών οικισμών των Δημοτικών Ενοτήτων Μαστιχοχωρίων και Ιωνίας, οι οποίοι υδροδοτούνται κυρίως από υδρογεωτρήσεις που παρουσιάζουν υφαλμύρινση ενώ σε κάποιες έχουν παρουσιαστεί βαρέα μέταλλα.</t>
  </si>
  <si>
    <t>Θα καλυφθούν οι υδρευτικές ανάγκες των οικισμών των Δημοτικών Ενοτήτων Ιωνίας και Μαστιχοχωρίων σε όλη τη διάρκεια του έτους.</t>
  </si>
  <si>
    <t xml:space="preserve">36 μήνες </t>
  </si>
  <si>
    <t>1) Υδραυλική μελέτη
2) Ηλεκτρομηχανολογική μελέτη
3) Περιβαλλοντικές αδειοδοτήσεις
4) Τεύχη δημοπράτησης</t>
  </si>
  <si>
    <t>Χρόνος εκπόνησης μελετών:
12 μήνες
Χρόνος αδειοδοτήσεων και εγκρίσεων:
24 μήνες</t>
  </si>
  <si>
    <t>Συνολικό κόστος εκπόνησης μελετών 60,000€</t>
  </si>
  <si>
    <t xml:space="preserve">ΚΑΤΑΣΚΕΥΗ ΑΝΑΣΧΕΤΙΚΩΝ ΦΡΑΓΜΑΤΩΝ ΚΑΙ ΤΑΜΙΕΥΤΗΡΩΝ </t>
  </si>
  <si>
    <t>Το έργο περιλαμβάνει την κατασκευή ανασχετικών φραγμάτων και ταμιευτήρων σε συνέχεια των προτάσεων της μελέτης που θα εκπονηθεί και έχει ενταχθεί στο ΠΔΕ "ΚΑΤΑΣΚΕΥΗ ΑΝΑΣΧΕΤΙΚΩΝ ΦΡΑΓΜΑΤΩΝ ΚΑΙ ΤΑΜΙΕΥΤΗΡΩΝ".</t>
  </si>
  <si>
    <t>Θα αξιοποιηθούν επιφανειακά ύδατα χωρίς περαιτέρω επιβάρυνση του υδροφόρου ορίζοντα από αντλήσεις υδρογεωτρήσεων.</t>
  </si>
  <si>
    <t>1) Εκπόνηση φακέλου σύμβασης μελέτης
2) Τεύχη δημοπράτησης</t>
  </si>
  <si>
    <t>Χρόνος εκπόνησης μελετών:
3 μήνες</t>
  </si>
  <si>
    <t xml:space="preserve">Το έργο περιλαμβάνεται στην εγκεκριμένη Μελέτη Γενικού Σχεδίου Ύδρευσης (Masterplan) Δ.Ε.Υ.Α. Ν. Χίου.
Μέτρο Μ14Β0601 του Αναθεωρημένου ΣΔΛΑΠ Νήσων Αιγαίου: Διερεύνηση των συνθηκών εφαρμογής τεχνητών εμπλουτισμών υπογείων υδροφόρων συστημάτων ως μέσο ποσοτικής ενίσχυσης και ποιοτικής προστασίας των ΥΥΔ, με προτεραιότητα στα ΥΥΣ με κακή κατάσταση και αντιμετώπιση της υφαλμύρινσης.
</t>
  </si>
  <si>
    <t>ΕΝΙΣΧΥΣΗ ΛΙΜΝΟΔΕΞΑΜΕΝΗΣ ΑΥΓΩΝΥΜΩΝ ΠΛΑΤΑΝΑΚΙ ΚΑΙ ΑΝΤΙΚΑΤΑΣΤΑΣΗ ΤΜΗΜΑΤΟΣ ΤΟΥ ΔΙΚΤΥΟΥ ΠΡΟΣ ΔΕΞΑΜΕΝΗ ΠΛΑΤΑΝΑΚΙ</t>
  </si>
  <si>
    <t>Το έργο περιλαμβάνει την ενίσχυση και ανακατασκευή της μεμβράνης της λιμνοδεξαμενής στη θέση Πλατανάκι Αυγωνύμων λόγω παλαιότητας και την αντικατάσταση τμήματος του δικτύου λόγω διαρροών προς τη δεξαμενή Πλατανάκι. Η εν λόγω λιμνοδεξαμενή είναι η μοναδική πηγή υδροδότησης του οικισμού Αυγωνύμων κατά τη θερινή περίοδο, ενώ υδροδοτεί και κατά την χειμερινή σε συνδυασμό με άλλες πηγές υδροληψίας.</t>
  </si>
  <si>
    <t>Θα καλυφθούν οι υδρευτικές ανάγκες στην Τοπική Κοινότητα Αυγωνύμων καθώς λόγω προβλημάτων της λιμνοδεξαμενής τακτικά απαιτείται μεταφορά νερού στον οικισμό με υδροφόρα.</t>
  </si>
  <si>
    <t xml:space="preserve">1) Μελέτη κατασκευής
2) Τεύχη Δημοπράτησης </t>
  </si>
  <si>
    <t>ΑΝΟΡΥΞΗ ΥΔΡΟΓΕΩΤΡΗΣΗΣ ΣΤΗ ΘΕΣΗ ΧΕΡΙΖΩΝΑ</t>
  </si>
  <si>
    <t>Το έργο περιλαμβάνει την ανόρυξη υδρογεώτρησης στη θέση Χεριζώνα για την υδροδότηση της Τοπικής Κοινότητας Λιθίου και του παραλιακού οικισμού. Ο οικισμός του Λιθίου και του παραλιακού οικισμού παρουσιάζει ποσοτική έλλειψη και κακή ποιοτική κατάσταση κυρίως κατά τη θερινή περίοδο καθώς υδροδοτείται από υδροληπτικά έργα που υδροδοτούν και άλλους οικισμούς. Συνεπώς απαιτείται η ενίσχυση της υδροδότησης του οικισμού.</t>
  </si>
  <si>
    <t>Θα καλυφθεί το έλλειμμα υδροδότησης της Τοπικής Κοινότητας Λιθίου και του παραλιακού οικισμού της.</t>
  </si>
  <si>
    <t xml:space="preserve">8 μήνες </t>
  </si>
  <si>
    <t xml:space="preserve">1) Εκπόνηση Μελέτης
2) Άδεια χρήσης ύδατος
</t>
  </si>
  <si>
    <t>Χρόνος εκπόνησης μελέτης:
1 μήνας
Χρόνος αδειοδοτήσεων και εγκρίσεων:
6 μήνες</t>
  </si>
  <si>
    <t xml:space="preserve">Δήμος ΑΓΙΟΥ ΕΥΣΤΡΑΤΙΟΥ </t>
  </si>
  <si>
    <t xml:space="preserve">ΚΑΤΑΣΚΕΥΗ ΦΡΑΓΜΑΤΟΣ ΑΓ. ΕΥΣΤΡΑΤΙΟΥ, ΥΠΟΕΡΓΟ 1: ΜΕΛΕΤΗ, ΥΠΟΕΡΓΟ 2: ΚΑΤΑΣΚΕΥΗ </t>
  </si>
  <si>
    <t>Επικαιροποίηση υφιστάμενης μελέτης και έργο κατασκευής φράγματος στην θέση Μεγάλη Παναγιά του ρέματος Παραδείση του οικισμού Αγ. Ευστρατίου</t>
  </si>
  <si>
    <t>Το φράγμα κατά κύριο λόγο θα καλύψει αρδευτικές ανάγκες των κατοίκων του οικισμού, οι οποίες σήμερα καλύπτονται με πηγάδια και γεωτρήσεις. Αυτό έχει ως αποτέλεσμα την μείωση των υδατικών αποθεμάτων του νησιού που χρησιμοποιούνται για την κάλυψη των αναγκών ύδρευσης. Επί πλέον μπορεί να προβλεφθεί τμήμα της ποσότητας του νερού του φράγματος να μπορεί να αξιοποιηθεί μελλοντικά και για ύδρευση σε περίπτωση προβλημάτων λειψυδρίας.</t>
  </si>
  <si>
    <t xml:space="preserve">1) Υδραυλική Μελέτη 2) Η/Μ Μελέτη 3) Τπογραφική Μελέτη, 4) Γεωλογική &amp; Γεωτεχνική Μελέτη, 5) Περιβαλλοντική Μελέτη 6) Χημικοτεχνική Μελέτη 7) Οικονομική Μελέτη </t>
  </si>
  <si>
    <t>ΣΥΝΔΕΣΗ ΚΑΙ ΕΠΕΚΤΑΣΗ ΤΟΥ ΔΙΚΤΥΟΥ ΥΔΡΕΥΣΗΣ ΜΕ ΤΗ ΓΕΩΤΡΗΣΗ ΣΤΗ ΘΕΣΗ ΤΕΝΕΔΙΩΤΗ ΚΑΙ ΗΛΕΚΤΡΟΔΟΤΗΣΗ ΑΥΤΗΣ ΥΠΟΕΡΓΟ 1: ΜΕΛΕΤΗ , ΥΠΟΕΡΓΟ 2: ΚΑΤΑΣΚΕΥΗ</t>
  </si>
  <si>
    <t>Το έργο και αντίστοιχα η μελέτη αυτού αφορά την κατασκευή νέου δικτύου μεταφοράς νερού μήκους 3.000 m περίπου από τη γεώτρηση στη θέση Τενεδιώτη έως τη δεξαμενή του οικισμού Αγ. Ευστρατίου</t>
  </si>
  <si>
    <t>Ο οικισμός Αγ. Ευστρατίου υδροδοτείται σήμερα από δύο γεωτρήσεις , οι οποίες δεν καλύπτουν τις αυξημένες ανάγκες υδροδότησης του οικισμού κατά το θέρος. Με την κατασκευή του νέου αγωγού θα αντιμετωπιστείτο παραπάνω πρόβλημα και θα βελτιωθεί σημαντικά η ποιότητα ζωής των κατοίκων και των επισκεπτών του οικισμού ιδιαίτερα κατά τη θερινή περίοδο. Το έργο αυτό είναι συμβατό και με τα μέτρα για την προώθηση αποδοτική και αειφόρου χρήσης νερού του ΣΧΕΔΙΟΥ ΔΙΑΧΕΙΡΙΣΗΣ ΛΕΚΑΝΩΝ ΑΠΟΡΡΟΗΣ ΥΔ ΝΗΣΩΝ ΑΙΓΑΙΟΥ (GR14) και ειδικότερα με τις δράσεις ενίσχυσης των εξωτερικών υδραγωγείων για κάλυψη αυξημένης ζήτησης σε υδρευτικές ανάγκες των περιοχών του ΥΔ Νήσων Αιγαίου.</t>
  </si>
  <si>
    <t xml:space="preserve">1) Τοπογραφική Μελέτη 2) Υδραυλική Μελέτη                                                 3) Περιβαλλοντική Μελέτη 4)Τεύχη Δημοπράτησης </t>
  </si>
  <si>
    <t>Π/Υ μελέτης: 10.000 €</t>
  </si>
  <si>
    <t>ΣΥΝΔΕΣΗ ΤΟΥ ΣΤΑΘΜΟΥ ΜΕΤΑΦΟΡΤΩΣΗΣ ΑΠΟΡΡΙΜΜΑΤΩΝ ΜΕ ΤΟ ΔΙΚΤΥΟ ΥΔΡΕΥΣΗΣ . ΥΠΟΕΡΓΟ 1: ΜΕΛΕΤΗ , ΥΠΟΕΡΓΟ 2: ΚΑΤΑΣΚΕΥΗ</t>
  </si>
  <si>
    <t>Το έργο και αντίστοιχα η μελέτη αυτού αφορά την κατασκευή αγωγού μήκους 1.500 m περίπου που θα μεταφέρει νερό από το δίκτυο ύδρευσης του οικισμού του Αγ. Ευστρατίου στο σταθμό μεταφόρτωσησς απορριμμάτων του νησιού.</t>
  </si>
  <si>
    <t>Ο Σταθμός Μεταφόρτωσης Απορριμμάτων του Αγ. Ευστρατίου καλύπτει τις ανάγκες σε νερό (πλύσιμο απορριμματοφόρων, ανάγκες πυρόσβεσης κτλ) μέσω μεταφοράς νερού με πυροσβεστικά οχήματα από τον οικισμό του Αγ. Ευστρατίου σε δύο υφιστάμενες δεξαμενές. Με την κατασκευή του νέου αγωγού θα τροφοδοτηθεί απ'ευθείας ο Σ.Μ.Α. από το δίκτυο ύδρευσης του οικισμού Αγ. Ευστρατίου.</t>
  </si>
  <si>
    <t>Π/Υ μελέτης: 8.000 €</t>
  </si>
  <si>
    <t>ΤΗΛΕΜΕΤΡΙΑ ΚΑΙ ΤΗΛΕΕΛΕΓΧΟΣ (SCADA), ΥΠΟΕΡΓΟ 1: ΜΕΛΕΤΗ, ΥΠΟΕΡΓΟ 2: ΚΑΤΑΣΚΕΥΗ</t>
  </si>
  <si>
    <t xml:space="preserve">Προτείνεται η εκπόνηση πλήρους μελέτης συστήματος τηλεμετρίας και τηλελέγχου το οποίο περιλαμβάνει την εγκατάσταση των οργάνων μέτρησης παροχής πίεσης των δικτύων μεταφοράς και του κεντρικού συστήματος ελέγχου. </t>
  </si>
  <si>
    <t>Μελέτη προμήθειας και Τεύχη Δημοπράτησης</t>
  </si>
  <si>
    <t>Κόστος εκπόνησης μελέτης και τευχών δημοπράτησης: 30.000 €</t>
  </si>
  <si>
    <t>ΑΝΤΙΚΑΤΑΣΤΑΣΗ ΥΔΡΟΜΕΤΡΩΝ</t>
  </si>
  <si>
    <t>Προμήθεια και εγκατάσταση 200 νέων ψηφιακών υδρομέτρων</t>
  </si>
  <si>
    <t>Κόστος εκπόνησης μελέτης και τευχών δημοπράτησης: 5.000 €</t>
  </si>
  <si>
    <t xml:space="preserve">ΠΡΟΜΗΘΕΙΑ ΕΦΕΔΡΙΚΟΥ ΑΝΤΛΗΤΙΚΟΥ ΣΥΓΚΡΟΤΗΜΑΤΟΣ </t>
  </si>
  <si>
    <t>Προμήθεια εφεδρικού αντλητικού συγκροτήματος για την εξυπηρέτηση των ανακών του εξωτειρκού υδραγωγείου</t>
  </si>
  <si>
    <t>Δήμος ΑΝΑΤΟΛΙΚΗΣ ΣΑΜΟΥ</t>
  </si>
  <si>
    <t>ΑΝΤΙΚΑΤΑΣΤΑΣΗ ΔΙΚΤΥΩΝ ΥΔΡΕΥΣΗΣ ΟΙΚΙΣΜΩΝ ΔΗΜΟΥ ΑΝΑΤΟΛΙΚΗΣ ΣΑΜΟΥ</t>
  </si>
  <si>
    <t>Προτείνονται έργα αντικατάστασης εσωτερικών δικτύων διανομής σε οικισμούς στους οποίους τα δίκτυα είναι παλαιά και παρουσιάζουν προβλήματα διαρροών</t>
  </si>
  <si>
    <t>ΘΑ ΑΝΤΙΚΑΤΑΣΤΑΘΟΥΝ ΥΦΙΣΤΑΜΕΝΑ ΔΙΚΤΥΑ ΥΔΡΕΥΣΗΣ ΛΟΓΩ ΠΑΛΑΙΟΤΗΤΑΣ ΚΑΙ ΑΥΞΗΜΕΝΩΝ ΔΙΑΡΡΟΩΝ ΥΔΑΤΟΣ ΤΩΝ ΔΙΚΤΥΩΝ</t>
  </si>
  <si>
    <t>ΥΔΡΑΓΩΓΕΙΟ ΗΡΑΙΟΥ</t>
  </si>
  <si>
    <t>Έργα εκσυγχρονισμού εξωτερικού υδραγωγείου Ηράιου της Δ/Κ Παγώνδα. Αφορά σε παρεμβάσεις όπως κατασκευή νέας δεξαμενής και έργου εκσυγχρονισμού του αντλιοστασίου και κατασκευή νέου δικτύου μεταφοράς νερού 1600μ.</t>
  </si>
  <si>
    <t xml:space="preserve">ΘΑ ΚΑΤΑΣΚΕΥΑΣΤΕΙ ΔΕΞΑΜΕΝΗ ΥΔΑΤΟΣ 300 ΚΜ ΜΕ ΑΓΩΓΟ ΜΕΤΑΦΟΡΑΣ 1600 Μ ΠΟΥ ΤΟΥΣ ΘΕΡΙΝΟΥΣ ΜΗΝΕΣ ΑΝΤΙΜΕΤΩΠΙΖΟΥΝ ΠΡΟΒΛΗΜΑ ΕΠΑΡΚΕΙΑΣ ΝΕΡΟΥ </t>
  </si>
  <si>
    <t>ΑΝΤΙΚΑΤΑΣΤΑΣΗ ΔΙΚΤΥΟΥ ΥΔΡΕΥΣΗΣ ΣΤΡΑΤΟΠΕΔΟ ΜΥΤΙΛΗΝΙΩΝ</t>
  </si>
  <si>
    <t>Προτείνεται έργο αντικατάστασης εσωτερικών δικτύων διανομής στον οικισμό Μυτιληνιών στον οποίο το δίκτυο είναι παλαιό και παρουσιάζει προβλήματα διαρροών.</t>
  </si>
  <si>
    <t>ΘΑ ΥΔΡΟΔΟΤΗΣΕΙ ΤΗ ΠΕΡΙΟΧΗ ΣΤΡΑΤΟΠΕΔΟ ΜΥΤΙΛΗΝΙΩΝ ΠΟΥ ΛΟΓΩ ΠΑΛΑΙΟΤΗΤΑΣ ΤΟΥ ΔΙΚΤΥΟΥ ΑΝΤΙΜΕΤΩΠΙΖΟΥΝ ΠΡΟΒΛΗΜΑΤΑ ΔΙΑΡΡΟΩΝ ΚΑΙ ΜΗ ΕΠΑΡΚΕΙΑΣ ΝΕΡΟΥ</t>
  </si>
  <si>
    <t>ΑΝΤΙΚΑΤΑΣΤΑΣΗ ΔΙΚΤΥΟΥ ΥΔΡΕΥΣΗΣ ΑΠΟ ΠΗΓΕΣ ΚΑΡΒΟΥΝΗ ΠΡΟΣ ΜΕΣΟΓΕΙΑ ΚΑΙ ΠΑΝΔΡΟΣΟ</t>
  </si>
  <si>
    <t>Προτείνεται έργο αντικατάστασης εξωτερικού δικτύου μεταφοράς στους οικισμούς Πάνδροσο και Μεσόγεια στους οποίους το δίκτυο είναι παλαιά και παρουσιάζουν προβλήματα διαρροών.</t>
  </si>
  <si>
    <t>ΘΑ ΥΔΡΟΔΟΤΗΣΕΙ ΤΙΣ ΠΕΡΙΟΧΕΣ ΜΕΣΟΓΕΙΑ ΚΑΙ ΠΑΝΔΡΟΣΟ ΠΟΥ ΛΟΓΩ ΠΑΛΑΙΟΤΗΤΑΣ ΤΟΥ ΔΙΚΤΥΟΥ ΑΝΤΙΜΕΤΩΠΙΖΟΥΝ ΠΡΟΒΛΗΜΑΤΑ ΔΙΑΡΡΟΩΝ ΚΑΙ ΜΗ ΕΠΑΡΚΕΙΑΣ ΝΕΡΟΥ</t>
  </si>
  <si>
    <t>ΑΓΩΓΟΣ ΜΕΤΑΦΟΡΑΣ ΑΠΟ ΓΕΩΤΡΗΣΗ ΑΓΙΑ ΖΩΝΗ ΝΕΑ ΒΛΑΜΑΡΗΣ ΠΡΟΣ ΤΟΝ ΟΙΚΙΣΜΟ ΚΕΡΒΕΛΗ</t>
  </si>
  <si>
    <t>Προτείνεται έργο κατασκευής νέου εξωτερικού δικτύου μεταφοράς προς τον οικισμό Κέρβελη Παλαιοκάστρου.</t>
  </si>
  <si>
    <t xml:space="preserve">ΘΑ ΥΔΡΟΔΟΤΗΣΕΙ ΚΑΙ ΕΝΙΣΧΥΣΕΙ ΤΗ ΠΕΡΙΟΧΗ ΚΕΡΒΕΛΗ ΠΑΛΑΙΟΚΑΣΤΡΟΥ ΠΟΥ ΑΝΤΙΜΕΤΩΠΙΖΕΙ ΠΡΟΒΛΗΜΑΤΑ ΜΗ ΕΠΑΡΚΕΙΑΣ ΝΕΡΟΥ ΤΟΥΣ ΘΕΡΙΝΟΥΣ ΜΗΝΕΣ ΛΟΓΩ ΜΕΙΟΜΕΝΗΣ ΔΥΝΑΜΙΚΟΤΗΤΑΣ ΤΗΣ ΓΕΩΤΡΗΣΗΣ ΚΕΡΒΕΛΗΣ </t>
  </si>
  <si>
    <t xml:space="preserve">ΑΝΤΙΚΑΤΑΣΤΑΣΗ ΔΙΚΤΥΟΥ ΥΔΡΕΥΣΗΣ ΑΠΟ ΔΙΑΣΤΑΥΡΩΣΗ ΚΕΡΒΕΛΗ ΕΩΣ ΠΟΣΕΙΔΩΝΙΟ </t>
  </si>
  <si>
    <t xml:space="preserve">ΘΑ ΑΝΤΙΚΑΤΑΣΤΑΘΕΙ ΤΟ ΥΦΙΣΤΑΜΕΝΟ ΥΠΕΡΓΕΙΟ ΔΙΚΤΥΟ ΜΕΤΑΦΟΡΑΣ ΝΕΡΟΥ ΠΡΟΣ ΤΗ ΠΕΡΙΟΧΗ ΠΟΣΕΙΔΩΝΙΟ ΠΑΛΑΙΟΚΑΣΤΡΟΥ   </t>
  </si>
  <si>
    <t>ΥΔΡΑΓΩΓΕΙΟ ΑΓΙΟΥ ΚΩΝΣΤΑΝΤΙΝΟΥ</t>
  </si>
  <si>
    <t>ΘΑ ΚΑΤΑΣΚΕΥΑΣΘΕΙ ΝΕΑ ΔΕΞΑΜΕΝΗ ΥΔΑΤΟΣ ΣΤΗ ΘΕΣΗ ΑΓΙΟΑ ΚΩΝΣΤΑΝΤΙΝΟΣ ΛΟΓΩ ΑΥΞΗΜΕΝΩΝ ΑΝΑΓΚΩΝ ΑΠΟΘΗΚΕΥΣΗΣ ΚΑΙ ΔΙΑΝΟΜΗΣ ΤΟΥ ΝΕΡΟΥ ΠΡΟΣ ΤΟΝ ΟΙΚΙΣΜΟ</t>
  </si>
  <si>
    <t>ΑΓΩΓΟΣ ΜΕΤΑΦΟΡΑΣ ΑΠΟ ΠΗΓΗ ΣΤΟΥΡΝΑΡΗ ΠΡΟΣ ΜΥΛΟΥΣ - ΚΟΜΒΟ -ΧΩΡΑΣ - ΝΕΑ ΔΕΞΑΜΕΝΗ ΤΣΑΚΑΛΟΤΡΥΠΑΣ ΠΥΘΑΓΟΡΕΙΟΥ</t>
  </si>
  <si>
    <t xml:space="preserve">ΑΓΩΓΟΣ ΜΕΤΑΦΟΡΑΣ ΑΠΟ ΚΟΜΒΟ ΧΩΡΑΣ ΠΡΟΣ ΤΗ ΔΕΞΑΜΕΝΗ ΧΩΡΑΣ </t>
  </si>
  <si>
    <t>ΥΔΡΑΓΩΓΕΙΟ ΠΑΡΑΛΙΑΚΗΣ ΖΩΝΗΣ ΑΝΑΤΟΛΙΚA ΠΥΘΑΓΟΡΕΙΟΥ</t>
  </si>
  <si>
    <t>ΑΝΤΙΚΑΤΑΣΤΑΣΗ ΔΙΚΤΥΟΥ ΝΙΚΟΛΑ - ΔΡΟΣΙΑΣ</t>
  </si>
  <si>
    <t xml:space="preserve">ΘΑ ΑΝΤΙΚΑΤΑΣΤΑΘΕΙ ΤΟ ΥΦΙΣΤΑΜΕΝΟ ΔΙΚΤΥΟ  ΠΡΟΣ ΤΗ ΠΕΡΙΟΧΗ ΔΡΟΣΙΑ ΠΑΛΑΙΟΚΑΣΤΡΟΥ ΛΟΓΩ ΠΑΙΟΤΗΤΑΣ ΤΟΥ ΔΙΚΤΥΟΥ   </t>
  </si>
  <si>
    <t>Ενίσχυση ύδρευσης δημοτικών διαμερισμάτων της Δημοτικής Ενότητας Βαθέος του Δήμου Σάμου</t>
  </si>
  <si>
    <t>Η προτεινόμενη πράξη αφορά στην ενίσχυση ύδρευσης εννέα Δημοτικών Διαμερισμάτων του Δήμου Σάμου για την βελτίωση του τρόπου υδροδότησής τους.</t>
  </si>
  <si>
    <t xml:space="preserve">ΚΑΤΑΣΚΕΥΗ ΓΕΩΤΡΗΣΗΣ ΚΑΙ ΔΙΚΤΥΟΥ ΜΕΤΑΦΟΡΑΣ ΒΥΡΟ ΜΥΤΙΛΗΝΙΩΝ </t>
  </si>
  <si>
    <t>Το έργο αφορά την ανόρυξη νέας γεώτρησης και την κατασκευή νέου δικτύου μεταφοράς νερού μήκους 5.000 m περίπου από τη γεώτρηση στη θέση Βυρό Μυτιληνιών  έως τη δεξαμενή του οικισμού Μυτιληνιών</t>
  </si>
  <si>
    <t>ΘΑ ΥΔΡΟΔΟΤΗΣΕΙ ΤΗ ΠΕΡΙΟΧΗ ΜΥΤΙΛΗΝΙΩΝ ΠΟΥ ΤΟΥΣ ΘΕΡΙΝΟΥΣ ΜΗΝΕΣ ΑΝΤΙΜΕΤΩΠΙΖΟΥΝ ΠΡΟΒΛΗΜΑ ΕΠΑΡΚΕΙΑΣ ΝΕΡΟΥ</t>
  </si>
  <si>
    <t>ΚΑΤΑΣΚΕΥΗ ΓΕΩΤΡΗΣΗΣ ΜΕΣΟΚΑΜΠΟΥ ΣΑΜΟΥ</t>
  </si>
  <si>
    <t>Το έργο αφορά την ανόρυξη νέας γεώτρησης και την κατασκευή νέου δικτύου μεταφοράς νερού μήκους 2.000 m περίπου από τη γεώτρηση στη θέση Μεσοκάμπου έως τη κεντρική δεξαμενή Σάμου - Μεσοκάμπου</t>
  </si>
  <si>
    <t>ΘΑ ΕΝΙΣΧΥΣΕΙ ΤΗΝ ΕΠΑΡΚΕΙΑ ΥΔΡΟΔΟΤΗΣΗΣ ΤΗΣ ΔΕΞΑΜΕΝΗΣ ΜΕΣΟΚΑΜΠΟΥ Η ΟΠΟΙΑ ΤΡΟΦΟΔΟΤΕΙ ΤΗ ΚΕΝΤΡΙΚΗ ΔΕΞΑΜΕΝΗ ΤΗΣ ΠΟΛΗΣ ΤΗΣ ΣΑΜΟΥ</t>
  </si>
  <si>
    <t xml:space="preserve">ΚΑΤΑΣΚΕΥΗ ΓΕΩΤΡΗΣΗΣ ΚΑΙ ΔΙΚΤΥΟΥ ΜΕΤΑΦΟΡΑΣ ΚΟΥΜΑΡΙΩΝΑ ΒΑΘΕΟΣ </t>
  </si>
  <si>
    <t xml:space="preserve">Το έργο αφορά την ανόρυξη νέας γεώτρησης και την κατασκευή νέου δικτύου μεταφοράς νερού μήκους 1.500 m περίπου από τη γεώτρηση στη θέση Κουμαριώνα   έως τη δεξαμενή Κουμαριώνα </t>
  </si>
  <si>
    <t xml:space="preserve">ΘΑ ΥΔΡΟΔΟΤΗΣΕΙ ΤΗ ΠΕΡΙΟΧΗ ΚΟΥΜΑΡΙΩΝΑ ΒΑΘΕΟΣ ΕΩΣ ΣΤΡΑΤΟΠΕΔΟ 212 ΚΑΙ ΠΕΡΙΟΧΗ ΓΡΟΝΤΑ ΛΟΓΩ ΑΝΑΠΤΥΞΗΣ ΤΗΣ ΟΙΚΙΣΤΙΚΟΤΗΤΑΣ ΤΗΣ ΠΕΡΙΟΧΗΣ </t>
  </si>
  <si>
    <t>ΚΑΤΑΣΚΕΥΗ ΓΕΩΤΡΗΣΗΣ ΒΛΑΜΑΡΗΣ ΒΑΘΕΟΣ</t>
  </si>
  <si>
    <t>Το έργο αφορά την ανόρυξη νέας γεώτρησης και την κατασκευή νέου δικτύου μεταφοράς νερού μήκους 1.000 m περίπου από τη γεώτρηση στη θέση Μεσοκάμπου έως τη κεντρική δεξαμενή Σάμου - Μεσοκάμπου</t>
  </si>
  <si>
    <t>ΘΑ ΥΔΡΟΔΟΤΗΣΕΙ ΤΗ ΠΕΡΙΟΧΗ ΒΛΑΜΑΡΗ ΒΑΘΕΟΣ  ΠΟΥ ΤΟΥΣ ΘΕΡΙΝΟΥΣ ΜΗΝΕΣ ΑΝΤΙΜΕΤΩΠΙΖΟΥΝ ΠΡΟΒΛΗΜΑ ΕΠΑΡΚΕΙΑΣ ΝΕΡΟΥ</t>
  </si>
  <si>
    <t>Δήμος ΔΥΤΙΚΗΣ ΣΑΜΟΥ</t>
  </si>
  <si>
    <t xml:space="preserve">ΚΑΤΣΚΕΥΗ ΕΞΩΤΕΡΙΚΩΝ ΥΔΡΑΓΩΓΕΙΩΝ ΚΑΙ ΔΕΞΑΜΕΝΩΝ Κ. ΚΑΡΛΟΒΑΣΟΥ, ΔΡΑΚΑΙΩΝ, ΚΟΣΜΑΔΑΙΩΝ, ΑΓ. ΘΕΩΔΟΡΩΝ,  ΑΓ.ΙΣΙΔΏΡΟΥ, ΥΔΡΟΥΣΑΣ, ΚΟΝΤΑΚΑΙΙΚΩΝ ΠΛΑΤΑΝΟΥ.  </t>
  </si>
  <si>
    <t>Το έργο και  η μελέτη αυτού, αφορά την κατασκευή αγωγών συνολικού  μήκους 21.200 m περίπου που θα μεταφέρει νερό από τα σήμεία υδροληψίας στις κεντρικές δεξαμενές των οικισμών καθώς και την κατασκευή 7 νέων δεξαμενών. Από τα 21.200 m τα 6.200m αφορούν νέα δίκτυα και τα 15.000m αφορούν αντικατάσταση παλαιών αγωγών.</t>
  </si>
  <si>
    <t xml:space="preserve">Τα υφιστάμενα εξωτερικά υδραγωγεία είναι κατασκευασμένο πριν από 55 χρόνια περίπου κυρίως από αμιαντοσωλήνες. Το μεγαλύτερο μέρος των αγωγών διέρχονται από ιδιοκτησίες δεσικές εκτάσεις και γενικά από δυσπρόσιτες περιοχές χώρις οδικής πρόσβασης. Λόγω παλαιότητας των δικτύου εμφανίζονται συχνές  βλάβες  με αποτέλεσμα την απώλεια νερού και τη διακοπή υδροδότησης των οικισμών για μέρες έως να εντοπιστούν οι βλάβες και να αποκατασταθούν. Με την αντικατάσταση θα μειωθούν σημαντικά οι απώλειες και κατά συνέπεια θα  βελτιωθεί  η ποιότητα ζωής των κατοίκων οικισμών. Οι δεξαμενές των οικισμών είναι μικρής χωτητικότητας  και δεν καλύπτων τις αναγκες των κατοίκων, κάποιες από αυτές είναι παλαιές και χρήζουν αντικατάστασης.  </t>
  </si>
  <si>
    <t>Χρόνος υλοποίησης έργου 24 μήνες</t>
  </si>
  <si>
    <t>α)Τοπογραφική μελέτη   β)Υδραυλική μελέτη     γ)Στατική μελέτη    δ)Περιβαλλοντική μελέτη    ε)Τεύχη Δημοπράτησης</t>
  </si>
  <si>
    <t>Χρόνος εκπόνησης μελετών  6 μήνες, Χρόνος εγκρίσεων 12 μήνες</t>
  </si>
  <si>
    <t>1) Τοπογραφική Μελέτη  25,000€  2) Υδραυλική Μελέτη=50,000€  3)  Περιβαλλοντική Μελέτη  10.000€  4) Στατική μελέτη 10,000  5)Τεύχη Δημοπράτησης 5,000€. Εκτιμώμενο συνολικό κόστος εκπόνησης όλων των μελετών: 100,000€.</t>
  </si>
  <si>
    <t>Τα έργα περιλαμβάνονται στο εγκεκριμένο Γενικό Σχέδιο Ύδρευσης (Masterplan) Δήμου Δυτικής Σάμου</t>
  </si>
  <si>
    <t xml:space="preserve">ΚΑΤΑΣΚΕΥΗ ΕΞΩΤΕΡΙΚΩΝ ΥΔΡΑΓΩΓΕΙΩΝ ΚΑΙ ΔΕΞΑΜΕΝΩΝ Κ. ΜΑΡΑΘΟΚΑΜΠΟΥ, ΝΕΟΧΩΡΙΟΥ, ΚΑΛΛΙΘΕΑΣ.  </t>
  </si>
  <si>
    <t xml:space="preserve">Το έργο και  η μελέτη αυτού, αφορά την κατασκευή νέων αγωγών συνολικού  μήκους 3.400 m περίπου που θα μεταφέρει νερό από τα σήμεία υδροληψίας στις κεντρικές δεξαμενές των οικισμών, την κατασκευή 3 νέων δεξαμενών  καθώς και έργα υδρομάστευσης η βελτίωσης υπάρχουσας υδρομάστευσης. </t>
  </si>
  <si>
    <t xml:space="preserve">Λόγω των αυξημένων αναγκών πόσιμου ύδατος των τελευταίων ετών στους οικισμούς της Δ.Ε. Μαραθοκάμπου απαιτήται η υδρομάστευση νέων πηγών και η βελτίωση παλαιών, την κατασκευή νέων δεξαμενών για την κάλυψη των αναναγκών και νέων αγωγών σύνδεσης των πηγών με τις δεξαμενές.  </t>
  </si>
  <si>
    <t>Χρόνος υλοποίησης έργου 14 μήνες</t>
  </si>
  <si>
    <t>α)Τοπογραφική μελέτη   β)Υδραυλική μελέτη     γ)Στατική μελέτη   δ) Υδρογεωλογική μελέτη  ε)Περιβαλλοντική μελέτη    στ)Τεύχη Δημοπράτησης</t>
  </si>
  <si>
    <t>α)Τοπογραφική μελέτη 10,000€  β)Υδραυλική μελέτη 10,000€     γ)Στατική μελέτη  5,000 €  δ) Υδρογεωλογική μελέτη 8,000€   ε)Περιβαλλοντική μελέτη 10,000€    στ)Τεύχη Δημοπράτησης 3,000€ . Εκτιμώμενο συνολικό κόστος εκπόνησης όλων των μελετών: 46,000€.</t>
  </si>
  <si>
    <t>ΦΡΆΓΜΑΤΑ ΑΝΑΣΧΕΣΗΣ Τ.Κ. ΚΑΡΛΟΒΑΣΟΥ</t>
  </si>
  <si>
    <t xml:space="preserve">Το έργο και  η μελέτη αυτού, αφορά την κατασκευή 6 φραγμάτων ανάσχεσης για τον εμπλουτισμό του υδροφόρου ορίζοντα και για αντιπλημμυρική προστασία.  Στη  Δ.Ε. Καρλοβασίου, υπάρχουν δύο σημαντικά ρέματα, το Φουρνιώτικο ρέμα, που ξεκινά από την περιοχή της Ανατολικής κτηματικής περιφέρειας της Τ.Κ. Πλατάνου και ρέοντας ανάμεσα στις Κοινότητες Πλατάνου, Κονταιίκων ,Υδρούσσας, Κοντακαιίκων και Καρλοβασίου εκβάλει στην περιοχή του Όρμου Καρλοβασίου και του Κερκήτειου, που ξεκινά από τις κτηματικές περιφέρειες Καστανέας, Δυτικά του Πλατάνου και Αγίων Θεοδώρων και ρέοντας ανάμεσα στις Κοινότητες Καστανέας, Λέκας, Αγίων Θεοδώρων και διαμέσου του αστικού ιστού της πόλεως των Καρλοβασίων εκβάλει στον όρμο Καρλοβασίων.
Για τους ανωτέρω λόγους κρίνεται αναγκαίο, η μελέτη και η κατασκευή  τόσο για αντιπλημμυρικούς αλλά κυρίως για τον εμπλουτισμό των πεδινών υδροφορέων, η κατασκευή 6 μικρών ανασχετικών έργων κάθετα στους άξονες ροής των ρεμάτων.
 </t>
  </si>
  <si>
    <t>Χρόνος υλοποίησης έργου 12 μήνες</t>
  </si>
  <si>
    <t>α)Τοπογραφική μελέτη   β)Υδραυλική μελέτη     γ)Στατική μελέτη   δ) Γεωλογική μελέτη  ε)Περιβαλλοντική μελέτη    στ)Τεύχη Δημοπράτησης</t>
  </si>
  <si>
    <t>Χρόνος εκπόνησης μελετών  4 μήνες, Χρόνος εγκρίσεων 12 μήνες</t>
  </si>
  <si>
    <t>α)Τοπογραφική μελέτη 5,000 € β)Υδραυλική μελέτη 15,000 €     γ)Στατική μελέτη  5,000 €  δ) Γεωλογική μελέτη 10.000 €   ε)Περιβαλλοντική μελέτη 10,000 €    στ)Τεύχη Δημοπράτησης 2,000 € . Εκτιμώμενο συνολικό κόστος εκπόνησης όλων των μελετών: 47,000€.</t>
  </si>
  <si>
    <t>ΦΡΆΓΜΑΤΑ ΑΝΑΣΧΕΣΗΣ Τ.Κ. ΜΑΡΑΘΟΚΑΜΠΟΥ</t>
  </si>
  <si>
    <t xml:space="preserve">Το έργο και  η μελέτη αυτού, αφορά την κατασκευή 6 φραγμάτων ανάσχεσης για τον εμπλουτισμό του υδροφόρου ορίζοντα και για αντιπλημμυρική προστασία. Λόγω της ύπαρξης σημαντικών ρεμάτων είναι αναγκαία, τόσο για αντιπλημμυρικούς λόγους αλλά και για λόγους εμπλουτισμού των πεδινών υδροφορέων, η κατασκευή μικρών ανασχετικών έργων στις υπώρειες των λόφων. Συγκεκριμένα προτείνεται η κατασκευή αναβαθμού ανάσχεσης πλημμύρας σε θέση γεφύρωσης του ρέματος Μελέτη, που εκβάλλει στον Κάμπο Μαραθοκάμπου, με αγροτικό δρόμο στην περιοχή Άγιος Πέτρος σε υψόμετρο 170 μ., ανάντη του Κάμπου Μαραθοκάμπου, κατάντη της πηγής Αντωνίνας Μαραθοκάμπου και νοτιανατολικά του Μαραθόκαμπου. 
Επίσης προτείνεται η κατασκευή αναβαθμού ανάσχεσης πλημμύρας σε θέση γεφύρωσης του ρέματος Βελανιδιάς με αγροτικό δρόμο ανάντη των πηγών Βελανιδιάς και βορειοανατολικά της Γεώτρησης άνω Βελανιδιάς και της Δεξαμενής Αγίου Γεωργίου σε υψόμετρο 80 μ., καθώς και σε θέση γεφύρωσης του ρέματος Αγίου Στεφάνου με αγροτικό δρόμο νοτιοανατολικά αυτής και σε υψόμετρο 70 μ. Τα 2 ρέματα Βελανιδιάς και Αγίου Στεφάνου ενώνονται σε κόμβο ανατολικά της γεώτρησης Βελανιδιάς και εκβάλλουν στη θάλασσα.
</t>
  </si>
  <si>
    <t>α)Τοπογραφική μελέτη 3,000 € β)Υδραυλική μελέτη 7,000€     γ)Στατική μελέτη  3,000€  δ) Γεωλογική μελέτη 5,000€   ε)Περιβαλλοντική μελέτη 5,000€    στ)Τεύχη Δημοπράτησης 2,000  . Εκτιμώμενο συνολικό κόστος εκπόνησης όλων των μελετών: 25,000€.</t>
  </si>
  <si>
    <t>Δήμος ΗΡΩΙΚΗΣ Ν. ΨΑΡΩΝ</t>
  </si>
  <si>
    <t>Κατασκευή Υδροταμιευτήρα στη θέση "Βουκολιά"</t>
  </si>
  <si>
    <t>Κατασκευή Υδροταμιευτήρα για την κάλυψη των αναγκών ύδρευσης του οικισμού Ψαρών</t>
  </si>
  <si>
    <t>450-1400 (θέρος)</t>
  </si>
  <si>
    <t>Ο υδροταμιευτήρας θα υπερκαλύψει τις τρέχουσες ανάγκες σε ύδρευση και θα ανακουφίσει τις γεωτρήσεις. Κατά συνέπεια μελλονιτκή άυξηση της ζήτησης θα μπορέσει να καλυφθεί άμεσα</t>
  </si>
  <si>
    <t>1)Επικαιροποίηση: Υδραυλικά, Γεωλογικά, Η/Μ, Στατικά, Γεωτεχνικά 2)Εκπόνηση: Μελέτη περιβαλλοντικών επιπτώσεων 3)Αδειοδοτήσεις: Δνση Υδάτων, Περιβαλλοντικά, ΕΦΑ Χίου</t>
  </si>
  <si>
    <t xml:space="preserve">14 μήνες </t>
  </si>
  <si>
    <t>Ανόρυξη Γεώτρησης Υδροληψίας, Κατασκευή Αντλιοστασίου και Εγκατάσταση Εξωτερικού Δικτύου για την Αξιοποίηση του υδροφορέα "Αχλαδόκαμπου"</t>
  </si>
  <si>
    <t>Αξιοποίηση Στάσιμου υδορφορέα για την αύξηση της ποσότητας και ποιότητας αντλούμενου νερού για την ύδρευση του οικισμού</t>
  </si>
  <si>
    <t>Ο υδροφορέας έχει μικρή δυναμικότητα, είναι στεγανός και το νερό που θα αντλείται θα εξευγενίζει την ποιότητα του νερού της υφιστάμενης γεώτρησης</t>
  </si>
  <si>
    <t xml:space="preserve"> 1)Μελέτες: Υδραυλική, Τοπογραφική, Περιβαλλοντικη, Η/Μ, Τεύχη Δημοπράτησης  2)Αδειοδοτήσεις: Δνση Υδάτων, Περιβαλλοντικά, ΕΦΑ Χίου</t>
  </si>
  <si>
    <t>5 μήνες για μελέτες και 6 μήνες για αδειοδοτήσεις, σύνολο 11 μήνες</t>
  </si>
  <si>
    <t>Αναβάθμιση Δεξαμενών και Αντλιοστασίων ύδρευσης Ψαρών - Εγκατάσταση συστήματος Τηλεμετρίας - Ενεργειακή υποστήριξη υδρευτικού συστήματος</t>
  </si>
  <si>
    <t>Η προτεινόμενη πράξη αφορά την επισκευή, συντήρηση και λειτουργική αναβάθμιση δεξαμενών και αντλιοστασίων ύδρευσης Δήμου Ψαρών καθώς και στην ανάπτυξη συστημάτων τηλεμετρίας για την ορθολογικότερη και οικονομικότερη λειτουργία και διαχείριση του δικτύου ύδρευσης</t>
  </si>
  <si>
    <t>Προμήθεια και Εγκατάσταση Μονάδας Αφαλάτωσης</t>
  </si>
  <si>
    <t>Πρόκειται για μονάδα μικρής δυναμικότητας που θα υποβοηθά στην διατήρηση της ποιότητας του νερού, ιδιαίτερα τους θερινούς μήνες που η ζήτηση τριπλασιάζεται</t>
  </si>
  <si>
    <t>450 -1400 (θέρος)</t>
  </si>
  <si>
    <t>Η μονάδα πρόκειται να εγκατασταθεί ώστε να βελτιώνεται η ποιότητα του νερού  στο δίκτυο ύδρευσης του οικισμού. Μετρήσεις ποιότητας στην υφιστάμενη γεώτρηση υποδεικνύουον αύξηση των τιμών αλάτων</t>
  </si>
  <si>
    <t xml:space="preserve"> 1)Μελέτες: Υδραυλική, Τοπογραφική, Περιβαλλοντικη, Η/Μ, Τεύχη Δημοπράτησης  2)Αδειοδοτήσεις: Περιβαλλοντικά, ΕΦΑ Χίου</t>
  </si>
  <si>
    <t>4 μήνες για μελέτες και 6 μήνες για αδειοδοτήσεις, σύνολο 10 μήνες</t>
  </si>
  <si>
    <t>Δήμος ΙΚΑΡΙΑΣ</t>
  </si>
  <si>
    <t>Κατασκευή φράγματος στη θέση  Αρνοπέζια ΔΔ Φραντάτου</t>
  </si>
  <si>
    <t>κατασκευή φράγματος για την αντιμετώπιση της  λειψηδρίας αλλά και του εμπλουτισμού του υδροφόρου ορίζοντα</t>
  </si>
  <si>
    <t>Έργο αντιμετώπισης λειψηδρίας αλλά και εμπλουτισμού του υδροφόρου ορίζοντα</t>
  </si>
  <si>
    <t>επικαιροποίηση                                                                                  1)Περιβαλλοντική μελέτη                                 2)Τεύχη Δημοπράτησης</t>
  </si>
  <si>
    <t>Μελέτη Αξιοποίησης νερού  Νεγιών κοινότητας Περδικίου</t>
  </si>
  <si>
    <t>Υδραυλική μελέτη του έργου, αδειοδοτήσεις  και σύνταξη τευχών Δημοπράτησης</t>
  </si>
  <si>
    <t>Με την αξιοποίηση σημαντικής ποσότητας νερού  που ατη τη στιγμή καταλήγει στη θάλασσα αναξιοποίητη θα προστατευτεί ο υδροφόρος ορίζοντας από την μη χρήση γεωτρήσεων</t>
  </si>
  <si>
    <t xml:space="preserve">1 έτος </t>
  </si>
  <si>
    <t>1)Τοπογραφική μελέτη                             2)Υδραυλική μελέτη                                                  3)Η/Μ μελέτη                                       4)Περιβαλλοντικές αδειοδοτήσεις                                5)Τεύχη Δημοπράτησης</t>
  </si>
  <si>
    <t xml:space="preserve"> Αξιοποίηση νερού  Νεγιών κοινότητας Περδικίου</t>
  </si>
  <si>
    <t>κατασκευή αντλιοστασίων και υδραγωγείων και δεξαμενών φόρτισης</t>
  </si>
  <si>
    <t>επικαιροποίηση μελέτης φράγματος στη θέση  Αρνοπέζια ΔΔ Φραντάτου</t>
  </si>
  <si>
    <t>Επικαιροποίηση Μελέτης περιβαλλοντικών επιπτώσεων και τεχών Δημοπράτησης</t>
  </si>
  <si>
    <t>Αξιοποίηση γεώτρησης Φαναρίου Ικαρίας</t>
  </si>
  <si>
    <t>Προμήθεια φίλτρου αφαλάτωσης γεώτρησης Φαναρίου Ικαρίας</t>
  </si>
  <si>
    <t>βελτίωση της ποιότητας  πόσιμου νερού και Αξιοποίηση υφιστάμενης γεώτρησης</t>
  </si>
  <si>
    <t>1) αδειοδοτήσεις                                                          2)Τεύχη Δημοπράτησης</t>
  </si>
  <si>
    <t>Αξιοποίηση γεώτρησης Θερμών Ικαρίας</t>
  </si>
  <si>
    <t>μελέτη  αποσιδήρωσης απομαγγανίωσης γεώτρησης θερμών</t>
  </si>
  <si>
    <t>1) αδειοδοτήσεις                                                          2) μελέτη                                                             3)Τεύχη Δημοπράτησης</t>
  </si>
  <si>
    <t>Προμήθεια φίλτρου αποσιδήρωσης απομαγγανίωσης γεώτρησης θερμών</t>
  </si>
  <si>
    <t>Αξιοποίηση γεώτρησης Βόφηλα Αγίου Κηρύκου Ικαρίας</t>
  </si>
  <si>
    <t xml:space="preserve">Προμήθεια φίλτρου αποσιδήρωσης απομαγγανίωσης </t>
  </si>
  <si>
    <t>Βελτίωση φίλτρων  γεώτρησης Τσουρέδου Ικαρίας</t>
  </si>
  <si>
    <t>Προμήθεια φίλτρου αποσιδήρωσης απομαγγανίωσης και αποθείωσης</t>
  </si>
  <si>
    <t>Μελέτη εκσυγχρονισμού εσωτερικών υδραγωγείων Δημοτικής ενότητας Ραχών</t>
  </si>
  <si>
    <t>Τα υφιστάμενα υδραγωγεία είναι κατασκευασμένα πριν από 40 χρόνια περίπου κυρίως από χαλυβδοσωλήνες. Στο μεγαλύτερο μέρος τους διέρχεται μέσα από ιδιοκτησίες σε δυσπρόσιτες περιοχές που στερούνται οδικής πρόσβασης. Λόγω παλαιότητας του δικτύου υπάρχουν πολλές βλάβες και διαρροές με αποτέλεσμα την απώλεια του νερού και τη διακοπή υδροδότησης των οικισμών για μέρες. Με την ανακατασκευή θα μειωθούν σημαντικά οι απώλειες και κατά συνέπεια οι ενεργειακές καταναλώσει, θα προστατευθεί από υπεράντληση το υδάτινο δυναμικό και από την εξοικονόμηση νερού που θα προκύψει θα βελτιωθεί σημαντικά η ποιότητα ζωής των κατοίκων της Δημοτικής Ενότητας.</t>
  </si>
  <si>
    <t>1)Τοπογραφική μελέτη                             2)Υδραυλική μελέτη                                                  3)Η/Μ μελέτη                                                                     4) αδειοδοτήσεις                                                              5)Τεύχη Δημοπράτησης</t>
  </si>
  <si>
    <t>Χρόνος εκπόνησης μελετών=12 μήνες, Χρόνος εγκρίσεων και αδειοδοτήσεων =6 μήνες</t>
  </si>
  <si>
    <t>Μελέτη εκσυγχρονισμού εσωτερικών υδραγωγείων Δημοτικής ενότητας Αγίου Κηρύκου</t>
  </si>
  <si>
    <t>Μελέτη εξυγχρονισμού εσωτερικών υδραγωγείων Δημοτικής ενότητας Αγίου Κηρύκου</t>
  </si>
  <si>
    <t>Μελέτη εκσυγχρονισμού εσωτερικών υδραγωγείων Δημοτικής ενότητας Ευδήλου</t>
  </si>
  <si>
    <t>Μελέτη εξυγχρονισμού εσωτερικών υδραγωγείων Δημοτικής ενότητας Ευδήλου</t>
  </si>
  <si>
    <t>Εκσυγχρονισμός εσωτερικού υδραγωγείων Δημοτικής ενότητας Ραχών</t>
  </si>
  <si>
    <t>Εξυγχρονισμός εσωτερικού υδραγωγείων Δημοτικής ενότητας Ραχών</t>
  </si>
  <si>
    <t>Εκσυγχρονισμός εσωτερικού υδραγωγείων Δημοτικής ενότητας Αγίου Κηρύκου</t>
  </si>
  <si>
    <t>Εξυγχρονισμός εσωτερικού υδραγωγείων Δημοτικής ενότητας Αγίου Κηρύκου</t>
  </si>
  <si>
    <t>Εκσυγχρονισμός εσωτερικού υδραγωγείων Δημοτικής ενότητας Ευδήλου</t>
  </si>
  <si>
    <t>Εξυγχρονισμός εσωτερικού υδραγωγείων Δημοτικής ενότητας Ευδήλου</t>
  </si>
  <si>
    <t>Προμήθεια φίλτρων αποσιδήρωσης απομαγγανίωσης  σε υφιστάμενες γεωτρήσεις</t>
  </si>
  <si>
    <t xml:space="preserve">Προμήθεια φίλτρων αποσιδήρωσης απομαγγανίωσης </t>
  </si>
  <si>
    <t>βελτίωση της ποιότητας  πόσιμου νερού  στο Δήμο Ικαρίας</t>
  </si>
  <si>
    <t>1) Μελέτη                                                                                 2) Τεύχη Δημοπράτησης</t>
  </si>
  <si>
    <t>Προμήθεια φίλτρων για τις δεξαμενες του Δήμου Ικαρίας</t>
  </si>
  <si>
    <t>Τοποθέτηση φίλτρων σε δεξαμενές που τροφοδοτούνται από μαστεύσεις</t>
  </si>
  <si>
    <t xml:space="preserve">βελτίωση της ποιότητας  πόσιμου νερού  </t>
  </si>
  <si>
    <t>Αντικατάσταση και αναβάθμιση δικτύων ύδρευσης Καραβοστάμου</t>
  </si>
  <si>
    <t>Το φυσικό αντικείμενο αφορά στην αντικατάσταση και αναβάθμιση του υφιστάμενου δικτύου ύδρευσης του τμήματος οικισμού Καραβοστάμου νότια του επαρχιακού δρόμου</t>
  </si>
  <si>
    <t>Kατασκευή Γεώτρησης στην Τοπική Κοινότητα Καρκιναγρίου</t>
  </si>
  <si>
    <t>Έργο αντιμετώπισης λειψηδρίας στη Δυτική  Ικαρία</t>
  </si>
  <si>
    <t>Δήμος ΛΗΜΝΟΥ</t>
  </si>
  <si>
    <t>Έργα Μεταφοράς Νερού (νέα εξωτερικά υδραγωγεία)</t>
  </si>
  <si>
    <t xml:space="preserve">Οι υδρευτικές ανάγκες του Δήμου Λήμνου καλύπτονται αποκλειστικά από τη χρήση υπόγειων νερών. Από την εξέταση των διαθέσιμων στοιχείων, διαφαίνεται ότι υπάρχει μια τάση εξάντλησης του υπόγειου υδατικού δυναμικού του νησιού.
Σε περιοχές όπου είναι αδύνατη η εξεύρεση καλύτερων εναλλακτικών πηγών υδροδότησης με οικονομικά αποδοτικό τρόπο, τόσο το ΣΔΛΑΠ όσο και το Σχέδιο για την Προσαρμογή στην Κλιματική Αλλαγή (ΠεΣΠΚΑ), αναφέρουν ότι θα γίνεται χρήση υφισταμένων έργων αξιοποίησης υδατικών πόρων (έργα αποθήκευσης επιφανειακού νερού όπως φράγματα και λιμνοδεξαμενές), ακόμα όταν η αρχικά καθορισμένη χρήση τους ήταν αρδευτική ή άλλη χρήση. 
Στα πλαίσια αυτά προτείνεται η απόληψη ποσοτήτων νερού από το υφιστάμενο Φράγμα του Κοντιά, μετά την ολοκλήρωση των έργων αποκατάστασης των βλαβών και συντήρησης που είναι υπό δημοπράτηση.
Για την μακροπρόθεσμη και οριστική επίλυση του προβλήματος του υδατικού ελλείμματος και εφόσον τα συμπεράσματα της Μελέτης Διαχείρισης Υδατικών Πόρων  επιβεβαιώσουν την άποψη ότι τα υπόγεια ύδατα της νήσου έχουν σχεδόν εξαντληθεί, θα πρέπει να κατασκευαστούν νέα έργα απόληψης και χρήσης επιφανειακού νερού με την κατάλληλη επεξεργασία.
Τέτοια έργα είναι η κατασκευή δικτύων ύδρευσης από δυο φράγματα που προγραμματίζονται να κατασκευαστούν. Το Φράγμα Κάσπακα και την Λιμνοδεξαμενή Ατσικής. Τα έργα αυτά έχουν μελετηθεί παλαιότερα από το Υπουργείο Γεωργίας και είναι σε εξέλιξη από την Περιφέρεια Βορείου Αιγαίου η διαδικασία επικαιροποίησης των μελετών τους. Με την ολοκλήρωση των έργων αυτών θα είναι δυνατή η υδροδότηση οικισμών μέσω ταχυδιϋλιστηρίων και δικτύων που θα οδηγούν πόσιμο νερό προς τους αντίστοιχους οικισμούς.
Για την περιοχή του Μούδρου έχει εκπονηθεί αναγνωριστική μελέτη κατασκευής της Λιμνοδεξαμενής Μούδρου.
Τα προτεινόμενα νέα εξωτερικά υδραγωγεία συνδέονται με τα παρακάτω υδροδοτικά έργα :
• φράγμα Κάσπακα
• λιμνοδεξαμενή Μούδρου
• φράγμα Κοντιά
• λιμνοδεξαμενή Ατσικής.
</t>
  </si>
  <si>
    <t>Τα έργα περιλαμβάνονται  στο εγκεκριμμένο  Γενικό Σχέδιο Ύδρευσης (Masterplan) Δήμου Λήμνου.</t>
  </si>
  <si>
    <t>Χρόνος εκπόνησης μελετών 36 μήνες Χρόνος υλοποίησης έργων 60 μήνες</t>
  </si>
  <si>
    <t xml:space="preserve">Απαιτείται η εκπόνηση  μελέτη
    </t>
  </si>
  <si>
    <t xml:space="preserve">Χρόνος εκπόνησης μελέτης 36 μήνες (καθαρός) 
Χρόνος εγκρίσεων 60 μήνες
</t>
  </si>
  <si>
    <t>Το κόστος εκπόνησης της μελέτης εκτιμάται σε  966,946.00*1,15=1,111,987.90€ (Απαιτείται η χρηματοδότηση της μελέτης από το πρόγραμμα στα πλαίσια της νέας προγραμματικής περιόδου του ΕΣΠΑ 2021-2027)</t>
  </si>
  <si>
    <t>ΕΡΓΑ ΤΕΧΝΗΤΟΥ ΕΜΠΛΟΥΤΙΣΜΟΥ ΤΩΝ ΥΠΟΓΕΙΩΝ ΥΔΡΟΦΟΡΕΩΝ</t>
  </si>
  <si>
    <t>Ο τεχνητός εμπλουτισμός των υδροφόρων στοχεύει, κυρίως στην αποθήκευση πλεονασμάτων επιφανειακών νερών και στην ενίσχυση των αποθεμάτων νερού του υδροφορέα και προστασία τους από την υπεράντληση ή ρύπανση, που πολλές φορές οφείλεται στη διείσδυση θαλάσσιου νερού σε παράκτιους υδροφορείς. Οι περιοχές στις οποίες προτείνεται η εφαρμογή αυτών των προτάσεων είναι η Ατσική και η Μύρινα.</t>
  </si>
  <si>
    <t xml:space="preserve">Χρόνος εκπόνησης μελετών 10 μήνες
Χρόνος υλοποίησης έργου  16 μήνες.
</t>
  </si>
  <si>
    <t xml:space="preserve">Απαιτείται η εκπόνηση μελετών προϋπολογισμού 108.364,00 ευρώ. Το έργο περιλαμβάνεται στο υπο έγκριση Γενικό Σχέδιο Ύδρευσης (Masterplan). Για την υλοποίηση των έργων απαιτείται η εκπόνηση των κάτωθι μελετών:
• Τοπογραφική μελέτη
• Υδρογεωλογική μελέτη
• Υδραυλική - υδρολογική μελέτη
• Περιβαλλοντική μελέτη
• Τεύχη δημοπράτησης – ΣΑΥ &amp; ΦΑΥ
</t>
  </si>
  <si>
    <t>Χρόνος εκπόνησης μελετών 10 μήνες (καθαρός) 
Χρόνος εγκρίσεων και αδειοδοτήσεων  12 μήνες</t>
  </si>
  <si>
    <t xml:space="preserve">για την κάθε περιοχή: ΤΟΠΟΓΡΑΦΙΚΕΣ ΜΕΛΕΤΕΣ 6,999.58 ευρώ
ΓΕΩΛΟΓΙΚΕΣ ΜΕΛΕΤΕΣ 20,240.97 ευρώ
ΥΔΡΑΥΛΙΚΕΣ ΜΕΛΕΤΕΣ 17,696.36 ευρώ
ΠΕΡΙΒΑΛΛΟΝΤΙΚΕΣ ΜΕΛΕΤΕΣ 2,177.77 ευρώ
ΑΘΡΟΙΣΜΑ 47,114.68 ευρώ
Απρόβλεπτες δαπάνες (15%) 7,067.20 ευρώ
ΣΥΝΟΛΟ 54,181.8*1,15= 62,309.16 ευρώ για την μια περιοχή. Συνολικά για τις δύο προτεινόμενες θέσεις (Μύρινα &amp; Ατσική) απαιτούνται 124,618.32 ευρώ.
</t>
  </si>
  <si>
    <t>ΑΥΤΟΝΟΜΟ ΣΥΣΤΗΜΑ ΠΑΡΑΓΩΓΉΣ ΠΌΣΙΜΟΥ ΝΕΡΟΎ</t>
  </si>
  <si>
    <t>Οι μονάδες αυτές, δυναμικότητας παραγωγής 6.000 λίτρων ημερησίως έκαστη, αποσκοπούν στην βελτίωση του νερού του δημοτικού δικτύου ύδρευσης και την διάθεση του ως πόσιμο μέσω συστήματος κερματοδέκτη.</t>
  </si>
  <si>
    <t>προτείνεται η προμήθεια των ανωτέρω μηχανημάτων, για εγκατάσταση ενός συστήματος σε κάθε χωριό, σε κεντρικό σημείο, ώστε να επιλύσει άμεσα το θέμα παροχής πόσιμου νερού στους κατοίκους.</t>
  </si>
  <si>
    <t xml:space="preserve">Απαιτείται η εκπόνηση περιβαλλοντικής μελέτης και αδειοδότησης.
Χρόνος εκπόνησης μελέτης 4 μήνες  
Χρόνος εγκρίσεων 4 μήνες Χρόνος υλοποίησης προμήθειας 6 μήνες.
</t>
  </si>
  <si>
    <t>Απαιτείται η εκπόνηση περιβαλλοντικής μελέτης και αδειοδότησης.</t>
  </si>
  <si>
    <t xml:space="preserve">Απαιτείται η εκπόνηση περιβαλλοντικής μελέτης και αδειοδότησης.
Χρόνος εκπόνησης μελέτης 4 μήνες  
Χρόνος εγκρίσεων 4 μήνες
</t>
  </si>
  <si>
    <t>Κόστος εκπόνησης μελέτης 23.000,00 €.</t>
  </si>
  <si>
    <t xml:space="preserve">ΕΓΚΑΤΑΣΤΑΣΕΙΣ ΑΦΑΛΑΤΩΣΕΩΝ </t>
  </si>
  <si>
    <t>Τα έργα περιλαμβάνουν την κατασκευή δύο εγκαταστάσεων αφαλάτωσης οι οποίες θα εξυπηρετούν τους οικισμούς Παναγιά και Πλάκα στην Βορειοανατολική Λήμνο</t>
  </si>
  <si>
    <t>Τα έργα περιλαμβάνονται στο εγκεκριμένο Γενικό Σχέδιο Ύδρευσης (Masterplan) Δήμου Λήμνου και είναι απαραίτητα για να εξασφαλιστεί η ποσοτική και ποιοτική υδροδότηση των οικισμών.</t>
  </si>
  <si>
    <t>Χρόνος εκπόνησης μελετών 6 μήνες Χρόνος υλοποίησης έργου  12 μήνες</t>
  </si>
  <si>
    <t>α)Υδραυλική μελέτη                    β)Ηλεκτρομηχανολογική μελέτη            γ)Χημικοτεχνική Μελέτη                                δ)Περιβαλλοντική μελέτη                ε)Τεύχη Δημοπράτησης</t>
  </si>
  <si>
    <t>Χρόνος εκπόνησης μελετών=6 μήνες, Χρόνος εγκρίσεων=9 μήνες</t>
  </si>
  <si>
    <t>Συνολικό κόστος εκπόνησης μελετών 42.924€. η κάθε μία . Σύνολο μελετών 85848,00*1,15=98725,20€</t>
  </si>
  <si>
    <t xml:space="preserve"> Συμπεριλαμβάνεται στη λίστα έργων που μας απεστάλησαν από την ΓΓ Νησιωτικής Πολιτικής</t>
  </si>
  <si>
    <t xml:space="preserve">ΑΝΤΙΚΑΤΑΣΤΑΣΗ ΑΓΩΓΩΝ ΕΞΩΤΕΡΙΚΟΥ ΥΔΡΑΓΩΓΕΙΟΥ </t>
  </si>
  <si>
    <t>1)Αντικατάσταση αγωγών εξωτερικών υδραγωγείων(όδευση εντός ιδιοκτησιών).Απαιτείται η αντικατάσταση 18.000 μέτρων αγωγών εξωτερικών υδραγωγείων 2)Αντικατάσταση αγωγών εξωτερικών υδραγωγείων(λόγω βλαβών και διαρροών). Απαιτείται η αντικατάσταση 20.500 μέτρων αγωγών των εξωτερικών υδραγωγείων.</t>
  </si>
  <si>
    <t>Τα έργα περιλαμβάνονται  στο εγκεκριμμένο  Γενικό Σχέδιο Ύδρευσης (Masterplan) Δήμου Λήμνου</t>
  </si>
  <si>
    <t xml:space="preserve">Χρόνος εκπόνησης μελετών 24 μήνες
Χρόνος υλοποίησης έργου  36 μήνες
</t>
  </si>
  <si>
    <t>Οι απαιτούμενες μελέτες περιλαμβάνουν τις κατηγορίες Υδραυλικών (13) και Τοπογραφικών (16).</t>
  </si>
  <si>
    <t>Χρόνος εκπόνησης μελετών=24 μήνες, Χρόνος εγκρίσεων και αδειοδοτήσεων =12 μήνες</t>
  </si>
  <si>
    <t>1)Τοπογραφικές Μελέτες = 41.258 ευρώ  2)Υδραυλικές Μελέτες =242.653 € 3)Τεύχη Δημοπράτησης ,ΣΑΥ &amp; ΦΑΥ =23.810€. Συνολικό κόστος εκπόνησης μελετών= 307.722 *1,15=353.880,30€.</t>
  </si>
  <si>
    <t xml:space="preserve"> Συμπεριλαμβάνεται στη λίστα έργων που μας απεστάλησαν από την ΓΓ Νησιωτικής Πολιτικής.Τα έργα περιλαμβάνονται στο εγκεκριμένο Γενικό Σχέδιο Ύδρευσης (Masterplan) Δήμου Λήμνου </t>
  </si>
  <si>
    <t xml:space="preserve">ΚΑΤΑΣΚΕΥΗ ΝΕΩΝ ΔΕΞΑΜΕΝΩΝ ΥΔΡΕΥΣΗΣ </t>
  </si>
  <si>
    <t>Τα προτεινόμενα έργα περιλαμβάνουν την κατασκευή 5 νέων δεξαμενών όγκου 100 έως 150 κυβικών</t>
  </si>
  <si>
    <t>Τα έργα περιλαμβάνονται  στο εγκεκριμμένο  Γενικό Σχέδιο Ύδρευσης (Masterplan) Δήμου Λήμνου για την κάλυψη απαιτήσεων αποθήκευσης νερού σε οικισμούς της νήσου</t>
  </si>
  <si>
    <t>Χρόνος εκπόνησης μελετών 24 μήνες (καθαρός) 
Χρόνος υλοποίησης έργου  12 μήνες 
-</t>
  </si>
  <si>
    <t>Απαιτείται η εκπόνηση Υδραυλικής και Στατικής Μελέτης και η σύνταξη  Τευχών Δημοπράτησης και ΣΑΥ-ΦΑΥ</t>
  </si>
  <si>
    <t>1)Στατικές Μελέτες = 29.713 ευρώ  2)Υδραυλικές Μελέτες =29.329 ευρώ 3)Τεύχη Δημοπράτησης ,ΣΑΥ &amp; ΦΑΥ =5.904 ευρώ. Συνολικό κόστος εκπόνησης μελετών= 64.947*1,15=74.689,05 ευρώ.</t>
  </si>
  <si>
    <t xml:space="preserve">ΑΝΤΙΚΑΤΑΣΤΑΣΗ ΕΣΩΤΕΡΙΚΩΝ ΔΙΚΤΥΩΝ </t>
  </si>
  <si>
    <t>Προτείνονται έργα αντικατάστασης εσωτερικών δικτύων διανομής σε οικισμούς στους οποίους τα δίκτυα είναι παλαιά και παρουσιάζουν προβλήματα διαρροών.</t>
  </si>
  <si>
    <t>Χρόνος εκπόνησης μελετών 24 μήνες (καθαρός) 
Χρόνος υλοποίησης έργου  24 μήνες 
-</t>
  </si>
  <si>
    <t>Απαιτείται η τοπογραφική αποτύπωση των οικισμών, η εκπόνηση υδραυλικής μελέτης και η σύνταξη Τευχών Δημοπράτησης και ΣΑΥ-ΦΑΥ</t>
  </si>
  <si>
    <t>1)Τοπογραφικές Μελέτες = 24.500 ευρώ  2)Υδραυλικές Μελέτες =154.012 ευρώ 3)Τεύχη Δημοπράτησης ,ΣΑΥ &amp; ΦΑΥ =15.401 ευρώ. Συνολικό κόστος εκπόνησης μελετών= 193.913*1,15=222.999,96 ευρώ.</t>
  </si>
  <si>
    <t>ΣΥΣΤΗΜΑΤΑ ΕΠΕΞΕΡΓΑΣΙΑΣ ΝΕΡΟΥ ΣΕ ΥΦΙΣΤΑΜΕΝΕΣ ΓΕΩΤΡΗΣΕΙΣ</t>
  </si>
  <si>
    <t>Για την αντιμετώπιση των κακών ποιοτικών χαρακτηριστικών ορισμένων γεωτρήσεων που οφείλεται στην ύπαρξη σιδήρου και μαγγανίου και σε άλλα ποιοτικά χαρακτηριστικά, προτείνεται η προμήθεια, εγκατάσταση και θέση σε λειτουργία 27 μονάδων επεξεργασίας νερού που θα περιλαμβάνουν αυτόματα φίλτρα πίεσης σε σειρά ανάλογα κάθε φορά με τη σοβαρότητα και τη συγκέντρωση των ρυπαντών προς απομάκρυνση.</t>
  </si>
  <si>
    <t>Τα έργα περιλαμβάνονται  στο εγκεκριμμένο  Γενικό Σχέδιο Ύδρευσης (Masterplan) Δήμου Λήμνου και είναι συμβατά με τις απαιτήσεις της 1η αναθεώρησης του ΣΔΛΑΠ ΥΔ Νήσων Αιγαίου.</t>
  </si>
  <si>
    <t xml:space="preserve">Χρόνος εκπόνησης μελετών 6 μήνες
Χρόνος υλοποίησης έργου  12 μήνες
</t>
  </si>
  <si>
    <t>1)Χημικοτεχνική Μελέτη 2)Περιβαλλοντική αδειοδότηση.  Απαιτείται η εκπόνηση μελέτης και Τευχών Δημοπράτησης</t>
  </si>
  <si>
    <t>Χρόνος εκπόνησης μελέτης=6 μήνες, Χρόνος εγκρίσεων και αδειοδοτήσεων =9 μήνες</t>
  </si>
  <si>
    <t xml:space="preserve">Μελέτη και Τεύχη Δημοπράτησης = 20.000*1,15=23.000,00 ευρώ. </t>
  </si>
  <si>
    <t xml:space="preserve"> Συμπεριλαμβάνεται στη λίστα έργων που μας απεστάλησαν από την ΓΓ Νησιωτικής Πολιτικής.Τα έργα περιλαμβάνονται στο εγκεκριμένο Γενικό Σχέδιο Ύδρευσης (Masterplan) Δήμου Λήμνου και είναι συμβατά με τις απαιτήσεις της 1ης αναθεώρησης του ΣΔΛΑΠ ΥΔ Νήσων Αιγαίου</t>
  </si>
  <si>
    <t xml:space="preserve">ΠΡΟΜΗΘΕΙΑ ΚΑΙ ΕΓΚΑΤΑΣΤΑΣΗ ΝΕΩΝ ΟΙΚΙΑΚΩΝ ΥΔΡΟΜΕΤΡΩΝ </t>
  </si>
  <si>
    <t>Απαιτείται η προμήθεια και εγκατάσταση 14.000 νέων υδρομέτρων</t>
  </si>
  <si>
    <t>Χρόνος εκπόνησης μελετών 4 μήνες Χρόνος υλοποίησης έργου  48 μήνες</t>
  </si>
  <si>
    <t>Απαιτείται η εκπόνηση μελετών και Τευχών Δημοπράτησης</t>
  </si>
  <si>
    <t>Χρόνος εκπόνησης μελέτης και τευχών δημοπράτησης =4 μήνες, Χρόνος εγκρίσεων  =4 μήνες</t>
  </si>
  <si>
    <t>Κόστος εκπόνησης Μελέτης και Τευχών Δημοπράτησης = 3,633*1,15=4.177.95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</si>
  <si>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ΑΝΤΙΚΑΤΑΣΤΑΣΗ ΙΔΙΩΤΙΚΩΝ ΠΑΡΟΧΩΝ ΥΔΡΕΥΣΗΣ</t>
  </si>
  <si>
    <t>Απαιτείται η αντικατάσταση 6.000 περίπου ιδιωτικών παροχών ύδρευσης που αποτελούνται από παλαιούς και φθαρμένους σιδηροσωλήνες</t>
  </si>
  <si>
    <t xml:space="preserve">Χρόνος εκπόνησης μελετών 4 μήνες
Χρόνος υλοποίησης έργου  48 μήνες
</t>
  </si>
  <si>
    <t>Απαιτείται η εκπόνηση μελέτης και Τευχών Δημοπράτησης</t>
  </si>
  <si>
    <t>Χρόνος εκπόνησης μελέτης και τευχών δημοπράτησης =4 μήνες, Χρόνος εγκρίσεων  =6 μήνες</t>
  </si>
  <si>
    <t>Κόστος εκπόνησης Μελέτης και Τευχών Δημοπράτησης = 3,633*1,15=4,177.95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</si>
  <si>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ΠΡΟΜΗΘΕΙΑ ΚΑΙ ΕΓΚΑΤΑΣΤΑΣΗ ΔΙΚΛΕΙΔΩΝ ΣΕ ΥΦΙΣΤΑΜΕΝΑ ΕΣΩΤΕΡΙΚΑ ΔΙΚΤΥΑ ΥΔΡΕΥΣΗΣ ΟΙΚΙΣΜΩΝ</t>
  </si>
  <si>
    <t xml:space="preserve">Προμήθεια και εγκατάσταση 1.300 νέων δικλείδων </t>
  </si>
  <si>
    <t>Χρόνος εκπόνησης μελετών 4 μήνες Χρόνος υλοποίησης έργου  24 μήνες</t>
  </si>
  <si>
    <t>Απαιτείται η εκπόνηση μελέτης και Τευχών Δημοπράτησης της προμήθειας</t>
  </si>
  <si>
    <t>ΤΗΛΕΜΕΤΡΙΑ ΚΑΙ ΤΗΛΕΕΛΕΓΧΟΣ (SCADA)</t>
  </si>
  <si>
    <t>Προτείνεται η εκπόνηση πλήρους μελέτης συστήματος τηλεμετρίας και τηλελέγχου το οποίο περιλαμβάνει την εγκατάσταση των οργάνων μέτρησης παροχής πίεσης των δικτύων μεταφοράς και του κεντρικού συστήματος ελέγχου. Σε πρώτη φάση προτείνεται η μελέτη συστημάτων SCADA να πραγματοποιηθεί για τα υδροδοτικά συστήματα (εξωτερικό υδραγωγείο και δίκτυο διανομής) των οικισμών Μύρινας και Μούδρου</t>
  </si>
  <si>
    <t xml:space="preserve">Χρόνος εκπόνησης μελετών 8 μήνες
Χρόνος υλοποίησης έργου  24 μήνες
</t>
  </si>
  <si>
    <t>Χρόνος εκπόνησης μελέτης και τευχών δημοπράτησης =8 μήνες, Χρόνος εγκρίσεων  =4 μήνες</t>
  </si>
  <si>
    <t>Κόστος εκπόνησης Μελέτης  = 42,385*1,15=48,742.75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</si>
  <si>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Μονάδες επεξεργασίας νερού (ΜΕΝ)</t>
  </si>
  <si>
    <t>Προτείνονται 4 ΜΕΝ για την επεξεργασία νερού από τα παρακάτω υδροδοτικά έργα :φράγμα Κάσπακα λιμνοδεξαμενή Μούδρου φράγμα Κοντιά λιμνοδεξαμενή Ατσικής.</t>
  </si>
  <si>
    <t>Χρόνος εκπόνησης μελετών 24 μήνες Χρόνος υλοποίησης έργου  36 μήνες</t>
  </si>
  <si>
    <t xml:space="preserve">Χρόνος εκπόνησης μελέτης 24 μήνες (καθαρός) 
Χρόνος εγκρίσεων 36 μήνες
</t>
  </si>
  <si>
    <t>Το κόστος εκπόνησης της μελέτης εκτιμάται σε  424,794.00*1,15=488,513.10€ (Απαιτείται η χρηματοδότηση της μελέτης από το πρόγραμμα στα πλαίσια της νέας προγραμματικής περιόδου του ΕΣΠΑ 2021-2027)</t>
  </si>
  <si>
    <t>ΔΙΑΝΟΙΞΗ ΝΕΩΝ ΓΕΩΤΡΗΣΕΩΝ</t>
  </si>
  <si>
    <t>Ανόρυξη νέων γεωτρήσεων για την τροφοδοσία οικισμών του Δήμου Λήμνου</t>
  </si>
  <si>
    <t>Η συγκεκριμένη δράση προτείνεται για να καλυφθούν οι ανάγκες ύδρευσης, άρδευσης των κατοίκων του Δήμου Λήμνου.</t>
  </si>
  <si>
    <t>Χρονοδιάγραμμα υλοποίησης ανέρχεται σε 9 μήνες</t>
  </si>
  <si>
    <t>Απαιτείται η εκπόνηση Περιβαλλοντικής Μελέτης και αδειοδότησης</t>
  </si>
  <si>
    <t>Χρόνος εκπόνησης μελέτης =6 μήνες, Χρόνος εγκρίσεων  =6 μήνες</t>
  </si>
  <si>
    <t xml:space="preserve">Κόστος εκπόνησης Μελέτης  = 20,000*1,15=23,000.00 ευρώ. Απαιτείται η χρηματοδότηση της μελέτης από το πρόγραμμα </t>
  </si>
  <si>
    <t>Δήμος ΟΙΝΟΥΣΣΩΝ</t>
  </si>
  <si>
    <t xml:space="preserve">ΛΙΜΝΟΔΕΞΑΜΕΝΗ ΣΤΗΝ ΠΕΡΙΟΧΗ ΑΓΙΑ ΕΙΡΗΝΗ 30.000,00 m3 </t>
  </si>
  <si>
    <t>Η λιμνοδεξαμενή όγκου 30.000 m3 θα χωροθετηθεί στην περιοχή Αγία Ειρήνη, όπου πλησίον ευρίσκονται και οι γεωργικές εκτάσεις του νησιού. Θα αξιοποιεί τις χειμερινές απορροές υδρολεκάνης 0,8 km2 και θα προσφέρει λύση στο αρδευτικό πρόβλημα του νησιού.</t>
  </si>
  <si>
    <t>Υποστήριξη άρδευσης</t>
  </si>
  <si>
    <t>Υδραυλικές, Τοπογραφικές, Περιβαλλοντικές Μελέτες και αδειοδοτήσεις Αρχαιολογικών Υπηρεσιών και Δασαρχείου</t>
  </si>
  <si>
    <t>ΛΙΜΝΟΔΕΞΑΜΕΝΗ ΣΤΗΝ ΠΕΡΙΟΧΗ ΕΛΙΚΟΔΡΟΜΙΟΥ 20.000,00 m3</t>
  </si>
  <si>
    <t>Η λιμνοδεξαμενή όγκου 20.000 m3 θα κατασκευασθεί σε κατάλληλη γεωμορφολογικώς θέση και θα χρησιμοποείται για αποθήκευση χειμερινών παροχών πηγών, συμβάλλοντας στην εξυπηρέτηση των υδρευτικών αναγκών του νησιού.</t>
  </si>
  <si>
    <t>Υποστήριξη ύδρευσης</t>
  </si>
  <si>
    <t>Δήμος ΦΟΥΡΝΩΝ ΚΟΡΣΕΩΝ</t>
  </si>
  <si>
    <t>Αντικατάσταση εσωτερικού δικτύου ύδρευσης οικισμού Φούρνων</t>
  </si>
  <si>
    <t>Το φυσικό αντικείμενο αφορά στην αντικατάσταση του εσωτερικού δικτύου ύδρευσης του οικισμού Φούρνων ώστε να διασφαλιστεί η ομαλή διανομή_x000D_
του πόσιμου νερού ειδικά στα ψηλότερα υψομετρικά σημεία του οικισμού Φούρνων και η εξάλειψη του φαινομένου των διαρρο</t>
  </si>
  <si>
    <t>ΚΑΤΑΣΚΕΥΗ ΟΜΒΡΟΔΕΞΑΜΕΝΩΝ ΣΤΙΣ ΠΕΡΙΟΧΕΣ ΑΗ ΓΙΩΡΓΗΣ ΚΑΙ ΚΟΥΜΑΡΑ</t>
  </si>
  <si>
    <t>Κατασκευή ομβροδεξαμενών</t>
  </si>
  <si>
    <t>Δεξαμενές ύδρευσης - πυρόσβεσης</t>
  </si>
  <si>
    <t>Κατασκευή δικτύου ύδρευσης οικισμού Αγιος Ιωάννης Θεολόγος του Δήμου Φούρνων Κορσεών</t>
  </si>
  <si>
    <t>Κατασκευή εσωτερικού δικτύου ύδρευσης στον οικισμό Αγιος Ιωάννης.</t>
  </si>
  <si>
    <t>Παροχή νερού στους κατοίκους του οικισμού</t>
  </si>
  <si>
    <t>Κατασκευή δικτύου ύδρευσης στην περιοχή Μπαλί του Δήμου Φούρνων Κορσεών</t>
  </si>
  <si>
    <t>Κατασκευή εσωτερικού δικτύου ύδρευσης στον οικισμό Μπαλί.</t>
  </si>
  <si>
    <t>ΜΟΝΑΔΑ ΑΦΑΛΑΤΩΣΗΣ ΠΑΡΑΓΩΓΗΣ ΠΟΣΙΜΟΥ ΝΕΡΟΥ ΚΑΙ ΑΓΩΓΟΣ ΜΕΤΑΦΟΡΑΣ ΑΥΤΟΥ ΓΙΑ ΤΗΝ ΥΔΡΕΥΣΗ ΤΟΥ ΟΙΚΙΣΜΟΥ ΘΥΜΑΙΝΑΣ ΤΟΥ ΔΗΜΟΥ ΦΟΥΡΝΩΝ ΚΟΡΣΕΩΝ</t>
  </si>
  <si>
    <t>Προμήθεια και εγκατασταση νεας μοναδος αφαλάτωσης παραγωγής 100 m3/ημέρα και κατασκευή αγωγού μεταφοράς του παραγόμενου νερού.</t>
  </si>
  <si>
    <t>Παροχή πόσιμου νερού στους κατοίκους του οικισμού</t>
  </si>
  <si>
    <t>ΕΣΠΑ 2014-2020</t>
  </si>
  <si>
    <t>ΕΝΤΑΓΜΕΝΟ ΕΡΓΟ (ΚΩΔ. MIS 5073682)</t>
  </si>
  <si>
    <t>ΠΡΟΜΗΘΕΙΑ ΦΟΡΗΤΗΣ ΜΟΝΑΔΟΣ ΑΦΑΛΑΤΩΣΗΣ ΘΑΛΑΣΣΙΝΟΥ ΝΕΡΟΥ ΗΜΕΡΗΣΙΑΣ ΠΑΡΑΓΩΓΗΣ 100Μ3 ΠΟΣΙΜΟΥ ΝΕΡΟΥ ΓΙΑ ΤΗΝ ΧΡΥΣΟΜΗΛΙΑ</t>
  </si>
  <si>
    <t>Προμήθεια και εγκατασταση νεας μοναδος αφαλάτωσης παραγωγής 100 m3/ημέρα.</t>
  </si>
  <si>
    <t>ΕΧΕΙ ΔΗΜΟΠΡΑΤΗΘΕΙ. ΧΡΗΜΑΤΟΔΟΤΗΣΗ ΙΔΙΟΙ ΠΟΡΟΙ ΔΗΜΟΥ ΦΟΥΡΝΩΝ. ΒΡΙΣΚΕΤΑΙ ΣΕ ΦΑΣΗ ΑΞΙΟΛΟΓΗΣΗΣ ΠΡΟΣΦΟΡΩΝ</t>
  </si>
  <si>
    <t>ΕΡΓΑ ΥΠΟΔΟΜΩΝ ΕΓΚΑΤΑΣΤΑΣΗΣ ΜΟΝΑΔΑΣ ΑΦΑΛΑΤΩΣΗΣ ΟΙΚΙΣΜΟΥ ΚΑΜΑΡΙ</t>
  </si>
  <si>
    <t>Κατασκευή αγωγών μεταφορας παραγόμενου νερού, πηγαδιού αφαλάτωσης καιλοιπών έργων υποδομής για την αφαλάτωση στον οικισμό του Καμαρίου</t>
  </si>
  <si>
    <t>ΥΠΑΡΧΟΥΝ ΜΕΛΕΤΕΣ. ΧΡΕΙΑΖΕΤΑΙ ΑΔΕΙΟΔΟΤΗΣΗ</t>
  </si>
  <si>
    <t>ΠΡΟΜΗΘΕΙΑ ΦΟΡΗΤΗΣ ΜΟΝΑΔΟΣ ΑΦΑΛΑΤΩΣΗΣ ΘΑΛΑΣΣΙΝΟΥ ΝΕΡΟΥ ΗΜΕΡΗΣΙΑΣ ΠΑΡΑΓΩΓΗΣ 100Μ3 ΠΟΣΙΜΟΥ ΝΕΡΟΥ ΟΙΚΙΣΜΟΥ ΚΑΜΑΡΙ</t>
  </si>
  <si>
    <t>Προμηθεια και εγκατάσταση μοναδος αφαλάτωσης παραγωγής 100μ3 ημερησίως στον οικισμό Καμάρι</t>
  </si>
  <si>
    <t>ΥΠΟΥΡΓΕΙΟ ΝΑΥΤΙΛΙΑΣ ΚΑΙ ΝΗΣΙΩΤΙΚΗΣ ΠΟΛΙΤΙΚΗΣ</t>
  </si>
  <si>
    <t>ΤΟ ΕΡΓΟ ΕΧΕΙ ΧΡΗΜΑΤΟΔΟΤΗΘΕΙ ΑΠΌ ΤΟ ΥΠΟΥΡΓΕΙΟ ΝΑΥΤΙΛΙΑΣ ΚΑΙ ΝΗΣΙΩΤΙΚΗΣ ΠΟΛΙΤΙΚΗΣ. ΑΝΑΜΕΝΕΤΑΙ ΝΑ ΔΗΜΟΠΡΑΤΗΘΕΙ</t>
  </si>
  <si>
    <t>ΠΡΟΜΗΘΕΙΑ ΧΛΩΡΙΩΤΩΝ ΔΕΞΑΜΕΝΩΝ ΘΥΜΑΙΝΑΣ ΚΑΙ ΦΟΥΡΝΩΝ</t>
  </si>
  <si>
    <t>Προμήθεια και εγκατάσταση χλωριωτών στις κεντρικές δεξαμενές υδροδότησης των οικισμών Θύμαινας και Φούρνων</t>
  </si>
  <si>
    <t>Βελτίωση ποιότητας πόσιμου νερού</t>
  </si>
  <si>
    <t>ΥΠΑΡΧΕΙ ΜΕΛΕΤΗ ΠΡΟΜΗΘΕΙΑΣ</t>
  </si>
  <si>
    <t>ΑΝΤΙΚΑΤΑΣΤΑΣΗ ΕΣΩΤΕΡΙΚΟΥ ΔΙΚΤΥΟΥ ΥΔΡΕΥΣΗΣ ΟΙΚΙΣΜΟΥ ΦΟΥΡΝΩΝ</t>
  </si>
  <si>
    <t>Αντικατάσταση εσωτερικου δικτύου υδρευσης οικισμού Φούρνων</t>
  </si>
  <si>
    <t>ΦΙΛΟΔΗΜΟΣ Ι (ΜΕΤΑΦΕΡΘΗΚΕ ΣΕ ΑΝΤΩΝΗΣ ΤΡΙΤΣΗΣ)</t>
  </si>
  <si>
    <t>ΕΧΕΙ ΔΗΜΟΠΡΑΤΗΘΕΙ ΚΑΙ ΕΧΕΙ ΥΠΟΓΡΑΦΕΙ ΣΥΜΒΑΣΗ</t>
  </si>
  <si>
    <t>ΑΝΤΙΚΑΤΑΣΤΑΣΗ ΕΞΩΤΕΡΙΚΟΥ ΔΙΚΤΥΟΥ ΥΔΡΕΥΣΗΣ ΟΙΚΙΣΜΟΥ ΦΟΥΡΝΩΝ</t>
  </si>
  <si>
    <t>Αντικατάσταση εξωτερικου δικτύου υδρευσης οικισμού Φούρνων</t>
  </si>
  <si>
    <t>ΠΡΟΜΗΘΕΙΑ ΥΔΡΟΜΕΤΡΗΤΩΝ ΟΙΚΙΣΜΩΝ ΦΟΥΡΝΩΝ</t>
  </si>
  <si>
    <t>Προμήθεια υδρομετρητών</t>
  </si>
  <si>
    <t>Μέτρηση κατανάλωσης για πληρωμή τελων υδρευσης</t>
  </si>
  <si>
    <t>ΚΑΤΑΣΚΕΥΗ ΔΙΚΤΥΟΥ ΥΔΡΕΥΣΗΣ ΟΙΚΙΣΜΟΥ ΚΕΡΑΜΙΔΟΥΣ</t>
  </si>
  <si>
    <t>Κατασκευή εσωτερικού δικτύου ύδρευσης στον οικισμό κεραμιδού στην νησο Θύμαινα.</t>
  </si>
  <si>
    <t>ΜΕΛΕΤΗ ΕΝΕΡΓΕΙΑΚΗΣ ΑΝΑΒΑΘΜΙΣΗΣ ΑΦΑΛΩΤΕΣΩΝ ΔΗΜΟΥ ΦΟΥΡΝΩΝ ΚΟΡΣΕΩΝ</t>
  </si>
  <si>
    <t>Μελέτη ενεργειακής αναβάθμισης αφαλατώσεων Δήμου Φούρνων</t>
  </si>
  <si>
    <t>Ενεργειακή αναβάθμιση</t>
  </si>
  <si>
    <t>ΑΠΟΠΕΡΑΤΩΣΗ ΟΜΒΡΟΔΕΞΑΜΕΝΩΝ ΒΡΑΧΟΝΗΣΙΔΩΝ "ΑΝΘΡΟΠΩΦΑΣ", "ΑΛΑΤΣΟΝΗΣΙ" ΚΑΙ "ΜΑΚΡΟΝΗΣΙ"</t>
  </si>
  <si>
    <t>Δεξαμενές για υποστηριξη γεωργιας και κτηνοτροφίας στις βραχονησίδες</t>
  </si>
  <si>
    <t>ΔΕΥΑ ΘΗΡΑΣ</t>
  </si>
  <si>
    <t>Νότιο Αιγαίο</t>
  </si>
  <si>
    <t>Ύδρευση Καρτεράδου - Μεσαριάς Νήσου Θήρας</t>
  </si>
  <si>
    <t>Το αντικείμενο του έργου περιλαμβάνει:
- Την αντικατάσταση και επέκταση του εσωτερικού δικτύου ύδρευσης των οικισμών Καρτεράδου και Μεσαριάς νήσου Θήρας                                                                                                              - Την κατασκευή 2 νέων δεξαμενών πόσιμου νερού.
- Την εγκατάσταση 7 νέων αντλητικών συγκροτημάτων.
- Την κατασκευή νέων κεντρικών καταθλιπτικών αγωγών μεταφοράς νερού
Το συνολικό μήκος των αγωγών του υποέργου ανέρχεται σε ~37,0 km</t>
  </si>
  <si>
    <t>Το έργο εξυπηρετεί 3.385 μόνιμους κατοίκους σύμφωνα με την απογραφή έτους 2011 και περίπου 12.000 εποχιακούς σύμφωνα με εκτίμηση των καταναλώσεων ύδρευσης                                    Συνολικός Εξυπηρετούμενος Πληθυσμός 15.385</t>
  </si>
  <si>
    <t>Σκοπός του έργου είναι η κάλυψη των αναγκών υδροδότησης των οικισμών Καρτεράδου και Μεσαριάς Νήσου Θήρας. Επίσης, με την υλοποίηση των προτεινόμενων έργων επιτυγχάνεται η διασύνδεση των δικτύων Μεσαριάς - Καρτεράδου (χαμηλή διασύνδεση) όπως και η διασύνδεση των δικτύων Μεσαριάς - Ευθείας Φηρών - Πύργου (υψηλή διασύνδεση). Ο οικισμός του Καρτεράδου, καταρχάς, υδροδοτείται σήμερα με νερό γεωτρήσεων και διαθέτει παλαιό δίκτυο κατασκευασμένο από διαφορετικά υλικά όπως σιδηροσωλήνες, αμιαντοτσιμεντοσωλήνες και πλαστικούς σωλήνες. Ωστόσο, υπάρχει η δυνατότητα σύνδεσης του οικισμού με τη μονάδα αφαλάτωσης που βρίσκεται στον Έξω Γιαλό Φηρών καθώς κατά τη σύνδεση της Δεξαμενής του Κοντοχωρίου με τη μονάδα αφαλάτωσης του Έξω Γιαλού προβλέφθηκε και τοποθετήθηκε καταθλιπτικός αγωγός με σκοπό μελλοντικά να υδροδοτήσει τον Καρτεράδο. Ο αγωγός αυτός καταλήγει στην Δεξαμενή Κοντοχωρίου. Όσον αφορά στον οικισμό της Μεσαριάς, επίσης, διαθέτει παλαιό βαρυτικό δίκτυο κατασκευασμένο από διαφορετικά υλικά όπως σιδηροσωλήνες, αμιαντοτσιμεντοσωλήνες και πλαστικούς σωλήνες ενώ τμήματα στα χαμηλά του δικτύου οικισμού πάσχουν από υπερβολική πίεση και κατά καιρούς προκαλούνται ζημιές σε συσκευές των κτιρίων. Αντίθετα τα κτίσματα που είναι στην ψηλή περιοχή του οικισμού δεν έχουν επαρκή πίεση. Επίσης σε πολλά τμήματα η όδευση είναι επιφανειακή και εμφανώς πρόχειρα τοποθετημένη. Τέλος αρκετά σημεία του εμφανούς δικτύου των σιδηροσωλήνων έχουν υποστεί διάβρωση.</t>
  </si>
  <si>
    <t>Υπάρχει Οριστική Μελέτη και Τεύχη Δημοπράτησης του έργου.                                            Έχουν διασφαλιστεί όλες οι απαιτούμενες άδειες και εγκρίσεις.</t>
  </si>
  <si>
    <t>Πρόγραμμα " Αντώνης Τρίτσης"</t>
  </si>
  <si>
    <t>Διασύνδεση Δικτύων Ύδρευσης Μεγαλοχωρίου - Εμπορείου - Ακρωτηρίου Νήσου Θήρας</t>
  </si>
  <si>
    <t xml:space="preserve">Το αντικείμενο του έργου περιλαμβάνει:
- Κατασκευή νέας δεξαμενής νερού, χωρητικότητας περίπου 500m3, στην θέση “Άγιος Ιωάννης”.
- Κατασκευή νέου δικτύου εξωτερικών βαρυτικών αγωγών.
- Κατασκευή νέου αντλιοστασίου ύδρευσης πλησίον της υφιστάμενης Δεξαμενής Δ-1 Εμπορείου.                                                                                                                                                                                 Το συνολικό μήκος των αγωγών του υποέργου ανέρχεται σε ~7,5 km.
</t>
  </si>
  <si>
    <t>Το έργο εξυπηρετεί 3.574 μόνιμους κατοίκους σύμφωνα με την απογραφή έτους 2011 και περίπου 14.000 εποχιακούς σύμφωνα με εκτίμηση των καταναλώσεων ύδρευσης                                    Συνολικός Εξυπηρετούμενος Πληθυσμός 17.574</t>
  </si>
  <si>
    <t xml:space="preserve">Σκοπός του έργου είναι η δυνατότητα μεταφοράς αφαλατωμένου νερού από την βόρεια πλευρά της Σαντορίνης προς τη νότια πλευρά (Εμπορείο και Ακρωτήρι) μέσω της Δεξαμενής Αγίου Ιωάννη. Επίσης η δυνατότητα μεταφοράς αφαλατωμένου νερού από την υπό κατασκευή μονάδα αφαλάτωσης του Εμπορείου προς την υφιστάμενη δεξαμενή Δ1 Ακρωτηρίου Ακρωτήρι διαμέσου της ίδιας δεξαμενής ως εφεδρική υποστήριξη της τοπικής μονάδας αφαλάτωσης. Ο κύριος οικισμός του Μεγαλοχωρίου διαθέτει εσωτερικό δίκτυο ύδρευσης. Η δεξαμενή του Μεγαλοχωρίου υδροδοτείται από τις δεξαμενές Πύργου και Μεσαριάς - Βόθωνα. Με την ευκαιρία υδροδότησης της νέα δεξαμενής του Αγίου Ιωάννη μέσω Μεγαλοχωρίου θα υδροδοτηθεί και ένα επιπλέον τμήμα του οικισμού του Μεγαλοχωρίου. Το δίκτυο ύδρευσης του οικισμού Εμπορείου υδροδοτείται από δύο δεξαμενές ενώ υπάρχουν εν ενεργεία τρεις υδρογεωτρήσεις οι οποίες τροφοδοτούν την Δεξαμενή Δ1 και από εκεί με αντλιοστάσιο τροφοδοτείται η υψηλότερη Δεξαμενή Δυψ. Επιπλέον, ο οικισμός της Περίσσας που ανήκει στο Εμπορείο σήμερα δεν υδροδοτείται αλλά είναι υπό κατασκευή δίκτυο ύδρευσης για τον συγκεκριμένο οικισμό. Τέλος, ο κύριος οικισμός του Ακρωτηρίου διαθέτει εσωτερικό δίκτυο ύδρευσης με υδροδότηση από την τοπική Μονάδα Αφαλάτωσης. </t>
  </si>
  <si>
    <t>"ΑΝΤΩΝΗΣ ΤΡΙΤΣΗΣ" ΠΡΟΣΚΛΗΣΗ ΑΤ01, "ΥΠΟΔΟΜΕΣ ΥΔΡΕΥΣΗΣ"</t>
  </si>
  <si>
    <t>Νέα Δίκτυα Ύδρευσης Καμαρίου Νήσου Θήρας</t>
  </si>
  <si>
    <t>Το αντικείμενο του έργου περιλαμβάνει :
- Την αντικατάσταση και επέκταση του δικτύου ύδρευσης της ευρύτερης περιοχής του Καμαρίου.
- Τον διαχωρισμό της περιοχής σε 2 ζώνες υδροδότησης.
- Την εγκατάσταση δικτύου «γκρίζου» νερού (επανάχρηση νερού από την εκροή της ΕΕΛ Καμαρίου).
- Την επισκευή υφιστάμενης δεξαμενής που θα χρησιμοποιηθεί για την υδροδότηση του γκρίζου νερού.                                                                                                                                                                              Το συνολικό μήκος των αγωγών του υποέργου ανέρχεται σε ~25,0 km.</t>
  </si>
  <si>
    <t>Το έργο εξυπηρετεί 1.462 μόνιμους κατοίκους σύμφωνα με την απογραφή έτους 2011 και περίπου 11.000 εποχιακούς σύμφωνα με εκτίμηση των καταναλώσεων ύδρευσης                                    Συνολικός Εξυπηρετούμενος Πληθυσμός 12.462</t>
  </si>
  <si>
    <t>Σκοπός του έργου είναι η κάλυψη των αναγκών υδροδότησης της ευρύτερης περιοχής του Καμαρίου Θήρας και η εξοικονόμηση ενέργειας και η επαναχρησιμοποίηση του νερού της εκροής της ΕΕΛ Καμαρίου. Ο οικισμός διαθέτει σήμερα παλαιό βαρυτικό δίκτυο κατασκευασμένο από αμιαντοτσιμεντοσωλήνες και δεξαμενή νερού που βρίσκεται σε υψόμετρο +95,0 και έχει χωρητικότητα περίπου 600m3. Επιπλέον, στο υφιστάμενο δίκτυο παρατηρούνται παραλιακά μεγάλες πιέσεις όταν βρίσκεται σε ηρεμία και αντίστοιχα μικρές πιέσεις σε ροή αιχμής. Με τη λειτουργία της αφαλάτωσης εκτιμάται ότι θα αποκαταλατωθούν τα άλατα των σωληνώσεων με αποτέλεσμα να κυκλοφορεί θολό νερό. Όσον αφορά στη επαναχρησιμοποίηση του νερού της εκροής της ΕΕΛ Καμαρίου δεν υπάρχει μέχρι τώρα δίκτυο για την αξιοποίηση του «γκρίζου» νερού.</t>
  </si>
  <si>
    <t>Ολοκλήρωση συστήματος διαχείρισης και τηλε-εποπτείας υδρευτικού δικτύου Δήμου Θήρας</t>
  </si>
  <si>
    <t xml:space="preserve">Αντικείμενο του έργου είναι η ολοκλήρωση του υφιστάμενου συστήματος συλλογής πληροφοριών, εποπτικού ελέγχου, διαχείρισης και επεμβάσεως στην λειτουργία του εσωτερικού και του εξωτερικού υδραγωγείου της ΔΕΥΑ Θήρας, μέσω της προμήθειας του κατάλληλου εξοπλισμού διαχείρισης και τηλε-εποπτείας.
Ειδικότερα, στο υφιστάμενο σύστημα προβλέπεται να προστεθούν επιπλέον ενενήντα δύο (92) Σταθμοί Ελέγχου οι οποίοι θα συνδεθούν στον υφιστάμενο ΚΣΕ και αντίστοιχα κωδικοποιούνται με τον χαρακτηρισμό ΤΣΥΧ (Τοπικοί Σταθμοί Υπολειμματικού Χλωρίου) που είναι 8 σταθμοί, ΤΣΕΡΠ (Τοπικοί Σταθμοί Ελέγχου και Ρύθμισης Πίεσης) που είναι 22 σταθμοί, ΤΣΕΠ (Σταθμοί Ελέγχου Πίεσης) που είναι 40 σταθμοί σε καθορισμένες θέσεις και ΤΣΕΠ+Π (Σταθμοί Ελέγχου Πίεσης και Παροχής) που είναι συνολικά 22 σταθμοί. Οι νέοι σταθμοί θα εξυπηρετούν τα εσωτερικά υδρευτικά δίκτυα των υπολοίπων οικισμών της νήσου ήτοι Εμπορείο, Έξω Γωνιά Ημεροβίγλι Καμάρι, Καρτεράδος, Μεσσαριά, Βόθωνας, Μεγαλοχώρι, Πύργο καθώς και τον οικισμό του γειτονικού νησιού Θηρασιά.
Επιπρόσθετα συμπεριλαμβάνεται η προμήθεια και εγκατάσταση ενός συστήματος υδρομέτρων τύπου AMR που περιλαμβάνει την διασύνδεση 10.157 νέων οικιακών υδρομετρητών για την παρακολούθηση του υδατικού ισοζυγίου λαμβάνοντας υπόψη και την κατανάλωση στις οικίες καθώς και ασύρματο δίκτυο (fixed network) για τη επικοινωνία των έξυπνων υδρομέτρων τύπου AMR με τον Κεντρικό Σταθμό Ελέγχου (ΚΣΕ). 
Οι τοπικοί σταθμοί θα διαθέτουν Προγραμματιζόμενη Μονάδα Ελέγχου (τύπου RTU) η οποία θα παρέχει δυνατότητα τηλεπαρακολούθησης, τηλεχειρισμού και επικοινωνίας με τον υφιστάμενο ΚΣΕ, μέσω ασύρματης επικοινωνίας.
Τέλος, περιλαμβάνεται και η προμήθεια λοιπού μηχανογραφικού εξοπλισμού και επέκταση υφιστάμενου λογισμικού (ή εναλλακτικά νέου) για την ανάπτυξη του παραπάνω περιγραφόμενου συστήματος ώστε να είναι δυνατός ο έλεγχος των εγκαταστάσεων με γραφικά, ο έλεγχος των διαρροών, ο έλεγχος της ποιότητας του νερού και η παρακολούθηση των οικιακών καταναλώσεων.
</t>
  </si>
  <si>
    <t>Το έργο εξυπηρετεί 15.550 μόνιμους κατοίκους σύμφωνα με την απογραφή έτους 2011 και περίπου 83.000 εποχιακούς σύμφωνα με εκτίμηση των καταναλώσεων ύδρευσης                                    Συνολικός Εξυπηρετούμενος Πληθυσμός 98.550</t>
  </si>
  <si>
    <t>Σκοπός του έργου είναι η ολοκλήρωση του υφιστάμενου συστήματος τηλεπαρακολούθησης και τηλεελέγχου που διαθέτει η ΔΕΥΑ Θήρας, καλύπτοντας με αυτόν τον τρόπο το σύνολο των Δημοτικών και Τοπικών Κοινοτήτων του Δήμου. Ειδικότερα, όταν ολοκληρωθούν όλες οι φάσεις της προμήθειας η ΔΕΥΑ Θήρας θα μπορεί να συγκεντρώνει πληροφορίες από όλες τις εγκαταστάσεις Ύδρευσης σε Κέντρο Ελέγχου και έτσι να είναι εφικτή η συνολική επεξεργασία τους. Σε συνδυασμό με το σύστημα διαχείρισης Υδατικών Πόρων και την ηλεκτρονική αποτύπωση του δικτύου μεταφοράς και διανομής νερού θα οδηγήσει, μέσω κατάλληλου λογισμικού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 Ακολούθως και μέσα από την αποκτηθείσα εμπειρία στην κατάστρωση καθημερινού πλάνου οι μηχανικοί θα επιτύχουν την βέλτιστη λειτουργία του υδροδοτικού συστήματος που ελέγχει η Τεχνική Υπηρεσία της ΔΕΥΑ Θήρας.                                                                       Η υλοποίηση του  έργου θα ωφελήσει το σύνολο του Δήμου Θήρας που αποτελείται από πέντε (5) Δημοτικές Κοινότητες και επτά (7) Τοπικές Κοινότητες της Δημοτικής Ενότητας Θήρας, μία (1) Δημοτική Κοινότητα και μία (1) Τοπική Κοινότητα της Δημοτικής Ενότητας Οίας, στα οποία η ύδρευση είναι ευθύνη της ΔΕΥΑΘ, και θα καλύψει τις υδρευτικές ανάγκες για 15.550 άτομα κατά τη χειμερινή περίοδο και ~99.000 άτομα κατά τη θερινή περίοδο</t>
  </si>
  <si>
    <t>Νέο εργοστάσιο αφαλάτωσης της ΔΕΥΑ Θήρας στην Οία</t>
  </si>
  <si>
    <t xml:space="preserve">Το αντικείμενο του έργου αφορά την κατασκευή εργοστασίου αφαλάτωσης θαλασσινού νερού συνολικής δυναμικότητας παραγωγής  5.000 m3/day  με τη μέθοδο της αντίστροφης όσμωσης και θα περιλαμβάνει όλες τις απαιτούμενες κτηριακές εγκαταστάσεις, τα έργα υδροληψίας, μονάδα προκατεργασίας, την εγκατάσταση δύο μονάδων αφαλάτωσης ελάχιστης δυναμικότητας παραγωγής 2.500 m3/day  η καθεμία, μονάδα μετεπεξεργασίας, δεξαμενές θαλασσινού νερού και αποθήκευσης πόσιμου νερού, αντλιοστάσιο και δίκτυο μεταφοράς του πόσιμου νερού στην κεντρική δεξαμενή ύδρευσης της Οίας νήσου Θήρας.            Το έργο θα κατασκευαστεί σε χαμηλό υψόμετρο πλησίον της παραλιακή ζώνης βόρεια της Οίας και προβλέπει την κάλυψη των συνεχώς αυξανόμενων αναγκών υδροδότησης της Δημοτικής Κοινότητας Οίας συμπεριλαμβανομένου όλων των οικισμών της (Οία, Θόλος, Κολούμπος, Όρμος Αμμουδίου, Όρμος Αρμένης, Παράδεισος και Φοινικιά). 
Επίσης οι υποδομές του έργου θα έχουν πρόβλεψη για την δυνατότητα μελλοντικής λειτουργίας εγκαταστάσεων συνολικής δυναμικότητας 7.500 m3/day.  
</t>
  </si>
  <si>
    <t>Το έργο εξυπηρετεί 1.226 μόνιμους κατοίκους σύμφωνα με την απογραφή έτους 2011 και περίπου 20.000 εποχιακούς σύμφωνα με εκτίμηση των καταναλώσεων ύδρευσης                                    Συνολικός Εξυπηρετούμενος Πληθυσμός 21.226</t>
  </si>
  <si>
    <t xml:space="preserve">Σκοπός του έργου είναι η κάλυψη των συνεχώς αυξανόμενων αναγκών υδροδότησης της Δημοτικής Κοινότητας Οίας καθώς και την υδροδότηση οικισμών της οι οποίοι έως σήμερα δεν καλύπτονται πλήρως από δημοτικά δίκτυα ύδρευσης. 
Η έντονη τουριστική ανάπτυξη του νησιού μας και ιδιαίτερα της Δ.Κ. Οίας έχει παρουσιάσει ραγδαία αύξηση κατανάλωσης ύδατος όπου σύμφωνα με επίσημα στοιχεία της υπηρεσίας μας για τα έτη 2012 έως και 2019 παρουσιάζει συνολική αύξηση κατανάλωσης της τάξης του 160%.
Επίσης οι υφιστάμενες εγκαταστάσεις αφαλάτωσης της Οίας χωροθετήθηκαν πριν από εικοσιπέντε χρόνια περίπου στην περιοχή της καλντέρας σε υψόμετρο 160 μέτρων όταν οι ανάγκες ήταν οι καταναλώσεις ύδρευσης ήταν πολύ χαμηλές. 
Με δεδομένο ότι οι μονάδες αφαλάτωσης θαλασσινού νερού λειτουργούν με ανάκτηση νερού της τάξης του 40%, στην παρούσα φάση είμαστε αναγκασμένοι για κάθε 100 m3 θαλασσινού νερού που αντλούμε σε υψόμετρο 160 μέτρων να παράγουμε 40 m3 πόσιμου νερού και να επιστρέφουμε στην θάλασσα 60 m3 ως άλμη με πολύ υψηλό ενεργειακό κόστος στο σύνολο της λειτουργίας της μονάδας. Παράλληλα οι υφιστάμενες υποδομές είναι αδύνατο να επεκταθούν λόγω αντικειμενικών δυσκολιών κατασκευής και συντήρησης υποδομών άντλησης και ανύψωσης μεγάλων ποσοτήτων θαλασσινού νερού επί των πρανών της καλντέρας της Οίας. Στις υφιστάμενες υποδομές υδροληψίας θαλασσινού νερού αντιμετωπίζουμε συνεχή προβλήματα και βλάβες από κατολισθήσεις τόσο στους αγωγούς θαλάσσης όσο και στα καλώδια ηλεκτροδότησης των αντλιών. Επίσης η πρόσβαση στο αντλιοστάσιο θαλάσσης πραγματοποιείται μόνο με θαλάσσια μεταφορά και σε έντονες καιρικές συνθήκες καθίσταται αδύνατη με κίνδυνο την διακοπή της παραγωγής αφαλατωμένου νερού από βλάβη στις εγκαταστάσεις υδροληψίας θαλασσινού νερού.
</t>
  </si>
  <si>
    <t xml:space="preserve">Έχει ανατεθεί η γεωτεχνική μελέτη και είναι σε διαδικασία ανάθεσης η προμελέτη του έργου.                             Παράλληλα με την προμελέτη θα ανατεθεί και θα δρομολογηθεί η περιβαλλοντική μελέτη του έργου.                                                 </t>
  </si>
  <si>
    <t>Επέκταση εγκαταστάσεων αφαλάτωσης Εμπορείου νήσου Θήρας</t>
  </si>
  <si>
    <t>Το αντικείμενου του έργου αφορά την προμήθεια και εγκατάσταση Μονάδων Αφαλάτωσης για τις ανάγκες υδροδότησης της Δημοτικής Κοινότητας Εμπορείου νήσου Θήρας.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2.000 κ.μ. / ημέρα.
Το σύστημα θα λειτουργεί με δύο (2) ανεξάρτητες γραμμές, δυναμικότητας 1.000 κ.μ. / ημέρα η κάθε μία.</t>
  </si>
  <si>
    <t>Το έργο εξυπηρετεί 3.085 μόνιμους κατοίκους σύμφωνα με την απογραφή έτους 2011 και περίπου 6.900 εποχιακούς σύμφωνα με εκτίμηση των καταναλώσεων ύδρευσης                                    Συνολικός Εξυπηρετούμενος Πληθυσμός 9.985</t>
  </si>
  <si>
    <t>Σκοπός του έργου είναι η κάλυψη των αναγκών υδροδότησης της Δημοτικής Κοινότητας Εμπορείου Θήρας και συγκεκριμένα των οικισμών Εμπορείου, Περίσσας, Αγίου Γεωργίου και Αξωμύτη νήσου Θήρας.</t>
  </si>
  <si>
    <t>Η μελέτη προμήθειας συντάσεται από την ΔΕΥΑΘ</t>
  </si>
  <si>
    <t>Επέκταση εγκαταστάσεων αφαλάτωσης Ακρωτηρίου νήσου Θήρας</t>
  </si>
  <si>
    <t>Το αντικείμενου του έργου αφορά την προμήθεια και εγκατάσταση Μονάδων Αφαλάτωσης για τις ανάγκες υδροδότησης του Ακρωτηρίυ νήσου Θήρας.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600 κ.μ. / ημέρα.</t>
  </si>
  <si>
    <t>Το έργο εξυπηρετεί 489 μόνιμους κατοίκους σύμφωνα με την απογραφή έτους 2011 και περίπου 2.000 εποχιακούς σύμφωνα με εκτίμηση των καταναλώσεων ύδρευσης                                    Συνολικός Εξυπηρετούμενος Πληθυσμός 2.489</t>
  </si>
  <si>
    <t>Σκοπός του έργου είναι η κάλυψη των αναγκών υδροδότησης της Δημοτικής Ακρωτηρίου Θήρας.</t>
  </si>
  <si>
    <t>Επέκταση εγκαταστάσεων αφαλάτωσης νήσου Θηρασίας</t>
  </si>
  <si>
    <t>Το αντικείμενου του έργου αφορά την προμήθεια και εγκατάσταση Μονάδων Αφαλάτωσης για τις ανάγκες υδροδότησης της νήσου Θηρασίας.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200 κ.μ. / ημέρα.</t>
  </si>
  <si>
    <t>Το έργο εξυπηρετεί 319 μόνιμους κατοίκους σύμφωνα με την απογραφή έτους 2011 και περίπου 2.500 εποχιακούς σύμφωνα με εκτίμηση των καταναλώσεων ύδρευσης                                    Συνολικός Εξυπηρετούμενος Πληθυσμός 2.819</t>
  </si>
  <si>
    <t>Σκοπός του έργου είναι η κάλυψη των αναγκών υδροδότησης της νήσου Θηρασίας.</t>
  </si>
  <si>
    <t>Προμήθεια και εγκατάσταση εξοπλισμού ενεργειακής αναβάθμισης αντλιοστασίων ύδρευσης της Δ.Ε.Υ.Α. Θήρας</t>
  </si>
  <si>
    <t>Το φυσικό αντικείμενο του έργου περιλαμβάνει την προμήθεια Η/Μ εξοπλισμού, σε αντικατάσταση του υφιστάμενου, για τα αντλιοστάσια ύδρευσης της Δ.Ε.Υ.Α. Θήρας, με στόχο την ενεργειακή τους αναβάθμιση, καθώς και την εφαρμογή σύγχρονων μεθόδων παρακολούθησης και ελέγχου της καταναλισκώμενης ενέργειας, βασισμένες σε ευφυή συστήματα λογισμικού. 
Ειδικότερα η προμήθεια θα αποτελείται από τα ακόλουθα υποσυστήματα:
- Υποσύστημα Αντλητικών Συγκροτημάτων και Παρελκόμενου Υδραυλικού Εξοπλισμού:
- Υποσύστημα Πινάκων Ισχύος με Inverter
- Υποσύστημα Επικοινωνιών
- Φορητός Εξοπλισμός Πεδίου
- Υποσύστημα Λογισμικών Εφαρμογής και Υποστηρικτικών Υπηρεσιών
Με την εγκατάσταση των παραπάνω υποσυστημάτων επιδιώκεται η συλλογή, επεξεργασία και παρακολούθηση των δεδομένων που σχετίζονται με την κατανάλωση ενέργειας, ο εκσυγχρονισμός του υφιστάμενου Η/Μ εξοπλισμού από νέο, σύγχρονο και με βελτιωμένο βαθμό απόδοσης και ο συσχετισμός της λειτουργίας των εγκαταστάσεων και της αναλισκόμενης από αυτές ενέργειας, με ποσοτικά και ποιοτικά στοιχεία λειτουργίας των δικτύων.</t>
  </si>
  <si>
    <t>Το έργο αφορά το σύνολο των εγκαταστάσεων Δήμου Θήρας</t>
  </si>
  <si>
    <t xml:space="preserve">Στόχος του έργου είναι η εξοικονόμηση ενέργειας, η βελτιστοποίηση της λειτουργίας των Η/Μ εγκαταστάσεων, ο περιορισμός των εκπομπών άνθρακα εξαιτίας των δραστηριοτήτων της Δ.Ε.Υ.Α. και η ελάττωση του ενεργειακού αποτυπώματος της Δ.Ε.Υ.Α. Θήρας. </t>
  </si>
  <si>
    <t>Το έργο έχει μελετηθεί σε επίπεδο οριστικής μελέτης και έχουν συνταχθεί τα σχετικά τεύχη δημοπράτησης ώστε να μπορεί να δημοπρατηθεί άμεσα.</t>
  </si>
  <si>
    <t>Στην υποβολή της πρότασης χρηματοδότησης που έχουμε υποβάλλει στο πρόγραμμα ¨ΑΝΤΩΝΗΣ ΤΡΙΤΣΗΣ" έχουμε συμπεριλάβει και τις αντίστοιχες εγκαταστάσεις αποχέτευσης της ΔΕΥΑΘ.</t>
  </si>
  <si>
    <t>Μελέτη αξιοποίησης ανανεώσιμων πηγών ενέργειας Δ.Ε.Υ.Α. Θήρας</t>
  </si>
  <si>
    <t xml:space="preserve">Το φυσικό αντικείμενο του έργου θα είναι η διερεύνηση της δυνατότητας αξιοποίησης κατάλληλων ανανεώσιμων πηγών ενέργειας (ηλιακής, αιολικής, γεωθερμίας κ.τ.λ.) σε συνδυασμό με τις εγκαταστάσεις ύδρευσης – αποχέτευσης της Δ.Ε.Υ.Α. Θήρας και η σύνταξη σχετικής μελέτης εκτέλεσης έργου. </t>
  </si>
  <si>
    <t xml:space="preserve">Στην παρούσα φάση το κόστος του ηλεκτρικού ρεύματος για την λειτουργία των εγκαταστάσεων ύδρευσης - αποχέτευσης της Δ.Ε.Υ.Α. Θήρας ξεπερνάει το 1.200.000 € πλέον Φ.Π.Α. Η δαπάνη αυτή αναγκαστικά επιβαρύνει τους καταναλωτές και υποχρεώνει την ΔΕΥΑΘ να διατηρεί πολύ υψηλά τιμολόγια.
Σκοπός της μελέτης είναι να διερευνηθεί η δυνατότητα εγκατάστασης κατάλληλων συστημάτων Α.Π.Ε. στην Θήρα προκειμένου να μειώσουμε το κόστος λειτουργίας των εγκαταστάσεων της ΔΕΥΑΘ καθώς και τον περιορισμό των εκπομπών άνθρακα εξαιτίας των δραστηριοτήτων της Δ.Ε.Υ.Α. και την ελάττωση του ενεργειακού αποτυπώματος υπηρεσία μας.
</t>
  </si>
  <si>
    <t>Ανάθεση σχετικής μελέτης</t>
  </si>
  <si>
    <t>Επέκταση δικτύων ύδρευσης Δ.Ε.Υ.Α. Θήρας</t>
  </si>
  <si>
    <t>Το έργο αφορά την επέκταση των δικτύων ύδρευσης της Δ.Ε.Υ.Α. Θήρας σε περιοχές οι οποίες έως σήμερα δεν υδροδοτούνται με δημοτικά δίκτυα ύδρευσης.</t>
  </si>
  <si>
    <t>Στόχος του έργου είναι η ολοκλήρωση των υποδομών ύδρευσης με σκοπό την διασφάλιση της υδροδότησης όλων των οικισμών του Δήμου Θήρας με πόσιμο νερό.</t>
  </si>
  <si>
    <t>Μελέτη κατασκευής έργων συγκράτησης όμβριων υδάτων και εμπλουτισμού υδροφόρου ορίζοντα</t>
  </si>
  <si>
    <t>Το φυσικό αντικείμενο του έργου θα είναι εξέταση του ανάγλυφου της νήσου Θήρας και της ιδιαίτερης γεωμορφολογίας της με σκοπό την διερεύνηση της δυνατότητας συγκράτησης όμβριων υδάτων και εμπλουτισμού του υδροφόρου ορίζοντα.</t>
  </si>
  <si>
    <t>Η νήσος Θήρα λόγω της ιδιαίτερης γεωμορφολογία της και του ηφαιστειακού υπεδάφους δεν διατηρεί λοιπές πηγές υδροδότησης και λόγω υπεράντλησης ο υδροφόρος ορίζοντας παρουσιάζει έντονα φαινόμενα υφαλμύρινσης. Με αυτά τα δεδομένα ο μόνος τρόπος διασφάλισης πόσιμου νερού  για τις ανάγκες υδροδότησης της νήσου Θήρας είναι η αφαλάτωση θαλασσινού νερού με υψηλό κόστος λειτουργίας. Σκοπός της μελέτης είναι η εξέταση της δυνατότητας συγκράτησης όμβριων υδάτων και ο εμπλουτισμός του υδροφόρου ορίζοντα με σκοπό τόσο την εξυγίανση του αλλά και την δυνατότητα μελλοντικής αξιοποίησης του.</t>
  </si>
  <si>
    <t>ΔΕΥΑ ΚΑΛΥΜΝΟΥ</t>
  </si>
  <si>
    <t>Ανόρυξη 5 νέων γεωτρήσεων</t>
  </si>
  <si>
    <t>Προμήθεια συστήματος παρακολούθησης ποιότητας ύδατος και απωλειών</t>
  </si>
  <si>
    <t>Προμήθεια συστήματος παρακολούθησης ποιότητας ύδατος και μείωσης απωλειών δικτύων ύδρευσης της ΔΕΥΑ Καλύμνου</t>
  </si>
  <si>
    <t>Το φυσικό αντικείμενο αφορά στην προμήθεια εξοπλισμού παρακολούθησης ποιότητας ύδατος και μείωσης απωλειών δικτύων ύδρευσης της ΔΕΥΑ_x000D_
Καλύμνου.</t>
  </si>
  <si>
    <t>ΔΕΥΑ ΚΩ</t>
  </si>
  <si>
    <t>Κατασκευή  και αξιοποίηση φράγματος "ΜΙΑ"  για ενίσχυση υδροδότησης Καρδάμαινας</t>
  </si>
  <si>
    <t>Αξιοποίηση των επιφανειακών διαθέσιμων υδατικών πόρων  όπου τα υπόγεια νερά λόγω υπεράντλησης και γεωλογίας του εδάφους (υψηλή συγκέντρωση σε Cl,Fe, As, NH4 κ.λ.π.) είναι ακατάλληλα για ανθρώπινη κατανάλωση σύμφωνα με την ΚΥΑ 42/2600/2001.</t>
  </si>
  <si>
    <t>επικαιροποίηση οριστικής μελέτης και ΑΕΠΟ φράγματος σύμφωνα με την ισχύουσα σήμερα νομοθεσία,μελέτη έργων αξιοποίησης φράγματος</t>
  </si>
  <si>
    <t xml:space="preserve">Οι απαιτούμενες μελέτες υποβλήθηκαν στο πρόγραμμα ΑΝΤΩΝΗΣ ΤΡΙΤΣΗΣ στην πρόσκληση ΑΤ09 με όριο χρηματοδότησης 500.000 </t>
  </si>
  <si>
    <t>Κατασκευή  και αξιοποίηση λιμνοδεξαμενών Αναβαλούσα και Άγιος Νικίτας  για ενίσχυση υδροδότησης Αντιμάχειας και Κεφάλου</t>
  </si>
  <si>
    <t xml:space="preserve">Προμελέτες και Οριστικές Μελέτες Υδραυλικών και λοιπών Έργων – Υποστηρικτικές Μελέτες  – Τεύχη Δημοπράτησης λιμνοδεξαμενών Αναβάλουσα και ‘Αγιος Νικήτας και έργων αξιοποίησης αυτών </t>
  </si>
  <si>
    <t>Αντικατασταση αγωγών εξωτερικών υδραγωγείων αρμοδιότητας ΔΕΥΑ Κω</t>
  </si>
  <si>
    <t>Κατασκευή νέων και επέκταση - ενίσχυση υφιστάμενων εξωτερικών δικτύων μεταφοράς πόσιμου νερού από νέες ή υφιστάμενες υδροληψίες για την ενίσχυση υδροδότησης με στόχο την εξασφάλιση επαρκούς ποσότητας και ποιότητας ύδατος για ανθρώπινη κατανάλωση</t>
  </si>
  <si>
    <t xml:space="preserve"> Οριστικές Μελέτες   – Τεύχη Δημοπράτησης </t>
  </si>
  <si>
    <t>Αντικατασταση αγωγών εσωτερικών δικτύων ύδρευσης αρμοδιότητας ΔΕΥΑ Κω</t>
  </si>
  <si>
    <t>Αναβάθμιση εσωτερικών δικτύων διανομής πόσιμου νερού με στόχο τη βελτίωση της ποιότητας του παρεχόμενου ύδατος, των υδραυλικών χαρακτηριστικών λειτουργίας των δικτύων και την μείωση των απωλειών νερού από τις διαρροές των πεπαλιωμένων δικτύων</t>
  </si>
  <si>
    <t>Προμήθεια και εγκατάσταση συστήματος ελέγχου διαρροών, ψηφιακών μετρητών και  παρακολούθησης ποιοτικών χαρακτηριστικών των δικτύων διανομής στις ΔΕ Δικαίου και Ηρακλειδών Δήμου Κω</t>
  </si>
  <si>
    <t xml:space="preserve">Εγκατάσταση αυτοματοποιημένου συστήματος εξελιγμένης διαχείρισης πίεσης, και μέτρησης  παροχής, πίεσης, ποιότητας σε 24ώρη βάση, τηλεμετάδοση των  παραμέτρων λειτουργίας  με σκοπό την ολοκλήρωση της τηλεμετρικής διαχείρισης των δικτύων και των καταμετρήσης καταναλώσεων στη περιοχή αρμοδιότητας ΔΕΥΑ ΚΩ. </t>
  </si>
  <si>
    <t>Το έργο δεν περιλαμβάνεται στον προγραμματισμό της Δ18.</t>
  </si>
  <si>
    <t>ΕΝΙΣΧΥΣΗ ΥΔΡΟΔΟΤΗΣΗΣ ΚΑΡΔΑΜΑΙΝΑΣ ΑΠΌ ΤΑΜΙΕΥΤΗΡΑ "ΜΙΑ", ΝΗΣΟΥ ΚΩ</t>
  </si>
  <si>
    <t xml:space="preserve">Αντικείμενο της μελέτης αποτελεί: Η κατασκευή του Ταμιευτήρα «Μία» χωρητικότητας 650.000m3 και των έργων αξιοποίησης αυτού για την ενίσχυση ποσοτικά και ποιοτικά της υδροδότησης της Καρδάμαινας (ταχυδιυλιστήριο και αγωγός μεταφοράς νερού 4000m3/ημ) τους καλοκαιρινούς μήνες </t>
  </si>
  <si>
    <t>Η ένταξη του έργου είναι αναγκαία για να ανατεθεί η μελέτη των απαιτούμενων έργων αξιοποίησης των επιφανειακών διαθέσιμων υδατικών πόρων στην Δημοτική Ενότητα Ηρακλειδών (Καρδάμαινα, Αντιμάχεια, Κέφαλος) όπου τα υπόγεια νερά λόγω υπεράντλησης και γεωλογίας του εδάφους (υψηλή συγκέντρωση σε Cl,Fe, As, NH4κ.λ.π.) είναι ακατάλληλα για ανθρώπινη κατανάλωση σύμφωνα με την ΚΥΑ 42/2600/2001. Η ακαταλληλότητα του νερού καταγράφεται στο αναθεωρημένο εγκεκριμένο σχέδιο ΛΑΠ νήσων Αιγαίου (ΦΕΚ 4677Β/29-12-2017) και σε σειρά χημικών αναλύσεων από το δίκτυο και τις γεωτρήσεις της Δ.Ε. Ηρακλειδών που συνυποβάλλονται.</t>
  </si>
  <si>
    <t>Υπάρχει ως πρόταση πάροχου.
Το έργο δεν περιλαμβάνεται στον προγραμματισμό της Δ18.</t>
  </si>
  <si>
    <t>ΕΝΙΣΧΥΣΗ ΥΔΡΟΔΟΤΗΣΗΣ ΑΝΤΙΜΑΧΕΙΑΣ &amp; ΚΕΦΑΛΟΥ ΑΠΌ ΛΙΜΝΟΔΕΞΑΜΕΝΕΣ "ΑΝΑΒΑΛΟΥΣΑ" &amp; "ΑΓΙΟΣ ΝΙΚΗΤΑΣ", ΝΗΣΟΥ ΚΩ</t>
  </si>
  <si>
    <t>Αντικείμενο της μελέτης αποτελεί: Η κατασκευή των λιμνοδεξαμενών «Αναβάλουσα» και «Άγιος Νικήτας» χωρητικότητας 100.000m3 και 500.000m3 αντίστοιχα και των έργων αξιοποίησης αυτών για την ενίσχυση ποσοτικά και ποιοτικά της υδροδότησης της Αντιμάχειας και Κεφάλου (ταχυδιυλιστήριοκαι αγωγός μεταφοράς νερού 4000m3/ημ) τους καλοκαιρινούς μήνες.</t>
  </si>
  <si>
    <t>ΔΕΥΑ ΜΥΚΟΝΟΥ</t>
  </si>
  <si>
    <t>Προωθητικός αγωγός αφαλάτωσης Κόρφου προς κεντρικές δεξαμενές πόλης Μυκόνου της Δ.Ε.Υ.Α. Μυκόνου</t>
  </si>
  <si>
    <t>Αντικατάσταση τμήματος καταθλιπτικού αγωγου μεταφοράς νερού από το φράγμα Μαραθίου προς διυλιστήριο Αγ. Σοφίας Δ.Ε.Υ.Α. Μυκόνου</t>
  </si>
  <si>
    <t>Προμήθεια και εγκατάσταση ψηφιακών υδρομετρητών και ολοκληρωμένου συστήματος αυτοματου ελέγχου των δικτύων ύδρευσης της Δ.Ε.Υ.Α. Μυκόνου</t>
  </si>
  <si>
    <t>Προμήθεια και εγκατάσταση ολοκληρωμένου συστήματος ορθολογικής και αποδοτικής διαχείρισης πόσιμου ύδατος ύδρευσης του δικτύου ύδρευσης Ανω Μέρας της Δ.Ε.Υ.Α. Μυκόνου</t>
  </si>
  <si>
    <t>Η προτεινόμενη πράξη αφορά στην προμήθεια, εγκατάσταση και λειτουργία ενός ολοκληρωμένου συστήματος διαχείρισης υδατικών πόρων του δικτύου ύδρευσης της Δ.Ε.Υ.Α. ΜΥΚΟΝΟΥ για την περιοχή της Δημοτικής Ενότητας (ΔΕ) της Άνω Μεράς.</t>
  </si>
  <si>
    <t>ΔΕΥΑ ΠΑΡΟΥ</t>
  </si>
  <si>
    <t>Νέα μονάδα αφαλάτωσης Κρωτηρίου</t>
  </si>
  <si>
    <t>Κατασκευή νέας μονάδας αφαλάτωσης 2000κυβ/ημέρα στην θέση Κρωτήρι, μαζί με όλα τα συνοδά έργα, γεωτρήσεις, δίκτυο μεταφοράς προς δεξαμενή κτλ. Θα καλύπτει μέρος των αναγκών σε όλη την βόρεια Πάρο, από Παροικιά μέχρι Νάουσα.</t>
  </si>
  <si>
    <t xml:space="preserve">Κάλυψη των αυξημένων αναγκών ύδρευσης της συγκεκριμένης περιοχής, ειδικά κατά τους θερινούς μήνες. </t>
  </si>
  <si>
    <t>ΠΛΗΡΩΣ ΩΡΙΜΟ ΕΡΓΟ. Υπάρχουν μελέτη, τεύχη δημοπράτησης, αποφάσεις ΔΣ,  εγκρίσεις-αδειοδοτήσεις κτλ</t>
  </si>
  <si>
    <t>Αναμένεται υποβολή σε πρόσκληση του ΥΜΕΠΕΡΑΑ</t>
  </si>
  <si>
    <t>Νέα μονάδα αφαλάτωσης Μάρπησσας</t>
  </si>
  <si>
    <t>ΜΙΚΡΗ ΩΡΙΜΟΤΗΤΑ. Απόκτηση γής (υλοποιήθηκε) Προμελέτη (Υπό εκπόνηση)</t>
  </si>
  <si>
    <t>Το κόστος ωρίμανσης το έχει αναλάβει η ΔΕΥΑΠ από ιδίους πόρους</t>
  </si>
  <si>
    <t>Αντικατάσταση δικτύου Αμυάντου Αγκαιριάς</t>
  </si>
  <si>
    <t>Κατασκεύη δικτύου ύδρευσης προς αντικατάσταση πεπαλαιωμένου δικτύου στην περιοχή της Αγκαιριάς Πάρου. Επέκταση δικτύου προς περιοχή Τρυπητή και αξιοποίηση υφιστάμενης γεώτρησης</t>
  </si>
  <si>
    <t>10.000 ΙΚ κατά τους Θερινούς μήνες</t>
  </si>
  <si>
    <t xml:space="preserve">Αντικατάσταση επικίνδυνου και ελαττωματικού δικτύου αμιάντου. Κάλυψη των αυξημένων αναγκών ύδρευσης της συγκεκριμένης περιοχής, ειδικά κατά τους θερινούς μήνες. </t>
  </si>
  <si>
    <t>ΣΧΕΔΟΝ ΩΡΙΜΟ ΕΡΓΟ. Υπάρχουν μελέτη, τεύχη δημοπράτησης, αποφάσεις ΔΣ.Αναμένονται οι αδειοδοτήσεις από τις Υπηρεσίες (Δνση Υδάτων, Αρχαιολογία κτλ)</t>
  </si>
  <si>
    <t>ΕΣΠΑ 2014-2020/ΕΠ-ΥΜΕΠΕΡΑΑ/ΟΠΣ 5114187/ΥΠΟΕΡΓΟ 2</t>
  </si>
  <si>
    <t>Υπο αξιολόγηση στην Πρόσκληση 4840 του ΕΠ-ΥΜΕΠΕΡΑΑ</t>
  </si>
  <si>
    <t>Αντικατάσταση εσωτερικού δικτύου ύδρευσης Τοπικής Κοινότητας Αρχιλόχου</t>
  </si>
  <si>
    <t xml:space="preserve">Αντικατάσταση του εξαιρετικά ελαττωματικου και πολύ παλαιού δικτύου ύδρευσης της Τοπικής Κοινότητας Αρχιλόχου Πάρου, που περιλαμβάνει τους οικισμούς Πρόδρομος, Μάρμαρα και Μώλος. </t>
  </si>
  <si>
    <t xml:space="preserve">Αντικατάσταση του εξαιρετικά ελαττωματικου εσωτερικού δικτύου της Τοπικής Κοινότητας Αρχιλόχου. Μείωση-εξάλειψη των αφανών διαρροών και εξοικονόμηση τουλάχιστον 120.000 κυβικών νερού ετησίως. </t>
  </si>
  <si>
    <t>ΚΑΛΗΣ ΩΡΙΜΟΤΗΤΑΣ ΕΡΓΟ. Ολοκληρώνεται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</si>
  <si>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εσωτερικού δικτύου ύδρευσης Τοπικής Κοινότητας Μάρπησσας</t>
  </si>
  <si>
    <t xml:space="preserve">Αντικατάσταση του εξαιρετικά ελαττωματικου και πολύ παλαιού δικτύου ύδρευσης της Τοπικής Κοινότητας Μάρπησσας Πάρου, που περιλαμβάνει τους οικισμούς Μάρπησσα, Πίσω Λιβάδι και Λογαράς </t>
  </si>
  <si>
    <t>15.000 ΙΚ κατά τους Θερινούς μήνες</t>
  </si>
  <si>
    <t xml:space="preserve">Αντικατάσταση του εξαιρετικά ελαττωματικου εσωτερικού δικτύου της Τοπικής Κοινότητας Μάρπησσας. Μείωση-εξάλειψη των αφανών διαρροών και εξοικονόμηση τουλάχιστον 100.000 κυβικών νερού ετησίως. </t>
  </si>
  <si>
    <t>Αντικατάσταση εσωτερικού δικτύου ύδρευσης Οικισμών Δρυού-Χρυσής Ακτής</t>
  </si>
  <si>
    <t xml:space="preserve">Αντικατάσταση του εξαιρετικά παλαιού δικτύου ύδρευσης του οικισμού Δρυός και της τουριστικής περιοχής Χρυσή Ακτή, με στόχο την ενίσχυση των διατομών, καθώς οι υφιστάμενες δεν επαρκούν καθόλου. </t>
  </si>
  <si>
    <t xml:space="preserve">Αντικατάσταση του εξαιρετικά ελαττωματικου εσωτερικού δικτύουτων κοικισμών Δρυός και Χρυσή Ακτή. Μείωση-εξάλειψη των αφανών διαρροών και εξοικονόμηση τουλάχιστον 80.000 κυβικών νερού ετησίως. </t>
  </si>
  <si>
    <t>ΜΕΤΡΙΑΣ ΩΡΙΜΟΤΗΤΑΣ ΕΡΓΟ. Ολοκληρώνεται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</si>
  <si>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εξωτερικού δικτύου μεταφοράς νερού από Μάρπησσα εως Τρυπητή</t>
  </si>
  <si>
    <t>Αντικατάσταση του εξαιρετικά  παλαιού δικτύου ύδευσης, ανεπαρκούς και ελαττωματικού δικτύου μεταφοράς νερού από την κεντρική Δεξαμενή της Μάρπησσας μέχρι την Τρυπητή.</t>
  </si>
  <si>
    <t>20.000 ΙΚ κατά τους Θερινούς μήνες</t>
  </si>
  <si>
    <t xml:space="preserve">Αντικατάσταση του εξαιρετικά παλαιού δικτύου μεταφοράς, διαμέτρου Φ90, με νέους αγωγούς Φ160 για να μπορεί να ικανοποιήσει τις μεγάλες ανάγκες κατά τους θερινους μήνες. </t>
  </si>
  <si>
    <t>ΜΕΤΡΙΑΣ ΩΡΙΜΟΤΗΤΑΣ ΕΡΓΟ. Υλοποιείται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</si>
  <si>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εσωτερικού δικτύου ύδρευσης Τοπικής Κοινότητας Νάουσας</t>
  </si>
  <si>
    <t xml:space="preserve">Αντικατάσταση του εξαιρετικά  παλαιού δικτύου ύδευσης, ανεπαρκούς και ελαττωματικού εσωτερικού δικτύου της Νάουσας Πάρου. Λόγω του αμμώδους υπεδάφους, οι αφανείς διαρροές είναι πολύ δύσκολα ανιχνεύσιμες με αποτέλεσμα να χάνονται πάνω από 200.000 κυβικά ετησίως, κυρίως από βλάβη σε παροχές. </t>
  </si>
  <si>
    <t>30.000 ΙΚ κατά τους Θερινούς μήνες</t>
  </si>
  <si>
    <t xml:space="preserve">Αντικατάσταση του εξαιρετικά ελαττωματικου εσωτερικού δικτύου της  Κοινότητας Νάουσας Πάρου. Μείωση-εξάλειψη των αφανών διαρροών και εξοικονόμηση τουλάχιστον 200.000 κυβικών νερού ετησίως, όπως φαίνεται και από το σύστημα Τηλεελέγχου. </t>
  </si>
  <si>
    <t>ΜΕΤΡΙΑΣ ΩΡΙΜΟΤΗΤΑΣ ΕΡΓΟ. Υλοποιείται η μελέτη και τα τεύχη δημοπράτησης, μέχρι το Πάσχα. Αναμένονται οι αδειοδοτήσεις από τις Υπηρεσίες (Δνση Υδάτων, Αρχαιολογία κτλ)</t>
  </si>
  <si>
    <t>Κατασκευή νέας δεξαμενής στη θέση Καντινελιές και δικτύου μεταφοράς νερού προς Νάουσα</t>
  </si>
  <si>
    <t>Εγκατάσταση προκατασκευασμένης δεξαμενής για την αξιοποίηση των γεωτρήσεων στην περιοχή Καντινελιές και κατασκευή δικτύου μεταφοράς προς Νάουσα.</t>
  </si>
  <si>
    <t xml:space="preserve">Θα αξιοποιηθούν με σωστό τρόπο οι γεωτρήσεις της περιοχής, που σήμερα τροφοδοτούν απευθείας το δίκτυο και όχι μέσω δεξαμενής. Θα εξαληφθούν οι βλάβες και οι δυσλειτουργίες που υπάρχουν σήμερα λόγω του λανθασμένου τρόπου τροφοδοσίας. Θα δωθεί η δυνατότητα για ανόρυξη και αξιοποίηση νεών κεωτρήσεων </t>
  </si>
  <si>
    <t>ΜΙΚΡΗΣ ΩΡΙΜΟΤΗΤΑΣ ΕΡΓΟ. Υλοποιείται η μελέτη από την ΤΥ της ΔΕΥΑΠ και αναμένετα να ολοκληρωθεί μέχρι το καλοκαίρι. Θα ακολουθήσουν οι αδειοδοτήσεις από τις Υπηρεσίες (Δνση Υδάτων, Αρχαιολογία κτλ)</t>
  </si>
  <si>
    <t>Αντικατάσταση εσωτερικού δικτύου ύδρευσης Παροικιάς</t>
  </si>
  <si>
    <t xml:space="preserve">Αντικατάσταση του εξαιρετικά παλαιού δικτύου ύδρευσης του οικισμού της Παροικιάς, με στόχο την εξάλειψη των πολλών αφανών διαρροών και ενίσχυση των διατομών, καθώς οι υφιστάμενες δεν επαρκούν καθόλου. </t>
  </si>
  <si>
    <t xml:space="preserve">Αντικατάσταση του εξαιρετικά ελαττωματικου εσωτερικού δικτύου της  Κοινότητας Παροικιάς Πάρου. Μείωση-εξάλειψη των αφανών διαρροών και εξοικονόμηση τουλάχιστον 200.000 κυβικών νερού ετησίως, όπως φαίνεται και από το σύστημα Τηλεελέγχου. </t>
  </si>
  <si>
    <t>Είναι το 1ο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t>
  </si>
  <si>
    <t>Σύνδεση Δικτύου Αλυκής-Κάμπου με δίκτυο Αφαλάτωσης</t>
  </si>
  <si>
    <t>Κατασκευή δικτύου μεταφοράς για την σύνδεση των οικισμών Αλυκή, Κάμπος και Αγκαιριά με την υφιστάμενη μονάδα αφαλάτωσης Παρασπόρου</t>
  </si>
  <si>
    <t>Κατασκευή δικτύου μεταφοράς για την σύνδεση των οικισμών Αλυκή, Κάμπος και Αγκαιριά με την υφιστάμενη μονάδα αφαλάτωσης Παρασπόρου, με σκοπό την εξασφάλιση της επάρκειας κατά τους θερινούς μήνες</t>
  </si>
  <si>
    <t xml:space="preserve">Πρόγραμμα " Αντώνης Τρίτσης"
ΕΣΠΑ 2014-2020/ΕΠ-ΥΜΕΠΕΡΑΑ/ΟΠΣ 5114187/ΥΠΟΕΡΓΟ 1
</t>
  </si>
  <si>
    <t>Είναι το 2ο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
Υποβλήθηκε και στην Πρόσκληση 4840 του ΕΠ-ΥΜΕΠΕΡΑΑ</t>
  </si>
  <si>
    <t>Προμήθεια &amp; εγκατάσταση δεξαμενών Μαραθίου</t>
  </si>
  <si>
    <t>Προμήθεια και εγκατάσταση νέων δύο νέων προκατασκευασμένων δεξαμενών ύδρευσης, χωρητικότητας 2000 κυβικών εκάστη.</t>
  </si>
  <si>
    <t>Προμήθεια και εγκατάσταση νέων δύο νέων προκατασκευασμένων δεξαμενών ύδρευσης, χωρητικότητας 2000 κυβικών εκάστη, για την κάλυψη των αναγκών της ευρύτερης περιοχής Παροικιάς, κατά τους θερινούς μήνες</t>
  </si>
  <si>
    <t>Είναι το 3ο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t>
  </si>
  <si>
    <t>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t>
  </si>
  <si>
    <t>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t>
  </si>
  <si>
    <t>ΔΕΥΑ ΡΟΔΟΥ</t>
  </si>
  <si>
    <t>Περιφέρεια Νοτίου Αιγαιου</t>
  </si>
  <si>
    <t>Έργα Ύδρευσης Ρόδου - Βόρειο Υδραγωγείο 1</t>
  </si>
  <si>
    <t>Έργα Ύδρευσης Ρόδου από το Φράγμα Γαδουρά, Β’ Φάση: Έργα Κεντρικού Υδραγωγείου: Έργα Ύδρευσης Οικισμών Φαληρακίου, Καλυθιών, Ρόδου &amp; Κοσκινού 1</t>
  </si>
  <si>
    <t>Επέκταση Εγκατάστασης Επεξεργασίας Νερού (ΕΕΝ) Φράγματος Γαδουρά 1</t>
  </si>
  <si>
    <t xml:space="preserve">Συμπληρωματικό Σύστημα Υδροδότησης Ρόδου </t>
  </si>
  <si>
    <t>Έργα αξιοποίησης επιφανειακών υδάτων Νήσου Ρόδου</t>
  </si>
  <si>
    <t>Αντικατάσταση Δικτύων Ύδρευσης λόγω παλαιότητας και υλικού (σωλήνες Αμιάντου)</t>
  </si>
  <si>
    <t>Προμήθεια, εγκατάσταση και θέση σε Λειτουργία Έξυπνων Υδρομετρητών (AMR/AMI) και Τηλεπικοινωνιακού Εξοπλισμού Μετάδοσης Δεδομένων  – Α’ Φάση, Πόλης Ρόδου</t>
  </si>
  <si>
    <t>Προμήθεια, εγκατάσταση και θέση σε Λειτουργία Έξυπνων Υδρομετρητών (AMR/AMI) και Τηλεπικοινωνιακού Εξοπλισμού Μετάδοσης Δεδομένων  – Β’ Φάση, Πόλης Ρόδου</t>
  </si>
  <si>
    <t>Δίκτυα ύδρευσης και αποχέτευσης όμβριων -ακαθάρτων Μεσαιωνικής Πόλης Ρόδου - Κατασκευή έργων Β' Φάσης (Β', Γ' και Δ' Σταδίων) 2</t>
  </si>
  <si>
    <t>Δίκτυα ύδρευσης - αποχέτευσης ομβρίων &amp; ακαθάρτων Λίνδου Ρόδου 3</t>
  </si>
  <si>
    <t>Αντικατάσταση δικτύου ύδρευσης Κοινότητας Αρχαγγέλου</t>
  </si>
  <si>
    <t>Προμήθεια και Εγκατάσταση Ευφυών Συστημάτων Διαχείρισης Ενέργειας στα δίκτυα πόσιμου νερού της ΔΕΥΑ Ρόδου</t>
  </si>
  <si>
    <t>Προμήθεια, εγκατάσταση και θέση σε Λειτουργία Έξυπνων Υδρομετρητών (AMR/AMI) και Τηλεπικοινωνιακού Εξοπλισμού Μετάδοσης Δεδομένων  – Νήσου Ρόδου</t>
  </si>
  <si>
    <t>Ανάπτυξη Συστήματος Ελέγχου Διαρροών Ύδρευσης Νήσου Ρόδου</t>
  </si>
  <si>
    <t>ΔΕΥΑ ΣΥΜΗΣ</t>
  </si>
  <si>
    <t>ΑΝΟΡΕΙΞΗ ΥΔΡΕΥΤΙΚΩΝ ΓΕΩΤΡΗΣΕΩΝ</t>
  </si>
  <si>
    <t>ΓΕΩΤΡΗΣΕΙΣ ΣΕ ΣΗΜΕΙΑ ΤΟΥ ΝΗΣΙΟΥ ΓΙΑ ΑΝΟΡΥΞΗ ΝΕΡΟΥ</t>
  </si>
  <si>
    <t>Κάλυψη των υδρευτικών αναγκών της Νήσου Σύμης</t>
  </si>
  <si>
    <t>- Υδρογεωλογική μελέτη για την αξιοποίηση του υπόγειου υδατικού δυναμικού και πρόταση θέσεων ανόρυξης υδρευτικών γεωτρήσεων
- Σύνταξη Φακέλου για την Έκδοση Άδειας Εκτέλεσης Έργου Αξιοποίησης Υδατικών Πόρων</t>
  </si>
  <si>
    <t>Εκκρεμεί η Έκδοση Άδειας Εκτέλεσης Έργου Αξιοποίησης Υδατικών Πόρων</t>
  </si>
  <si>
    <t>ΕΠΙΣΚΕΥΗ ΚΑΙ ΕΝΕΡΓΕΙΑΚΗ ΑΝΑΒΑΘΜΙΣΗ ΤΩΝ ΤΡΙΩΝ ΥΦΙΣΤΑΜΕΝΩΝ ΜΟΝΑΔΩΝ ΑΦΑΛΑΤΩΣΗΣ ΣΤΗΝ ΠΕΡΙΟΧΗ ΠΕΔΙ ΤΗΣ ΝΗΣΟΥ ΣΥΜΗΣ</t>
  </si>
  <si>
    <t>ΕΠΙΣΚΕΥΗ ΚΑΙ ΕΝΕΡΓΕΙΑΚΗ ΑΝΑΒΑΘΜΙΣΗ ΤΩΝ ΤΡΙΩΝ ΥΦΙΣΤΑΜΕΝΩΝ ΜΟΝΑΔΩΝ ΑΦΑΛΑΤΩΣΗΣΗ ΣΤΗΝ ΠΕΡΙΟΧΗ ΠΕΔΙ ΤΗΣ ΝΗΣΟΥ ΣΥΜΗΣ</t>
  </si>
  <si>
    <t>Επισκευή και ενεργειακή αναβάθμιση των τριών υφιστάμενων μονάδων αφαλάτωσης</t>
  </si>
  <si>
    <t>- Μελέτη Προμήθειας
- Περιβαλλοντική Αδειοδότησης (έκδοση ΜΠΕ)</t>
  </si>
  <si>
    <t>Η μελέτη του έργου θα εκτελεστεί στα πλαίσια Προγραμματικής Σύμβασης με τον Δήμο Σύμης και έχει λάβει χρηματοδότησης από το Ταμείο Παρακαταθηκών και Δανείων</t>
  </si>
  <si>
    <t>ΚΑΤΑΣΚΕΥΗ ΔΙΚΤΥΟΥ ΑΠΟΡΡΟΗΣ ΑΛΜΗΣ ΑΠΟ ΜΟΝΑΔΕΣ ΑΦΑΛΑΤΩΣΗΣ</t>
  </si>
  <si>
    <t>ΔΙΚΤΥΟ ΑΠΟΡΡΙΨΗΣ ΑΛΜΗΣ ΣΥΜΦΩΝΑ ΜΕ ΤΙΣ ΠΕΡΙΒΑΛΛΟΝΤΙΚΟΥΣ ΚΑΝΟΝΕΣ</t>
  </si>
  <si>
    <t>Αναβάθμιση του δικτύου απόρριψης άλμης των μονάδων αφαλάτωσης</t>
  </si>
  <si>
    <t>Μελέτη Περιβαλλοντικής Αδειοδότησης</t>
  </si>
  <si>
    <t>Η Μελέτη Περιβαλλοντικής Αδειοδότησης θα εκπονηθεί στα πλαίσια του έργου "Επισκευή και ενεργειακή αναβάθμιση των τριών υφιστάμενων μονάδων αφαλάτωσης στην περιοχή Πέδι της νήσου Σύμης". Η μελέτη του έργου θα εκτελεστεί στα πλαίσια Προγραμματικής Σύμβασης με τον Δήμο Σύμης και έχει λάβει χρηματοδότησης από το Ταμείο Παρακαταθηκών και Δανείων</t>
  </si>
  <si>
    <t>ΕΠΙΣΚΕΥΗ ΚΑΙ ΥΠΟΓΕΙΟΠΟΙΗΣΗ ΤΜΗΜΑΤΩΝ ΔΙΚΤΥΟΥ ΥΔΡΕΥΣΗΣ</t>
  </si>
  <si>
    <t>ΕΠΙΣΚΕΥΗ ΚΑΙ ΑΝΤΙΚΑΤΑΣΤΑΣΗ ΠΑΛΑΙΩΜΕΝΩΝ ΣΩΛΗΝΩΣΕΩΝ</t>
  </si>
  <si>
    <t>Αναβάθμιση Δικτύου Ύδρευσης</t>
  </si>
  <si>
    <t>ΕΠΙΣΚΕΥΗ-ΣΥΝΤΗΡΗΣΗ ΔΕΞΑΜΕΝΩΝ ΝΕΡΟΥ ΑΠΟ ΣΚΥΡΟΔΕΜΑ</t>
  </si>
  <si>
    <t>ΕΠΙΣΚΕΥΗ ΔΕΞΑΜΕΝΩΝ ΑΠΟ ΦΘΟΡΕΣ ΛΟΓΩ ΠΑΛΑΙΟΤΗΤΑΣ</t>
  </si>
  <si>
    <t>Επισκευή των υφιστάμενων δεξαμενών λόγω παλαιότητας και εξάλειψης απωλειών</t>
  </si>
  <si>
    <t>Επισκευή – συντήρηση δεξαμενών ύδατος από σκυρόδεμα</t>
  </si>
  <si>
    <t>Ο Δήμος Σύμης προτίθεται να υποβάλλει φάκελο στα πλαίσια της υπ΄ αριθμ. AT07 Πρόσκλησης για την υποβολή αιτήσεων χρηματοδότησης στο πρόγραμμα  Ανάπτυξης και Αλληλεγγύης για την Τοπική Αυτοδιοίκηση «ΑΝΤΩΝΗΣ ΤΡΙΤΣΗΣ» ΣΤΟΝ ΑΞΟΝΑ ΠΡΟΤΕΡΑΙΟΤΗΤΑΣ: «Παιδεία, Πολιτισμός, Τουρισμός και Αθλητισμός» ΜΕ ΤΙΤΛΟ: «Αξιοποίηση του κτιριακού αποθέματος των Δήμων». Η μελέτη του έργου θα εκτελεστεί στα πλαίσια Προγραμματικής Σύμβασης με τον Δήμο Σύμης</t>
  </si>
  <si>
    <t>ΔΕΥΑ ΣΥΡΟΥ</t>
  </si>
  <si>
    <t>Προμήθεια και εγκατάσταση νέας μονάδας αφαλάτωσης Ποσειδωνίας δυναμικότητας 600m3/day</t>
  </si>
  <si>
    <t>Αναφέρεται στο ερωτηματολόγιο απάντηση του παρόχου ότι βρίσκεται σε διαδικασία ένταξης χωρις περαιτέρω διευκρινίσεις</t>
  </si>
  <si>
    <t xml:space="preserve">Βελτίωση, επέκταση και ενεργειακή αναβάθμιση με χρήση ΑΠΕ εργοστασίου αφαλάτωσης Ερμούπολης </t>
  </si>
  <si>
    <t>Σε διαδικασία ανάθεσης της μελέτης</t>
  </si>
  <si>
    <t>Στο κόστος ωρίμανσης αναφέρεται ο προυπολογισμός μελέτης</t>
  </si>
  <si>
    <t>Δήμος ΑΓΑΘΟΝΗΣΙΟΥ</t>
  </si>
  <si>
    <t>Αντικατάσταση πεπαλαιομένου δικτύου ύδρευσης</t>
  </si>
  <si>
    <t>Ο  Ν. 4412/2016 δυστυχώς δεν μας δίνει το δικαίωμα να αναθέσουμε ή να δημοπρατήσουμε την εκπόνηση της μελέτης ύδρευσης και ούτε άλλος φορέας δέχτηκε να αναλάβει. Με τη Γενική Γραμματεία  (Υφυπουργός Νεκτάριος Σαντορινιός), υπεγράφη προγραμματική σύμβαση μεταξύ Γ.Γ. Νησιωτικής Πολιτικής και Δήμου Αγαθονησίου για εκπόνηση της μελέτης , αλλά αδυστυχώς δεν υλοποιήθηκε.</t>
  </si>
  <si>
    <t>Δήμος ΑΜΟΡΓΟΥ</t>
  </si>
  <si>
    <t>ΚΑΤΑΣΚΕΥΗ ΔΕΞΑΜΕΝΗΣ ΝΕΡΟΥ 1000 Κ.Μ. ΚΑΙ ΔΙΚΤΥΟΥ ΥΔΡΕΥΣΗΣ ΣΤΟΝ ΑΓΙΟ ΠΑΥΛΟ ΑΙΓΙΑΛΗΣ ΑΜΟΡΓΟΥ</t>
  </si>
  <si>
    <t>Το έργο περιλαμβάνει την κατασκευή δεξαμενής πόσιμου νερού 1000 κ.μ. στη θέση Αγ.Παύλος Τ.Κ. Αιγιάλης Αμοργού. Επίσης την κατασκευή δικτύου ύδρευσης του υφιστάμενου οικισμού</t>
  </si>
  <si>
    <t>Αναμένεται η ομαλή υδροδότηση των μόνιμων κατοίκων και των παραθεριστών στην περιοχή του Αγ.Παύλου η οποία είναι ανερχόμενη τουριστική περιοχή</t>
  </si>
  <si>
    <t xml:space="preserve">Έχει εκπονηθεί μελέτη κατασκευής της δεξαμενής και έχει υποβληθεί αίτημα για ένταξη στο ΕΣΠΑ 2014-2020. </t>
  </si>
  <si>
    <t>Η μελετη έχει αποπληρωθεί</t>
  </si>
  <si>
    <t>Το αίτημα για ένταξη στο ΕΣΠΑ 2014-2020  δεν ικανοποιήθηκε λόγω έλλειψης επαρκούς υπολοίπου στο πρόγραμμα χρηματοδότησης</t>
  </si>
  <si>
    <t>ΥΔΡΟΔΟΤΗΣΗ ΚΑΤΩ ΜΕΡΙΑΣ ΑΜΟΡΓΟΥ</t>
  </si>
  <si>
    <t>Το έργο περιλαμβάνει  την κατασκευή δικτύων ύδρευσης στους οικισμούς Κολοφάνας, Καλοταρίτισσας &amp; Μαύρης Μύτης όπου το δίκτυο(όπου υπάρχει) είναι προβληματικό ή πεπαλαιωμένο καθώς και αντικατάσταση του αγωγού τροφοδοσίας της δεξαμενής Αρκεσίνης από τη γεώτρηση "Σκλιβάνου". Επίσης εγκατάσταση μονάδας αφαλάτωσης στον Κάτω Κάμπο Αμοργού για παραγωγή πόσιμου νερού για την εξυπηρέτηση της περιοχής Κάτω Μεριάς  δυναμικότητας 200 κ.μ. ημερησίως.</t>
  </si>
  <si>
    <t>Αναμένεται η ομαλή υδροδότηση των μόνιμων κατοίκων και των παραθεριστών στην περιοχή της Κάτω Μεριάς Αμοργού.</t>
  </si>
  <si>
    <t>Έχει εκπονηθεί Οριστική Μελέτη και Τεύχη Δημοπράτησης. 'Εχει ληφθεί προέγκριση από τη Δ/ση Δασών και έγκριση από τη Δ/νση Υδάτων και είναι σε εξέλιξη διαδικασία έγκρισης από λοιπές αρμόδιες υπηρεσίες</t>
  </si>
  <si>
    <t>Εκτιμώμενο κόστος εκπόνησης Περιβαλλοντικής Μελέτης  = 8.680,00 €.</t>
  </si>
  <si>
    <t>ΚΑΤΑΣΚΕΥΗ ΔΕΞΑΜΕΝΗΣ ΝΕΡΟΥ 1000 κ.μ. ΣΤΗ ΧΩΡΑ ΑΜΟΡΓΟΥ</t>
  </si>
  <si>
    <t>Κατασκευή δεξαμενής 1000 κ.μ. για την κάλυψη των υδρευτικών αναγκών της Χώρας Αμοργού</t>
  </si>
  <si>
    <t>Αναμένεται η ομαλή υδροδότηση των κατοίκων της Χώρας Αμοργού ιδιαίτερα κατά τους θερινούς μήνες. Η υφιστάμενη δεξαμενή των 500 κ.μ. είναι πολύ μικρή και δεν επαρκεί για τις ανάγκες του οικισμού.</t>
  </si>
  <si>
    <t>1)Γεωτεχνική Μελέτη 2)Στατική Μελέτη 3)Υδραυλική Μελέτη 4)Αρχιτεκτονική Μελέτη 5)Τεύχη Δημοπράτησης. Έγκριση από Αρχαιολογική Υπηρεσία</t>
  </si>
  <si>
    <t>Εκτιμώμενο κόστος εκπόνησης μελετών =40.000€. Προτείνεται η ένταξη της μελέτης του έργου στο χρηματοδοτικό πρόγραμμα 2021-2027</t>
  </si>
  <si>
    <t>ΒΕΛΤΙΩΣΗ-ΕΠΕΚΤΑΣΗ ΔΙΚΤΥΟΥ ΥΔΡΕΥΣΗΣ ΚΑΤΑΠΟΛΩΝ ΚΑΙ ΧΩΡΑΣ ΑΜΟΡΓΟΥ</t>
  </si>
  <si>
    <t>Βελτιώσεις και επέκταση όπου απαιτείται των υφιστάμενων δικτύων ύδρευσης των οικισμών Χώρας και Καταπόλων Αμοργού</t>
  </si>
  <si>
    <t>Στόχος είναι η ομαλή υδροδότηση των κατοίκων(μόνιμων και παραθεριστών) των οικισμών των Καταπόλων και Χώρας Αμοργού επειδή υπάρχουν προβλήματα λόγω παλαιότητας δικτύου, υψομετρικών δοαφορών και απομακρυσμένων περιοχών.</t>
  </si>
  <si>
    <t xml:space="preserve">1)Εκπόνηση μελέτης εφαρμογής 2)Σύνταξη Τευχών Δημοπράτησης </t>
  </si>
  <si>
    <t>Εκτιμώμενο κόστος εκπόνησης μελετών =30.000€. Προτείνεται η ένταξη της μελέτης του έργου στο χρηματοδοτικό πρόγραμμα 2021-2027</t>
  </si>
  <si>
    <t>ΚΑΤΑΣΚΕΥΗ ΔΕΞΑΜΕΝΗΣ ΝΕΡΟΥ ΣΤΗ ΛΑΓΚΑΔΑ ΑΜΟΡΓΟΥ</t>
  </si>
  <si>
    <t>Κατασκευή νέας δεξαμενής 1000 κ.μ. νερού στη Λαγκάδα Αμοργού ώστε να καλυφθούν οι ανάγκες των κατοίκων μόλις ολοκληρωθεί το δίκτυο ύδρευσης του οικισμού το οποίο τώρα εκτελείται</t>
  </si>
  <si>
    <t>Στόχος είναι η ομαλή υδροδότηση των κατοίκων(μόνιμων και παραθεριστών) του οικισμού Λαγκάδας Αμοργού επειδή η υπάρχουσα δεξαμενή δεν επαρκεί.</t>
  </si>
  <si>
    <t xml:space="preserve">1)Γεωτεχνική Μελέτη 2)Στατική Μελέτη 3)Υδραυλική Μελέτη 4)Αρχιτεκτονική Μελέτη 5)Τεύχη Δημοπράτησης </t>
  </si>
  <si>
    <t>ΣΤΕΓΑΝΟΠΟΙΗΣΗ ΦΡΑΓΜΑΤΟΣ ΣΤΙΣ "ΑΔΡΙΑΔΕΝΕΣ" ΚΑΤΑΠΟΛΩΝ ΑΜΟΡΓΟΥ</t>
  </si>
  <si>
    <t>Το έργο περιλαμβάνει τη στεγάνωση και αποκατάσταση του υφιστάμενου φράγματος στη θέση "Αδριάδενες" Καταπόλων Αμοργού ώστε να μπορεί να λειτουργήσει ως δεξαμενή</t>
  </si>
  <si>
    <t>Εκμετάλλευση του υδάτινου δυναμικού των 100.000κ.μ. περίπου που συγκεντρώνει το φράγμα στις "Αριάδενες" για τις ανάγκες άρδευσης και ύδρευσης για αντιμετώπιση της λειψυδρίας.</t>
  </si>
  <si>
    <t>Μελέτη στεγάνωσης και αποκατάστασης φράγματος στις "Αριάδενες" Καταπόλων Αμοργού. Η μελέτη περιλαμβάνει εργασίες για τη στεγάνωση του υφιστάμενου φράγματος και επίσης την αποκατάσταση τυχόν αστοχιών του. Επίσης Τεύχη Δημοπράτησης του έργου.</t>
  </si>
  <si>
    <t>Εκτιμώμενο κόστος  μελετών =40.000€. Προτείνεται η ένταξη της μελέτης του έργου στο χρηματοδοτικό πρόγραμμα 2021-2027</t>
  </si>
  <si>
    <t>Η χρηματοδότηση της μελέτης πρόκειται να υποβληθεί στο πρόγραμμα "ΑΝΤΩΝΗΣ ΤΡΙΤΣΗΣ"</t>
  </si>
  <si>
    <t>ΚΑΤΑΣΚΕΥΗ ΥΔΑΤΟΔΕΞΑΜΕΝΗΣ ΣΤΟ ΚΑΜΑΡΙ ΚΑΤΩ ΜΕΡΙΑΣ ΑΜΟΡΓΟΥ</t>
  </si>
  <si>
    <t>Το έργο περιλαμβάνει την κατασκευή υδατοδεξαμενής χωρητικότητας που θα προκύψει από τη μελέτη  στο Καμάρι Αμοργού για εμπλουτισμό του υδροφόρου ορίζοντα της περιοχής</t>
  </si>
  <si>
    <t>Αναμένεται η εκμετάλλευση του υδάτινου δυναμικού της Κάτω Μεριάς Αμοργού για εμπλουτισμό του υδροφόρου ορίζοντα της περιοχής.</t>
  </si>
  <si>
    <t xml:space="preserve">1) Υδραυλική Μελέτη 2)Γεωτεχνική Μελέτη 3)Μελέτη Περιβαλλοντικών Επιπτώσεων 4)Μελέτη Εφαρμογής </t>
  </si>
  <si>
    <t>Εκτιμώμενο κόστος εκπόνησης  μελετών =60.000€. Προτείνεται η ένταξη της μελέτης του έργου στο χρηματοδοτικό πρόγραμμα 2021-2027</t>
  </si>
  <si>
    <t>ΕΓΚΑΤΑΣΤΑΣΗ Α.Π.Ε. ΓΙΑ ΤΗΝ ΕΝΕΡΓΕΙΑΚΗ ΥΠΟΣΤΗΡΙΞΗ ΜΟΝΑΔΑΣ ΑΦΑΛΑΤΩΣΗΣ ΚΑΤΑΠΟΛΩΝ ΚΑΙ ΑΝΤΛΙΟΣΤΑΣΙΩΝ ΧΩΡΑΣ-ΚΑΤΑΠΟΛΩΝ ΔΗΜΟΥ ΑΜΟΡΓΟΥ</t>
  </si>
  <si>
    <t>Το έργο περιλαμβάνει την εγκατάσταση Ανανεώσιμων Πηγών Ενέργειας (ανεμογεννήτριες, φωτοβολταϊκά) κοντά στη Μονάδα Αφαλάτωσης Καταπόλων ή σε άλλη κατάλληλη θέση για την ενεργειακή υποστήριξη της Μ.Α και των ανλιοστασίων που μεταφέρουν το νερό από τα Κατάπολα στη Χώρα της Αμοργού</t>
  </si>
  <si>
    <t>Στόχος είναι η εξοικονόμηση ενέργειας για παραγωγή νερού με χρήση ανανεώσιμων πηγών ενέργειας λόγω του ότι οι Μονάδες Αφαλάτωσης είναι ενεργοβόρες. Επίσης ενεργειακή κάλυψη των αντλιοστασίων μεταφοράς νερού από τα Κατάπολα στη Χώρα Αμοργού</t>
  </si>
  <si>
    <t>1)Περιβαλλοντική Μελέτη 2)Μελέτη Εφαρμογής 3)Αδειοδοτήσεις από Πολεοδομία, Αρχαιολογία, Δασαρχείο</t>
  </si>
  <si>
    <t>Εκτιμώμενο κόστος εκπόνησης  μελετών =40.000€. Προτείνεται η ένταξη της μελέτης του έργου στο χρηματοδοτικό πρόγραμμα 2021-2027</t>
  </si>
  <si>
    <t>ΠΡΟΜΗΘΕΙΑ &amp; ΕΓΚΑΤΑΣΤΑΣΗ ΣΥΣΤΗΜΑΤΟΣ ΤΗΛΕΜΕΤΡΙΑΣ ΔΗΜΟΤΙΚΩΝ ΣΗΜΕΙΩΝ ΥΔΡΟΛΗΨΙΑΣ ΔΗΜΟΥ ΑΜΟΡΓΟΥ</t>
  </si>
  <si>
    <t>Το σύστημα περιλαμβάνει την προμήθεια και θέση σε λειτουργία συστήματος τηλεελέγχου -τηλεχειρισμού των γεωτρήσεων, αντλιοστασίων και δεξαμενών ύδρευσης, καλύπτοντας πλέον το σύνολο των υποδομών ύδρευσης του Δήμου Αμοργού</t>
  </si>
  <si>
    <t>Στόχος του συστήματος είναι ο διαρκής έλεγχος των εξωτερικών δικτύων ύδρευσης  του Δήμου Αμοργού και η συνεχής παρακολούθηση των εσωτερικών δικτύων ύδρευσης του Δήμου</t>
  </si>
  <si>
    <t>Υπάρχει ολοκληρωμένη μελέτη</t>
  </si>
  <si>
    <t>ΕΓΚΑΤΑΣΤΑΣΗ Α.Π.Ε. ΓΙΑ ΤΗΝ ΕΝΕΡΓΕΙΑΚΗ ΥΠΟΣΤΗΡΙΞΗ ΑΝΤΛΙΟΣΤΑΣΙΩΝ ΜΕΤΑΦΟΡΑΣ ΝΕΡΟΥ ΣΤΗ ΔΕΞΑΜΕΝΗ ΑΡΚΕΣΙΝΗΣ ΔΗΜΟΥ ΑΜΟΡΓΟΥ</t>
  </si>
  <si>
    <t>Το έργο περιλαμβάνει την εγκατάσταση Ανανεώσιμων Πηγών Ενέργειας (ανεμογεννήτριες, φωτοβολταϊκά) σε κατάλληλη επιλεγμένη θέση για την ενεργειακή υποστήριξη των ανλιοστασίων μεταφοράς νερού από τις υπάρχουσες πηγές και γεωτρήσεις στη δεξαμενή Αρκεσίνης Δήμου Αμοργού</t>
  </si>
  <si>
    <t>Στόχος είναι η εξοικονόμηση ενέργειας για μεταφορά νερού με χρήση ανανεώσιμων πηγών ενέργειας.</t>
  </si>
  <si>
    <t>ΕΓΚΑΤΑΣΤΑΣΗ Α.Π.Ε. ΓΙΑ ΤΗΝ ΕΝΕΡΓΕΙΑΚΗ ΥΠΟΣΤΗΡΙΞΗ ΜΟΝΑΔΑΣ ΑΦΑΛΑΤΩΣΗΣ ΑΙΓΙΑΛΗΣ ΔΗΜΟΥ ΑΜΟΡΓΟΥ</t>
  </si>
  <si>
    <t xml:space="preserve">Το έργο περιλαμβάνει την εγκατάσταση Ανανεώσιμων Πηγών Ενέργειας (ανεμογεννήτριες, φωτοβολταϊκά) κοντά στη Μονάδα Αφαλάτωσης Αιγιάλης ή σε κατάλληλα επιλεγμένη θέση για την ενεργειακή υποστήριξη της Μονάδας Αφαλάτωσης Αιγιάλης  ημερήσιας παραγωγής 1000 κ.μ. </t>
  </si>
  <si>
    <t>Στόχος είναι η εξοικονόμηση ενέργειας για την παραγωγή νερού με χρήση ανανεώσιμων πηγών ενέργειας λόγω του ότι οι Μονάδες Αφαλάτωσης είναι ενεργοβόρες.</t>
  </si>
  <si>
    <t>Εκτιμώμενο κόστος εκπόνησης  μελετών =50.000€. Προτείνεται η ένταξη της μελέτης του έργου στο χρηματοδοτικό πρόγραμμα 2021-2027</t>
  </si>
  <si>
    <t>ΠΡΟΜΗΘΕΙΑ &amp; ΕΓΚΑΤΑΣΤΑΣΗ ΨΗΦΙΑΚΩΝ ΥΔΡΟΜΕΤΡΗΤΩΝ ΣΤΟ ΔΗΜΟΤΙΚΟ ΔΙΚΤΥΟ ΥΔΡΕΥΣΗΣ ΔΗΜΟΥ ΑΜΟΡΓΟΥ</t>
  </si>
  <si>
    <t xml:space="preserve">Το σύστημα περιλαμβάνει την προμήθεια  και εγκατάσταση  ενός συστήματος συγκέντρωσης πληροφοριών, εποπτικού ελέγχου και διαχείρισης των δεδομένων από κατάλληλα λογισμικά  σε συνδυασμό με ψηφιοποίηση των εσωτερικών δικτύων ύδρευσης του Δήμου Αμοργού. </t>
  </si>
  <si>
    <t xml:space="preserve">Στόχος είναι ο διαρκής έλεγχος των εσωτερικών δικτύων ύδρευσης του Δήμου </t>
  </si>
  <si>
    <t>ΚΑΤΑΣΚΕΥΗ ΔΕΞΑΜΕΝΗΣ ΝΕΡΟΥ 500 Κ.Μ. ΣΤΙΣ ΛΕΥΚΕΣ ΑΜΟΡΓΟΥ</t>
  </si>
  <si>
    <t xml:space="preserve">Το έργο περιλαμβάνει την κατασκευή δεξαμενής 500 κ.μ. στην περιοχή Λεύκες Καταπόλων Αμοργού </t>
  </si>
  <si>
    <t>Αναμένεται η ομαλή υδροδότηση του οικισμού των Λευκών για την  εξυπηρέτηση μονίμων κατοίκων και παραθεριστών</t>
  </si>
  <si>
    <t>Δήμος ΑΝΑΦΗΣ</t>
  </si>
  <si>
    <t>Αποκατάσταση δικτύου Χώρα-Λιμάνι- Κλείσδι</t>
  </si>
  <si>
    <t>Δήμος ΑΝΔΡΟΥ</t>
  </si>
  <si>
    <t>Αξιοποίηση επιφανειακών απορροών στη νήσο Άνδρο με τη δημιουργία ορεινών ταμιευτήρων ( 3 λιμνοδεξαμενές στις θέσεις Αφρουσές Άνδρου, Πίσω Μεριά Κορθίου, Ξηροκάμπου Γαυρίου)</t>
  </si>
  <si>
    <t>Δίκτυα Ύδρευσης και Αποχέτευσης Ακαθάρτων Δήμου Άνδρου</t>
  </si>
  <si>
    <t xml:space="preserve">Aντικατάσταση εσωτερικού δικτύου ύδρευσης οικισμού Μπατσίου
</t>
  </si>
  <si>
    <t>Προμήθεια και εγκατάσταση Ευφυών Ψηφιακών Τηλεμετρικών Συστημάτων Υδρομέτρησης και ελέγχου διαρροών με ενσωμάτωση τους στα υφιστάμενα συστήματα Διαχείρισης των δικτύων ύδρευσης του Δήμου Άνδρου</t>
  </si>
  <si>
    <t>Προμήθεια και εγκατάσταση ευφυών συστημάτων διαχείρισης ενέργειας  και  εξοικονόμησης ενέργειας στα δίκτυα ύδρευσης  του Δήμου Άνδρου</t>
  </si>
  <si>
    <t>Υποδομές ύδρευσης για την εξασφάλιση επαρκούς ποσότητας και ποιότητας ύδατος Δήμου Άνδρου</t>
  </si>
  <si>
    <t xml:space="preserve">Το φυσικό αντικείμενο αφορά : (α) προμήθεια συστήματος χλωρίωσης του δικτύου ύδρευσης, (β) ανόρυξη νέων υδρευτικών γεωτρήσεων, (γ)
προμήθεια φορητής μονάδας αφαλάτωσης υφάλμυρου νερού, (δ) εκσυγχρονισμό των Η/Μ εγκαταστάσεων αντλιοστασίων ύδρευσης </t>
  </si>
  <si>
    <t>Δήμος ΑΝΤΙΠΑΡΟΥ</t>
  </si>
  <si>
    <t>Προμήθεια και εγκατάσταση μονάδας αφαλάτωσης Αντιπάρου</t>
  </si>
  <si>
    <t>Το φυσικό αντικείμενο αφορά στην προμήθεια και εγκατάσταση μονάδας αφαλάτωσης με μέγιστη ημερήσια δυναμικότητα παραγωγής 300 m3 πόσιμου νερού.</t>
  </si>
  <si>
    <t>Δήμος ΑΣΤΥΠΑΛΑΙΑΣ</t>
  </si>
  <si>
    <t xml:space="preserve">ΚΑΤΑΣΚΕΥΗ ΤΑΜΙΕΥΤΗΡΑ ΝΕΡΟΥ ΣΤΗΝ ΘΕΣΗ ΠΑΝΑΓΙΑ ΒΑΤΣΩΝ </t>
  </si>
  <si>
    <t>Κατασκευή φράγματος με χωμάτινο επίχωμα στην περιοχή των Βατσών και στη θέση στένωσης του τελικού χειμάρρου που οδηγεί στη θάλασσα με υλικά τα οποία θα ληφθούν επί τόπου του έργου. Το μήκος του επιχώματος προβλέπεται στα 120 μέτρα. Η συλλεκτήρια λεκάνη είναι 3200 στρέμματα και η προβλεπόμενη χωρητικότητα από 500.000 κ.μ. έως 1.000.000 κ.μ. νερού ανάλογα με το ύψος του επιχώματος.</t>
  </si>
  <si>
    <t>Οι υπάρχουσες υποδομές θα καλύπτουν περίπου το 50% της ζήτησης το 2027. Με την εκτέλεση του έργου το ποσοστό θα ανέλεθει στο 90% (σε σχέση με τις ανάγκες του 2027). Άρα θεωρείται αναγκαίο για να μην υπάρξει στο άμεσο μέλλον πρόβλημα λειψυδρίας στο νησί, την κατασκευή του ταμιευτήρα νερού στη θέση Παναγία Βατσών.</t>
  </si>
  <si>
    <t>1)Μελέτη Περιβαλλοντικών επιπτώσεων 
2)Γεωτεχνική - Τοπογραφική - Υδραυλική μελέτη 
3)Στατική μελέτη επιχώματος
4)Μελέτη οδοποϊιας για πρόσβαση</t>
  </si>
  <si>
    <t>Συνολικός χρόνος εκπόνησης μελετών και αδειοδοτήσεων έως δημοπράτηση , 2,5 χρόνια.  Αναλυτικά ο προϋπολογισμός ωρίμανσης: 1)20.000€ 
2)30.000€
3)50.000€
4)10.000€</t>
  </si>
  <si>
    <t>ΚΑΤΑΣΚΕΥΗ ΟΧΕΤΟΥ ΟΜΒΡΙΩΝ ΑΠΌ ΜΕΣΣΑΡΙΑ ΠΡΟΣ ΦΡΑΓΜΑ ΛΙΒΑΔΙ, ΒΕΛΤΙΩΣΗ ΥΔΑΤΟΔΕΞΑΜΕΝΩΝ ΧΩΡΑΣ ΛΙΒΑΔΙΟΥ, ΚΑΤΑΣΚΕΥΗ ΜΙΚΡΩΝ ΤΕΧΝΙΚΩΝ ΕΡΓΩΝ ΑΞΙΟΠΟΙΗΣΗ ΥΠΑΡΧΟΥΣΩΝ ΓΕΩΤΡΗΣΕΩΝ</t>
  </si>
  <si>
    <t>Δημιουργία οχετού ομβρίων που θα μεταφέρει αρκετές ποσότητες νερού που χάνονται στη θάλασσα μέσα στη λεκάνη απορροής του φράγματος. Επίσης οι υδατοδεξαμενές που ήδη υπάρχουν χρήζουν επισκευής, για την καλύτερη και αποδοτικότερη στεγανοποίηση τους. Ακόμη στις υπάρχουσες γεωτρήσεις των περιοχών Λιβαδιού και Μουρά θα κατασκευαστούν δεξαμενές ηρεμίας ύδατος και θα ενωθούν με το υπάρχον δίκτυο ύδρευσης.</t>
  </si>
  <si>
    <t>Οι γεωτρήσεις υπάρχουν ήδη, άρα με ένα μικρό σχετικά κόστος θα εκμεταλλευθούν πλήρως. Επίσης είναι απαραίτητη η κατασκευή νέων δεξαμενών και διαφόρων μικρών τεχνικών έργων για τον εμπλουτισμό της λεκάνης απορροής του υπάρχοντος φράγματος στην περιοχή Λιβάδι. Τα παραπάνω έχουν άμεσα αποτελέσματα, με τη βελτίωση της ποσότητας και της ποιότητας του πόσιμου νερού, αλλά και μακροπρόθεσμα, την αύξηση του νερού που συλλέγεται στη λεκάνη του φράγματος Λιβαδιού μεγαλώνοντας την επιφάνεια συλλογής των επιφανειακών απορροών.</t>
  </si>
  <si>
    <t>1)Μελέτη Περιβαλλοντικών επιπτώσεων 
2)Μελέτη κατασκευής οχετού ομβρίων από Μεσσαριά προς Φράγμα(Λιβάδι)                       
3)Μελέτη κατασκευής υδατοδεξαμενών 
4)Μελέτη σύνδεσης δεξαμενών με υπάρχον δίκτυο</t>
  </si>
  <si>
    <t>Συνολικός χρόνος εκπόνησης μελετών και αδειοδοτήσεων έως δημοπράτηση , 1 χρόνος. Αναλυτικά ο προϋπολογισμός ωρίμανσης: 
1)10.000€
2)20.000€
3)15.000€
4)10.000€</t>
  </si>
  <si>
    <t xml:space="preserve">ΤΟΠΟΘΕΤΗΣΗ ΑΠΕ ΓΙΑ ΤΗΝ ΛΕΙΤΟΥΡΓΙΑ ΤΗΣ Μ/Α ΣΤΟΝ ΟΙΚΙΣΜΟ ΑΝΑΛΗΨΗ ΝΗΣΟΥ ΑΣΤΥΠΑΛΑΙΑΣ </t>
  </si>
  <si>
    <t>Δημιουργία κάποιας μορφής ανανεώσιμης πηγής ενέργειας (φωτοβολταϊκά ή ανεμογεννήτρια), ανάλογα με την αποδοτικότερη επιλογή λόγω της θέσης του έργου. Η πηγή αυτή θα τροφοδοτεί με ενέργεια την υπάρχουσα μονάδα αφαλάτωσης στον οικισμό Ανάληψη.</t>
  </si>
  <si>
    <t>Οι μονάδες αφαλάτωσης έχουν αρκετά μεγάλη κατανάλωση ενέργειας κατά τη φάση λειτουργίας τους. Μια λύση του παραπάνω προβλήματος είναι να γίνει εγκατάσταση και σύνδεση ανανεώσιμων πηγών ενέργειας με τη μονάδα αφαλάτωσης. Με αυτό τον τρόπο λύνεται το πρόβλημα ζήτησης της ενέργειας που υπάρχει στην περιοχή και χωρίς επιπτώσεις στο περιβάλλον. Αυτό το έργο ίσως βοηθήσει και στην εύρυθμη λειτουργία της μονάδας αφαλάτωσης, απεξαρτημένη από το δίκτυο της ΔΕΗ, το οποίο έχει αρκετά προβλήματα, με συχνές διακοπές λόγω παλαιότητας και της μεγάλης απόστασης από το εργοστάσιο παραγωγής, το οποίο βρίσκεται στην περιοχή Μαρμάρι(περίπου 10.000 μ απόαταση).</t>
  </si>
  <si>
    <t>1)Μελέτη Περιβαλλοντικών επιπτώσεων 
2)Μελέτη αποδοτικότερης μορφής ανανεώσιμης πηγής ενέργειας  3)Μελέτη εγκατάστασης και σύνδεσης ανανεώσιμης πηγής ενέργειας</t>
  </si>
  <si>
    <t>Συνολικός χρόνος εκπόνησης μελετών και αδειοδοτήσεων έως δημοπράτηση , 6 μήνες.  Αναλυτικά ο προϋπολογισμός ωρίμανσης: 
1)5.000€
2)5.000€
3)10.000€</t>
  </si>
  <si>
    <t xml:space="preserve">ΕΓΚΑΤΑΣΤΑΣΗ ΑΦΑΛΑΤΩΣΗΣ ΓΙΑ ΤΗΝ ΥΔΡΕΥΣΗ ΤΩΝ ΟΙΚΙΣΜΩΝ ΧΩΡΑΣ ΛΙΒΑΔΙΟΥ </t>
  </si>
  <si>
    <t>Μια εγκατάσταση αφαλάτωσης για την ύδρευση των οικισμών Χώρας και Λιβάδι, μαζί με το δίκτυο μεταφοράς του παραγόμενου νερού στις αντίστοιχες δεξαμενές ύδατος οι οποίες θα συνδέονται με το υπάρχον δίκτυο ύδρευσης.</t>
  </si>
  <si>
    <t>Οι υπάρχουσες υποδομές θα καλύπτουν περίπου το 50% της ζήτησης το 2027. Με την εκτέλεση του έργου το ποσοστό θα ανέλθει στο 100%( σε σχέση με τις ανάγκες του 2027), ειδικά στην περίοδο λειψυδρίας και κατά την περίοδο αιχμής.</t>
  </si>
  <si>
    <t>1)Μελέτη Περιβαλλοντικών επιπτώσεων 
2)Μελέτη συστήματος αφαλάτωσης (προαιρετικά) 
3)Μελέτη δικτύου λήψης θαλάσσιου ύδατος και διάθεσης αλμολύματος  4)Μελέτη τοποθέτησης συνδετικού αγωγού ύδρευσης με τις υπάρχουσες δεξαμενές</t>
  </si>
  <si>
    <t>Συνολικός χρόνος εκπόνησης μελετών και αδειοδοτήσεων έως δημοπράτηση , 1 έτος.  Αναλυτικά ο προϋπολογισμός ωρίμανσης: 
1)10.000€
2)10.000€                                                      
3)10.000€
4)10.000€</t>
  </si>
  <si>
    <t xml:space="preserve">ΚΑΤΑΣΚΕΥΗ ΜΙΚΡΟΥ ΔΙΚΤΥΟΥ ΥΔΡΕΥΣΗΣ ΣΤΟΝ ΟΙΚΙΣΜΟ ΜΕΣΑ ΒΑΘΥ ΑΣΤΥΠΑΛΑΙΑΣ </t>
  </si>
  <si>
    <t>Δημιουργία ενός μικρού δικτύου ύδρευσης στον οικισμό Μέσα Βαθύ για την εξυπηρέτηση των μόνιμων κατοίκων και των τουριστών. Θα χρειαστεί ακόμα και η επισκευή της υπάρχουσας υδατοδεξαμενής για την καλύτερη στεγανοποίηση της, όπως επίσης και γεωτρήσεις για την παροχή πόσιμου νερού στο παραπάνω δίκτυο.</t>
  </si>
  <si>
    <t>Ο παραλιακός οικισμός Μέσα Βαθύ κατοικείται από μικρό αριθμό μόνιμων κατοίκων αλλά έχει μεγάλη δυνατότητα αύξησης λόγω της εύκολης πλέον πρόσβασης μετά την κατασκευή της σύγχρονης οδού πρόσβασης Ανάληψης - Βαθύ. Άρα η παροχή πόσιμου νερού που θεωρείτα απόλυτα βασικό αγαθό, είναι επιβεβλημένη για την εξυπηρέτηση των άμεσων αναγκών του οικισμού και για τη μετέπειτα εξέλιξη(ανάπτυξη) του.</t>
  </si>
  <si>
    <t>1)Μελέτη Περιβαλλοντικών επιπτώσεων 
2)Μελέτη δικτύου ύδρευσης οικισμού Μέσα Βαθύ                                                               3)Μελέτη εύρεσης θέσεων διενέργειας γεωτρήσεων</t>
  </si>
  <si>
    <t xml:space="preserve">Συνολικός χρόνος εκπόνησης μελετών και αδειοδοτήσεων έως δημοπράτηση. Αναλυτικά ο προϋπολογισμός ωρίμανσης: 
1)5.000€
2)10.000€                                                   
3)10.000€ </t>
  </si>
  <si>
    <t>Δίκτυο ύδρευσης του οικισμού Ανάληψης (Μαλτεζάνας) του Δήμου Αστυπάλαιας</t>
  </si>
  <si>
    <t>Η προτεινόμενη πράξη αφορά την κατασκευή του δικτύου ύδρευσης του οικισμού της Ανάληψης του Δήμου Αστυπάλαιας.</t>
  </si>
  <si>
    <t>Δήμος ΗΡΩΪΚΗΣ ΝΗΣΟΥ ΚΑΣΟΥ</t>
  </si>
  <si>
    <t>ΑΝΟΡΥΞΗ 4 ΝΕΩΝ ΓΕΩΤΡΗΣΕΩΝ</t>
  </si>
  <si>
    <t>Το έργο περιλαμβάνει την ανόρυξη 4 νέων γεωτρήσεων. Με τις νέες γεωτρήσεις σε συνδυασμό με τις υπάρχουσες θα καλυφθεί πλήρως η ανάγκες του νησιού και τους καλοκαιρινούς μήνες αιχμής.</t>
  </si>
  <si>
    <t>Προμήθεια μονάδας επεξεργασίας υφάλμυρου νερού.</t>
  </si>
  <si>
    <t>Με την προμήθεια της μονάδας επεξεργασίας του νερού του δικτύου θα μπορούμε να διανέμουμε πόσιμο νερό στη βρύση των νοικοκυριών καταπολεμώντας και την ύπαρξη του Αρσενικού (As) που υπάρχει σε κάποιες από τις γεωτρήσεις μας.</t>
  </si>
  <si>
    <t>Δήμος ΚΑΡΠΑΘΟΥ</t>
  </si>
  <si>
    <t>Σύστημα εξοικονόμησης, διασφάλισης επάρκειας και βελτίωσης ποιότητας πόσιμου νερού Δήμου Καρπάθου</t>
  </si>
  <si>
    <t xml:space="preserve">Το έργο αφορά στην προμήθεια, εγκατάσταση και θέση σε λειτουργία ενός ολοκληρωμένου, λειτουργικού και ενιαίου Συστήματος Τηλεμετρίας και Τηλεελέγχου στο δίκτυο ύδρευσης του Δήμου Καρπάθου. </t>
  </si>
  <si>
    <t>Δήμος ΚΕΑΣ</t>
  </si>
  <si>
    <t>Κατασκευή νέου δικτύου ύδρευσης Ποισσών</t>
  </si>
  <si>
    <t xml:space="preserve">Έργα εξωτερικού υδραγωγείου και βελτίωσης του συστήματος υδροδότησης των οικισμών της ευρύτερης περιοχής Κορησσίας και Οτζιά Κέας </t>
  </si>
  <si>
    <t>Κατασκευή νέου δικτύου ύδρευσης Ποισσών και προμήθεια συστήματος ελέγχου δικτύων ύδρευσης Κέας</t>
  </si>
  <si>
    <t>Η προτεινόμενη πράξη αφορά την κατασκευή νέου αγωγού ύδρευσης των Ποισσών, συνολικού μήκους 3.480 μ. περίπου, από την νέα δεξαμενή στην περιοχή Αγ. Αναργύρων των Ποισσών και κατά μήκος της Επαρχιακής οδού Κορησσίας – Ποισσών, την προμήθεια και εγκατάσταση</t>
  </si>
  <si>
    <t>Δήμος ΚΙΜΩΛΟΥ</t>
  </si>
  <si>
    <t>Δίκτυα ύδρευσης Δήμου Κιμώλου</t>
  </si>
  <si>
    <t xml:space="preserve">Το φυσικό αντικείμενο αφορά στην ολοκλήρωση και βελτίωση της λειτουργίας των δικτύων ύδρευσης των οικισμών Ψάθης και Χώρας Κιμώλου, καθώς και σε αγωγούς μεταφοράς πόσιμου ύδατος για την εξυπηρέτηση γειτονικών τους οικισμών. </t>
  </si>
  <si>
    <t>Δήμος ΚΥΘΝΟΥ</t>
  </si>
  <si>
    <t>Προμήθεια συστήματος ελέγχου διαρροών, εξασφάλισης επάρκειας και βελτίωσης ποιότητας δικτύου ύδερυσης Δήμου Κύθνου</t>
  </si>
  <si>
    <t>Το φυσικό αντικείμενο αφορά στην προμήθεια ενός ολοκληρωμένου συστήματος συλλογής πληροφοριών, εποπτικού ελέγχου, διαχείρισης και επεμβάσεως στην λειτουργία του εσωτερικού και του εξωτερικού υδραγωγείου του Δήμου Κύθνου.</t>
  </si>
  <si>
    <t>2010012-ΠΕΡΙΦΕΡΕΙΑ ΝΟΤΙΟΥ ΑΙΓΑΙΟΥ</t>
  </si>
  <si>
    <t>Αντικατάσταση - Επέκταση δικτύου ύδρευσης των οικισμών Χώρας, Δρυοπίδας και Μέριχα Κύθνου</t>
  </si>
  <si>
    <t>Eπέκταση του δικτύου ύδρευσης των οικισμών Χώρας, Δρυοπίδας και Μέριχα Κύθνου και αντικατάσταση τμημάτων με αγωγούς κατάλληλων διαμέτρων και κλάσεων πίεσης, για τη διανομή του νερού στα εσωτερικά δίκτυα των οικισμών. Συνολικό μήκος αγωγών 5,8χλμ.</t>
  </si>
  <si>
    <t>Με την ολοκλήρωση των παρεμβάσεων της προτεινόμενης πράξης ένα σημαντικό ποσοστό του πληθυσμού των τριών οικισμών θα υδροδοτείται από σύγχρονα δίκτυα ύδρευσης τα οποία θα εξασφαλίζουν ποιοτική και ποσοτική επάρκεια για το διανεμόμενο νερό τόσο τους μόνιμους, όσο και τους παραθεριστές.</t>
  </si>
  <si>
    <t>Απόφαση Ένταξης 12.06.2020-ΑΔΑ 9ΤΛ37ΛΞ-0ΙΡ</t>
  </si>
  <si>
    <t>Δήμος ΛΕΙΨΩΝ</t>
  </si>
  <si>
    <t>Επέκταση δικτύου ύδρευσης Λειψών</t>
  </si>
  <si>
    <t>Το φυσικό αντικείμενο αφορά στην επέκταση του υπάρχοντος δικτύου ύδρευσης για την παροχή πόσιμου νερού σε περιοχές που μέχρι σήμερα δεν υδροδοτούνται.</t>
  </si>
  <si>
    <t>Δήμος ΛΕΡΟΥ</t>
  </si>
  <si>
    <t>Αντικατάσταση Δικτύου Ύδρευσης και Αποχέτευσης Νήσου Λέρου</t>
  </si>
  <si>
    <t>Προμήθεια και Εγκατάσταση εξοπλισμού για τη βελτίωση διαχείρισης δικτύου ύδρευσης Δήμου Λέρου</t>
  </si>
  <si>
    <t>Η προτεινόμενη πράξη αφορά τον εκσυχρονισμό / αναβάθμιση των συστημάτων ισχύος υφιστάμενου συστήματος τηλεμετρίας, την ένταξη νέων σταθμών ελέγχου, τον ποιοτικό έλεγχο του συνόλου του συστήματος και την εγκατάσταση συστημάτων βελτίωσης για πολλαπλές χρήσε</t>
  </si>
  <si>
    <t>Δήμος ΜΗΛΟΥ</t>
  </si>
  <si>
    <t>Νέος αγωγός μεταφοράς νερού και αντικατάσταση τμήματος υφιστάμενου αγωγού από τις δεξαμενές Αγίου Ιωάννη έως τη δεξαμενή Πολλωνίων. Τροφοδοτικός αγωγός των Πολωνίων έως το νέο λιμάνι του οικισμού</t>
  </si>
  <si>
    <t>Ενίσχυση Δυναμικότητας υφιστάμενου δικτύου Ύδρευσης, αντικατάσταση τμήματος υφιστάμενου αγωγού ύδρευσης και νέος αγωγός ύδρευσης.</t>
  </si>
  <si>
    <t>340 μόνιμοι / 1100 εποχιακός πληθυσμός</t>
  </si>
  <si>
    <t>Η ηλεκτρική ενέργεια για όλες οι εγκαταστάσεις ύδρευσης θα παράγεται από την εν λόγω μονάδα και θα συμψηφίζεται είτε άμεσα είτε έμμεσα (εικονικά). Αποτέλεσμα θα είναι η μείωση του κόστους παραγωγής νερού με άμεσο όφελος προς το Δημότη.</t>
  </si>
  <si>
    <t>Οι απαραίτητες μελέτες και οι σχετικές διαδικασίες προς το διαχειριστή δικτύου είναι σε πρώιμο στάδιο.</t>
  </si>
  <si>
    <t>Κατατέθηκε πρόταση Χρηματοδότησης στο Πρόγραμμα Τρίτσης (ΑΤ01)</t>
  </si>
  <si>
    <t>Αναβάθμιση δικτύων ύδρευσης Δήμου Μήλου και περιορισμός διαρροών</t>
  </si>
  <si>
    <t>Το έργο αφορά στην προμήθεια και εγκατάσταση σύγχρονου εξοπλισμού τηλεμετρίας, μέτρησης και τηλεδιαχείρισης της ποσότητας και της ποιότητας του παρεχόμενου ύδατος καθώς και εξοπλισμού ενεργού εντοπισμού διαρροών και μείωσης κατανάλωσης ενέργειας.</t>
  </si>
  <si>
    <t>Δήμος ΝΑΞΟΥ ΚΑΙ ΜΙΚΡΩΝ ΚΥΚΛΑΔΩΝ</t>
  </si>
  <si>
    <t>ΑΝΑΒΑΘΜΙΣΗ ΔΙΥΛΙΣΤΗΡΙΟΥ ΝΕΡΟΥ ΕΓΓΑΡΩΝ</t>
  </si>
  <si>
    <t>Κατασκευη των απαραιτητων δεξαμενων αερισμου καθιζησης για την πληρη και ορθη αντιμετωπιση του χειμερινου φαινομενου της θολοτητας του νερου και του θερινου φαινομενου της ελλειψης οξυγονωσης του νερου κατα την περιοδο των υψηλων θερμοκρασιων. Παραλληλα ο εκσυγχρονισμος του, προμηθεια νεου η-μ εξοπλισμου και φιλτρων.</t>
  </si>
  <si>
    <t>Σκοπος των προτεινομενων εργων είναι η ποιοτικη αναβαθμιση των υφισταμενων εγκαταστασεων επεξεργασιας νερου, με σκοπο την σταθερη παροχη νερου βελτιωμενης ποιοτητας στους δημοτες και τους επισκεπτες του νησιου της Ναξου.</t>
  </si>
  <si>
    <t>α) Υδραυλική μελέτη,                                              β) ηλεκτρομηχανολογική μελέτη,                    γ) στατική μελέτη,                                                    δ) περιβαλλοντική μελέτη</t>
  </si>
  <si>
    <t>Χρόνος ολοκλήρωσης ωρίμανσης: α) 2 μήνες  β) 3 μήνες γ) 2 μήνες δ)2 μήνες . Αναλυτικά ο προϋπολογισμός ωρίμανσης: α) 20000€                                                             
β) 40000€                                                                   
 γ) 10000€  δ)10000€</t>
  </si>
  <si>
    <t>ΑΝΤΙΚΑΤΑΣΤΑΣΗ ΔΙΚΤΥΟΥ ΜΕΤΑΦΟΡΑΣ ΝΕΡΟΥ ΑΠΟ ΠΗΓΗ ‘ΣΚΟΥΛΗΚΑΡΙΑΣ’ ΝΑΞΟΥ</t>
  </si>
  <si>
    <t xml:space="preserve">Αντικατασταση υφισταμενου πεπαλαιωμενου δικτυου μεταφορας ποσιμου νερου απο την πηγη ‘σκουληκαριας’ της κοινοτητας κινιδαρου, προς την πολη της χωρας ναξου και τα λοιπα χωρια της πεδινης ναξου, με τα απαραιτητα συνοδα εργα: αντλιοστασια διαθεσης, με πληρη εξοπλισμο, δεξαμενες προσωρινης αποθηκευσης και πληρες συστημα τηλεπαρακολουθης της ποιοτητας και της ποσοτητας του μεταφερομενου νερου </t>
  </si>
  <si>
    <t xml:space="preserve">Με το προτεινόμενο έργο μπορεί επίσης να καλυφθούν οι αυξημένες ανάγκες υδροδότησης της πόλης Χώρας Νάξου, στην αιχμή της τουριστικής περιόδου, κατά τους θερινους μηνες και να εξασφαλισθεί ταυτοχρονα η άνευ κόστους υδροδότησή της κατά την χειμερινή περίοδο της μειωμένης κατανάλωσης, με ευεργετικές συνέπειες για το ευαίσθητο νησιωτικό περιβάλλον από  την διακοπη της υπεραντλησης των υπογειων υδατων του υδροφορου ορίζοντα. </t>
  </si>
  <si>
    <t>α) Υδραυλική μελέτη,                                       β) ηλεκτρομηχανολογική μελέτη,                    γ) τοπογραφική μελέτη,                                       δ) περιβαλλοντική μελέτη</t>
  </si>
  <si>
    <t>Χρόνος ολοκλήρωσης ωρίμανσης: α) 3 μήνες  β) 3 μήνες  γ) 2 μήνες δ)2 μήνες . Αναλυτικά ο προϋπολογισμός ωρίμανσης: α) 30000€                                                                 
β) 15000€                                                                
 γ) 20000€ δ)15000€                                                            
  σύνολο: 80000€</t>
  </si>
  <si>
    <t>ΑΝΤΙΚΑΤΑΣΤΑΣΗ ΕΣΩΤΕΡΙΚΟΥ ΔΙΚΤΥΟΥ ΥΔΡΕΥΣΗΣ ΚΟΙΝΟΤΗΤΑΣ ΔΑΜΑΡΙΩΝΑ ΝΑΞΟΥ ΕΩΣ ΔΕΞΑΜΕΝΗ</t>
  </si>
  <si>
    <t>Αντικατάσταση υφιστάμενου πεπαλαιωμένου εσωτερικού δικτύου ύδρευσης στην Κοινότητα Δαμαριώνα Νάξου, έως τη δεξαμενή υδροδότησης του χωριού.</t>
  </si>
  <si>
    <t>Το προτεινόμενο έργο αφορά τη διασφάλιση της απρόσκοπτης παροχής πόσιμου νερού στους κατοίκους και επισκέπτες της κοινότητας Δαμαριώνα Νάξου και της ευρύτερης περιοχής του. Η συνολική αντικατάσταση του υφιστάμενου παλαιού δικτύου υδροδότησης του Δαμαριώνα, είναι απαραίτητη και αναγκαία εξ'αιτίας των συχνών βλαβών που σημειώνονται σε κάθε τμήμα του και της ιδιαίτερης δυσκολίας αποκατάστασής τους, για το λόγο ότι έχει περιοριστεί στα μέγιστα, η εσωτερική διατομή των αγωγών, από τις μεγάλες επικαθήσεις που έχουν στερεοποιηθεί και εμποδίζουν (έως πλήρους έμφραξης) την ελεύθερη ροή του νερού.</t>
  </si>
  <si>
    <t>α)Τοπογραφική μελέτη,                                            β) Υδραυλική μελέτη,                     γ)Ηλεκτρομηχανολογική μελέτη ,                              δ) Περιβαλλοντική μελέτη</t>
  </si>
  <si>
    <t>Χρόνος ολοκλήρωσης ωρίμανσης: α)2 μήνες                                   β)3 μήνες,                                     γ)2 μήνες ,                                   δ) 2 μήνες. Αναλυτικά ο προυπολογισμός ωρίμανσης: α) 15000€                                                             
β) 30000€                                                              
  γ) 20000€  δ)15000€                                                           
   σύνολο: 80000€</t>
  </si>
  <si>
    <t>ΑΝΤΙΚΑΤΑΣΤΑΣΗ ΔΙΚΤΥΟΥ ΑΠΌ ΑΝΤΛΙΟΣΤΑΣΙΟ ΤΙΜΙΟΥ ΣΤΑΥΡΟΥ ΦΙΛΩΤΙΟΥ ΕΩΣ ΔΕΞΑΜΕΝΗ ΑΓ.ΙΩΑΝΝΗ</t>
  </si>
  <si>
    <t>Αντικατάσταση υφιστάμενου πεπαλαιωμένου εξωτερικού δικτύου μεταφοράς νερού, από το κεντρικό αντλιοστάσιο της Κοινότητας Φιλωτίου Νάξου, που βρίσκεται στη θέση Τίμιος Σταυρός προς την κεντρική δεξαμενή υδροδότησης του χωριού που βρίσκεται στη θέση Αγ.Ιωάννης.</t>
  </si>
  <si>
    <t>Το προτεινόμενο έργο αφορά την διασφάλιση της απρόσκοπτης παροχής πόσιμου νερού στους κατοίκους και επισκέπτες της Κοινότητας Φιλωτίου Νάξου. Η συνολική αντικατάσταση του υφιστάμενου παλαιού δικτύου τροφοδοσίας της κύριας δεξαμενής υδροδότησης της Κοινότητας Φιλωτίου είναι απαραίτητη και αναγκαία για το λόγο ότι σημειώνονται συχνές βλάβες και η αποκατάστασή τους είναι ιδιαίτερα δυσχερής.</t>
  </si>
  <si>
    <t>α)Τοπογραφική μελέτη,                                            β) Υδραυλική μελέτη,                 γ)Ηλεκτρομηχανολογική μελέτη ,                              δ) Περιβαλλοντική μελέτη</t>
  </si>
  <si>
    <t>Χρόνος ολοκλήρωσης ωρίμανσης: α)2 μήνες  β)3 μήνες,γ)2 μήνες , δ) 2 μήνες. Αναλυτικά ο προϋπολογισμός ωρίμανσης: α) 20000€                                                            
 β) 30000€                                                               
γ) 25000€    δ)15000€                                                             
 σύνολο: 90000€</t>
  </si>
  <si>
    <t>ΑΝΤΙΚΑΤΑΣΤΑΣΗ ΕΣΩΤΕΡΙΚΟΥ ΔΙΚΤΥΟΥ ΥΔΡΕΥΣΗΣ ΧΩΡΑΣ ΝΑΞΟΥ</t>
  </si>
  <si>
    <t>Αντικατάσταση τμημάτων του υφιστάμενου παλαιού εσωτερικού δικτύου διανομής ύδρευσης της πόλης Χώρας Νάξου, τα οποία παρουσιάζουνπροβλήματα λόγω του χρόνου και του υλικού κατασκευής τους, επίσης δεν έχουν επαρκείς διαστάσεις για την εξυπηρέτηση των σύγχρονων αναγκών των περιοχών που βρίσκονται. Ακόμα, θα εξοπλιστούν με εξαρτήματα και σύγχρονο εξοπλισμό για πλήρη και διαρκή τοπικό και απομακρυσμένο έλεγχο του παρεχόμενου νερού.</t>
  </si>
  <si>
    <t>Αντικατάσταση τμημάτων του υφιστάμενου εσωτερικού δικτύου ύδρευσης της πόλης Χώρας Νάξου, θα εξασφαλίσει την επάρκεια νερού στις περιόδους αιχμής της κατανάλωσης και θα περιορίσει τα συχνά προβλήματα διαρροών νερού, λόγω απρόβλεπτων θραύσεων των υπόγειων αγωγών. Επίσης, τα σύχρονα συστήματα ελέγχου και ο συναφής εξοπλισμός που θα εγκατασταθεί θα διασφαλίσουν την ποσότητα, την πίεση και την ποιότητα του παρεχόμενου νερού, προς όφελος των καταναλωτών κατοίκων και επισκεπτών του νησιού.</t>
  </si>
  <si>
    <t>α)Τοπογραφική μελέτη                                          β) Υδραυλική μελέτη                    γ)Ηλεκτρομηχανολογική μελέτη                               δ)Γεωτεχνική Μελέτη                       ε)Περιβαλλοντική μελέτη</t>
  </si>
  <si>
    <t>Χρόνος ολοκλήρωσης ωρίμανσης: α)2 μήνες                                   β)3 μήνες,                                  γ)3 μήνες ,                                   δ) 2 μήνες                                     ε) 2 μήνες Αναλυτικά ο προϋπολογισμός ωρίμανσης: α) 25000€                                                            
 β) 50000€ 
 γ) 20000€    δ)20000€                                                      
  ε)15000€                     
σύνολο: 130000€</t>
  </si>
  <si>
    <t>ΕΡΓΑ ΔΙΑΧΕΙΡΙΣΗΣ ΦΡΑΓΜΑΤΟΣ ΤΣΙΚΑΛΑΡΙΟΥ</t>
  </si>
  <si>
    <t>Μελέτη-Κατασκευή των δικτύων μεταφοράς και διάθεσης του νερού από τον ταμιευτήρα του φράγματος Τσικαλαρίου-Ποταμιάς, προς τις πεδινές περιοχές "Λειβάδεια" της δυτικής Νάξου, με τα απαραίτητα αντλιοστάσια ανύψωσης, με πλήρη εξοπλισμό και τις τοπικές δεξαμενές αναρύθμισης της πίεσης, κατασκευή ταχυδιυλιστηρίου και πλήρες σύστημα τηλεμετρίας της ποσότητας και τηλεελέγχου της στάθμης και της πίεσης παροχής του νερού για την κάλυψη αναγκών.</t>
  </si>
  <si>
    <t xml:space="preserve">Σκοπός των προτεινόμενων έργων είναι η αξιοποίηση των όμβριων υδάτων που θα συλλέγονται κατά τη χειμερινή περίοδο στον επιφανειακό ταμιευτήρα του Φράγματος Τσικαλαρίου και η χρησιμοποίησή του για καλλιέργειες κλπ στα πεδινά του νησιού και όπου μπορεί να καλυφθούν ανάγκες, κατά τους θερινούς μήνες με ταυτόχρονη διακοπή της υπεράντλησης των υπόγειων υδάτων του υδροφόρου ορίζοντα για την αντιμετώπιση και της υφαλμύρωσης, από την ανομβρία και την λειψυδρία των τελευταίων δεκαετιών. Η υλοποίηση των προτεινόμενων έργων με αρτιότητα και λειτουργικότητα θα γίνει για την προστασία του ευαίσθητου νησιώτικου περιβάλλοντος, αλλά και προς όφελος των δημοτών και των επισκεπτών του νησιού. </t>
  </si>
  <si>
    <t>α)Τοπογραφική μελέτη                         β)Ηλεκτρομηχανολογική μελέτη                     γ) Υδραυλική μελέτη                               δ)Στατική Μελέτη                                 ε)Γεωτεχνική Μελέτη                  στ)Περιβαλλοντική μελέτη</t>
  </si>
  <si>
    <t>Χρόνος ολοκλήρωσης: α)3 μήνες                                       β)6 μήνες,                                γ)5 μήνες ,                                 δ) 3 μήνες                                  ε) 3 μήνες                                 στ) 3 μήνες Αναλυτικά ο προϋπολογισμός: α) 80000€     
β) 150000€   
  γ) 250000€  δ)30000€     
ε)50000€                                                   
  στ)40000€                                                         
σύνολο: 600000€</t>
  </si>
  <si>
    <t xml:space="preserve">ΕΠΙΣΚΕΥΗ ΥΦΙΣΤΑΜΕΝΩΝ ΔΕΞΑΜΕΝΩΝ ΥΔΡΕΥΣΗΣ ΚΑΙ ΤΟΠΟΘΕΤΗΣΗ ΦΙΛΤΡΩΝ </t>
  </si>
  <si>
    <t>Επισκευή συντήρηση υφιστάμενων κεντρικών και τοπικών δεξαμενών ύδρευσης που έχουν παρουσιάσει προβλήματα, λόγω του χρόνου και του ρόλου που επιτελούν, εκτεθειμένες παράλληλα στις καιρικές συνθήκες και διαρκώς σε εσωτερική υγρασία. Επίσης θα εξοπλιστούν με σύγχρονα συστήματα φίλτρανσης νερού και συναφούς εξοπλισμού για πλήρη και διαρκή τοπικό και απομακρυσμένο έλεγχο της ποιότητας του παρεχόμενου νερού, για την ανθρώπινη κατανάλωση.</t>
  </si>
  <si>
    <t>Η επισκευή των υφιστάμενων κεντρικών και τοπικών δεξαμενών ύδρευσης θα εξασφαλίσει την κάλυψη της καθημερινής κατανάλωσης με επάρκεια και σταθερή ποιότητα νερού.Επίσης, τα σύγχρονα συστήματα φίλτρανσης νερού και ο συναφής εξοπλισμός που θα εγκατασταθεί θα διασφαλίζει διαρκώς την ποιότητα του παρεχόμενου νερού, προς όφελος των καταναλωτών κατοίκων και επισκεπτών του νησιού, ενώ ταυτόχρονα θα γίνεται οικονομία νερού χάρη στα σύγχρονα συστήματα ελέγχου και τηλεμετρίας που θα εγκατασταθούν σε αυτές.</t>
  </si>
  <si>
    <t>α)Στατική Μελέτη                         β)Αρχιτεκτονική Μελέτη                          γ) Υδραυλική μελέτη                               δ)Ηλεκτρομηχανολογική μελέτη                ε)Περιβαλλοντική μελέτη</t>
  </si>
  <si>
    <t xml:space="preserve">Αναλυτικά ο προϋπολογισμός ωρίμανσης:α) 60000€   
 β) 15000€                                                               
 γ) 25000€   δ)20000€    
  ε)20000€                                                        
 σύνολο: 140000€   Χρονοδιάγραμμα: α)3 μήνες                         β)2 μήνες,              γ)3 μήνες ,                              δ)3 μήνες                               ε) 2 μήνες                 </t>
  </si>
  <si>
    <t>ΚΑΤΑΣΚΕΥΗ ΝΕΩΝ ΔΕΞΑΜΕΝΩΝ ΥΔΡΕΥΣΗΣ ΝΑΞΟΥ</t>
  </si>
  <si>
    <t>Κατασκευή νέων απαιτούμενων κεντρικών και τοπικών δεξαμενών ύδρευσης που θα έχουν την επαρκή χωρητικότητα για την κάλυψη ζήτησης πόσιμου νερού και θα βρίσκονται στις πλέον κατάλληλες υψομετρικά θέσεις για την ομαλή διάθεση του νερού με σταθερή πίεση και στα πλέον απομακρυσμένα σημεία του σημείου διανομής. Οι δεξαμενές θα είναι κατάλληλες για πόσιμο νερό και θα είναι επίσης εξοπλισμένες με σύγχρονα συστήματα πλήρους τοπικού ελέγχου και τηλεμετρίας.</t>
  </si>
  <si>
    <t>Η κατασκευή νέων κεντρικών και τοπικών δξαμενών ύδρευσης θα εξασφαλίσει την κάλυψη της καθημερινής κατανάλωσης με επάρκεια και καλύτερη ποιότητα νερού, σε σταθερή πίεση, σε όλους τους κλάδους του δικτύου διάθεσης, προς όφελος των καταναλωτών κατοίκων και επισκεπτών του νησιού, ενώ ταυτόχρονα θα γίνεται οικονομία νερού χάρη στα σύγχρονα συστήματα ελέγχου και τηλεμετρίας που θα εγκατασταθούν σε αυτές.</t>
  </si>
  <si>
    <t>α)Στατική Μελέτη                         β)Αρχιτεκτονική Μελέτη                                  γ) Υδραυλική μελέτη                               δ)Ηλεκτρομηχανολογική μελέτη                ε)Περιβαλλοντική μελέτη</t>
  </si>
  <si>
    <t xml:space="preserve">Αναλυτικά ο προϋπολογισμός ωρίμανσης: α) 60000€      
 β) 20000€   
  γ) 20000€  δ)30000€                                                    
 ε)20000€                                                        
 σύνολο: 150000€ Χρονοδιάγραμμα: α)3 μήνες                                   β)2 μήνες,                                   γ)3 μήνες ,                              δ)2 μήνες                                    ε) 2 μήνες                 </t>
  </si>
  <si>
    <t>ΣΤΕΓΑΝΟΠΟΙΗΣΗ-ΠΕΡΙΦΡΑΞΗ-ΚΑΘΑΡΙΣΜΟΣ ΦΡΑΓΜΑΤΟΣ ΦΑΝΕΡΩΜΕΝΗΣ</t>
  </si>
  <si>
    <t>Έργο στεγανοποίησης -περίφραξης- καθαρισμού φράγματος Φανερωμένης</t>
  </si>
  <si>
    <t>Σκοπός των προτεινόμενων εργασιών, είναι κυρίως ο έλεγχος στεγανότητας και η αποκατάσταση στη συνέχεια των βλαβών του μετώπου του Φράγματος , που προκαλούν αδιάκοπη μεγάλη διαρροή των πολύτιμων όμβριων υδάτων, τα οποία συλλέγονται κατά τη χειμερινή περίοδο στον επιφανειακό ταμιευτήρα. Επίσης, απαιτείται η κατασκευή ασφαλούς περίφραξης -προστασίας από την ανεξέλεγκτη πρόσβαση ανθρώπων και ζώων και ο καθαρισμός της λεκάνης του ταμιευτήρα από τα φερτά υλικά(λάσπες κλπ), που έχουν συσωρευτεί στο πέρασμα του χρόνου σε διάφορα σημεία με αποτέλεσμα την επιβάρυνση της ποιότητας του νερού και της χωρητικότητας του ταμιευτήρα. Η υλοποίηση των αναγκαίων και απαραίτητων προτεινόμρνων εργασιών θα εξασφαλίσει την αρτιότητα και λειτουργικότητα του ταμιευτήρα και την εξασφάλιση πολύτιμων ποσοτήτων νερού για τις μεγάλες ανάγκες του νησιού.</t>
  </si>
  <si>
    <t>Υδραυλική Μελέτη</t>
  </si>
  <si>
    <t>ΚΑΤΑΣΚΕΥΗ ΜΟΝΑΔΑΣ ΑΦΑΛΑΤΩΣΗΣ ΝΑΞΟΥ ΠΑΡΑΓΩΓΗΣ 5000 M3/ΗΜΕΡΑ</t>
  </si>
  <si>
    <t>Κατασκευή μονάδας αφαλάτωσης θαλασσινού νερού με δυνατότητα παραγωγής 5.000 Μ3/ημέρα νερού κατάλληλου για ανθρώπινη κατανάλωση για τις ανάγκες ύδρευσης της Δυτικής Νάξου, συνοδευόμενη με τα απαραίτητα αντλιοστάσια διάθεσης , με πλήρη εξοπλισμό και τις απαιτούμενες δεξαμενές προσωρινής αποθήκευσης και πλήρες σύστημα τηλεπαρακολούθησης και τηλεελέγχου της λειτουργίας της.</t>
  </si>
  <si>
    <t>Η μονάδα αφαλάτωσης είναι απαραίτητη και αναγκαία σε οποιαδήποτε περίοδο λειψυδρίας, λόγω παρατεταμένης ανομβρίας ή άλλης αιτίας όπως είναι τυχόν αδυναμία λήψης νερού από τις εναλλακτικές πηγές τροφοδοσίας: επιφανειακοί ταμιευτήρες, πηγάδια, γεωτρήσεις, για θέματα ποιότητας ή και λόγω μειωμένης διαθέσιμης ποσότητας νερού. Η προτεινόμενη μονάδα αφαλάτωσης μπορεί να καλύπτει επίσης τις αυξημένες ανάγκες υδροδότησης του νησιού στην αιχμή της τουριστικής περιόδου, κατά τους θερινούς μήνες και θα εξασφαλίσει ταυτόχρονα τη διακοπή της υπεράντλησης των υπόγειων υδάτων του υδροφόρου ορίζοντα.</t>
  </si>
  <si>
    <t>α)Τοπογραφική μελέτη,                                       β) Υδραυλική μελέτη, γ)Ηλεκτρομηχανολογική μελέτη ,                              δ) Περιβαλλοντική μελέτη</t>
  </si>
  <si>
    <t>Αναλυτικά ο προϋπολογισμός ωρίμανσης: α) 20000€                                                              
β) 50000€                                                               
γ) 30000€  δ)20000€                                                              
σύνολο: 120000€ Χρονοδιάγραμμα: α)2 μήνες                                β)3 μήνες,                                 γ)3 μήνες ,                                   δ) 2 μήνες</t>
  </si>
  <si>
    <t>Ανόρυξη υδρευτικών γεωτρήσεων, αντλιοστάσια και αγωγοί μεταφοράς νερού Τ.Κ. Δαμαριώνα -Τ.Κ. Φιλωτίου και εξωτερικός αγωγός ύδρευσης και αντλιοστάσιο δεξαμενής Κεραμίου Τ.Κ. Χαλκείου</t>
  </si>
  <si>
    <t>Η προτεινόμενη πράξη αφορά σε κατασκευή υδρογεωτρήσεων, αγωγού ύδρευσης για την εξυπηρέτηση των υδροδοτικών αναγκών των Τ.Κ. Δαμαριώνα και του Φιλωτίου και στην κατασκευή αγωγού ύδρευσης για τη μεταφορά νερού για την εξυπηρέτηση των υδροδοτικών αναγκών τη</t>
  </si>
  <si>
    <t>Δήμος ΝΙΣΥΡΟΥ</t>
  </si>
  <si>
    <t>Αντικατάσταση εσωτερικού δικτύου ύδρευσης Μανδρακίου Νισύρου</t>
  </si>
  <si>
    <t>ΕΚΠΟΝΗΣΗ ΟΡΙΣΤΙΚΩΝ ΜΕΛΕΤΩΝ</t>
  </si>
  <si>
    <t>Αντικατάσταση εσωτερικού δικτύου ύδρευσης Παλών Νισύρου</t>
  </si>
  <si>
    <t>Ύδρευση οικισμών Εμπορείου και Νικείων του Δήμου Νισύρου</t>
  </si>
  <si>
    <t xml:space="preserve">Το έργο αφορά σε κατασκευή δικτύου ύδρευσης από τη δεξαμενή των Πάλων προς τους οικισμούς Εμπορείου και Νικείων του Δήμου Νισύρου. Συγκεκριμένα  περιλαμβάνει:_x000D_
-	Αγωγούς ύδρευσης 11.000 μ. περίπου μαζί με τον απαιτούμενο εξοπλισμό για τη λειτουργία του </t>
  </si>
  <si>
    <t>Δήμος ΣΕΡΙΦΟΥ</t>
  </si>
  <si>
    <t>Αντικατάσταση και επέκταση εσωτερικού δικτύου ύδρευσης οικισμού Γαλανής και επισκευή υφιστάμενης δεξαμενής νερου.</t>
  </si>
  <si>
    <t>Εσωτερικό δίκτυο</t>
  </si>
  <si>
    <t>Αντικατάσταση και επέκταση του εσωτερικού δικτύου με σύγχρονους σωλήνες πόσιμου ύδατος και επισκευή της τσιμεντένιας υδατοδεξαμενής και όλων των βανοστασίων. Τοποθέτηση φίλτρων και συστήματος τηλεελέγχου.</t>
  </si>
  <si>
    <t>Περίπου 150 άτομα</t>
  </si>
  <si>
    <t>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t>
  </si>
  <si>
    <t>Οι μελέτες θα ανατεθούν άμεσα από το Δήμο Σερίφου. Δε χρειάζεται περιβαλλοντική αδειοδότηση. Πιθανή η ανάγκη άδειας από την αρχαιολογική υπηρεσία.</t>
  </si>
  <si>
    <t>Το κόστος των μελετών καλύπτεται από επιχορήγηση του Ταμείου Παρακαταθηκών και Δανείων.</t>
  </si>
  <si>
    <t>Κατασκευή εξωτερικού δικτύου ύδρευσης για υδροδότηση οικισμών Πύργου και Παναγιάς και κατασκευή νέας δεξαμενής νερου.</t>
  </si>
  <si>
    <t>Κατασκευή εξωτερικού δικτύου με σύγχρονους σωλήνες πόσιμου ύδατος, κατασκευή νέας υδατοδεξαμενής και τοποθέτηση φίλτρων και συστήματος τηλεελέγχου. Κατασκευή και των απαραίτητων αντλιοστασίων.</t>
  </si>
  <si>
    <t>Περίπου 600 άτομα</t>
  </si>
  <si>
    <t>Εξυπηρέτηση μη εξυπηρετούμενων κατοίκων και ενίσχυση του υδάτινου αποθέματος σε περιοχές της Βόρειας Σερίφου.</t>
  </si>
  <si>
    <t>Κατασκευή ταχυδιϋλιστηρίου και εξωτερικού δικτύου ύδρευσης για την αξιοποίηση του νερού του Φράγματος στη θέση "Στενό Σερίφου" και αντικατάσταση και επέκταση εσωτερικών δικτύων οικισμών Καλλίτσου, Παναγιάς-Συκαμιάς, Χώρας και Μεγάλου Λειβαδίου.</t>
  </si>
  <si>
    <t>Κατασκευή ταχυδιϋλιστηρίου και εξωτερικού δικτύου ύδρευσης για την αξιοποίηση του νερού του Φράγματος στη θέση "Στενό Σερίφου" και αντικατάσταση και επέκταση εσωτερικών δικτύων με σύγχρονους σωλήνες πόσιμου ύδατος στους οικισμούς Καλλίτσο, Παναγιά-Συκαμιά, Χώρα και Μεγά Λειβάδι. Τοποθέτηση φίλτρων και συστήματος τηλεελέγχου.</t>
  </si>
  <si>
    <t>Περίπου 4.000 άτομα</t>
  </si>
  <si>
    <t>Αξιοποίηση του νερού του φράγματος χωρητικότητας 700.000 κυβικών, 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 και ενίσχυση του υδάτινου αποθέματος σε περιοχές της Βόρειας Σερίφου.</t>
  </si>
  <si>
    <t>Οι μελέτες θα ανατεθούν άμεσα από τη ΜΟΔ ΑΕ. Πιθανότατα χρειάζονται περιβαλλοντικές αδειοδοτήσεις. Πιθανή η ανάγκη άδειας από την αρχαιολογική υπηρεσία.</t>
  </si>
  <si>
    <t>Το κόστος των μελετών καλύπτεται από επιχορήγηση της Γενικής Γραμματείας Αιγαίου και Νησιωτικής Πολιτικής.</t>
  </si>
  <si>
    <t>Αντικατάσταση και επέκταση εσωτερικού δικτύου ύδρευσης οικισμών Κουταλά, Γανέματος, Πλατύ Γυαλού, Αγίου Ιωάννη, Ψιλής Άμμου, Λιβαδακίων, Ράμμου, Αβυσσαλού, Μεγάλου Χωριού, Λιβαδίου.</t>
  </si>
  <si>
    <t>Κατασκευή και αντικατάσταση εσωτερικού και εξωτερικού δικτύου ύδρευσης με σύγχρονους σωλήνες πόσιμου ύδατος στους οικισμούς Κουταλά, Γάνεμα, Πλατύ Γυαλό, Άγιο Ιωάννη, Ψιλή Άμμο, Λιβαδάκια, Ράμμο, Αβυσσαλό, Μέγα Χωριό, Λιβάδι. Τοποθέτηση φίλτρων και συστήματος τηλεελέγχου. Κατασκευή απαραίτητων αντλιοστασίων και δεξαμενών.</t>
  </si>
  <si>
    <t>Περίπου 8.000 άτομα</t>
  </si>
  <si>
    <t>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 και ενίσχυση του υδάτινου αποθέματος στις περιοχές αυτές.</t>
  </si>
  <si>
    <t>Περιβαλλοντικές αδειοδοτήσεις και αδειοδοτήσεις από την αρχαιολογία.</t>
  </si>
  <si>
    <t>Είναι αναγκαία η εύρεση χρηματοδότησης των απαραίτητων μελετών.</t>
  </si>
  <si>
    <t>Κατασκευή φράγματος για την περισυλλογή βρόχινου νερού στη θέση Νόχτα Σερίφου.</t>
  </si>
  <si>
    <t>Κατασκευή Φράγματος περισυλλογής βρόχινου ύδατος, κατασκευή ταχυδιϋλιστηρίου, εξωτερικού δικτύου για τη μεταφορά νερού και κατασκευή απαραίτητων δεξαμενών και αντλιοστασίων. Τοποθέτηση φίλτρων και συστήματος τηλεελέγχου.</t>
  </si>
  <si>
    <t>Περίπου 10.000 άτομα</t>
  </si>
  <si>
    <t>Περιορισμός των υδάτινων απωλειών, αντιμετώπιση λειψυδρίας, εξυπηρέτηση μη εξυπηρετούμενων κατοίκων και ενίσχυση του υδάτινου αποθέματος.</t>
  </si>
  <si>
    <t>Περιβαλλοντικές αδειοδοτήσεις και αδειοδοτήσεις από την αρχαιολογία και την πολεοδομία.</t>
  </si>
  <si>
    <t>Κατασκευή φράγματος για την περισυλλογή βρόχινου νερού στη θέση Πλεχτή Σερίφου.</t>
  </si>
  <si>
    <t>Περίπου 3.000 άτομα</t>
  </si>
  <si>
    <t>Δήμος ΣΙΚΙΝΟΥ</t>
  </si>
  <si>
    <t>ΑΛΛΑΓΗ ΔΙΚΤΥΟΥ ΥΔΡΕΥΣΗΣ ΟΙΚΙΣΜΟΥ ΑΛΛΟΠΡΟΝΟΙΑΣ</t>
  </si>
  <si>
    <t>ΠΡΟΤΑΣΕΙΣ ΠΡΟΣ ΕΝΤΑΞΗ ΣΤΟ ΠΡΟΓΡΑΜΜΑ ΤΡΙΤΣΗΣ</t>
  </si>
  <si>
    <t>ΠΡΟΜΗΘΕΙΑ ΔΥΟ ΜΕΤΑΛΛΙΚΩΝ ΔΕΞΑΜΕΝΩΝ ΧΩΡ. 1000 κ.ε.</t>
  </si>
  <si>
    <t>Δήμος ΣΙΦΝΟΥ</t>
  </si>
  <si>
    <t>Προμήθεια συστήματος ελέγχου καταναλώσεων, βελτίωσης λειτουργίας των δικτύων ύδρευσης και μείωσης των απωλειών ποσιμου νερού του Δήμου Σίφνου</t>
  </si>
  <si>
    <t>Το φυσικό αντικείμενο της πράξης αφορά:_x000D_
•	Στην εγκατάσταση ηλεκτρονικών υδρομέτρων καταναλωτών στο σύνολο των καταναλωτών των Δ.Ε. Σίφνου_x000D_
•	Στην εγκατάσταση Συστήματος Παραγωγής Υποχλωριώδους Νατρίου_x000D_
•	Στην αναβάθμιση του Κεντρικού Συστήματος Ελέγχου_x000D_</t>
  </si>
  <si>
    <t>Δήμος ΤΗΛΟΥ</t>
  </si>
  <si>
    <t>ΠΡΟΜΗΘΕΙΑ ΕΓΚΑΤΑΣΤΑΣΗ ΚΑΙ ΛΕΙΤΟΥΡΓΙΑ ΜΟΝΑΔΟΣ ΑΦΑΛΑΤΩΣΗΣ ΔΗΜΟΥ ΤΗΛΟΥ</t>
  </si>
  <si>
    <t xml:space="preserve">Εγκατάσταση μονάδος αφαλάτωσης τουλάχιστον 300 κ.β. για επάρκεια σε πόσιμο νερό καθώς και τοποθέτηση ΑΠΕ για την λειτουργία της. </t>
  </si>
  <si>
    <t>800 (μόνιμοι κάτοικοι)    2000 (εποχικοί)</t>
  </si>
  <si>
    <t xml:space="preserve">Το νησί της Τήλου υδροδοτείται από 6 ενεργές γεωτρήσεις και δύο πηγές, οι οποίες κατά την θερινή περίοδο δεν επαρκούν να καλύψουν τις αυξημένες ανάγκες. Για το λόγο αυτό απαιτείται εκγκατάσταση μονάδος αφαλάτωσης τουλάχιστον 700 κ.β. για επάρκεια σε πόσιμο νερό αλλά και για την μείωση της λειτουργίας των γεωτρήσεων, κάτι που θα οδηγήσει στον εμπλουτισμό του υδροφόρου ορίζοντα. Επίσης η τοποθέτηση ΑΠΕ θα μηδενίσει το κόστος  λειτουργίας της μονάδας. </t>
  </si>
  <si>
    <t>Μελέτες: Τοπογραφική, υδραυλική, Η/Μ, στατικά, περιβαλλοντική, οικονομοτεχνική, λοιπές υποστηρικτικές και τεύχη δημοπράτησης.                                                    Άδειες: Αρχαιολογία, Σ.Α, Δασών, ΠΕΧΩΣΧΕ, Οικοδομική Άδεια, ΟΚΩ.</t>
  </si>
  <si>
    <t>ΣΤΗΝ ΓΕΝΙΚΗ ΓΡΑΜΜΑΤΕΙΑ ΑΙΓΑΙΟΥ ΚΑΙ ΝΗΣΙΩΤΙΚΗΣ ΠΟΛΙΤΙΚΗΣ ΓΙΑ ΤΟΝ ΠΡΟΓΡΑΜΜΑΤΙΣΜΟ ΕΡΓΩΝ ΠΕΡΙΟΔΟΥ 2021-2027</t>
  </si>
  <si>
    <t xml:space="preserve"> ΚΑΤΑΣΚΕΥΗ ΔΕΞΑΜΕΝΗΣ ΥΔΡΕΥΣΗΣ ΜΕΓΑΛΟΥ ΧΩΡΙΟΥ ΤΗΛΟΥ</t>
  </si>
  <si>
    <t xml:space="preserve">Η προς κατασκευή δεξαμενή θα πρέπει να έχει χωρητικότητα άνω των 700 κυβικών και θα κατασκευασθεί για τις ανάγκες του οικισμού Μεγάλου Χωριού Τήλου. </t>
  </si>
  <si>
    <t>350 (μόνιμοι κάτοικοι)       700 (εποχικοί)</t>
  </si>
  <si>
    <t xml:space="preserve">Η κατασκευή της δεξαμενής κρίνεται αναγκαία καθώς η υπάρχουσα, είναι άνω των 45 ετών και παρουσιάζει έντονα προβλήματα  τα οποία πιθανότατα θα την καταστήσουν ανενεργή στο μέλλον, ενώ  η επιλογή της επιδιόρθωσής της θα έχει μεγάλο κόστος και αβέβαια αποτελέσματα και χρονική διάρκεια. </t>
  </si>
  <si>
    <t>Μελέτες: Τοπογραφική, αρχιτεκτονική, υδραυλική, Η/Μ, στατική, περιβαλλοντική, λοιπές υποστηρικτικές και τεύχη δημοπράτησης.                             
Άδειες: Αρχαιολογία, Σ.Α, Δασών, ΠΕΧΩΣΧΕ, Οικοδομική Άδεια.</t>
  </si>
  <si>
    <t>ΥΠΟΣΤΗΡΙΞΗ ΛΕΙΤΟΥΡΓΙΑΣ ΔΗΜΟΤΙΚΩΝ ΓΕΩΤΡΗΣΕΩΝ / ΑΝΤΛΙΟΣΤΑΣΙΩΝ ΔΗΜΟΥ ΤΗΛΟΥ ΜΕ ΧΡΗΣΗ Α.Π.Ε.</t>
  </si>
  <si>
    <t>Το νησί της Τήλου υδροδοτείται από 6 γεωτρήσεις και δυο αντλιοστάσια τα οποία επιβαρύνουν σημαντικά τον προϋπολογισμό εξόδων του Δήμου. Η εγκατάσταση ΑΠΕ για τη χρήση τους θα συνδράμει στη μείωση του κόστους λειτουργίας τους, ενώ συγχρόνως θα υπάρχει μεγάλο περιβαλλοντικό όφελος.</t>
  </si>
  <si>
    <t>Μελέτες: Τοπογραφική, Περιβαλλοντική, Η/Μ, Τεύχη Δημοπράτησης.                                        Άδειες: Αρχαιολογία, Σ.Α, Δασών, ΠΕΧΩΣΧΕ, Οικοδομική Άδεια.</t>
  </si>
  <si>
    <t>ΕΝΙΣΧΥΣΗ ΔΙΚΤΥΟΥ ΥΔΡΕΥΣΗΣ ΛΙΒΑΔΙΩΝ ΜΕ ΑΞΙΟΠΟΙΗΣΗ ΥΔΑΤΩΝ ΠΗΓΗΣ 'ΚΑΛΑΜΩΝ'</t>
  </si>
  <si>
    <t xml:space="preserve">Η πηγή στην θέση "Καλάμοι", τροφοδοτούσε τον οικισμό Λιβαδίων, όμως το δίκτυο λόγω παλαιότητας έχει καταστραφεί και χρήζει αντικατάστασης ώστε να "επαναλειτουργήσει" με στόχο την ενίσχυση του δικτύου ύδρευσης του οικισμού, με αξιοποίηση της πηγής και την υποστήριξη των γεωτρήσεων. </t>
  </si>
  <si>
    <t>450 (μόνιμοι κάτοικοι)     1300 (εποχικοί)</t>
  </si>
  <si>
    <t>Αξιοποίηση πηγής "Καλαμών", η οποία δύναται να συνδράμει στην βελτίωση της ποιότητας του πόσιμου νερού, στην "ανάπαυση" των γεωτρήσεων και στην ενίσχυση του υπόγειου υδροφόρου ορίζοντα.</t>
  </si>
  <si>
    <t>Μελέτες: Τοπογραφική, Υδραυλική, Αρχιτεκτονική, Στατική, Περιβαλλοντική, Η/Μ, Τεύχη Δημοπράτησης.
Άδειες: Αρχαιολογία, Σ.Α, Δασών, ΠΕΧΩΣΧΕ, Οικοδομική Άδεια.</t>
  </si>
  <si>
    <t>ΕΜΠΛΟΥΤΙΣΜΟΣ ΓΕΩΤΡΗΣΕΩΝ ΜΕ ΑΞΙΟΠΟΙΗΣΗ ΥΔΑΤΩΝ ΠΗΓΗΣ 'ΠΟΤΑΜΟΣ' ΔΗΜΟΥ ΤΗΛΟΥ</t>
  </si>
  <si>
    <t xml:space="preserve">Η πηγή στην θέση "Πόταμος", τροφοδοτεί τον οικισμό Λιβαδίων μέσω ενός αντλιοστασίου, όμως υπάρχει δυνατότητα επιπλέον τροφοδότησης των υπάρχουσων γεωτρήσεων, ιδιαίτερα την χειμερινή περίοδο, με στόχο τον εμπλουτισμό τους και την ποιοτική βελτίωση του πόσιμου νερού.  </t>
  </si>
  <si>
    <t>Αξιοποίηση πηγής "Πόταμος" η οποία δύναται να συνδράμει στην βελτίωση της ποιότητας του πόσιμου νερού, στον εμπλουτισμό των γεωτρήσεων και στην ενίσχυση του υπόγειου υδροφόρου ορίζοντα.</t>
  </si>
  <si>
    <t>Μελέτες: Τοπογραφική, Υδραυλική, Περιβαλλοντική, Η/Μ, Τεύχη Δημοπράτησης.
Άδειες: Αρχαιολογία, Δασών, ΠΕΧΩΣΧΕ.</t>
  </si>
  <si>
    <t>ΚΑΤΑΣΚΕΥΗ ΕΡΓΩΝ ΥΔΡΟΛΗΨΙΑΣ ΚΑΙ ΜΕΤΑΦΟΡΑΣ ΥΔΑΤΩΝ ΣΤΗΝ ΛΙΜΝΟΔΕΞΑΜΕΝΗ ΑΓ. ΕΙΡΗΝΗΣ ΤΗΛΟΥ</t>
  </si>
  <si>
    <t xml:space="preserve">Η μελέτη προβλέπει την προμελέτη και την οριστική μελέτη δικτύων μεταφοράς νερού για την πλήρωση της Λιμνοδεξαμενής Aγ . Ειρήνης Ν. Τήλου. Στα πλαίσια της μελέτης θα προταθούν τα κατάλληλα έργα υδροληψίας από μικροχειμάρρους και μικρορέματα της περιοχής και τα δίκτυα μεταφοράς νερού προς την Λιμνοδεξαμενή. Επίσης θα διερευνηθεί η δυνατότητα  αποκατάστασής των υφιστάμενων δικτύων πλήρωσης που έχουν αστοχήσει. </t>
  </si>
  <si>
    <t>Η κατασκευή της Λιμνοδεξαμενής Aγ . Ειρήνης Ν. Τήλου αποτέλεσε ένα έργο στρατηγικής σημασίας για τους κατοίκους και την οικονομία ενός νησιού σε μία ευαίσθητη περιοχή του νοτίου Αιγαίου. Η αστοχία πλήρωσης της Λιμνοδεξαμενής κατέστησε ένα ακριβό έργο ουσιαστικά ανενεργό. Σκοπός της παρούσας μελέτης είναι η κατασκευή  κατάλληλων έργων υδροληψίας από μικροχειμάρρους και μικρορέματα της περιοχής και η κατασκευή  των  αγωγών μεταφοράς νερού προς την υφιστάμενη Λιμνοδεξαμενή . Η παρούσα μελέτη που έχει ως στόχο την επαναλειτουργία της Λιμνοδεξαμενής  έρχεται να δώσει μία δυναμική λύση στην ορθολογική διαχείριση των υδάτων, στην επάρκεια και την ποσότητα του ύδατος, στην διατήρηση των υπόγειων υδροφορέων και στην αύξηση του υδατικού δυναμικού της περιοχής. Ταυτόχρονα θα συμβάλει στην οικονομική ανάπτυξη του τόπου τόσο από τον πρωτογενή τομέα όσο και από πλευράς τουριστικής ανάπτυξης με γνώμονα τη διατήρηση και την αύξηση του πληθυσμού σε μία ευαίσθητη περιοχή των Δωδεκανήσων.</t>
  </si>
  <si>
    <t>Η χρηματοδότηση για την εκπόνηση των μελετών πρόκειται να κατατεθεί στην πρόσκληση ΑΤ 09 του προγράμματος "Αντώνης Τρίτσης".</t>
  </si>
  <si>
    <t>Δήμος ΤΗΝΟΥ</t>
  </si>
  <si>
    <t>ΕΝΕΡΓΟΠΟΙΗΣΗ ΛΙΜΝΟΔΕΞΑΜΕΝΗΣ ΛΙΒΑΔΑΣ</t>
  </si>
  <si>
    <t>ΑΠΟΚΑΤΑΣΤΑΣΗ ΜΕΜΒΡΑΝΗΣ, ΗΛΕΚΤΡΟΜΗΧΑΝΟΛΟΓΙΚΟΣ ΕΞΟΠΛΙΣΜΟΣ, ΑΝΤΛΙΟΣΤΑΣΙΑ</t>
  </si>
  <si>
    <t>2 ΧΡΟΝΙΑ</t>
  </si>
  <si>
    <t>ΕΝΕΡΓΟΠΟΙΗΣΗ ΦΡΑΓΜΑΤΟΣ ΓΡΙΖΑΣ</t>
  </si>
  <si>
    <t>ΚΑΤΑΣΚΕΥΗ ΦΡΑΓΜΑΤΟΣ ΕΜΠΛΟΥΤΙΣΜΟΥ ΥΔΡΟΦΟΡΟΥ ΟΡΙΖΟΝΤΑ ΚΑΙ ΕΠΕΞΕΡΓΑΣΙΑΣ ΝΕΡΟΥ ΠΡΟΣ ΧΡΗΣΗ</t>
  </si>
  <si>
    <t>3 ΧΡΟΝΙΑ</t>
  </si>
  <si>
    <t>ΔΗΜΙΟΥΡΓΙΑ ΕΡΓΟΣΤΑΣΙΟΥ ΑΦΑΛΑΤΩΣΗΣ ΠΟΛΕΩΣ ΤΗΝΟΥ</t>
  </si>
  <si>
    <t>ΠΡΟΜΗΘΕΙΑ ΜΟΝΑΔΩΝ ΑΦΑΛΑΤΩΣΗΣ ΚΑΙ ΣΥΝΟΔΑ ΕΡΓΑ</t>
  </si>
  <si>
    <t>1 ΧΡΟΝΟΣ</t>
  </si>
  <si>
    <t>ΔΗΜΙΟΥΡΓΙΑ ΑΠΟΘΗΚΗΣ ΠΟΣΙΜΟΥ ΥΔΑΤΟΣ ΠΟΛΕΩΣ ΤΗΝΟΥ</t>
  </si>
  <si>
    <t>ΑΝΑΒΑΘΜΙΣΗ-ΕΚΣΥΓΧΡΟΝΙΣΜΟΣ ΔΙΚΤΥΩΝ ΥΔΡΕΥΣΗΣ ΟΙΚΙΣΜΩΝ Δ.Ε ΕΞΩΜΒΟΥΡΓΟΥ</t>
  </si>
  <si>
    <t>ΑΝΤΙΚΑΤΑΣΤΑΣΗ ΣΩΛΗΝΩΣΕΩΝ</t>
  </si>
  <si>
    <t>ΑΝΑΒΑΘΜΙΣΗ-ΕΞΥΓΧΡΟΝΙΣΜΟΣ ΔΙΚΤΥΩΝ ΥΔΡΕΥΣΗΣ ΟΙΚΙΣΜΩΝ Δ.Ε ΠΑΝΟΡΜΟΥ</t>
  </si>
  <si>
    <t xml:space="preserve">ΑΝΑΒΑΘΜΙΣΗ-ΕΚΣΥΓΧΡΟΝΙΣΜΟΣ ΑΝΤΛΙΟΣΤΑΣΙΩΝ ΓΕΩΤΡΗΣΕΩΝ Δ.Ε ΕΞΩΜΒΟΥΡΓΟΥ </t>
  </si>
  <si>
    <t>ΠΡΟΜΗΘΕΙΑ ΑΝΤΛΙΩΝ ΚΑΙ ΑΝΑΒΑΘΜΙΣΗ ΗΛΕΚΤΡΙΚΩΝ ΠΙΝΑΚΩΝ ΑΥΤΟΜΑΤΙΣΜΟΥ ΚΑΙ ΙΣΧΥΩΣ</t>
  </si>
  <si>
    <t>ΕΣΠΑ ΕΞΩΤΕΡΙΚΑ ΔΙΚΤΥΑ ΥΔΡΕΥΣΗΣ ΚΑΛΛΟΝΗΣ, ΥΣΤΕΡΝΙΩΝ ΚΑΙ ΠΑΝΟΡΜΟΥ ΔΗΜΟΥ ΤΗΝΟΥ</t>
  </si>
  <si>
    <t>ΕΡΓΑ ΒΕΛΤΙΩΣΗΣ ΔΙΚΤΥΟΥ ΥΔΡΕΥΣΗΣ ΠΟΛΕΩΣ ΤΗΝΟΥ ΜΕ ΑΝΤΙΚΑΤΑΣΤΑΣΗ ΥΦΙΣΤΑΜΕΝΩΝ ΣΩΛΗΝΩΣΕΩΝ</t>
  </si>
  <si>
    <t>ΔΙΑΓΩΝΙΣΜΟΣ ΣΕ ΕΞΕΛΙΞΗ</t>
  </si>
  <si>
    <t>ΦΙΛΟΔΗΜΟΣ</t>
  </si>
  <si>
    <t>ΕΡΓΑ ΒΕΛΤΙΩΣΗΣ ΔΙΚΤΥΟΥ ΥΔΡΕΥΣΗΣ ΟΙΚΙΣΜΩΝ Δ.Ε ΠΑΝΟΡΜΟΥ ΜΕ ΑΝΤΙΚΑΤΑΣΤΑΣΗ ΥΦΙΣΤΑΜΕΝΩΝ ΣΩΛΗΝΩΣΕΩΝ</t>
  </si>
  <si>
    <t>ΕΡΓΑ ΒΕΛΤΙΩΣΗΣ ΔΙΚΤΥΟΥ ΥΔΡΕΥΣΗΣ ΟΙΚΙΣΜΩΝ  ΤΚ ΚΩΜΗΣ ΜΕ ΑΝΤΙΚΑΤΑΣΤΑΣΗ ΥΦΙΣΤΑΜΕΝΩΝ ΣΩΛΗΝΩΣΕΩΝ</t>
  </si>
  <si>
    <t>ΑΝΑΒΑΘΜΙΣΗ ΚΑΙ ΑΥΞΗΣΗ ΔΥΝΑΜΙΚΟΤΗΤΑΣ ΤΑΧΥΔΙΥΛΙΣΤΗΡΙΟΥ ΦΡΑΓΜΑΤΟΣ ΒΑΚΕΤΑΣ</t>
  </si>
  <si>
    <t>ΑΝΑΒΑΘΜΙΣΗ ΚΑΙ ΑΥΞΗΣΗ ΔΥΝΑΜΙΚΟΤΗΤΑΣ ΤΑΧΥΔΙΥΛΙΣΤΗΡΙΟΥ ΦΡΑΓΜΑΤΟΣ ΒΑΚΕΤΑΣ ΚΑΙ ΣΥΝΟΔΑ ΕΡΓΑ</t>
  </si>
  <si>
    <t>Δήμος ΦΟΛΕΓΑΝΔΡΟΥ</t>
  </si>
  <si>
    <t>Αποκατάσταση δικτύου ύδρευσης Χώρας</t>
  </si>
  <si>
    <t>Προμήθεια δύο φορητών μονάδων αφαλάτωσης θαλασσινού νερού στη Φολέγανδρο</t>
  </si>
  <si>
    <t>Το φυσικό αντικείμενο αφορά στην προμήθεια και εγκατάσταση δύο (2) νέων, φορητών μονάδων αφαλάτωσης θαλασσινού νερού, δυναμικότητας 360 m3/ημέρα.</t>
  </si>
  <si>
    <t xml:space="preserve">Δήμος Χάλκης </t>
  </si>
  <si>
    <t>Προμήθεια νέας μονάδας αφαλάτωσης</t>
  </si>
  <si>
    <t>Γίνεται προμήθεια νέας μονάδας αφαλάτωσης η οποία θα λειτουργεί παράλληλα με την υφιστάμενη.</t>
  </si>
  <si>
    <t>Διπλασιασμός της παραγωγής νερού και διασφάλιση της διαθεσιμότητας της εγκατάστασης και της απρόσκοπτης τροφοδοσίας του οικισμού.</t>
  </si>
  <si>
    <t>4 μήνες από την ανάθεση</t>
  </si>
  <si>
    <t>Δεν απαιτούνται επιπλέον άδειες. Αναμένεται η απόφαση ένταξης εντός του 2021 οπότε θα προχωρήσει και ο σχετικός διαγωνισμός. Το κόστος είναι υπό διερεύνηση στην παρούσα φάση (Φεβ. 2021)</t>
  </si>
  <si>
    <t>Όχι.</t>
  </si>
  <si>
    <t xml:space="preserve">Η πρόταση θα υποβληθεί στην πρόσκληση Νο1 του προγράμματος "Αντώνης Τρίτσης". </t>
  </si>
  <si>
    <t>Επεμβάσεις περιορισμού απωλειών και βελτίωσης των υπηρεσιών ύδρευσης</t>
  </si>
  <si>
    <t>Η πρόταση περιλαμβάνει: Ψηφιακά υδρόμετρα, τηλεμετρία εγκαταστάσεων, αυτόματος έλεγχος ποιότητας νερού, επισκευές σε δεξαμενή αποθήκευσης.</t>
  </si>
  <si>
    <t>Περιορισμός απωλειών, αυτοματοποίηση και βελτιστοποίηση εργασιών και χρονικού προγραμματισμού, διασφάλιση ποιότητας νερού, διασφάλιση διαθεσιμότητας νερού, ευχέρεια στη διαχείριση των οικονομικών μεγεθών.</t>
  </si>
  <si>
    <t>6 μήνες από την ανάθεση</t>
  </si>
  <si>
    <t>Δεν απαιτούνται άδειες. Αναμένεται η απόφαση ένταξης εντός του 2021 οπότε θα προχωρήσει και ο σχετικός διαγωνισμός. Το κόστος είναι υπό διερεύνηση στην παρούσα φάση (Φεβ. 2021)</t>
  </si>
  <si>
    <t>Μελέτη βελτιωτικών δράσεων στο εσωτερικό δίκτυο του οικισμού και επέκταση του δικτύου υδροδότησης μέχρι τον ορεινό οικισμό "Χωριό".</t>
  </si>
  <si>
    <t>Η μελέτη θα καθορίσει στοχευμένες δράσεις για τη βελτίωση του δικτύου ύδρευσης εντός οικισμού το οποίο έχει επεκταθεί τα τελευταία χρόνια. Επίσης θα καθορίσει το απαιτούμενο έργο για την μόνιμη υδροδότηση του ορεινού οικισμού "Χωριό".</t>
  </si>
  <si>
    <t>370 μόνιμοι / 1130 εποχιακός πληθυσμός</t>
  </si>
  <si>
    <t xml:space="preserve">Βελτίωση παρεχόμενων υπηρεσιών εντός οικισμού. Λύση χρόνιου προβλήματος που αφορά την υδροδότηση του ορεινού οικισμού και θα επιτρέψει την κοινωνική και οικονομική ανάπτυξή του. </t>
  </si>
  <si>
    <t>8 μήνες από την ανάθεση</t>
  </si>
  <si>
    <t>Υπάρχει ψηφιακό τοπογραφικό υπόβαθρο και αποτύπωση του υφιστάμενου δικτύου που διευκολύνει τους υπολογισμούς και την εκπόνηση των μελετών.</t>
  </si>
  <si>
    <t>Εγκατάσταση μονάδας ΑΠΕ με φωτοβολταϊκά πλαίσια</t>
  </si>
  <si>
    <t>Εγκατάσταση μονάδας ισχύος 100 kWp για την τροφοδοσία των εγκαταστάσεων ύδρευσης</t>
  </si>
  <si>
    <t>2 μήνες από την ανάθεση</t>
  </si>
  <si>
    <t>Η πρόταση σχεδιάζεται να υλοποιηθεί με κρατική πρωτοβουλία.</t>
  </si>
  <si>
    <t>ΔήμοςΙΗΤΩΝ</t>
  </si>
  <si>
    <t>Προμήθεια – Εγκατάσταση μονάδων Αφαλάτωσης και Συστήματος ελέγχου δικτύων διανομής νερού Δήμου Ιητών</t>
  </si>
  <si>
    <t>Η προτεινόμενη πράξη αφορά την προμήθεια 3 φορητών μονάδων αφαλάτωσης καθώς και την  προμήθεια, εγκατάσταση και θέση σε λειτουργία εξοπλισμού απομακρυσμένης ανάγνωσης μετρήσεων σε επιλεγμένες θέσεις του δικτύου ύδρευσης του Δήμου Ιητών</t>
  </si>
  <si>
    <t>ΟΤΑ Β' ΒΑΘΜΟΥ  ΠΕΡΙΦΕΡΕΙΑ ΝΟΤΙΟΥ ΑΙΓΑΙΟΥ</t>
  </si>
  <si>
    <t>Έργα Ύδρευσης Ρόδου από το Φράγμα Γαδουρά (Β’ Φάση)-Κατασκευή Νότιου υδραγωγείου, υδραγωγείου Αφάντου &amp; Αρχαγγέλου</t>
  </si>
  <si>
    <t xml:space="preserve">Αντικείμενο του έργου είναι η κατασκευή των ακόλουθων τμημάτων υδραγωγείων της Β’ φάσης των «Έργων Ύδρευσης Ρόδου από το Φράγμα Γαδουρά»: (α) Νότιο Υδραγωγείο: Κύριος Αγωγός και Δευτερεύοντες Κλάδοι από Εγκαταστάσεις Επεξεργασίας Νερού Ρόδου </t>
  </si>
  <si>
    <t>ΔΕΥΑ ΑΓΙΟΥ ΝΙΚΟΛΑΟΥ</t>
  </si>
  <si>
    <t>Κρήτη</t>
  </si>
  <si>
    <t>ΒΕΛΤΙΩΣΗ ΣΥΝΘΗΚΩΝ ΥΔΡΕΥΣΗΣ ΠΛΑΚΑΣ - ΧΑΥΓΑ</t>
  </si>
  <si>
    <t>Αντικατάσταση δικτύου υδροδότησης και κατασκευή δεξαμενής και αντλιοστασίου</t>
  </si>
  <si>
    <t>234 (ΤΚ Βρουχά &amp; Χαυγάς).  Ο εξυπηρετούμενος πληθυσμός παρουσιάζει τριπλασιασμό τους θερινούς μήνες</t>
  </si>
  <si>
    <t>Υποδομές υδροδότησης της περιοχής του Χαυγά που παρουσιάζει μεγάλη επενδυτική ανάπτυξη</t>
  </si>
  <si>
    <t>Απαιτείται Περιβαλλοντική αδειοδότηση - Υπαγωγή σε Πρότυπες Περιβαλλοντικές Δεσμέυσεις (Γνωμοδότηση από ΕΦΑΛΑΣ, Δ/νση Δασών, κτλ). Εκκρεμεί δέσμευση έκτασης για το αντλιοστάσιο</t>
  </si>
  <si>
    <t>ΔΥΝΑΤΟΤΗΤΑ ΕΚΜΕΤΑΛΛΕΥΣΗΣ ΥΠΟΓΕΙΩΝ ΥΔΑΤΩΝ ΑΛΜΥΡΟΥ ΑΓ. ΝΙΚΟΛΑΟΥ, ΛΑΚΩΝΙΩΝ (ΔΡΑΣΙ), ΑΔΙΑΒΑΤΟΥ (ΓΟΥΔΟΥΡΑΣ), ΜΑΛΑΥΡΑΣ (ΚΑΒΟΥΣΙ)</t>
  </si>
  <si>
    <t xml:space="preserve">Υποδομές ύδρευσης (αγωγοί-δεξαμενές_ των περιοχών Σίσι, Μίλατος, Ελούντα, Νεάπολη, Βραχάσι, Νικηθιανό, Λίμνες, Χουμεριάκο, Μέσα-Έξω Λακώνια, Κριτσά </t>
  </si>
  <si>
    <t>Υδροδότηση των περιοχών απο το φράγμα Αποσελέμη</t>
  </si>
  <si>
    <t xml:space="preserve">Η οριστική μελέτη του έργου και τα τεύχη δημοπράτησης εγκρίθηκαν με την αρ. 108293/25.11.2020 Απόφαση του Υπουργού Υποδομών και Μεταφορών.    O Οργανισμός Ανάπτυξης Κρήτης Α.Ε. έχει υποβάλει Φάκελο Τροποποίησης/ Ανανέωσης και ενοποίησης όλων των ΑΕΠΟ του συνόλου των έργων μεταφοράς νερού από το Φραγμα Αποσελέμη. </t>
  </si>
  <si>
    <t>ΥΠΟΕΡΓΟ 1: ΠΑΡΟΧΗ ΥΠΗΡΕΣΙΩΝ ΕΠΕΞΕΡΓΑΣΙΑΣ ΥΦΑΛΜΥΡΟΥ ΝΕΡΟΥ ΜΕ ΤΗ ΔΙΑΔΙΚΑΣΙΑ ΤΗΣ ΑΦΑΛΑΤΩΣΗΣ ΓΙΑ ΠΑΡΑΓΩΓΗ ΠΟΣΙΜΟΥ ΝΕΡΟΥ ΣΤΗΝ ΠΕΡΙΟΧΗ ΤΗΣ ΕΛΟΥΝΤΑΣ-ΠΛΑΚΑΣ ΥΠΟΕΡΓΟ 2: ΚΑΤΑΣΚΕΥΗ ΔΙΚΤΥΩΝ ΜΕΤΑΦΟΡΑΣ ΚΑΙ ΔΕΞΑΜΕΝΗΣ ΥΔΡΟΔΟΤΗΣΗΣ</t>
  </si>
  <si>
    <t xml:space="preserve">Υποέργο 1: Αφορά την δημοπράτηση κατασκευής μονάδας αφαλάτωσης στην περιοχή της Πλάκας και την  παροχή υπηρεσίας επεξεργασίας υφάλμυρου νερού για την παραγωγή 1000μ3/day πόσιμου νερού . Υποέργο 2: Αφορά την κατασκευή των δικτύων και την δεξαμενή τροφοδοσίας </t>
  </si>
  <si>
    <t>234 (ΤΚ Βρουχά &amp; Χαυγάς, Αγία Παρασκευή).  Ο εξυπηρετούμενος πληθυσμός παρουσιάζει μεγάλη αύξηση  τους θερινούς μήνες λόγω μεγάλων ξενοδοχειακων μονάδων</t>
  </si>
  <si>
    <t>Κάλυψη υδροδοτικών αναγκών των περιοχών Πλάκας,Βρουχά, Χαυγά.</t>
  </si>
  <si>
    <t>9 μήνες/ 12 μήνες</t>
  </si>
  <si>
    <t xml:space="preserve">Απαιτείται Περιβαλλοντική αδειοδότηση-Υπαγωγή σε Πρότυπες Περιβαλλοντικές Δεσμέυσεις 
Αναμένεται άμεσα η ανόρυξη διερευνητικής γεώτρησης για τον προσδιορισμό της παροχής &amp; αγωγιμότητας για την υφαλμύρινση της περιοχής.
Απαιτείται Άδεια χρήσης και Άδεια λειτουργίας της εγκατάστασης. Προετοιμασία των Τευχών δημοπράτησης. Εξαγορά έκτασης για την χωροθέτησης της μονάδας αφαλάτωσης
</t>
  </si>
  <si>
    <t>ΥΠΟΕΡΓΟ 1: ΠΑΡΟΧΗ ΥΠΗΡΕΣΙΩΝ ΕΠΕΞΕΡΓΑΣΙΑΣ ΥΦΑΛΜΥΡΟΥ ΝΕΡΟΥ ΜΕ ΤΗ ΔΙΑΔΙΚΑΣΙΑ ΤΗΣ ΑΦΑΛΑΤΩΣΗΣ ΓΙΑ ΠΑΡΑΓΩΓΗ ΠΟΣΙΜΟΥ ΝΕΡΟΥ ΣΤΗΝ ΠΟΛΗ ΤΟΥ ΑΓΙΟΥ ΝΙΚΟΛΑΟΥ. ΥΠΟΕΡΓΟ 2: ΚΑΤΑΣΚΕΥΗ ΔΙΚΤΥΩΝ ΜΕΤΑΦΟΡΑΣ</t>
  </si>
  <si>
    <t>Υποέργο 1: Αφορά την δημοπράτηση κατασκευής μονάδας αφαλάτωσης στην ΕΕΛ Αγίου Νικολάου και την  παροχή υπηρεσίας επεξεργασίας υφάλμυρου νερού για την παραγωγή 1000μ3/day πόσιμου νερού . Υποέργο 2: Αφορά την κατασκευή αντλιοστασίου και των δικτύων μεταφοράς νερού σε υφιστάμενη δεξαμενή</t>
  </si>
  <si>
    <t xml:space="preserve">12638 (Αγίος Νικόλαος) </t>
  </si>
  <si>
    <t>Κάλυψη υδροδοτικών αναγκών της πόλης του Αγίου Νικολάου</t>
  </si>
  <si>
    <t xml:space="preserve">Απαιτείται Περιβαλλοντική αδειοδότηση-Υπαγωγή σε Πρότυπες Περιβαλλοντικές Δεσμέυσεις (Γνωμοδότηση από ΕΦΑΛΑΣ, Δ/νση Δασών, Δ/νση Υδάτων κτλ, Βεβαίωση χρήσης γής)
Απαιτείται ολοκληρωσης της Υδρογεωλογικής μελέτη-διερευνητική γεώτρηση για τον προσδιορισμό της παροχής &amp; αγωγιμότητας για την υφαλμύρινση της περιοχής.
Απαιτείται Άδεια χρήσης και Άδεια λειτουργίας της εγκατάστασης. Προετοιμασία των Τευχών δημοπράτησης. 
</t>
  </si>
  <si>
    <t>ΠΡΟΜΗΘΕΙΑ, ΕΓΚΑΤΑΣΤΑΣΗ ΚΑΙ ΘΕΣΗ ΣΕ ΛΕΙΤΟΥΡΓΙΑ ΣΥΣΤΗΜΑΤΟΣ ΑΥΤΟΜΑΤΗΣ ΚΑΤΑΜΕΤΡΗΣΗΣ ΥΔΡΟΜΕΤΡΗΤΩΝ (Α.M.R.) ΣΤΟ ΔΗΜΟ ΑΓΙΟΥ ΝΙΚΟΛΑΟΥ</t>
  </si>
  <si>
    <t>Προμήθεια και εγκατάσταση 16.800 ψηφιακών υδρομετρητών ασύρματης μετάδοσης, σταθερού δικτύου μεταφοράς και επεξεργασίας δεδομένων κατανάλωσης και επικοινωνίας με τον Κεντρικό Σταθμό Ελέγχου, διασύνδεση με το σύστημα έκδοσης λογαριασμών και 10 ετή λειτουργία και συντήρηση.</t>
  </si>
  <si>
    <t>Στόχος του συστήματος είναι η συνεχής παρακολούθηση των
εσωτερικών δικτύων ύδρευσης και η συλλογή και
αποθήκευση των δεδομένων που θα συμβάλλουν στη
διαχείριση των υδάτινων πόρων, μέσω ηλεκτρονικής
αποτύπωσης του δικτύου διανομής νερού.</t>
  </si>
  <si>
    <t>Η μελέτη και τα τευχη δημοπράτησης έχουν εγκριθεί και αποτελούν ώριμη πρόταση (αδειοδοτήσεις κτλ)</t>
  </si>
  <si>
    <t>ΑΝΟΡΥΞΗ ΓΕΩΤΡΗΣΕΩΝ ΣΤΟ ΔΗΜΟ ΑΓΙΟΥ ΝΙΚΟΛΑΟΥ</t>
  </si>
  <si>
    <t xml:space="preserve">Ανόρυξη ερευνητικών γεωτρήσεων με στόχο την ποιοτική και ποσοτική αξιοποίηση τους </t>
  </si>
  <si>
    <t>Για την κάλυψη υδροδοτικών αναγκών του Δ.Α.Ν. (κύρια και εφεδρική χρήση)</t>
  </si>
  <si>
    <t>Απαιτείται άδειας εκτέλεσης από την Δ/νση Υδάτων, Ολοκλήρωση μελέτης και τευχών δημοπράτησης</t>
  </si>
  <si>
    <t>ΑΝΤΙΚΑΤΑΣΤΑΣΗ ΕΣΩΤΕΡΙΚΟΥ ΔΙΚΤΥΟΥ ΥΔΡΕΥΣΗΣ ΑΓΙΟΥ ΝΙΚΟΛΑΟΥ</t>
  </si>
  <si>
    <t>Αντικατάσταση των δικτύων διανομής εντός της πόλης του Αγίου Νικολάου</t>
  </si>
  <si>
    <t>Αντικατάσταση του εσωτερικού δικτύου που λόγω παλαιότητας παρουσιάζει διαρροές και συχνές βλάβες.</t>
  </si>
  <si>
    <t>Σύνταξη της μελέτης και τευχών δημοπράτησης, Έγκριση από ΕΦΑΛΑΣ και άδεια τομής από ΔΑΝ</t>
  </si>
  <si>
    <t>ΑΝΤΙΚΑΤΑΣΤΑΣΗ ΕΣΩΤΕΡΙΚΟΥ ΔΙΚΤΥΟΥ ΥΔΡΕΥΣΗΣ ΝΕΑΠΟΛΗΣ</t>
  </si>
  <si>
    <t>Αντικατάσταση των δικτύων διανομής εντός του παλαιού τμήματος της πόλης της Νεάπολης</t>
  </si>
  <si>
    <t>Αντικατάσταση του εσωτερικού δικτύου που λόγω παλαιότητας και υλικού παρουσιάζει διαρροές και συχνές βλάβες.</t>
  </si>
  <si>
    <t>ΑΝΤΙΚΑΤΑΣΤΑΣΗ ΕΣΩΤΕΡΙΚΟΥ ΔΙΚΤΥΟΥ ΥΔΡΕΥΣΗΣ ΕΛΟΥΝΤΑΣ</t>
  </si>
  <si>
    <t>Αντικατάσταση των δικτύων διανομής εντός του οικισμού Σχίσμα</t>
  </si>
  <si>
    <t>1730                              Ο εξυπηρετούμενος πληθυσμός παρουσιάζει μεγάλη αύξηση  τους θερινούς μήνες</t>
  </si>
  <si>
    <t>ΑΝΤΙΚΑΤΑΣΤΑΣΗ ΕΣΩΤΕΡΙΚΩΝ ΔΙΚΤΥΩΝ ΟΙΚΙΣΜΩΝ ΔΗΜΟΥ ΑΓΙΟΥ ΝΙΚΟΛΑΟΥ</t>
  </si>
  <si>
    <t>Αντικατάσταση των δικτύων διανομής οικισμών του ΔΑΝ</t>
  </si>
  <si>
    <t>Πινές, Ρούσα Λίμνη, Τάπες, Βρουχά, Κακοκάμωτες, Έξω Λακώνια, Μαρνέλληδες, Ζένια, Σχίσμα (Λακώνια), Φλαμουριανά, Χαμηλό, Βουλισμένη, Καρύδι, Χουμεριάκο</t>
  </si>
  <si>
    <t>ΒΕΛΤΙΩΣΗ ΣΥΝΘΗΚΩΝ ΥΔΡΕΥΣΗΣ ΣΤΗΝ ΠΟΛΗ ΚΑΙ ΣΤΙΣ ΠΕΡΙΑΣΤΙΚΕΣ ΠΕΡΙΟΧΕΣ ΑΓ.ΝΙΚΟΛΑΟΥ</t>
  </si>
  <si>
    <t>Αντικατάσταση και επεκτάσεις δικτύων για την εξυπηρέτηση περιαστικών περιοχών</t>
  </si>
  <si>
    <t>696 (Ξηρόκαμπος, Μαρδάτι)</t>
  </si>
  <si>
    <t>Αύξηση παροχής και αντικατάσταση προβληματικών τμημάτων δικτύων</t>
  </si>
  <si>
    <t>Σύνταξη της μελέτης και τευχών δημοπράτησης, Έγκριση από ΕΦΑΛΑΣ και άδεια τομής από ΔΑΝ. Υπαγωγή σε ΠΠΔ για τα τμήματα εκτός ορίων οικισμών</t>
  </si>
  <si>
    <t>Αντικατάσταση δικτυου ύδρευσης προς LIDL + Στρ. Κόρακα + πίσω από του Σγουρού+ Πλακάλωνα (Σγουρός) +τοποθέτηση μειωτών πίεσης Ελληνικά + Γλύματα + Επέκταση δικτύου προς Κάλυβο +  Συνδέσεις Χαβάνια + Επέκταση &amp; συνδέσεις για εγκατάληψη π.δικτύου Αλμυρού+ κατασκευή πυροσβεστικών κρουνών</t>
  </si>
  <si>
    <t>ΒΕΛΤΙΩΣΗ ΣΥΝΘΗΚΩΝ ΥΔΡΕΥΣΗΣ ΚΡΙΤΣΑΣ - ΑΜΜΟΥΔΑΡΑΣ</t>
  </si>
  <si>
    <t>Επέκταση δικτύου ύδροδότησης Αμμουδάρας</t>
  </si>
  <si>
    <t>Υδροδότηση των ψηλών περιοχών απο την δεξ. Δ12 και επέκταση δικτύων περιαστικά του οικισμού Αμμουδάρας</t>
  </si>
  <si>
    <t xml:space="preserve">ΒΕΛΤΙΩΣΗ ΥΠΟΔΟΜΩΝ ΥΔΡΕΥΣΗΣ-ΑΠΟΧΕΤΕΥΣΗΣ-ΟΜΒΡΙΩΝ ΟΙΚΙΣΜΟΥ ΒΡΑΧΑΣΙΟΥ </t>
  </si>
  <si>
    <t>Διαχωρισμός των παντορροικών δικτύων αποχέτευσης και ανακατασκευή του εσωτερικού δικτύου ύδρευσης. Αντικατάσταση-επέκταση εξωτερικού δικτύου ύδρευσης</t>
  </si>
  <si>
    <t>Διαχωρισμός των δικτύων και αντικατάσταση δικτύου ύδρευσης λόγω παλαιότητας</t>
  </si>
  <si>
    <t>Σύνταξη της μελέτης και τευχών δημοπράτησης, Έγκριση από ΕΦΑΛΑΣ και άδεια τομής. Υπαγωγή σε ΠΠΔ για τα τμήματα εκτός ορίων οικισμών</t>
  </si>
  <si>
    <t>ΒΕΛΤΙΩΣΗ ΣΥΝΘΗΚΩΝ ΥΔΡΕΥΣΗΣ ΒΡΥΣΩΝ</t>
  </si>
  <si>
    <t>Διαχωρισμός δικτύων ύδρευσης-άρδευσης</t>
  </si>
  <si>
    <t>Κατασκευή νέων δικτύων υδροδότησης του οικισμού, κατασκευή παροχών</t>
  </si>
  <si>
    <t>ΛΙΜΝΟΔΕΞΑΜΕΝΗ ΚΡΟΥΣΤΑ</t>
  </si>
  <si>
    <t>Κατασκευή λιμνοδεξαμενής &gt;500.000 μ3 για την υδροδότηση της περιοχής</t>
  </si>
  <si>
    <t>3113 (ΤΚ Κρούστας-ΤΚ Κριτσά)</t>
  </si>
  <si>
    <t>Κατασκευή λιμνοδεξαμενής για ύδρευση και εναλλακτικά άρδευση</t>
  </si>
  <si>
    <t xml:space="preserve">Υφίσταται Γεωτεχνική έρευνα (2009), απαιτείται επικαιροποίηση  και εκπόνηση οριστικής μελέτης και έκδοση ΑΕΠΟ του έργου </t>
  </si>
  <si>
    <t>ΑΝΑΒΑΘΜΙΣΗ ΑΝΤΛΙΟΣΤΑΣΙΩΝ ΥΔΡΕΥΣΗΣ ΔΑΝ</t>
  </si>
  <si>
    <t>Αντικατάσταση-αναβάθμιση αντλητικών συγκροτημάτων ύδρευσης</t>
  </si>
  <si>
    <t>Αναβάθμιση εξοπλισμού για την αύξηση παροχής, αντικατάσταση λόγω παλαιότητας, πρόβλεψη εφεδρίας</t>
  </si>
  <si>
    <t>Σύνταξη μελέτης και τευχών δημοπράτησης</t>
  </si>
  <si>
    <t>Κατασκευή νέων δεξαμενών ύδρευσης ΔΑΝ</t>
  </si>
  <si>
    <t>Κατασκευή νέων δεξαμενών και αντικατάσταση παλαιών για την αύξηση της παροχής.</t>
  </si>
  <si>
    <t>Σύνταξη μελέτης και τευχών δημοπράτησης, Έγκριση από υπηρεσίες, εξαγορά εκτάσεων</t>
  </si>
  <si>
    <t>ΠΡΟΜΗΘΕΙΑ ΚΑΙ ΕΓΚΑΤΑΣΤΑΣΗ ΕΞΟΠΛΙΣΜΟΥ ΑΝΑΒΑΘΜΙΣΗΣ ΠΟΙΟΤΗΤΑΣ ΠΟΣΙΜΟΥ ΝΕΡΟΥ Δ.Α.Ν.</t>
  </si>
  <si>
    <t>Χρήση εξοπλισμού διήθησης κατάντη των δεξαμενών ύδρευσης</t>
  </si>
  <si>
    <t>Βελτίωση των χαρακτηριστικών ποιότητας πόσιμου νερού</t>
  </si>
  <si>
    <t>Βελτίωση και ενίσχυση υποδομών ύδρευσης του Δήμου Αγίου Νικολάου</t>
  </si>
  <si>
    <t>Το φυσικό αντικείμενο αφορά : (α) αντικατάσταση δικτύων ύδρευσης από αμίαντο στο Δήμο Αγίου Νικολάου, (β) ενίσχυση – αναβάθμιση υποδομών ύδρευσης Επάνω Μεραμβέλλου.</t>
  </si>
  <si>
    <t xml:space="preserve">ΔΕΥΑ ΒΟΡΕΙΟΥ ΑΞΟΝΑ  ΧΑΝΙΩΝ </t>
  </si>
  <si>
    <t>Αντικατάσταση εσωτερικού δικτύου ύδρευσης στην ΤΚ Ανωσκέλης, ΔΕ Βουκολιών</t>
  </si>
  <si>
    <t>ΑΝΤΙΚΑΤΑΣΤΑΣΗ ΛΟΓΩ ΠΑΛΑΙΟΤΗΤΑΣ, ΔΙΑΧΩΡΙΣΜΟΣ ΜΙΚΤΩΝ ΔΙΚΤΥΩΝ</t>
  </si>
  <si>
    <t>ΔΙΑΣΦΑΛΙΣΗ ΠΟΙΟΤΗΤΑΣ ΝΕΡΟΥ, ΜΕΙΩΣΗ ΑΠΩΛΕΙΩΝ</t>
  </si>
  <si>
    <t>Αντικατάσταση εσωτερικού δικτύου ύδρευσης οικισμού Βουκολιών, ΔΕ Βουκολιών</t>
  </si>
  <si>
    <t>Αντικατάσταση εσωτερικών δικτύων ύδρευσης οικισμών Κάτω Κεφάλας, Κουλκουθιανών, Μέσα Βουκολιών και Φωτακάδου, ΔΕ Βουκολιών</t>
  </si>
  <si>
    <t>Προμελέτη</t>
  </si>
  <si>
    <t>Αντικατάσταση εσωτερικών δικτύων ύδρευσης οικισμών Καφούρου και Νέου Χωριού, ΔΕ Βουκολιών</t>
  </si>
  <si>
    <t>Αντικατάσταση εσωτερικού δικτύου ύδρευσης στην ΤΚ Νεριανών, ΔΕ Βουκολιών</t>
  </si>
  <si>
    <t>Αντικατάσταση εσωτερικών δικτύων ύδρευσης στην ΤΚ Παλαιών Ρουμάτων, ΔΕ Βουκολιών</t>
  </si>
  <si>
    <t>Νέος αγωγός ύδρευσης  Αλικιανός-Τίμιος Σταυρός-Δέμπλα -Πολεμάρχι με νέα δεξαμενή ύδρευσης (1000m³) Τ.Κ. Πολεμαρχίου της Δ.Ε. Βουκολιών και αναβάθμιση αντλιοστασίου Δέμπλας</t>
  </si>
  <si>
    <t xml:space="preserve">ΔΙΑΣΥΝΔΕΣΗ ΔΗΜ. ΕΝΟΤΗΤΩΝ ΜΟΥΣΟΥΡΩΝ, ΠΛΑΤΑΝΙΑ, ΒΟΥΚΟΛΙΩΝ, ΚΟΛΥΜΒΑΡΙΟΥ. </t>
  </si>
  <si>
    <t>16.850 ΜΟΝ. ΚΑΤΟΙΚΟΙ   20.000 ΕΠΙΣΚΕΠΤΕΣ   ΣΥΝΟΛΙΚΑ 36.850</t>
  </si>
  <si>
    <t>ΕΝΑΛΛΑΞΙΜΟΤΗΤΑ/ ΕΦΕΔΡΕΙΑ  ΣΤΙΣ ΠΗΓΕΣ ΠΑΡΟΧΗΣ ΝΕΡΟΥ, ΟΡΘΟΛΟΓΙΚΗ ΔΙΑΧΕΙΡΙΣΗ, ΟΛΙΣΤΙΚΗ ΠΡΟΣΕΓΓΙΣΗ</t>
  </si>
  <si>
    <t>ΠΡΟΒΛΕΨΗ ΓΙΑ ΥΠΟΒΟΛΗ ΣΤΟ ΠΡ. ΑΝΤ. ΤΡΙΤΣΗΣ</t>
  </si>
  <si>
    <t>Αντικατάσταση δικτύου ύδρευσης στην ΤΚ Πολεμαρχίου, ΔΕ Βουκολιών</t>
  </si>
  <si>
    <t>Αντικατάσταση εσωτερικού δικτύου ύδρευσης στην ΤΚ Ταυρωνίτη, ΔΕ Βουκολιών</t>
  </si>
  <si>
    <t>ΑΝΤΙΚΑΤΑΣΤΑΣΗ ΛΟΓΩ ΠΑΛΑΙΟΤΗΤΑΣ</t>
  </si>
  <si>
    <t>984 ΜΟΝ. ΚΑΤΟΙΚΟΙ   150 ΕΠΙΣΚΕΠΤΕΣ   ΣΥΝΟΛΙΚΑ 1.134</t>
  </si>
  <si>
    <t>Αντικατάσταση δικτύου ύδρευσης στην ΤΚ Χρυσαυγής, ΔΕ Βουκολιών</t>
  </si>
  <si>
    <t>Νέος Αγωγός διασύνδεσης Μεσαυλία - Κακόπετρος</t>
  </si>
  <si>
    <t>ΠΑΡΟΧΗ ΝΕΡΟΥ ΑΠΌ ΠΗΓΗ ΜΕΣΑΥΛΙΩΝ ΚΑΤΑΡΓΗΣΗ ΥΦΙΣΤΑΜΕΝΩΝ ΤΟΠΙΚΩΝ ΥΔΡΟΜΑΣΤΕΥΣΕΩΝ</t>
  </si>
  <si>
    <t xml:space="preserve">ΔΙΑΣΦΑΛΙΣΗ  ΕΠΑΡΚΕΙΑΣ  ΚΑΙ ΠΟΙΟΤΗΤΑΣ ΝΕΡΟΥ </t>
  </si>
  <si>
    <t>Αποκατάσταση αγωγού μεταφοράς νερού  πηγή Μεσαυλίων - Δελιανά- Πανέθυμος</t>
  </si>
  <si>
    <t>Συνολική αντικατάσταση αγωγού που καταστράφηκε από τις θεομηνίες του 2019 και πλέον είναι μη λειτουργικός</t>
  </si>
  <si>
    <t>Αντικατάσταση εσωτερικού δικτύου ύδρευσης στην ΤΚ Βασιλόπουλου, ΔΕ Κολυμβαρίου</t>
  </si>
  <si>
    <t>Αντικατάσταση εσωτερικού δικτύου ύδρευσης στην ΤΚ Βουβών, ΔΕ Κολυμβαρίου</t>
  </si>
  <si>
    <t>Επέκταση δικτύου ύδρευσης και νέες δεξαμενές αποθήκευσης στην ΤΚ Γλώσσης, ΔΕ Κολυμβαρίου</t>
  </si>
  <si>
    <t>Νέα δεξαμενή ύδρευσης (1000 m³)στην Τ.Κ. Πλακαλώνων της Δ.Ε. Κολυμβαρίου</t>
  </si>
  <si>
    <t>ΓΙΑ ΤΗΝ ΕΞΥΠΗΡΕΤΗΣΗ ΑΝΑΓΚΩΝ ΥΔΡΟΔΟΤΗΣΗΣ ΤΗΣ ΔΕ ΚΟΛΥΜΒΑΡΙΟΥ ΑΠΌ ΤΙΣ ΓΕΩΤΡΗΣΕΙΣ ΚΟΛΕΝΙΟΥ</t>
  </si>
  <si>
    <t>2.200 ΜΟΝ. ΚΑΤΟΙΚΟΙ   3.700 ΕΠΙΣΚΕΠΤΕΣ   ΣΥΝΟΛΙΚΑ 5.900</t>
  </si>
  <si>
    <t>ΣΥΝΕΡΓΕΙΑ ΜΕ ΣΥΜΒ/ΝΟ ΕΡΓΟ ΦΙΛΟΔΗΜΟΥ: "ΝΕΟΣ ΑΓΩΓΟΣ ΜΕΤΑΦΟΡΑΣ ΝΕΡΟΥ ΥΔΡΕΥΣΗΣ ΑΠΟ ΤΟ ΥΦΙΣΤΑΜΕΝΟ ΑΝΤΛΙΟΣΤΑΣΙΟ ΚΩΛΕΝΙΟΥ ΣΤΑ ΔΙΚΤΥΑ ΥΔΡΕΥΣΗΣ ΤΗΣ ΤΟΥΡΙΣΤΙΚΗΣ ΖΩΝΗΣ ΔΗΜΟΤΙΚΗΣ ΕΝΟΤΗΤΑΣ ΚΟΛΥΜΒΑΡΙΟΥ ΤΟΥ ΔΗΜΟΥ ΠΛΑΤΑΝΙΑ"</t>
  </si>
  <si>
    <t>Μελέτη/τεύχη δημοπράτησης</t>
  </si>
  <si>
    <t>Αντικατάσταση αγωγων ύδρευσης Κοπράνα - Αστράτηγος &amp; Κοπράνα -Νοχιά</t>
  </si>
  <si>
    <t>ΑΝΤΙΚΑΤΑΣΤΑΣΗ  ΔΙΚΤΥΟΥ ΜΕΤΑΦ.ΝΕΡΟΥ ΑΠΟ ΤΗΝ ΥΦΙΣΤ. ΔΕΞΑΜΕΝΗ ΣΤΗ ΘΕΣΗ «ΚΟΠΡΑΝΑ» ΠΡΟΣ ΤΗΝ ΥΦΙΣΤ.ΔΕΞΑΜΕΝΗ ΣΤΗ ΘΕΣΗ «ΑΣΤΡΑΤΗΓΟΣ»  ΚΑΙ Η ΕΠΕΚΤΑΣΗ ΤΟΥ ΔΙΚΤΥΟΥ ΑΠΟ ΤΗ ΔΕΞΑΜΕΝΗ ΣΤΗ ΘΕΣΗ «ΚΟΠΡΑΝΑ» ΠΡΟΣ ΤΗΝ ΥΦΙΣΤ.ΔΕΞΑΜΕΝΗ ΣΤΗ ΘΕΣΗ «ΒΕΝΙ» ΤΗΣ ΔΗΜΟΤΙΚΗΣ ΕΝΟΤΗΤΑΣ (ΔΕ) ΚΟΛΥΜΒΑΡΙΟΥ</t>
  </si>
  <si>
    <t>ΑΝΤΙΚΑΤΑΣΤΑΣΗ ΛΟΓΩ ΠΑΛΑΙΟΤΗΤΑΣ, ΤΜΗΜΑΤΩΝ ΑΜΙΑΝΤΟΥ, ΕΚΤΕΤΑΜΕΝΩΝ ΔΙΑΡΡΟΩΝΔΙΑΣΦΑΛΙΣΗ ΕΠΑΡΚΕΙΑΣ ΚΑΙ ΠΟΙΟΤΗΤΑΣ ΝΕΡΟΥ, ΜΕΙΩΣΗ ΑΠΩΛΕΙΩΝ.</t>
  </si>
  <si>
    <t>Μελέτη/τεύχη δημοπράτησης, αδειοδοτήσεις</t>
  </si>
  <si>
    <t>Αντικατάσταση εσωτερικού δικτύου ύδρευσης στην ΤΚ Δελιανών, ΔΕ Κολυμβαρίου</t>
  </si>
  <si>
    <t>Αντικατάσταση εσωτερικού δικτύου ύδρευσης στην ΤΚ Δρακόνας, ΔΕ Κολυμβαρίου</t>
  </si>
  <si>
    <t>Αντικατάσταση εσωτερικού δικτύου ύδρευσης στην ΤΚ Επισκοπής, ΔΕ Κολυμβαρίου</t>
  </si>
  <si>
    <t>Αντικατάσταση εσωτερικού δικτύου ύδρευσης στην ΤΚ Καλυδονίας, ΔΕ Κολυμβαρίου</t>
  </si>
  <si>
    <t>Επέκταση δικτύου ύδρευσης ΤΚ Καρών, ΔΕ Κολυμβαρίου</t>
  </si>
  <si>
    <t>Αντικατάσταση δικτύου ύδρευσης ΤΚ Κολυμβαρίου, ΔΕ Κολυμβαρίου</t>
  </si>
  <si>
    <t>Επέκταση δικτύου ύδρευσης ΤΚ Νοχιών, ΔΕ Κολυμβαρίου</t>
  </si>
  <si>
    <t>Επέκταση δικτύου ύδρευσης ΤΚ Πανεθήμου, ΔΕ Κολυμβαρίου</t>
  </si>
  <si>
    <t>Νέα δεξαμενή ύδρευσης (200m³) στην Τ.Κ. Μελισσουργειού, ΔΕ Κολυμβαρίου</t>
  </si>
  <si>
    <t>ΔΙΑΣΦΑΛΙΣΗ ΕΠΑΡΚΕΙΑΣ &amp; ΠΟΙΟΤΗΤΑΣ ΝΕΡΟΥ</t>
  </si>
  <si>
    <t>Αντικατάσταση δικτύου ύδρευσης ΤΚ Ραβδούχας, ΔΕ Κολυμβαρίου</t>
  </si>
  <si>
    <t>Επέκταση δικτύου ύδρευσης ΤΚ Ροδωπού, ΔΕ Κολυμβαρίου</t>
  </si>
  <si>
    <t>Αντικατάσταση δικτύου ύδρευσης ΤΚ Σπηλιάς, ΔΕ Κολυμβαρίου</t>
  </si>
  <si>
    <t>ΑΝΤΙΚΑΤΑΣΤΑΣΗ ΛΟΓΩ ΠΑΛΑΙΟΤΗΤΑΣ ΚΑΙ ΕΜΦΡΑΞΕΩΝ ΛΟΓΩ ΥΨΗΛΗΣ ΣΥΓΚΕΝΤΡΩΣΗΣ ΑΛΑΤΩΝ</t>
  </si>
  <si>
    <t>ΔΙΑΣΦΑΛΙΣΗ ΕΠΑΡΚΕΙΑΣ ΝΕΡΟΥ, ΜΕΙΩΣΗ ΑΠΩΛΕΙΩΝ</t>
  </si>
  <si>
    <t>Αντικατάσταση δικτύου ύδρευσης στην ΤΚ Βατολάκκου, ΔΕ Μουσούρων</t>
  </si>
  <si>
    <t>Αντικατάσταση δικτύου ύδρευσης στην ΤΚ Κουφού, ΔΕ Μουσούρων</t>
  </si>
  <si>
    <t>Αντικατάσταση δικτύου ύδρευσης στην ΤΚ Μεσκλών, ΔΕ Μουσούρων</t>
  </si>
  <si>
    <t>Αντικάτασταση τμήματος του δικτύου ύδρευσης ΤΚ Σκινέ, ΔΕ Μουσούρων</t>
  </si>
  <si>
    <t>Αντικάτασταση δικτύου ύδρευσης ΤΚ Φουρνέ, ΔΕ Μουσούρων</t>
  </si>
  <si>
    <t>Επέκταση εξωτερικού δικτύου ύδρευσης από Λουτράκι προς Ψαθόγιαννο - Αποθήκες</t>
  </si>
  <si>
    <t>ΑΝΤΙΚΑΤΑΣΤΑΣΗ ΠΑΡΟΧΗΣ ΝΕΡΟΥ ΛΟΓΩ ΥΨΗΛΩΝ ΣΥΓΚΕΝΤΡΩΣΕΩΝ ΘΕΙΙΚΩΝ ΚΑΙ ΜΟΝΙΜΗΣ ΣΚΛΗΡΟΤΗΤΑΣ</t>
  </si>
  <si>
    <t>ΔΙΑΣΦΑΛΙΣΗ ΠΟΙΟΤΗΤΑΣ ΝΕΡΟΥ</t>
  </si>
  <si>
    <t>Αντικάτασταση  δικτύου ύδρευσης ΤΚ Ψαθογιάνου, ΔΕ Μουσούρων</t>
  </si>
  <si>
    <t>Αντικάτασταση και επέκταση δικτύου ύδρευσης ΤΚ Γερανίου, ΔΕ Πλατανιά</t>
  </si>
  <si>
    <t>Νέα δεξαμενή ύδρευσης (200m³) στην Τ.Κ. Μοδίου, Δ.Ε.Πλατανιά</t>
  </si>
  <si>
    <t>ΑΝΤΙΚΑΤΑΣΤΑΣΗ ΜΕΤΑ ΑΠΌ ΚΑΤΑΡΓΗΣΗΣ ΤΗΣ ΥΦΙΣΤΑΜΕΝΗΣ ΛΟΓΩ ΠΑΛΑΙΟΤΗΤΑΣ ΑΚΑΤΑΛΛΗΛΟΤΗΤΑΣ ΣΤΑΤΙΚΩΝ</t>
  </si>
  <si>
    <t>Αντικάτασταση δικτύου ύδρευσης ΤΚ Κοντομαρίου, ΔΕ Πλατανιά</t>
  </si>
  <si>
    <t>Αντικάτασταση δικτύου ύδρευσης ΤΚ Κυπαρίσσου, ΔΕ Πλατανιά</t>
  </si>
  <si>
    <t>Αντικάτασταση δικτύου ύδρευσης ΤΚ Ντερέ, ΔΕ Πλατανιά</t>
  </si>
  <si>
    <t>Αντικάτασταση δικτύου ύδρευσης ΤΚ Ξαμουδοχωρίου, ΔΕ Πλατανιά</t>
  </si>
  <si>
    <t>Αντικάτασταση δικτύου ύδρευσης ΤΚ Πλατανιά, ΔΕ Πλατανιά</t>
  </si>
  <si>
    <t>Αντικάτασταση δικτύου ύδρευσης ΤΚ Σιριλίου, ΔΕ Πλατανιά</t>
  </si>
  <si>
    <t>Προμήθεια και εγκατάσταση συστήματος ανίχνευσης και ελέγχου διαρροών στο δίκτυο ύδρευσης της ΔΕΥΑΒΑ</t>
  </si>
  <si>
    <t xml:space="preserve"> ΣΥΝΟΛΟ ΜΟΝ. ΚΑΤΟΙΚΩΝ ΚΑΙ ΕΠΙΣΚΕΠΤΩΝ: 40.000</t>
  </si>
  <si>
    <t>ΠΡΟΜΗΘΕΙΑ ΚΑΙ ΕΓΚΑΤΑΣΤΑΣΗ Η/Μ ΕΞΟΠΛΙΣΜΟΥ ΓΙΑ ΤΗΝ ΕΠΕΞΕΡΓΑΣΙΑ ΤΟΥ ΝΕΡΟΥ ΤΗΣ ΥΔΡΟΜΑΣΤΕΥΣΗΣ ΛΑΧΙΑΝΩΝ</t>
  </si>
  <si>
    <t>προμήθεια και εγκατάσταση αμμοδιϋλιστηρίου στην θέση της Παλαιάς Υδρομάστευσης Λαχιανών δυναμικότητας 2 Χ 30 m3/h.</t>
  </si>
  <si>
    <t>Επιχειρησιακό Προγραμμα Περιφέρειας Κρήτης</t>
  </si>
  <si>
    <t>ΔΕΥΑ ΗΡΑΚΛΕΙΟΥ</t>
  </si>
  <si>
    <t>ΔΙΚΤΥΑ ΥΔΡΕΥΣΗΣ - ΔΕΞΑΜΕΝΕΣ ΣΕ ΟΙΚΙΣΜΟΥΣ ΔΗΜΟΥ ΗΡΑΚΛΕΙΟΥ</t>
  </si>
  <si>
    <t>Νέα δίκτυα ύδρευσης - Δεξαμενές  στις περιοχές Βασιλιές - Σίλαμος - κάμπος Αγ Σύλλα κλπ</t>
  </si>
  <si>
    <t>ανεπάρκεια δικτύων - δεξαμενών , πεπαλαιωμένα δίκτυα, διαρροές</t>
  </si>
  <si>
    <t>2 χρόνια ωρίμανση + 2 χρόνια υλοποίηση</t>
  </si>
  <si>
    <t>υπάρχει προμελέτη απαιτείται υδραυλική - περιβαλλοντική οριστική μελέτη</t>
  </si>
  <si>
    <t>ΔΙΚΤΥΑ ΥΔΡΕΥΣΗΣ ΣΕ ΕΠΕΚΤΑΣΕΙΣ ΣΧΕΔΙΟΥ ΠΟΛΗΣ ΔΗΜΟΥ ΗΡΑΚΛΕΙΟΥ</t>
  </si>
  <si>
    <t>Νέα δίκτυα ύδρευσης - Δεξαμενές  στις περιοχές Κορακοβούνι, Αμφιθέα, Αλικαρνασσός, ΤΕΙ κλπ</t>
  </si>
  <si>
    <t>3 χρόνια ωρίμανση + 2 χρόνια υλοποίηση</t>
  </si>
  <si>
    <t>ΑΝΑΒΑΘΜΙΣΗ ΑΝΤΛΙΟΣΤΑΣΙΩΝ ΥΔΡΕΥΣΗΣ ΜΕ ΣΤΟΧΟ ΤΗ ΜΕΙΩΣΗ ΕΝΕΡΓΕΙΑΚΗΣ ΚΑΤΑΝΑΛΩΣΗΣ</t>
  </si>
  <si>
    <t>Αναβάθμιση ΗΛΜ εξοπλισμού</t>
  </si>
  <si>
    <t>καλύτερη λειτουργία γεωτρήσεων - μείωση ενεργειακής κατανάλωσης</t>
  </si>
  <si>
    <t>υπάρχει προμελέτη απαιτείται οριστική μελέτη</t>
  </si>
  <si>
    <t>ΕΠΕΚΤΑΣΗ - ΣΥΜΠΛΗΡΩΣΗ ΥΠΑΡΧΟΝΤΟΣ Scada σε εσωτερικά - εξωτερικά δικτυα ύδρευσης</t>
  </si>
  <si>
    <t>Επέκταση - συστήματος τηλελέγχου τηλεχειρισμού  γεωτρήσεων Αντλιοστασίων (Α/Σ) Δεξαμενών ύδρευσης - εσωτερικά δίκτυα της πόλης Ηρακλείου</t>
  </si>
  <si>
    <t>καλύτερη λειτουργία δικτύων - μειωση διαρροών</t>
  </si>
  <si>
    <t>υπάρχει προμελέτη απαιτείται υδραυλική οριστική μελέτη</t>
  </si>
  <si>
    <t>ΕΠΕΚΤΑΣΗ - ΣΥΜΠΛΗΡΩΣΗ ΥΠΑΡΧΟΝΤΟΣ Scada ΣΕ ΟΛΕΣ ΤΙΣ ΔΗΜΟΤΙΚΕΣ ΕΝΟΤΗΤΕΣ</t>
  </si>
  <si>
    <t>Επέκταση - συστήματος τηλελέγχου τηλεχειρισμού  γεωτρήσεων Αντλιοστασίων (Α/Σ) Δεξαμενών ύδρευσης σε όλες τις Δημοτικές Ενότητες</t>
  </si>
  <si>
    <t>ΠΡΟΜΗΘΕΙΑ 30.000 Smart meters ΜΕ ΑΝΑΓΚΑΙΟ ΤΗΛΕΠΙΚΟΙΝΩΝΙΑΚΟ ΕΞΟΠΛΙΣΜΟ</t>
  </si>
  <si>
    <t>Προμήθεια &amp; εγκατάσταση υδρομέτρων</t>
  </si>
  <si>
    <t>πεπαλαιωμένα υδρόμετρα</t>
  </si>
  <si>
    <t>1 χρόνο ωρίμανση + 2 χρόνια υλοποίηση</t>
  </si>
  <si>
    <t>οριστική μελέτη</t>
  </si>
  <si>
    <t>ΕΓΚΑΤΑΣΤΑΣΕΙΣ ΑΦΑΛΑΤΩΣΗΣ ΣΤΟ ΠΕΔΙΟ ΤΥΛΙΣΣΟΥ ΚΕΡΗΣ</t>
  </si>
  <si>
    <t>Εγκατάσταση αφαλάτωσης δυναμικότητας ~ 600 m3/h</t>
  </si>
  <si>
    <t>βελτίωση της ποιότητας νερού από το συγκεκριμένο υδροφορέα</t>
  </si>
  <si>
    <t>Κατασκευή δικτύων ύδρευσης στην πόλη Ηρακλείου - 2019</t>
  </si>
  <si>
    <t>Αντικείμενο του έργου είναι η αντικατάσταση – επέκταση των δικτύων ύδρευσης στις περιοχές Κορώνη Μαγαρά, Αγ. Αικατερίνη, Δημοκρατίας – Κηπούπολη, Αλικαρνασσός και Δυτικά Προάστια (Τρείς Βαγιές, Σταυρωμένος, Λίντο)</t>
  </si>
  <si>
    <t>ΔΕΥΑ ΜΑΛΕΒΙΖΙΟΥ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</si>
  <si>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Μαλεβιζίου</t>
  </si>
  <si>
    <t>Αντικείμενο είναι η προμήθεια και εγκατάσταση εξοπλισμού για τη δραστική μείωση των διαρροών σε ζώνες υδροδότησης των εσωτερικών δικτύων_x000D_
ύδρευσης με Σταθμούς Ελέγχου Κατανάλωσης και το προβλεπόμενο δίκτυο επικοινωνίας και τον Κεντρικό Σταθμό Ελέγχου.</t>
  </si>
  <si>
    <t xml:space="preserve">ΔΕΥΑ ΜΑΛΕΒΙΖΙΟΥ </t>
  </si>
  <si>
    <t>ΔΡΑΣΕΙΣ ΒΕΛΤΙΩΣΗΣ ΤΗΣ ΕΝΕΡΓΕΙΑΚΗΣ ΑΠΟΔΟΣΗΣ ΣΕ ΥΠΟΔΟΜΕΣ ΥΔΡΕΥΣΗΣ ΚΑΙ ΑΠΟΧΕΤΕΥΣΗΣ ΤΗΣ ΔΕΥΑ ΜΑΛΕΒΙΖΙΟΥ</t>
  </si>
  <si>
    <t xml:space="preserve">Το φυσικό αντικείμενο περιλαμβάνει δύο Υποέργα. 1) την αντικατάσταση του ηλεκτρομηχανολογικού εξοπλισμού σε 13 αντλιοστάσια – γεωτρήσεις ύδρευσης, 7 αποχέτευσης και 7 Εγκαταστάσεις Επεξεργασίας Λυμάτων και  2) την τοποθέτηση φωτοβολταϊκών συστημάτων στην περιοχή των Γωνιών Μαλεβιζίου και Αστυρακίου. </t>
  </si>
  <si>
    <t>Αντικατάσταση των ενεργοβόρων μονάδων στα αντλιοστάσια ύδρευσης και αποχέτευσης, επιτυγχάνοντας μέσω του εκσυγχρονισμού την ενεργειακή τους αναβάθμιση, μειώνοντας την καταναλισκόμενη ενέργεια και μέσω αυτού το ενεργειακό της αποτύπωμα</t>
  </si>
  <si>
    <t>περιλαμβάνει και επεξεργασία λυμάτων</t>
  </si>
  <si>
    <t>ΕΝΔΥΝΑΜΩΣΗ ΥΠΟΔΟΜΩΝ ΥΔΡΕΥΣΗΣ ΔΕΥΑ ΜΑΛΕΒΙΖΙΟΥ</t>
  </si>
  <si>
    <t xml:space="preserve">Η πράξη περιλαμβάνει α) την αντικατάσταση υδρευτικών 8 γεωτρήσεων, β) την ενίσχυση του εξωτερικού δικτύου ύδρευσης του οικισμού Παλαιοκάστρου με την κατασκευή νέου αγωγού ύδρευσης συνολικού μήκους 6400,00μ και γ) την αντικατάσταση του υφιστάμενου δικτύου ύδρευσης του οικισμού Καβροχωρίου συνολικού μήκους 3.250,00μ </t>
  </si>
  <si>
    <t xml:space="preserve"> Δημιουργία κατάλληλων υποδομών για προστασία και εξοικονόμηση των φυσικών πόρων, δόκιμη διαχείριση αυτών και εξασφάλιση της πρόσβασης σε πόσιμο νερό από αναβαθμισμένες υποδομές στα πλαίσια διασφάλισης της επάρκειας πόσιμου νερού αλλά και εξασφάλισης της δημόσιας υγείας.</t>
  </si>
  <si>
    <t>ΑΝΤΙΚΑΤΑΣΤΑΣΗ ΤΜΗΜΑΤΟΣ ΕΞΩΤΕΡΙΚΟΥ ΔΙΚΤΥΟΥ ΥΔΡΕΥΣΗΣ ΚΟΙΝΟΤΗΤΩΝ ΡΟΔΙΑΣ - ΑΧΛΑΔΑΣ ΤΟΥ ΔΗΜΟΥ ΜΑΛΕΒΙΖΙΟΥ</t>
  </si>
  <si>
    <t>Η πράξη αφορά την αντικατάσταση τμήματος τμήματος δικτύου ύδρευσης των κοινοτήτων Ροδιάς και Αχλάδας του Δήμου Μαλεβιζίου.  Επιπλέον, για την ορθή λειτουργία και προστασία του δικτύου θα γίνει τοποθέτηση κατάλληλων εξαρτημάτων όπως, δικλειδες ρύθμισης της παροχής και φρεάτια αερεξαγωγών.</t>
  </si>
  <si>
    <t>Διασφάλιση καλύτερης ποιότητας νερού απαλλαγμένη από ρύπους που οφείλονται στην παλαιότητα και διάβρωση των σωληνώσεων του υφιστάμενου εξωτερικού δικτύου ύδρευσης και στις συνεχείς επισκευές τους από συνεργεία της ΔΕΥΑΜ λόγω των σπασιμάτων που παρουσιάζονται συνεχώς κυρίως λόγω αστοχίας υλικού</t>
  </si>
  <si>
    <t>ΚΑΤΑΣΚΕΥΗ ΜΟΝΑΔΑΣ ΑΠΕ ΓΙΑ ΤΗΝ ΕΝΕΡΓΕΙΑΚΗ ΑΥΤΟΝΟΜΗΣΗ ΤΗΣ ΔΕΥΑ ΜΑΛΕΒΙΖΙΟΥ</t>
  </si>
  <si>
    <t>Κατασκευή Μονάδας ΑΠΕ σε κατάλληλο χώρο με την οποία η ΔΕΥΑ Μαλεβιζίου θα καταφέρει να μειώσει το ενεργειακό της κόστος που θα της δώσει την δυνατότητα να μειώσει τα τιμολόγια της από την μια πλευρά αλλά και να μειώσει το ενεργειακό της αποτύπωμα από την άλλη.</t>
  </si>
  <si>
    <t>Η μείωση του ενεργειακού κόστους είναι βασική παράμετρος επίτευξης οικονομίαςαλλά και περιβαλλοντικό θετικό αποτύπωμα με μείωση του ενεργειακού αποτυπώματος της ΔΕΥΑ Μαλεβιζίου.</t>
  </si>
  <si>
    <t xml:space="preserve">               1) Περιβαλλοντική αδειοδότηση</t>
  </si>
  <si>
    <t>6 Μήνες</t>
  </si>
  <si>
    <t>ΣΥΝΔΕΣΗ ΜΕ ΤΟΝ ΑΓΩΓΟ ΥΔΡΕΥΣΗΣ ΑΠΟΣΕΛΕΜΗ ΣΤΑ ΟΡΙΑ ΤΗΣ ΔΕΞΑΜΕΝΗΣ Δ4 ΗΡΑΚΛΕΙΟΥ ΓΙΑ ΤΗΝ ΚΑΛΥΨΗ ΥΔΡΕΥΤΙΚΩΝ ΑΝΑΓΚΩΝ ΤΟΥ ΟΙΚΙΣΜΟΥ ΓΑΖΙΟΥ ΡΟΔΙΑΣ ΚΑΙ ΑΧΛΑΔΑΣ</t>
  </si>
  <si>
    <t xml:space="preserve">Με το έργο υλοποιείται ο σχεδιασμός βάση στον οποίο στηρίχθηκε η κατασκευή του Φράγματος Αποσελέμη που περιλάμβανε την μεταφορά του νερού του φράγματος και στον Δήμο Μαλεβιζίου. Η μεταφορά του νερού περιλαμβάνει τους αναγκαίους αγωγούς από την δεξαμενή Δ4 της ΔΕΥΑΗ έως την περιοχή Λινοπεραμάτων του δήμου Μαλεβιζίου. </t>
  </si>
  <si>
    <t>Κάλυψη των υδρευτικών αναγκών των οικισμών Γαζίου Ροδιάς Αχλάδας Καβροχωρίου Τυλίσου</t>
  </si>
  <si>
    <t>1) Οριστική μελέτη                                                              2) Περιβαλλοντική αδειοδότηση</t>
  </si>
  <si>
    <t xml:space="preserve">8 Μήνες </t>
  </si>
  <si>
    <t>ΜΟΝΑΔΑ ΕΠΕΞΕΡΑΣΙΑΣ ΣΥΜΠΥΚΝΩΜΑΤΩΝ ΑΦΑΛΑΤΩΣΗΣ  ΔΥΝΑΜΙΚΟΤΗΤΑΣ 1200m3/d</t>
  </si>
  <si>
    <t>Με το έργο αυτό επιτυγχάνεται η ανάκτηση πόσιμου από την επεξεργασία του υφάλμυρου νερού της πηγής του Αλμυρού ποταμού  αυξημένη κατά 18% από τις εγκαταστημένες μονάδες αφαλάτωσης της ΔΕΥΑ Μαλεβιζίου. Αποτέλεσμα της ολοκλήρωσης της δράσης θα είναι η προστασία της φυσικής πηγής με δεδομένη την μείωση των ποσοτήτων λήψης νερού  από αυτήν σε συνδυασμό με τις δράσεις για εξοικονόμηση ενέργειας θα λειτουργήσει δυναμικά στην κατεύθυνση ικανοποίησης των υδρευτικών αναγκών της περιοχής Μαδέ και Λυγαριάς</t>
  </si>
  <si>
    <t>Κάλυψη των υδρευτικών αναγκών των οικισμών ΛινοπεραμάτωνΜαδέ Λυγαριάς Παλαιοκάστρου Αγίας Πελαγίας καθώς και του δυτικού τμήματος της περιοχής Αμουδάρας.</t>
  </si>
  <si>
    <t>Αντικατάσταση δικτύων ύδρευσης της Δ.Κ. Γαζίου</t>
  </si>
  <si>
    <t xml:space="preserve">Αντικατάσταση των παλαιών δικτύων με υδραυλική μελέτη </t>
  </si>
  <si>
    <t>εξοικονόμηση πόσιμου νερού μέσω της μείωσης διαρροών αλλά και εξεσφάλιση της υγείας  των καταναλωτών.</t>
  </si>
  <si>
    <t xml:space="preserve">Απαιτείται εκπόνηση οριστικής μελέτης και αδειοδότηση περιβαλλοντική </t>
  </si>
  <si>
    <t>16 Μήνες</t>
  </si>
  <si>
    <t>Νέο δίκτυο ύδρευσης από Φόδελε έως κόμβο Λυγαριάς με διπλό τμήμα από κόμβο Αχλάδας έως κόμβο Λυγαριάς</t>
  </si>
  <si>
    <t>Σύνδεση γεωτρήσεων και πηγών με νέα δίκτυα μεταφοράς για την αντιμετώπιση των υδρευτικών  αναγκών της περιοχής Αχλάδας και Λυγαριάς.</t>
  </si>
  <si>
    <t>Κάλυψη των υδρευτικών αναγκών της αναπτυσόμενης με έντονους ρυθμούς οικιστικά και τουριστικά Αχλάδας</t>
  </si>
  <si>
    <t>12 Μήνες</t>
  </si>
  <si>
    <t>Νέο δίκτυο ύδρευσης από Αηδονοχώρι έως Γωνιές με δύο δεξαμενές</t>
  </si>
  <si>
    <t xml:space="preserve">Αντικατάσταση του ιδιαίτερα παλαιομένου δικτύου ύδρευσης των οικισμών Αηδονοχωρίου, Αστυρακίου, Καμαριώτη  και Γωνιών </t>
  </si>
  <si>
    <t>εξοικονόμηση πόσιμου νερού μέσω της μείωσης διαρροών του πεπαλαιομένου δικτύου ύδρευσης αλλά και εξεσφάλιση της υγείας  των καταναλωτών.</t>
  </si>
  <si>
    <t>14 Μήνες</t>
  </si>
  <si>
    <t>Κατασκευή πέντε νέων δεξαμενών ύδρευσης στο Δήμο Μαλεβιζίου</t>
  </si>
  <si>
    <t>Δημιουργία εφεδριών ύδρευσης για την ομαλή υδροδότηση των οικισμών του Δήμου Μαλεβιζίου</t>
  </si>
  <si>
    <t>Αντιμετώπιση απρόβλεπτων καταστάσεων όπως ζημιές στα δίκτυα ύδρευσης, ή τις γεωτρήσεις ή διακοπές ρεύματος στην ανάγκη συνεχούς διάθεσης πόσιμου νερού στους καταναλωτές.</t>
  </si>
  <si>
    <t>10 Μήνες</t>
  </si>
  <si>
    <t>Εκσυγχρονισμός δικτύων ύδρευσης μέσω διακριτών και μεταβαλλόμενων ζωνών παροχής πόσιμου νερού.</t>
  </si>
  <si>
    <t>Διαχωρισμός ζωνών λειτουργίας των δικτύων  ύδρευσης  με χρήση τηλεματικής σε μια δυναμικά μεταβαλλόμενη διάταξη.</t>
  </si>
  <si>
    <t xml:space="preserve">Εκσυγχρονισμός των δικτύων ύδρευσης με χρήση ηλεκτροβανών και αισθητήρων ελέγχου ροών και ποιότητας νερού στην προσπάθεια διασφάλισης της μείωσης των διαρροών και της επίτευξης άριστης διαχείρισης της ποσότητας νερού προς τους καταναλωτές σε σχέση με τις διατιθέμενες ποσότητες από τις πηγές τροφοδοσίας. </t>
  </si>
  <si>
    <t xml:space="preserve">Υπάρχει ώριμη μελέτη </t>
  </si>
  <si>
    <t>Αξιοποίηση Φράγματος Αλμυρού ποταμού</t>
  </si>
  <si>
    <t>Αξιοποίηση υφιστάμενου φράγματος για την ικανοποίηση των υδρευτικών αναγκών των δημοτικών ενοτήτων Γαζίου και Τυλίσσου</t>
  </si>
  <si>
    <t>Αξιοποίηση των επιφανεικών νερών του φράγματος  Αλμυρού με την κατάλληλη επεξεργασία και τεχνικές προκειμένου να δοθεί οριστική λύση στο πρόβλημα έλειψης πόσιμου νερού στα δημοτικά διαμερίσματα Γαζίου και Τυλίσου.</t>
  </si>
  <si>
    <t>Απαιτείται οριστική μελέτη και ΑΕΠΟ</t>
  </si>
  <si>
    <t>ΔΕΥΑ ΜΙΝΩΑ ΠΕΔΙΑΔΑΣ</t>
  </si>
  <si>
    <t>Διάνοιξη - εξοπλισμός 3 (τριών) γεωτρήσεων στην περιοχή Ασβεστολίθων (περιοχή Νιπιδιτού-Γερακίου-Καστελλίου)</t>
  </si>
  <si>
    <t>Η περιοχή Ασβεστολίθων που βρίκσεται στην περιοχή Νιπιδιτού Γερακίου και Καστελλίου του Δήμου Μνινώα Πεδιάδας διαθέτει επαρκές σε ποιότητα και ποσότητα νερό. Οι γεωτρήσεις αυτές θα έχουν μέση παροχή 50Μ3/ώρα.</t>
  </si>
  <si>
    <t>Από 10.300 μέχρι 40.000</t>
  </si>
  <si>
    <t>Κάλυψη των υδρευτικώνν αναγκών του αεροδρομίου και κυρίως του αυξημένου πληθυσμού που θα μετοικίσει στην περιοχή καθώς και των δραστηριοτήτων που θα αναπτυχθούν.</t>
  </si>
  <si>
    <t>Γεωλογική, Περιβαλλοντικά, Η/Μ, Υδραυλική / Άδεια χρήσης, Περιβαλλοντική αδειοδότηση, αρχαιολογία, δασαρχείο</t>
  </si>
  <si>
    <t>Κατασκευή συνδετήριων δικτύων (δικτύων τροφοδοσίας και διανομής) μεταφοράς νερού) από τις νέες γεωτρήσεις στο αεροδρόμιο και τους γειτονικούς οικισμούς</t>
  </si>
  <si>
    <t>Τα συνδετήρια δίκτυα αφορούν τη μεταφορά νερού από ττις νέες γεωτρήσεις προς το αεροδρόμιο και τους οικισμούς.</t>
  </si>
  <si>
    <t>Μεταφορά νερού από τις νέες πηγές υδροληψίας.</t>
  </si>
  <si>
    <t>Περιβαλλοντικά, Υδραυλική, αρχαιολογία, δασαρχείο</t>
  </si>
  <si>
    <t>Λιμνοδεξαμενή νερού στην περιοχή Λιλιανού - Γερακίου</t>
  </si>
  <si>
    <t xml:space="preserve">Το έργο αφορά την κατασκευή λιμνοδεξαμενής χωρητικότητας περίπου 700.000 Μ3 νερού σε κατάλληλο ενδεδειγμένο σημείο της περιοχής Λιλιανού -Γερακίου. </t>
  </si>
  <si>
    <t>Από 10.300 μέχρι 50.000</t>
  </si>
  <si>
    <t>Κάλυψη των υδρευτικώνν αναγκών του αεροδρομίου και κυρίως του αυξημένου πληθυσμού που θα μετοικίσει στην περιοχή καθώς και των δραστηριοτήτων που θα αναπτυχθούν. Παράλληλα και εναλλακτικά θα μπορούσε να χρησιμοποιηθεί για πυρόσβεση και για αρδευτικούς σκοπούς.</t>
  </si>
  <si>
    <t>Γεωλογική, Περιβαλλοντικά, Η/Μ, Υδραυλική / Άδεια χρήσης, Περιβαλλοντική αδειοδότηση, στατικά, αρχαιολογία, δασαρχείο κλπ.</t>
  </si>
  <si>
    <t>Τα έργο αυτό δεν μποροεί να μελετηθεί και να εκτελεστεί σε βάθος χρόνου, καθώς εντός 5 ετών, με την περάτωση της κατασκευής του αεροδρομίου, πρέπει να έχει δοθεί σε λειτουργία. Η μελέτη δεν είναι εφικτό και ρεαλιστικό να υλοποιηθεί με τις χρονοβόρες διαδικασίες των διαγωνισμών και των ενδεχόμενων προσφυγών που θα επιφέρουν σημαντικές καθυστερήσεις. Λόγω ειδικών συνθηκών προτείνεται η επιλογή ενός ευέλικτου σχήματος και η ανάθεση της μελέτης μέσω του ΙΤΕ και του ΕΛΜΕΠΑ κατόπιν σχετικής Προγραμματικής Σύμβασης.</t>
  </si>
  <si>
    <t>Διαχωρισμός συστημάτων υδροάρδευσης (μικτά δίκτυα) Δ.Ε. Καστελλίου και Θραψανού</t>
  </si>
  <si>
    <t>Στο μεγαλύτερο μέρος των Δημοτικών Ενοτήτων Καστελλίου και Θραψανού τα δίκτυα νερού είναι μικτά (υδροάρδευση). Με το έργο αυτό θα γίνει διαχωρισμός των δικτύων και τακτοποίηση, ώστε εντός της ζώνης των οικισμών τα δίκτυα να μεταφέρουν νερό αποκλειστικά για ύδρευση, ενώ περιμετρικά των οικισμών θα τοποθετηθεί το αρδευτικό δίκτυο. Παράλληλα με τα δίκτυα θα κατασκευαστούν και οι απαιτούμενες δεξαμενές.</t>
  </si>
  <si>
    <t>Η ύπαρξη μικτών συστημάτων (υδροάρδευσης) αυξάνει τη συχνότητα ως προς την εμφάνιση διαρροών, διογκώνει το κόστος ενέργειας και καθιστά προβληματική την απολύμανση και κατ΄επέκταση την ποιότητα του νερού.</t>
  </si>
  <si>
    <t>Περιβαλλοντικά, Υδραυλική, αρχαιολογία, δασαρχείο, στατικά, οικοδομικά.</t>
  </si>
  <si>
    <t>Τμηματικές αντικαταστάσεις κεντρικών δικτύων τροφοδοσίας νερού</t>
  </si>
  <si>
    <t>Το έργο αφορά στην αντικατάσταση τμημάτων κεντρικών αγωγών ύδρευσης που αποδεδειγμένα λόγω παλαιότητας και προβληματικής αρχικής κατασκευής εμφανίζουν μεγάλη συχνότητα βλαβών.   Χωροθέτηση στη Δ.Κ. Αρκαλοχωρίου και στις Τ.Κ. Καραβάδου. Λευκοχωρίου, Πατσιδέρου.</t>
  </si>
  <si>
    <t>Η υψηλή συχνότητα βλαβών που εμφανίζεται σε τμήματα του κεντρικού δικτύου ύδρευσης αυξάνει το ποσοστό των διαρροών, δημιουργεί προβλήματα στη συνεχή και ομαλή ροή του νερού στο υδρευτικό σύστημα και εγκυμονεί κινδύνους για την προστασία της δημόσιας υγείας.</t>
  </si>
  <si>
    <t>Αντικαταστάσεις εσωτερικών δικτύων ύδρευσης</t>
  </si>
  <si>
    <t>Το έργο αφορά στην αντικατάσταση τμημάτων εσωτερικού δικτύου ύδρευσης που είχαν κατασκευαστεί από αμίαντο και σιδεροσωλήνες. Πρόκειται για δίκτυα στις Τ.Κ. Καστελλίου, Παρτήρων, Ινίου και Σκινιά. Η ανακατασκευή θα γίνει με σύγχρονα υλικά.</t>
  </si>
  <si>
    <t>Το έργο αναβαθμίζει το υδρευτικό σύστημα και συμβάλλει στην προστασία της δημόσιας υγείας  στην εξοικονόμηση νερού, και στην καλύτερη διαχείριση εντός της ζώνης των οικισμών.</t>
  </si>
  <si>
    <t>Περιβαλλοντικά, Υδραυλική, αρχαιολογία</t>
  </si>
  <si>
    <t>Επέκταση συστήματος τηλεμετρίας και τοποθέτηση έξυπνων υδρομέτρων</t>
  </si>
  <si>
    <t>Το έργο αφορά στην επέκταση ολοκλήρωση του συστήματος τηλεμετρίας και στην τοποθέτηση έξυπνων υδρομέτρων σε καταναλωτές νερού με υψηλή κατανάλωση.</t>
  </si>
  <si>
    <t>Το έργο εξασφαλίζει αποτελεσματικότερη και καλύτερη διαχείριση, ενώ συμβάλλει τα μέγιστα τόσο στην προστασία και εξοικονόμηση του νερού όσο και στην ποιότητά του.</t>
  </si>
  <si>
    <t>Περιβαλλοντικά, Η/Μ, Υδραυλική, αρχαιολογία</t>
  </si>
  <si>
    <t>Υδροδότηση Τοπικής Κοινότητας Πανοράματος</t>
  </si>
  <si>
    <t xml:space="preserve">Το έργο αφορά την τροφοδοσία της Τ.Κ. Πανοράματος με νερό κατάλληλο σε ποιότητα και ποσότητα που θα μεταφερθεί από την περιοχή Αρκαλοχωρίου - Νιπιδιτού μέσω αγωγών. </t>
  </si>
  <si>
    <t>Με το έργο αυτό το χρόνιο πρόβλημα υδροδότησης που αντιμετωπίζει η Τοπική Κοινότητα Πανοράματος (οικισμοί Πανόραμα, Στείρωνας, Αμουργέλλες) βρίσκει την οριστική του λύση, απαλάσοντας τη ΔΕΥΑΜΠ από την αποστολή βυτίων κάθε χρόνο κατά τη θερινή περίοδο.</t>
  </si>
  <si>
    <t>Περιβαλλοντικά, Η/Μ, Υδραυλική, αρχαιολογία, δασαρχείο, οικοδομικά, στατικά.</t>
  </si>
  <si>
    <t>Νέοι πόροι ύδρευσης οικισμού Τσούτσουρα</t>
  </si>
  <si>
    <t>Το έργο αφορά στη διάνοιξη-εξοπλισμό νέας γεώτρησης στον οικισμό Τσούτσουρα με νερό καλής ποιότητας.</t>
  </si>
  <si>
    <t>Ο οικισμός Τσούτσουρα είναι ο μοναδικός παραθαλλάσιος οικισμός που διαθέτει ο Δήμος Μινώα Πεδιάδας. Το παρεχόμενο μέχρι σήμερα νερό εμφανίζει μόνιμα υψηλές συγκεντρώσεις αγωγιμότητας, γεγονός που το καθιστά ακατάλληλο για πόση.</t>
  </si>
  <si>
    <t>Διάνοιξη-εξοπλισμός γεώτρησης και συνδετήρια δίκτυα νερού στην περιοχή Βόνης-Θραψανού</t>
  </si>
  <si>
    <t>Το έργο αφορά την ανόρυξη νέας γεώτρησης στην περιοχή Βόνης, την κατασκευή καταθλιπτικού αγωγού και την κατασκευή του εξωτερικού δικτύου Βόνης-Θραψανού.</t>
  </si>
  <si>
    <t xml:space="preserve">Το έργο συμβάλει στην επάρκεια και ποιότητα νερού της περιοχής Θραψανού που αντιμετωπίζει προβλήματα νιτρορύπανσης ανά περιόδους </t>
  </si>
  <si>
    <t>ΠΡΟΓΡΑΜΜΑ "ΑΝΤΩΝΗΣ ΤΡΙΤΣΗΣ"</t>
  </si>
  <si>
    <t>Αντικατάσταση εσωτερικών δικτύων ύδρευσης σε οικισμούς του Δήμου Μινώα Πεδιάδας</t>
  </si>
  <si>
    <t>Αντικατάσταση του εσωτερικού δικτύου ύδρευσης των οικισμών Αρμουργελλών, Γαρίπας, Πατσίδερου, Αποστόλου τα οποία λόγω παλαιότητάς τους δεν μπορούν να εξασφαλίσουν επάρκεια και καλή ποιότητα ύδατος.</t>
  </si>
  <si>
    <t>ΔΕΥΑ ΜΥΛΟΠΟΤΑΜΟΥ</t>
  </si>
  <si>
    <t>Αντικατάσταση δικτύων Ύδρευσης στους οικισμούς Δήμου Μυλοποτάμου</t>
  </si>
  <si>
    <t>Αντικατάσταση δικτύων Ύδρευσης στους οικισμούς του Δήμου</t>
  </si>
  <si>
    <t>Βελτίωση ποιότητας και επάρκειας νερού</t>
  </si>
  <si>
    <t>6-8 μήνες</t>
  </si>
  <si>
    <t>Κόστος 40.000,00€</t>
  </si>
  <si>
    <t>Αξιοποίηση Γεώτρησης Μπαλί</t>
  </si>
  <si>
    <t>Κατασκευή νέου δικτύου από γεώτρηση προς δεξαμενή ύδρευσης και Η/Μ</t>
  </si>
  <si>
    <t>Κόστος 20.000,00€</t>
  </si>
  <si>
    <t>Κατασκευή νέων δεξαμενών ύδρευσης σε αντικατάσταση παλαιών και φθαρμένων δεξαμενών</t>
  </si>
  <si>
    <t>Κατασκευή νέων δεξαμενών σε οικισμούς που οι δεξαμενές ύδρευσης είχαν κατασκευαστεί προ εξήντα χρόνων και άνω</t>
  </si>
  <si>
    <t>Κόστος 25.000,00€</t>
  </si>
  <si>
    <t>Κατασκευή δικτύων διανομής νερού από το Φράγμα ποταμών στη βόρεια περιοχή του Δήμου Μυλοποτάμου</t>
  </si>
  <si>
    <t>Ενίσχυση υδραγωγείων παραλιακών οικισμών Δήμου Μυλοποτάμου</t>
  </si>
  <si>
    <t>Μελέτες από ΟΑΚ Α.Ε.</t>
  </si>
  <si>
    <t>ένα (1) έτος</t>
  </si>
  <si>
    <t>Αξιοποίηση Γεώτρησης Δαμοβόλου για την ενίσχυση των Υδραγωγείων των οικισμών Δαμοβόλου-Αβδανίτες-Κεφάλι-Αλιάκες-Αγ.Μάμας-Αργουλιό-Καστρί-Αβδελά- Υδραγωγείο Εξαντής-Μελιδόνι_Πέραμα</t>
  </si>
  <si>
    <t>Το έργο αφορά την αξιοποίηση υφιστάμενης γεώτρησης, την κατασκευή αγωγού και την κατασκευή νέου υδραγωγείου με σκοπό τη βελτίωση των συνθηκών ύδρευσης οικισμών του Δήμου Μυλοποτάμου</t>
  </si>
  <si>
    <t>ΔΕΥΑ ΡΕΘΥΜΝΟΥ</t>
  </si>
  <si>
    <t>ΑΞΙΟΠΟΙΗΣΗ ΓΕΩΤΡΗΣΕΩΝ ΥΔΡΕΥΣΗΣ ΔΕΥΑΡ (ΚΥΡΙΑΝΑΣ, ΣΑΙΤΟΥΡΩΝ, ΑΝΩ ΒΑΛΣΑΜΟΝΕΡΟΥ, ΒΙΡΑΝ ΕΠΙΣΚΟΠΗΣ)</t>
  </si>
  <si>
    <t xml:space="preserve">Με το  παρόν έργο, η ΔΕΥΑΡ πρόκειται να κάνει εργασίες αξιοποίησης γεωτρήσεων και την ενισχυση υδροδοτησης σε δημοτικά διαμερίσματα  στην επικρατεια  του Δήμου Ρεθύμνου.Εγκατάσταση 4 υποβρυχίων αντλητικών συγκροτημάτων με όλο τον υδραυικό και ηλεκτρικό εξοπλισμό που απαιτείται , στις διανοιγμένες γεωτρήσεις Κυριάνας , Σαιτούρων , Άνω Βαλσαμονέρου και  Βιράν Επισκοπής . 
2 Δίκτυα ύδρευσης 13.562 m  , στα Δ.Δ. Κυριάνας , Σαιτούρων , Άνω Βαλσαμονέρου  , Βιράν Επισκοπής , Καλονυχτίου , Ζουριδίου και Χρωμοναστηρίου   </t>
  </si>
  <si>
    <t>ΕΡΓΑ ΥΔΡΑΥΛΙΚΗΣ ΔΙΑΣΥΝΔΕΣΗΣ ΚΑΙ ΑΝΑΔΙΑΤΑΞΗΣ  ΔΙΚΤΥΩΝ ΜΕΤΑΦΟΡΑΣ ΑΠΌ ΤΟ ΝΈΟ ΔΙΥΛΙΣΤΗΡΙΟ ΝΕΡΟΥ ΦΡΑΓΜΑΤΟΣ ΠΟΤΑΜΩΝ</t>
  </si>
  <si>
    <t>Με την επικείμενη λειτουργία του Νέου διηλιστηρίου νερού από το φράγμα ποταμών η ΔΕΥΑΡ θα καλύψει ποσοτικά και ποιοτικά τόσο τις σημερινές ανάγκες στην πόλη του Ρεθύμνου , στην παραλιακή ζώνη και  τους οικισμούς της Δημοτικής Ενότητας Αρκαδίου , όσο και τις μελλοντικές ανάγκες σε ορίζοντα τριαντακονταετίας. Προς τούτο απαιτούνται δίκτυα μεταφοράς και δεξαμενές καθώς και μερικές αναδιατάξεις των περιφερειακών δικτύων.</t>
  </si>
  <si>
    <t xml:space="preserve">Στην αιχμή 70.000 άτομα </t>
  </si>
  <si>
    <t>1) Η ποσοτική και ποιοτική κάλυψη των αναγκών ύδρευσης στην πόλη του Ρεθύμνου , της παραλιακής ζώνης και των οικισμών Δ.Ε. Αρκαδίου. 2) Η εξοικονόμηση ηλεκτρικής ενέργειας λόγω του υψομέτρου της παρεχόμενης παροχής από το διηλυστήριο νερού του φράγματος Ποταμών. 3) Η προστασία των υδροφορέων από υπεράντλιση . 4) Καθιέρωση λειτουργικού και οικονομικού μοντέλου διαχείρισης δικτύου</t>
  </si>
  <si>
    <t>Υπό μελέτη - Χρόνος ωρίμανσης 24 μήνες από σήμερα</t>
  </si>
  <si>
    <t>ΑΝΤΙΚΑΤΑΣΤΑΣΗ ΔΙΚΤΥΩΝ ΟΙΚΙΣΜΩΝ ΔΗΜΟΥ ΡΕΘΥΜΝΟΥ</t>
  </si>
  <si>
    <t>Η ΔΕΥΑΡ μετά την εφαρμογή του σχεδίου ΚΑΛΛΙΚΡΑΤΗ ανέλαβε την ευθύνη 70 επιπλέον οικισμών των Δ.Ε. Αρκαδίου , Ν. Φωκά και Λαππάιων. Για πολλούς από τους οικισμούς αυτούς απαιτείται η ανακατασκευή εξαρχής των πεπαλαιομένων δικτύων και δεξαμενών , καθώς υπάρχουν τεράστιες διαρροές και δεν καλύπτονται οι υδροδοτικές ανάγκες.</t>
  </si>
  <si>
    <t>15.000 άτομα</t>
  </si>
  <si>
    <t>1)Η  Η ποσοτική και ποιοτική κάλυψη των σημερινών και μελλοντικών αναγκών των οικισμών. 2) Η Εξοικονόμιση ενέργειας και νερού από την μείωση των διαρροών στα νέα δίκτυα.</t>
  </si>
  <si>
    <t>ΠΡΟΜΗΘΕΙΑ ΚΑΙ ΕΓΚΑΤΑΣΤΑΣΗ ΣΥΣΤΗΜΑΤΩΝ ΕΛΕΓΧΟΥ ΔΙΑΡΡΟΩΝ (ΤΗΛΕΕΛΕΓΧΟΣ/ΤΗΛΕΧΕΙΡΙΣΜΟΣ) ΤΩΝ ΔΕ ΑΡΚΑΔΙΟΥ, ΛΑΠΠΑΙΩΝ ΚΑΙ Ν. ΦΩΚΑ ΤΟΥ ΔΗΜΟΥ ΡΕΘΥΜΝΟΥ</t>
  </si>
  <si>
    <t>Η προμήθεια προβλέπει την εγκατάσταση σύγχρονου εξοπλισμού τηλεελέγχου-τηλεχειρισμού του παρεχόμενου και καταναλισκόμενου νερού. Θα γίνει προμήθεια 87 τοπικών σταθμών και φορητού εξοπλισμού</t>
  </si>
  <si>
    <t>18063 άτομα</t>
  </si>
  <si>
    <t xml:space="preserve">Ο αντικειμενικός σκοπός της προμήθειας  είναι οι στοχευμένες δράσεις που αφορούν την ενίσχυση των υδραγωγείων , την διασφάλιση της ποιότητας , την αναβάθμιση των υποδομών και τον έλεγχο των διαρροών για τις Δημοτικές Ενότητες του Δήμου Ρεθύμνου. </t>
  </si>
  <si>
    <t>ΑΝΤΙΚΑΤΑΣΤΑΣΗ ΤΜΗΜΑΤΟΣ ΚΕΝΤΡΙΚΟΥ ΑΓΩΓΟΥ ΥΔΡΟΔΟΤΗΣΗΣ ΡΕΘΥΜΝΟΥ ΑΠΟ ΜΟΥΣΕΛΑ ΠΡΟΣ ΚΟΜΒΟ ΑΤΣΙΠΟΠΟΥΛΟΥ (-2 ΧΙΛΙΟΜΕΤΡΑ)</t>
  </si>
  <si>
    <t>Με το έργο αυτό θα αντικατασταθεί τμήμα του βασικού τροφοδοτικού αγωγού ύδρευσης από Αργυρούπολη προς Ρέθυμνο (ποσοστό υδροδότησης 60%), ηλικίας 40 και πλέον χρόνων, της πόλης του Ρεθύμνου, θα κατασκευασθεί νέος αγωγός μήκους 1=12.000 μ και χαρακτηριστικών Φ630 ΡΕ100 16 ΑΤΜ, επί της υφιστάμενης όδευσης.Το συγκεκριμένο προς αντικατάσταση τμήμα του αγωγού είναι από το ρέμα Μουσέλα μέχρι το Booster δύο (2) χιλιόμετρα δυτικά του Κόμβου Ατσιποπούλου.</t>
  </si>
  <si>
    <t>34300 άτομα</t>
  </si>
  <si>
    <t>Η εξασφάλιση απρόσκοπτης υδροδότησης από τις πηγές Αργυρούπολης και του Ταχ/ριου Δραμίων μέσω της αντικατάστασης του πεπαλαιομένου , πλέον των σαράντα ετών αγωγού  και μείωση των διαρροών 6.200/24ωρο.</t>
  </si>
  <si>
    <t>Ώριμο - Συμπλήρωση περιβαλλοντικών εγκρίσεων</t>
  </si>
  <si>
    <t>Μερικώς έχει υποβληθεί στο προγραμμα ΤΡΙΤΣΗΣ</t>
  </si>
  <si>
    <t>ΠΡΟΜΗΘΕΙΑ ΚΑΙ ΕΓΚΑΤΑΣΤΑΣΗ ΨΗΦΙΑΚΩΝ ΥΔΡΟΜΕΤΡΗΤΩΝ ΣΤΗΝ ΠΟΛΗ ΤΟΥ ΡΕΘΥΜΝΟΥ</t>
  </si>
  <si>
    <t>Η εν λόγω προμήθεια προβλέπει την εγκατάσταση 22.409 ψηφιακών υδρομετρητών για τον έλεγχο διαρροών στο δίκτυο διανομής πόσιμου νερού.</t>
  </si>
  <si>
    <t>Ο  σκοπός της προμήθειας   είναι οι στοχευμένες δράσεις που αφορούν τον έλεγχο των διαρροών. Εξετάζοντας τρόπους αποτελεσματικής αξιοποίησης και εξοικονόμησης των υδάτινων πόρων των εσωτερικών δικτύων της πόλης του Ρεθύμνου , μέσω του αυτοματοποιημένου ελέγχου και της μείωσης του μη ανταποδοτικού νερού στα δίκτυα διανομής νερού , επιδιώκεται η ποσοστιαία μείωση του συνόλου των απωλειών , δηλαδή τόσο των φαινομένων , όσο και των πραγματικών απωλειών νερού.</t>
  </si>
  <si>
    <t>ΑΓΩΓΟΣ ΜΕΤΑΦΟΡΑΣ ΝΕΡΟΥ ΑΠΌ ΤΗΝ ΥΦΙΣΤΑΜΕΝΗ ΔΕΞΑΜΕΝΗ ΣΤΗ ΘΕΣΗ "ΚΕΦΑΛΙ" ΑΡΜΕΝΩΝ ΣΤΙΣ ΥΦΙΣΤΑΜΕΝΕΣ ΚΕΝΤΡΙΚΕΣ ΔΕΞΑΜΕΝΕΣ ΓΑΛΛΟΥ ΡΕΘΥΜΝΟΥ</t>
  </si>
  <si>
    <t>Το έργο αφορά την κατασκευή αγωγού μεταφοράς νερού ύδρευσης από την υφιστάμενη δεξαμενή στη θέση "ΚΕΦΑΛΙ" Αρμένων στις υφιστάμενες κεντρικές δεξαμενές Γάλλου . Στην δεξαμενή  "ΚΕΦΑΛΙ" συγκεντρώνονται τα νερά των γεωτρήσεων του πεδίου των Κούμων. Ο αγωγός μεταφοράς έχει μήκος 9.640 μ. και θα μεταφέρει 5.400m3/ ημέρα.</t>
  </si>
  <si>
    <t>50.000 άτομα</t>
  </si>
  <si>
    <t>Έχει αποδειχθεί  ότι οι υπόγειοι υδροφορείς και μάλιστα με τα χαρακτηριστικά του υδροφορέα των Κούμων , σε περιόδους ξηρασίας χάνουν την παροχή τους πολύ λιγότερο από ότι οι επιφανειακοί υδροφορείς (λίμνες , φράγματα κλπ.) . Προς τούτο η κατασκευή του έργου θα διασφαλίσει την ομαλή υδροδότηση της πόλης του Ρεθύμνου και θα τροφοδοτήσει τα υψηλά σημεία του σχεδίου πόλης.</t>
  </si>
  <si>
    <t>Έργα ύδρευσης Δήμου Ρεθύμνου</t>
  </si>
  <si>
    <t>Το έργο αφορά στην παράκαμψη αγωγού ύδρευσης Αργυρούπολης- Γάλλου, στην αναβάθμιση εσωτερικών δικτύων ύδρευσης Καλλιθέας καθώς και στην αναβάθμιση εσωτερικών δικτύων ύδρευσης Κολωνάκι- Κριάρι.</t>
  </si>
  <si>
    <t>ΔΕΥΑ ΣΕΛΙΝΟΥ</t>
  </si>
  <si>
    <t>ΕΡΓΑ ΜΕΤΑΦΟΡΑΣ ΝΕΡΟΥ ΥΔΡΕΥΣΗΣ ΑΠΟ ΓΕΩΤΡΗΣΗ ΚΑΣΤΕΛΟΥ ΣΤΗΝ ΔΕΞΑΜΕΝΗ ΣΟΥΓΙΑΣ ΚΑΙ ΣΤΟΝ ΟΙΚΙΣΜΟ ΛΙΒΑΔΑ</t>
  </si>
  <si>
    <t>Δήμος Καντάνου-Σελίνου</t>
  </si>
  <si>
    <t>Προμήθεια και εγκατάσταση ευφυούς συστήματος τηλεελέγχου – τηλεχειρισμού και εντοπισμού διαρροών των δικτύων ύδρευσης της Δ.Ε.Υ.Α. Σελίνου</t>
  </si>
  <si>
    <t xml:space="preserve">Το προτεινόμενο σύστημα, προβλέπει την δημιουργία ενός συστήματος συγκέντρωσης πληροφοριών, εποπτικού ελέγχου και διαχείρισης των δεδομένων, από κατάλληλα λογισμικά (συμπεριλαμβανομένων προσομοίωσης του δικτύου). Οι διεργασίες αυτές θα πραγματοποιούνται από λογισμικά εγκατεστημένα στο Κεντρικό Σύστημα Ελέγχου (ΚΣΕ), και θα συμβάλλουν στη διαχείριση των υδάτινων πόρων, μέσω ηλεκτρονικής αποτύπωσης του δικτύου διανομής νερού, το οποίο θα είναι διασυνδεδεμένο, μέσω ασυρμάτων επικοινωνιακών διατάξεων με 3.572 Τοπικούς Σταθμούς Ελέγχου Κατανάλωσης (ΤΣΕΚ), οι οποίοι περιλαμβάνουν Ψηφιακούς Υδρομετρητές Ασύρματης Μετάδοσης Κατανάλωσης και 14 Σταθμούς Τοπικού Ελέγχου (γεωτρήσεις, δεξαμενές). 
Μέσω εγκατάστασης κατάλληλου Η/Μ εξοπλισμού και λογισμικού συστήματος, θα συλλέγονται και θα επεξεργάζονται πληροφορίες από όλες τις εγκαταστάσεις ύδρευσης οι οποίες θα ενημερώνουν το σύστημα για:
• Εντοπισμό ενδεχόμενων Διαρροών (αφανών και μη)
• Άμεση διαθεσιμότητα ανθρώπινου δυναμικού και εξοπλισμού για συντονισμό εργασιών για αντιμετώπιση βλαβών
• Ποσοτικό υπολογισμό των υδατικών αποθεμάτων
• Τις πραγματικές τιμές ισοζυγίου νερού
• Την πραγματική κατανάλωση νερού, και
• Την ποιότητα του παρεχόμενου πόσιμου νερού
</t>
  </si>
  <si>
    <t xml:space="preserve">Στόχος του συστήματος είναι η συνεχής παρακολούθηση των εσωτερικών και εξωτερικών δικτύων ύδρευσης και η συλλογή και αποθήκευση των σχετικών ιστορικών δεδομένων των στοιχείων του συστήματος ύδρευσης. Η Πράξη αφορά στην εγκατάσταση συστήματος τηλεμετρίας και ελέγχου διαρροών των εξωτερικών και εσωτερικών δικτύων του Δήμου ΚαντάνουΣελίνου, το οποίο θα συμβάλει στη βελτίωση των υπηρεσιών προς τους καταναλωτές και επομένως στη βελτίωση της ποιότητας ζωής των κατοίκων καθώς και στην προστασία της δημόσιας υγείας.
Βασικός στόχος του συστήματος του είναι η ολοκληρωμένη παρακολούθηση των εσωτερικών και εξωτερικών δικτύων ύδρευσης του Δήμου Καντάνου Σελίνου, ώστε να επιτευχθεί περαιτέρω μείωση των απωλειών. Ειδικότερα, προβλέπεται ότι:
• Ωφελούμενοι κάτοικοι: 9.955 άτομα 
• Μήκος δικτύων ύδρευσης: 73km
• Εξοικονόμηση πόσιμου ύδατος από μείωση διαρροών: 351.375,00 m3/έτος 
• Μείωση ετήσιας κατανάλωσης πρωτογενούς ενέργειας ύδρευσης: 108.478kWh/έτος 
• Ψηφιακοί Υδρομετρητές: 3.572τμχ
• Θέσεις εργασίας που δημιουργούνται κατά την λειτουργία: 2 άτομα
Έτσι μέσω της εγκατάστασης κατάλληλου Η/Μ εξοπλισμού και παραμετροποιημένου λογισμικού στους τοπικούς σταθμούς, θα συλλέγονται (και θα επεξεργάζονται) πληροφορίες από όλα τα τελικά σημεία των εξωτερικών και εσωτερικών δικτύων ύδρευσης των προτεινόμενων περιοχών, ενημερώνοντας το σύστημα για:
• ελαχιστοποίησης του χρόνου αντίδρασης για την αντιμετώπιση της όποιας βλάβης παρουσιαστεί, όπως: βλάβη αντλίας (έλλειψη νερού από το δίκτυο), απότομη πτώση πίεσης (διαρροή), απότομη αύξηση της παροχής (σπάσιμο αγωγού) λόγω της άμεσης ειδοποίησης των αρμόδιων τεχνικών κατά περίπτωση μέσω αποστολής μηνυμάτων SMS τη στιγμή που δημιουργείται το κάθε πρόβλημα (24ώρη παρακολούθηση και ειδοποίηση)
• τον άμεσο εντοπισμό των διαρροών των εξωτερικών δικτύων και θα ενημερώνεται η Υπηρεσία
• τον άμεσο εντοπισμό των διαρροών στις συνδέσεις των καταναλωτών μέχρι το σημείο του καταναλωτή και η άμεση ενημέρωση του καταναλωτή και της Υπηρεσίας
• μέσω του αυτοματοποιημένου υπολογισμού του υδατικού ισοζυγίου και της προσομοίωσης της λειτουργίας του δικτύου, θα εντοπίζονται τυχόν διαρροές των εσωτερικών δικτύων και των Υπο-ζωνών των εσωτερικών δικτύων που θα προκύψουν κατά την αντικατάσταση των υδρομετρητών
• σε συνδυασμό με την υφιστάμενη ψηφιοποίηση των κεντρικών δικτύων και το προτεινόμενο λογισμικό υδατικού ισοζυγίου, θα είναι εφικτή η πλήρη αποτύπωση της συμπεριφοράς των δικτυών
• άμεσου εντοπισμού σε επίπεδο ζώνης την ύπαρξη διαρροής 
• τη στοχευμένη επέμβαση σε κάθε πιθανή περίπτωση βλαβών
• την ελαχιστοποίηση των διακοπών λειτουργίας των αντλιών λόγω προβλημάτων 
• την αύξηση του χρόνου ζωής των αντλιών λόγω περιορισμού του χρόνου λειτουργίας τους
• τη δυνατότητα προσθήκης και ένταξης στο σύστημα νέων σημείων ελέγχου με μελλοντικές επεκτάσεις του συστήματος 
• την εξοικονόμηση ενέργειας από την ελεγχόμενη λειτουργία των αντλιών
• τους συναγερμούς που μπορεί να προέρχονται κατ’ ελάχιστον από: 
 ανάποδη τοποθέτηση μετρητή
 απομάκρυνση μετρητή
 παραβίαση μετρητή
 διαρροή
• Το στιγμιαίο και συνολικό όγκο του νερού στα τελικά σημεία του δικτύου 
• Την άμεση αντίληψη των διαρροών του εσωτερικού δικτύου
• Την αντιμετώπιση των διαρροών μέσω των καταγραφών, του υπολογισμού του υδατικού ισοζυγίου και της προσομοίωσης της λειτουργίας του δικτύου 
• Την παραγωγή στατιστικών στοιχείων για τις χρεώσεις, υπό-εγγραφές των υδρομετρητών, των τελικών καταναλωτών της κάθε ζώνης
• Την πρόβλεψη ακραίων συμβάντων 
</t>
  </si>
  <si>
    <t>Έχει πλήρως ωριμάνσει και έχει κατατεθεί πρόταση χρηματοδότησης στο Πρόγραμμα "Αντώνης Τρίτσης", Πρόσκληση ΑΤ01</t>
  </si>
  <si>
    <t xml:space="preserve">Πρόσκληση ΑΤ01 "ΑΝΤΩΝΗΣ ΤΡΙΤΣΗΣ" </t>
  </si>
  <si>
    <t>ΠΑΡΕΜΒΑΣΕΙΣ ΚΑΙ ΔΡΑΣΕΙΣ ΒΕΛΤΙΩΣΗΣ ΤΗΣ ΔΙΑΧΕΙΡΙΣΗΣ ΕΝΕΡΓΕΙΑΣ ΚΑΙ ΑΞΙΟΠΟΙΗΣΗ ΑΝΑΝΕΩΣΙΜΩΝ ΠΗΓΩΝ ΕΝΕΡΓΕΙΑΣ ΣΤΙΣ ΥΠΟΔΟΜΕΣ ΔΙΑΧΕΙΡΙΣΗΣ ΥΔΑΤΩΝ  ΤΗΣ Δ.Ε.Υ.Α. ΣΕΛΙΝΟΥ</t>
  </si>
  <si>
    <t>Το έργο περιλαμβάνει παρεμβάσεις και δράσεις βελτίωσης της ενεργειακής απόδοσης και εξοικονόμησης ενέργειας στις ενεργοβόρες υποδομές ύδρευσης  (όπως εξοπλισμοί σε αντλιοστάσια και γεωτρήσεις), καθώς και αξιοποίησης Ανανεώσιμων Πηγών Ενέργειας (ΑΠΕ) με την εγκατάσταση Φ/Β Συστημάτων για εικονικό ενεργειακό συμψηφισμό των καταναλώσεων των αντλιοστασίων</t>
  </si>
  <si>
    <t xml:space="preserve">Με την υλοποίηση του έργου και τη λειτουργία των φωτοβολταϊκών συστημάτων θα μειωθούν οι καταναλώσεις ηλεκτρικής ενέργειας στα αντλιοστάσια ύδρευσης της ΔΕΥΑ Σελίνου και θα συμψηφιστεί η κατανάλωση σε KWh ανά έτος στις δηλωμένες παροχές της ΔΕΗ. </t>
  </si>
  <si>
    <t>Σύνταξη Προμελετών, Τεύχη δημοπράτησης και Περιβαλλοντική αδειδότηση</t>
  </si>
  <si>
    <t>Αναβάθμιση υποδομών ύδρευσης Τοπικής Κοινότητας Σούγιας, Δ. Καντάνου-Σελίνου</t>
  </si>
  <si>
    <t>Αναβάθμιση υποδομών ύδρευσης και ύδρευση περιοχών της Τ.Κ. Σούγιας</t>
  </si>
  <si>
    <t>Ύδρευση περιοχών του Δήμου</t>
  </si>
  <si>
    <t>Σύνταξη Οριστικής Μελέτης, Τεύχη δημοπράτησης και Περιβαλλοντική αδειδότηση</t>
  </si>
  <si>
    <t>Επέκταση δικτύου ύδρευσης Δημοτικής Κοινότητας Παλαιόχωρας, Δ. Καντάνου-Σελίνου</t>
  </si>
  <si>
    <t>Επέκταση δικτύου ύδρευσης στη Δ.Κ. Παλαιόχωρας</t>
  </si>
  <si>
    <t>ΔΕΥΑ ΣΗΤΕΙΑΣ ΛΑΣΙΘΙΟΥ</t>
  </si>
  <si>
    <t xml:space="preserve">ΑΞΙΟΠΟΙΗΣΗ ΓΕΩΤΡΗΣΗΣ ΡΙΖΑΣ KAI ΚΑΤΑΣΚΕΥΗ ΑΓΩΓΩΝ ΜΕΤΑΦΟΡΑΣ ΝΕΡΟΥ ΓΙΑ ΤΗΝ ΚΑΛΥΨΗ ΥΔΡΕΥΤΙΚΩΝ ΑΝΑΓΚΩΝ ΤΟΥ ΔΗΜΟΥ ΣΗΤΕΙΑΣ </t>
  </si>
  <si>
    <t xml:space="preserve">Αξιοποίηση της γεώτρησης Ρίζας και η κατασκευή αγωγών μεταφοράς νερού από τη θέση της γεώτρησης στις δεξαμενές στη θέση «Πινί» και στη συνέχεια σε υφιστάμενο φρεάτιο στην Σκοπή.Επίσης προβλέπεται η αντικατάσταση υφιστάμενου αμιαντοσωλήνα από την από πηγή Ζου έως το Πισκοκέφαλο και η ανατικατάσταση αγωγών ύδρευσης από τις γεωτρήσεις Αχλαδίων έως υφιστάμενο φρεάτιο στην περιοχή Αγίου Κωνσταντίνου στη Σητεία.     </t>
  </si>
  <si>
    <t xml:space="preserve">Το έργο θα συμβάλλει στην αύξηση της αποδοτικότητας στη χρήση των υδάτινων πόρων και συνολικά στην ορθολογική διαχείριση του νερού και των υδάτινων πόρων στην ευρύτερη περιοχή. </t>
  </si>
  <si>
    <t>ΓΕΩΛΟΓΙΚΗ ΜΕΛΕΤΗ ,Η/Μ ΜΕΛΕΤΗ, ΤΟΠΟΓΡΑΦΙΚΗ ΜΕΛΕΤΗ, ΥΔΡΑΥΛΙΚΗ ΜΕΛΕΤΗ , ΠΕΡΙΒΑΛΛΟΝΤΙΚΗ ΜΕΛΕΤΗ, ΑΠΑΙΤΟΥΜΕΝΟΣ ΧΡΟΝΟΣ ΓΙΑ ΤΗΝ ΕΚΠΟΝΗΣΗ ΜΕΛΕΤΩΝ : 5 ΜΗΝΕΣ- ΚΟΣΤΟΣ ΜΕΛΕΤΩΝ : 26.000,00 ΕΥΡΏ</t>
  </si>
  <si>
    <t>ΑΝΤΙΚΑΤΑΣΤΑΣΗ ΑΜΙΑΝΤΟΣΩΛΗΝΩΝ ΣΕ ΠΕΡΙΟΧΕΣ ΕΚΤΟΣ ΣΧΕΔΙΟΥ ΠΟΛΕΩΣ ΣΗΤΕΙΑΣ ΚΑΙ ΣΤΟΝ ΟΙΚΙΣΜΟ «ΑΓΙΑ ΦΩΤΙΑ»</t>
  </si>
  <si>
    <t>Με την μελέτη αυτή προβλέπεται η αντικατάσταση αμιαντοσωλήνων διατομών Φ80 και Φ100 σε περιοχές εκτός σχεδίου πόλεως της Σητείας (περιοχή Λειβάδια και Άγιος Ιωάννης, περιοχή Γκέλλας, δίκτυο από δεξαμενή «Πετρά» έως  οικισμό «ΑΓΙΑ ΦΩΤΙΑ», περιοχή Τρυπητός ) όπως και η αντικατάσταση τμήματος δικτύου ύδρευσης από αμιαντοσωλήνες στον οικισμό «ΑΓΙΑ ΦΩΤΙΑ».  Τα νέα δίκτυα ύδρευσης θα κατασκευαστούν από νέους αγωγούς πολυαιθυλενίου HDPE 3ης γενιάς ανάλογης διατομής με τα υπάρχοντα δίκτυα.</t>
  </si>
  <si>
    <t>Η αντικατάσταση του παλαιού και προβληματικού δικτύου. Επίσης με την αντικατάσταση των δικτύων ύδρευσης που αναφέρονται στην Συνοπτική Περιγραφή θα ελαχιστοποιηθούν στο ελάχιστο οι αφανείς διαρροές (που αυτή τη στιγμή είναι πάνω από 40%) και θα βελτιωθεί κατά πολύ η υδροδότηση όλων των περιοχών που θα γίνει η παρέμβαση</t>
  </si>
  <si>
    <t>ΤΟΠΟΓΡΑΦΙΚΗ ΜΕΛΕΤΗ, ΥΔΡΑΥΛΙΚΗ ΜΕΛΕΤΗ , ΠΕΡΙΒΑΛΛΟΝΤΙΚΗ ΜΕΛΕΤΗ, ΑΠΑΙΤΟΥΜΕΝΟΣ ΧΡΟΝΟΣ ΓΙΑ ΤΗΝ ΕΚΠΟΝΗΣΗ ΜΕΛΕΤΩΝ : 8 ΜΗΝΕΣ- ΚΟΣΤΟΣ ΜΕΛΕΤΩΝ :15.000,00 ΕΥΡΏ</t>
  </si>
  <si>
    <t>ΔΙΑΧΩΡΙΣΜΟΣ Δ.Υ. ΟΙΚΙΣΜΩΝ ΛΑΓΚΑΔΑΣ ΚΑΙ ΚΑΛΟΥ ΝΕΡΟΥ ΤΗΣ Δ.Ε. ΑΝΑΛΗΨΗΣ ΔΗΜΟΥ ΣΗΤΕΙΑΣ</t>
  </si>
  <si>
    <t>Με τη μελέτη αυτή προβλέπεται η κατασκευή νέου δικτύου ύδρευσης από την δεξαμενή ύδρευσης της Ανάληψης Πεύκων (περιοχή "Κάμπος") μέχρι τον οικισμό Λαγκάδα της Δ.Ε. Ανάληψης του Δήμου Σητείας, ώστε να διαχωριστεί το δίκτυο ύδρευσης των οικισμών Καλού Νερού και Λαγκάδας.</t>
  </si>
  <si>
    <t>Με το έργο αυτό θα αντιπετωπισθεί το τεράστιο πρόβλημα υδροδότησης στους οικισμούς  "Καλό Νερό" και "Λαγκάδα" της Δ.Ε. Ανάληψης του Δήμου  Σητείας.Το πρόβλημα αυτό  έχει προκύψει τα τελευταία χρόνια λόγω της κατασκευής ξενοδοχειακών μονάδων στην περιοχή .</t>
  </si>
  <si>
    <t>ΤΟΠΟΓΡΑΦΙΚΗ ΜΕΛΕΤΗ, ΥΔΡΑΥΛΙΚΗ ΜΕΛΕΤΗ , ΠΕΡΙΒΑΛΛΟΝΤΙΚΗ ΜΕΛΕΤΗ, ΑΠΑΙΤΟΥΜΕΝΟΣ ΧΡΟΝΟΣ ΓΙΑ ΤΗΝ ΕΚΠΟΝΗΣΗ ΜΕΛΕΤΩΝ : 8 ΜΗΝΕΣ-ΚΟΣΤΟΣ ΜΕΛΕΤΩΝ :7.000,00 ΕΥΡΏ</t>
  </si>
  <si>
    <t xml:space="preserve">ΕΚΣΥΧΡΟΝΙΣΜΟΣ-ΕΝΕΡΓΕΙΑΚΗ ΑΝΑΒΑΘΜΙΣΗ Η/Μ ΕΓΚΑΤΑΣΤΑΣΕΩΝ ΥΔΡΕΥΣΗΣ ΔΕΥΑ ΣΗΤΕΙΑΣ </t>
  </si>
  <si>
    <t xml:space="preserve">Στην μελέτη αυτή  προβλέπεται η προμήθεια και εγκατάσταση σε πλήρη λειτουργία ηλεκτρομηχανολογικού εξοπλισμού των εγκαταστάσεων ύδρευσης της ΔΕΥΑΣ, όπως  ηλεκτρικών πινάκων με ομαλούς εκκινητές (softstarters), πινάκων διόρθωσης συνφ, συστήματα τηλεχειρισμού-τηλεελέγχου, συστήματα  καταγραφής ηλεκτρικής ενέργειας-ηλεκτρικών μεγεθών, παραγόμενης ποσότητας νερού, προμήθεια αντλητικών συγκροτημάτων αυξημένης  ενεργειακής απόδοσης,  δίδυμων πιεστικών με μετατροπέα συχνότητας, συστήματα αυτοματισμών δεξαμενής-αντλητικού συγκροτήματος,  αισθητήρια ελέγχου, επιτήρησης, προστασίας. </t>
  </si>
  <si>
    <t>Με την προμήθεια και εγκατάσταση αυτών των συστημάτων θα υπάρχει βελτίωση και εκσυχρονισμός των υφιστάμενων εγκαταστάσεων ύδρευσης, έλεγχος της ορθής λειτουργίας τους, καλύτερη απόδοση των αντλητικών συγκροτημάτων,  καθώς και εξοικονόμηση ενέργειας των εγκαταστάσεων ύδρευσης της Δ.Ε.Υ.Α.Σ.</t>
  </si>
  <si>
    <t>ΜΕΛΕΤΗ ΤΗΣ ΠΡΟΜΗΘΕΙΑΣ ΟΛΩΝ ΤΩΝ ΣΥΣΤΗΜΑΤΩΝ ΘΑ ΕΚΠΟΝΗΘΕΙ ΑΠΟ ΤΗΝ Τ.Υ. ΤΗΣ ΔΕΥΑΣ</t>
  </si>
  <si>
    <t>ΔΕΥΑ ΦΑΙΣΤΟΥ</t>
  </si>
  <si>
    <t>ΠΡΟΜΗΘΕΙΑ ΣΥΣΤΗΜΑΤΟΣ ΤΗΛΕΜΕΤΡΙΑΣ ΚΑΙ ΕΛΕΓΧΟΥ ΔΙΑΡΡΟΩΝ ΥΔΡΕΥΣΗΣ ΔΕΥΑ ΦΑΙΣΤΟΥ</t>
  </si>
  <si>
    <t>ΕΠΠΕΡΑΑ</t>
  </si>
  <si>
    <t>Αντικατάσταση δικτύου ύδρευσης Μοιρών</t>
  </si>
  <si>
    <t>Αντικείμενο του έργου είναι η αντικατάσταση του υφιστάμενου – πεπαλαιωμένου δικτύου ύδρευσης του οικισμού Μοιρών του Δήμου Φαιστού.</t>
  </si>
  <si>
    <t>ΔΕΥΑ ΧΑΝΙΩΝ</t>
  </si>
  <si>
    <t>Έργα  επάρκειας εκσυγχρονισμού και διασύνδεσης των δικτύων ύδρευσης της ΔΕΥΑ Χανίων και των περιαστικών Δήμων σε ενιαίο σύστημα ύδρευσης</t>
  </si>
  <si>
    <t>Υδροδότηση όλων των Δ.Ε. του Δήμου Χανίων πλην της Δ.Ε. Κεραμιών από το σύστημα πηγών και γεωτρήσεων της ΔΕΥΑΧ στην περιοχη Αγιάς-Μυλωνιανών. Η ΔΕΥΑΧ αγοράζει σήμερα το μισό περίπου των ετήσιας ποσότητας κατανάλωσης νερού από τον Οργανισμό Ανάπτυξης Κρήτης ο οποίος συχνά αδυνατεί να καλύψει το σύνολο των αναγκών τους καλοκαιρινούς μήνες.</t>
  </si>
  <si>
    <t xml:space="preserve">Η μελέτη του έργου είναι σε εξέλιξη και χρηματοδοτείται από Εθνικούς Πόρους ΠΔΕ (ΣΑΜΠ 002/3 Περιφέρειας Κρήτης).
Στα πλαίσια της μελέτης ελέγχεται η υποβληθείσα απο τον ανάδοχο μελέτη Περιβαλλοντικών Επιπτώσεων η οποία θα υποβληθεί για την αδειοδότηση του έργου.
Εκτιμώμενος χρόνος ολοκλήρωσης της αδειοδότησης 2ο εξάμηνο του 2021
 </t>
  </si>
  <si>
    <t xml:space="preserve">Αναβάθμιση Δεξαμενών και αντλιοστασίων ύδρευσης Κεραμιών </t>
  </si>
  <si>
    <t xml:space="preserve">Βελτίωση της  κάλυψης των υδρευτικών αναγκών της περιοχής σε ποιότητας και ποσότητα </t>
  </si>
  <si>
    <t>Έχει ολοκληρωθεί και εγκριθεί η μελέτη και έχουν ληφθεί οι απαιτούμενες αδειοδοτήσεις. Το έργο είναι έτοιμο για δημοπράτηση</t>
  </si>
  <si>
    <t xml:space="preserve">Προμήθεια και εγκατάσταση ψηφιακών υδρομετρητών στην  Δ.Ε.  Χανίων </t>
  </si>
  <si>
    <t>Εκσυγχρονισμός του συστήματος καταμέτρησης με εξοικονόμηση ανθρώπινων πόρων και ελαχιστοποίηση της όχλησης των καταναλωτών, έλεγχος και ελαχιστοποίση των διαρροών του συστήματος ύδρευσης.</t>
  </si>
  <si>
    <t>Ολοκληρωμένη μελέτη</t>
  </si>
  <si>
    <t>Αντικατάσταση δικτύων ύδρευσης στην Δ.Ε. Χανίων</t>
  </si>
  <si>
    <t>Αντικατάσταση δικτύου ύδρευσης μεγάλης ηλικίας με σκοπό την βελτίωση της ποιότητας του δικτύου, τον περιορισμό των βλαβών και των διαρροών του δικτύου.</t>
  </si>
  <si>
    <t>Ολοκληρωμένη μελέτη και περιβαλλοντική αδειοδότηση</t>
  </si>
  <si>
    <t xml:space="preserve">Ολοκλήρωση αντικατάστασης δικτύων ύδρευσης στην Δ.Ε. Χανίων </t>
  </si>
  <si>
    <t>Υπό σύνταξη η μελέτη -ολοκλήρωση 31/12/2021</t>
  </si>
  <si>
    <t>Προμήθεια και εγκατάσταση συστήματος ψηφιακών υδρομετρητών στην  Δ.Ε.  Χανίων (ολοκλήρωση)</t>
  </si>
  <si>
    <t>Εκσυγχρονισμός δικτύου ύδρευσης Δ.Ε. Νέας Κυδωνίας -κατασκευή, αντικατάσταση κεντρικών και αγωγών διανομής -.</t>
  </si>
  <si>
    <t>Κάλυψη των αναγκών σε ύδρευση στην Ν. Κυδωνία όπου τους καλοκαιρινούς μήνες υπάρχει ιδιαίτερα αυξημένη ζήτηση</t>
  </si>
  <si>
    <t>Μελέτη υπό ανάθεση- εκτιμώμενη ολοκλήρωση 31/12/2021</t>
  </si>
  <si>
    <t>Προμήθεια και εγκατάσταση συστήματος ψηφιακών υδρομετρητών στην  Δ.Ε.  Ν.Κυδωνίας.</t>
  </si>
  <si>
    <t>Αντικατάσταση δικτύων ύδρευσης στην  Δ.Ε.  Ακρωτηρίου, Ελ.Βενιζέλου,Θερίσου και Σούδας.</t>
  </si>
  <si>
    <t>Αντικατάσταση παλαιών δικτύων ύδρευσης και κάλυψη των αναγκών σε ύδρευση  τους καλοκαιρινούς μήνες που υπάρχει ιδιαίτερα αυξημένη ζήτηση</t>
  </si>
  <si>
    <t>Προμήθεια και εγκατάσταση συστήματος ψηφιακών υδρομετρητών στις  Δ.Ε.  Ακρωτηρίου, Ελ.Βενιζέλου,Θερίσου και Σούδας.</t>
  </si>
  <si>
    <t>ΔΕΥΑ ΧΕΡΣΟΝΗΣΟΥ</t>
  </si>
  <si>
    <t>Αντικατάσταση Εξωτερικών Δικτύων Ύδρευσης από Θραψανό έως Κοκκίνη Χάνι και Αντικατάσταση Εσωτερικών Δικτύων Ύδρευσης Οικισμών Επισκοπής, Σγουροκεφαλίου, Σταμνών και τμημάτων λοιπών οικισμών, της ΔΕΥΑ Χερσονήσου</t>
  </si>
  <si>
    <t>Προβλέπεται να κατασκευαστούν αγωγοί εξωτερικών δικτύων ύδρευσης συνολικού μήκους  40.962,40μ. Παράλληλα με την αντικατάσταση του εξωτερικού δικτύου το έργο περιλαμβάνει και αντικαταστάσεις αγωγών εσωτερικών δικτύων σε οικισμούς των οποίων το υφιστάμενο δίκτυο ύδρευσης παρουσιάζει διάφορα προβλήματα με κυριότερο αυτό της παλαιότητας, των ακατάλληλων υλικών των αγωγών και των διαρροών. Προβλέπεται να αντικαταστασθούν εσωτερικά δίκτυα σε οικισμούς συνολικού μήκους περίπου 44.473,42μ.</t>
  </si>
  <si>
    <t>Η προτεινόμενη πράξη έχει ως στόχο μέσα από μία ολιστική προσέγγιση επίλυσης ιεραρχημένων υδρευτικών προβλημάτων, να πετύχει τον εκσυγχρονισμό των υποδομών ύδρευσης του Δήμου Χερσονήσου, έτσι ώστε οι κάτοικοι να έχουν πρόσβαση σε επαρκές και καλής ποιότητας νερό για ανθρώπινη κατανάλωση. 
Το φυσικό αντικείμενο του έργους αφορά στην κατασκευή νέων εξωτερικών δικτύων μεταφοράς πόσιμου νερού από υφιστάμενες υδροληψίες, σε δεξαμενές υδροδότησης οικισμών, στην αναβάθμιση εσωτερικών δικτύων διανομής πόσιμου νερού μέσω αντικατάστασης παλαιωμένων αγωγών, σε διάφορους οικισμούς  των Δ.Ε. Γουβών και Επισκοπής του Δήμου Χερσονήσου, στην κατασκευή νέων και στη συντήρηση υφιστάμενων δεξαμενών, με στόχο την εξασφάλιση επαρκούς ποσότητας ύδατος για ανθρώπινη κατανάλωση, τη βελτίωση της ποιότητας του παρεχόμενου ύδατος, τη βελτίωση των υδραυλικών χαρακτηριστικών λειτουργίας των δικτύων, την καλύτερη λειτουργικότητα και ευελιξία του δικτύου σε περιπτώσεις βλάβης καθώς και τη μείωση του συνόλου των απωλειών στα δίκτυα.</t>
  </si>
  <si>
    <t>Επέκταση και Αναβάθμιση Συστήματος Ελέγχου και Εντοπισμού Διαρροών του Δικτύου Ύδρευσης της ΔΕΥΑ Χερσονήσου και Τοποθέτηση Ευφυούς Συστήματος Τηλεμετρίας με Ψηφιακούς Υδρομετρητές</t>
  </si>
  <si>
    <t xml:space="preserve">Το προτεινόμενο σύστημα, περιλαμβάνει:
 (α) την επέκταση του υπό κατασκευή  συστήματος τηλεελέγχου – τηλεχειρισμού στις υπόλοιπες δύο Δ.Ε. Γουβών και Επισκοπής, καλύπτοντας πλέον το σύνολο των υποδομών ύδρευσης της ΔΕΥΑ Χερσονήσου και
 (β) την προμήθεια συστήματος ελέγχου του συνόλου των εσωτερικών δικτύων της ΔΕΥΑ Χερσονήσου. 
Ειδικότερα, το αντικείμενο της Πράξης περιλαμβάνει τις κάτωθι εργασίες:
	Λεπτομερή Σχεδιασμό του προσφερόμενου ολοκληρωμένου συστήματος.
	Προμήθεια και εγκατάσταση του ηλεκτρονικού υλικού του Κεντρικού Σταθμού Ελέγχου  (ΚΣΕ) 
	Προμήθεια και εγκατάσταση των 54 Τοπικών Σταθμών Ελέγχου (ΤΣΕ), καθώς και  του  απαιτούμενου εξοπλισμού αυτών, για τον πλήρη έλεγχο των εξωτερικών δικτύων (γεωτρήσεις – αντλιοστάσια - δεξαμενές)
	Προμήθεια και εγκατάσταση των 18.295 Τοπικών Σταθμών ελέγχου Κατανάλωσης (ΤΣΕΚ),οι οποίοι περιλαμβάνουν Ψηφιακούς Υδρομετρητές Ασύρματης Μετάδοσης Κατανάλωσης με δυνατότητα Ασύρματης Μετάδοσης, καθώς και  του  απαιτούμενου εξοπλισμού αυτών, για την δημιουργία υπο-ζωνών και την πλήρη παρακολούθηση της παροχής εντός των εσωτερικών δικτύων
	Προμήθεια και εγκατάσταση του λογισμικού, του εξοπλισμού επικοινωνιών, των οργάνων – συσκευών - εξαρτημάτων , του υδραυλικού  λογισμικού, αυτοματοποίηση διαδικασίας σύνδεσης καταγραφής δεδομένων κατανάλωσης με σύστημα έκδοσης λογαριασμών, Εργοστασιακές δοκιμές, δοκιμές ολοκλήρωσης των εργασιών και παράδοσης του Συστήματος, Εκπαίδευση του προσωπικού της Υπηρεσίας,  Λειτουργία και υποστήριξη του συστήματος κατά την δοκιμαστική λειτουργία.   </t>
  </si>
  <si>
    <t xml:space="preserve">117.480
(πληθυσμός defacto + αριθμός κλινών </t>
  </si>
  <si>
    <t>Με την  επέκταση και Αναβάθμιση του Συστήματος Ελέγχου και Εντοπισμού Διαρροών του Δικτύου Ύδρευσης, το οποίο πρόκειται να υλοποιηθεί στα εξωτερικά δίκτυα ύδρευσης των Δ.Ε. Γουβών και Επισκοπής και στο σύνολο των εσωτερικών δικτύων της ΔΕΥΑ Χερσονήσου, στόχος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δικτύου μεταφοράς/διανομής νερού, με αποτέλεσμα την ανίχνευση και κατ’ επέκταση μείωση των διαρροών, τη βελτίωση της ορθολογικής χρήσης των υδατικών πόρων, τη βελτίωση του υδατικού ισοζυγίου, καθώς και την εξοικονόμηση ενέργειας και την εξασφάλιση της επάρκειας του παρεχόμενου νερού.
Αναλυτικότερα, με την ψηφιοποίηση των κεντρικών δικτύων και μέσω του συστήματος τηλεελέγχου, του υπολογισμού του υδατικού ισοζυγίου, την προσομοίωση της λειτουργίας του δικτύου και τη διαχείριση των συστημάτων μέσω λογισμικού μηχανικής μάθησης, θα είναι δυνατός ο εντοπισμός των προβληματικών περιοχών (ύπαρξη διαρροής) και θα είναι πλέον δυνατή η άμεση διακοπή οποιασδήποτε ζώνης ύδρευσης και υπό-ζώνης, με συνέπεια να μειωθούν σημαντικά οι ποσότητες νερού που χάνονται λόγω διαρροών.
Με την προτεινόμενη Πράξη, θα μειωθούν σημαντικά οι απώλειες που οφείλονται στους υδρομετρητές, ενώ θα είναι δυνατή η άμεση διακοπή οποιασδήποτε ζώνης ύδρευσης, με συνέπεια να μειωθούν σημαντικά οι ποσότητες νερού που χάνονται λόγω διαρροών.
Με τη λειτουργία του συστήματος επιδιώκεται η επίτευξη των παρακάτω στόχων:
	Συνεχής εποπτεία για την άμεση επέμβαση, λήψη στατιστικών στοιχείων για βραχυχρόνιο και μακροχρόνιο σχεδιασμό και προγραμματισμό, βελτίωση της λειτουργίας του δικτύου κ.λ.π.
	Ελαχιστοποίηση των απωλειών νερού
	Ελαχιστοποίηση κατανάλωσης ηλεκτρικής ενέργειας, μέσω της μείωσης των διαρροών
	Μείωση των λειτουργικών δαπανών (ορθολογικό προγραμματισμό λειτουργίας) και των δαπανών συντήρησης προσωπικού, ενέργειας και μεταφορικών μέσων
	Δυνατότητα προσθήκης και ένταξης στο σύστημα νέων σημείων ελέγχου με μελλοντικές επεκτάσεις του συστήματος
	Βελτίωση και τροποποίηση προγραμμάτων και μεθόδων ελέγχου.
Επίσης θα δημιουργηθούν αυτομάτως και επιπρόσθετες θετικές επιδράσεις, που αφορούν:
	στην δραστική μείωση των λειτουργικών εξόδων , (έξοδα μετακίνησης συνεργείων),
	στην μείωση των λογαριασμών ρεύματος,
	στην αποδοτικότερη και στοχευόμενη χρήση του ανθρώπινου δυναμικού αλλά και την εξασφάλιση όλων των παραπάνω με τον πλέον οικονομικό τρόπο και χωρίς επιβάρυνση των καταναλωτών.
Όλα τα παραπάνω θα έχουν σαν αποτέλεσμα την αντιμετώπιση της λειψυδρίας ιδιαίτερα τα Σαββατοκύριακα αλλά και κατά τους μήνες με αυξημένη τουριστική κίνηση που εντείνεται το πρόβλημα και την καλύτερη παροχή υπηρεσιών στους πολίτες.</t>
  </si>
  <si>
    <t>0</t>
  </si>
  <si>
    <t>Αντικατάστση και εκσυγχρονισμός δικτύων ύδρευσης οικισμού Λιμένα Χερσονήσου του Δήμου Χερσονήσου.</t>
  </si>
  <si>
    <t>Αντικατάσταση και εκσυγχρονισμός-αναδόμηση της αρχιτεκτονικής του δικτύου στον οικισμό Λιμένα Χερσονήσου του  του Δήμου Χερσονήσου</t>
  </si>
  <si>
    <t>Αντικατάσταση ακατάλληλων και προβληματικών δικτύων και βελτιστοποίηση των υδραυλικών χαρακτηριστικών λειτουργίας τους μέσω της ζωνοποίησης.</t>
  </si>
  <si>
    <t>Αντικατάστση και εκσυγχρονισμός δικτύων ύδρευσης Δημοτικής Ενότητας Μαλίων Δήμου Χερσονήσου</t>
  </si>
  <si>
    <t>Αντικατάσταση και εκσυγχρονισμός-αναδόμηση της αρχιτεκτονικής του δικτύου σε οικισμούς της Δ.Ε. Μαλίων  του Δήμου Χερσονήσου</t>
  </si>
  <si>
    <t>Αντικατάστση και εκσυγχρονισμός δικτύων ύδρευσης Δημοτικής Ενότητας Χερσονήσου Δήμου Χερσονήσου</t>
  </si>
  <si>
    <t>Αντικατάσταση και εκσυγχρονισμός-αναδόμηση της αρχιτεκτονικής του δικτύου σε οικισμούς της Δ.Ε. Χερσονήσου  του Δήμου Χερσονήσου</t>
  </si>
  <si>
    <t>Αντικατάστση και εκσυγχρονισμός δικτύων ύδρευσης Δημοτικής Ενότητας Γουβών Δήμου Χερσονήσου</t>
  </si>
  <si>
    <t>Αντικατάσταση και εκσυγχρονισμός-αναδόμηση της αρχιτεκτονικής του δικτύου σε οικισμούς της Δ.Ε. Γουβών  του Δήμου Χερσονήσου</t>
  </si>
  <si>
    <t>Αντικατάστση και εκσυγχρονισμός δικτύων ύδρευσης οικισμού Λιμένα Επισκοπής του Δήμου Χερσονήσου.</t>
  </si>
  <si>
    <t>Αντικατάσταση και εκσυγχρονισμός-αναδόμηση της αρχιτεκτονικής του δικτύου σε οικισμούς της Δ.Ε. Επισκοπής του Δήμου Χερσονήσου</t>
  </si>
  <si>
    <t>Ενεργειακή αναβάθμιση εγκαταστάσεων ύδρευσης και χρήση Ανανεώσιμων Πηγών Ενέργειας για μείωση περιβαλλοντικού αποτυπώματος</t>
  </si>
  <si>
    <t>Αξιοιποίηση των εγκαταστάσεων της Δ.Ε.Υ.Α.Χ. για τοποθέτηση Α.Π.Α. και χρήση της ενέργειας στη μείωση του περιβαλλοντικού αποτυπώματος στην ύδρευση.</t>
  </si>
  <si>
    <t>Μείωση κόστους και μείωση περιβαλλοντικού αποτυπώματος</t>
  </si>
  <si>
    <t>Προμελέτη
Αδειοδότηση από ΡΑΕ</t>
  </si>
  <si>
    <t>Αντικατάσταση του δικτύου διανομής ύδατος στον οικισμό Γουρνών του Δήμου Χερσονήσου</t>
  </si>
  <si>
    <t>Το φυσικό αντικείμενο αφορά στην αντικατάσταση των αγωγών ύδρευσης σε όλη την έκταση του οικισμού Γουρνών καθώς και την τοποθέτηση των απαραίτητων συσκευών ελέγχου ασφαλούς λειτουργίας του δικτύου (δικλίδες, αεροβαλβίδες, εκκενώσεις και πυροσβεστικούς κρουνοι)</t>
  </si>
  <si>
    <t>ΑΝΤΙΚΑΤΑΣΤΑΣΗ ΤΟΥ ΔΙΚΤΥΟΥ ΔΙΑΝΟΜΗΣ ΠΟΣΙΜΟΥ ΥΔΑΤΟΣ ΣΤΟΝ ΟΙΚΙΣΜΟ ΚΑΡΤΕΡΟΥ ΤΟΥ ΔΗΜΟΥ ΧΕΡΣΟΝΗΣΟΥ</t>
  </si>
  <si>
    <t>Το προτεινόμενο έργο αφορά την αντικατάσταση των εσωτερικών δικτύων ύδρευσης του οικισμού Καρτερού του Δήμου Χερσονήσου, συνολικού μήκους περίπου 17.855 μέτρων. Το υφιστάμενο δίκτυο ύδρευσης της περιοχής παρουσιάζει διάφορα προβλήματα με κυριότερο αυτό της παλαιότητας και των διαρροών.</t>
  </si>
  <si>
    <t>Δήμος ΑΓΙΟΥ ΒΑΣΙΛΕΙΟΥ</t>
  </si>
  <si>
    <t xml:space="preserve">ΑΝΤΙΚΑΤΑΣΤΑΣΗ ΑΝΤΛΙΟΣΤΑΣΙΟΥ ΡΟΔΑΚΙΝΟΥ </t>
  </si>
  <si>
    <t>ΑΝΤΙΚΑΤΑΣΤΑΣΗ ΠΑΛΑΙΟΥ  ΑΝΤΛΙΟΣΤΑΣΙΟΥ ΓΙΑ ΤΗΝ ΚΑΛΥΨΗ ΤΩΝ ΥΔΡΕΥΤΙΚΩΝ ΑΝΑΓΚΩΝ</t>
  </si>
  <si>
    <t>300 εως 700</t>
  </si>
  <si>
    <t>Υποδομές υδροδότησης της περιοχής του Ροδακίνου που παρουσιάζει μεγάλη επενδυτική ανάπτυξη</t>
  </si>
  <si>
    <t>ΑΝΤΙΚΑΤΑΣΤΑΣΗ ΔΙΚΤΥΟΥ ΑΠΌ ΠΕΡΔΙΚΟΝΕΡΟ ΕΩΣ ΣΕΛΛΙΑ</t>
  </si>
  <si>
    <t>ΑΝΤΙΚΑΤΑΣΤΑΣΗ ΔΙΚΤΥΟΥ ΜΗΚΟΥΣ 3000 ΜΕΤΡΩΝ</t>
  </si>
  <si>
    <t>Βελτίωση της ποιότητας νερού από το συγκεκριμένο υδροφορέα, εξοικονόμηση πόσιμου νερού μέσω της μείωσης διαρροών αλλά και εξασφάλιση της υγείας  των καταναλωτών.</t>
  </si>
  <si>
    <t>Ολοκληρωμένη μελέτη απαιτειται Υπαγωγή σε Πρότυπες Περιβαλλοντικές Δεσμέυσεις</t>
  </si>
  <si>
    <t>ΑΝΤΙΚΑΤΑΣΤΑΣΗ ΔΙΚΤΥΟΥ ΚΑΙ ΑΠΟΚΑΤΑΣΤΑΣΗ ΑΠΌ ΜΥΡΘΙΟ ΕΩΣ ΠΛΑΚΙΑ</t>
  </si>
  <si>
    <t>ΑΝΤΙΚΑΤΑΣΤΑΣΗ ΔΙΚΤΥΟΥ ΜΗΚΟΥΣ 2000 ΜΕΤΡΩΝ</t>
  </si>
  <si>
    <t>ΑΝΤΙΚΑΤΑΣΤΑΣΗ ΔΙΚΤΥΟΥ ΥΔΡΕΥΣΗΣ ΟΙΚΙΣΜΟΥ ΓΙΑΝΝΙΟΥ</t>
  </si>
  <si>
    <t>ΑΝΤΙΚΑΤΑΣΤΑΣΗ ΔΙΚΤΥΟΥ ΜΗΚΟΥΣ 1500 ΜΕΤΡΩΝ</t>
  </si>
  <si>
    <t>ΑΝΤΙΚΑΤΑΣΤΑΣΗ ΔΙΚΤΥΟΥ ΥΔΡΕΥΣΗΣ ΟΙΚΙΣΜΟΥ ΑΤΣΙΠΑΔΩΝ</t>
  </si>
  <si>
    <t>ΑΝΤΙΚΑΤΑΣΤΑΣΗ ΔΙΚΤΥΟΥ ΚΑΙ ΚΑΤΑΣΚΕΥΗ ΔΕΞΑΜΕΝΗΣ ΤΚ ΑΓΚΟΥΣΕΛΙΑΝΩΝ</t>
  </si>
  <si>
    <t>ΑΝΤΙΚΑΤΑΣΤΑΣΗ ΔΙΚΤΥΟΥ ΜΗΚΟΥΣ 1500 ΜΕΤΡΩΝ ΚΑΙ ΚΑΤΑΣΚΕΥΗ ΔΕΞΑΜΕΝΗΣ</t>
  </si>
  <si>
    <t>Διασφάλιση της ομαλής υδροδότησης του οικισμού με την κατασκευή δεξαμενής και βελτίωση της ποιότητας νερού από το συγκεκριμένο υδροφορέα, εξοικονόμηση πόσιμου νερού μέσω της μείωσης διαρροών αλλά και εξασφάλιση της υγείας  των καταναλωτών με την αντικατάσταση του δικτύου</t>
  </si>
  <si>
    <t>ΑΝΤΙΚΑΤΑΣΤΑΣΗ ΔΙΚΤΥΟΥ ΥΔΡΕΥΣΗΣ ΤΚ ΚΑΡΙΝΩΝ</t>
  </si>
  <si>
    <t>ΑΝΤΙΚΑΤΑΣΤΑΣΗ ΔΙΚΤΥΟΥ ΥΔΡΕΥΣΗΣ ΤΚ ΛΑΜΠΙΝΗΣ</t>
  </si>
  <si>
    <t>ΑΝΤΙΚΑΤΑΣΤΑΣΗ ΔΙΚΤΥΟΥ ΜΗΚΟΥΣ 1000 ΜΕΤΡΩΝ</t>
  </si>
  <si>
    <t>ΑΝΤΙΚΑΤΑΣΤΑΣΗ ΔΙΚΤΥΟΥ ΥΔΡΕΥΣΗΣ ΤΚ ΚΙΣΣΟΥ</t>
  </si>
  <si>
    <t>ΑΝΤΙΚΑΤΑΣΤΑΣΗ ΔΙΚΤΥΟΥ ΥΔΡΕΥΣΗΣ ΤΚ ΑΡΔΑΚΤΟΥ</t>
  </si>
  <si>
    <t>ΑΝΤΙΚΑΤΑΣΤΑΣΗ ΔΙΚΤΥΟΥ ΜΗΚΟΥΣ 800 ΜΕΤΡΩΝ</t>
  </si>
  <si>
    <t>ΑΝΤΙΚΑΤΑΣΤΑΣΗ ΔΙΚΤΥΟΥ ΥΔΡΕΥΣΗΣ ΟΙΚΙΣΜΩΝ ΚΕΡΑΜΕ ΑΓΑΛΙΑΝΟΥ</t>
  </si>
  <si>
    <t>ΑΝΤΙΚΑΤΑΣΤΑΣΗ ΔΙΚΤΥΟΥ ΥΔΡΕΥΣΗΣ ΤΚ ΑΚΟΥΜΙΩΝ</t>
  </si>
  <si>
    <t>ΑΝΤΙΚΑΤΑΣΤΑΣΗ ΔΙΚΤΥΟΥ ΥΔΡΕΥΣΗΣ ΤΚ ΚΡΥΑΣ ΒΡΥΣΗΣ</t>
  </si>
  <si>
    <t>ΑΝΤΙΚΑΤΑΣΤΑΣΗ ΔΙΚΤΥΟΥ ΥΔΡΕΥΣΗΣ ΟΙΚΙΣΜΩΝ ΚΕΝΤΡΟΧΩΡΙ ΠΑΛΑΤΑΝΕ</t>
  </si>
  <si>
    <t>ΑΝΤΙΚΑΤΑΣΤΑΣΗ ΔΙΚΤΥΟΥ ΜΗΚΟΥΣ 2500 ΜΕΤΡΩΝ</t>
  </si>
  <si>
    <t>ΝΕΑ ΓΕΩΤΡΗΣΗ, ΑΝΤΙΚΑΤΑΣΤΑΣΗ ΔΙΚΤΥΩΝ ΚΑΙ ΚΑΤΑΣΚΕΥΗ ΔΕΞΑΜΕΝΗΣ ΣΤΗΝ ΤΚ ΟΡΝΕ</t>
  </si>
  <si>
    <t>ΑΝΟΡΥΞΗ ΓΕΩΤΡΗΣΗΣ, ΑΝΤΙΚΑΤΑΣΤΑΣΗ ΔΙΚΤΥΩΝ 1000 ΜΕΤΡΩΝ ΚΑΙ ΚΑΤΑΣΚΕΥΗ ΔΕΞΑΜΕΝΗΣ 500ΚΜ</t>
  </si>
  <si>
    <t>Ολοκληρωμένη μελέτη - εκκρεμούν περιβαλλοντικές αδειοδοτήσεις</t>
  </si>
  <si>
    <t>ΑΝΤΙΚΑΤΑΣΤΑΣΗ ΔΙΚΤΥΟΥ ΥΔΡΕΥΣΗΣ ΤΚ ΣΑΚΤΟΥΡΙΩΝ</t>
  </si>
  <si>
    <t>ΑΝΤΙΚΑΤΑΣΤΑΣΗ ΔΙΚΤΥΟΥ ΜΗΚΟΥΣ 7000 ΜΕΤΡΩΝ</t>
  </si>
  <si>
    <t>ΑΝΤΙΚΑΤΑΣΤΑΣΗ ΔΙΚΤΥΟΥ ΥΔΡΕΥΣΗΣ ΤΚ ΑΓΙΑΣ ΓΑΛΗΝΗΣ</t>
  </si>
  <si>
    <t>ΑΝΤΙΚΑΤΑΣΤΑΣΗ ΔΙΚΤΥΟΥ ΥΔΡΕΥΣΗΣ  ΚΑΙ ΚΑΤΑΣΚΕΥΣΗ ΤΚ ΜΕΛΑΜΠΩΝ</t>
  </si>
  <si>
    <t>ΑΝΤΙΚΑΤΑΣΤΑΣΗ ΔΙΚΤΥΩΝ 3000 ΜΕΤΡΩΝ ΚΑΙ ΚΑΤΑΣΚΕΥΗ ΔΕΞΑΜΕΝΗΣ 500ΚΜ</t>
  </si>
  <si>
    <t>Αντικατάσταση δικτύων ύδρευσης στην ΤΚ Σπηλίου Δήμου Αγίου Βασιλείου</t>
  </si>
  <si>
    <t>Αντικείμενο του έργου αποτελεί η αντικατάσταση, ο εκσυγχρονισμός και η βελτιστοποίηση της λειτουργίας των υφιστάμενων δικτύων ύδρευσης της περιοχής της Τ.Κ. Σπηλίου που είναι πεπαλαιωμένα (Υποέργο 1)_x000D_
Η πράξη συνοδεύεται από υποέργο για την κάλυψη διοικητ</t>
  </si>
  <si>
    <t>Δήμος ΑΜΑΡΙΟΥ</t>
  </si>
  <si>
    <t>ΑΝΤΙΚΑΤΑΣΤΑΣΗ ΚΑΙ ΕΠΕΚΤΑΣΗ ΔΙΚΤΥΩΝ ΥΔΡΕΥΣΗΣ ΟΙΚΙΣΜΩΝ ΚΟΥΡΟΥΤΕΣ ΚΑΙ ΦΟΥΡΦΟΥΡΑΣ Δ.Ε. ΚΟΥΡΗΤΩΝ ΔΗΜΟΥ ΑΜΑΡΙΟΥ</t>
  </si>
  <si>
    <t>Προμήθεια και εγκατάσταση ευφυούς συστήματος τηλεελέγχου – τηλεχειρισμού και εντοπισμού διαρροών εσωτερικών και εξωτερικών δικτύων του Δήμου Αμαρίου</t>
  </si>
  <si>
    <t>Εγκατάσταση ευφυούς συστήματος τηλεελέγχου – τηλεχειρισμού και εντοπισμού διαρροών εσωτερικών και εξωτερικών δικτύων του Δήμου Αμαρίου</t>
  </si>
  <si>
    <t>Η συνεχή παρακολούθηση των εσωτερικών και εξωτερικών δικτύων ύδρευσης η συλλογή και η αποθήκευση των σχετικών ιστορικών δεδομένων των στοιχείων του συστήματος ύδρευσης .(Συγκέντρωση πληροφοριών, εποπτικού έλεγχου και διαχείριση των δεδομένων)</t>
  </si>
  <si>
    <t>Η μελέτη και τα τευχη δημοπράτησης έχουν εγκριθεί</t>
  </si>
  <si>
    <t>Αντικατάσταση εξωτερικού δικτύου ύδρευσης και επισκευή δεξαμενών ύδρευσης σε κοινότητες του δήμου Αμαρίου</t>
  </si>
  <si>
    <t>Αντικατάσταση εξωτικού δικτύου ύδρευσης και επισκευή δεξαμενών ύδρευσης σε κοινότητες του δήμου Αμαρίου</t>
  </si>
  <si>
    <t>Αντικατάσταση του εξωτερικού δικτύου που λόγω παλαιότητας παρουσιάζει διαρροές, συχνές βλάβες και την ποιοτική και ποσοτική  κάλυψη των αναγκών ύδρευσης των οικισμών του Δ. Αμαρίου</t>
  </si>
  <si>
    <t>Απαιτείται υδραυλική - οριστική μελέτη</t>
  </si>
  <si>
    <t>ΑΝΤΙΚΑΤΑΣΤΑΣΗ ΚΑΙ ΕΠΕΚΤΑΣΗ ΔΙΚΤΥΩΝ ΥΔΡΕΥΣΗΣ ΣΤΟΥΣ ΣΕ ΟΙΚΙΣΜΟΥΣ  ΔΗΜΟΥ ΑΜΑΡΙΟΥ</t>
  </si>
  <si>
    <t>Αντικατάσταση του εσωτερικού δικτύου που λόγω παλαιότητας παρουσιάζει διαρροές, συχνές βλάβες και την ποιοτική και ποσοτική  κάλυψη των αναγκών ύδρευσης των οικισμών του Δ. Αμαρίου</t>
  </si>
  <si>
    <t>Αντικατάσταση και επέκταση δικτύων ύδρευσης στους οικισμούς Βισταγή, Βρύσες, Μέρωνας, Μοναστηράκι, Νίθαυρη και Οψιγιάς Δήμου Αμαρίου</t>
  </si>
  <si>
    <t>Το έργο αφορά στην αντικατάσταση και επέκταση των υφιστάμενων δικτύων ύδρευσης στους οικισμούς Βισταγή, Βρύσες, Μέρωνας, Μοναστηράκι, Νίθαυρη και Οψιγιάς του Δήμου Αμαρίου.</t>
  </si>
  <si>
    <t>Δήμος ΑΝΩΓΕΙΩΝ</t>
  </si>
  <si>
    <t>ΚΑΤΑΣΚΕΥΗ ΔΙΔΥΜΟΥ ΔΙΥΛΙΣΤΗΡΙΟΥ</t>
  </si>
  <si>
    <t>Θα εγκατασταθεί νέα μονάδα διύλισης καθαρισμού νερού δυναμικότητας 1000m3/ημέρα, σε παράλληλη λειτουργία με την υπάρχουσα μονάδα,  προκειμένου να εξασφαλιστεί η κάλυψη των καθημερινών αναγκών σε πόσιμό ύδωρ του Δήμου.</t>
  </si>
  <si>
    <t>Εξασφάλιση πόσιμου ύδατός και κάλυψη αναγκών του Δήμου</t>
  </si>
  <si>
    <t>Υπάρχει μελέτη και αδειοδότηση</t>
  </si>
  <si>
    <t>ΜΕΛΕΤΗ ΚΑΤΑΣΚΕΥΗΣ  ΔΙΑΔΗΜΟΤΙΚΟΥ ΦΡΑΓΜΑΤΟΣ ΜΕΤΑΞΥ ΔΥΟ ΑΝΤΙΠΕΡΙΦΕΡΕΙΩΝ ΣΤΗ ΘΕΣΗ ΒΑΡΣΑΜΑ</t>
  </si>
  <si>
    <t>Μελέτη κατασκεύης  διαδημοτικού φράγματός με στόχο την συγκέντρωση μεγάλης ποσότητας υδάτος της περιοχής για την κάλυψη των αναγκών των δύο Δήμων.</t>
  </si>
  <si>
    <t>Εξασφάλιση υδατός για την αντιμετώπιση του φαινομένου της λειψυδρίας.</t>
  </si>
  <si>
    <t>ΜΕΛΕΤΗ ΚΑΤΑΣΚΕΥΗΣ ΝΕΑΣ ΛΙΜΝΟΔΕΞΑΜΕΝΗΣ 200.000 Μ3 ΑΝΑΝΤΙ ΤΗΣ ΠΑΛΙΑΣ</t>
  </si>
  <si>
    <t>Μελέτη για την κατασκευή νέας λιμνοδεξαμένης με στόχο την δυνατότητα συγκέντρωσης μεγαλύτερής ποσότητας ύδατος ώστε να εξασφαλίζεται η κάλυψη των αναγκών για περίσσότερο του 1 έτους (σε περίπτωση ανομβρίας τα επόμενα έτη)</t>
  </si>
  <si>
    <t>Εξασφάλιση ύδατος για την αντιμετώπιση του φαινομένου της λειψυδρίας.</t>
  </si>
  <si>
    <t>Πρέπει να εκπονηθεί μελέτη και να γίνει αδειοδοτηση</t>
  </si>
  <si>
    <t>ΑΞΙΟΠΟΙΗΣΗ ΕΡΕΥΝΗΤΙΚΩΝ ΓΕΩΤΡΗΣΕΩΝ</t>
  </si>
  <si>
    <t xml:space="preserve">θα αξιοποιηθούν οι ερευνητικές γεωτρήσεις (οι οποίες θα γίνουν το επόμενο διάστημα) με στόχο της εξασφαλιση ποσότητας ύδατος και την κάλυψη των καθημερινων αναγκών. </t>
  </si>
  <si>
    <t>ΑΝΟΡΥΞΗ ΠΕΝΤΕ ΕΡΕΥΝΗΤΙΚΩΝ ΓΕΩΤΡΗΣΕΩΝ</t>
  </si>
  <si>
    <t xml:space="preserve">Στα πλαίσια εξασφάλισης υδατικών πόρων, προτείνεται «Η Ανόρυξη Ερευνητικών Υδρογεωτρήσεων, έτους 2020-2021, συνολικού βάθους 1850 μέτρων, σε περιοχές ενδιαφέροντος του Δήμου Ανωγείων» 
Στο έργο αυτό, με σειρά προτεραιότητας, θα προτείνεται η ανόρυξη των  παρακάτω ερευνητικών υδρογεωτρήσεων:
1. Ερευνητική γεώτρηση στην περιοχή του σταθμού του βιολογικού καθαρισμού των Ανωγείων, μέγιστου βάθους 660 μέτρων.
2. Ερευνητική γεώτρηση στην περιοχή του Κοριτσιού, βάθους 260 μέτρων
3. Ερευνητική γεώτρηση στην Περιοχή Αγριδίων – Κρυονερίου, βάθους 250 μέτρων
4. Ερευνητική γεώτρηση στην περιοχή Μελισουργάκι, βάθους 550 μέτρων
5. Ερευνητικήγεώτρηση στην περιοχή Πλατάνι, ΒΑ των Ανωγείων, βάθους 130 μέτρων.
</t>
  </si>
  <si>
    <t>2.387 μόνιμοι (για 6 μήνες 8.000 και για 6 μήνες 4.000)</t>
  </si>
  <si>
    <t xml:space="preserve">Εφασφάλιση υδάτινων πόρων για την αντιμετώπιση του φαινομένου της λειψυδρίας και κάλυψη των αναγκών σε πόσιμό ύδωρ. </t>
  </si>
  <si>
    <t>Έχουν εκπονήθει.</t>
  </si>
  <si>
    <t>Οργανισμός Ανάπτυξης Κρήτης</t>
  </si>
  <si>
    <t>ΕΡΓΑ ΒΕΛΤΙΩΣΗΣ ΒΔΙΚΤΥΩΝ ΥΔΡΕΥΣΗΣ. 1ο ΥΠΟΕΡΓΟ: «ΈΡΓΑ ΒΕΛΤΙΩΣΗΣ ΕΣΩΤΕΡΙΚΟΥ ΔΙΚΤΥΟΥ ΥΔΡΕΥΣΗΣ ΑΝΩΓΕΙΩΝ».</t>
  </si>
  <si>
    <t>Το προτεινόμενο φυσικό αντικείμενο της πράξης είναι η βελτίωση λειτουργίας του υφιστάμενου δικτύου ύδρευσης οικισμών Δήμου Ανωγείων και η επέκτασή τους. Η πράξη χωρίζεται σε 2 υποέργα: ΥΠΟΕΡΓΟ 1: Το ΥΠΟΕΡΓΟ 1: «Έργα Βελτίωσης Εσωτερικού Δικτύου Ύδρευσης Ανωγείων» αφορά εργασίες αντικατάστασης υφιστάμενων υδρευτικών δικτύων εντός του σχεδίου πόλεως των Ανωγείων.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Γονωμιού και του ταχυδιυλιστηρίου Ανωγείων).Το τεχνικό αντικείμενο περιλαμβάνει συγκεκριμένα :1.      Αντικατάσταση αγωγών ύδρευσης διαμέτρου Φ125, Φ110, Φ90 και Φ32 και σύνδεση των νέων αγωγών με το υφιστάμενο δίκτυο ύδρευσης. 2.      Τοποθέτηση δικλείδων  ονομαστικής διαμέτρου Φ125, Φ110, Φ90 και Φ32, για τον έλεγχο επιμέρους τμημάτων του δικτύου και κατασκευή βανοφρεατίων στις θέσεις των δικλείδων.3.      Κατασκευή νέου φρεατίου για την τοποθέτηση των δικλείδων των νέων αγωγών διαμέτρου Φ125 στην υφιστάμενη δεξαμενή ύδρευσης εντός του οικισμού Ανωγείων (θέση Μετόχι).        </t>
  </si>
  <si>
    <t xml:space="preserve">Ο Δήμος Ανωγείων έχοντας υπόψη τις δυσκολίες κάλυψης των συνεχώς αυξανόμενων αναγκών ύδρευσης της περιοχής, προτίθεται να προβεί στην αντικατάσταση των προβληματικών δικτύων ύδρευσης του και στον εκσυγχρονισμό ηλεκτρομηχανολογικού εξοπλισμού και εγκαταστάσεων ύδρευσης του. Περιλαμβάνονται εργασίες αντικατάστασης υφιστάμενων υδρευτικών δικτύων εντός του σχεδίου πόλεως των Ανωγείων και τμήματος αυτών μέχρι την δεξαμενή στη θέση «Σμυρίλιο» νοτιανατολικά του οικισμού.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Γονωμιού και του ταχυδιυλιστηρίου Ανωγείων). Έτσι η πράξη καθίσταται αναγκαία για την εξασφάλιση της δυνατότητας απρόσκοπτης συνέχισης της παροχής του αγαθού ύδρευσης του Δ.Δ. Ανωγείων του Δ. Ανωγείων.  </t>
  </si>
  <si>
    <t>Έχουν εκπονηθεί οι μελέτες και εκδοθεί οι απαιτούμενες άδειες.</t>
  </si>
  <si>
    <t>ΕΡΓΑ ΒΕΛΤΙΩΣΗΣ ΒΔΙΚΤΥΩΝ ΥΔΡΕΥΣΗΣ. 2ο ΥΠΟΕΡΓΟ:  «ΠΡΟΜΗΘΕΙΑ ΚΑΙ ΕΓΚΑΤΑΣΤΑΣΗ ΣΥΣΤΗΜΑΤΩΝ ΕΛΕΓΧΟΥ ΔΙΑΡΡΟΩΝ (ΤΗΛΕΕΛΕΓΧΟΣ-ΤΗΛΕΧΕΙΡΙΣΜΟΣ) ΣΤΑ ΥΦΙΣΤΑΜΕΝΑ ΔΙΚΤΥΑ ΜΕΤΑΦΟΡΑΣ ΚΑΙ ΔΙΑΝΟΜΗΣ ΝΕΡΟΥ ΤΟΥ ΔΗΜΟΥ ΑΝΩΓΕΙΩΝ». </t>
  </si>
  <si>
    <t>Με το ΥΠΟΕΡΓΟ 2: «ΠΡΟΜΗΘΕΙΑ ΚΑΙ ΕΓΚΑΤΑΣΤΑΣΗ ΣΥΣΤΗΜΑΤΩΝ ΕΛΕΓΧΟΥ ΔΙΑΡΡΟΩΝ (ΤΗΛΕΕΛΕΓΧΟΣ-ΤΗΛΕΧΕΙΡΙΣΜΟΣ) ΣΤΑ ΥΦΙΣΤΑΜΕΝΑ ΔΙΚΤΥΑ ΜΕΤΑΦΟΡΑΣ ΚΑΙ ΔΙΑΝΟΜΗΣ ΝΕΡΟΥ ΤΟΥ ΔΗΜΟΥ ΑΝΩΓΕΙΩΝ» προβλέπεται η εγκατάσταση:
• Κεντρικού Σταθμού Ελέγχου(ΚΣΕ) στα γραφεία της Τεχνικής Υπηρεσίας, ο οποίος θα αποτελεί το επιχειρησιακό κέντρο του όλου συστήματος και θα επικοινωνεί ασύρματα με επιλεγμένους Τοπικούς Σταθμούς Ελέγχου (ΤΣΕ/ΣΜΔ) του εξωτερικού υδραγωγείου. 
• 10 Τοπικών Σταθμών Ελέγχου (ΤΣΕ) λειτουργικών παραμέτρων (παροχή, πίεση, ποιοτικά χαρακτηριστικά και στάθμη) σε δεξαμενές, αντλιοστάσια και γεωτρήσεις του εξωτερικού υδραγωγείο των οικισμών, για την παρακολούθηση, τον τηλεέλεγχο και τηλεχειρισμό των λειτουργικών παραμέτρων του εξωτερικού υδραγωγείου.
• 4 Σημείων Μέτρησης Διαρροών λειτουργικών παραμέτρων δικτύου (παροχή, πίεση)
• Την κατάρτιση και εφαρμογή ενός καταλλήλου υδραυλικού στρατηγικού και λεπτομερούς μοντέλου προσομοίωσης και τον επανασχεδιασμό νέων ζωνών τροφοδοσίας και ελέγχου διαρροών με στόχο την βελτίωση της τροφοδοσίας του Δήμου με ένα ορθολογικότερο σύστημα ύδρευσης. 
• Αντικατάσταση υφιστάμενων υδρομέτρων με ηλεκτρονικά υδρόμετρα (AMR) – Σύνολο 985 τεμάχια.
• Βελτιστοποίηση – Στεγανοποίηση – Έλεγχος Διαρροών Λιμνοδεξαμενής Γωνομιού.
• Ειδικός Εξοπλισμός Ταχυδιυλιστηρίου (Η/Ζ κ.λπ.)</t>
  </si>
  <si>
    <t xml:space="preserve">Ο Δήμος Ανωγείων έχοντας υπόψη τις δυσκολίες κάλυψης των συνεχώς αυξανόμενων αναγκών ύδρευσης της περιοχής, προτίθεται να εγκαταστήσει πλήρως αυτοματοποιημένο σύστημα ελέγχου και τηλεεποπτείας των υφιστάμενων κεφαλών ύδρευσης εξωτερικού υδραγωγείου, κατάλληλα επιλεγμένων σημείων εσωτερικού δικτύου και την αντικατάσταση του συνόλου των υδρομέτρων με ηλεκτρονικά. </t>
  </si>
  <si>
    <t>ΕΡΓΑ ΒΕΛΤΙΩΣΗΣ ΕΣΩΤΕΡΙΚΟΥ ΔΙΚΤΥΟΥ ΥΔΡΕΥΣΗΣ ΑΝΩΓΕΙΩΝ ΣΤΟ ΠΛΑΙΣΙΟ ΤΟΥ ΕΡΓΟΥ "ΕΚΤΕΛΕΣΗ ΕΡΓΑΣΙΩΝ ΑΠΌ ΤΟΥΣ ΟΤΑ ΤΗΣ ΧΩΡΑΣ ΓΙΑ ΤΗΝ ΑΝΤΙΜΕΤΩΠΙΣΗ ΤΟΥ ΦΑΙΝΟΜΕΝΥ ΤΗΣ ΛΕΙΨΥΔΡΙΑΣ"</t>
  </si>
  <si>
    <t>Το τεχνικό αντικείμενο στο οποίο αναφέρεται η παρούσα μελέτη είναι:1. Αντικατάσταση αγωγών ύδρευσης διαμέτρου Φ125 και Φ110 και σύνδεση των νέων αγωγών με το υφιστάμενο δίκτυο ύδρευσης. Στο έργο περιλαμβάνονται και οι απαιτούμενες εργασίες για την εύρεση των υφιστάμενων δικτύων σύμφωνα με τις οδηγίες της τεχνικής υπηρεσίας του Δήμου Ανωγείων αλλά και η σύνδεση με αυτά μετά το πέρας των δοκιμών των νέων δικτύων.2. Τοποθέτηση δικλείδων  ονομαστικής διαμέτρου Φ110, για τον έλεγχο επιμέρους τμημάτων του δικτύου και κατασκευή βανοφρεατίων στις θέσεις των δικλείδων.3. Κατασκευή νέου φρεατίου για την τοποθέτηση των δικλείδων των νέων αγωγών διαμέτρου Φ125 στην υφιστάμενη δεξαμενή ύδρευσης εντός του οικισμού Ανωγείων (θέση Μετόχι).</t>
  </si>
  <si>
    <t>Το παρόν έργο «Έργα Βελτίωσης Εσωτερικού Δικτύου Ύδρευσης Ανωγείων» στο πλαίσιο του έργου "Εκτέλεση εργασιών από του ΟΤΑ της χώρας για την αντιμετώπιση του φαινομένου της λειψυδρίας" αφορά εργασίες αντικατάστασης υφιστάμενων υδρευτικών δικτύων εντός του σχεδίου πόλεως των Ανωγείων και τμήματος αυτών μέχρι την δεξαμενή στη θέση «Σμυρίλιο» νοτιανατολικά του οικισμού.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Γονομιού και του ταχυδιυλιστηρίου Ανωγείων).</t>
  </si>
  <si>
    <t>ΠΡΟΜΗΘΕΙΑ ΚΑΙ ΕΓΚΑΤΑΣΤΑΣΗ ΔΙΑΣΥΝΔΕΜΕΝΟΥ ΦΩΤΟΒΟΛΤΑΙΚΟΥ (Φ/Β)ΣΤΑΘΜΟΥ ΙΣΧΥΟΣ 200 kWp ΜΕ ΧΡΗΣΗ ΤΟΥ ΜΗΧΑΝΙΣΜΟΥ VIRTUAL NET METERING ΣΕ ΑΓΡΟΤΕΜΑΧΙΟ ΣΤΗ ΘΕΣΗ "ΒΑΘΕΙΑΣ" ΤΟΥ ΔΗΜΟΥ ΑΝΩΓΕΙΩΝ</t>
  </si>
  <si>
    <t>Αντικείμενο είναι η προμήθεια, εγκατάσταση και θέση σε λειτουργία Φ/Β συστήματος ισχύος 200,00 kW με εικονικό ενεργειακό συμψηφισμό (Virtual Net metering) στο Δήμο Ανωγείων.Οι περιγραφόμενες εγκαταστάσεις που θα υλοποιηθούν στα πλαίσια της προμήθειας «Προμήθεια και εγκατάσταση διασυνδεδεμένου φωτοβολταϊκού (Φ/Β) σταθμού ισχύος 200 kWp με χρήση του μηχανισμού virtual net metering σε αγροτεμάχιο στη θέση «Βάθειας» του Δήμου Ανωγείων», αφορούν στα ακόλουθα υποσυστήματα:Προμήθεια και εγκατάσταση διασυνδεδεμένου φωτοβολταϊκού (Φ/Β) σταθμού ισχύος 200 kWp με χρήση του μηχανισμού virtual net metering σε αγροτεμάχιο στη θέση «Βάθειας» του Δήμου Ανωγείων.</t>
  </si>
  <si>
    <t>Αντικείμενο της προμήθειας αποτελεί η προμήθεια, εγκατάσταση, σύνδεση με το Δίκτυο Μέσης Τάσης (Μ.Τ.), θέση σε δοκιμαστική λειτουργία ενός (1) διασυνδεδεμένου Φωτοβολταϊκού (Φ/Β) Σταθμού για τον εικονικό ενεργειακό συμψηφισμό (VirtualNet-Metering) των καταναλώσεων μέρους των αντλιοστασίων του Δήμου Ανωγείων, συνολικής ονομαστικής ισχύος τουλάχιστον 200,00 kWp σε ιδιόκτητο αγροτεμάχιο του Δήμου.</t>
  </si>
  <si>
    <t>Έχουν εκπονηθεί οι μελέτες και είναι στην διαδικασία να εκδοθούν οι απαιτούμενες άδειες.</t>
  </si>
  <si>
    <t>ΑΝΤΙΚΑΤΑΣΤΑΣΗ ΓΕΩΤΡΗΣΗΣ ΚΟΡΙΤΣΙ</t>
  </si>
  <si>
    <t>Αντικείμενο είναι η αντικατάσταση της υπάρχουσας γεώτρησης λόγω παλαιότητας και φθοράς της, με σκοπό την εξασφάλιση υδατικών πόρων και  κάλυψη των υδρευτικών αναγκών του Δημου.</t>
  </si>
  <si>
    <t>ΑΝΑΚΑΤΑΣΚΕΥΗ ΤΗΣ ΥΠΑΡΧΟΥΣΑΣ ΛΙΜΝΟΔΕΞΑΜΕΝΗΣ "ΓΟΝΟΜΙΟΥ"</t>
  </si>
  <si>
    <t>Θα γίνουν εργασίες για ανακατασκευή της υφισμάμενης λιμνοδεξαμενής με σκοπό την αντιμέτωπίση των ήδη υπάρχοντων προβλημάτων.</t>
  </si>
  <si>
    <t>2.387 μόνιμοι (για 6 μήνες 8.000 και για 6 μήνες 4.000</t>
  </si>
  <si>
    <t xml:space="preserve">Ανακατασκευή της υπάρχουσας λιμνοδεξαμενής με στόχο της εξασφάλιση ποσότητας ύδατος για την κάλυψη των ετήσιων αναγκών του Δήμου. </t>
  </si>
  <si>
    <t>ΑΝΑΒΑΘΜΙΣΗ ΕΚΣΥΧΡΟΝΙΣΜΟΣ ΚΑΙ ΕΠΕΚΤΑΣΗ ΔΥΝΑΜΙΚΟΤΗΤΑΣ ΔΙΥΛΙΣΤΗΡΙΟΥ ΝΕΡΟΥ ΤΟΥ ΔΗΜΟΥ ΑΝΩΓΕΙΩΝ</t>
  </si>
  <si>
    <t>Θα εγκατασταθεί νέα μονάδα διύλισης καθαρισμού νερού δυναμικότητας 1000m3/ημέρα, σε παράλληλη λειτουργία με την υπάρχουσα μονάδα,  προκειμένου να εξασφαλιστεί η κάλυψη των καθημερινών αναγκών πόσιμού ύδατος του Δήμου.</t>
  </si>
  <si>
    <t>ΚΑΤΑΣΚΕΥΗ ΔΙΑΔΗΜΟΤΙΚΟΥ ΦΡΑΓΜΑΤΟΣ ΜΕΤΑΞΥ ΔΥΟ ΑΝΤΙΠΕΡΙΦΕΡΕΙΩΝ ΣΤΗ ΘΕΣΗ ΒΑΡΣΑΜΑ</t>
  </si>
  <si>
    <t>Έργο κατασκεύης  διαδημοτικού φράγματός με στόχο την συγκέντρωση μεγάλης ποσότητας υδάτος της περιοχής για την κάλυψη των αναγκών των δύο Δήμων.</t>
  </si>
  <si>
    <t>Εξασφάλιση υδάτινων πόρων για την αντιμετώπιση του φαινομένου της λειψυδρίας.</t>
  </si>
  <si>
    <t>Εκπονηση μελετών.</t>
  </si>
  <si>
    <t>Για την εκπόνηση των μελετών απαιτούνται 1.008.064,52 (ανευ ΦΠΑ)</t>
  </si>
  <si>
    <t>ΚΑΤΑΣΚΕΥΗ ΝΕΑΣ ΛΙΜΝΟΔΕΞΑΜΕΝΗΣ 200.000 Μ3 ΑΝΑΝΤΙ ΤΗΣ ΠΑΛΙΑΣ</t>
  </si>
  <si>
    <t>Έργο για την κατασκευή νέας λιμνοδεξαμένης με στόχο την δυνατότητα συγκέντρωσης μεγαλύτερής ποσότητας ύδατος ώστε να εξασφαλίζεται η κάλυψη των αναγκών για περίσσότερο του 1 έτους (σε περίπτωση ανομβρίας τα επόμενα έτη).</t>
  </si>
  <si>
    <t>Για την εκπόνηση των μελετών απαιτούνται 322.580,65 (ανευ ΦΠΑ)</t>
  </si>
  <si>
    <t>Έργα βελτίωσης δικτύων ύδρευσης Δήμου Ανωγείων Κρήτης</t>
  </si>
  <si>
    <t>Η προτεινόμενη πράξη αφορά την αντικατάσταση υφιστάμενων υδρευτικών δικτύων εντός του σχεδίου πόλεως των Ανωγείων, λόγω περιορισμού της εσωτερικής διαμέτρου τους και την προμήθεια και εγκατάσταση συστημάτων ελέγχου διαρροών.</t>
  </si>
  <si>
    <t>Δήμος ΑΠΟΚΟΡΩΝΟΥ</t>
  </si>
  <si>
    <t>Ύδρευση επέκτασης Σχεδίου Πόλεως Καλυβών και περιοχής Λίμνης - Οικισμού Κουρνά</t>
  </si>
  <si>
    <t>Σύνταξη Οριστικής Μελέτης και Περιβαλλοντική αδειδότηση</t>
  </si>
  <si>
    <t>Αντικατάσταση αμιαντοτσιμεντοσωλήνων και φθαρμένων σωληνώσεων δικτύων ύδρευσης στο σύνολο του Δήμου Αποκορώνου</t>
  </si>
  <si>
    <t>Βελτίωση των συνθηκών ύδρευσης σε ολόκληρο το Δήμο</t>
  </si>
  <si>
    <t>Ύδρευση αστικής- τουριστικής περιοχής από Γεωργιούπολη έως Καβρό και του ανατολικού τμήματος ΔΕ Βάμου Δήμου Αποκορώνου</t>
  </si>
  <si>
    <t>Το έργο αφορά στην κατασκευή δικτύων μεταφοράς και διανομής πόσιμου νερού από την περιοχή των Βρυσών προς την περιοχή του οικισμού Βάμου και στην κατασκευή νέων δικτύων μεταφοράς και διανομής νερού ύδρευσης στην παραλιακή τουριστική- αστική περιοχή από το</t>
  </si>
  <si>
    <t>Δήμος ΑΡΧΑΝΩΝ ΑΣΤΕΡΟΥΣΙΩΝ</t>
  </si>
  <si>
    <t>ΛΙΜΝΟΔΕΞΑΜΕΝΗ ΜΕΤΑΞΟΧΩΡΙΟΥ</t>
  </si>
  <si>
    <t>ΛΙΜΝΟΔΕΞΑΜΕΝΗ ΤΕΦΕΛΙΟΥ</t>
  </si>
  <si>
    <t>ΚΑΤΑΣΚΕΥΗ ΛΙΜΝΟΔΕΞΑΜΕΝΗΣ ΜΟΝΗΣ ΕΠΑΝΩΣΗΦΗ ΚΑΙ ΔΙΥΛΙΣΤΗΡΙΟΥ</t>
  </si>
  <si>
    <t xml:space="preserve">Αφορά την κατασκευή λιμνοδεξαμενής ύδρευσης στην ευρύτερη περιοχή της Ι.Μ. Επανωσήφη. </t>
  </si>
  <si>
    <t>ΥΔΡΕΥΣΗ</t>
  </si>
  <si>
    <t>ΠΛΗΡΗΣ</t>
  </si>
  <si>
    <t>ΕΠΕΚΤΑΣΗ ΤΟΥ ΣΥΣΤΗΜΑΤΟΣ ΤΗΕΛΕΕΛΕΓΧΟΥ-ΤΗΛΕΧΕΙΡΙΣΜΟΥ ΚΑΙ ΑΝΙΧΝΕΥΣΗΣ ΔΙΑΡΡΟΩΝ ΤΩΝ ΕΣΩΤΕΡΙΚΩΝ ΚΑΙ ΕΞΩΤΕΡΙΚΩΝ ΔΙΚΤΥΩΝ ΥΔΡΕΥΣΗΣ ΤΟΥ ΔΗΜΟΥ ΑΡΧΑΝΩΝ- ΑΣΤΕΡΟΥΣΙΩΝ</t>
  </si>
  <si>
    <t xml:space="preserve">Αφορά  την επέκταση του συστήματος τηλεελέγχου-τηλεχειρισμού και ανίχνευσης διαρροών στα εσωτερικά δίκτυα του Δήμου Αρχανών-Αστερουσίων με μετρητικές διατάξεις παροχής. </t>
  </si>
  <si>
    <t xml:space="preserve"> ΠΑΡΕΜΒΑΣΕΙΣ ΚΑΙ ΔΡΑΣΕΙΣ ΒΕΛΤΙΩΣΗΣ ΤΗΣ ΕΝΕΡΓΕΙΑΚΗΣ ΑΠΟΔΟΣΗΣ ΕΞΟΙΚΟΝΟΜΗΣΗΣ ΕΝΕΡΓΕΙΑΣ ΣΤΙΣ ΕΝΕΡΓΟΒΟΡΕΣ ΥΠΟΔΟΜΕΣ ΥΔΡΕΥΣΗΣ ΚΑΙ ΛΥΜΑΤΩΝ ΤΟΥ ΔΗΜΟΥ ΑΡΧΑΝΩΝ- ΑΣΤΕΡΟΥΣΙΩΝ(Προμήθεια)</t>
  </si>
  <si>
    <t>η περιγραφή αναφερεται σε  τηλεέλεγχο-τηλεχειρισμο -περιλαμβάνει και επεξεργασία λυμάτων</t>
  </si>
  <si>
    <t xml:space="preserve"> ΑΞΙΟΠΟΙΗΣΗ ΑΠΕ ΣΤΙΣ ΥΠΟΔΟΜΕΣ ΔΙΑΧΕΙΡΙΣΗΣ ΥΔΑΤΩΝ ΚΑΙ ΛΥΜΑΤΩΝ ΣΤΟ ΔΗΜΟ ΑΡΧΑΝΩΝ- ΑΣΤΕΡΟΥΣΙΩΝ</t>
  </si>
  <si>
    <t>ΑΝΤΙΚΑΤΑΣΤΑΣΗ ΔΙΚΤΥΩΝ ΥΔΡΕΥΣΗΣ ΣΤΟ ΔΗΜΟ ΑΡΧΑΝΩΝ-ΑΣΤΕΡΟΥΣΙΩΝ</t>
  </si>
  <si>
    <t>Αφορά την αντικατάσταση πεπαλαιωμένων δικτύων ύδρευσης.</t>
  </si>
  <si>
    <t>ΠΡΟΜΕΛΕΤΗ (ΑΠΑΙΤΕΙΤΑΙ 1 ΕΤΟΣ ΓΙΑ ΤΗΝ ΠΛΗΡΗ ΩΡΙΜΑΝΣΗ)</t>
  </si>
  <si>
    <t>ΚΑΤΑΣΚΕΥΗ ΥΔΑΤΟΔΕΞΑΜΕΝΩΝ ΣΤΟ ΔΗΜΟ ΑΡΧΑΝΩΝ-ΑΣΤΕΡΟΥΣΙΩΝ</t>
  </si>
  <si>
    <t>Αφορά την κατασκευή νέων υδατοδεξαμενών προς αντικατάσταση αντικατάσταση υφιατάμενων πεπαλαιωμένων.</t>
  </si>
  <si>
    <t>ΜΕΛΕΤΗ (ΑΠΑΙΤΟΥΝΤΑΙ 6 ΜΗΝΕΣ ΓΙΑ ΤΗΝ ΠΛΗΡΗ ΩΡΙΜΑΝΣΗ)</t>
  </si>
  <si>
    <t>ΑΝΟΡΥΞΗ ΝΕΩΝ ΓΕΩΤΡΗΣΕΩΝ ΣΤΟ ΔΗΜΟ ΑΡΧΑΝΩΝ-ΑΣΤΕΡΟΥΣΙΩΝ</t>
  </si>
  <si>
    <t>Αφορά την ανόρυξη νέων γεωτρήσεων πόσιμου ύδατος.</t>
  </si>
  <si>
    <t>Προμήθεια, εγκατάσταση και θέση σε λειτουργία συστήματος τηλεελέγχου-τηλεχειρισμού και ανίχνευσης διαρροών του Δήμου Αρχανών - Αστερουσίων</t>
  </si>
  <si>
    <t>Το έργο αφορά στην προμήθεια και εγκατάσταση εξοπλισμού για τη μείωση των διαρροών και τη συνεχή παρακολούθηση και επίβλεψη σημαντικών_x000D_
παραμέτρων λειτουργίας του συστήματος ύδρευσης, τη συλλογή και αποθήκευση των σχετικών ιστορικών δεδομένων των στοιχείω</t>
  </si>
  <si>
    <t>Δήμος ΒΙΑΝΝΟΥ</t>
  </si>
  <si>
    <t>Βελτίωση συνθηκών ύδρευσης οικισμών Ξενιάκου-Κατωφυγίου-Μηλλιαραδων-Εμπάρου</t>
  </si>
  <si>
    <t>ΑΝΤΙΚΑΤΑΣΤΑΣΗ ΣΩΛΗΝΩΝ</t>
  </si>
  <si>
    <t>Πεπαλαιομένο δίκτυο, λογοι υγεινής, εξοικονόμηση νερού</t>
  </si>
  <si>
    <t>ΑΡΧΑΙΟΛΟΓΙΑΣ, ΜΠΕ,ΥΠΠΗΡΕΣΙΑ ΥΔΑΤΩΝ, ΟΡΙΣΤΙΚΗ ΜΕΛΕΤΗ</t>
  </si>
  <si>
    <t>Βελτίωση συνθηκών ύδρευσης οικισμού Κεφαλοβρυσίου</t>
  </si>
  <si>
    <t>ΑΝΤΙΚΑΤΑΣΤΑΣΗ ΔΙΚΤΥΟΥ</t>
  </si>
  <si>
    <t>ΑΡΧΑΙΟΛΟΓΙΑ, ΜΠΕ,ΥΠΠΗΡΕΣΙΑ ΥΔΑΤΩΝ, ΟΡΙΣΤΙΚΗ ΜΕΛΕΤΗ</t>
  </si>
  <si>
    <t>Αντικατάσταση δικτύου ύδρευσης ΤΚ Χόνδρου</t>
  </si>
  <si>
    <t>Αντικατάσταση δικτύου ύδρευσης Κερατόκαμπου</t>
  </si>
  <si>
    <t xml:space="preserve">Πεπαλαιομένο δίκτυο, λογοι υγεινής, εξοικονόμηση νερού . Επιπλέον ως παραλιακος Οικοισμός έχει αναπτυχθεί και αναπτύσσεται , ο πλυθησμός του αυξάνει πολύ τους θερινούς μήνες 3-4 φορές </t>
  </si>
  <si>
    <t>Αντικατάσταση δικτύου ύδρευσης Άρβης Νέας Άρβης</t>
  </si>
  <si>
    <t xml:space="preserve">Πεπαλαιομένο δίκτυο, λογοι υγεινής, εξοικονόμηση νερού . Επιπλέον ως παραλιακος Οικοισμός έχει αναπτυχθεί και αναπτύσσεται , ο πλυθησμός του αυξάνει πολύ τους θερινούς μήνες2-3 φορές </t>
  </si>
  <si>
    <t>Αντικατάσταση δικτύου ύδρευσης Κάτω Βιάννου</t>
  </si>
  <si>
    <t xml:space="preserve">Πεπαλαιομένο δίκτυο, λογοι υγεινής, εξοικονόμηση νερού . </t>
  </si>
  <si>
    <t>Αντικατάσταση τμήματος δικτύου ύδρευσης στον οικισμό Τέρτσα</t>
  </si>
  <si>
    <t>Αντικατάσταση δικτύου ύδρευσης Αγίου Βασιλείου</t>
  </si>
  <si>
    <t>Αντικατάσταση δικτύου ύδρευσης Αφρατίου</t>
  </si>
  <si>
    <t>Αντικατάσταση δικτύου ύδρευσης Μάρθας</t>
  </si>
  <si>
    <t>Αντικατάσταση δικτύου ύδρευσης Συκολόγου</t>
  </si>
  <si>
    <t>Αντικατάσταση δικτύου ύδρευσης Πεύκου</t>
  </si>
  <si>
    <t>Αντικατάσταση δικτύου ύδρευσης Κάτω Σύμης</t>
  </si>
  <si>
    <t>Αντικατάσταση δικτύου ύδρευσης ΑΜΙΡΩΝ</t>
  </si>
  <si>
    <t>ΠΡΟΜΗΘΕΙΑ, ΕΓΚΑΤΑΣΤΑΣΗ ΚΑΙ ΘΕΣΗ ΣΕ ΛΕΙΤΟΥΡΓΙΑ ΣΥΣΤΗΜΑΤΟΣ ΤΗΛΕ-ΕΛΕΓΧΟΥ/ΤΗΛΕΧΕΙΡΙΣΜΟΥ ΔΙΑΡΡΟΩΝ -ΠΟΙΟΤΗΤΑΣ ΑΠΟΛΥΜΑΝΣΗΣ ΠΟΣΙΜΟΥ ΝΕΡΟΥ ΚΑΙ ΤΗΝ ΑΥΤΟΜΑΤΗ ΑΠΟΜΑΚΡΥΣΜΕΝΗ ΔΙΑΧΕΙΡΙΣΗ ΤΟΥ Η/Μ/ ΕΞΟΠΛΙΣΜΟΥ</t>
  </si>
  <si>
    <t>ΤΟΠΟΘΕΤΗΣΗ ΣΥΣΤΗΜΑΤΩΝ ΤΗΛΕΛΕΓΧΟΥ ΚΑΙ ΤΗΛΕΧΕΙΡΙΣΜΟΎ ΔΙΑΧΕΙΡΙΡΙΣΗΣ ΠΟΣΙΜΟΥ ΝΕΡΟΥ</t>
  </si>
  <si>
    <t>Ελεγχος διαρροών ,απωλειών , κλοπων κλπ</t>
  </si>
  <si>
    <t xml:space="preserve">ΜΕΛΕΤΗ ΑΝΑΓΚΑΙΟΤΗΤΑΣ ΚΑΙ ΠΟΣΟΤΗΤΩΝ ΠΡΟΜΗΘΕΙΑΣ </t>
  </si>
  <si>
    <t>Υδρευση περιοχής Ξεροκάμπου</t>
  </si>
  <si>
    <t>ΚΑΤΑΣΚΕΥΗ ΝΕΟΥ ΔΙΚΤΥΟΥ</t>
  </si>
  <si>
    <t>Ανυπαρξία δικτύων, νεοσύστατοι παραλιακοί Οικισμοί Αύξηση του πληθυσμού τους θερινούς μήνες</t>
  </si>
  <si>
    <t>Διάνοιξη υδρευτικής γεωτρησης στον οικισμό Καστρίου</t>
  </si>
  <si>
    <t>ΔΙΑΝΟΙΞΗ ΓΕΩΤΡΗΣΗΣ</t>
  </si>
  <si>
    <t>Λόγοι σωστής διαχείρισης νερού, λόγοι έλλειψης, λόγοι υγεινής. Αύξηση του πληθυσμού τους θερινούς μήνες</t>
  </si>
  <si>
    <t>ΠΡΟΜΕΛΕΤΗ</t>
  </si>
  <si>
    <t>Κατασκευες δεξαμενης υδρευσης οικισμού Καστρίου</t>
  </si>
  <si>
    <t>ΚΑΤΑΣΚΕΥΗ ΔΕΞΑΜΕΝΗΣ 400 κμ</t>
  </si>
  <si>
    <t>Λόγοι σωστής διαχείρισης νερού, λόγοι έλλειψης, λόγοι υγεινής.Αύξηση του πληθυσμού τους θερινούς μήνες</t>
  </si>
  <si>
    <t>Αντικατάσταση Δεξαμενη υδρευσης Κερατόκαμπου</t>
  </si>
  <si>
    <t>ΚΑΤΑΣΚΕΥΗ ΔΕΞΑΜΕΝΗΣ 600 κμ</t>
  </si>
  <si>
    <t xml:space="preserve">ΠΡΟΜΕΛΕΤΗ </t>
  </si>
  <si>
    <t>Δήμος ΓΑΥΔΟΥ</t>
  </si>
  <si>
    <t>Ανόρυξη Γεώτρησης Καβούσι</t>
  </si>
  <si>
    <t>Ανόρυξη νέας υδρευτικής υδρογεώτρησης  στη θέση Καβούσι</t>
  </si>
  <si>
    <t>Κάλυψη υδρευτικών αναγκών του Δήμου</t>
  </si>
  <si>
    <t>ΕΜΠΛΟΥΤΙΣΜΟΣ ΥΔΡΟΦΟΡΟΥ ΟΡΙΖΟΝΤΑ</t>
  </si>
  <si>
    <t>Κατασκευή μιας σειράς μικροφραγμάτων δια των οποίων θα επιτευχθεί ο τεχνητός εμπλουτισμός των υδροφόρων οριζόντων</t>
  </si>
  <si>
    <t>αύξηση ποσότητας νερού και αξιοποίηση του για υδρευτικές ανάγκες</t>
  </si>
  <si>
    <t>ΕΧΕΙ ΣΥΝΤΑΧΘΕΙ ΜΕΛΕΤΗ, ΧΡΕΙΑΖΕΤΑΙ ΕΠΙΚΑΙΡΟΠΟΙΗΣΗ</t>
  </si>
  <si>
    <t>Κατασκευή νέας Δεξαμενής 500 m3</t>
  </si>
  <si>
    <t>αύξηση ποσότητας πόσιμου νερού</t>
  </si>
  <si>
    <t>Κατασκευή και συντήρηση Δικτύων</t>
  </si>
  <si>
    <t>Εκσυγχρονισμός Δικτύου Ύδρευσης</t>
  </si>
  <si>
    <t>βελτίωση Δικτύου ύδρευσης</t>
  </si>
  <si>
    <t>Επεξεργασία Νερού στις Δεξαμενές του Νησιού</t>
  </si>
  <si>
    <t>Επεξεργασία του νερού στις υπάρχουσες δεξαμενές του νερού για να βελτίωση της ποιότητάς του</t>
  </si>
  <si>
    <t>Βελτίωση της ποιότητας του πόσιμου νερού</t>
  </si>
  <si>
    <t>Μελέτη για Εφαρμογή συστημάτων εξοικονόμησης ενέργειας και ΑΠΕ στις υποδομές ύδρευσης</t>
  </si>
  <si>
    <t>Μελέτη για χρήση ΑΠΕ για τα συστήματα ύδρευσης (γεωτρήσεις και δεξαμενές)</t>
  </si>
  <si>
    <t>Αξιοποίηση Ανανεώσιμων πηγών Ενέργειας για την προστασία του περιβάλλοντος</t>
  </si>
  <si>
    <t>Εφαρμογή συστημάτων εξοικονόμησης ενέργειας και ΑΠΕ στις υποδομές ύδρευσης</t>
  </si>
  <si>
    <t>Τοποθέτηση  συστημάτων ΑΠΕ για τη λειτουργία των συστημάτων ύδρευσης</t>
  </si>
  <si>
    <t>Οικονομοτεχνική μελέτη εγκατάστασης συστημάτων αφαλάτωσης</t>
  </si>
  <si>
    <t>Ανάθεση μελέτης για τοποθέτησης μονάδων αφαλάτωσης</t>
  </si>
  <si>
    <t>Αύξηση ποσότητας πόσιμου νερού για μελλοντικές ανάγκες του Νησιού</t>
  </si>
  <si>
    <t>Αφαλάτωση 100κ.μ./ημέρα</t>
  </si>
  <si>
    <t>Δήμος ΓΟΡΤΥΝΑΣ</t>
  </si>
  <si>
    <t>Ανόρυξη - αξιοποίηση υδρευτικών γεωτρήσεων</t>
  </si>
  <si>
    <t>Ανόρυξη γεωτρήσεων σε περιοχές με κατάλληλο νερό ύδρευσης και αξιοποίησή τους, δηλαδή τοποθέτηση των αντλητικών συγκροτημάτων</t>
  </si>
  <si>
    <t>Βελτίωση της υδροδότησης των οικισμών του Δήμου μας</t>
  </si>
  <si>
    <t>Κατασκευή δεξαμενών ύδρευσης</t>
  </si>
  <si>
    <t>Κατασκευή δεξαμενών ύδρευσης προς αντικατάσταση παλαιών σε οικισμούς του Δήμου</t>
  </si>
  <si>
    <t>Αντικατάσταση δικτύων - Κατασκευή νέων δικτύων ύδρευσης</t>
  </si>
  <si>
    <t>Αντικατάσταση και κατασκευή νέων δικτύων, προς αντικατάσταση παλαιών από σιδεροσωλήνες και αμίαντο</t>
  </si>
  <si>
    <t>Αξιοποίηση πηγών ύδρευσης</t>
  </si>
  <si>
    <t>Αξιοποίηση πηγών για την βελτίωση της υδροληψίας οκισμών</t>
  </si>
  <si>
    <t>Προμήθεια, εγκατάσταση και θέση σε λειτουργία συστήματος τηλεελέγχου-τηλεχειρισμού και ανίχνευσης διαρροών του εσωτερικού δικτύου ύδρευσης του Δήμου Γόρτυνας</t>
  </si>
  <si>
    <t>Προμήθεια, Εγκατάσταση και Θέση σε Λειτουργία Συστήματος Τηλεελέγχου - Τηλεχειρισμού και Ανίχνευσης Διαρροών του Εσωτερικού Δικτύου Ύδρευσης του Δήμου Γόρτυνας.</t>
  </si>
  <si>
    <t>Δήμος ΙΕΡΑΠΕΤΡΑΣ</t>
  </si>
  <si>
    <t>Αντικατάσταση αγωγού μεταφοράς νερού από πηγές Σαρακίνας</t>
  </si>
  <si>
    <t>Κατασκευή νέου αγωγού ύδρευσης μήκους περί των 4.450 μ. Ο νέος αγωγός ύδρευσης αντικαθιστά τμήμα του υφιστάμενου βαρυτικού αγωγού μεταφοράς νερού ύδρευσης από τις πηγές Σαρακίνας στην κεντρική δεξαμενή της πόλης της Ιεράπετρας (Δεξαμενή Περιστεράς) συνολικού μήκους περί των 22.750 μ. Συγκεκριμένα, ο νέος αγωγός κατασκευάζεται από το ύψος του υφιστάμενου φρεατίου πιεζόθραυσης (κόμβος Κ1) στη θέση Πολιανά έως το φρεάτιο διακλάδωσης προς τον οικισμό του Μύρτου (κόμβος Κ6) .</t>
  </si>
  <si>
    <t>Η πράξη αφορά στη κατασκευή των απαραίτητων έργων για την αντικατάσταση τμήματος του υφιστάμενου αγωγού μεταφοράς νερού, από τις πηγές της Σαρακίνας για την κάλυψη των αναγκών ύδρευσης της πόλης της Ιεράπετρας καθώς και των παραλιακών οικισμών δυτικά και βόρεια αυτής.</t>
  </si>
  <si>
    <t>Έχουν εκπονηθεί οι απαιτούμενες μελέτες και ολοκληρωθεί η διαδικασία αδειοδότησης του έργου</t>
  </si>
  <si>
    <t xml:space="preserve">Αντικατάστασης αγωγού μεταφοράς από διασταύρωση με δεξαμενή Ανατολής (κόμβος Κ8) έως διασταύρωση με δεξαμενή Γρα-Λυγιάς (κόμβος Κ9), </t>
  </si>
  <si>
    <t>Κατασκευή νέου αγωγού ύδρευσης διαμέτρου 560mm και μήκους περίπου 4,2χλμ από τη διασταύρωση προς τη δεξαμενή της Ανατολής (κόμβος Κ8) έως τη διασταύρωση προς τη δεξαμενή της Γρα-Λυγιάς (κόμβος Κ9).</t>
  </si>
  <si>
    <t xml:space="preserve">Η πράξη αφορά στη κατασκευή των απαραίτητων έργων για την αντικατάσταση τμήματος του υφιστάμενου αγωγού μεταφοράς νερού, από τις πηγές της Σαρακίνας για την κάλυψη των αναγκών ύδρευσης της πόλης της Ιεράπετρας καθώς και των παραλιακών οικισμών δυτικά και βόρεια αυτής. Ο υφιστάμενος αγωγός είναι ανεπαρκούς διατομής παλαιάς κατασκευής από ακατάλληλα υλικά.  Επιπρόσθετα, θα διασφαλισθεί η σωστή υδραυλική λειτουργία, η προσπελασιμότητα και ο έλεγχος του κεντρικού αγωγού μεταφοράς νερού της πόλης καθώς και η υγεία των κατοίκων. </t>
  </si>
  <si>
    <t>Σε διαδικασία σύνταξης μελέτης και φακέλου αδειοδοτήσεων του έργου</t>
  </si>
  <si>
    <t>Το κόστος της μελέτης έχει εγγραφεί στο τεχνικό πρόγραμμα 2021 του Δήμου Ιεράπετρας και χρηματοδοτείται μέσω από πιστώσεις του ΠΔΕ 2006ΣΕ33000000 της ΣΑΕ 330 «Υδροδότηση άνυδρων νησιών και έργα βελτίωσης υποδομών ύδρευσης νησιών Αιγαίου</t>
  </si>
  <si>
    <t>Αντικατάστασης αγωγού μεταφοράς από διασταύρωση με δεξαμενή Γρα-Λυγιάς (κόμβος Κ9) έως αντλιοστάσιο Κρεμαστών ( κόμβος Κ10)</t>
  </si>
  <si>
    <t xml:space="preserve">Κατασκευή νέου αγωγού ύδρευσης διαμέτρου 560mm και μήκους περί των 3,9χλμ από τη διασταύρωση  προς τη δεξαμενή της Γρα-Λυγιάς (κόμβος Κ9) έως το αντλιοστάσιο Κρεμαστών (κόμβος Κ10). </t>
  </si>
  <si>
    <t>Το κόστος της μελέτης έχει εγγραφεί στο τεχνικό πρόγραμμα 2021 του Δήμου Ιεράπετρας και χρηματοδοτείται μέσω από πιστώσεις του ΠΔΕ 2006ΣΕ33000000 της ΣΑΕ 330 «Υδροδότηση άνυδρων νησιών και έργα βελτίωσης υποδομών ύδρευσης νησιών Αιγαίου"</t>
  </si>
  <si>
    <t>Αντικατάστασης αγωγού μεταφοράς από αντλιοστάσιο Κρεμαστών (κόμβος Κ10), έως την κεντρική δεξαμενή πόλης Ιεράπετρας (Περιστεράς)</t>
  </si>
  <si>
    <t>Κατασκευή νέου αγωγού ύδρευσης διαμέτρου 450mm και μήκους περί των 4,4χλμ από αντλιοστάσιο Κρεμαστών (κόμβος Κ10), έως την κεντρική δεξαμενή πόλης Ιεράπετρας (Περιστεράς).</t>
  </si>
  <si>
    <t>Ενίσχυσης δεξαμενών και αντικατάστασης κεντρικού τροφοδοτικού αγωγού ύδρευσης πόλης Ιεράπετρας</t>
  </si>
  <si>
    <t>Αντικατάσταση του κεντρικού αγωγού τροφοδοσίας που θα εκκινεί από  κεντρική δεξαμενή της πόλης της Ιεράπετρας και με νέα χάραξη, υπό υφιστάμενες δημοτικές οδούς,  θα καταλήγει στην κεφαλή του δικτύου διανομής επί της περιμετρικής οδού της πόλης. Θα έχει μήκος 4.000 μ. περίπου και θα κατασκευασθεί από σωλήνες από HDPE διάμετρου 315 mm.</t>
  </si>
  <si>
    <t xml:space="preserve">Με το προτεινόμενο έργο θα καλυφθούν οι ανάγκες της πόλης, ιδιαίτερα κατά την θερινή περίοδο αιχμής της ζήτησης, που σήμερα δεν καλύπτοντα ικανοποιητικά λόγω των συχνών ζημιών στον κεντρικό τροφοδοτικό αγωγό, που είναι ανεπαρκούς διατομής παλαιάς κατασκευής από ακατάλληλα υλικά.  Επιπρόσθετα, θα διασφαλισθεί η σωστή υδραυλική λειτουργία, η προσπελασιμότητα και ο έλεγχος του κεντρικού αγωγού τροφοδοσίας της πόλης καθώς και η υγεία των κατοίκων, που σήμερα είναι ιδιαίτερα προβληματικά. </t>
  </si>
  <si>
    <t>Ενίσχυσης δεξαμενών και αντικατάστασης κεντρικού αγωγού σύνδεσης ύδρευσης πόλης Ιεράπετρας</t>
  </si>
  <si>
    <t>Δύο νέες δεξαμενές ύδρευσης συνολικής χωρητικότητας 4.000 μ3 μετά του αγωγού σύνδεσης, διαμέτρου 315 mm και μήκους 1.500 μ. περίπου, με την κεντρική δεξαμενή της πόλης της Ιεράπετρας.</t>
  </si>
  <si>
    <t>Με το προτεινόμενο έργο θα καλυφθούν οι ανάγκες της πόλης, ιδιαίτερα κατά την θερινή περίοδο αιχμής της ζήτησης, που σήμερα δεν καλύπτονται ικανοποιητικά λόγω και της περιορισμένης χωρητικότητας της υφιστάμενης κεντρικής δεξαμενής της πόλης, όγκου 700 μ3, που καλύπτει πολύ μικρό ποσοστό (&lt;10%) της ημερήσιας ζήτησης αιχμής (9500 μ3/ημ), ενώ με τις νέες δεξαμενές θα είναι δυνατή η κάλυψη πλέον του 40% περίπου της ημερήσιας ζήτησης αιχμής.</t>
  </si>
  <si>
    <t>Το κόστος της μελέτης έχει εγγραφεί στο τεχνικό πρόγραμμα 2021 του Δήμου Ιεράπετρας και χρηματοδοτείται μέσω από πιστώσεις του ΠΔΕ 2014ΜΠ00200015 της ΣΑΜΠ002 της Περιφέρειας Κρήτης</t>
  </si>
  <si>
    <t>Βελτίωση-επέκταση ανατολικού υδραγωγείου Ιεράπετρας</t>
  </si>
  <si>
    <t xml:space="preserve">Κατασκευή απαιτούμενων έργων για την ενίσχυση και τον εκσυγχρονισμό του ανατολικού υδραγωγείου της πόλης της Ιεράπετρας (αγωγοί μεταφοράς, δεξαμενές) για την μεταφορά πόσιμου νερού από τις πηγές του Ψυχρού στις Δ.Ε. Αγ. Ιωάννη, Ιεράπετρας και Σχοινοκαψάλων. </t>
  </si>
  <si>
    <t xml:space="preserve">Η πράξη αφορά στη κατασκευή των απαραίτητων έργων για την ενίσχυση και τον εκσυγχρονισμό των υφιστάμενων έργων μεταφοράς νερού, από τις πηγές του Ψυχρού για την κάλυψη των αναγκών ύδρευσης της πόλης της Ιεράπετρας καθώς και των παραλιακών οικισμών ανατολικά αυτής και ειδικότερα των οικισμών Αγ. Ιωάννη, Κουτσουνερίου, Φέρμας, Σχοινοκαψάλων και του συνόλου της τουριστικής ζώνης κατά μήκος της ανατολικής ακτής του Δήμου. Οι υφιστάμενοι αγωγοί είναι ανεπαρκούς διατομής παλαιάς κατασκευής από ακατάλληλα υλικά και σε μεγάλα τμήματά τους επιφανειακοί, ενώ οι διατιθέμενες δεξαμενές ελλειπείς και χωρίς τον απαραίτητο εξοπλισμό.  Επιπρόσθετα, θα διασφαλισθεί η σωστή υδραυλική λειτουργία, η προσπελασιμότητα και ο έλεγχος του δικτύου μεταφοράς νερού στο ανατολικό υδραγωγείο της πόλης καθώς και η υγεία των κατοίκων. </t>
  </si>
  <si>
    <t>Απαιτείται η εκπόνηση της προμελέτης και της οριστικής μελέτης (υδραυλική, τοπογραφική, ηλεκτρομηχανολογική, γεωλογική, γεωτεχνική, περιβαλλοντική), σύνταξη των τευχών δημοπράτησης και η έκδοση των περιβαλλοντικών όρων των έργων μετά των σχετικών αδειοδοτήσεων των εμπλεκόμενων φορέων.</t>
  </si>
  <si>
    <t>Ο Δήμος είναι στη διαδικασία εκκίνησης των απαιτούμενων εργασιών για την σύνταξη του φακέλου του διαγωνισμού ανάθεσης των απαιτούμενων μελετών</t>
  </si>
  <si>
    <t>Δήμος ΚΙΣΣΑΜΟΥ</t>
  </si>
  <si>
    <t>Επιπλέον επέκταση ηλεκτρονικής παρακολούθησης σημείων υδροληψίας-αποθήκευσης του νερού ύδρευσης δήμου Κισσάμου</t>
  </si>
  <si>
    <t>ΒΕΛΤΙΩΣΗ ΥΠΟΔΟΜΩΝ ΥΔΡΕΥΣΗΣ ΔΗΜΟΤΙΚΩΝ ΕΝΟΤΗΤΩΝ  ΔΗΜΟΥ ΚΙΣΣΑΜΟΥ</t>
  </si>
  <si>
    <t>Υπο εκπόνηση</t>
  </si>
  <si>
    <t>Προμήθεια και εγκατάσταση συστημάτων ελέγχου διαρροών και αναβάθμιση εσωτερικών δικτύων διανομής πόσιμου νερού Δήμου Κισσάμου</t>
  </si>
  <si>
    <t>Το έργο αφορά στην αντικατάσταση του πεπαλαιωμένου δικτύου ύδρευσης αμιάντου πολλαπλών οικισμών του Δήμου Κισσάμου καθώς και στην εγκατάσταση συστημάτων τηλεμετρίας και ελέγχου διαρροών στο δίκτυο ύδρευσης του Δήμου.</t>
  </si>
  <si>
    <t>Δήμος ΟΡΟΠΕΔΙΟΥ ΛΑΣΙΘΙΟΥ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</si>
  <si>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Οροπέδιου Λασιθίου</t>
  </si>
  <si>
    <t>Το φυσικό αντικείμενο αφορά στην ΠΡΟΜΗΘΕΙΑ, ΕΓΚΑΤΑΣΤΑΣΗ ΚΑΙ ΘΕΣΗ ΣΕ ΛΕΙΤΟΥΡΓΙΑ ΣΥΣΤΗΜΑΤΟΣ ΤΗΛΕΕΛΕΓΧΟΥ - ΤΗΛΕΧΕΙΡΙΣΜΟΥ ΚΑΙ ΑΝΙΧΝΕΥΣΗΣ ΔΙΑΡΡΟΩΝ ΜΕΤΡΗΤΙΚΩΝ ΔΙΑΤΑΞΕΩΝ ΚΑΤΑΝΑΛΩΣΗΣ ΤΩΝ ΔΙΚΤΥΩΝ ΥΔΡΕΥΣΗΣ ΔΗΜΟΥ ΟΡΟΠΕΔΙΟΥ ΛΑΣΙΘΙΟΥ και έχει ως βασικό στόχο τη συνεχή</t>
  </si>
  <si>
    <t>Δήμος ΣΦΑΚΙΩΝ</t>
  </si>
  <si>
    <t>Βελτίωση υποδομών ύδρευσης σε τοπικές κοινότητες του Δήμου Σφακίων</t>
  </si>
  <si>
    <t>Το φυσικό αντικείμενο αφορά στην αναβάθμιση των δικτύων ύδρευσης σε τοπικές κοινότητες του Δήμου Σφακίων.</t>
  </si>
  <si>
    <t>ΕΓΚΑΤΑΣΤΑΣΗ ΣΥΣΤΗΜΑΤΟΣ ΑΕΡΙΣΜΟΥ ΚΑΙ ΔΙΑΤΑΞΗΣ ΤΗΛΕΣΚΟΠΙΚΗΣ ΥΔΡΟΛΗΨΙΑΣ ΦΡΑΓΜΑΤΟΣ ΠΟΤΑΜΩΝ</t>
  </si>
  <si>
    <t>Εγκατάσταση συστήματος αερισμού και διάταξης τηλεσκοπικής υδροληψίας στον πύργο υδροληψίας του Φράγματος Ποταμών  ώστε να είναι δυνατή παροχή νερού προς ύδρευση - άρδευση από μικρό βάθος</t>
  </si>
  <si>
    <t xml:space="preserve">55.000 μόνιμος + 50.000 θερινός πληθυσμός </t>
  </si>
  <si>
    <t>Βελτίωση ποιότητας εισερχόμενου νερού στον κεντρικό αγωγό του Φράγματος Ποταμών (υποβάθμιση ποιοτικών χαρακτηριστικών λόγω υφιστάμενης σταθερής υδροληψίας σε μεγάλο βάθος)</t>
  </si>
  <si>
    <t>ΜΕΛΕΤΗ Η/Μ ΔΙΑΤΑΞΕΩΝ ΑΕΡΙΣΜΟΥ ΚΑΙ ΤΗΛΕΣΚΟΠΙΚΗΣ ΥΔΡΟΛΗΨΙΑΣ</t>
  </si>
  <si>
    <t>ΑΝΑΒΑΘΜΙΣΗ Α/Σ ΛΙΜΝΗΣ ΚΟΥΡΝΑ</t>
  </si>
  <si>
    <t>Αναγκαιότητα αντικατάστασης του υφιστάμενου εξοπλισμού, καθώς λόγω της παλαιότητας του,  η αξιοπιστία του αντλιοστασίου είναι μικρή και το κόστος άντλησης μεγάλο.</t>
  </si>
  <si>
    <t xml:space="preserve">Δήμοι Ρεθύμνου, Αποκόρωνα - 50.000 μόνιμος + 40.000 θερινός πληθυσμός </t>
  </si>
  <si>
    <t>Κάλυψη υδρευτικών και αρδευτικών αναγκών  Δήμου Ρεθύμνης και Αποκόρωνα</t>
  </si>
  <si>
    <t>Απαιτείται εκπόνηση  Η/Μ, Στατικών και Περιβαλλοντικών μελετών</t>
  </si>
  <si>
    <t xml:space="preserve"> Στον προϋπολογισμό περιλαμβάνεται αμοιβή εκπόνησης μελετών 200 000 €</t>
  </si>
  <si>
    <t>ΑΝΑΒΑΘΜΙΣΗ ΤΑΧΥΔΙΥΛΙΣΤΗΡΙΟΥ ΔΡΑΜΙΩΝ</t>
  </si>
  <si>
    <t>Αντικατάστασης υφιστάμενου εξοπλισμού και βελτίωση αποτελεσματικότητας διύλισης νερού προς κατανάλωση με χρήση βελτιωμένου τεχνολογικά εξοπλισμού. Προσαρμογή στις υφιστάμενες συνθήκες μέσω χημικοτεχνικής μελέτης</t>
  </si>
  <si>
    <t>Αναγκαιότητα αντικατάστασης του υφιστάμενου εξοπλισμού λόγω παλαιότητας. Βελτίωση αποτελεσματικότητας διύλισης νερού προς κατανάλωση με χρήση βελτιωμένου τεχνολογικά εξοπλισμού</t>
  </si>
  <si>
    <t>Απαιτείται εκπόνηση του μελετών</t>
  </si>
  <si>
    <t>ΒΕΛΤΙΩΣΗ ΥΔΡΕΥΣΗΣ ΠΕΡΙΟΧΗΣ ΑΚΡΩΤΗΡΙΟΥ : ΝΕΟΣ ΑΓΩΓΟΣ ΕΞΩΤΕΡΙΚΟΥ ΥΔΡΑΓΩΓΕΙΟΥ ΤΣΙΚΑΛΑΡΙΑ - ΚΟΡΑΚΙΕΣ</t>
  </si>
  <si>
    <t>Νέος αγωγός εξωτερικού υδραγωγείου μήκους 3,5 χιλιομέτρων,  για την βελτιστοποίηση της κάλυψης των υδρευτικών αναγκών της Δ.Ε. Ακρωτηρίου Δ. Χανίων από τις υδρογεωτρήσεις Μυλωνιανών, μέσω σύνδεσης του υφιστάμενου κύριου ανατολικού αγωγού στη θέση Τσικαλαριά με την δεξαμενή Κορακιών</t>
  </si>
  <si>
    <t xml:space="preserve">Δημοτική Ενότητα Ακρωτηρίου Δήμου Χανίων - 13.000 μόνιμος + 3.500 θερινός πληθυσμός </t>
  </si>
  <si>
    <t>Ποιοτική βελτίωση και ποσοτική κάλυψη υδρευτικών αναγκών Δημοτικής Ενότητας Ακρωτηρίου Δήμου Χανίων</t>
  </si>
  <si>
    <t>Ολοκλήρωση Υδραυλικής Μελέτης και Περιβαλλοντική αδειοδότηση</t>
  </si>
  <si>
    <t xml:space="preserve"> Στον προϋπολογισμό περιλαμβάνεται αμοιβή εκπόνησης μελετών 50.000,00 €</t>
  </si>
  <si>
    <t>ΒΕΛΤΙΩΣΗ ΥΔΡΕΥΣΗΣ ΠΕΡΙΟΧΗΣ ΒΟΡΕΙΟΥ ΑΞΟΝΑ ΧΑΝΙΩΝ : ΝΕΟΣ ΑΓΩΓΟΣ ΕΞΩΤΕΡΙΚΟΥ ΥΔΡΑΓΩΓΕΙΟΥ ΜΥΛΩΝΙΑΝΑ - ΚΟΛΥΜΠΑΡΙ</t>
  </si>
  <si>
    <t>Νέος αγωγός εξωτερικού υδραγωγείου μήκους 16 χιλιομέτρων,  για την βελτιστοποίηση της κάλυψης των υδρευτικών αναγκών της Δ.Ε. Νέας Κυδωνίας Δ. Χανίων και των Δ.Ε. Πλατανιά και Κολυμβαρίου Δ. Πλατανιά από τις υδρογεωτρήσεις Μυλωνιανών</t>
  </si>
  <si>
    <t xml:space="preserve">Δ. Ε. Νέας Κυδωνίας Δ. Χανίων και Δ. Ε. Πλατανιά και Κολυμβαρίου Δ. Πλατανιά -21.000,00 μόνιμος + 40.000 θερινός πληθυσμός </t>
  </si>
  <si>
    <t>Ποιοτική βελτίωση και ποσοτική κάλυψη υδρευτικών αναγκών Δημοτικής Ενότητας Νέας Κυδωνίας Δήμου Χανίων και Δημοτικών Ενοτήτων Πλατανιά και Κολυμβαρίου Δήμου Πλατανιά</t>
  </si>
  <si>
    <t>Στον προϋπολογισμό περιλαμβάνεται αμοιβή εκπόνησης μελετών 50.000,00 €</t>
  </si>
  <si>
    <t>ΟΛΟΚΛΗΡΩΣΗ ΥΔΡΑΓΩΓΕΙΟΥ ΥΔΡΕΥΣΗΣ ΠΟΛΗΣ ΗΡΑΚΛΕΙΟΥ ΠΡΟΣ ΔΕΞΑΜΕΝΕΣ Δ4 &amp; Δ1</t>
  </si>
  <si>
    <t>Ολοκλήρηση υδραγωγείου (8,65χλμ) προς Ηράκλειο για την βελτιστοποίηση της κάλυψης των αναγκών της Πόλης του Ηρακλείου από την ΕΕΝ ΑΠΟΣΕΛΕΜΗ</t>
  </si>
  <si>
    <t xml:space="preserve">100.000 μόνιμος + 30.000 θερινός πληθυσμός </t>
  </si>
  <si>
    <t>Κάλυψη υδρευτικών αναγκών Δήμου Ηρακλείου</t>
  </si>
  <si>
    <t>Αδειοδοτημένο περιβαλλοντικά. Σε φάση επικαιροποίησης Μελέτης.</t>
  </si>
  <si>
    <t xml:space="preserve"> Στον προϋπολογισμό περιλαμβάνεται αμοιβή εκπόνησης μελετών 250.000,00 €</t>
  </si>
  <si>
    <t>ΚΑΤΑΣΚΕΥΗ ΑΓΩΓΩΝ ΠΡΟΣΑΓΩΓΗΣ ΝΕΡΟΥ ΣΤΙΣ ΤΟΥΡΙΣΤΙΚΕΣ ΠΕΡΙΟΧΕΣ ΣΙΣΙ, ΜΙΛΑΤΟΣ, ΕΛΟΥΝΤΑ, ΣΤΗΝ ΝΕΑΠΟΛΗ ΚΑΙ ΣΤΟΥΣ ΟΙΚΙΣΜΟΥΣ ΒΡΑΧΑΣΙ, ΝΙΚΗΘΙΑΝΟ, ΛΙΜΝΕΣ, ΧΟΥΜΕΡΙΑΚΟ, ΜΕΣΑ-ΈΞΩ ΛΑΚΩΝΙΑ, ΚΡΙΤΣΑ ΤΟΥ Ν. ΛΑΣΙΘΙΟΥ ΑΠΟ ΤΟ ΦΡΑΓΜΑ ΑΠΟΣΕΛΕΜΗ</t>
  </si>
  <si>
    <t>Υποδομές ύδρευσης: αγωγοί-δεξαμενές των περιοχών Σίσι, Μίλατος, Ελούντα, Νεάπολη, Βραχάσι, Νικηθιανό, Λίμνες, Χουμεριάκο, Μέσα-Έξω Λακώνια, Κριτσά</t>
  </si>
  <si>
    <t>27.000 μόνιμος + 20.000 θερινός πληθυσμός</t>
  </si>
  <si>
    <t>Κάλυψη υδρευτικών αναγκών παραλιακής ζώνης Δήμου Αγίου Νικολάου</t>
  </si>
  <si>
    <t>Έχει υποβληθεί από τον ΟΑΚ (το 2018) ΜΠΕ με Περιβαλλοντική Ταυτότητα (ΠΕΤ): 1905105712. Διαθέτει εγκεκριμένη οριστική μελέτη (αρ. πρ. 108293/25.11.20 ΥΠΟΜΕΔΙ)</t>
  </si>
  <si>
    <t xml:space="preserve"> ΑΞΙΟΠΟΙΗΣΗ ΤΑΜΙΕΥΤΗΡΑ ΦΡΑΓΜΑΤΟΣ ΠΟΤΑΜΩΝ ΑΜΑΡΙΟΥ: ΟΛΟΚΛΗΡΩΣΗ ΥΔΡΑΓΩΓΕΙΟΥ ΥΔΡΕΥΣΗΣ ΠΟΛΗΣ ΡΕΘΥΜΝΟΥ</t>
  </si>
  <si>
    <t>Αγωγός μεταφοράς νερού και νέα δεξαμενή ύδρευσης για την βελτιστοποίηση της κάλυψης των αναγκών της Πόλης του Ρεθύμνου από την ΕΕΝ Φρ. Ποταμών</t>
  </si>
  <si>
    <t xml:space="preserve">45.000 μόνιμος + 10.000 θερινός πληθυσμός </t>
  </si>
  <si>
    <t xml:space="preserve">Κάλυψη υδρευτικών αναγκών Δήμου Ρεθύμνης </t>
  </si>
  <si>
    <t>Περιβαλλοντική αδειοδότηση συνοδών  έργων Φράγματος Ποταμών υπό αναθεώρηση</t>
  </si>
  <si>
    <t xml:space="preserve"> ΑΞΙΟΠΟΙΗΣΗ ΤΑΜΙΕΥΤΗΡΑ ΦΡΑΓΜΑΤΟΣ ΠΟΤΑΜΩΝ ΑΜΑΡΙΟΥ: ΕΠΕΚΤΑΣΗ ΚΕΝΤΡΙΚΟΥ ΑΓΩΓΟΥ ΠΡΟΣ ΔΗΜΟ ΜΥΛΟΠΟΤΑΜΟΥ</t>
  </si>
  <si>
    <t>Αγωγός μεταφοράς νερού για την κάλυψη των αναγκών του Δήμου Μυλοποτάμου πό την ΕΕΝ Φρ. Ποταμών</t>
  </si>
  <si>
    <t xml:space="preserve">10.000 μόνιμος + 2.500 θερινός πληθυσμός </t>
  </si>
  <si>
    <t xml:space="preserve">Κάλυψη υδρευτικών αναγκών  Δήμου Μυλοποτάμου (Τουριστική ζώνη Λαύρις έως Πάνορμο, Ρουμελί, Σκεπαστή, Αγγελιανά και Πέραμα) </t>
  </si>
  <si>
    <t>24 Μήνες</t>
  </si>
  <si>
    <t>Ολοκλήρωση Υδραυλικής Μελέτης και Περιβαλλοντική αδειοδότηση (ΜΕΟΑ)</t>
  </si>
  <si>
    <t>Αξιοποίηση Ταμιευτήρα Φράγματος Ποταμών Αμαρίου: Εγκατάσταση Επεξεργασίας Νερού</t>
  </si>
  <si>
    <t>Αντικείμενο του έργου είναι : (α) η Εγκατάσταση Επεξεργασίας Νερού (ΕΕΝ) (Α’ Φάση - μέσης ημερήσιας δυναμικότητας 30.000 m3/ημέρα), ενώ έχει γίνει κατάλληλη πρόβλεψη χώρου και υποδομών για την επέκταση των έργων των μονάδων αυτών για την κάλυψη των αναγκών</t>
  </si>
  <si>
    <t>Κάλυψη υδρευτικών αναγκών Δήμου Ρεθύμνης (δυνατότητα επέκτασης και στο Δήμο Μυλοποτάμου)</t>
  </si>
  <si>
    <t>3 Έτη (2021-2023)</t>
  </si>
  <si>
    <t>Total</t>
  </si>
  <si>
    <r>
      <t>ii. 1</t>
    </r>
    <r>
      <rPr>
        <vertAlign val="superscript"/>
        <sz val="12"/>
        <color theme="1"/>
        <rFont val="Calibri"/>
        <family val="2"/>
        <charset val="161"/>
        <scheme val="minor"/>
      </rPr>
      <t>η</t>
    </r>
    <r>
      <rPr>
        <sz val="12"/>
        <color theme="1"/>
        <rFont val="Calibri"/>
        <family val="2"/>
        <charset val="161"/>
        <scheme val="minor"/>
      </rPr>
      <t xml:space="preserve"> προτεραιότητα</t>
    </r>
  </si>
  <si>
    <r>
      <t>iii.2</t>
    </r>
    <r>
      <rPr>
        <vertAlign val="superscript"/>
        <sz val="12"/>
        <color theme="1"/>
        <rFont val="Calibri"/>
        <family val="2"/>
        <charset val="161"/>
        <scheme val="minor"/>
      </rPr>
      <t>η</t>
    </r>
    <r>
      <rPr>
        <sz val="12"/>
        <color theme="1"/>
        <rFont val="Calibri"/>
        <family val="2"/>
        <charset val="161"/>
        <scheme val="minor"/>
      </rPr>
      <t xml:space="preserve"> προτεραιότητα</t>
    </r>
  </si>
  <si>
    <r>
      <t>iv. 3</t>
    </r>
    <r>
      <rPr>
        <vertAlign val="superscript"/>
        <sz val="12"/>
        <color theme="1"/>
        <rFont val="Calibri"/>
        <family val="2"/>
        <charset val="161"/>
        <scheme val="minor"/>
      </rPr>
      <t>η</t>
    </r>
    <r>
      <rPr>
        <sz val="12"/>
        <color theme="1"/>
        <rFont val="Calibri"/>
        <family val="2"/>
        <charset val="161"/>
        <scheme val="minor"/>
      </rPr>
      <t xml:space="preserve"> προτεραιότητα</t>
    </r>
  </si>
  <si>
    <t>Είδη Έργων</t>
  </si>
  <si>
    <t>Ενημέρωση πολιτών</t>
  </si>
  <si>
    <t>(α) Έργα μεταφερόμενα ή phasing , έργα προγραμματος "Α. Τρίτσης" χωρίς δαπάνες την 1.1.2021 και έργα ΥΠΥΜΕ</t>
  </si>
  <si>
    <t xml:space="preserve">(γ) έργα Τρίτση χωρίς δαπάνες την 1.1.2021 </t>
  </si>
  <si>
    <t>Δήμος Μεγανησίου</t>
  </si>
  <si>
    <t>Οργανισμός Ανάπτυξής Κρήτης Α.Ε. (ΟΑΚ ΑΕ)</t>
  </si>
  <si>
    <t>Το φυσικό αντικείμενο αφορά στην : (α) αντικατάσταση τμημάτων δικτύων ύδρευσης στους οικισμούς :
1) Μακρυνίτσα
2) Νεοχώρι
3) Κορυφούδι
4) Νέο Πετρίτσι
5) Σιδηρόκαστρο
6) Φαιά Πέτρα
και την κατασκευή δεξαμενών αποθήκευσης πόσιμου νερού στους οικισμους</t>
  </si>
  <si>
    <t xml:space="preserve">Ώριμο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</si>
</sst>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0\ &quot;€&quot;;\-#,##0\ &quot;€&quot;"/>
    <numFmt numFmtId="44" formatCode="_-* #,##0.00\ &quot;€&quot;_-;\-* #,##0.00\ &quot;€&quot;_-;_-* &quot;-&quot;??\ &quot;€&quot;_-;_-@_-"/>
    <numFmt numFmtId="43" formatCode="_-* #,##0.00_-;\-* #,##0.00_-;_-* &quot;-&quot;??_-;_-@_-"/>
    <numFmt numFmtId="164" formatCode="_-* #,##0_-;\-* #,##0_-;_-* &quot;-&quot;??_-;_-@_-"/>
    <numFmt numFmtId="165" formatCode="_([$€-2]\ * #,##0.00_);_([$€-2]\ * \(#,##0.00\);_([$€-2]\ * &quot;-&quot;??_);_(@_)"/>
    <numFmt numFmtId="166" formatCode="_-* #,##0.00_-;\-* #,##0.00_-;_-* \-??_-;_-@_-"/>
    <numFmt numFmtId="167" formatCode="d/m/yy;@"/>
    <numFmt numFmtId="168" formatCode="[$€-2]\ #,##0.00"/>
    <numFmt numFmtId="169" formatCode="#,##0\ &quot;€&quot;"/>
    <numFmt numFmtId="170" formatCode="[$€-2]\ #,##0"/>
    <numFmt numFmtId="171" formatCode="#,##0.00\ _€"/>
  </numFmts>
  <fonts count="24" x14ac:knownFonts="1">
    <font>
      <sz val="11"/>
      <color theme="1"/>
      <name val="Calibri"/>
      <family val="2"/>
      <scheme val="minor"/>
    </font>
    <font>
      <sz val="11"/>
      <color rgb="FFFF0000"/>
      <name val="Calibri"/>
      <family val="2"/>
      <scheme val="minor"/>
    </font>
    <font>
      <b/>
      <sz val="11"/>
      <color theme="3" tint="-0.249977111117893"/>
      <name val="Calibri"/>
      <family val="2"/>
      <scheme val="minor"/>
    </font>
    <font>
      <sz val="11"/>
      <color rgb="FF000000"/>
      <name val="Calibri"/>
      <family val="2"/>
      <charset val="1"/>
    </font>
    <font>
      <sz val="11"/>
      <color rgb="FF000000"/>
      <name val="Arial"/>
      <family val="2"/>
      <charset val="1"/>
    </font>
    <font>
      <b/>
      <sz val="14"/>
      <color theme="1"/>
      <name val="Calibri"/>
      <family val="2"/>
      <charset val="161"/>
      <scheme val="minor"/>
    </font>
    <font>
      <sz val="8"/>
      <name val="Calibri"/>
      <family val="2"/>
      <scheme val="minor"/>
    </font>
    <font>
      <b/>
      <sz val="14"/>
      <color theme="8" tint="-0.249977111117893"/>
      <name val="Calibri"/>
      <family val="2"/>
      <charset val="161"/>
      <scheme val="minor"/>
    </font>
    <font>
      <sz val="11"/>
      <color rgb="FF0070C0"/>
      <name val="Calibri"/>
      <family val="2"/>
      <scheme val="minor"/>
    </font>
    <font>
      <sz val="11"/>
      <color rgb="FFFFFF00"/>
      <name val="Calibri"/>
      <family val="2"/>
      <scheme val="minor"/>
    </font>
    <font>
      <sz val="11"/>
      <color theme="1"/>
      <name val="Calibri"/>
      <family val="2"/>
      <scheme val="minor"/>
    </font>
    <font>
      <sz val="11"/>
      <color indexed="8"/>
      <name val="Calibri"/>
      <family val="2"/>
      <charset val="161"/>
    </font>
    <font>
      <sz val="12"/>
      <color theme="1"/>
      <name val="Calibri"/>
      <family val="2"/>
      <charset val="161"/>
      <scheme val="minor"/>
    </font>
    <font>
      <vertAlign val="superscript"/>
      <sz val="12"/>
      <color theme="1"/>
      <name val="Calibri"/>
      <family val="2"/>
      <charset val="161"/>
      <scheme val="minor"/>
    </font>
    <font>
      <b/>
      <sz val="11"/>
      <color rgb="FF0070C0"/>
      <name val="Calibri"/>
      <family val="2"/>
      <scheme val="minor"/>
    </font>
    <font>
      <sz val="11"/>
      <color rgb="FF002060"/>
      <name val="Calibri"/>
      <family val="2"/>
      <charset val="161"/>
      <scheme val="minor"/>
    </font>
    <font>
      <sz val="11"/>
      <color theme="4" tint="-0.499984740745262"/>
      <name val="Calibri"/>
      <family val="2"/>
      <scheme val="minor"/>
    </font>
    <font>
      <b/>
      <sz val="11"/>
      <color theme="1"/>
      <name val="Calibri"/>
      <family val="2"/>
      <charset val="161"/>
      <scheme val="minor"/>
    </font>
    <font>
      <sz val="11"/>
      <color rgb="FF002060"/>
      <name val="Calibri"/>
      <family val="2"/>
      <charset val="161"/>
    </font>
    <font>
      <b/>
      <sz val="14"/>
      <color theme="4" tint="-0.499984740745262"/>
      <name val="Calibri"/>
      <family val="2"/>
      <charset val="161"/>
      <scheme val="minor"/>
    </font>
    <font>
      <sz val="11"/>
      <color rgb="FFFF0000"/>
      <name val="Calibri"/>
      <family val="2"/>
      <charset val="161"/>
    </font>
    <font>
      <sz val="11"/>
      <color rgb="FF002060"/>
      <name val="Calibri"/>
      <scheme val="minor"/>
    </font>
    <font>
      <sz val="11"/>
      <color rgb="FF002060"/>
      <name val="Calibri"/>
    </font>
    <font>
      <sz val="11"/>
      <color rgb="FF002060"/>
      <name val="Calibri"/>
      <charset val="161"/>
    </font>
  </fonts>
  <fills count="17">
    <fill>
      <patternFill patternType="none"/>
    </fill>
    <fill>
      <patternFill patternType="gray125"/>
    </fill>
    <fill>
      <patternFill patternType="solid">
        <fgColor theme="7"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bgColor theme="0"/>
      </patternFill>
    </fill>
    <fill>
      <patternFill patternType="solid">
        <fgColor rgb="FFFFC000"/>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FFCC99"/>
        <bgColor indexed="64"/>
      </patternFill>
    </fill>
    <fill>
      <patternFill patternType="solid">
        <fgColor rgb="FFDBF5D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14999847407452621"/>
        <bgColor theme="0" tint="-0.14999847407452621"/>
      </patternFill>
    </fill>
  </fills>
  <borders count="11">
    <border>
      <left/>
      <right/>
      <top/>
      <bottom/>
      <diagonal/>
    </border>
    <border>
      <left style="thin">
        <color theme="3" tint="0.39997558519241921"/>
      </left>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thin">
        <color theme="3" tint="0.39997558519241921"/>
      </right>
      <top/>
      <bottom/>
      <diagonal/>
    </border>
    <border>
      <left style="thin">
        <color theme="3" tint="0.39997558519241921"/>
      </left>
      <right style="thin">
        <color theme="3" tint="0.39997558519241921"/>
      </right>
      <top style="thin">
        <color theme="3" tint="0.39997558519241921"/>
      </top>
      <bottom/>
      <diagonal/>
    </border>
    <border>
      <left/>
      <right/>
      <top style="thin">
        <color theme="8"/>
      </top>
      <bottom style="thin">
        <color theme="8"/>
      </bottom>
      <diagonal/>
    </border>
    <border>
      <left style="thin">
        <color theme="3" tint="0.39997558519241921"/>
      </left>
      <right style="thin">
        <color theme="3" tint="0.39997558519241921"/>
      </right>
      <top/>
      <bottom style="thin">
        <color theme="3" tint="0.39997558519241921"/>
      </bottom>
      <diagonal/>
    </border>
    <border>
      <left/>
      <right/>
      <top/>
      <bottom style="thin">
        <color theme="8"/>
      </bottom>
      <diagonal/>
    </border>
    <border>
      <left style="thin">
        <color theme="3" tint="0.39997558519241921"/>
      </left>
      <right style="thin">
        <color theme="3" tint="0.39997558519241921"/>
      </right>
      <top/>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s>
  <cellStyleXfs count="8">
    <xf numFmtId="0" fontId="0" fillId="0" borderId="0"/>
    <xf numFmtId="0" fontId="4" fillId="0" borderId="0"/>
    <xf numFmtId="0" fontId="3" fillId="0" borderId="0"/>
    <xf numFmtId="166" fontId="3" fillId="0" borderId="0" applyBorder="0" applyProtection="0"/>
    <xf numFmtId="43" fontId="10" fillId="0" borderId="0" applyFont="0" applyFill="0" applyBorder="0" applyAlignment="0" applyProtection="0"/>
    <xf numFmtId="0" fontId="11" fillId="0" borderId="0"/>
    <xf numFmtId="0" fontId="10" fillId="0" borderId="0"/>
    <xf numFmtId="44" fontId="10" fillId="0" borderId="0" applyFont="0" applyFill="0" applyBorder="0" applyAlignment="0" applyProtection="0"/>
  </cellStyleXfs>
  <cellXfs count="119">
    <xf numFmtId="0" fontId="0" fillId="0" borderId="0" xfId="0"/>
    <xf numFmtId="0" fontId="0" fillId="2" borderId="0" xfId="0" applyFill="1" applyAlignment="1">
      <alignment horizontal="center" vertical="top"/>
    </xf>
    <xf numFmtId="0" fontId="0" fillId="3" borderId="0" xfId="0" applyFill="1" applyAlignment="1">
      <alignment horizontal="center" vertical="top"/>
    </xf>
    <xf numFmtId="0" fontId="0" fillId="0" borderId="0" xfId="0" applyAlignment="1">
      <alignment horizontal="center" vertical="top"/>
    </xf>
    <xf numFmtId="0" fontId="5" fillId="0" borderId="0" xfId="0" applyFont="1" applyAlignment="1">
      <alignment horizontal="center" vertical="top"/>
    </xf>
    <xf numFmtId="167" fontId="0" fillId="2" borderId="0" xfId="0" applyNumberFormat="1" applyFill="1" applyAlignment="1">
      <alignment horizontal="center" vertical="top"/>
    </xf>
    <xf numFmtId="167" fontId="0" fillId="0" borderId="0" xfId="0" applyNumberFormat="1" applyAlignment="1">
      <alignment horizontal="center" vertical="top"/>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xf>
    <xf numFmtId="0" fontId="0" fillId="0" borderId="0" xfId="0" applyAlignment="1">
      <alignment vertical="top"/>
    </xf>
    <xf numFmtId="0" fontId="12" fillId="0" borderId="0" xfId="0" applyFont="1"/>
    <xf numFmtId="0" fontId="8" fillId="2" borderId="0" xfId="0" applyFont="1" applyFill="1" applyAlignment="1">
      <alignment horizontal="center" vertical="top"/>
    </xf>
    <xf numFmtId="0" fontId="1" fillId="10" borderId="0" xfId="0" applyFont="1" applyFill="1"/>
    <xf numFmtId="0" fontId="8" fillId="4" borderId="0" xfId="0" applyFont="1" applyFill="1" applyAlignment="1">
      <alignment horizontal="center" vertical="top"/>
    </xf>
    <xf numFmtId="167" fontId="8" fillId="7" borderId="0" xfId="0" applyNumberFormat="1" applyFont="1" applyFill="1" applyAlignment="1">
      <alignment horizontal="center" vertical="top"/>
    </xf>
    <xf numFmtId="0" fontId="8" fillId="3" borderId="0" xfId="0" applyFont="1" applyFill="1" applyAlignment="1">
      <alignment horizontal="center" vertical="top"/>
    </xf>
    <xf numFmtId="0" fontId="8" fillId="0" borderId="0" xfId="0" applyFont="1" applyAlignment="1">
      <alignment horizontal="center" vertical="top"/>
    </xf>
    <xf numFmtId="0" fontId="15" fillId="0" borderId="0" xfId="0" applyFont="1"/>
    <xf numFmtId="0" fontId="16" fillId="0" borderId="0" xfId="0" applyFont="1" applyAlignment="1">
      <alignment horizontal="center" vertical="top"/>
    </xf>
    <xf numFmtId="0" fontId="17" fillId="0" borderId="0" xfId="0" applyFont="1"/>
    <xf numFmtId="0" fontId="0" fillId="2" borderId="0" xfId="0" applyFill="1" applyAlignment="1">
      <alignment vertical="justify"/>
    </xf>
    <xf numFmtId="0" fontId="0" fillId="0" borderId="0" xfId="0" applyAlignment="1">
      <alignment vertical="justify"/>
    </xf>
    <xf numFmtId="0" fontId="2" fillId="2" borderId="0" xfId="0" applyFont="1" applyFill="1" applyAlignment="1">
      <alignment vertical="top"/>
    </xf>
    <xf numFmtId="0" fontId="9" fillId="0" borderId="0" xfId="0" applyFont="1" applyAlignment="1">
      <alignment horizontal="center" vertical="center" wrapText="1"/>
    </xf>
    <xf numFmtId="0" fontId="9" fillId="3" borderId="0" xfId="0" applyFont="1" applyFill="1" applyAlignment="1">
      <alignment horizontal="center" vertical="center" wrapText="1"/>
    </xf>
    <xf numFmtId="0" fontId="18" fillId="0" borderId="2" xfId="0" applyFont="1" applyBorder="1" applyAlignment="1">
      <alignment horizontal="center" vertical="top" wrapText="1"/>
    </xf>
    <xf numFmtId="0" fontId="18" fillId="0" borderId="2" xfId="0" applyFont="1" applyBorder="1" applyAlignment="1">
      <alignment vertical="top" wrapText="1"/>
    </xf>
    <xf numFmtId="0" fontId="18" fillId="0" borderId="2" xfId="0" applyFont="1" applyBorder="1" applyAlignment="1">
      <alignment vertical="justify" wrapText="1"/>
    </xf>
    <xf numFmtId="3" fontId="18" fillId="0" borderId="2" xfId="0" applyNumberFormat="1" applyFont="1" applyBorder="1" applyAlignment="1">
      <alignment horizontal="center" vertical="top" wrapText="1"/>
    </xf>
    <xf numFmtId="0" fontId="18" fillId="0" borderId="2" xfId="0" applyFont="1" applyBorder="1" applyAlignment="1">
      <alignment horizontal="left" vertical="top" wrapText="1"/>
    </xf>
    <xf numFmtId="0" fontId="18" fillId="0" borderId="4" xfId="0" applyFont="1" applyBorder="1" applyAlignment="1">
      <alignment horizontal="center" vertical="top" wrapText="1"/>
    </xf>
    <xf numFmtId="0" fontId="15" fillId="0" borderId="0" xfId="0" applyFont="1" applyAlignment="1">
      <alignment horizontal="center" vertical="top" wrapText="1"/>
    </xf>
    <xf numFmtId="0" fontId="18" fillId="8" borderId="0" xfId="0" applyFont="1" applyFill="1" applyAlignment="1">
      <alignment horizontal="center" vertical="top" wrapText="1"/>
    </xf>
    <xf numFmtId="0" fontId="15" fillId="3" borderId="0" xfId="0" applyFont="1" applyFill="1"/>
    <xf numFmtId="167" fontId="9" fillId="7" borderId="0" xfId="0" applyNumberFormat="1" applyFont="1" applyFill="1" applyAlignment="1">
      <alignment horizontal="center" vertical="top"/>
    </xf>
    <xf numFmtId="170" fontId="15" fillId="0" borderId="5" xfId="0" applyNumberFormat="1" applyFont="1" applyBorder="1" applyAlignment="1">
      <alignment horizontal="center" vertical="top"/>
    </xf>
    <xf numFmtId="0" fontId="5" fillId="0" borderId="0" xfId="0" applyFont="1" applyAlignment="1">
      <alignment horizontal="center"/>
    </xf>
    <xf numFmtId="0" fontId="5" fillId="0" borderId="0" xfId="0" applyFont="1" applyAlignment="1">
      <alignment vertical="top"/>
    </xf>
    <xf numFmtId="0" fontId="5" fillId="0" borderId="0" xfId="0" applyFont="1" applyAlignment="1">
      <alignment vertical="justify"/>
    </xf>
    <xf numFmtId="0" fontId="5" fillId="0" borderId="0" xfId="0" applyFont="1" applyAlignment="1">
      <alignment horizontal="left" wrapText="1"/>
    </xf>
    <xf numFmtId="0" fontId="19" fillId="0" borderId="0" xfId="0" applyFont="1" applyAlignment="1">
      <alignment horizontal="left" wrapText="1"/>
    </xf>
    <xf numFmtId="164" fontId="5" fillId="0" borderId="0" xfId="0" applyNumberFormat="1" applyFont="1" applyAlignment="1">
      <alignment horizontal="center"/>
    </xf>
    <xf numFmtId="171" fontId="0" fillId="0" borderId="0" xfId="0" applyNumberFormat="1" applyAlignment="1">
      <alignment horizontal="center" vertical="top"/>
    </xf>
    <xf numFmtId="171" fontId="0" fillId="2" borderId="0" xfId="0" applyNumberFormat="1" applyFill="1" applyAlignment="1">
      <alignment horizontal="center" vertical="top"/>
    </xf>
    <xf numFmtId="171" fontId="9" fillId="0" borderId="0" xfId="0" applyNumberFormat="1" applyFont="1" applyAlignment="1">
      <alignment horizontal="center" vertical="center" wrapText="1"/>
    </xf>
    <xf numFmtId="171" fontId="5" fillId="0" borderId="0" xfId="0" applyNumberFormat="1" applyFont="1" applyAlignment="1">
      <alignment horizontal="center"/>
    </xf>
    <xf numFmtId="0" fontId="18" fillId="0" borderId="2" xfId="0" applyFont="1" applyBorder="1" applyAlignment="1">
      <alignment horizontal="center" vertical="center" wrapText="1"/>
    </xf>
    <xf numFmtId="169" fontId="0" fillId="0" borderId="0" xfId="0" applyNumberFormat="1" applyAlignment="1">
      <alignment horizontal="left" vertical="top"/>
    </xf>
    <xf numFmtId="169" fontId="0" fillId="2" borderId="0" xfId="0" applyNumberFormat="1" applyFill="1" applyAlignment="1">
      <alignment horizontal="left" vertical="top"/>
    </xf>
    <xf numFmtId="5" fontId="9" fillId="0" borderId="0" xfId="7" applyNumberFormat="1" applyFont="1" applyAlignment="1">
      <alignment horizontal="center" vertical="center" wrapText="1"/>
    </xf>
    <xf numFmtId="5" fontId="18" fillId="0" borderId="2" xfId="7" applyNumberFormat="1" applyFont="1" applyBorder="1" applyAlignment="1">
      <alignment horizontal="center" vertical="top" wrapText="1"/>
    </xf>
    <xf numFmtId="5" fontId="5" fillId="0" borderId="0" xfId="0" applyNumberFormat="1" applyFont="1" applyAlignment="1">
      <alignment horizontal="center"/>
    </xf>
    <xf numFmtId="0" fontId="15" fillId="0" borderId="0" xfId="0" quotePrefix="1" applyFont="1" applyAlignment="1">
      <alignment horizontal="center" vertical="top" wrapText="1"/>
    </xf>
    <xf numFmtId="0" fontId="18" fillId="0" borderId="6" xfId="0" applyFont="1" applyBorder="1" applyAlignment="1">
      <alignment horizontal="center" vertical="top" wrapText="1"/>
    </xf>
    <xf numFmtId="0" fontId="18" fillId="0" borderId="6" xfId="0" applyFont="1" applyBorder="1" applyAlignment="1">
      <alignment vertical="top" wrapText="1"/>
    </xf>
    <xf numFmtId="0" fontId="15" fillId="0" borderId="2" xfId="0" applyFont="1" applyBorder="1" applyAlignment="1">
      <alignment horizontal="center" vertical="top"/>
    </xf>
    <xf numFmtId="0" fontId="18" fillId="0" borderId="6" xfId="0" applyFont="1" applyBorder="1" applyAlignment="1">
      <alignment vertical="justify" wrapText="1"/>
    </xf>
    <xf numFmtId="3" fontId="18" fillId="0" borderId="6" xfId="0" applyNumberFormat="1" applyFont="1" applyBorder="1" applyAlignment="1">
      <alignment horizontal="center" vertical="top" wrapText="1"/>
    </xf>
    <xf numFmtId="0" fontId="18" fillId="0" borderId="6" xfId="0" applyFont="1" applyBorder="1" applyAlignment="1">
      <alignment horizontal="left" vertical="top" wrapText="1"/>
    </xf>
    <xf numFmtId="0" fontId="18" fillId="0" borderId="0" xfId="0" applyFont="1" applyAlignment="1">
      <alignment horizontal="center" vertical="top" wrapText="1"/>
    </xf>
    <xf numFmtId="170" fontId="15" fillId="0" borderId="2" xfId="0" applyNumberFormat="1" applyFont="1" applyBorder="1" applyAlignment="1">
      <alignment horizontal="center" vertical="top"/>
    </xf>
    <xf numFmtId="0" fontId="15" fillId="0" borderId="2" xfId="0" applyFont="1" applyBorder="1" applyAlignment="1">
      <alignment vertical="top"/>
    </xf>
    <xf numFmtId="0" fontId="15" fillId="0" borderId="2" xfId="0" applyFont="1" applyBorder="1" applyAlignment="1">
      <alignment vertical="justify"/>
    </xf>
    <xf numFmtId="0" fontId="15" fillId="0" borderId="2" xfId="0" applyFont="1" applyBorder="1" applyAlignment="1">
      <alignment horizontal="left" vertical="top" wrapText="1"/>
    </xf>
    <xf numFmtId="0" fontId="15" fillId="0" borderId="2" xfId="0" applyFont="1" applyBorder="1" applyAlignment="1">
      <alignment horizontal="center" vertical="top" wrapText="1"/>
    </xf>
    <xf numFmtId="1" fontId="15" fillId="0" borderId="2" xfId="0" applyNumberFormat="1" applyFont="1" applyBorder="1" applyAlignment="1">
      <alignment horizontal="center" vertical="top" wrapText="1"/>
    </xf>
    <xf numFmtId="0" fontId="15" fillId="0" borderId="2" xfId="0" applyFont="1" applyBorder="1" applyAlignment="1">
      <alignment horizontal="left" vertical="top"/>
    </xf>
    <xf numFmtId="0" fontId="15" fillId="15" borderId="0" xfId="0" applyFont="1" applyFill="1"/>
    <xf numFmtId="0" fontId="18" fillId="0" borderId="5" xfId="0" applyFont="1" applyBorder="1" applyAlignment="1">
      <alignment horizontal="center" vertical="top" wrapText="1"/>
    </xf>
    <xf numFmtId="170" fontId="15" fillId="0" borderId="6" xfId="0" applyNumberFormat="1" applyFont="1" applyBorder="1" applyAlignment="1">
      <alignment horizontal="center" vertical="top"/>
    </xf>
    <xf numFmtId="5" fontId="18" fillId="0" borderId="5" xfId="7" applyNumberFormat="1" applyFont="1" applyBorder="1" applyAlignment="1">
      <alignment horizontal="center" vertical="top" wrapText="1"/>
    </xf>
    <xf numFmtId="5" fontId="18" fillId="0" borderId="7" xfId="7" applyNumberFormat="1" applyFont="1" applyBorder="1" applyAlignment="1">
      <alignment horizontal="center" vertical="top" wrapText="1"/>
    </xf>
    <xf numFmtId="0" fontId="18" fillId="0" borderId="8" xfId="0" applyFont="1" applyBorder="1" applyAlignment="1">
      <alignment horizontal="center" vertical="top" wrapText="1"/>
    </xf>
    <xf numFmtId="0" fontId="15" fillId="0" borderId="4" xfId="0" applyFont="1" applyBorder="1" applyAlignment="1">
      <alignment horizontal="center" vertical="top" wrapText="1"/>
    </xf>
    <xf numFmtId="0" fontId="18" fillId="16" borderId="4" xfId="0" applyFont="1" applyFill="1" applyBorder="1" applyAlignment="1">
      <alignment horizontal="center" vertical="top" wrapText="1"/>
    </xf>
    <xf numFmtId="170" fontId="0" fillId="0" borderId="0" xfId="0" applyNumberFormat="1" applyAlignment="1">
      <alignment horizontal="center" vertical="top"/>
    </xf>
    <xf numFmtId="170" fontId="7" fillId="13" borderId="5" xfId="0" applyNumberFormat="1" applyFont="1" applyFill="1" applyBorder="1" applyAlignment="1">
      <alignment horizontal="left" vertical="center"/>
    </xf>
    <xf numFmtId="168" fontId="7" fillId="13" borderId="5" xfId="0" applyNumberFormat="1" applyFont="1" applyFill="1" applyBorder="1" applyAlignment="1">
      <alignment horizontal="left" vertical="center"/>
    </xf>
    <xf numFmtId="169" fontId="0" fillId="0" borderId="0" xfId="0" applyNumberFormat="1" applyAlignment="1">
      <alignment horizontal="left" vertical="center"/>
    </xf>
    <xf numFmtId="0" fontId="0" fillId="0" borderId="0" xfId="0" applyAlignment="1">
      <alignment horizontal="left" vertical="center"/>
    </xf>
    <xf numFmtId="165" fontId="7" fillId="13" borderId="5" xfId="0" applyNumberFormat="1" applyFont="1" applyFill="1" applyBorder="1" applyAlignment="1">
      <alignment horizontal="left" vertical="center"/>
    </xf>
    <xf numFmtId="165" fontId="7" fillId="14" borderId="5" xfId="0" applyNumberFormat="1" applyFont="1" applyFill="1" applyBorder="1" applyAlignment="1">
      <alignment horizontal="left" vertical="center"/>
    </xf>
    <xf numFmtId="171" fontId="0" fillId="0" borderId="0" xfId="0" applyNumberFormat="1" applyAlignment="1">
      <alignment horizontal="left" vertical="center"/>
    </xf>
    <xf numFmtId="167" fontId="0" fillId="0" borderId="0" xfId="0" applyNumberFormat="1" applyAlignment="1">
      <alignment horizontal="left" vertical="center"/>
    </xf>
    <xf numFmtId="0" fontId="0" fillId="3" borderId="0" xfId="0" applyFill="1" applyAlignment="1">
      <alignment horizontal="left" vertical="center"/>
    </xf>
    <xf numFmtId="165" fontId="7" fillId="13" borderId="5" xfId="0" applyNumberFormat="1" applyFont="1" applyFill="1" applyBorder="1" applyAlignment="1">
      <alignment horizontal="right" vertical="center"/>
    </xf>
    <xf numFmtId="0" fontId="15" fillId="0" borderId="9" xfId="0" applyFont="1" applyBorder="1" applyAlignment="1">
      <alignment horizontal="left" vertical="top" wrapText="1"/>
    </xf>
    <xf numFmtId="171" fontId="15" fillId="0" borderId="2" xfId="0" applyNumberFormat="1" applyFont="1" applyBorder="1" applyAlignment="1">
      <alignment horizontal="center" vertical="top"/>
    </xf>
    <xf numFmtId="1" fontId="15" fillId="0" borderId="10" xfId="0" applyNumberFormat="1" applyFont="1" applyBorder="1" applyAlignment="1">
      <alignment horizontal="center" vertical="top" wrapText="1"/>
    </xf>
    <xf numFmtId="0" fontId="15" fillId="0" borderId="9" xfId="0" applyFont="1" applyBorder="1" applyAlignment="1">
      <alignment horizontal="center" vertical="top"/>
    </xf>
    <xf numFmtId="5" fontId="18" fillId="0" borderId="2" xfId="7" applyNumberFormat="1" applyFont="1" applyFill="1" applyBorder="1" applyAlignment="1">
      <alignment horizontal="center" vertical="top" wrapText="1"/>
    </xf>
    <xf numFmtId="0" fontId="15" fillId="0" borderId="10" xfId="0" applyFont="1" applyBorder="1" applyAlignment="1">
      <alignment horizontal="center" vertical="top"/>
    </xf>
    <xf numFmtId="0" fontId="20" fillId="0" borderId="2" xfId="0" applyFont="1" applyBorder="1" applyAlignment="1">
      <alignment vertical="top" wrapText="1"/>
    </xf>
    <xf numFmtId="0" fontId="21" fillId="0" borderId="2" xfId="0" applyFont="1" applyBorder="1" applyAlignment="1">
      <alignment horizontal="center" vertical="top"/>
    </xf>
    <xf numFmtId="0" fontId="21" fillId="0" borderId="2" xfId="0" applyFont="1" applyBorder="1" applyAlignment="1">
      <alignment vertical="top"/>
    </xf>
    <xf numFmtId="0" fontId="21" fillId="0" borderId="2" xfId="0" applyFont="1" applyBorder="1" applyAlignment="1">
      <alignment vertical="justify"/>
    </xf>
    <xf numFmtId="0" fontId="21" fillId="0" borderId="2" xfId="0" applyFont="1" applyBorder="1" applyAlignment="1">
      <alignment horizontal="left" vertical="top" wrapText="1"/>
    </xf>
    <xf numFmtId="0" fontId="22" fillId="0" borderId="2" xfId="0" applyFont="1" applyBorder="1" applyAlignment="1">
      <alignment horizontal="center" vertical="top" wrapText="1"/>
    </xf>
    <xf numFmtId="0" fontId="21" fillId="0" borderId="2" xfId="0" applyFont="1" applyBorder="1" applyAlignment="1">
      <alignment horizontal="center" vertical="top" wrapText="1"/>
    </xf>
    <xf numFmtId="0" fontId="21" fillId="0" borderId="9" xfId="0" applyFont="1" applyBorder="1" applyAlignment="1">
      <alignment horizontal="left" vertical="top" wrapText="1"/>
    </xf>
    <xf numFmtId="171" fontId="21" fillId="0" borderId="2" xfId="0" applyNumberFormat="1" applyFont="1" applyBorder="1" applyAlignment="1">
      <alignment horizontal="center" vertical="top"/>
    </xf>
    <xf numFmtId="1" fontId="21" fillId="0" borderId="10" xfId="0" applyNumberFormat="1" applyFont="1" applyBorder="1" applyAlignment="1">
      <alignment horizontal="center" vertical="top" wrapText="1"/>
    </xf>
    <xf numFmtId="0" fontId="21" fillId="0" borderId="2" xfId="0" applyFont="1" applyBorder="1" applyAlignment="1">
      <alignment horizontal="left" vertical="top"/>
    </xf>
    <xf numFmtId="0" fontId="21" fillId="0" borderId="9" xfId="0" applyFont="1" applyBorder="1" applyAlignment="1">
      <alignment horizontal="center" vertical="top"/>
    </xf>
    <xf numFmtId="5" fontId="23" fillId="0" borderId="2" xfId="7" applyNumberFormat="1" applyFont="1" applyFill="1" applyBorder="1" applyAlignment="1">
      <alignment horizontal="center" vertical="top" wrapText="1"/>
    </xf>
    <xf numFmtId="0" fontId="21" fillId="0" borderId="10" xfId="0" applyFont="1" applyBorder="1" applyAlignment="1">
      <alignment horizontal="center" vertical="top"/>
    </xf>
    <xf numFmtId="0" fontId="22" fillId="0" borderId="8" xfId="0" applyFont="1" applyBorder="1" applyAlignment="1">
      <alignment horizontal="center" vertical="top" wrapText="1"/>
    </xf>
    <xf numFmtId="0" fontId="22" fillId="0" borderId="4" xfId="0" applyFont="1" applyBorder="1" applyAlignment="1">
      <alignment horizontal="center" vertical="top" wrapText="1"/>
    </xf>
    <xf numFmtId="0" fontId="21" fillId="0" borderId="0" xfId="0" applyFont="1" applyAlignment="1">
      <alignment horizontal="center" vertical="top" wrapText="1"/>
    </xf>
    <xf numFmtId="0" fontId="14" fillId="5" borderId="1" xfId="0" applyFont="1" applyFill="1" applyBorder="1" applyAlignment="1">
      <alignment horizontal="center" vertical="top"/>
    </xf>
    <xf numFmtId="0" fontId="14" fillId="5" borderId="0" xfId="0" applyFont="1" applyFill="1" applyAlignment="1">
      <alignment horizontal="center" vertical="top"/>
    </xf>
    <xf numFmtId="0" fontId="14" fillId="6" borderId="0" xfId="0" applyFont="1" applyFill="1" applyAlignment="1">
      <alignment horizontal="center" vertical="top"/>
    </xf>
    <xf numFmtId="0" fontId="8" fillId="11" borderId="0" xfId="0" applyFont="1" applyFill="1" applyAlignment="1">
      <alignment horizontal="center" vertical="top"/>
    </xf>
    <xf numFmtId="0" fontId="8" fillId="11" borderId="0" xfId="0" applyFont="1" applyFill="1" applyAlignment="1">
      <alignment horizontal="center"/>
    </xf>
    <xf numFmtId="167" fontId="8" fillId="9" borderId="0" xfId="0" applyNumberFormat="1" applyFont="1" applyFill="1" applyAlignment="1">
      <alignment horizontal="center" vertical="center"/>
    </xf>
    <xf numFmtId="0" fontId="14" fillId="12" borderId="0" xfId="0" applyFont="1" applyFill="1" applyAlignment="1">
      <alignment horizontal="center" vertical="center"/>
    </xf>
    <xf numFmtId="0" fontId="0" fillId="12" borderId="0" xfId="0" applyFill="1" applyAlignment="1">
      <alignment horizontal="center" vertical="center"/>
    </xf>
    <xf numFmtId="0" fontId="0" fillId="12" borderId="3" xfId="0" applyFill="1" applyBorder="1" applyAlignment="1"/>
  </cellXfs>
  <cellStyles count="8">
    <cellStyle name="Comma 2" xfId="3"/>
    <cellStyle name="Normal 2" xfId="5"/>
    <cellStyle name="Normal 2 2" xfId="6"/>
    <cellStyle name="Normal 3" xfId="2"/>
    <cellStyle name="Normal 4" xfId="1"/>
    <cellStyle name="Κανονικό" xfId="0" builtinId="0"/>
    <cellStyle name="Κόμμα 2" xfId="4"/>
    <cellStyle name="Νομισματική μονάδα" xfId="7" builtinId="4"/>
  </cellStyles>
  <dxfs count="50">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b val="0"/>
        <i val="0"/>
        <strike val="0"/>
        <condense val="0"/>
        <extend val="0"/>
        <outline val="0"/>
        <shadow val="0"/>
        <u val="none"/>
        <vertAlign val="baseline"/>
        <sz val="11"/>
        <color rgb="FF002060"/>
        <name val="Calibri"/>
        <scheme val="minor"/>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outline="0">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numFmt numFmtId="9" formatCode="#,##0\ &quot;€&quot;;\-#,##0\ &quot;€&quot;"/>
      <alignment horizontal="center" vertical="bottom" textRotation="0" wrapText="0" indent="0" justifyLastLine="0" shrinkToFit="0" readingOrder="0"/>
    </dxf>
    <dxf>
      <font>
        <strike val="0"/>
        <outline val="0"/>
        <shadow val="0"/>
        <u val="none"/>
        <vertAlign val="baseline"/>
        <sz val="11"/>
        <color rgb="FF002060"/>
        <name val="Calibri"/>
        <scheme val="none"/>
      </font>
      <numFmt numFmtId="9" formatCode="#,##0\ &quot;€&quot;;\-#,##0\ &quot;€&quo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outline="0">
        <left style="thin">
          <color theme="3" tint="0.39997558519241921"/>
        </left>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left"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left"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numFmt numFmtId="164" formatCode="_-* #,##0_-;\-* #,##0_-;_-* &quot;-&quot;??_-;_-@_-"/>
      <alignment horizontal="center" vertical="bottom" textRotation="0" wrapText="0" indent="0" justifyLastLine="0" shrinkToFit="0" readingOrder="0"/>
    </dxf>
    <dxf>
      <font>
        <strike val="0"/>
        <outline val="0"/>
        <shadow val="0"/>
        <u val="none"/>
        <vertAlign val="baseline"/>
        <sz val="11"/>
        <color rgb="FF002060"/>
        <name val="Calibri"/>
        <scheme val="minor"/>
      </font>
      <numFmt numFmtId="1" formatCode="0"/>
      <alignment horizontal="center" vertical="top" textRotation="0" indent="0" justifyLastLine="0" shrinkToFit="0" readingOrder="0"/>
      <border diagonalUp="0" diagonalDown="0" outline="0">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numFmt numFmtId="171" formatCode="#,##0.00\ _€"/>
      <alignment horizontal="center" vertical="bottom" textRotation="0" wrapText="0" indent="0" justifyLastLine="0" shrinkToFit="0" readingOrder="0"/>
    </dxf>
    <dxf>
      <font>
        <strike val="0"/>
        <outline val="0"/>
        <shadow val="0"/>
        <u val="none"/>
        <vertAlign val="baseline"/>
        <sz val="11"/>
        <color rgb="FF002060"/>
        <name val="Calibri"/>
        <scheme val="minor"/>
      </font>
      <numFmt numFmtId="171" formatCode="#,##0.00\ _€"/>
      <alignment horizontal="center" vertical="top" textRotation="0" wrapText="0"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theme="3" tint="0.39997558519241921"/>
        </left>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left" vertical="bottom" textRotation="0" wrapText="1"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4" tint="-0.499984740745262"/>
        <name val="Calibri"/>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auto="1"/>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left" vertical="bottom" textRotation="0" wrapText="1"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general" vertical="justify" textRotation="0" wrapText="0" indent="0" justifyLastLine="0" shrinkToFit="0" readingOrder="0"/>
    </dxf>
    <dxf>
      <font>
        <strike val="0"/>
        <outline val="0"/>
        <shadow val="0"/>
        <u val="none"/>
        <vertAlign val="baseline"/>
        <sz val="11"/>
        <color rgb="FF002060"/>
        <name val="Calibri"/>
        <scheme val="minor"/>
      </font>
      <alignment horizontal="general" vertical="justify"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general" vertical="top" textRotation="0" wrapText="0" indent="0" justifyLastLine="0" shrinkToFit="0" readingOrder="0"/>
    </dxf>
    <dxf>
      <font>
        <strike val="0"/>
        <outline val="0"/>
        <shadow val="0"/>
        <u val="none"/>
        <vertAlign val="baseline"/>
        <sz val="11"/>
        <color rgb="FF002060"/>
        <name val="Calibri"/>
        <scheme val="minor"/>
      </font>
      <alignment horizontal="general"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strike val="0"/>
        <outline val="0"/>
        <shadow val="0"/>
        <u val="none"/>
        <vertAlign val="baseline"/>
        <sz val="14"/>
        <color theme="1"/>
        <name val="Calibri"/>
        <scheme val="minor"/>
      </font>
      <alignment vertical="top" textRotation="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dxf>
    <dxf>
      <font>
        <strike val="0"/>
        <outline val="0"/>
        <shadow val="0"/>
        <u val="none"/>
        <vertAlign val="baseline"/>
        <sz val="11"/>
        <color rgb="FFFFFF00"/>
        <name val="Calibri"/>
        <scheme val="minor"/>
      </font>
      <alignment horizontal="center" vertical="center" textRotation="0" wrapText="1" indent="0" justifyLastLine="0" shrinkToFit="0" readingOrder="0"/>
    </dxf>
    <dxf>
      <font>
        <color rgb="FF9C0006"/>
      </font>
      <fill>
        <patternFill>
          <bgColor rgb="FFFFC7CE"/>
        </patternFill>
      </fill>
    </dxf>
  </dxfs>
  <tableStyles count="1" defaultTableStyle="TableStyleMedium2" defaultPivotStyle="PivotStyleLight16">
    <tableStyle name="Table Style 1" pivot="0" count="0"/>
  </tableStyles>
  <colors>
    <mruColors>
      <color rgb="FFFFCC99"/>
      <color rgb="FFDBF5DF"/>
      <color rgb="FF002060"/>
      <color rgb="FFFCB4A6"/>
      <color rgb="FFFDF7F5"/>
      <color rgb="FFFE7F72"/>
      <color rgb="FFFDD9D3"/>
      <color rgb="FFC7B6E6"/>
      <color rgb="FFE7B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connections" Target="connections.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38100</xdr:rowOff>
    </xdr:from>
    <xdr:to>
      <xdr:col>0</xdr:col>
      <xdr:colOff>542925</xdr:colOff>
      <xdr:row>1</xdr:row>
      <xdr:rowOff>409575</xdr:rowOff>
    </xdr:to>
    <xdr:pic>
      <xdr:nvPicPr>
        <xdr:cNvPr id="5" name="Graphic 2" descr="Handwashing outline">
          <a:extLst>
            <a:ext uri="{FF2B5EF4-FFF2-40B4-BE49-F238E27FC236}">
              <a16:creationId xmlns:a16="http://schemas.microsoft.com/office/drawing/2014/main" id="{4CD0171E-475D-4C39-B3D8-86CC4D0FC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28575" y="276225"/>
          <a:ext cx="514350"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0</xdr:row>
      <xdr:rowOff>123825</xdr:rowOff>
    </xdr:from>
    <xdr:to>
      <xdr:col>1</xdr:col>
      <xdr:colOff>428625</xdr:colOff>
      <xdr:row>2</xdr:row>
      <xdr:rowOff>114300</xdr:rowOff>
    </xdr:to>
    <xdr:pic>
      <xdr:nvPicPr>
        <xdr:cNvPr id="2" name="Graphic 2" descr="Handwashing outline">
          <a:extLst>
            <a:ext uri="{FF2B5EF4-FFF2-40B4-BE49-F238E27FC236}">
              <a16:creationId xmlns:a16="http://schemas.microsoft.com/office/drawing/2014/main" id="{E0CF370B-C728-4BE3-BF16-EEF36021A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523875" y="123825"/>
          <a:ext cx="514350" cy="371475"/>
        </a:xfrm>
        <a:prstGeom prst="rect">
          <a:avLst/>
        </a:prstGeom>
      </xdr:spPr>
    </xdr:pic>
    <xdr:clientData/>
  </xdr:twoCellAnchor>
</xdr:wsDr>
</file>

<file path=xl/tables/table1.xml><?xml version="1.0" encoding="utf-8"?>
<table xmlns="http://schemas.openxmlformats.org/spreadsheetml/2006/main" id="10" name="Έργα11" displayName="Έργα11" ref="A4:W2132" totalsRowCount="1" headerRowDxfId="48" dataDxfId="47" totalsRowDxfId="46">
  <autoFilter ref="A4:W2131"/>
  <sortState ref="A5:W2131">
    <sortCondition ref="W4:W2131"/>
  </sortState>
  <tableColumns count="23">
    <tableColumn id="1" name="Α/Α" totalsRowLabel="Total" dataDxfId="45" totalsRowDxfId="44"/>
    <tableColumn id="2" name="Φορέας Ύδρευσης" totalsRowFunction="count" dataDxfId="43" totalsRowDxfId="42"/>
    <tableColumn id="3" name="Περιφέρεια" dataDxfId="41" totalsRowDxfId="40"/>
    <tableColumn id="4" name="Φορέας Υλοποίησης (αν διαφέρει)" dataDxfId="39" totalsRowDxfId="38"/>
    <tableColumn id="5" name="Τίτλος Έργου" dataDxfId="37" totalsRowDxfId="36"/>
    <tableColumn id="24" name="Είδος Έργου" dataDxfId="35" totalsRowDxfId="34"/>
    <tableColumn id="17" name="Είδος Έργου (αν αφορά και 2η κατηγορία)" dataDxfId="33" totalsRowDxfId="32"/>
    <tableColumn id="7" name="Συνοπτική Περιγραφή" dataDxfId="31" totalsRowDxfId="30"/>
    <tableColumn id="8" name="Προϋπολογισμός (συνολική ΔΔ προ ΦΠΑ)" totalsRowFunction="sum" dataDxfId="29" totalsRowDxfId="28"/>
    <tableColumn id="18" name="Εξυπηρετούμενος Πληθυσμός από το έργο" dataDxfId="27" totalsRowDxfId="26"/>
    <tableColumn id="10" name="Σκοπιμότητα Έργου" dataDxfId="25" totalsRowDxfId="24"/>
    <tableColumn id="16" name="Απαιτούμενος χρόνος Ολοκλήρωσης (μήνες)" dataDxfId="23" totalsRowDxfId="22"/>
    <tableColumn id="12" name="Απαιτούμενες μελέτες &amp; άδειες" dataDxfId="21" totalsRowDxfId="20"/>
    <tableColumn id="11" name="Εκτιμώμενος χρόνος ωρίμανσης " dataDxfId="19" totalsRowDxfId="18"/>
    <tableColumn id="9" name="Εκτιμώμενο κόστος ωρίμανσης" dataDxfId="17" totalsRowDxfId="16"/>
    <tableColumn id="13" name="Έχει υποβληθεί το έργο για ένταξη σε άλλο χρηματοδοτικό μέσο;" dataDxfId="15" totalsRowDxfId="14"/>
    <tableColumn id="14" name="Εάν Ναι, σε ποιο;" dataDxfId="13" totalsRowDxfId="12"/>
    <tableColumn id="20" name="Σχόλια" dataDxfId="11" totalsRowDxfId="10"/>
    <tableColumn id="22" name="Φορέας Πρότασης" dataDxfId="9" totalsRowDxfId="8"/>
    <tableColumn id="21" name="Προτεραιότητα" dataDxfId="7" totalsRowDxfId="6"/>
    <tableColumn id="19" name="Κατηγορία του κριτηρίου της αιρεσιμότητας " dataDxfId="5" totalsRowDxfId="4"/>
    <tableColumn id="23" name="Βοηθητική" dataDxfId="3" totalsRowDxfId="2"/>
    <tableColumn id="15" name="sort2" dataDxfId="1" totalsRowDxfId="0"/>
  </tableColumns>
  <tableStyleInfo name="TableStyleMedium18" showFirstColumn="0" showLastColumn="0" showRowStripes="1" showColumnStripes="0"/>
</table>
</file>

<file path=xl/theme/theme1.xml><?xml version="1.0" encoding="utf-8"?>
<a:theme xmlns:a="http://schemas.openxmlformats.org/drawingml/2006/main" name="Θέμα του Office">
  <a:themeElements>
    <a:clrScheme name="Green Yellow">
      <a:dk1>
        <a:sysClr val="windowText" lastClr="000000"/>
      </a:dk1>
      <a:lt1>
        <a:sysClr val="window" lastClr="FFFFFF"/>
      </a:lt1>
      <a:dk2>
        <a:srgbClr val="455F51"/>
      </a:dk2>
      <a:lt2>
        <a:srgbClr val="E2DFCC"/>
      </a:lt2>
      <a:accent1>
        <a:srgbClr val="99CB38"/>
      </a:accent1>
      <a:accent2>
        <a:srgbClr val="63A537"/>
      </a:accent2>
      <a:accent3>
        <a:srgbClr val="37A76F"/>
      </a:accent3>
      <a:accent4>
        <a:srgbClr val="44C1A3"/>
      </a:accent4>
      <a:accent5>
        <a:srgbClr val="4EB3CF"/>
      </a:accent5>
      <a:accent6>
        <a:srgbClr val="51C3F9"/>
      </a:accent6>
      <a:hlink>
        <a:srgbClr val="EE7B08"/>
      </a:hlink>
      <a:folHlink>
        <a:srgbClr val="977B2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2138"/>
  <sheetViews>
    <sheetView showZeros="0" tabSelected="1" zoomScale="82" zoomScaleNormal="82" workbookViewId="0">
      <selection activeCell="A7" sqref="A7"/>
    </sheetView>
  </sheetViews>
  <sheetFormatPr defaultColWidth="8.7109375" defaultRowHeight="15" x14ac:dyDescent="0.25"/>
  <cols>
    <col min="1" max="1" width="10.140625" style="3" bestFit="1" customWidth="1"/>
    <col min="2" max="2" width="58.140625" style="10" customWidth="1"/>
    <col min="3" max="3" width="33.28515625" style="3" customWidth="1"/>
    <col min="4" max="4" width="23.85546875" style="22" customWidth="1"/>
    <col min="5" max="5" width="55.85546875" style="3" customWidth="1"/>
    <col min="6" max="6" width="24.85546875" style="19" customWidth="1"/>
    <col min="7" max="7" width="21.85546875" style="3" customWidth="1"/>
    <col min="8" max="8" width="52.7109375" style="3" customWidth="1"/>
    <col min="9" max="9" width="20.7109375" style="43" customWidth="1"/>
    <col min="10" max="10" width="25.7109375" style="3" customWidth="1"/>
    <col min="11" max="11" width="52.85546875" style="3" customWidth="1"/>
    <col min="12" max="12" width="25.7109375" style="3" customWidth="1"/>
    <col min="13" max="13" width="32.28515625" style="3" customWidth="1"/>
    <col min="14" max="14" width="25.7109375" style="3" customWidth="1"/>
    <col min="15" max="15" width="27.140625" style="48" customWidth="1"/>
    <col min="16" max="16" width="22.5703125" style="3" customWidth="1"/>
    <col min="17" max="17" width="28.5703125" style="7" customWidth="1"/>
    <col min="18" max="18" width="25.7109375" style="6" customWidth="1"/>
    <col min="19" max="19" width="46.85546875" style="6" customWidth="1"/>
    <col min="20" max="20" width="39.42578125" style="6" customWidth="1"/>
    <col min="21" max="21" width="24.140625" customWidth="1"/>
    <col min="22" max="22" width="20.7109375" customWidth="1"/>
    <col min="23" max="23" width="8.7109375" customWidth="1"/>
    <col min="24" max="24" width="8.7109375" style="2" customWidth="1"/>
    <col min="25" max="111" width="8.7109375" style="2"/>
    <col min="112" max="16384" width="8.7109375" style="3"/>
  </cols>
  <sheetData>
    <row r="1" spans="1:190" s="80" customFormat="1" ht="36.75" customHeight="1" x14ac:dyDescent="0.25">
      <c r="A1" s="82"/>
      <c r="B1" s="81" t="str">
        <f>"Φαίνονται "&amp;Έργα11[[#Totals],[Φορέας Ύδρευσης]]&amp;" έργα από "&amp;ROWS(Έργα11[])&amp;" συνολικά έργα"</f>
        <v>Φαίνονται 2127 έργα από 2127 συνολικά έργα</v>
      </c>
      <c r="C1" s="86" t="s">
        <v>0</v>
      </c>
      <c r="D1" s="77">
        <f>SUBTOTAL(109,Έργα11[Προϋπολογισμός (συνολική ΔΔ προ ΦΠΑ)])</f>
        <v>5871923806.4096518</v>
      </c>
      <c r="E1" s="82"/>
      <c r="F1" s="82" t="s">
        <v>1</v>
      </c>
      <c r="G1" s="78">
        <f>SUBTOTAL(101,Έργα11[Προϋπολογισμός (συνολική ΔΔ προ ΦΠΑ)])</f>
        <v>2806846.9437904647</v>
      </c>
      <c r="I1" s="83"/>
      <c r="O1" s="79"/>
      <c r="R1" s="84"/>
      <c r="S1" s="84"/>
      <c r="T1" s="84"/>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row>
    <row r="2" spans="1:190" ht="39" customHeight="1" x14ac:dyDescent="0.25">
      <c r="A2" s="1"/>
      <c r="B2" s="23" t="s">
        <v>2</v>
      </c>
      <c r="C2" s="1"/>
      <c r="D2" s="21"/>
      <c r="E2" s="1"/>
      <c r="F2" s="1"/>
      <c r="G2" s="12"/>
      <c r="H2" s="1"/>
      <c r="I2" s="44"/>
      <c r="J2" s="1"/>
      <c r="K2" s="1"/>
      <c r="L2" s="1"/>
      <c r="M2" s="1"/>
      <c r="N2" s="1"/>
      <c r="O2" s="49"/>
      <c r="P2" s="1"/>
      <c r="Q2" s="1"/>
      <c r="R2" s="5"/>
      <c r="S2" s="5"/>
      <c r="T2" s="5"/>
      <c r="U2" s="5"/>
      <c r="V2" s="5"/>
      <c r="W2" s="5"/>
    </row>
    <row r="3" spans="1:190" s="17" customFormat="1" ht="22.5" customHeight="1" x14ac:dyDescent="0.25">
      <c r="A3" s="14" t="s">
        <v>3</v>
      </c>
      <c r="B3" s="116" t="s">
        <v>4</v>
      </c>
      <c r="C3" s="117"/>
      <c r="D3" s="118"/>
      <c r="E3" s="110" t="s">
        <v>5</v>
      </c>
      <c r="F3" s="111"/>
      <c r="G3" s="111"/>
      <c r="H3" s="111"/>
      <c r="I3" s="111"/>
      <c r="J3" s="111"/>
      <c r="K3" s="111"/>
      <c r="L3" s="112" t="s">
        <v>6</v>
      </c>
      <c r="M3" s="112"/>
      <c r="N3" s="112"/>
      <c r="O3" s="112"/>
      <c r="P3" s="113" t="s">
        <v>7</v>
      </c>
      <c r="Q3" s="114"/>
      <c r="R3" s="35" t="s">
        <v>8</v>
      </c>
      <c r="S3" s="115" t="s">
        <v>9</v>
      </c>
      <c r="T3" s="115"/>
      <c r="U3" s="115"/>
      <c r="V3" s="115"/>
      <c r="W3" s="15"/>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row>
    <row r="4" spans="1:190" s="24" customFormat="1" ht="59.25" customHeight="1" x14ac:dyDescent="0.25">
      <c r="A4" s="24" t="s">
        <v>10</v>
      </c>
      <c r="B4" s="24" t="s">
        <v>11</v>
      </c>
      <c r="C4" s="24" t="s">
        <v>12</v>
      </c>
      <c r="D4" s="24" t="s">
        <v>13</v>
      </c>
      <c r="E4" s="24" t="s">
        <v>14</v>
      </c>
      <c r="F4" s="24" t="s">
        <v>15</v>
      </c>
      <c r="G4" s="24" t="s">
        <v>16</v>
      </c>
      <c r="H4" s="24" t="s">
        <v>17</v>
      </c>
      <c r="I4" s="45" t="s">
        <v>18</v>
      </c>
      <c r="J4" s="24" t="s">
        <v>19</v>
      </c>
      <c r="K4" s="24" t="s">
        <v>20</v>
      </c>
      <c r="L4" s="24" t="s">
        <v>21</v>
      </c>
      <c r="M4" s="24" t="s">
        <v>22</v>
      </c>
      <c r="N4" s="24" t="s">
        <v>23</v>
      </c>
      <c r="O4" s="50" t="s">
        <v>24</v>
      </c>
      <c r="P4" s="24" t="s">
        <v>25</v>
      </c>
      <c r="Q4" s="24" t="s">
        <v>26</v>
      </c>
      <c r="R4" s="24" t="s">
        <v>8</v>
      </c>
      <c r="S4" s="24" t="s">
        <v>27</v>
      </c>
      <c r="T4" s="24" t="s">
        <v>28</v>
      </c>
      <c r="U4" s="24" t="s">
        <v>29</v>
      </c>
      <c r="V4" s="24" t="s">
        <v>30</v>
      </c>
      <c r="W4" s="24" t="s">
        <v>31</v>
      </c>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row>
    <row r="5" spans="1:190" s="18" customFormat="1" ht="30" customHeight="1" x14ac:dyDescent="0.25">
      <c r="A5" s="47">
        <v>1</v>
      </c>
      <c r="B5" s="27" t="s">
        <v>32</v>
      </c>
      <c r="C5" s="26" t="s">
        <v>33</v>
      </c>
      <c r="D5" s="28"/>
      <c r="E5" s="27" t="s">
        <v>34</v>
      </c>
      <c r="F5" s="26" t="s">
        <v>35</v>
      </c>
      <c r="G5" s="26"/>
      <c r="H5" s="27" t="s">
        <v>36</v>
      </c>
      <c r="I5" s="36">
        <v>500000</v>
      </c>
      <c r="J5" s="29">
        <v>5000</v>
      </c>
      <c r="K5" s="30" t="s">
        <v>37</v>
      </c>
      <c r="L5" s="26">
        <v>24</v>
      </c>
      <c r="M5" s="30" t="s">
        <v>38</v>
      </c>
      <c r="N5" s="26" t="s">
        <v>39</v>
      </c>
      <c r="O5" s="51">
        <v>10000</v>
      </c>
      <c r="P5" s="26" t="s">
        <v>40</v>
      </c>
      <c r="Q5" s="31"/>
      <c r="R5" s="26"/>
      <c r="S5" s="31" t="s">
        <v>41</v>
      </c>
      <c r="T5" s="31" t="s">
        <v>42</v>
      </c>
      <c r="U5" s="32" t="s">
        <v>43</v>
      </c>
      <c r="V5" s="32"/>
      <c r="W5" s="18">
        <v>1</v>
      </c>
      <c r="X5" s="33"/>
      <c r="Y5" s="33"/>
      <c r="Z5" s="33"/>
      <c r="AA5" s="33"/>
      <c r="AB5" s="33"/>
      <c r="AC5" s="33"/>
      <c r="AD5" s="33"/>
      <c r="AE5" s="33"/>
      <c r="AF5" s="33"/>
      <c r="AG5" s="33"/>
      <c r="AH5" s="33"/>
      <c r="AI5" s="33"/>
      <c r="AJ5" s="33"/>
      <c r="AK5" s="33"/>
      <c r="AL5" s="33"/>
      <c r="AM5" s="33"/>
      <c r="AN5" s="33"/>
      <c r="AO5" s="33"/>
      <c r="AP5" s="33"/>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row>
    <row r="6" spans="1:190" s="18" customFormat="1" ht="30" customHeight="1" x14ac:dyDescent="0.25">
      <c r="A6" s="47">
        <v>2</v>
      </c>
      <c r="B6" s="27" t="s">
        <v>32</v>
      </c>
      <c r="C6" s="26" t="s">
        <v>33</v>
      </c>
      <c r="D6" s="28"/>
      <c r="E6" s="27" t="s">
        <v>44</v>
      </c>
      <c r="F6" s="26" t="s">
        <v>35</v>
      </c>
      <c r="G6" s="26"/>
      <c r="H6" s="27" t="s">
        <v>45</v>
      </c>
      <c r="I6" s="36">
        <v>50000</v>
      </c>
      <c r="J6" s="29">
        <v>15000</v>
      </c>
      <c r="K6" s="30" t="s">
        <v>46</v>
      </c>
      <c r="L6" s="26">
        <v>8</v>
      </c>
      <c r="M6" s="30" t="s">
        <v>38</v>
      </c>
      <c r="N6" s="26" t="s">
        <v>47</v>
      </c>
      <c r="O6" s="51">
        <v>2000</v>
      </c>
      <c r="P6" s="26" t="s">
        <v>40</v>
      </c>
      <c r="Q6" s="31"/>
      <c r="R6" s="26"/>
      <c r="S6" s="31" t="s">
        <v>41</v>
      </c>
      <c r="T6" s="31" t="s">
        <v>48</v>
      </c>
      <c r="U6" s="32" t="s">
        <v>49</v>
      </c>
      <c r="V6" s="32"/>
      <c r="W6" s="18">
        <v>1</v>
      </c>
      <c r="X6" s="33"/>
      <c r="Y6" s="33"/>
      <c r="Z6" s="33"/>
      <c r="AA6" s="33"/>
      <c r="AB6" s="33"/>
      <c r="AC6" s="33"/>
      <c r="AD6" s="33"/>
      <c r="AE6" s="33"/>
      <c r="AF6" s="33"/>
      <c r="AG6" s="33"/>
      <c r="AH6" s="33"/>
      <c r="AI6" s="33"/>
      <c r="AJ6" s="33"/>
      <c r="AK6" s="33"/>
      <c r="AL6" s="33"/>
      <c r="AM6" s="33"/>
      <c r="AN6" s="33"/>
      <c r="AO6" s="33"/>
      <c r="AP6" s="33"/>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row>
    <row r="7" spans="1:190" s="18" customFormat="1" ht="30" customHeight="1" x14ac:dyDescent="0.25">
      <c r="A7" s="47">
        <v>3</v>
      </c>
      <c r="B7" s="27" t="s">
        <v>32</v>
      </c>
      <c r="C7" s="26" t="s">
        <v>33</v>
      </c>
      <c r="D7" s="28"/>
      <c r="E7" s="27" t="s">
        <v>50</v>
      </c>
      <c r="F7" s="26" t="s">
        <v>51</v>
      </c>
      <c r="G7" s="26"/>
      <c r="H7" s="27" t="s">
        <v>52</v>
      </c>
      <c r="I7" s="36">
        <v>3000000</v>
      </c>
      <c r="J7" s="29">
        <v>9000</v>
      </c>
      <c r="K7" s="30" t="s">
        <v>53</v>
      </c>
      <c r="L7" s="26">
        <v>24</v>
      </c>
      <c r="M7" s="30" t="s">
        <v>38</v>
      </c>
      <c r="N7" s="26" t="s">
        <v>54</v>
      </c>
      <c r="O7" s="51">
        <v>20000</v>
      </c>
      <c r="P7" s="26" t="s">
        <v>40</v>
      </c>
      <c r="Q7" s="31"/>
      <c r="R7" s="26"/>
      <c r="S7" s="31" t="s">
        <v>41</v>
      </c>
      <c r="T7" s="31" t="s">
        <v>48</v>
      </c>
      <c r="U7" s="32" t="s">
        <v>49</v>
      </c>
      <c r="V7" s="32"/>
      <c r="W7" s="18">
        <v>1</v>
      </c>
      <c r="X7" s="33"/>
      <c r="Y7" s="33"/>
      <c r="Z7" s="33"/>
      <c r="AA7" s="33"/>
      <c r="AB7" s="33"/>
      <c r="AC7" s="33"/>
      <c r="AD7" s="33"/>
      <c r="AE7" s="33"/>
      <c r="AF7" s="33"/>
      <c r="AG7" s="33"/>
      <c r="AH7" s="33"/>
      <c r="AI7" s="33"/>
      <c r="AJ7" s="33"/>
      <c r="AK7" s="33"/>
      <c r="AL7" s="33"/>
      <c r="AM7" s="33"/>
      <c r="AN7" s="33"/>
      <c r="AO7" s="33"/>
      <c r="AP7" s="33"/>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row>
    <row r="8" spans="1:190" s="18" customFormat="1" ht="30" customHeight="1" x14ac:dyDescent="0.25">
      <c r="A8" s="47">
        <v>4</v>
      </c>
      <c r="B8" s="27" t="s">
        <v>32</v>
      </c>
      <c r="C8" s="26" t="s">
        <v>33</v>
      </c>
      <c r="D8" s="28"/>
      <c r="E8" s="27" t="s">
        <v>55</v>
      </c>
      <c r="F8" s="26" t="s">
        <v>51</v>
      </c>
      <c r="G8" s="26"/>
      <c r="H8" s="27" t="s">
        <v>56</v>
      </c>
      <c r="I8" s="36">
        <v>5000000</v>
      </c>
      <c r="J8" s="29">
        <v>6000</v>
      </c>
      <c r="K8" s="30" t="s">
        <v>53</v>
      </c>
      <c r="L8" s="26">
        <v>24</v>
      </c>
      <c r="M8" s="30" t="s">
        <v>38</v>
      </c>
      <c r="N8" s="26" t="s">
        <v>54</v>
      </c>
      <c r="O8" s="51">
        <v>30000</v>
      </c>
      <c r="P8" s="26" t="s">
        <v>40</v>
      </c>
      <c r="Q8" s="31"/>
      <c r="R8" s="26"/>
      <c r="S8" s="31" t="s">
        <v>41</v>
      </c>
      <c r="T8" s="31" t="s">
        <v>48</v>
      </c>
      <c r="U8" s="32" t="s">
        <v>49</v>
      </c>
      <c r="V8" s="32"/>
      <c r="W8" s="18">
        <v>1</v>
      </c>
      <c r="X8" s="33"/>
      <c r="Y8" s="33"/>
      <c r="Z8" s="33"/>
      <c r="AA8" s="33"/>
      <c r="AB8" s="33"/>
      <c r="AC8" s="33"/>
      <c r="AD8" s="33"/>
      <c r="AE8" s="33"/>
      <c r="AF8" s="33"/>
      <c r="AG8" s="33"/>
      <c r="AH8" s="33"/>
      <c r="AI8" s="33"/>
      <c r="AJ8" s="33"/>
      <c r="AK8" s="33"/>
      <c r="AL8" s="33"/>
      <c r="AM8" s="33"/>
      <c r="AN8" s="33"/>
      <c r="AO8" s="33"/>
      <c r="AP8" s="33"/>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row>
    <row r="9" spans="1:190" s="18" customFormat="1" ht="30" customHeight="1" x14ac:dyDescent="0.25">
      <c r="A9" s="47">
        <v>5</v>
      </c>
      <c r="B9" s="27" t="s">
        <v>32</v>
      </c>
      <c r="C9" s="26" t="s">
        <v>33</v>
      </c>
      <c r="D9" s="28"/>
      <c r="E9" s="27" t="s">
        <v>57</v>
      </c>
      <c r="F9" s="26" t="s">
        <v>58</v>
      </c>
      <c r="G9" s="26"/>
      <c r="H9" s="27" t="s">
        <v>59</v>
      </c>
      <c r="I9" s="36">
        <v>2741935.48</v>
      </c>
      <c r="J9" s="29"/>
      <c r="K9" s="30"/>
      <c r="L9" s="26"/>
      <c r="M9" s="30"/>
      <c r="N9" s="26"/>
      <c r="O9" s="51"/>
      <c r="P9" s="26"/>
      <c r="Q9" s="31"/>
      <c r="R9" s="26"/>
      <c r="S9" s="31" t="s">
        <v>60</v>
      </c>
      <c r="T9" s="31" t="s">
        <v>61</v>
      </c>
      <c r="U9" s="32" t="s">
        <v>49</v>
      </c>
      <c r="V9" s="32"/>
      <c r="W9" s="18">
        <v>1</v>
      </c>
      <c r="X9" s="33"/>
      <c r="Y9" s="33"/>
      <c r="Z9" s="33"/>
      <c r="AA9" s="33"/>
      <c r="AB9" s="33"/>
      <c r="AC9" s="33"/>
      <c r="AD9" s="33"/>
      <c r="AE9" s="33"/>
      <c r="AF9" s="33"/>
      <c r="AG9" s="33"/>
      <c r="AH9" s="33"/>
      <c r="AI9" s="33"/>
      <c r="AJ9" s="33"/>
      <c r="AK9" s="33"/>
      <c r="AL9" s="33"/>
      <c r="AM9" s="33"/>
      <c r="AN9" s="33"/>
      <c r="AO9" s="33"/>
      <c r="AP9" s="33"/>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row>
    <row r="10" spans="1:190" s="18" customFormat="1" ht="30" customHeight="1" x14ac:dyDescent="0.25">
      <c r="A10" s="47">
        <v>6</v>
      </c>
      <c r="B10" s="27" t="s">
        <v>62</v>
      </c>
      <c r="C10" s="26" t="s">
        <v>33</v>
      </c>
      <c r="D10" s="28"/>
      <c r="E10" s="27" t="s">
        <v>63</v>
      </c>
      <c r="F10" s="26" t="s">
        <v>51</v>
      </c>
      <c r="G10" s="26"/>
      <c r="H10" s="27" t="s">
        <v>64</v>
      </c>
      <c r="I10" s="36">
        <v>13000000</v>
      </c>
      <c r="J10" s="29">
        <v>59373</v>
      </c>
      <c r="K10" s="30" t="s">
        <v>65</v>
      </c>
      <c r="L10" s="26">
        <v>24</v>
      </c>
      <c r="M10" s="30" t="s">
        <v>66</v>
      </c>
      <c r="N10" s="26" t="s">
        <v>67</v>
      </c>
      <c r="O10" s="51">
        <v>0</v>
      </c>
      <c r="P10" s="26" t="s">
        <v>40</v>
      </c>
      <c r="Q10" s="31"/>
      <c r="R10" s="26"/>
      <c r="S10" s="31" t="s">
        <v>41</v>
      </c>
      <c r="T10" s="31" t="s">
        <v>42</v>
      </c>
      <c r="U10" s="32" t="s">
        <v>43</v>
      </c>
      <c r="V10" s="32"/>
      <c r="W10" s="18">
        <v>1</v>
      </c>
      <c r="X10" s="33"/>
      <c r="Y10" s="33"/>
      <c r="Z10" s="33"/>
      <c r="AA10" s="33"/>
      <c r="AB10" s="33"/>
      <c r="AC10" s="33"/>
      <c r="AD10" s="33"/>
      <c r="AE10" s="33"/>
      <c r="AF10" s="33"/>
      <c r="AG10" s="33"/>
      <c r="AH10" s="33"/>
      <c r="AI10" s="33"/>
      <c r="AJ10" s="33"/>
      <c r="AK10" s="33"/>
      <c r="AL10" s="33"/>
      <c r="AM10" s="33"/>
      <c r="AN10" s="33"/>
      <c r="AO10" s="33"/>
      <c r="AP10" s="33"/>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row>
    <row r="11" spans="1:190" s="18" customFormat="1" ht="30" customHeight="1" x14ac:dyDescent="0.25">
      <c r="A11" s="47">
        <v>7</v>
      </c>
      <c r="B11" s="27" t="s">
        <v>62</v>
      </c>
      <c r="C11" s="26" t="s">
        <v>33</v>
      </c>
      <c r="D11" s="28"/>
      <c r="E11" s="27" t="s">
        <v>68</v>
      </c>
      <c r="F11" s="26" t="s">
        <v>69</v>
      </c>
      <c r="G11" s="26"/>
      <c r="H11" s="27" t="s">
        <v>70</v>
      </c>
      <c r="I11" s="36">
        <v>3500000</v>
      </c>
      <c r="J11" s="29">
        <v>58138</v>
      </c>
      <c r="K11" s="30" t="s">
        <v>65</v>
      </c>
      <c r="L11" s="26">
        <v>25</v>
      </c>
      <c r="M11" s="30" t="s">
        <v>71</v>
      </c>
      <c r="N11" s="26" t="s">
        <v>67</v>
      </c>
      <c r="O11" s="51">
        <v>40000</v>
      </c>
      <c r="P11" s="26" t="s">
        <v>40</v>
      </c>
      <c r="Q11" s="31"/>
      <c r="R11" s="26"/>
      <c r="S11" s="31" t="s">
        <v>41</v>
      </c>
      <c r="T11" s="31" t="s">
        <v>48</v>
      </c>
      <c r="U11" s="32" t="s">
        <v>49</v>
      </c>
      <c r="V11" s="32"/>
      <c r="W11" s="18">
        <v>1</v>
      </c>
      <c r="X11" s="33"/>
      <c r="Y11" s="33"/>
      <c r="Z11" s="33"/>
      <c r="AA11" s="33"/>
      <c r="AB11" s="33"/>
      <c r="AC11" s="33"/>
      <c r="AD11" s="33"/>
      <c r="AE11" s="33"/>
      <c r="AF11" s="33"/>
      <c r="AG11" s="33"/>
      <c r="AH11" s="33"/>
      <c r="AI11" s="33"/>
      <c r="AJ11" s="33"/>
      <c r="AK11" s="33"/>
      <c r="AL11" s="33"/>
      <c r="AM11" s="33"/>
      <c r="AN11" s="33"/>
      <c r="AO11" s="33"/>
      <c r="AP11" s="33"/>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row>
    <row r="12" spans="1:190" s="18" customFormat="1" ht="30" customHeight="1" x14ac:dyDescent="0.25">
      <c r="A12" s="47">
        <v>8</v>
      </c>
      <c r="B12" s="27" t="s">
        <v>62</v>
      </c>
      <c r="C12" s="26" t="s">
        <v>33</v>
      </c>
      <c r="D12" s="28"/>
      <c r="E12" s="27" t="s">
        <v>72</v>
      </c>
      <c r="F12" s="26" t="s">
        <v>69</v>
      </c>
      <c r="G12" s="26"/>
      <c r="H12" s="27" t="s">
        <v>73</v>
      </c>
      <c r="I12" s="36">
        <v>160000</v>
      </c>
      <c r="J12" s="29">
        <v>1235</v>
      </c>
      <c r="K12" s="30" t="s">
        <v>74</v>
      </c>
      <c r="L12" s="26">
        <v>12</v>
      </c>
      <c r="M12" s="30" t="s">
        <v>71</v>
      </c>
      <c r="N12" s="26" t="s">
        <v>67</v>
      </c>
      <c r="O12" s="51">
        <v>10000</v>
      </c>
      <c r="P12" s="26" t="s">
        <v>40</v>
      </c>
      <c r="Q12" s="31"/>
      <c r="R12" s="26"/>
      <c r="S12" s="31" t="s">
        <v>41</v>
      </c>
      <c r="T12" s="31" t="s">
        <v>42</v>
      </c>
      <c r="U12" s="32" t="s">
        <v>43</v>
      </c>
      <c r="V12" s="32"/>
      <c r="W12" s="18">
        <v>1</v>
      </c>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row>
    <row r="13" spans="1:190" s="18" customFormat="1" ht="30" customHeight="1" x14ac:dyDescent="0.25">
      <c r="A13" s="47">
        <v>9</v>
      </c>
      <c r="B13" s="27" t="s">
        <v>62</v>
      </c>
      <c r="C13" s="26" t="s">
        <v>33</v>
      </c>
      <c r="D13" s="28"/>
      <c r="E13" s="27" t="s">
        <v>75</v>
      </c>
      <c r="F13" s="26" t="s">
        <v>51</v>
      </c>
      <c r="G13" s="26"/>
      <c r="H13" s="27" t="s">
        <v>76</v>
      </c>
      <c r="I13" s="36">
        <v>2000000</v>
      </c>
      <c r="J13" s="29">
        <v>6500</v>
      </c>
      <c r="K13" s="30" t="s">
        <v>77</v>
      </c>
      <c r="L13" s="26">
        <v>12</v>
      </c>
      <c r="M13" s="30" t="s">
        <v>66</v>
      </c>
      <c r="N13" s="26" t="s">
        <v>67</v>
      </c>
      <c r="O13" s="51">
        <v>0</v>
      </c>
      <c r="P13" s="26" t="s">
        <v>40</v>
      </c>
      <c r="Q13" s="31"/>
      <c r="R13" s="26"/>
      <c r="S13" s="31" t="s">
        <v>41</v>
      </c>
      <c r="T13" s="31" t="s">
        <v>42</v>
      </c>
      <c r="U13" s="32" t="s">
        <v>43</v>
      </c>
      <c r="V13" s="32"/>
      <c r="W13" s="18">
        <v>1</v>
      </c>
      <c r="X13" s="33"/>
      <c r="Y13" s="33"/>
      <c r="Z13" s="33"/>
      <c r="AA13" s="33"/>
      <c r="AB13" s="33"/>
      <c r="AC13" s="33"/>
      <c r="AD13" s="33"/>
      <c r="AE13" s="33"/>
      <c r="AF13" s="33"/>
      <c r="AG13" s="33"/>
      <c r="AH13" s="33"/>
      <c r="AI13" s="33"/>
      <c r="AJ13" s="33"/>
      <c r="AK13" s="33"/>
      <c r="AL13" s="33"/>
      <c r="AM13" s="33"/>
      <c r="AN13" s="33"/>
      <c r="AO13" s="33"/>
      <c r="AP13" s="33"/>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row>
    <row r="14" spans="1:190" s="18" customFormat="1" ht="30" customHeight="1" x14ac:dyDescent="0.25">
      <c r="A14" s="47">
        <v>10</v>
      </c>
      <c r="B14" s="27" t="s">
        <v>62</v>
      </c>
      <c r="C14" s="26" t="s">
        <v>33</v>
      </c>
      <c r="D14" s="28"/>
      <c r="E14" s="27" t="s">
        <v>78</v>
      </c>
      <c r="F14" s="26" t="s">
        <v>69</v>
      </c>
      <c r="G14" s="26"/>
      <c r="H14" s="27" t="s">
        <v>78</v>
      </c>
      <c r="I14" s="36">
        <v>1500000</v>
      </c>
      <c r="J14" s="29">
        <v>6500</v>
      </c>
      <c r="K14" s="30" t="s">
        <v>77</v>
      </c>
      <c r="L14" s="26">
        <v>12</v>
      </c>
      <c r="M14" s="30" t="s">
        <v>71</v>
      </c>
      <c r="N14" s="26" t="s">
        <v>67</v>
      </c>
      <c r="O14" s="51">
        <v>20000</v>
      </c>
      <c r="P14" s="26" t="s">
        <v>40</v>
      </c>
      <c r="Q14" s="31"/>
      <c r="R14" s="26"/>
      <c r="S14" s="31" t="s">
        <v>41</v>
      </c>
      <c r="T14" s="31" t="s">
        <v>42</v>
      </c>
      <c r="U14" s="32" t="s">
        <v>43</v>
      </c>
      <c r="V14" s="32"/>
      <c r="W14" s="18">
        <v>1</v>
      </c>
      <c r="X14" s="33"/>
      <c r="Y14" s="33"/>
      <c r="Z14" s="33"/>
      <c r="AA14" s="33"/>
      <c r="AB14" s="33"/>
      <c r="AC14" s="33"/>
      <c r="AD14" s="33"/>
      <c r="AE14" s="33"/>
      <c r="AF14" s="33"/>
      <c r="AG14" s="33"/>
      <c r="AH14" s="33"/>
      <c r="AI14" s="33"/>
      <c r="AJ14" s="33"/>
      <c r="AK14" s="33"/>
      <c r="AL14" s="33"/>
      <c r="AM14" s="33"/>
      <c r="AN14" s="33"/>
      <c r="AO14" s="33"/>
      <c r="AP14" s="33"/>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row>
    <row r="15" spans="1:190" s="18" customFormat="1" ht="30" customHeight="1" x14ac:dyDescent="0.25">
      <c r="A15" s="47">
        <v>11</v>
      </c>
      <c r="B15" s="27" t="s">
        <v>62</v>
      </c>
      <c r="C15" s="26" t="s">
        <v>33</v>
      </c>
      <c r="D15" s="28"/>
      <c r="E15" s="27" t="s">
        <v>79</v>
      </c>
      <c r="F15" s="26" t="s">
        <v>51</v>
      </c>
      <c r="G15" s="26"/>
      <c r="H15" s="27" t="s">
        <v>79</v>
      </c>
      <c r="I15" s="36">
        <v>230000</v>
      </c>
      <c r="J15" s="29">
        <v>6500</v>
      </c>
      <c r="K15" s="30" t="s">
        <v>77</v>
      </c>
      <c r="L15" s="26">
        <v>12</v>
      </c>
      <c r="M15" s="30" t="s">
        <v>71</v>
      </c>
      <c r="N15" s="26" t="s">
        <v>67</v>
      </c>
      <c r="O15" s="51">
        <v>5000</v>
      </c>
      <c r="P15" s="26" t="s">
        <v>40</v>
      </c>
      <c r="Q15" s="31"/>
      <c r="R15" s="26"/>
      <c r="S15" s="31" t="s">
        <v>41</v>
      </c>
      <c r="T15" s="31" t="s">
        <v>42</v>
      </c>
      <c r="U15" s="32" t="s">
        <v>43</v>
      </c>
      <c r="V15" s="32"/>
      <c r="W15" s="18">
        <v>1</v>
      </c>
      <c r="X15" s="33"/>
      <c r="Y15" s="33"/>
      <c r="Z15" s="33"/>
      <c r="AA15" s="33"/>
      <c r="AB15" s="33"/>
      <c r="AC15" s="33"/>
      <c r="AD15" s="33"/>
      <c r="AE15" s="33"/>
      <c r="AF15" s="33"/>
      <c r="AG15" s="33"/>
      <c r="AH15" s="33"/>
      <c r="AI15" s="33"/>
      <c r="AJ15" s="33"/>
      <c r="AK15" s="33"/>
      <c r="AL15" s="33"/>
      <c r="AM15" s="33"/>
      <c r="AN15" s="33"/>
      <c r="AO15" s="33"/>
      <c r="AP15" s="33"/>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row>
    <row r="16" spans="1:190" s="18" customFormat="1" ht="30" customHeight="1" x14ac:dyDescent="0.25">
      <c r="A16" s="47">
        <v>12</v>
      </c>
      <c r="B16" s="27" t="s">
        <v>62</v>
      </c>
      <c r="C16" s="26" t="s">
        <v>33</v>
      </c>
      <c r="D16" s="28"/>
      <c r="E16" s="27" t="s">
        <v>80</v>
      </c>
      <c r="F16" s="26" t="s">
        <v>69</v>
      </c>
      <c r="G16" s="26"/>
      <c r="H16" s="27" t="s">
        <v>81</v>
      </c>
      <c r="I16" s="36">
        <v>255000</v>
      </c>
      <c r="J16" s="29">
        <v>410</v>
      </c>
      <c r="K16" s="30" t="s">
        <v>82</v>
      </c>
      <c r="L16" s="26">
        <v>12</v>
      </c>
      <c r="M16" s="30" t="s">
        <v>83</v>
      </c>
      <c r="N16" s="26" t="s">
        <v>984</v>
      </c>
      <c r="O16" s="51">
        <v>0</v>
      </c>
      <c r="P16" s="26" t="s">
        <v>85</v>
      </c>
      <c r="Q16" s="31" t="s">
        <v>86</v>
      </c>
      <c r="R16" s="26" t="s">
        <v>87</v>
      </c>
      <c r="S16" s="31" t="s">
        <v>41</v>
      </c>
      <c r="T16" s="31" t="s">
        <v>42</v>
      </c>
      <c r="U16" s="32" t="s">
        <v>43</v>
      </c>
      <c r="V16" s="32"/>
      <c r="W16" s="18">
        <v>1</v>
      </c>
      <c r="X16" s="33"/>
      <c r="Y16" s="33"/>
      <c r="Z16" s="33"/>
      <c r="AA16" s="33"/>
      <c r="AB16" s="33"/>
      <c r="AC16" s="33"/>
      <c r="AD16" s="33"/>
      <c r="AE16" s="33"/>
      <c r="AF16" s="33"/>
      <c r="AG16" s="33"/>
      <c r="AH16" s="33"/>
      <c r="AI16" s="33"/>
      <c r="AJ16" s="33"/>
      <c r="AK16" s="33"/>
      <c r="AL16" s="33"/>
      <c r="AM16" s="33"/>
      <c r="AN16" s="33"/>
      <c r="AO16" s="33"/>
      <c r="AP16" s="33"/>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row>
    <row r="17" spans="1:190" s="18" customFormat="1" ht="30" customHeight="1" x14ac:dyDescent="0.25">
      <c r="A17" s="47">
        <v>13</v>
      </c>
      <c r="B17" s="27" t="s">
        <v>62</v>
      </c>
      <c r="C17" s="26" t="s">
        <v>33</v>
      </c>
      <c r="D17" s="28"/>
      <c r="E17" s="27" t="s">
        <v>88</v>
      </c>
      <c r="F17" s="26" t="s">
        <v>51</v>
      </c>
      <c r="G17" s="26"/>
      <c r="H17" s="27" t="s">
        <v>89</v>
      </c>
      <c r="I17" s="36">
        <v>730000</v>
      </c>
      <c r="J17" s="29">
        <v>1529</v>
      </c>
      <c r="K17" s="30" t="s">
        <v>90</v>
      </c>
      <c r="L17" s="26">
        <v>12</v>
      </c>
      <c r="M17" s="30" t="s">
        <v>83</v>
      </c>
      <c r="N17" s="26" t="s">
        <v>984</v>
      </c>
      <c r="O17" s="51">
        <v>0</v>
      </c>
      <c r="P17" s="26" t="s">
        <v>40</v>
      </c>
      <c r="Q17" s="31"/>
      <c r="R17" s="26"/>
      <c r="S17" s="31" t="s">
        <v>41</v>
      </c>
      <c r="T17" s="31" t="s">
        <v>48</v>
      </c>
      <c r="U17" s="32" t="s">
        <v>49</v>
      </c>
      <c r="V17" s="32"/>
      <c r="W17" s="18">
        <v>1</v>
      </c>
      <c r="X17" s="33"/>
      <c r="Y17" s="33"/>
      <c r="Z17" s="33"/>
      <c r="AA17" s="33"/>
      <c r="AB17" s="33"/>
      <c r="AC17" s="33"/>
      <c r="AD17" s="33"/>
      <c r="AE17" s="33"/>
      <c r="AF17" s="33"/>
      <c r="AG17" s="33"/>
      <c r="AH17" s="33"/>
      <c r="AI17" s="33"/>
      <c r="AJ17" s="33"/>
      <c r="AK17" s="33"/>
      <c r="AL17" s="33"/>
      <c r="AM17" s="33"/>
      <c r="AN17" s="33"/>
      <c r="AO17" s="33"/>
      <c r="AP17" s="33"/>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row>
    <row r="18" spans="1:190" s="18" customFormat="1" ht="30" customHeight="1" x14ac:dyDescent="0.25">
      <c r="A18" s="47">
        <v>14</v>
      </c>
      <c r="B18" s="27" t="s">
        <v>62</v>
      </c>
      <c r="C18" s="26" t="s">
        <v>33</v>
      </c>
      <c r="D18" s="28"/>
      <c r="E18" s="27" t="s">
        <v>91</v>
      </c>
      <c r="F18" s="26" t="s">
        <v>35</v>
      </c>
      <c r="G18" s="26" t="s">
        <v>51</v>
      </c>
      <c r="H18" s="27" t="s">
        <v>92</v>
      </c>
      <c r="I18" s="36">
        <v>1300000</v>
      </c>
      <c r="J18" s="29">
        <v>190</v>
      </c>
      <c r="K18" s="30" t="s">
        <v>93</v>
      </c>
      <c r="L18" s="26">
        <v>12</v>
      </c>
      <c r="M18" s="30" t="s">
        <v>94</v>
      </c>
      <c r="N18" s="26" t="s">
        <v>95</v>
      </c>
      <c r="O18" s="51">
        <v>0</v>
      </c>
      <c r="P18" s="26" t="s">
        <v>40</v>
      </c>
      <c r="Q18" s="31"/>
      <c r="R18" s="26"/>
      <c r="S18" s="31" t="s">
        <v>41</v>
      </c>
      <c r="T18" s="31" t="s">
        <v>42</v>
      </c>
      <c r="U18" s="32" t="s">
        <v>43</v>
      </c>
      <c r="V18" s="32"/>
      <c r="W18" s="18">
        <v>1</v>
      </c>
      <c r="X18" s="33"/>
      <c r="Y18" s="33"/>
      <c r="Z18" s="33"/>
      <c r="AA18" s="33"/>
      <c r="AB18" s="33"/>
      <c r="AC18" s="33"/>
      <c r="AD18" s="33"/>
      <c r="AE18" s="33"/>
      <c r="AF18" s="33"/>
      <c r="AG18" s="33"/>
      <c r="AH18" s="33"/>
      <c r="AI18" s="33"/>
      <c r="AJ18" s="33"/>
      <c r="AK18" s="33"/>
      <c r="AL18" s="33"/>
      <c r="AM18" s="33"/>
      <c r="AN18" s="33"/>
      <c r="AO18" s="33"/>
      <c r="AP18" s="33"/>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row>
    <row r="19" spans="1:190" s="18" customFormat="1" ht="30" customHeight="1" x14ac:dyDescent="0.25">
      <c r="A19" s="47">
        <v>15</v>
      </c>
      <c r="B19" s="27" t="s">
        <v>62</v>
      </c>
      <c r="C19" s="26" t="s">
        <v>33</v>
      </c>
      <c r="D19" s="28"/>
      <c r="E19" s="27" t="s">
        <v>96</v>
      </c>
      <c r="F19" s="26" t="s">
        <v>51</v>
      </c>
      <c r="G19" s="26"/>
      <c r="H19" s="27" t="s">
        <v>96</v>
      </c>
      <c r="I19" s="36">
        <v>120000</v>
      </c>
      <c r="J19" s="29">
        <v>375</v>
      </c>
      <c r="K19" s="30" t="s">
        <v>97</v>
      </c>
      <c r="L19" s="26">
        <v>12</v>
      </c>
      <c r="M19" s="30" t="s">
        <v>71</v>
      </c>
      <c r="N19" s="26" t="s">
        <v>98</v>
      </c>
      <c r="O19" s="51">
        <v>5000</v>
      </c>
      <c r="P19" s="26" t="s">
        <v>40</v>
      </c>
      <c r="Q19" s="31"/>
      <c r="R19" s="26"/>
      <c r="S19" s="31" t="s">
        <v>41</v>
      </c>
      <c r="T19" s="31" t="s">
        <v>48</v>
      </c>
      <c r="U19" s="32" t="s">
        <v>49</v>
      </c>
      <c r="V19" s="32"/>
      <c r="W19" s="18">
        <v>1</v>
      </c>
      <c r="X19" s="33"/>
      <c r="Y19" s="33"/>
      <c r="Z19" s="33"/>
      <c r="AA19" s="33"/>
      <c r="AB19" s="33"/>
      <c r="AC19" s="33"/>
      <c r="AD19" s="33"/>
      <c r="AE19" s="33"/>
      <c r="AF19" s="33"/>
      <c r="AG19" s="33"/>
      <c r="AH19" s="33"/>
      <c r="AI19" s="33"/>
      <c r="AJ19" s="33"/>
      <c r="AK19" s="33"/>
      <c r="AL19" s="33"/>
      <c r="AM19" s="33"/>
      <c r="AN19" s="33"/>
      <c r="AO19" s="33"/>
      <c r="AP19" s="33"/>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row>
    <row r="20" spans="1:190" s="18" customFormat="1" ht="30" customHeight="1" x14ac:dyDescent="0.25">
      <c r="A20" s="47">
        <v>16</v>
      </c>
      <c r="B20" s="27" t="s">
        <v>62</v>
      </c>
      <c r="C20" s="26" t="s">
        <v>33</v>
      </c>
      <c r="D20" s="28"/>
      <c r="E20" s="27" t="s">
        <v>99</v>
      </c>
      <c r="F20" s="26" t="s">
        <v>51</v>
      </c>
      <c r="G20" s="26"/>
      <c r="H20" s="27" t="s">
        <v>99</v>
      </c>
      <c r="I20" s="36">
        <v>2983000</v>
      </c>
      <c r="J20" s="29">
        <v>1910</v>
      </c>
      <c r="K20" s="30" t="s">
        <v>100</v>
      </c>
      <c r="L20" s="26">
        <v>12</v>
      </c>
      <c r="M20" s="30" t="s">
        <v>83</v>
      </c>
      <c r="N20" s="26" t="s">
        <v>984</v>
      </c>
      <c r="O20" s="51">
        <v>0</v>
      </c>
      <c r="P20" s="26" t="s">
        <v>40</v>
      </c>
      <c r="Q20" s="31"/>
      <c r="R20" s="26"/>
      <c r="S20" s="31" t="s">
        <v>41</v>
      </c>
      <c r="T20" s="31" t="s">
        <v>42</v>
      </c>
      <c r="U20" s="32" t="s">
        <v>43</v>
      </c>
      <c r="V20" s="32"/>
      <c r="W20" s="18">
        <v>1</v>
      </c>
      <c r="X20" s="33"/>
      <c r="Y20" s="33"/>
      <c r="Z20" s="33"/>
      <c r="AA20" s="33"/>
      <c r="AB20" s="33"/>
      <c r="AC20" s="33"/>
      <c r="AD20" s="33"/>
      <c r="AE20" s="33"/>
      <c r="AF20" s="33"/>
      <c r="AG20" s="33"/>
      <c r="AH20" s="33"/>
      <c r="AI20" s="33"/>
      <c r="AJ20" s="33"/>
      <c r="AK20" s="33"/>
      <c r="AL20" s="33"/>
      <c r="AM20" s="33"/>
      <c r="AN20" s="33"/>
      <c r="AO20" s="33"/>
      <c r="AP20" s="33"/>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row>
    <row r="21" spans="1:190" s="18" customFormat="1" ht="30" customHeight="1" x14ac:dyDescent="0.25">
      <c r="A21" s="47">
        <v>17</v>
      </c>
      <c r="B21" s="27" t="s">
        <v>62</v>
      </c>
      <c r="C21" s="26" t="s">
        <v>33</v>
      </c>
      <c r="D21" s="28"/>
      <c r="E21" s="27" t="s">
        <v>101</v>
      </c>
      <c r="F21" s="26" t="s">
        <v>51</v>
      </c>
      <c r="G21" s="26" t="s">
        <v>51</v>
      </c>
      <c r="H21" s="27" t="s">
        <v>102</v>
      </c>
      <c r="I21" s="36">
        <v>700000</v>
      </c>
      <c r="J21" s="29">
        <v>149</v>
      </c>
      <c r="K21" s="30" t="s">
        <v>103</v>
      </c>
      <c r="L21" s="26">
        <v>12</v>
      </c>
      <c r="M21" s="30" t="s">
        <v>71</v>
      </c>
      <c r="N21" s="26" t="s">
        <v>98</v>
      </c>
      <c r="O21" s="51">
        <v>10000</v>
      </c>
      <c r="P21" s="26" t="s">
        <v>40</v>
      </c>
      <c r="Q21" s="31"/>
      <c r="R21" s="26"/>
      <c r="S21" s="31" t="s">
        <v>41</v>
      </c>
      <c r="T21" s="31" t="s">
        <v>48</v>
      </c>
      <c r="U21" s="32" t="s">
        <v>49</v>
      </c>
      <c r="V21" s="32"/>
      <c r="W21" s="18">
        <v>1</v>
      </c>
      <c r="X21" s="33"/>
      <c r="Y21" s="33"/>
      <c r="Z21" s="33"/>
      <c r="AA21" s="33"/>
      <c r="AB21" s="33"/>
      <c r="AC21" s="33"/>
      <c r="AD21" s="33"/>
      <c r="AE21" s="33"/>
      <c r="AF21" s="33"/>
      <c r="AG21" s="33"/>
      <c r="AH21" s="33"/>
      <c r="AI21" s="33"/>
      <c r="AJ21" s="33"/>
      <c r="AK21" s="33"/>
      <c r="AL21" s="33"/>
      <c r="AM21" s="33"/>
      <c r="AN21" s="33"/>
      <c r="AO21" s="33"/>
      <c r="AP21" s="33"/>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row>
    <row r="22" spans="1:190" s="18" customFormat="1" ht="30" customHeight="1" x14ac:dyDescent="0.25">
      <c r="A22" s="47">
        <v>18</v>
      </c>
      <c r="B22" s="27" t="s">
        <v>62</v>
      </c>
      <c r="C22" s="26" t="s">
        <v>33</v>
      </c>
      <c r="D22" s="28"/>
      <c r="E22" s="27" t="s">
        <v>104</v>
      </c>
      <c r="F22" s="26" t="s">
        <v>58</v>
      </c>
      <c r="G22" s="26"/>
      <c r="H22" s="27" t="s">
        <v>105</v>
      </c>
      <c r="I22" s="36">
        <v>1500000</v>
      </c>
      <c r="J22" s="29">
        <v>5000</v>
      </c>
      <c r="K22" s="30" t="s">
        <v>106</v>
      </c>
      <c r="L22" s="26">
        <v>12</v>
      </c>
      <c r="M22" s="30" t="s">
        <v>107</v>
      </c>
      <c r="N22" s="26" t="s">
        <v>98</v>
      </c>
      <c r="O22" s="51">
        <v>20000</v>
      </c>
      <c r="P22" s="26" t="s">
        <v>40</v>
      </c>
      <c r="Q22" s="31"/>
      <c r="R22" s="26"/>
      <c r="S22" s="31" t="s">
        <v>41</v>
      </c>
      <c r="T22" s="31" t="s">
        <v>48</v>
      </c>
      <c r="U22" s="32" t="s">
        <v>49</v>
      </c>
      <c r="V22" s="32"/>
      <c r="W22" s="18">
        <v>1</v>
      </c>
      <c r="X22" s="33"/>
      <c r="Y22" s="33"/>
      <c r="Z22" s="33"/>
      <c r="AA22" s="33"/>
      <c r="AB22" s="33"/>
      <c r="AC22" s="33"/>
      <c r="AD22" s="33"/>
      <c r="AE22" s="33"/>
      <c r="AF22" s="33"/>
      <c r="AG22" s="33"/>
      <c r="AH22" s="33"/>
      <c r="AI22" s="33"/>
      <c r="AJ22" s="33"/>
      <c r="AK22" s="33"/>
      <c r="AL22" s="33"/>
      <c r="AM22" s="33"/>
      <c r="AN22" s="33"/>
      <c r="AO22" s="33"/>
      <c r="AP22" s="33"/>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row>
    <row r="23" spans="1:190" s="18" customFormat="1" ht="30" customHeight="1" x14ac:dyDescent="0.25">
      <c r="A23" s="47">
        <v>19</v>
      </c>
      <c r="B23" s="27" t="s">
        <v>62</v>
      </c>
      <c r="C23" s="26" t="s">
        <v>33</v>
      </c>
      <c r="D23" s="28"/>
      <c r="E23" s="27" t="s">
        <v>108</v>
      </c>
      <c r="F23" s="26" t="s">
        <v>109</v>
      </c>
      <c r="G23" s="26"/>
      <c r="H23" s="27" t="s">
        <v>108</v>
      </c>
      <c r="I23" s="36">
        <v>1500000</v>
      </c>
      <c r="J23" s="29">
        <v>73000</v>
      </c>
      <c r="K23" s="30" t="s">
        <v>110</v>
      </c>
      <c r="L23" s="26">
        <v>12</v>
      </c>
      <c r="M23" s="30" t="s">
        <v>83</v>
      </c>
      <c r="N23" s="26" t="s">
        <v>984</v>
      </c>
      <c r="O23" s="51"/>
      <c r="P23" s="26" t="s">
        <v>40</v>
      </c>
      <c r="Q23" s="31"/>
      <c r="R23" s="26"/>
      <c r="S23" s="31" t="s">
        <v>41</v>
      </c>
      <c r="T23" s="31" t="s">
        <v>111</v>
      </c>
      <c r="U23" s="32" t="s">
        <v>49</v>
      </c>
      <c r="V23" s="32"/>
      <c r="W23" s="18">
        <v>1</v>
      </c>
      <c r="X23" s="33"/>
      <c r="Y23" s="33"/>
      <c r="Z23" s="33"/>
      <c r="AA23" s="33"/>
      <c r="AB23" s="33"/>
      <c r="AC23" s="33"/>
      <c r="AD23" s="33"/>
      <c r="AE23" s="33"/>
      <c r="AF23" s="33"/>
      <c r="AG23" s="33"/>
      <c r="AH23" s="33"/>
      <c r="AI23" s="33"/>
      <c r="AJ23" s="33"/>
      <c r="AK23" s="33"/>
      <c r="AL23" s="33"/>
      <c r="AM23" s="33"/>
      <c r="AN23" s="33"/>
      <c r="AO23" s="33"/>
      <c r="AP23" s="33"/>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row>
    <row r="24" spans="1:190" s="18" customFormat="1" ht="30" customHeight="1" x14ac:dyDescent="0.25">
      <c r="A24" s="47">
        <v>20</v>
      </c>
      <c r="B24" s="27" t="s">
        <v>62</v>
      </c>
      <c r="C24" s="26" t="s">
        <v>33</v>
      </c>
      <c r="D24" s="28"/>
      <c r="E24" s="27" t="s">
        <v>112</v>
      </c>
      <c r="F24" s="26" t="s">
        <v>109</v>
      </c>
      <c r="G24" s="26"/>
      <c r="H24" s="27" t="s">
        <v>112</v>
      </c>
      <c r="I24" s="36">
        <v>6000000</v>
      </c>
      <c r="J24" s="29">
        <v>73000</v>
      </c>
      <c r="K24" s="30" t="s">
        <v>110</v>
      </c>
      <c r="L24" s="26">
        <v>12</v>
      </c>
      <c r="M24" s="30" t="s">
        <v>83</v>
      </c>
      <c r="N24" s="26" t="s">
        <v>984</v>
      </c>
      <c r="O24" s="51">
        <v>0</v>
      </c>
      <c r="P24" s="26" t="s">
        <v>40</v>
      </c>
      <c r="Q24" s="31"/>
      <c r="R24" s="26"/>
      <c r="S24" s="31" t="s">
        <v>41</v>
      </c>
      <c r="T24" s="31" t="s">
        <v>111</v>
      </c>
      <c r="U24" s="32" t="s">
        <v>49</v>
      </c>
      <c r="V24" s="32"/>
      <c r="W24" s="18">
        <v>1</v>
      </c>
      <c r="X24" s="33"/>
      <c r="Y24" s="33"/>
      <c r="Z24" s="33"/>
      <c r="AA24" s="33"/>
      <c r="AB24" s="33"/>
      <c r="AC24" s="33"/>
      <c r="AD24" s="33"/>
      <c r="AE24" s="33"/>
      <c r="AF24" s="33"/>
      <c r="AG24" s="33"/>
      <c r="AH24" s="33"/>
      <c r="AI24" s="33"/>
      <c r="AJ24" s="33"/>
      <c r="AK24" s="33"/>
      <c r="AL24" s="33"/>
      <c r="AM24" s="33"/>
      <c r="AN24" s="33"/>
      <c r="AO24" s="33"/>
      <c r="AP24" s="33"/>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row>
    <row r="25" spans="1:190" s="18" customFormat="1" ht="30" customHeight="1" x14ac:dyDescent="0.25">
      <c r="A25" s="47">
        <v>21</v>
      </c>
      <c r="B25" s="27" t="s">
        <v>62</v>
      </c>
      <c r="C25" s="26" t="s">
        <v>33</v>
      </c>
      <c r="D25" s="28"/>
      <c r="E25" s="27" t="s">
        <v>113</v>
      </c>
      <c r="F25" s="26" t="s">
        <v>114</v>
      </c>
      <c r="G25" s="26"/>
      <c r="H25" s="27" t="s">
        <v>113</v>
      </c>
      <c r="I25" s="36">
        <v>2000000</v>
      </c>
      <c r="J25" s="29">
        <v>73000</v>
      </c>
      <c r="K25" s="30" t="s">
        <v>115</v>
      </c>
      <c r="L25" s="26">
        <v>12</v>
      </c>
      <c r="M25" s="30" t="s">
        <v>116</v>
      </c>
      <c r="N25" s="26" t="s">
        <v>117</v>
      </c>
      <c r="O25" s="51">
        <v>5000</v>
      </c>
      <c r="P25" s="26" t="s">
        <v>40</v>
      </c>
      <c r="Q25" s="31"/>
      <c r="R25" s="26"/>
      <c r="S25" s="31" t="s">
        <v>41</v>
      </c>
      <c r="T25" s="31" t="s">
        <v>111</v>
      </c>
      <c r="U25" s="32" t="s">
        <v>49</v>
      </c>
      <c r="V25" s="32"/>
      <c r="W25" s="18">
        <v>1</v>
      </c>
      <c r="X25" s="33"/>
      <c r="Y25" s="33"/>
      <c r="Z25" s="33"/>
      <c r="AA25" s="33"/>
      <c r="AB25" s="33"/>
      <c r="AC25" s="33"/>
      <c r="AD25" s="33"/>
      <c r="AE25" s="33"/>
      <c r="AF25" s="33"/>
      <c r="AG25" s="33"/>
      <c r="AH25" s="33"/>
      <c r="AI25" s="33"/>
      <c r="AJ25" s="33"/>
      <c r="AK25" s="33"/>
      <c r="AL25" s="33"/>
      <c r="AM25" s="33"/>
      <c r="AN25" s="33"/>
      <c r="AO25" s="33"/>
      <c r="AP25" s="33"/>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row>
    <row r="26" spans="1:190" s="18" customFormat="1" ht="30" customHeight="1" x14ac:dyDescent="0.25">
      <c r="A26" s="47">
        <v>22</v>
      </c>
      <c r="B26" s="27" t="s">
        <v>118</v>
      </c>
      <c r="C26" s="26" t="s">
        <v>33</v>
      </c>
      <c r="D26" s="28"/>
      <c r="E26" s="27" t="s">
        <v>119</v>
      </c>
      <c r="F26" s="26" t="s">
        <v>51</v>
      </c>
      <c r="G26" s="26"/>
      <c r="H26" s="27" t="s">
        <v>120</v>
      </c>
      <c r="I26" s="36">
        <v>3000000</v>
      </c>
      <c r="J26" s="29">
        <v>12111</v>
      </c>
      <c r="K26" s="30" t="s">
        <v>121</v>
      </c>
      <c r="L26" s="26">
        <v>48</v>
      </c>
      <c r="M26" s="30" t="s">
        <v>122</v>
      </c>
      <c r="N26" s="26" t="s">
        <v>123</v>
      </c>
      <c r="O26" s="51" t="s">
        <v>124</v>
      </c>
      <c r="P26" s="26" t="s">
        <v>40</v>
      </c>
      <c r="Q26" s="31"/>
      <c r="R26" s="26"/>
      <c r="S26" s="31" t="s">
        <v>41</v>
      </c>
      <c r="T26" s="31" t="s">
        <v>48</v>
      </c>
      <c r="U26" s="32" t="s">
        <v>49</v>
      </c>
      <c r="V26" s="32"/>
      <c r="W26" s="18">
        <v>1</v>
      </c>
      <c r="X26" s="33"/>
      <c r="Y26" s="33"/>
      <c r="Z26" s="33"/>
      <c r="AA26" s="33"/>
      <c r="AB26" s="33"/>
      <c r="AC26" s="33"/>
      <c r="AD26" s="33"/>
      <c r="AE26" s="33"/>
      <c r="AF26" s="33"/>
      <c r="AG26" s="33"/>
      <c r="AH26" s="33"/>
      <c r="AI26" s="33"/>
      <c r="AJ26" s="33"/>
      <c r="AK26" s="33"/>
      <c r="AL26" s="33"/>
      <c r="AM26" s="33"/>
      <c r="AN26" s="33"/>
      <c r="AO26" s="33"/>
      <c r="AP26" s="33"/>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row>
    <row r="27" spans="1:190" s="18" customFormat="1" ht="30" customHeight="1" x14ac:dyDescent="0.25">
      <c r="A27" s="47">
        <v>23</v>
      </c>
      <c r="B27" s="27" t="s">
        <v>118</v>
      </c>
      <c r="C27" s="26" t="s">
        <v>33</v>
      </c>
      <c r="D27" s="28"/>
      <c r="E27" s="27" t="s">
        <v>125</v>
      </c>
      <c r="F27" s="26" t="s">
        <v>58</v>
      </c>
      <c r="G27" s="26" t="s">
        <v>51</v>
      </c>
      <c r="H27" s="27" t="s">
        <v>126</v>
      </c>
      <c r="I27" s="36">
        <v>1200000</v>
      </c>
      <c r="J27" s="29">
        <v>621</v>
      </c>
      <c r="K27" s="30" t="s">
        <v>127</v>
      </c>
      <c r="L27" s="26">
        <v>36</v>
      </c>
      <c r="M27" s="30" t="s">
        <v>128</v>
      </c>
      <c r="N27" s="26" t="s">
        <v>129</v>
      </c>
      <c r="O27" s="51" t="s">
        <v>124</v>
      </c>
      <c r="P27" s="26" t="s">
        <v>40</v>
      </c>
      <c r="Q27" s="31"/>
      <c r="R27" s="26"/>
      <c r="S27" s="31" t="s">
        <v>41</v>
      </c>
      <c r="T27" s="31" t="s">
        <v>48</v>
      </c>
      <c r="U27" s="32" t="s">
        <v>49</v>
      </c>
      <c r="V27" s="32"/>
      <c r="W27" s="18">
        <v>1</v>
      </c>
      <c r="X27" s="33"/>
      <c r="Y27" s="33"/>
      <c r="Z27" s="33"/>
      <c r="AA27" s="33"/>
      <c r="AB27" s="33"/>
      <c r="AC27" s="33"/>
      <c r="AD27" s="33"/>
      <c r="AE27" s="33"/>
      <c r="AF27" s="33"/>
      <c r="AG27" s="33"/>
      <c r="AH27" s="33"/>
      <c r="AI27" s="33"/>
      <c r="AJ27" s="33"/>
      <c r="AK27" s="33"/>
      <c r="AL27" s="33"/>
      <c r="AM27" s="33"/>
      <c r="AN27" s="33"/>
      <c r="AO27" s="33"/>
      <c r="AP27" s="33"/>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row>
    <row r="28" spans="1:190" s="18" customFormat="1" ht="30" customHeight="1" x14ac:dyDescent="0.25">
      <c r="A28" s="47">
        <v>24</v>
      </c>
      <c r="B28" s="27" t="s">
        <v>118</v>
      </c>
      <c r="C28" s="26" t="s">
        <v>33</v>
      </c>
      <c r="D28" s="28"/>
      <c r="E28" s="27" t="s">
        <v>130</v>
      </c>
      <c r="F28" s="26" t="s">
        <v>51</v>
      </c>
      <c r="G28" s="26"/>
      <c r="H28" s="27" t="s">
        <v>131</v>
      </c>
      <c r="I28" s="36">
        <v>800000</v>
      </c>
      <c r="J28" s="29">
        <v>12111</v>
      </c>
      <c r="K28" s="30" t="s">
        <v>132</v>
      </c>
      <c r="L28" s="26">
        <v>48</v>
      </c>
      <c r="M28" s="30" t="s">
        <v>133</v>
      </c>
      <c r="N28" s="26">
        <v>24</v>
      </c>
      <c r="O28" s="51" t="s">
        <v>124</v>
      </c>
      <c r="P28" s="26" t="s">
        <v>40</v>
      </c>
      <c r="Q28" s="31"/>
      <c r="R28" s="26"/>
      <c r="S28" s="31" t="s">
        <v>41</v>
      </c>
      <c r="T28" s="31" t="s">
        <v>48</v>
      </c>
      <c r="U28" s="32" t="s">
        <v>43</v>
      </c>
      <c r="V28" s="32"/>
      <c r="W28" s="18">
        <v>1</v>
      </c>
      <c r="X28" s="33"/>
      <c r="Y28" s="33"/>
      <c r="Z28" s="33"/>
      <c r="AA28" s="33"/>
      <c r="AB28" s="33"/>
      <c r="AC28" s="33"/>
      <c r="AD28" s="33"/>
      <c r="AE28" s="33"/>
      <c r="AF28" s="33"/>
      <c r="AG28" s="33"/>
      <c r="AH28" s="33"/>
      <c r="AI28" s="33"/>
      <c r="AJ28" s="33"/>
      <c r="AK28" s="33"/>
      <c r="AL28" s="33"/>
      <c r="AM28" s="33"/>
      <c r="AN28" s="33"/>
      <c r="AO28" s="33"/>
      <c r="AP28" s="33"/>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row>
    <row r="29" spans="1:190" s="18" customFormat="1" ht="30" customHeight="1" x14ac:dyDescent="0.25">
      <c r="A29" s="47">
        <v>25</v>
      </c>
      <c r="B29" s="27" t="s">
        <v>118</v>
      </c>
      <c r="C29" s="26" t="s">
        <v>33</v>
      </c>
      <c r="D29" s="28"/>
      <c r="E29" s="27" t="s">
        <v>134</v>
      </c>
      <c r="F29" s="26" t="s">
        <v>58</v>
      </c>
      <c r="G29" s="26"/>
      <c r="H29" s="27" t="s">
        <v>135</v>
      </c>
      <c r="I29" s="36">
        <v>800000</v>
      </c>
      <c r="J29" s="29">
        <v>184</v>
      </c>
      <c r="K29" s="30" t="s">
        <v>136</v>
      </c>
      <c r="L29" s="26">
        <v>30</v>
      </c>
      <c r="M29" s="30" t="s">
        <v>137</v>
      </c>
      <c r="N29" s="26">
        <v>6</v>
      </c>
      <c r="O29" s="51" t="s">
        <v>124</v>
      </c>
      <c r="P29" s="26" t="s">
        <v>40</v>
      </c>
      <c r="Q29" s="31"/>
      <c r="R29" s="26"/>
      <c r="S29" s="31" t="s">
        <v>41</v>
      </c>
      <c r="T29" s="31" t="s">
        <v>48</v>
      </c>
      <c r="U29" s="32" t="s">
        <v>49</v>
      </c>
      <c r="V29" s="32"/>
      <c r="W29" s="18">
        <v>1</v>
      </c>
      <c r="X29" s="33"/>
      <c r="Y29" s="33"/>
      <c r="Z29" s="33"/>
      <c r="AA29" s="33"/>
      <c r="AB29" s="33"/>
      <c r="AC29" s="33"/>
      <c r="AD29" s="33"/>
      <c r="AE29" s="33"/>
      <c r="AF29" s="33"/>
      <c r="AG29" s="33"/>
      <c r="AH29" s="33"/>
      <c r="AI29" s="33"/>
      <c r="AJ29" s="33"/>
      <c r="AK29" s="33"/>
      <c r="AL29" s="33"/>
      <c r="AM29" s="33"/>
      <c r="AN29" s="33"/>
      <c r="AO29" s="33"/>
      <c r="AP29" s="33"/>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row>
    <row r="30" spans="1:190" s="18" customFormat="1" ht="30" customHeight="1" x14ac:dyDescent="0.25">
      <c r="A30" s="47">
        <v>26</v>
      </c>
      <c r="B30" s="27" t="s">
        <v>118</v>
      </c>
      <c r="C30" s="26" t="s">
        <v>33</v>
      </c>
      <c r="D30" s="28"/>
      <c r="E30" s="27" t="s">
        <v>138</v>
      </c>
      <c r="F30" s="26" t="s">
        <v>58</v>
      </c>
      <c r="G30" s="26"/>
      <c r="H30" s="27" t="s">
        <v>139</v>
      </c>
      <c r="I30" s="36">
        <v>600000</v>
      </c>
      <c r="J30" s="29">
        <v>192</v>
      </c>
      <c r="K30" s="30" t="s">
        <v>140</v>
      </c>
      <c r="L30" s="26">
        <v>30</v>
      </c>
      <c r="M30" s="30" t="s">
        <v>137</v>
      </c>
      <c r="N30" s="26">
        <v>6</v>
      </c>
      <c r="O30" s="51" t="s">
        <v>124</v>
      </c>
      <c r="P30" s="26" t="s">
        <v>40</v>
      </c>
      <c r="Q30" s="31"/>
      <c r="R30" s="26"/>
      <c r="S30" s="31" t="s">
        <v>41</v>
      </c>
      <c r="T30" s="31" t="s">
        <v>48</v>
      </c>
      <c r="U30" s="32" t="s">
        <v>49</v>
      </c>
      <c r="V30" s="32"/>
      <c r="W30" s="18">
        <v>1</v>
      </c>
      <c r="X30" s="33"/>
      <c r="Y30" s="33"/>
      <c r="Z30" s="33"/>
      <c r="AA30" s="33"/>
      <c r="AB30" s="33"/>
      <c r="AC30" s="33"/>
      <c r="AD30" s="33"/>
      <c r="AE30" s="33"/>
      <c r="AF30" s="33"/>
      <c r="AG30" s="33"/>
      <c r="AH30" s="33"/>
      <c r="AI30" s="33"/>
      <c r="AJ30" s="33"/>
      <c r="AK30" s="33"/>
      <c r="AL30" s="33"/>
      <c r="AM30" s="33"/>
      <c r="AN30" s="33"/>
      <c r="AO30" s="33"/>
      <c r="AP30" s="33"/>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row>
    <row r="31" spans="1:190" s="18" customFormat="1" ht="30" customHeight="1" x14ac:dyDescent="0.25">
      <c r="A31" s="47">
        <v>27</v>
      </c>
      <c r="B31" s="27" t="s">
        <v>118</v>
      </c>
      <c r="C31" s="26" t="s">
        <v>33</v>
      </c>
      <c r="D31" s="28"/>
      <c r="E31" s="27" t="s">
        <v>141</v>
      </c>
      <c r="F31" s="26" t="s">
        <v>142</v>
      </c>
      <c r="G31" s="26"/>
      <c r="H31" s="27" t="s">
        <v>143</v>
      </c>
      <c r="I31" s="36">
        <v>60000</v>
      </c>
      <c r="J31" s="29">
        <v>12111</v>
      </c>
      <c r="K31" s="30" t="s">
        <v>144</v>
      </c>
      <c r="L31" s="26">
        <v>30</v>
      </c>
      <c r="M31" s="30" t="s">
        <v>145</v>
      </c>
      <c r="N31" s="26">
        <v>3</v>
      </c>
      <c r="O31" s="51" t="s">
        <v>124</v>
      </c>
      <c r="P31" s="26" t="s">
        <v>40</v>
      </c>
      <c r="Q31" s="31"/>
      <c r="R31" s="26"/>
      <c r="S31" s="31" t="s">
        <v>41</v>
      </c>
      <c r="T31" s="31" t="s">
        <v>42</v>
      </c>
      <c r="U31" s="32" t="s">
        <v>43</v>
      </c>
      <c r="V31" s="32"/>
      <c r="W31" s="18">
        <v>1</v>
      </c>
      <c r="X31" s="33"/>
      <c r="Y31" s="33"/>
      <c r="Z31" s="33"/>
      <c r="AA31" s="33"/>
      <c r="AB31" s="33"/>
      <c r="AC31" s="33"/>
      <c r="AD31" s="33"/>
      <c r="AE31" s="33"/>
      <c r="AF31" s="33"/>
      <c r="AG31" s="33"/>
      <c r="AH31" s="33"/>
      <c r="AI31" s="33"/>
      <c r="AJ31" s="33"/>
      <c r="AK31" s="33"/>
      <c r="AL31" s="33"/>
      <c r="AM31" s="33"/>
      <c r="AN31" s="33"/>
      <c r="AO31" s="33"/>
      <c r="AP31" s="33"/>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row>
    <row r="32" spans="1:190" s="18" customFormat="1" ht="30" customHeight="1" x14ac:dyDescent="0.25">
      <c r="A32" s="47">
        <v>28</v>
      </c>
      <c r="B32" s="27" t="s">
        <v>118</v>
      </c>
      <c r="C32" s="26" t="s">
        <v>33</v>
      </c>
      <c r="D32" s="28"/>
      <c r="E32" s="27" t="s">
        <v>146</v>
      </c>
      <c r="F32" s="26" t="s">
        <v>51</v>
      </c>
      <c r="G32" s="26"/>
      <c r="H32" s="27" t="s">
        <v>147</v>
      </c>
      <c r="I32" s="36">
        <v>1800000</v>
      </c>
      <c r="J32" s="29">
        <v>13604</v>
      </c>
      <c r="K32" s="30" t="s">
        <v>148</v>
      </c>
      <c r="L32" s="26">
        <v>36</v>
      </c>
      <c r="M32" s="30" t="s">
        <v>149</v>
      </c>
      <c r="N32" s="26">
        <v>12</v>
      </c>
      <c r="O32" s="51">
        <v>15000</v>
      </c>
      <c r="P32" s="26" t="s">
        <v>40</v>
      </c>
      <c r="Q32" s="31"/>
      <c r="R32" s="26"/>
      <c r="S32" s="31" t="s">
        <v>41</v>
      </c>
      <c r="T32" s="31" t="s">
        <v>48</v>
      </c>
      <c r="U32" s="32" t="s">
        <v>49</v>
      </c>
      <c r="V32" s="32"/>
      <c r="W32" s="18">
        <v>1</v>
      </c>
      <c r="X32" s="33"/>
      <c r="Y32" s="33"/>
      <c r="Z32" s="33"/>
      <c r="AA32" s="33"/>
      <c r="AB32" s="33"/>
      <c r="AC32" s="33"/>
      <c r="AD32" s="33"/>
      <c r="AE32" s="33"/>
      <c r="AF32" s="33"/>
      <c r="AG32" s="33"/>
      <c r="AH32" s="33"/>
      <c r="AI32" s="33"/>
      <c r="AJ32" s="33"/>
      <c r="AK32" s="33"/>
      <c r="AL32" s="33"/>
      <c r="AM32" s="33"/>
      <c r="AN32" s="33"/>
      <c r="AO32" s="33"/>
      <c r="AP32" s="33"/>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row>
    <row r="33" spans="1:190" s="18" customFormat="1" ht="30" customHeight="1" x14ac:dyDescent="0.25">
      <c r="A33" s="47">
        <v>29</v>
      </c>
      <c r="B33" s="27" t="s">
        <v>118</v>
      </c>
      <c r="C33" s="26" t="s">
        <v>33</v>
      </c>
      <c r="D33" s="28"/>
      <c r="E33" s="27" t="s">
        <v>150</v>
      </c>
      <c r="F33" s="26" t="s">
        <v>58</v>
      </c>
      <c r="G33" s="26" t="s">
        <v>51</v>
      </c>
      <c r="H33" s="27" t="s">
        <v>151</v>
      </c>
      <c r="I33" s="36">
        <v>1100000</v>
      </c>
      <c r="J33" s="29">
        <v>408</v>
      </c>
      <c r="K33" s="30" t="s">
        <v>152</v>
      </c>
      <c r="L33" s="26">
        <v>36</v>
      </c>
      <c r="M33" s="30" t="s">
        <v>153</v>
      </c>
      <c r="N33" s="26">
        <v>12</v>
      </c>
      <c r="O33" s="51">
        <v>25000</v>
      </c>
      <c r="P33" s="26" t="s">
        <v>40</v>
      </c>
      <c r="Q33" s="31"/>
      <c r="R33" s="26"/>
      <c r="S33" s="31" t="s">
        <v>41</v>
      </c>
      <c r="T33" s="31" t="s">
        <v>48</v>
      </c>
      <c r="U33" s="32" t="s">
        <v>49</v>
      </c>
      <c r="V33" s="32"/>
      <c r="W33" s="18">
        <v>1</v>
      </c>
      <c r="X33" s="33"/>
      <c r="Y33" s="33"/>
      <c r="Z33" s="33"/>
      <c r="AA33" s="33"/>
      <c r="AB33" s="33"/>
      <c r="AC33" s="33"/>
      <c r="AD33" s="33"/>
      <c r="AE33" s="33"/>
      <c r="AF33" s="33"/>
      <c r="AG33" s="33"/>
      <c r="AH33" s="33"/>
      <c r="AI33" s="33"/>
      <c r="AJ33" s="33"/>
      <c r="AK33" s="33"/>
      <c r="AL33" s="33"/>
      <c r="AM33" s="33"/>
      <c r="AN33" s="33"/>
      <c r="AO33" s="33"/>
      <c r="AP33" s="33"/>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row>
    <row r="34" spans="1:190" s="18" customFormat="1" ht="30" customHeight="1" x14ac:dyDescent="0.25">
      <c r="A34" s="47">
        <v>30</v>
      </c>
      <c r="B34" s="27" t="s">
        <v>118</v>
      </c>
      <c r="C34" s="26" t="s">
        <v>33</v>
      </c>
      <c r="D34" s="28"/>
      <c r="E34" s="27" t="s">
        <v>154</v>
      </c>
      <c r="F34" s="26" t="s">
        <v>58</v>
      </c>
      <c r="G34" s="26"/>
      <c r="H34" s="27" t="s">
        <v>155</v>
      </c>
      <c r="I34" s="36">
        <v>2000000</v>
      </c>
      <c r="J34" s="29">
        <v>1365</v>
      </c>
      <c r="K34" s="30" t="s">
        <v>156</v>
      </c>
      <c r="L34" s="26">
        <v>48</v>
      </c>
      <c r="M34" s="30" t="s">
        <v>153</v>
      </c>
      <c r="N34" s="26">
        <v>12</v>
      </c>
      <c r="O34" s="51">
        <v>25000</v>
      </c>
      <c r="P34" s="26" t="s">
        <v>40</v>
      </c>
      <c r="Q34" s="31"/>
      <c r="R34" s="26"/>
      <c r="S34" s="31" t="s">
        <v>41</v>
      </c>
      <c r="T34" s="31" t="s">
        <v>48</v>
      </c>
      <c r="U34" s="32" t="s">
        <v>49</v>
      </c>
      <c r="V34" s="32"/>
      <c r="W34" s="18">
        <v>1</v>
      </c>
      <c r="X34" s="33"/>
      <c r="Y34" s="33"/>
      <c r="Z34" s="33"/>
      <c r="AA34" s="33"/>
      <c r="AB34" s="33"/>
      <c r="AC34" s="33"/>
      <c r="AD34" s="33"/>
      <c r="AE34" s="33"/>
      <c r="AF34" s="33"/>
      <c r="AG34" s="33"/>
      <c r="AH34" s="33"/>
      <c r="AI34" s="33"/>
      <c r="AJ34" s="33"/>
      <c r="AK34" s="33"/>
      <c r="AL34" s="33"/>
      <c r="AM34" s="33"/>
      <c r="AN34" s="33"/>
      <c r="AO34" s="33"/>
      <c r="AP34" s="33"/>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row>
    <row r="35" spans="1:190" s="18" customFormat="1" ht="30" customHeight="1" x14ac:dyDescent="0.25">
      <c r="A35" s="47">
        <v>31</v>
      </c>
      <c r="B35" s="27" t="s">
        <v>118</v>
      </c>
      <c r="C35" s="26" t="s">
        <v>33</v>
      </c>
      <c r="D35" s="28"/>
      <c r="E35" s="27" t="s">
        <v>157</v>
      </c>
      <c r="F35" s="26" t="s">
        <v>142</v>
      </c>
      <c r="G35" s="26"/>
      <c r="H35" s="27" t="s">
        <v>158</v>
      </c>
      <c r="I35" s="36">
        <v>100000</v>
      </c>
      <c r="J35" s="29">
        <v>13688</v>
      </c>
      <c r="K35" s="30" t="s">
        <v>159</v>
      </c>
      <c r="L35" s="26">
        <v>24</v>
      </c>
      <c r="M35" s="30" t="s">
        <v>145</v>
      </c>
      <c r="N35" s="26">
        <v>6</v>
      </c>
      <c r="O35" s="51" t="s">
        <v>124</v>
      </c>
      <c r="P35" s="26" t="s">
        <v>40</v>
      </c>
      <c r="Q35" s="31"/>
      <c r="R35" s="26"/>
      <c r="S35" s="31" t="s">
        <v>41</v>
      </c>
      <c r="T35" s="31" t="s">
        <v>42</v>
      </c>
      <c r="U35" s="32" t="s">
        <v>43</v>
      </c>
      <c r="V35" s="32"/>
      <c r="W35" s="18">
        <v>1</v>
      </c>
      <c r="X35" s="33"/>
      <c r="Y35" s="33"/>
      <c r="Z35" s="33"/>
      <c r="AA35" s="33"/>
      <c r="AB35" s="33"/>
      <c r="AC35" s="33"/>
      <c r="AD35" s="33"/>
      <c r="AE35" s="33"/>
      <c r="AF35" s="33"/>
      <c r="AG35" s="33"/>
      <c r="AH35" s="33"/>
      <c r="AI35" s="33"/>
      <c r="AJ35" s="33"/>
      <c r="AK35" s="33"/>
      <c r="AL35" s="33"/>
      <c r="AM35" s="33"/>
      <c r="AN35" s="33"/>
      <c r="AO35" s="33"/>
      <c r="AP35" s="33"/>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row>
    <row r="36" spans="1:190" s="18" customFormat="1" ht="30" customHeight="1" x14ac:dyDescent="0.25">
      <c r="A36" s="47">
        <v>32</v>
      </c>
      <c r="B36" s="27" t="s">
        <v>160</v>
      </c>
      <c r="C36" s="26" t="s">
        <v>33</v>
      </c>
      <c r="D36" s="28"/>
      <c r="E36" s="27" t="s">
        <v>161</v>
      </c>
      <c r="F36" s="26" t="s">
        <v>58</v>
      </c>
      <c r="G36" s="26"/>
      <c r="H36" s="27" t="s">
        <v>162</v>
      </c>
      <c r="I36" s="36">
        <v>7000000</v>
      </c>
      <c r="J36" s="29">
        <v>25000</v>
      </c>
      <c r="K36" s="30" t="s">
        <v>163</v>
      </c>
      <c r="L36" s="26">
        <v>24</v>
      </c>
      <c r="M36" s="30" t="s">
        <v>164</v>
      </c>
      <c r="N36" s="26"/>
      <c r="O36" s="51"/>
      <c r="P36" s="26" t="s">
        <v>40</v>
      </c>
      <c r="Q36" s="31"/>
      <c r="R36" s="26"/>
      <c r="S36" s="31" t="s">
        <v>41</v>
      </c>
      <c r="T36" s="31" t="s">
        <v>48</v>
      </c>
      <c r="U36" s="32" t="s">
        <v>49</v>
      </c>
      <c r="V36" s="32"/>
      <c r="W36" s="18">
        <v>1</v>
      </c>
      <c r="X36" s="33"/>
      <c r="Y36" s="33"/>
      <c r="Z36" s="33"/>
      <c r="AA36" s="33"/>
      <c r="AB36" s="33"/>
      <c r="AC36" s="33"/>
      <c r="AD36" s="33"/>
      <c r="AE36" s="33"/>
      <c r="AF36" s="33"/>
      <c r="AG36" s="33"/>
      <c r="AH36" s="33"/>
      <c r="AI36" s="33"/>
      <c r="AJ36" s="33"/>
      <c r="AK36" s="33"/>
      <c r="AL36" s="33"/>
      <c r="AM36" s="33"/>
      <c r="AN36" s="33"/>
      <c r="AO36" s="33"/>
      <c r="AP36" s="33"/>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row>
    <row r="37" spans="1:190" s="18" customFormat="1" ht="30" customHeight="1" x14ac:dyDescent="0.25">
      <c r="A37" s="47">
        <v>33</v>
      </c>
      <c r="B37" s="27" t="s">
        <v>160</v>
      </c>
      <c r="C37" s="26" t="s">
        <v>33</v>
      </c>
      <c r="D37" s="28"/>
      <c r="E37" s="27" t="s">
        <v>165</v>
      </c>
      <c r="F37" s="26" t="s">
        <v>51</v>
      </c>
      <c r="G37" s="26"/>
      <c r="H37" s="27" t="s">
        <v>166</v>
      </c>
      <c r="I37" s="36">
        <v>1000000</v>
      </c>
      <c r="J37" s="29">
        <v>3360</v>
      </c>
      <c r="K37" s="30" t="s">
        <v>167</v>
      </c>
      <c r="L37" s="26">
        <v>12</v>
      </c>
      <c r="M37" s="30" t="s">
        <v>164</v>
      </c>
      <c r="N37" s="26"/>
      <c r="O37" s="51"/>
      <c r="P37" s="26" t="s">
        <v>40</v>
      </c>
      <c r="Q37" s="31"/>
      <c r="R37" s="26"/>
      <c r="S37" s="31" t="s">
        <v>41</v>
      </c>
      <c r="T37" s="31" t="s">
        <v>48</v>
      </c>
      <c r="U37" s="32" t="s">
        <v>49</v>
      </c>
      <c r="V37" s="32"/>
      <c r="W37" s="18">
        <v>1</v>
      </c>
      <c r="X37" s="33"/>
      <c r="Y37" s="33"/>
      <c r="Z37" s="33"/>
      <c r="AA37" s="33"/>
      <c r="AB37" s="33"/>
      <c r="AC37" s="33"/>
      <c r="AD37" s="33"/>
      <c r="AE37" s="33"/>
      <c r="AF37" s="33"/>
      <c r="AG37" s="33"/>
      <c r="AH37" s="33"/>
      <c r="AI37" s="33"/>
      <c r="AJ37" s="33"/>
      <c r="AK37" s="33"/>
      <c r="AL37" s="33"/>
      <c r="AM37" s="33"/>
      <c r="AN37" s="33"/>
      <c r="AO37" s="33"/>
      <c r="AP37" s="33"/>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row>
    <row r="38" spans="1:190" s="18" customFormat="1" ht="30" customHeight="1" x14ac:dyDescent="0.25">
      <c r="A38" s="47">
        <v>34</v>
      </c>
      <c r="B38" s="27" t="s">
        <v>160</v>
      </c>
      <c r="C38" s="26" t="s">
        <v>33</v>
      </c>
      <c r="D38" s="28"/>
      <c r="E38" s="27" t="s">
        <v>168</v>
      </c>
      <c r="F38" s="26" t="s">
        <v>109</v>
      </c>
      <c r="G38" s="26"/>
      <c r="H38" s="27" t="s">
        <v>169</v>
      </c>
      <c r="I38" s="36">
        <v>2897700</v>
      </c>
      <c r="J38" s="29"/>
      <c r="K38" s="30"/>
      <c r="L38" s="26"/>
      <c r="M38" s="30"/>
      <c r="N38" s="26"/>
      <c r="O38" s="51"/>
      <c r="P38" s="26"/>
      <c r="Q38" s="31"/>
      <c r="R38" s="26"/>
      <c r="S38" s="31" t="s">
        <v>60</v>
      </c>
      <c r="T38" s="31" t="s">
        <v>61</v>
      </c>
      <c r="U38" s="32" t="s">
        <v>49</v>
      </c>
      <c r="V38" s="32"/>
      <c r="W38" s="18">
        <v>1</v>
      </c>
      <c r="X38" s="33"/>
      <c r="Y38" s="33"/>
      <c r="Z38" s="33"/>
      <c r="AA38" s="33"/>
      <c r="AB38" s="33"/>
      <c r="AC38" s="33"/>
      <c r="AD38" s="33"/>
      <c r="AE38" s="33"/>
      <c r="AF38" s="33"/>
      <c r="AG38" s="33"/>
      <c r="AH38" s="33"/>
      <c r="AI38" s="33"/>
      <c r="AJ38" s="33"/>
      <c r="AK38" s="33"/>
      <c r="AL38" s="33"/>
      <c r="AM38" s="33"/>
      <c r="AN38" s="33"/>
      <c r="AO38" s="33"/>
      <c r="AP38" s="33"/>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row>
    <row r="39" spans="1:190" s="18" customFormat="1" ht="30" customHeight="1" x14ac:dyDescent="0.25">
      <c r="A39" s="47">
        <v>35</v>
      </c>
      <c r="B39" s="27" t="s">
        <v>170</v>
      </c>
      <c r="C39" s="26" t="s">
        <v>33</v>
      </c>
      <c r="D39" s="28" t="s">
        <v>171</v>
      </c>
      <c r="E39" s="27" t="s">
        <v>172</v>
      </c>
      <c r="F39" s="26" t="s">
        <v>58</v>
      </c>
      <c r="G39" s="26" t="s">
        <v>51</v>
      </c>
      <c r="H39" s="27" t="s">
        <v>173</v>
      </c>
      <c r="I39" s="36">
        <v>2626612.9</v>
      </c>
      <c r="J39" s="29" t="s">
        <v>174</v>
      </c>
      <c r="K39" s="30" t="s">
        <v>175</v>
      </c>
      <c r="L39" s="26"/>
      <c r="M39" s="30" t="s">
        <v>176</v>
      </c>
      <c r="N39" s="26"/>
      <c r="O39" s="51"/>
      <c r="P39" s="26" t="s">
        <v>85</v>
      </c>
      <c r="Q39" s="31" t="s">
        <v>86</v>
      </c>
      <c r="R39" s="26" t="s">
        <v>177</v>
      </c>
      <c r="S39" s="31" t="s">
        <v>41</v>
      </c>
      <c r="T39" s="31" t="s">
        <v>42</v>
      </c>
      <c r="U39" s="32" t="s">
        <v>43</v>
      </c>
      <c r="V39" s="32"/>
      <c r="W39" s="18">
        <v>1</v>
      </c>
      <c r="X39" s="33"/>
      <c r="Y39" s="33"/>
      <c r="Z39" s="33"/>
      <c r="AA39" s="33"/>
      <c r="AB39" s="33"/>
      <c r="AC39" s="33"/>
      <c r="AD39" s="33"/>
      <c r="AE39" s="33"/>
      <c r="AF39" s="33"/>
      <c r="AG39" s="33"/>
      <c r="AH39" s="33"/>
      <c r="AI39" s="33"/>
      <c r="AJ39" s="33"/>
      <c r="AK39" s="33"/>
      <c r="AL39" s="33"/>
      <c r="AM39" s="33"/>
      <c r="AN39" s="33"/>
      <c r="AO39" s="33"/>
      <c r="AP39" s="33"/>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row>
    <row r="40" spans="1:190" s="18" customFormat="1" ht="30" customHeight="1" x14ac:dyDescent="0.25">
      <c r="A40" s="47">
        <v>36</v>
      </c>
      <c r="B40" s="27" t="s">
        <v>170</v>
      </c>
      <c r="C40" s="26" t="s">
        <v>33</v>
      </c>
      <c r="D40" s="28" t="s">
        <v>171</v>
      </c>
      <c r="E40" s="27" t="s">
        <v>178</v>
      </c>
      <c r="F40" s="26" t="s">
        <v>51</v>
      </c>
      <c r="G40" s="26"/>
      <c r="H40" s="27" t="s">
        <v>179</v>
      </c>
      <c r="I40" s="36">
        <v>1575000</v>
      </c>
      <c r="J40" s="29" t="s">
        <v>180</v>
      </c>
      <c r="K40" s="30" t="s">
        <v>175</v>
      </c>
      <c r="L40" s="26"/>
      <c r="M40" s="30" t="s">
        <v>176</v>
      </c>
      <c r="N40" s="26"/>
      <c r="O40" s="51"/>
      <c r="P40" s="26" t="s">
        <v>85</v>
      </c>
      <c r="Q40" s="31" t="s">
        <v>86</v>
      </c>
      <c r="R40" s="26" t="s">
        <v>177</v>
      </c>
      <c r="S40" s="31" t="s">
        <v>41</v>
      </c>
      <c r="T40" s="31" t="s">
        <v>42</v>
      </c>
      <c r="U40" s="32" t="s">
        <v>43</v>
      </c>
      <c r="V40" s="32"/>
      <c r="W40" s="18">
        <v>1</v>
      </c>
      <c r="X40" s="33"/>
      <c r="Y40" s="33"/>
      <c r="Z40" s="33"/>
      <c r="AA40" s="33"/>
      <c r="AB40" s="33"/>
      <c r="AC40" s="33"/>
      <c r="AD40" s="33"/>
      <c r="AE40" s="33"/>
      <c r="AF40" s="33"/>
      <c r="AG40" s="33"/>
      <c r="AH40" s="33"/>
      <c r="AI40" s="33"/>
      <c r="AJ40" s="33"/>
      <c r="AK40" s="33"/>
      <c r="AL40" s="33"/>
      <c r="AM40" s="33"/>
      <c r="AN40" s="33"/>
      <c r="AO40" s="33"/>
      <c r="AP40" s="33"/>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row>
    <row r="41" spans="1:190" s="18" customFormat="1" ht="30" customHeight="1" x14ac:dyDescent="0.25">
      <c r="A41" s="47">
        <v>37</v>
      </c>
      <c r="B41" s="27" t="s">
        <v>170</v>
      </c>
      <c r="C41" s="26" t="s">
        <v>33</v>
      </c>
      <c r="D41" s="28" t="s">
        <v>171</v>
      </c>
      <c r="E41" s="27" t="s">
        <v>181</v>
      </c>
      <c r="F41" s="26" t="s">
        <v>58</v>
      </c>
      <c r="G41" s="26"/>
      <c r="H41" s="27" t="s">
        <v>182</v>
      </c>
      <c r="I41" s="36">
        <v>3320680</v>
      </c>
      <c r="J41" s="29" t="s">
        <v>183</v>
      </c>
      <c r="K41" s="30" t="s">
        <v>175</v>
      </c>
      <c r="L41" s="26"/>
      <c r="M41" s="30" t="s">
        <v>176</v>
      </c>
      <c r="N41" s="26"/>
      <c r="O41" s="51"/>
      <c r="P41" s="26" t="s">
        <v>85</v>
      </c>
      <c r="Q41" s="31" t="s">
        <v>86</v>
      </c>
      <c r="R41" s="26" t="s">
        <v>177</v>
      </c>
      <c r="S41" s="31" t="s">
        <v>41</v>
      </c>
      <c r="T41" s="31" t="s">
        <v>48</v>
      </c>
      <c r="U41" s="32" t="s">
        <v>49</v>
      </c>
      <c r="V41" s="32"/>
      <c r="W41" s="18">
        <v>1</v>
      </c>
      <c r="X41" s="33"/>
      <c r="Y41" s="33"/>
      <c r="Z41" s="33"/>
      <c r="AA41" s="33"/>
      <c r="AB41" s="33"/>
      <c r="AC41" s="33"/>
      <c r="AD41" s="33"/>
      <c r="AE41" s="33"/>
      <c r="AF41" s="33"/>
      <c r="AG41" s="33"/>
      <c r="AH41" s="33"/>
      <c r="AI41" s="33"/>
      <c r="AJ41" s="33"/>
      <c r="AK41" s="33"/>
      <c r="AL41" s="33"/>
      <c r="AM41" s="33"/>
      <c r="AN41" s="33"/>
      <c r="AO41" s="33"/>
      <c r="AP41" s="33"/>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row>
    <row r="42" spans="1:190" s="18" customFormat="1" ht="30" customHeight="1" x14ac:dyDescent="0.25">
      <c r="A42" s="47">
        <v>38</v>
      </c>
      <c r="B42" s="27" t="s">
        <v>170</v>
      </c>
      <c r="C42" s="56" t="s">
        <v>33</v>
      </c>
      <c r="D42" s="28"/>
      <c r="E42" s="27" t="s">
        <v>184</v>
      </c>
      <c r="F42" s="26" t="s">
        <v>58</v>
      </c>
      <c r="G42" s="26"/>
      <c r="H42" s="27"/>
      <c r="I42" s="36">
        <v>1202655.7</v>
      </c>
      <c r="J42" s="29"/>
      <c r="K42" s="30"/>
      <c r="L42" s="26"/>
      <c r="M42" s="30"/>
      <c r="N42" s="26"/>
      <c r="O42" s="61"/>
      <c r="P42" s="26"/>
      <c r="Q42" s="31"/>
      <c r="R42" s="26"/>
      <c r="S42" s="31" t="s">
        <v>185</v>
      </c>
      <c r="T42" s="31" t="s">
        <v>186</v>
      </c>
      <c r="U42" s="32" t="s">
        <v>49</v>
      </c>
      <c r="V42" s="32"/>
      <c r="W42" s="18">
        <v>1</v>
      </c>
      <c r="X42" s="33"/>
      <c r="Y42" s="33"/>
      <c r="Z42" s="33"/>
      <c r="AA42" s="33"/>
      <c r="AB42" s="33"/>
      <c r="AC42" s="33"/>
      <c r="AD42" s="33"/>
      <c r="AE42" s="33"/>
      <c r="AF42" s="33"/>
      <c r="AG42" s="33"/>
      <c r="AH42" s="33"/>
      <c r="AI42" s="33"/>
      <c r="AJ42" s="33"/>
      <c r="AK42" s="33"/>
      <c r="AL42" s="33"/>
      <c r="AM42" s="33"/>
      <c r="AN42" s="33"/>
      <c r="AO42" s="33"/>
      <c r="AP42" s="33"/>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row>
    <row r="43" spans="1:190" s="18" customFormat="1" ht="30" customHeight="1" x14ac:dyDescent="0.25">
      <c r="A43" s="47">
        <v>39</v>
      </c>
      <c r="B43" s="62" t="s">
        <v>170</v>
      </c>
      <c r="C43" s="56" t="s">
        <v>33</v>
      </c>
      <c r="D43" s="63"/>
      <c r="E43" s="64" t="s">
        <v>187</v>
      </c>
      <c r="F43" s="26" t="s">
        <v>58</v>
      </c>
      <c r="G43" s="65"/>
      <c r="H43" s="64"/>
      <c r="I43" s="36">
        <v>1198657.8500000001</v>
      </c>
      <c r="J43" s="66"/>
      <c r="K43" s="67"/>
      <c r="L43" s="56"/>
      <c r="M43" s="64"/>
      <c r="N43" s="56"/>
      <c r="O43" s="61"/>
      <c r="P43" s="56"/>
      <c r="Q43" s="74"/>
      <c r="R43" s="26"/>
      <c r="S43" s="31" t="s">
        <v>185</v>
      </c>
      <c r="T43" s="31" t="s">
        <v>186</v>
      </c>
      <c r="U43" s="60" t="s">
        <v>49</v>
      </c>
      <c r="V43" s="32"/>
      <c r="W43" s="18">
        <v>1</v>
      </c>
      <c r="X43" s="33"/>
      <c r="Y43" s="33"/>
      <c r="Z43" s="33"/>
      <c r="AA43" s="33"/>
      <c r="AB43" s="33"/>
      <c r="AC43" s="33"/>
      <c r="AD43" s="33"/>
      <c r="AE43" s="33"/>
      <c r="AF43" s="33"/>
      <c r="AG43" s="33"/>
      <c r="AH43" s="33"/>
      <c r="AI43" s="33"/>
      <c r="AJ43" s="33"/>
      <c r="AK43" s="33"/>
      <c r="AL43" s="33"/>
      <c r="AM43" s="33"/>
      <c r="AN43" s="33"/>
      <c r="AO43" s="33"/>
      <c r="AP43" s="33"/>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row>
    <row r="44" spans="1:190" s="18" customFormat="1" ht="30" customHeight="1" x14ac:dyDescent="0.25">
      <c r="A44" s="47">
        <v>40</v>
      </c>
      <c r="B44" s="27" t="s">
        <v>170</v>
      </c>
      <c r="C44" s="56" t="s">
        <v>33</v>
      </c>
      <c r="D44" s="28"/>
      <c r="E44" s="27" t="s">
        <v>188</v>
      </c>
      <c r="F44" s="26" t="s">
        <v>58</v>
      </c>
      <c r="G44" s="26"/>
      <c r="H44" s="27"/>
      <c r="I44" s="36">
        <v>332092.59999999998</v>
      </c>
      <c r="J44" s="29"/>
      <c r="K44" s="30"/>
      <c r="L44" s="26"/>
      <c r="M44" s="30"/>
      <c r="N44" s="26"/>
      <c r="O44" s="61"/>
      <c r="P44" s="26"/>
      <c r="Q44" s="31"/>
      <c r="R44" s="26"/>
      <c r="S44" s="31" t="s">
        <v>185</v>
      </c>
      <c r="T44" s="31" t="s">
        <v>186</v>
      </c>
      <c r="U44" s="32" t="s">
        <v>49</v>
      </c>
      <c r="V44" s="32"/>
      <c r="W44" s="18">
        <v>1</v>
      </c>
      <c r="X44" s="33"/>
      <c r="Y44" s="33"/>
      <c r="Z44" s="33"/>
      <c r="AA44" s="33"/>
      <c r="AB44" s="33"/>
      <c r="AC44" s="33"/>
      <c r="AD44" s="33"/>
      <c r="AE44" s="33"/>
      <c r="AF44" s="33"/>
      <c r="AG44" s="33"/>
      <c r="AH44" s="33"/>
      <c r="AI44" s="33"/>
      <c r="AJ44" s="33"/>
      <c r="AK44" s="33"/>
      <c r="AL44" s="33"/>
      <c r="AM44" s="33"/>
      <c r="AN44" s="33"/>
      <c r="AO44" s="33"/>
      <c r="AP44" s="33"/>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row>
    <row r="45" spans="1:190" s="18" customFormat="1" ht="30" customHeight="1" x14ac:dyDescent="0.25">
      <c r="A45" s="47">
        <v>41</v>
      </c>
      <c r="B45" s="27" t="s">
        <v>189</v>
      </c>
      <c r="C45" s="26" t="s">
        <v>33</v>
      </c>
      <c r="D45" s="28"/>
      <c r="E45" s="27" t="s">
        <v>190</v>
      </c>
      <c r="F45" s="26" t="s">
        <v>109</v>
      </c>
      <c r="G45" s="26"/>
      <c r="H45" s="27"/>
      <c r="I45" s="36">
        <v>1497420</v>
      </c>
      <c r="J45" s="29"/>
      <c r="K45" s="30"/>
      <c r="L45" s="26">
        <v>18</v>
      </c>
      <c r="M45" s="30" t="s">
        <v>176</v>
      </c>
      <c r="N45" s="26">
        <v>4</v>
      </c>
      <c r="O45" s="51" t="s">
        <v>191</v>
      </c>
      <c r="P45" s="26" t="s">
        <v>85</v>
      </c>
      <c r="Q45" s="31" t="s">
        <v>86</v>
      </c>
      <c r="R45" s="26"/>
      <c r="S45" s="31" t="s">
        <v>41</v>
      </c>
      <c r="T45" s="31" t="s">
        <v>111</v>
      </c>
      <c r="U45" s="32" t="s">
        <v>49</v>
      </c>
      <c r="V45" s="32"/>
      <c r="W45" s="18">
        <v>1</v>
      </c>
      <c r="X45" s="33"/>
      <c r="Y45" s="33"/>
      <c r="Z45" s="33"/>
      <c r="AA45" s="33"/>
      <c r="AB45" s="33"/>
      <c r="AC45" s="33"/>
      <c r="AD45" s="33"/>
      <c r="AE45" s="33"/>
      <c r="AF45" s="33"/>
      <c r="AG45" s="33"/>
      <c r="AH45" s="33"/>
      <c r="AI45" s="33"/>
      <c r="AJ45" s="33"/>
      <c r="AK45" s="33"/>
      <c r="AL45" s="33"/>
      <c r="AM45" s="33"/>
      <c r="AN45" s="33"/>
      <c r="AO45" s="33"/>
      <c r="AP45" s="33"/>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row>
    <row r="46" spans="1:190" s="18" customFormat="1" ht="30" customHeight="1" x14ac:dyDescent="0.25">
      <c r="A46" s="47">
        <v>42</v>
      </c>
      <c r="B46" s="27" t="s">
        <v>189</v>
      </c>
      <c r="C46" s="26" t="s">
        <v>33</v>
      </c>
      <c r="D46" s="28"/>
      <c r="E46" s="27" t="s">
        <v>192</v>
      </c>
      <c r="F46" s="26" t="s">
        <v>51</v>
      </c>
      <c r="G46" s="26"/>
      <c r="H46" s="27"/>
      <c r="I46" s="36">
        <v>6775000</v>
      </c>
      <c r="J46" s="29">
        <v>11325</v>
      </c>
      <c r="K46" s="30" t="s">
        <v>193</v>
      </c>
      <c r="L46" s="26"/>
      <c r="M46" s="30" t="s">
        <v>194</v>
      </c>
      <c r="N46" s="26">
        <v>2</v>
      </c>
      <c r="O46" s="51" t="s">
        <v>191</v>
      </c>
      <c r="P46" s="26" t="s">
        <v>40</v>
      </c>
      <c r="Q46" s="31"/>
      <c r="R46" s="26"/>
      <c r="S46" s="31" t="s">
        <v>41</v>
      </c>
      <c r="T46" s="31" t="s">
        <v>42</v>
      </c>
      <c r="U46" s="32" t="s">
        <v>43</v>
      </c>
      <c r="V46" s="32"/>
      <c r="W46" s="18">
        <v>1</v>
      </c>
      <c r="X46" s="33"/>
      <c r="Y46" s="33"/>
      <c r="Z46" s="33"/>
      <c r="AA46" s="33"/>
      <c r="AB46" s="33"/>
      <c r="AC46" s="33"/>
      <c r="AD46" s="33"/>
      <c r="AE46" s="33"/>
      <c r="AF46" s="33"/>
      <c r="AG46" s="33"/>
      <c r="AH46" s="33"/>
      <c r="AI46" s="33"/>
      <c r="AJ46" s="33"/>
      <c r="AK46" s="33"/>
      <c r="AL46" s="33"/>
      <c r="AM46" s="33"/>
      <c r="AN46" s="33"/>
      <c r="AO46" s="33"/>
      <c r="AP46" s="33"/>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row>
    <row r="47" spans="1:190" s="18" customFormat="1" ht="30" customHeight="1" x14ac:dyDescent="0.25">
      <c r="A47" s="47">
        <v>43</v>
      </c>
      <c r="B47" s="27" t="s">
        <v>189</v>
      </c>
      <c r="C47" s="26" t="s">
        <v>33</v>
      </c>
      <c r="D47" s="28"/>
      <c r="E47" s="27" t="s">
        <v>195</v>
      </c>
      <c r="F47" s="26" t="s">
        <v>142</v>
      </c>
      <c r="G47" s="26"/>
      <c r="H47" s="27"/>
      <c r="I47" s="36">
        <v>10000</v>
      </c>
      <c r="J47" s="29">
        <v>889</v>
      </c>
      <c r="K47" s="30"/>
      <c r="L47" s="26"/>
      <c r="M47" s="30" t="s">
        <v>194</v>
      </c>
      <c r="N47" s="26">
        <v>2</v>
      </c>
      <c r="O47" s="51" t="s">
        <v>191</v>
      </c>
      <c r="P47" s="26" t="s">
        <v>40</v>
      </c>
      <c r="Q47" s="31"/>
      <c r="R47" s="26"/>
      <c r="S47" s="31" t="s">
        <v>41</v>
      </c>
      <c r="T47" s="31" t="s">
        <v>48</v>
      </c>
      <c r="U47" s="32" t="s">
        <v>49</v>
      </c>
      <c r="V47" s="32"/>
      <c r="W47" s="18">
        <v>1</v>
      </c>
      <c r="X47" s="33"/>
      <c r="Y47" s="33"/>
      <c r="Z47" s="33"/>
      <c r="AA47" s="33"/>
      <c r="AB47" s="33"/>
      <c r="AC47" s="33"/>
      <c r="AD47" s="33"/>
      <c r="AE47" s="33"/>
      <c r="AF47" s="33"/>
      <c r="AG47" s="33"/>
      <c r="AH47" s="33"/>
      <c r="AI47" s="33"/>
      <c r="AJ47" s="33"/>
      <c r="AK47" s="33"/>
      <c r="AL47" s="33"/>
      <c r="AM47" s="33"/>
      <c r="AN47" s="33"/>
      <c r="AO47" s="33"/>
      <c r="AP47" s="33"/>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row>
    <row r="48" spans="1:190" s="18" customFormat="1" ht="30" customHeight="1" x14ac:dyDescent="0.25">
      <c r="A48" s="47">
        <v>44</v>
      </c>
      <c r="B48" s="27" t="s">
        <v>189</v>
      </c>
      <c r="C48" s="26" t="s">
        <v>33</v>
      </c>
      <c r="D48" s="28"/>
      <c r="E48" s="27" t="s">
        <v>196</v>
      </c>
      <c r="F48" s="26" t="s">
        <v>58</v>
      </c>
      <c r="G48" s="26"/>
      <c r="H48" s="27"/>
      <c r="I48" s="36">
        <v>950000</v>
      </c>
      <c r="J48" s="29">
        <v>1473</v>
      </c>
      <c r="K48" s="30" t="s">
        <v>197</v>
      </c>
      <c r="L48" s="26">
        <v>24</v>
      </c>
      <c r="M48" s="30" t="s">
        <v>176</v>
      </c>
      <c r="N48" s="26">
        <v>4</v>
      </c>
      <c r="O48" s="51" t="s">
        <v>191</v>
      </c>
      <c r="P48" s="26" t="s">
        <v>85</v>
      </c>
      <c r="Q48" s="31" t="s">
        <v>86</v>
      </c>
      <c r="R48" s="26"/>
      <c r="S48" s="31" t="s">
        <v>41</v>
      </c>
      <c r="T48" s="31" t="s">
        <v>48</v>
      </c>
      <c r="U48" s="32" t="s">
        <v>49</v>
      </c>
      <c r="V48" s="32"/>
      <c r="W48" s="18">
        <v>1</v>
      </c>
      <c r="X48" s="33"/>
      <c r="Y48" s="33"/>
      <c r="Z48" s="33"/>
      <c r="AA48" s="33"/>
      <c r="AB48" s="33"/>
      <c r="AC48" s="33"/>
      <c r="AD48" s="33"/>
      <c r="AE48" s="33"/>
      <c r="AF48" s="33"/>
      <c r="AG48" s="33"/>
      <c r="AH48" s="33"/>
      <c r="AI48" s="33"/>
      <c r="AJ48" s="33"/>
      <c r="AK48" s="33"/>
      <c r="AL48" s="33"/>
      <c r="AM48" s="33"/>
      <c r="AN48" s="33"/>
      <c r="AO48" s="33"/>
      <c r="AP48" s="33"/>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row>
    <row r="49" spans="1:190" s="18" customFormat="1" ht="30" customHeight="1" x14ac:dyDescent="0.25">
      <c r="A49" s="47">
        <v>45</v>
      </c>
      <c r="B49" s="27" t="s">
        <v>189</v>
      </c>
      <c r="C49" s="26" t="s">
        <v>33</v>
      </c>
      <c r="D49" s="28"/>
      <c r="E49" s="27" t="s">
        <v>198</v>
      </c>
      <c r="F49" s="26" t="s">
        <v>58</v>
      </c>
      <c r="G49" s="26"/>
      <c r="H49" s="27"/>
      <c r="I49" s="36">
        <v>2221774.19</v>
      </c>
      <c r="J49" s="29">
        <v>827</v>
      </c>
      <c r="K49" s="30" t="s">
        <v>197</v>
      </c>
      <c r="L49" s="26">
        <v>24</v>
      </c>
      <c r="M49" s="30" t="s">
        <v>176</v>
      </c>
      <c r="N49" s="26">
        <v>4</v>
      </c>
      <c r="O49" s="51" t="s">
        <v>191</v>
      </c>
      <c r="P49" s="26" t="s">
        <v>85</v>
      </c>
      <c r="Q49" s="31" t="s">
        <v>86</v>
      </c>
      <c r="R49" s="26"/>
      <c r="S49" s="31" t="s">
        <v>41</v>
      </c>
      <c r="T49" s="31" t="s">
        <v>48</v>
      </c>
      <c r="U49" s="32" t="s">
        <v>49</v>
      </c>
      <c r="V49" s="32"/>
      <c r="W49" s="18">
        <v>1</v>
      </c>
      <c r="X49" s="33"/>
      <c r="Y49" s="33"/>
      <c r="Z49" s="33"/>
      <c r="AA49" s="33"/>
      <c r="AB49" s="33"/>
      <c r="AC49" s="33"/>
      <c r="AD49" s="33"/>
      <c r="AE49" s="33"/>
      <c r="AF49" s="33"/>
      <c r="AG49" s="33"/>
      <c r="AH49" s="33"/>
      <c r="AI49" s="33"/>
      <c r="AJ49" s="33"/>
      <c r="AK49" s="33"/>
      <c r="AL49" s="33"/>
      <c r="AM49" s="33"/>
      <c r="AN49" s="33"/>
      <c r="AO49" s="33"/>
      <c r="AP49" s="33"/>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row>
    <row r="50" spans="1:190" s="18" customFormat="1" ht="30" customHeight="1" x14ac:dyDescent="0.25">
      <c r="A50" s="47">
        <v>46</v>
      </c>
      <c r="B50" s="27" t="s">
        <v>189</v>
      </c>
      <c r="C50" s="26" t="s">
        <v>33</v>
      </c>
      <c r="D50" s="28"/>
      <c r="E50" s="27" t="s">
        <v>199</v>
      </c>
      <c r="F50" s="26" t="s">
        <v>58</v>
      </c>
      <c r="G50" s="26"/>
      <c r="H50" s="27"/>
      <c r="I50" s="36">
        <v>6314672.9299999997</v>
      </c>
      <c r="J50" s="29">
        <v>3356</v>
      </c>
      <c r="K50" s="30" t="s">
        <v>197</v>
      </c>
      <c r="L50" s="26">
        <v>24</v>
      </c>
      <c r="M50" s="30" t="s">
        <v>176</v>
      </c>
      <c r="N50" s="26">
        <v>4</v>
      </c>
      <c r="O50" s="51" t="s">
        <v>191</v>
      </c>
      <c r="P50" s="26" t="s">
        <v>85</v>
      </c>
      <c r="Q50" s="31" t="s">
        <v>86</v>
      </c>
      <c r="R50" s="26"/>
      <c r="S50" s="31" t="s">
        <v>41</v>
      </c>
      <c r="T50" s="31" t="s">
        <v>48</v>
      </c>
      <c r="U50" s="32" t="s">
        <v>49</v>
      </c>
      <c r="V50" s="32"/>
      <c r="W50" s="18">
        <v>1</v>
      </c>
      <c r="X50" s="33"/>
      <c r="Y50" s="33"/>
      <c r="Z50" s="33"/>
      <c r="AA50" s="33"/>
      <c r="AB50" s="33"/>
      <c r="AC50" s="33"/>
      <c r="AD50" s="33"/>
      <c r="AE50" s="33"/>
      <c r="AF50" s="33"/>
      <c r="AG50" s="33"/>
      <c r="AH50" s="33"/>
      <c r="AI50" s="33"/>
      <c r="AJ50" s="33"/>
      <c r="AK50" s="33"/>
      <c r="AL50" s="33"/>
      <c r="AM50" s="33"/>
      <c r="AN50" s="33"/>
      <c r="AO50" s="33"/>
      <c r="AP50" s="33"/>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row>
    <row r="51" spans="1:190" s="18" customFormat="1" ht="30" customHeight="1" x14ac:dyDescent="0.25">
      <c r="A51" s="47">
        <v>47</v>
      </c>
      <c r="B51" s="27" t="s">
        <v>189</v>
      </c>
      <c r="C51" s="26" t="s">
        <v>33</v>
      </c>
      <c r="D51" s="28"/>
      <c r="E51" s="27" t="s">
        <v>200</v>
      </c>
      <c r="F51" s="26" t="s">
        <v>51</v>
      </c>
      <c r="G51" s="26"/>
      <c r="H51" s="27" t="s">
        <v>201</v>
      </c>
      <c r="I51" s="36">
        <v>1800000</v>
      </c>
      <c r="J51" s="29" t="s">
        <v>202</v>
      </c>
      <c r="K51" s="30" t="s">
        <v>203</v>
      </c>
      <c r="L51" s="26" t="s">
        <v>204</v>
      </c>
      <c r="M51" s="30" t="s">
        <v>205</v>
      </c>
      <c r="N51" s="26" t="s">
        <v>47</v>
      </c>
      <c r="O51" s="51">
        <v>30000</v>
      </c>
      <c r="P51" s="26" t="s">
        <v>40</v>
      </c>
      <c r="Q51" s="31"/>
      <c r="R51" s="26"/>
      <c r="S51" s="31" t="s">
        <v>41</v>
      </c>
      <c r="T51" s="31" t="s">
        <v>48</v>
      </c>
      <c r="U51" s="32" t="s">
        <v>49</v>
      </c>
      <c r="V51" s="32"/>
      <c r="W51" s="18">
        <v>1</v>
      </c>
      <c r="X51" s="33"/>
      <c r="Y51" s="33"/>
      <c r="Z51" s="33"/>
      <c r="AA51" s="33"/>
      <c r="AB51" s="33"/>
      <c r="AC51" s="33"/>
      <c r="AD51" s="33"/>
      <c r="AE51" s="33"/>
      <c r="AF51" s="33"/>
      <c r="AG51" s="33"/>
      <c r="AH51" s="33"/>
      <c r="AI51" s="33"/>
      <c r="AJ51" s="33"/>
      <c r="AK51" s="33"/>
      <c r="AL51" s="33"/>
      <c r="AM51" s="33"/>
      <c r="AN51" s="33"/>
      <c r="AO51" s="33"/>
      <c r="AP51" s="33"/>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row>
    <row r="52" spans="1:190" s="18" customFormat="1" ht="30" customHeight="1" x14ac:dyDescent="0.25">
      <c r="A52" s="47">
        <v>48</v>
      </c>
      <c r="B52" s="27" t="s">
        <v>189</v>
      </c>
      <c r="C52" s="26" t="s">
        <v>33</v>
      </c>
      <c r="D52" s="28"/>
      <c r="E52" s="27" t="s">
        <v>206</v>
      </c>
      <c r="F52" s="26" t="s">
        <v>109</v>
      </c>
      <c r="G52" s="26"/>
      <c r="H52" s="27" t="s">
        <v>207</v>
      </c>
      <c r="I52" s="36">
        <v>3000000</v>
      </c>
      <c r="J52" s="29"/>
      <c r="K52" s="30"/>
      <c r="L52" s="26"/>
      <c r="M52" s="30"/>
      <c r="N52" s="26"/>
      <c r="O52" s="51"/>
      <c r="P52" s="26"/>
      <c r="Q52" s="31"/>
      <c r="R52" s="26"/>
      <c r="S52" s="31" t="s">
        <v>60</v>
      </c>
      <c r="T52" s="31" t="s">
        <v>61</v>
      </c>
      <c r="U52" s="32" t="s">
        <v>49</v>
      </c>
      <c r="V52" s="32"/>
      <c r="W52" s="18">
        <v>1</v>
      </c>
      <c r="X52" s="33"/>
      <c r="Y52" s="33"/>
      <c r="Z52" s="33"/>
      <c r="AA52" s="33"/>
      <c r="AB52" s="33"/>
      <c r="AC52" s="33"/>
      <c r="AD52" s="33"/>
      <c r="AE52" s="33"/>
      <c r="AF52" s="33"/>
      <c r="AG52" s="33"/>
      <c r="AH52" s="33"/>
      <c r="AI52" s="33"/>
      <c r="AJ52" s="33"/>
      <c r="AK52" s="33"/>
      <c r="AL52" s="33"/>
      <c r="AM52" s="33"/>
      <c r="AN52" s="33"/>
      <c r="AO52" s="33"/>
      <c r="AP52" s="33"/>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row>
    <row r="53" spans="1:190" s="18" customFormat="1" ht="30" customHeight="1" x14ac:dyDescent="0.25">
      <c r="A53" s="47">
        <v>49</v>
      </c>
      <c r="B53" s="27" t="s">
        <v>189</v>
      </c>
      <c r="C53" s="26" t="s">
        <v>33</v>
      </c>
      <c r="D53" s="28"/>
      <c r="E53" s="27" t="s">
        <v>208</v>
      </c>
      <c r="F53" s="26" t="s">
        <v>58</v>
      </c>
      <c r="G53" s="26" t="s">
        <v>114</v>
      </c>
      <c r="H53" s="27" t="s">
        <v>209</v>
      </c>
      <c r="I53" s="36">
        <v>14580000</v>
      </c>
      <c r="J53" s="29"/>
      <c r="K53" s="30"/>
      <c r="L53" s="26"/>
      <c r="M53" s="30"/>
      <c r="N53" s="26"/>
      <c r="O53" s="51"/>
      <c r="P53" s="26"/>
      <c r="Q53" s="31"/>
      <c r="R53" s="26"/>
      <c r="S53" s="31" t="s">
        <v>60</v>
      </c>
      <c r="T53" s="31" t="s">
        <v>61</v>
      </c>
      <c r="U53" s="32" t="s">
        <v>43</v>
      </c>
      <c r="V53" s="32"/>
      <c r="W53" s="18">
        <v>1</v>
      </c>
      <c r="X53" s="33"/>
      <c r="Y53" s="33"/>
      <c r="Z53" s="33"/>
      <c r="AA53" s="33"/>
      <c r="AB53" s="33"/>
      <c r="AC53" s="33"/>
      <c r="AD53" s="33"/>
      <c r="AE53" s="33"/>
      <c r="AF53" s="33"/>
      <c r="AG53" s="33"/>
      <c r="AH53" s="33"/>
      <c r="AI53" s="33"/>
      <c r="AJ53" s="33"/>
      <c r="AK53" s="33"/>
      <c r="AL53" s="33"/>
      <c r="AM53" s="33"/>
      <c r="AN53" s="33"/>
      <c r="AO53" s="33"/>
      <c r="AP53" s="33"/>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row>
    <row r="54" spans="1:190" s="18" customFormat="1" ht="30" customHeight="1" x14ac:dyDescent="0.25">
      <c r="A54" s="47">
        <v>50</v>
      </c>
      <c r="B54" s="27" t="s">
        <v>210</v>
      </c>
      <c r="C54" s="26" t="s">
        <v>33</v>
      </c>
      <c r="D54" s="28"/>
      <c r="E54" s="27" t="s">
        <v>211</v>
      </c>
      <c r="F54" s="26" t="s">
        <v>109</v>
      </c>
      <c r="G54" s="26"/>
      <c r="H54" s="27" t="s">
        <v>212</v>
      </c>
      <c r="I54" s="36">
        <v>11480000</v>
      </c>
      <c r="J54" s="29">
        <v>66919</v>
      </c>
      <c r="K54" s="30" t="s">
        <v>213</v>
      </c>
      <c r="L54" s="26">
        <v>24</v>
      </c>
      <c r="M54" s="30" t="s">
        <v>214</v>
      </c>
      <c r="N54" s="26">
        <v>44347</v>
      </c>
      <c r="O54" s="51">
        <v>0</v>
      </c>
      <c r="P54" s="26" t="s">
        <v>40</v>
      </c>
      <c r="Q54" s="31"/>
      <c r="R54" s="26"/>
      <c r="S54" s="31" t="s">
        <v>41</v>
      </c>
      <c r="T54" s="31" t="s">
        <v>111</v>
      </c>
      <c r="U54" s="32" t="s">
        <v>49</v>
      </c>
      <c r="V54" s="32"/>
      <c r="W54" s="18">
        <v>1</v>
      </c>
      <c r="X54" s="33"/>
      <c r="Y54" s="33"/>
      <c r="Z54" s="33"/>
      <c r="AA54" s="33"/>
      <c r="AB54" s="33"/>
      <c r="AC54" s="33"/>
      <c r="AD54" s="33"/>
      <c r="AE54" s="33"/>
      <c r="AF54" s="33"/>
      <c r="AG54" s="33"/>
      <c r="AH54" s="33"/>
      <c r="AI54" s="33"/>
      <c r="AJ54" s="33"/>
      <c r="AK54" s="33"/>
      <c r="AL54" s="33"/>
      <c r="AM54" s="33"/>
      <c r="AN54" s="33"/>
      <c r="AO54" s="33"/>
      <c r="AP54" s="33"/>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row>
    <row r="55" spans="1:190" s="18" customFormat="1" ht="30" customHeight="1" x14ac:dyDescent="0.25">
      <c r="A55" s="47">
        <v>51</v>
      </c>
      <c r="B55" s="27" t="s">
        <v>210</v>
      </c>
      <c r="C55" s="26" t="s">
        <v>33</v>
      </c>
      <c r="D55" s="28"/>
      <c r="E55" s="27" t="s">
        <v>215</v>
      </c>
      <c r="F55" s="26" t="s">
        <v>109</v>
      </c>
      <c r="G55" s="26"/>
      <c r="H55" s="27" t="s">
        <v>216</v>
      </c>
      <c r="I55" s="36">
        <v>2430000</v>
      </c>
      <c r="J55" s="29">
        <v>66919</v>
      </c>
      <c r="K55" s="30" t="s">
        <v>217</v>
      </c>
      <c r="L55" s="26">
        <v>24</v>
      </c>
      <c r="M55" s="30" t="s">
        <v>214</v>
      </c>
      <c r="N55" s="26">
        <v>44347</v>
      </c>
      <c r="O55" s="51">
        <v>0</v>
      </c>
      <c r="P55" s="26" t="s">
        <v>40</v>
      </c>
      <c r="Q55" s="31"/>
      <c r="R55" s="26"/>
      <c r="S55" s="31" t="s">
        <v>41</v>
      </c>
      <c r="T55" s="31" t="s">
        <v>111</v>
      </c>
      <c r="U55" s="32" t="s">
        <v>49</v>
      </c>
      <c r="V55" s="32"/>
      <c r="W55" s="18">
        <v>1</v>
      </c>
      <c r="X55" s="33"/>
      <c r="Y55" s="33"/>
      <c r="Z55" s="33"/>
      <c r="AA55" s="33"/>
      <c r="AB55" s="33"/>
      <c r="AC55" s="33"/>
      <c r="AD55" s="33"/>
      <c r="AE55" s="33"/>
      <c r="AF55" s="33"/>
      <c r="AG55" s="33"/>
      <c r="AH55" s="33"/>
      <c r="AI55" s="33"/>
      <c r="AJ55" s="33"/>
      <c r="AK55" s="33"/>
      <c r="AL55" s="33"/>
      <c r="AM55" s="33"/>
      <c r="AN55" s="33"/>
      <c r="AO55" s="33"/>
      <c r="AP55" s="33"/>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row>
    <row r="56" spans="1:190" s="18" customFormat="1" ht="30" customHeight="1" x14ac:dyDescent="0.25">
      <c r="A56" s="47">
        <v>52</v>
      </c>
      <c r="B56" s="27" t="s">
        <v>210</v>
      </c>
      <c r="C56" s="26" t="s">
        <v>33</v>
      </c>
      <c r="D56" s="28"/>
      <c r="E56" s="27" t="s">
        <v>218</v>
      </c>
      <c r="F56" s="26" t="s">
        <v>58</v>
      </c>
      <c r="G56" s="26"/>
      <c r="H56" s="27" t="s">
        <v>219</v>
      </c>
      <c r="I56" s="36">
        <v>12450000</v>
      </c>
      <c r="J56" s="29">
        <v>59700</v>
      </c>
      <c r="K56" s="30" t="s">
        <v>220</v>
      </c>
      <c r="L56" s="26">
        <v>30</v>
      </c>
      <c r="M56" s="30" t="s">
        <v>221</v>
      </c>
      <c r="N56" s="26">
        <v>45016</v>
      </c>
      <c r="O56" s="51">
        <v>100000</v>
      </c>
      <c r="P56" s="26" t="s">
        <v>40</v>
      </c>
      <c r="Q56" s="31"/>
      <c r="R56" s="26"/>
      <c r="S56" s="31" t="s">
        <v>41</v>
      </c>
      <c r="T56" s="31" t="s">
        <v>111</v>
      </c>
      <c r="U56" s="32" t="s">
        <v>49</v>
      </c>
      <c r="V56" s="32"/>
      <c r="W56" s="18">
        <v>1</v>
      </c>
      <c r="X56" s="33"/>
      <c r="Y56" s="33"/>
      <c r="Z56" s="33"/>
      <c r="AA56" s="33"/>
      <c r="AB56" s="33"/>
      <c r="AC56" s="33"/>
      <c r="AD56" s="33"/>
      <c r="AE56" s="33"/>
      <c r="AF56" s="33"/>
      <c r="AG56" s="33"/>
      <c r="AH56" s="33"/>
      <c r="AI56" s="33"/>
      <c r="AJ56" s="33"/>
      <c r="AK56" s="33"/>
      <c r="AL56" s="33"/>
      <c r="AM56" s="33"/>
      <c r="AN56" s="33"/>
      <c r="AO56" s="33"/>
      <c r="AP56" s="33"/>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row>
    <row r="57" spans="1:190" s="18" customFormat="1" ht="30" customHeight="1" x14ac:dyDescent="0.25">
      <c r="A57" s="47">
        <v>53</v>
      </c>
      <c r="B57" s="27" t="s">
        <v>210</v>
      </c>
      <c r="C57" s="26" t="s">
        <v>33</v>
      </c>
      <c r="D57" s="28"/>
      <c r="E57" s="27" t="s">
        <v>222</v>
      </c>
      <c r="F57" s="26" t="s">
        <v>58</v>
      </c>
      <c r="G57" s="26"/>
      <c r="H57" s="27" t="s">
        <v>223</v>
      </c>
      <c r="I57" s="36">
        <v>700000</v>
      </c>
      <c r="J57" s="29">
        <v>1910</v>
      </c>
      <c r="K57" s="30" t="s">
        <v>224</v>
      </c>
      <c r="L57" s="26">
        <v>18</v>
      </c>
      <c r="M57" s="30" t="s">
        <v>225</v>
      </c>
      <c r="N57" s="26">
        <v>44286</v>
      </c>
      <c r="O57" s="51">
        <v>0</v>
      </c>
      <c r="P57" s="26" t="s">
        <v>85</v>
      </c>
      <c r="Q57" s="31" t="s">
        <v>86</v>
      </c>
      <c r="R57" s="26"/>
      <c r="S57" s="31" t="s">
        <v>41</v>
      </c>
      <c r="T57" s="31" t="s">
        <v>48</v>
      </c>
      <c r="U57" s="32" t="s">
        <v>49</v>
      </c>
      <c r="V57" s="32"/>
      <c r="W57" s="18">
        <v>1</v>
      </c>
      <c r="X57" s="33"/>
      <c r="Y57" s="33"/>
      <c r="Z57" s="33"/>
      <c r="AA57" s="33"/>
      <c r="AB57" s="33"/>
      <c r="AC57" s="33"/>
      <c r="AD57" s="33"/>
      <c r="AE57" s="33"/>
      <c r="AF57" s="33"/>
      <c r="AG57" s="33"/>
      <c r="AH57" s="33"/>
      <c r="AI57" s="33"/>
      <c r="AJ57" s="33"/>
      <c r="AK57" s="33"/>
      <c r="AL57" s="33"/>
      <c r="AM57" s="33"/>
      <c r="AN57" s="33"/>
      <c r="AO57" s="33"/>
      <c r="AP57" s="33"/>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row>
    <row r="58" spans="1:190" s="18" customFormat="1" ht="30" customHeight="1" x14ac:dyDescent="0.25">
      <c r="A58" s="47">
        <v>54</v>
      </c>
      <c r="B58" s="27" t="s">
        <v>210</v>
      </c>
      <c r="C58" s="26" t="s">
        <v>33</v>
      </c>
      <c r="D58" s="28"/>
      <c r="E58" s="27" t="s">
        <v>226</v>
      </c>
      <c r="F58" s="26" t="s">
        <v>58</v>
      </c>
      <c r="G58" s="26"/>
      <c r="H58" s="27" t="s">
        <v>227</v>
      </c>
      <c r="I58" s="36">
        <v>1240000</v>
      </c>
      <c r="J58" s="29">
        <v>1035</v>
      </c>
      <c r="K58" s="30" t="s">
        <v>224</v>
      </c>
      <c r="L58" s="26">
        <v>18</v>
      </c>
      <c r="M58" s="30" t="s">
        <v>228</v>
      </c>
      <c r="N58" s="26">
        <v>44347</v>
      </c>
      <c r="O58" s="51">
        <v>0</v>
      </c>
      <c r="P58" s="26" t="s">
        <v>40</v>
      </c>
      <c r="Q58" s="31"/>
      <c r="R58" s="26"/>
      <c r="S58" s="31" t="s">
        <v>41</v>
      </c>
      <c r="T58" s="31" t="s">
        <v>48</v>
      </c>
      <c r="U58" s="32" t="s">
        <v>49</v>
      </c>
      <c r="V58" s="32"/>
      <c r="W58" s="18">
        <v>1</v>
      </c>
      <c r="X58" s="33"/>
      <c r="Y58" s="33"/>
      <c r="Z58" s="33"/>
      <c r="AA58" s="33"/>
      <c r="AB58" s="33"/>
      <c r="AC58" s="33"/>
      <c r="AD58" s="33"/>
      <c r="AE58" s="33"/>
      <c r="AF58" s="33"/>
      <c r="AG58" s="33"/>
      <c r="AH58" s="33"/>
      <c r="AI58" s="33"/>
      <c r="AJ58" s="33"/>
      <c r="AK58" s="33"/>
      <c r="AL58" s="33"/>
      <c r="AM58" s="33"/>
      <c r="AN58" s="33"/>
      <c r="AO58" s="33"/>
      <c r="AP58" s="33"/>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row>
    <row r="59" spans="1:190" s="18" customFormat="1" ht="30" customHeight="1" x14ac:dyDescent="0.25">
      <c r="A59" s="47">
        <v>55</v>
      </c>
      <c r="B59" s="27" t="s">
        <v>210</v>
      </c>
      <c r="C59" s="26" t="s">
        <v>33</v>
      </c>
      <c r="D59" s="28"/>
      <c r="E59" s="27" t="s">
        <v>229</v>
      </c>
      <c r="F59" s="26" t="s">
        <v>58</v>
      </c>
      <c r="G59" s="26"/>
      <c r="H59" s="27" t="s">
        <v>230</v>
      </c>
      <c r="I59" s="36">
        <v>580000</v>
      </c>
      <c r="J59" s="29">
        <v>267</v>
      </c>
      <c r="K59" s="30" t="s">
        <v>224</v>
      </c>
      <c r="L59" s="26">
        <v>18</v>
      </c>
      <c r="M59" s="30" t="s">
        <v>225</v>
      </c>
      <c r="N59" s="26">
        <v>44286</v>
      </c>
      <c r="O59" s="51">
        <v>0</v>
      </c>
      <c r="P59" s="26" t="s">
        <v>85</v>
      </c>
      <c r="Q59" s="31" t="s">
        <v>86</v>
      </c>
      <c r="R59" s="26"/>
      <c r="S59" s="31" t="s">
        <v>41</v>
      </c>
      <c r="T59" s="31" t="s">
        <v>48</v>
      </c>
      <c r="U59" s="32" t="s">
        <v>49</v>
      </c>
      <c r="V59" s="32"/>
      <c r="W59" s="18">
        <v>1</v>
      </c>
      <c r="X59" s="33"/>
      <c r="Y59" s="33"/>
      <c r="Z59" s="33"/>
      <c r="AA59" s="33"/>
      <c r="AB59" s="33"/>
      <c r="AC59" s="33"/>
      <c r="AD59" s="33"/>
      <c r="AE59" s="33"/>
      <c r="AF59" s="33"/>
      <c r="AG59" s="33"/>
      <c r="AH59" s="33"/>
      <c r="AI59" s="33"/>
      <c r="AJ59" s="33"/>
      <c r="AK59" s="33"/>
      <c r="AL59" s="33"/>
      <c r="AM59" s="33"/>
      <c r="AN59" s="33"/>
      <c r="AO59" s="33"/>
      <c r="AP59" s="33"/>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row>
    <row r="60" spans="1:190" s="18" customFormat="1" ht="30" customHeight="1" x14ac:dyDescent="0.25">
      <c r="A60" s="47">
        <v>56</v>
      </c>
      <c r="B60" s="27" t="s">
        <v>210</v>
      </c>
      <c r="C60" s="26" t="s">
        <v>33</v>
      </c>
      <c r="D60" s="28"/>
      <c r="E60" s="27" t="s">
        <v>231</v>
      </c>
      <c r="F60" s="26" t="s">
        <v>58</v>
      </c>
      <c r="G60" s="26"/>
      <c r="H60" s="27" t="s">
        <v>232</v>
      </c>
      <c r="I60" s="36">
        <v>375000</v>
      </c>
      <c r="J60" s="29">
        <v>557</v>
      </c>
      <c r="K60" s="30" t="s">
        <v>224</v>
      </c>
      <c r="L60" s="26">
        <v>18</v>
      </c>
      <c r="M60" s="30" t="s">
        <v>225</v>
      </c>
      <c r="N60" s="26">
        <v>44286</v>
      </c>
      <c r="O60" s="51">
        <v>0</v>
      </c>
      <c r="P60" s="26" t="s">
        <v>85</v>
      </c>
      <c r="Q60" s="31" t="s">
        <v>86</v>
      </c>
      <c r="R60" s="26"/>
      <c r="S60" s="31" t="s">
        <v>41</v>
      </c>
      <c r="T60" s="31" t="s">
        <v>48</v>
      </c>
      <c r="U60" s="32" t="s">
        <v>49</v>
      </c>
      <c r="V60" s="32"/>
      <c r="W60" s="18">
        <v>1</v>
      </c>
      <c r="X60" s="33"/>
      <c r="Y60" s="33"/>
      <c r="Z60" s="33"/>
      <c r="AA60" s="33"/>
      <c r="AB60" s="33"/>
      <c r="AC60" s="33"/>
      <c r="AD60" s="33"/>
      <c r="AE60" s="33"/>
      <c r="AF60" s="33"/>
      <c r="AG60" s="33"/>
      <c r="AH60" s="33"/>
      <c r="AI60" s="33"/>
      <c r="AJ60" s="33"/>
      <c r="AK60" s="33"/>
      <c r="AL60" s="33"/>
      <c r="AM60" s="33"/>
      <c r="AN60" s="33"/>
      <c r="AO60" s="33"/>
      <c r="AP60" s="33"/>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row>
    <row r="61" spans="1:190" s="18" customFormat="1" ht="30" customHeight="1" x14ac:dyDescent="0.25">
      <c r="A61" s="47">
        <v>57</v>
      </c>
      <c r="B61" s="27" t="s">
        <v>210</v>
      </c>
      <c r="C61" s="26" t="s">
        <v>33</v>
      </c>
      <c r="D61" s="28"/>
      <c r="E61" s="27" t="s">
        <v>233</v>
      </c>
      <c r="F61" s="26" t="s">
        <v>58</v>
      </c>
      <c r="G61" s="26"/>
      <c r="H61" s="27" t="s">
        <v>234</v>
      </c>
      <c r="I61" s="36">
        <v>420000</v>
      </c>
      <c r="J61" s="29">
        <v>438</v>
      </c>
      <c r="K61" s="30" t="s">
        <v>224</v>
      </c>
      <c r="L61" s="26">
        <v>18</v>
      </c>
      <c r="M61" s="30" t="s">
        <v>235</v>
      </c>
      <c r="N61" s="26">
        <v>44651</v>
      </c>
      <c r="O61" s="51">
        <v>40000</v>
      </c>
      <c r="P61" s="26" t="s">
        <v>40</v>
      </c>
      <c r="Q61" s="31"/>
      <c r="R61" s="26"/>
      <c r="S61" s="31" t="s">
        <v>41</v>
      </c>
      <c r="T61" s="31" t="s">
        <v>48</v>
      </c>
      <c r="U61" s="32" t="s">
        <v>49</v>
      </c>
      <c r="V61" s="32"/>
      <c r="W61" s="18">
        <v>1</v>
      </c>
      <c r="X61" s="33"/>
      <c r="Y61" s="33"/>
      <c r="Z61" s="33"/>
      <c r="AA61" s="33"/>
      <c r="AB61" s="33"/>
      <c r="AC61" s="33"/>
      <c r="AD61" s="33"/>
      <c r="AE61" s="33"/>
      <c r="AF61" s="33"/>
      <c r="AG61" s="33"/>
      <c r="AH61" s="33"/>
      <c r="AI61" s="33"/>
      <c r="AJ61" s="33"/>
      <c r="AK61" s="33"/>
      <c r="AL61" s="33"/>
      <c r="AM61" s="33"/>
      <c r="AN61" s="33"/>
      <c r="AO61" s="33"/>
      <c r="AP61" s="33"/>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row>
    <row r="62" spans="1:190" s="18" customFormat="1" ht="30" customHeight="1" x14ac:dyDescent="0.25">
      <c r="A62" s="47">
        <v>58</v>
      </c>
      <c r="B62" s="27" t="s">
        <v>210</v>
      </c>
      <c r="C62" s="26" t="s">
        <v>33</v>
      </c>
      <c r="D62" s="28"/>
      <c r="E62" s="27" t="s">
        <v>236</v>
      </c>
      <c r="F62" s="26" t="s">
        <v>35</v>
      </c>
      <c r="G62" s="26"/>
      <c r="H62" s="27" t="s">
        <v>237</v>
      </c>
      <c r="I62" s="36">
        <v>16670000</v>
      </c>
      <c r="J62" s="29">
        <v>66919</v>
      </c>
      <c r="K62" s="30" t="s">
        <v>238</v>
      </c>
      <c r="L62" s="26">
        <v>48</v>
      </c>
      <c r="M62" s="30" t="s">
        <v>239</v>
      </c>
      <c r="N62" s="26">
        <v>44377</v>
      </c>
      <c r="O62" s="51">
        <v>0</v>
      </c>
      <c r="P62" s="26" t="s">
        <v>40</v>
      </c>
      <c r="Q62" s="31"/>
      <c r="R62" s="26"/>
      <c r="S62" s="31" t="s">
        <v>41</v>
      </c>
      <c r="T62" s="31" t="s">
        <v>42</v>
      </c>
      <c r="U62" s="32" t="s">
        <v>43</v>
      </c>
      <c r="V62" s="32"/>
      <c r="W62" s="18">
        <v>1</v>
      </c>
      <c r="X62" s="33"/>
      <c r="Y62" s="33"/>
      <c r="Z62" s="33"/>
      <c r="AA62" s="33"/>
      <c r="AB62" s="33"/>
      <c r="AC62" s="33"/>
      <c r="AD62" s="33"/>
      <c r="AE62" s="33"/>
      <c r="AF62" s="33"/>
      <c r="AG62" s="33"/>
      <c r="AH62" s="33"/>
      <c r="AI62" s="33"/>
      <c r="AJ62" s="33"/>
      <c r="AK62" s="33"/>
      <c r="AL62" s="33"/>
      <c r="AM62" s="33"/>
      <c r="AN62" s="33"/>
      <c r="AO62" s="33"/>
      <c r="AP62" s="33"/>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row>
    <row r="63" spans="1:190" s="18" customFormat="1" ht="30" customHeight="1" x14ac:dyDescent="0.25">
      <c r="A63" s="47">
        <v>59</v>
      </c>
      <c r="B63" s="27" t="s">
        <v>210</v>
      </c>
      <c r="C63" s="26" t="s">
        <v>33</v>
      </c>
      <c r="D63" s="28"/>
      <c r="E63" s="27" t="s">
        <v>240</v>
      </c>
      <c r="F63" s="26" t="s">
        <v>51</v>
      </c>
      <c r="G63" s="26"/>
      <c r="H63" s="27" t="s">
        <v>241</v>
      </c>
      <c r="I63" s="36">
        <v>12000000</v>
      </c>
      <c r="J63" s="29">
        <v>11329</v>
      </c>
      <c r="K63" s="30" t="s">
        <v>242</v>
      </c>
      <c r="L63" s="26">
        <v>24</v>
      </c>
      <c r="M63" s="30" t="s">
        <v>243</v>
      </c>
      <c r="N63" s="26">
        <v>45016</v>
      </c>
      <c r="O63" s="51">
        <v>700000</v>
      </c>
      <c r="P63" s="26" t="s">
        <v>40</v>
      </c>
      <c r="Q63" s="31"/>
      <c r="R63" s="26"/>
      <c r="S63" s="31" t="s">
        <v>41</v>
      </c>
      <c r="T63" s="31" t="s">
        <v>42</v>
      </c>
      <c r="U63" s="32" t="s">
        <v>43</v>
      </c>
      <c r="V63" s="32"/>
      <c r="W63" s="18">
        <v>1</v>
      </c>
      <c r="X63" s="33"/>
      <c r="Y63" s="33"/>
      <c r="Z63" s="33"/>
      <c r="AA63" s="33"/>
      <c r="AB63" s="33"/>
      <c r="AC63" s="33"/>
      <c r="AD63" s="33"/>
      <c r="AE63" s="33"/>
      <c r="AF63" s="33"/>
      <c r="AG63" s="33"/>
      <c r="AH63" s="33"/>
      <c r="AI63" s="33"/>
      <c r="AJ63" s="33"/>
      <c r="AK63" s="33"/>
      <c r="AL63" s="33"/>
      <c r="AM63" s="33"/>
      <c r="AN63" s="33"/>
      <c r="AO63" s="33"/>
      <c r="AP63" s="33"/>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row>
    <row r="64" spans="1:190" s="18" customFormat="1" ht="30" customHeight="1" x14ac:dyDescent="0.25">
      <c r="A64" s="47">
        <v>60</v>
      </c>
      <c r="B64" s="27" t="s">
        <v>210</v>
      </c>
      <c r="C64" s="26" t="s">
        <v>33</v>
      </c>
      <c r="D64" s="28"/>
      <c r="E64" s="27" t="s">
        <v>244</v>
      </c>
      <c r="F64" s="26" t="s">
        <v>51</v>
      </c>
      <c r="G64" s="26"/>
      <c r="H64" s="27" t="s">
        <v>245</v>
      </c>
      <c r="I64" s="36">
        <v>4500000</v>
      </c>
      <c r="J64" s="29">
        <v>2775</v>
      </c>
      <c r="K64" s="30" t="s">
        <v>246</v>
      </c>
      <c r="L64" s="26">
        <v>24</v>
      </c>
      <c r="M64" s="30" t="s">
        <v>247</v>
      </c>
      <c r="N64" s="26">
        <v>44347</v>
      </c>
      <c r="O64" s="51">
        <v>0</v>
      </c>
      <c r="P64" s="26" t="s">
        <v>40</v>
      </c>
      <c r="Q64" s="31"/>
      <c r="R64" s="26"/>
      <c r="S64" s="31" t="s">
        <v>41</v>
      </c>
      <c r="T64" s="31" t="s">
        <v>42</v>
      </c>
      <c r="U64" s="32" t="s">
        <v>43</v>
      </c>
      <c r="V64" s="32"/>
      <c r="W64" s="18">
        <v>1</v>
      </c>
      <c r="X64" s="33"/>
      <c r="Y64" s="33"/>
      <c r="Z64" s="33"/>
      <c r="AA64" s="33"/>
      <c r="AB64" s="33"/>
      <c r="AC64" s="33"/>
      <c r="AD64" s="33"/>
      <c r="AE64" s="33"/>
      <c r="AF64" s="33"/>
      <c r="AG64" s="33"/>
      <c r="AH64" s="33"/>
      <c r="AI64" s="33"/>
      <c r="AJ64" s="33"/>
      <c r="AK64" s="33"/>
      <c r="AL64" s="33"/>
      <c r="AM64" s="33"/>
      <c r="AN64" s="33"/>
      <c r="AO64" s="33"/>
      <c r="AP64" s="33"/>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row>
    <row r="65" spans="1:190" s="18" customFormat="1" ht="30" customHeight="1" x14ac:dyDescent="0.25">
      <c r="A65" s="47">
        <v>61</v>
      </c>
      <c r="B65" s="27" t="s">
        <v>210</v>
      </c>
      <c r="C65" s="56" t="s">
        <v>33</v>
      </c>
      <c r="D65" s="28"/>
      <c r="E65" s="27" t="s">
        <v>248</v>
      </c>
      <c r="F65" s="26" t="s">
        <v>51</v>
      </c>
      <c r="G65" s="26"/>
      <c r="H65" s="27"/>
      <c r="I65" s="36">
        <v>2993548</v>
      </c>
      <c r="J65" s="29"/>
      <c r="K65" s="30"/>
      <c r="L65" s="26"/>
      <c r="M65" s="30"/>
      <c r="N65" s="26"/>
      <c r="O65" s="61"/>
      <c r="P65" s="26"/>
      <c r="Q65" s="31"/>
      <c r="R65" s="26"/>
      <c r="S65" s="31" t="s">
        <v>185</v>
      </c>
      <c r="T65" s="31" t="s">
        <v>186</v>
      </c>
      <c r="U65" s="32" t="s">
        <v>49</v>
      </c>
      <c r="V65" s="32"/>
      <c r="W65" s="18">
        <v>1</v>
      </c>
      <c r="X65" s="33"/>
      <c r="Y65" s="33"/>
      <c r="Z65" s="33"/>
      <c r="AA65" s="33"/>
      <c r="AB65" s="33"/>
      <c r="AC65" s="33"/>
      <c r="AD65" s="33"/>
      <c r="AE65" s="33"/>
      <c r="AF65" s="33"/>
      <c r="AG65" s="33"/>
      <c r="AH65" s="33"/>
      <c r="AI65" s="33"/>
      <c r="AJ65" s="33"/>
      <c r="AK65" s="33"/>
      <c r="AL65" s="33"/>
      <c r="AM65" s="33"/>
      <c r="AN65" s="33"/>
      <c r="AO65" s="33"/>
      <c r="AP65" s="33"/>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row>
    <row r="66" spans="1:190" s="18" customFormat="1" ht="30" customHeight="1" x14ac:dyDescent="0.25">
      <c r="A66" s="47">
        <v>62</v>
      </c>
      <c r="B66" s="27" t="s">
        <v>249</v>
      </c>
      <c r="C66" s="26" t="s">
        <v>33</v>
      </c>
      <c r="D66" s="28"/>
      <c r="E66" s="27" t="s">
        <v>250</v>
      </c>
      <c r="F66" s="26" t="s">
        <v>58</v>
      </c>
      <c r="G66" s="26"/>
      <c r="H66" s="27"/>
      <c r="I66" s="36">
        <v>1016129.03</v>
      </c>
      <c r="J66" s="29"/>
      <c r="K66" s="30"/>
      <c r="L66" s="26"/>
      <c r="M66" s="30"/>
      <c r="N66" s="26"/>
      <c r="O66" s="51"/>
      <c r="P66" s="26" t="s">
        <v>85</v>
      </c>
      <c r="Q66" s="31" t="s">
        <v>86</v>
      </c>
      <c r="R66" s="26"/>
      <c r="S66" s="31" t="s">
        <v>41</v>
      </c>
      <c r="T66" s="31" t="s">
        <v>48</v>
      </c>
      <c r="U66" s="32" t="s">
        <v>49</v>
      </c>
      <c r="V66" s="32"/>
      <c r="W66" s="18">
        <v>1</v>
      </c>
      <c r="X66" s="33"/>
      <c r="Y66" s="33"/>
      <c r="Z66" s="33"/>
      <c r="AA66" s="33"/>
      <c r="AB66" s="33"/>
      <c r="AC66" s="33"/>
      <c r="AD66" s="33"/>
      <c r="AE66" s="33"/>
      <c r="AF66" s="33"/>
      <c r="AG66" s="33"/>
      <c r="AH66" s="33"/>
      <c r="AI66" s="33"/>
      <c r="AJ66" s="33"/>
      <c r="AK66" s="33"/>
      <c r="AL66" s="33"/>
      <c r="AM66" s="33"/>
      <c r="AN66" s="33"/>
      <c r="AO66" s="33"/>
      <c r="AP66" s="33"/>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row>
    <row r="67" spans="1:190" s="18" customFormat="1" ht="30" customHeight="1" x14ac:dyDescent="0.25">
      <c r="A67" s="47">
        <v>63</v>
      </c>
      <c r="B67" s="27" t="s">
        <v>249</v>
      </c>
      <c r="C67" s="26" t="s">
        <v>33</v>
      </c>
      <c r="D67" s="28"/>
      <c r="E67" s="27" t="s">
        <v>251</v>
      </c>
      <c r="F67" s="26" t="s">
        <v>58</v>
      </c>
      <c r="G67" s="26"/>
      <c r="H67" s="27"/>
      <c r="I67" s="36">
        <v>1250000</v>
      </c>
      <c r="J67" s="29"/>
      <c r="K67" s="30"/>
      <c r="L67" s="26"/>
      <c r="M67" s="30"/>
      <c r="N67" s="26"/>
      <c r="O67" s="51"/>
      <c r="P67" s="26" t="s">
        <v>85</v>
      </c>
      <c r="Q67" s="31" t="s">
        <v>86</v>
      </c>
      <c r="R67" s="26"/>
      <c r="S67" s="31" t="s">
        <v>41</v>
      </c>
      <c r="T67" s="31" t="s">
        <v>48</v>
      </c>
      <c r="U67" s="32" t="s">
        <v>49</v>
      </c>
      <c r="V67" s="32"/>
      <c r="W67" s="18">
        <v>1</v>
      </c>
      <c r="X67" s="33"/>
      <c r="Y67" s="33"/>
      <c r="Z67" s="33"/>
      <c r="AA67" s="33"/>
      <c r="AB67" s="33"/>
      <c r="AC67" s="33"/>
      <c r="AD67" s="33"/>
      <c r="AE67" s="33"/>
      <c r="AF67" s="33"/>
      <c r="AG67" s="33"/>
      <c r="AH67" s="33"/>
      <c r="AI67" s="33"/>
      <c r="AJ67" s="33"/>
      <c r="AK67" s="33"/>
      <c r="AL67" s="33"/>
      <c r="AM67" s="33"/>
      <c r="AN67" s="33"/>
      <c r="AO67" s="33"/>
      <c r="AP67" s="33"/>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row>
    <row r="68" spans="1:190" s="18" customFormat="1" ht="30" customHeight="1" x14ac:dyDescent="0.25">
      <c r="A68" s="47">
        <v>64</v>
      </c>
      <c r="B68" s="27" t="s">
        <v>249</v>
      </c>
      <c r="C68" s="26" t="s">
        <v>33</v>
      </c>
      <c r="D68" s="28"/>
      <c r="E68" s="27" t="s">
        <v>252</v>
      </c>
      <c r="F68" s="26" t="s">
        <v>58</v>
      </c>
      <c r="G68" s="26"/>
      <c r="H68" s="27"/>
      <c r="I68" s="36">
        <v>3290322.58</v>
      </c>
      <c r="J68" s="29"/>
      <c r="K68" s="30"/>
      <c r="L68" s="26"/>
      <c r="M68" s="30"/>
      <c r="N68" s="26"/>
      <c r="O68" s="51"/>
      <c r="P68" s="26" t="s">
        <v>85</v>
      </c>
      <c r="Q68" s="31" t="s">
        <v>86</v>
      </c>
      <c r="R68" s="26"/>
      <c r="S68" s="31" t="s">
        <v>41</v>
      </c>
      <c r="T68" s="31" t="s">
        <v>48</v>
      </c>
      <c r="U68" s="32" t="s">
        <v>49</v>
      </c>
      <c r="V68" s="32"/>
      <c r="W68" s="18">
        <v>1</v>
      </c>
      <c r="X68" s="33"/>
      <c r="Y68" s="33"/>
      <c r="Z68" s="33"/>
      <c r="AA68" s="33"/>
      <c r="AB68" s="33"/>
      <c r="AC68" s="33"/>
      <c r="AD68" s="33"/>
      <c r="AE68" s="33"/>
      <c r="AF68" s="33"/>
      <c r="AG68" s="33"/>
      <c r="AH68" s="33"/>
      <c r="AI68" s="33"/>
      <c r="AJ68" s="33"/>
      <c r="AK68" s="33"/>
      <c r="AL68" s="33"/>
      <c r="AM68" s="33"/>
      <c r="AN68" s="33"/>
      <c r="AO68" s="33"/>
      <c r="AP68" s="33"/>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row>
    <row r="69" spans="1:190" s="18" customFormat="1" ht="30" customHeight="1" x14ac:dyDescent="0.25">
      <c r="A69" s="47">
        <v>65</v>
      </c>
      <c r="B69" s="27" t="s">
        <v>249</v>
      </c>
      <c r="C69" s="26" t="s">
        <v>33</v>
      </c>
      <c r="D69" s="28"/>
      <c r="E69" s="27" t="s">
        <v>253</v>
      </c>
      <c r="F69" s="26" t="s">
        <v>58</v>
      </c>
      <c r="G69" s="26"/>
      <c r="H69" s="27"/>
      <c r="I69" s="36">
        <v>1512096.77</v>
      </c>
      <c r="J69" s="29"/>
      <c r="K69" s="30"/>
      <c r="L69" s="26"/>
      <c r="M69" s="30"/>
      <c r="N69" s="26"/>
      <c r="O69" s="51"/>
      <c r="P69" s="26" t="s">
        <v>85</v>
      </c>
      <c r="Q69" s="31" t="s">
        <v>86</v>
      </c>
      <c r="R69" s="26"/>
      <c r="S69" s="31" t="s">
        <v>41</v>
      </c>
      <c r="T69" s="31" t="s">
        <v>48</v>
      </c>
      <c r="U69" s="32" t="s">
        <v>49</v>
      </c>
      <c r="V69" s="32"/>
      <c r="W69" s="18">
        <v>1</v>
      </c>
      <c r="X69" s="33"/>
      <c r="Y69" s="33"/>
      <c r="Z69" s="33"/>
      <c r="AA69" s="33"/>
      <c r="AB69" s="33"/>
      <c r="AC69" s="33"/>
      <c r="AD69" s="33"/>
      <c r="AE69" s="33"/>
      <c r="AF69" s="33"/>
      <c r="AG69" s="33"/>
      <c r="AH69" s="33"/>
      <c r="AI69" s="33"/>
      <c r="AJ69" s="33"/>
      <c r="AK69" s="33"/>
      <c r="AL69" s="33"/>
      <c r="AM69" s="33"/>
      <c r="AN69" s="33"/>
      <c r="AO69" s="33"/>
      <c r="AP69" s="33"/>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row>
    <row r="70" spans="1:190" s="18" customFormat="1" ht="30" customHeight="1" x14ac:dyDescent="0.25">
      <c r="A70" s="47">
        <v>66</v>
      </c>
      <c r="B70" s="27" t="s">
        <v>249</v>
      </c>
      <c r="C70" s="26" t="s">
        <v>33</v>
      </c>
      <c r="D70" s="28"/>
      <c r="E70" s="27" t="s">
        <v>254</v>
      </c>
      <c r="F70" s="26" t="s">
        <v>58</v>
      </c>
      <c r="G70" s="26"/>
      <c r="H70" s="27"/>
      <c r="I70" s="36">
        <v>1125000</v>
      </c>
      <c r="J70" s="29"/>
      <c r="K70" s="30"/>
      <c r="L70" s="26"/>
      <c r="M70" s="30"/>
      <c r="N70" s="26"/>
      <c r="O70" s="51"/>
      <c r="P70" s="26" t="s">
        <v>85</v>
      </c>
      <c r="Q70" s="31" t="s">
        <v>86</v>
      </c>
      <c r="R70" s="26"/>
      <c r="S70" s="31" t="s">
        <v>41</v>
      </c>
      <c r="T70" s="31" t="s">
        <v>48</v>
      </c>
      <c r="U70" s="32" t="s">
        <v>49</v>
      </c>
      <c r="V70" s="32"/>
      <c r="W70" s="18">
        <v>1</v>
      </c>
      <c r="X70" s="33"/>
      <c r="Y70" s="33"/>
      <c r="Z70" s="33"/>
      <c r="AA70" s="33"/>
      <c r="AB70" s="33"/>
      <c r="AC70" s="33"/>
      <c r="AD70" s="33"/>
      <c r="AE70" s="33"/>
      <c r="AF70" s="33"/>
      <c r="AG70" s="33"/>
      <c r="AH70" s="33"/>
      <c r="AI70" s="33"/>
      <c r="AJ70" s="33"/>
      <c r="AK70" s="33"/>
      <c r="AL70" s="33"/>
      <c r="AM70" s="33"/>
      <c r="AN70" s="33"/>
      <c r="AO70" s="33"/>
      <c r="AP70" s="33"/>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row>
    <row r="71" spans="1:190" s="18" customFormat="1" ht="30" customHeight="1" x14ac:dyDescent="0.25">
      <c r="A71" s="47">
        <v>67</v>
      </c>
      <c r="B71" s="27" t="s">
        <v>249</v>
      </c>
      <c r="C71" s="26" t="s">
        <v>33</v>
      </c>
      <c r="D71" s="28"/>
      <c r="E71" s="27" t="s">
        <v>255</v>
      </c>
      <c r="F71" s="26" t="s">
        <v>51</v>
      </c>
      <c r="G71" s="26"/>
      <c r="H71" s="27"/>
      <c r="I71" s="36">
        <v>1215000</v>
      </c>
      <c r="J71" s="29"/>
      <c r="K71" s="30"/>
      <c r="L71" s="26"/>
      <c r="M71" s="30"/>
      <c r="N71" s="26"/>
      <c r="O71" s="51"/>
      <c r="P71" s="26" t="s">
        <v>85</v>
      </c>
      <c r="Q71" s="31" t="s">
        <v>256</v>
      </c>
      <c r="R71" s="26"/>
      <c r="S71" s="31" t="s">
        <v>41</v>
      </c>
      <c r="T71" s="31" t="s">
        <v>48</v>
      </c>
      <c r="U71" s="32" t="s">
        <v>49</v>
      </c>
      <c r="V71" s="32"/>
      <c r="W71" s="18">
        <v>1</v>
      </c>
      <c r="X71" s="33"/>
      <c r="Y71" s="33"/>
      <c r="Z71" s="33"/>
      <c r="AA71" s="33"/>
      <c r="AB71" s="33"/>
      <c r="AC71" s="33"/>
      <c r="AD71" s="33"/>
      <c r="AE71" s="33"/>
      <c r="AF71" s="33"/>
      <c r="AG71" s="33"/>
      <c r="AH71" s="33"/>
      <c r="AI71" s="33"/>
      <c r="AJ71" s="33"/>
      <c r="AK71" s="33"/>
      <c r="AL71" s="33"/>
      <c r="AM71" s="33"/>
      <c r="AN71" s="33"/>
      <c r="AO71" s="33"/>
      <c r="AP71" s="33"/>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row>
    <row r="72" spans="1:190" s="18" customFormat="1" ht="30" customHeight="1" x14ac:dyDescent="0.25">
      <c r="A72" s="47">
        <v>68</v>
      </c>
      <c r="B72" s="27" t="s">
        <v>249</v>
      </c>
      <c r="C72" s="26" t="s">
        <v>33</v>
      </c>
      <c r="D72" s="28"/>
      <c r="E72" s="27" t="s">
        <v>257</v>
      </c>
      <c r="F72" s="26" t="s">
        <v>109</v>
      </c>
      <c r="G72" s="26"/>
      <c r="H72" s="27"/>
      <c r="I72" s="36">
        <v>5008911</v>
      </c>
      <c r="J72" s="29"/>
      <c r="K72" s="30"/>
      <c r="L72" s="26"/>
      <c r="M72" s="30"/>
      <c r="N72" s="26"/>
      <c r="O72" s="51"/>
      <c r="P72" s="26" t="s">
        <v>85</v>
      </c>
      <c r="Q72" s="31" t="s">
        <v>256</v>
      </c>
      <c r="R72" s="26"/>
      <c r="S72" s="31" t="s">
        <v>41</v>
      </c>
      <c r="T72" s="31" t="s">
        <v>111</v>
      </c>
      <c r="U72" s="32" t="s">
        <v>49</v>
      </c>
      <c r="V72" s="32"/>
      <c r="W72" s="18">
        <v>1</v>
      </c>
      <c r="X72" s="33"/>
      <c r="Y72" s="33"/>
      <c r="Z72" s="33"/>
      <c r="AA72" s="33"/>
      <c r="AB72" s="33"/>
      <c r="AC72" s="33"/>
      <c r="AD72" s="33"/>
      <c r="AE72" s="33"/>
      <c r="AF72" s="33"/>
      <c r="AG72" s="33"/>
      <c r="AH72" s="33"/>
      <c r="AI72" s="33"/>
      <c r="AJ72" s="33"/>
      <c r="AK72" s="33"/>
      <c r="AL72" s="33"/>
      <c r="AM72" s="33"/>
      <c r="AN72" s="33"/>
      <c r="AO72" s="33"/>
      <c r="AP72" s="33"/>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row>
    <row r="73" spans="1:190" s="18" customFormat="1" ht="30" customHeight="1" x14ac:dyDescent="0.25">
      <c r="A73" s="47">
        <v>69</v>
      </c>
      <c r="B73" s="27" t="s">
        <v>249</v>
      </c>
      <c r="C73" s="26" t="s">
        <v>33</v>
      </c>
      <c r="D73" s="28"/>
      <c r="E73" s="27" t="s">
        <v>258</v>
      </c>
      <c r="F73" s="26" t="s">
        <v>109</v>
      </c>
      <c r="G73" s="26"/>
      <c r="H73" s="27"/>
      <c r="I73" s="36">
        <v>1499000</v>
      </c>
      <c r="J73" s="29"/>
      <c r="K73" s="30"/>
      <c r="L73" s="26"/>
      <c r="M73" s="30"/>
      <c r="N73" s="26"/>
      <c r="O73" s="51"/>
      <c r="P73" s="26" t="s">
        <v>85</v>
      </c>
      <c r="Q73" s="31" t="s">
        <v>86</v>
      </c>
      <c r="R73" s="26"/>
      <c r="S73" s="31" t="s">
        <v>41</v>
      </c>
      <c r="T73" s="31" t="s">
        <v>111</v>
      </c>
      <c r="U73" s="32" t="s">
        <v>49</v>
      </c>
      <c r="V73" s="32"/>
      <c r="W73" s="18">
        <v>1</v>
      </c>
      <c r="X73" s="33"/>
      <c r="Y73" s="33"/>
      <c r="Z73" s="33"/>
      <c r="AA73" s="33"/>
      <c r="AB73" s="33"/>
      <c r="AC73" s="33"/>
      <c r="AD73" s="33"/>
      <c r="AE73" s="33"/>
      <c r="AF73" s="33"/>
      <c r="AG73" s="33"/>
      <c r="AH73" s="33"/>
      <c r="AI73" s="33"/>
      <c r="AJ73" s="33"/>
      <c r="AK73" s="33"/>
      <c r="AL73" s="33"/>
      <c r="AM73" s="33"/>
      <c r="AN73" s="33"/>
      <c r="AO73" s="33"/>
      <c r="AP73" s="33"/>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row>
    <row r="74" spans="1:190" s="18" customFormat="1" ht="30" customHeight="1" x14ac:dyDescent="0.25">
      <c r="A74" s="47">
        <v>70</v>
      </c>
      <c r="B74" s="27" t="s">
        <v>259</v>
      </c>
      <c r="C74" s="26" t="s">
        <v>33</v>
      </c>
      <c r="D74" s="28"/>
      <c r="E74" s="27" t="s">
        <v>260</v>
      </c>
      <c r="F74" s="26" t="s">
        <v>58</v>
      </c>
      <c r="G74" s="26"/>
      <c r="H74" s="27"/>
      <c r="I74" s="36">
        <v>5000000</v>
      </c>
      <c r="J74" s="29"/>
      <c r="K74" s="30"/>
      <c r="L74" s="26"/>
      <c r="M74" s="30"/>
      <c r="N74" s="26"/>
      <c r="O74" s="51"/>
      <c r="P74" s="26" t="s">
        <v>40</v>
      </c>
      <c r="Q74" s="31"/>
      <c r="R74" s="26"/>
      <c r="S74" s="31" t="s">
        <v>41</v>
      </c>
      <c r="T74" s="31" t="s">
        <v>48</v>
      </c>
      <c r="U74" s="32" t="s">
        <v>49</v>
      </c>
      <c r="V74" s="32"/>
      <c r="W74" s="18">
        <v>1</v>
      </c>
      <c r="X74" s="33"/>
      <c r="Y74" s="33"/>
      <c r="Z74" s="33"/>
      <c r="AA74" s="33"/>
      <c r="AB74" s="33"/>
      <c r="AC74" s="33"/>
      <c r="AD74" s="33"/>
      <c r="AE74" s="33"/>
      <c r="AF74" s="33"/>
      <c r="AG74" s="33"/>
      <c r="AH74" s="33"/>
      <c r="AI74" s="33"/>
      <c r="AJ74" s="33"/>
      <c r="AK74" s="33"/>
      <c r="AL74" s="33"/>
      <c r="AM74" s="33"/>
      <c r="AN74" s="33"/>
      <c r="AO74" s="33"/>
      <c r="AP74" s="33"/>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row>
    <row r="75" spans="1:190" s="18" customFormat="1" ht="30" customHeight="1" x14ac:dyDescent="0.25">
      <c r="A75" s="47">
        <v>71</v>
      </c>
      <c r="B75" s="27" t="s">
        <v>259</v>
      </c>
      <c r="C75" s="26" t="s">
        <v>33</v>
      </c>
      <c r="D75" s="28"/>
      <c r="E75" s="27" t="s">
        <v>261</v>
      </c>
      <c r="F75" s="26" t="s">
        <v>58</v>
      </c>
      <c r="G75" s="26"/>
      <c r="H75" s="27"/>
      <c r="I75" s="36">
        <v>498000</v>
      </c>
      <c r="J75" s="29"/>
      <c r="K75" s="30"/>
      <c r="L75" s="26"/>
      <c r="M75" s="30"/>
      <c r="N75" s="26"/>
      <c r="O75" s="51"/>
      <c r="P75" s="26" t="s">
        <v>40</v>
      </c>
      <c r="Q75" s="31"/>
      <c r="R75" s="26"/>
      <c r="S75" s="31" t="s">
        <v>41</v>
      </c>
      <c r="T75" s="31" t="s">
        <v>48</v>
      </c>
      <c r="U75" s="32" t="s">
        <v>49</v>
      </c>
      <c r="V75" s="32"/>
      <c r="W75" s="18">
        <v>1</v>
      </c>
      <c r="X75" s="33"/>
      <c r="Y75" s="33"/>
      <c r="Z75" s="33"/>
      <c r="AA75" s="33"/>
      <c r="AB75" s="33"/>
      <c r="AC75" s="33"/>
      <c r="AD75" s="33"/>
      <c r="AE75" s="33"/>
      <c r="AF75" s="33"/>
      <c r="AG75" s="33"/>
      <c r="AH75" s="33"/>
      <c r="AI75" s="33"/>
      <c r="AJ75" s="33"/>
      <c r="AK75" s="33"/>
      <c r="AL75" s="33"/>
      <c r="AM75" s="33"/>
      <c r="AN75" s="33"/>
      <c r="AO75" s="33"/>
      <c r="AP75" s="33"/>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row>
    <row r="76" spans="1:190" s="18" customFormat="1" ht="30" customHeight="1" x14ac:dyDescent="0.25">
      <c r="A76" s="47">
        <v>72</v>
      </c>
      <c r="B76" s="27" t="s">
        <v>259</v>
      </c>
      <c r="C76" s="26" t="s">
        <v>33</v>
      </c>
      <c r="D76" s="28"/>
      <c r="E76" s="27" t="s">
        <v>262</v>
      </c>
      <c r="F76" s="26" t="s">
        <v>58</v>
      </c>
      <c r="G76" s="26"/>
      <c r="H76" s="27"/>
      <c r="I76" s="36">
        <v>2006198.52</v>
      </c>
      <c r="J76" s="29"/>
      <c r="K76" s="30"/>
      <c r="L76" s="26"/>
      <c r="M76" s="30"/>
      <c r="N76" s="26"/>
      <c r="O76" s="51"/>
      <c r="P76" s="26" t="s">
        <v>40</v>
      </c>
      <c r="Q76" s="31"/>
      <c r="R76" s="26"/>
      <c r="S76" s="31" t="s">
        <v>41</v>
      </c>
      <c r="T76" s="31" t="s">
        <v>48</v>
      </c>
      <c r="U76" s="32" t="s">
        <v>49</v>
      </c>
      <c r="V76" s="32"/>
      <c r="W76" s="18">
        <v>1</v>
      </c>
      <c r="X76" s="33"/>
      <c r="Y76" s="33"/>
      <c r="Z76" s="33"/>
      <c r="AA76" s="33"/>
      <c r="AB76" s="33"/>
      <c r="AC76" s="33"/>
      <c r="AD76" s="33"/>
      <c r="AE76" s="33"/>
      <c r="AF76" s="33"/>
      <c r="AG76" s="33"/>
      <c r="AH76" s="33"/>
      <c r="AI76" s="33"/>
      <c r="AJ76" s="33"/>
      <c r="AK76" s="33"/>
      <c r="AL76" s="33"/>
      <c r="AM76" s="33"/>
      <c r="AN76" s="33"/>
      <c r="AO76" s="33"/>
      <c r="AP76" s="33"/>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row>
    <row r="77" spans="1:190" s="18" customFormat="1" ht="30" customHeight="1" x14ac:dyDescent="0.25">
      <c r="A77" s="47">
        <v>73</v>
      </c>
      <c r="B77" s="27" t="s">
        <v>259</v>
      </c>
      <c r="C77" s="26" t="s">
        <v>33</v>
      </c>
      <c r="D77" s="28"/>
      <c r="E77" s="27" t="s">
        <v>263</v>
      </c>
      <c r="F77" s="26" t="s">
        <v>109</v>
      </c>
      <c r="G77" s="26"/>
      <c r="H77" s="27"/>
      <c r="I77" s="36">
        <v>4975643</v>
      </c>
      <c r="J77" s="29"/>
      <c r="K77" s="30"/>
      <c r="L77" s="26"/>
      <c r="M77" s="30"/>
      <c r="N77" s="26"/>
      <c r="O77" s="51"/>
      <c r="P77" s="26" t="s">
        <v>40</v>
      </c>
      <c r="Q77" s="31"/>
      <c r="R77" s="26"/>
      <c r="S77" s="31" t="s">
        <v>41</v>
      </c>
      <c r="T77" s="31" t="s">
        <v>111</v>
      </c>
      <c r="U77" s="32" t="s">
        <v>49</v>
      </c>
      <c r="V77" s="32"/>
      <c r="W77" s="18">
        <v>1</v>
      </c>
      <c r="X77" s="33"/>
      <c r="Y77" s="33"/>
      <c r="Z77" s="33"/>
      <c r="AA77" s="33"/>
      <c r="AB77" s="33"/>
      <c r="AC77" s="33"/>
      <c r="AD77" s="33"/>
      <c r="AE77" s="33"/>
      <c r="AF77" s="33"/>
      <c r="AG77" s="33"/>
      <c r="AH77" s="33"/>
      <c r="AI77" s="33"/>
      <c r="AJ77" s="33"/>
      <c r="AK77" s="33"/>
      <c r="AL77" s="33"/>
      <c r="AM77" s="33"/>
      <c r="AN77" s="33"/>
      <c r="AO77" s="33"/>
      <c r="AP77" s="33"/>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row>
    <row r="78" spans="1:190" s="18" customFormat="1" ht="30" customHeight="1" x14ac:dyDescent="0.25">
      <c r="A78" s="47">
        <v>74</v>
      </c>
      <c r="B78" s="27" t="s">
        <v>259</v>
      </c>
      <c r="C78" s="26" t="s">
        <v>33</v>
      </c>
      <c r="D78" s="28"/>
      <c r="E78" s="27" t="s">
        <v>264</v>
      </c>
      <c r="F78" s="26" t="s">
        <v>114</v>
      </c>
      <c r="G78" s="26"/>
      <c r="H78" s="27"/>
      <c r="I78" s="36">
        <v>4657077</v>
      </c>
      <c r="J78" s="29"/>
      <c r="K78" s="30"/>
      <c r="L78" s="26"/>
      <c r="M78" s="30"/>
      <c r="N78" s="26"/>
      <c r="O78" s="51"/>
      <c r="P78" s="26" t="s">
        <v>40</v>
      </c>
      <c r="Q78" s="31"/>
      <c r="R78" s="26"/>
      <c r="S78" s="31" t="s">
        <v>41</v>
      </c>
      <c r="T78" s="31" t="s">
        <v>111</v>
      </c>
      <c r="U78" s="32" t="s">
        <v>49</v>
      </c>
      <c r="V78" s="32"/>
      <c r="W78" s="18">
        <v>1</v>
      </c>
      <c r="X78" s="33"/>
      <c r="Y78" s="33"/>
      <c r="Z78" s="33"/>
      <c r="AA78" s="33"/>
      <c r="AB78" s="33"/>
      <c r="AC78" s="33"/>
      <c r="AD78" s="33"/>
      <c r="AE78" s="33"/>
      <c r="AF78" s="33"/>
      <c r="AG78" s="33"/>
      <c r="AH78" s="33"/>
      <c r="AI78" s="33"/>
      <c r="AJ78" s="33"/>
      <c r="AK78" s="33"/>
      <c r="AL78" s="33"/>
      <c r="AM78" s="33"/>
      <c r="AN78" s="33"/>
      <c r="AO78" s="33"/>
      <c r="AP78" s="33"/>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row>
    <row r="79" spans="1:190" s="18" customFormat="1" ht="30" customHeight="1" x14ac:dyDescent="0.25">
      <c r="A79" s="47">
        <v>75</v>
      </c>
      <c r="B79" s="27" t="s">
        <v>259</v>
      </c>
      <c r="C79" s="26" t="s">
        <v>33</v>
      </c>
      <c r="D79" s="28"/>
      <c r="E79" s="27" t="s">
        <v>265</v>
      </c>
      <c r="F79" s="26" t="s">
        <v>35</v>
      </c>
      <c r="G79" s="26"/>
      <c r="H79" s="27"/>
      <c r="I79" s="36">
        <v>30000</v>
      </c>
      <c r="J79" s="29"/>
      <c r="K79" s="30"/>
      <c r="L79" s="26"/>
      <c r="M79" s="30"/>
      <c r="N79" s="26"/>
      <c r="O79" s="51"/>
      <c r="P79" s="26" t="s">
        <v>40</v>
      </c>
      <c r="Q79" s="31"/>
      <c r="R79" s="26"/>
      <c r="S79" s="31" t="s">
        <v>41</v>
      </c>
      <c r="T79" s="31" t="s">
        <v>42</v>
      </c>
      <c r="U79" s="32" t="s">
        <v>43</v>
      </c>
      <c r="V79" s="32"/>
      <c r="W79" s="18">
        <v>1</v>
      </c>
      <c r="X79" s="33"/>
      <c r="Y79" s="33"/>
      <c r="Z79" s="33"/>
      <c r="AA79" s="33"/>
      <c r="AB79" s="33"/>
      <c r="AC79" s="33"/>
      <c r="AD79" s="33"/>
      <c r="AE79" s="33"/>
      <c r="AF79" s="33"/>
      <c r="AG79" s="33"/>
      <c r="AH79" s="33"/>
      <c r="AI79" s="33"/>
      <c r="AJ79" s="33"/>
      <c r="AK79" s="33"/>
      <c r="AL79" s="33"/>
      <c r="AM79" s="33"/>
      <c r="AN79" s="33"/>
      <c r="AO79" s="33"/>
      <c r="AP79" s="33"/>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row>
    <row r="80" spans="1:190" s="18" customFormat="1" ht="30" customHeight="1" x14ac:dyDescent="0.25">
      <c r="A80" s="47">
        <v>76</v>
      </c>
      <c r="B80" s="27" t="s">
        <v>259</v>
      </c>
      <c r="C80" s="26" t="s">
        <v>33</v>
      </c>
      <c r="D80" s="28"/>
      <c r="E80" s="27" t="s">
        <v>266</v>
      </c>
      <c r="F80" s="26" t="s">
        <v>58</v>
      </c>
      <c r="G80" s="26"/>
      <c r="H80" s="27"/>
      <c r="I80" s="36">
        <v>2000000</v>
      </c>
      <c r="J80" s="29"/>
      <c r="K80" s="30"/>
      <c r="L80" s="26"/>
      <c r="M80" s="30"/>
      <c r="N80" s="26"/>
      <c r="O80" s="51"/>
      <c r="P80" s="26" t="s">
        <v>40</v>
      </c>
      <c r="Q80" s="31"/>
      <c r="R80" s="26" t="s">
        <v>267</v>
      </c>
      <c r="S80" s="31" t="s">
        <v>41</v>
      </c>
      <c r="T80" s="31" t="s">
        <v>42</v>
      </c>
      <c r="U80" s="32" t="s">
        <v>43</v>
      </c>
      <c r="V80" s="32"/>
      <c r="W80" s="18">
        <v>1</v>
      </c>
      <c r="X80" s="33"/>
      <c r="Y80" s="33"/>
      <c r="Z80" s="33"/>
      <c r="AA80" s="33"/>
      <c r="AB80" s="33"/>
      <c r="AC80" s="33"/>
      <c r="AD80" s="33"/>
      <c r="AE80" s="33"/>
      <c r="AF80" s="33"/>
      <c r="AG80" s="33"/>
      <c r="AH80" s="33"/>
      <c r="AI80" s="33"/>
      <c r="AJ80" s="33"/>
      <c r="AK80" s="33"/>
      <c r="AL80" s="33"/>
      <c r="AM80" s="33"/>
      <c r="AN80" s="33"/>
      <c r="AO80" s="33"/>
      <c r="AP80" s="33"/>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row>
    <row r="81" spans="1:190" s="18" customFormat="1" ht="30" customHeight="1" x14ac:dyDescent="0.25">
      <c r="A81" s="47">
        <v>77</v>
      </c>
      <c r="B81" s="27" t="s">
        <v>259</v>
      </c>
      <c r="C81" s="26" t="s">
        <v>33</v>
      </c>
      <c r="D81" s="28"/>
      <c r="E81" s="27" t="s">
        <v>268</v>
      </c>
      <c r="F81" s="26" t="s">
        <v>109</v>
      </c>
      <c r="G81" s="26" t="s">
        <v>142</v>
      </c>
      <c r="H81" s="27"/>
      <c r="I81" s="36">
        <v>108800</v>
      </c>
      <c r="J81" s="29"/>
      <c r="K81" s="30"/>
      <c r="L81" s="26"/>
      <c r="M81" s="30"/>
      <c r="N81" s="26"/>
      <c r="O81" s="51"/>
      <c r="P81" s="26" t="s">
        <v>40</v>
      </c>
      <c r="Q81" s="31"/>
      <c r="R81" s="26"/>
      <c r="S81" s="31" t="s">
        <v>41</v>
      </c>
      <c r="T81" s="31" t="s">
        <v>111</v>
      </c>
      <c r="U81" s="32" t="s">
        <v>49</v>
      </c>
      <c r="V81" s="32"/>
      <c r="W81" s="18">
        <v>1</v>
      </c>
      <c r="X81" s="33"/>
      <c r="Y81" s="33"/>
      <c r="Z81" s="33"/>
      <c r="AA81" s="33"/>
      <c r="AB81" s="33"/>
      <c r="AC81" s="33"/>
      <c r="AD81" s="33"/>
      <c r="AE81" s="33"/>
      <c r="AF81" s="33"/>
      <c r="AG81" s="33"/>
      <c r="AH81" s="33"/>
      <c r="AI81" s="33"/>
      <c r="AJ81" s="33"/>
      <c r="AK81" s="33"/>
      <c r="AL81" s="33"/>
      <c r="AM81" s="33"/>
      <c r="AN81" s="33"/>
      <c r="AO81" s="33"/>
      <c r="AP81" s="33"/>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row>
    <row r="82" spans="1:190" s="18" customFormat="1" ht="30" customHeight="1" x14ac:dyDescent="0.25">
      <c r="A82" s="47">
        <v>78</v>
      </c>
      <c r="B82" s="27" t="s">
        <v>259</v>
      </c>
      <c r="C82" s="26" t="s">
        <v>33</v>
      </c>
      <c r="D82" s="28"/>
      <c r="E82" s="27" t="s">
        <v>269</v>
      </c>
      <c r="F82" s="26" t="s">
        <v>58</v>
      </c>
      <c r="G82" s="26"/>
      <c r="H82" s="27"/>
      <c r="I82" s="36">
        <v>5000000</v>
      </c>
      <c r="J82" s="29"/>
      <c r="K82" s="30"/>
      <c r="L82" s="26"/>
      <c r="M82" s="30"/>
      <c r="N82" s="26"/>
      <c r="O82" s="51"/>
      <c r="P82" s="26" t="s">
        <v>40</v>
      </c>
      <c r="Q82" s="31"/>
      <c r="R82" s="26"/>
      <c r="S82" s="31" t="s">
        <v>41</v>
      </c>
      <c r="T82" s="31" t="s">
        <v>48</v>
      </c>
      <c r="U82" s="32" t="s">
        <v>49</v>
      </c>
      <c r="V82" s="32"/>
      <c r="W82" s="18">
        <v>1</v>
      </c>
      <c r="X82" s="33"/>
      <c r="Y82" s="33"/>
      <c r="Z82" s="33"/>
      <c r="AA82" s="33"/>
      <c r="AB82" s="33"/>
      <c r="AC82" s="33"/>
      <c r="AD82" s="33"/>
      <c r="AE82" s="33"/>
      <c r="AF82" s="33"/>
      <c r="AG82" s="33"/>
      <c r="AH82" s="33"/>
      <c r="AI82" s="33"/>
      <c r="AJ82" s="33"/>
      <c r="AK82" s="33"/>
      <c r="AL82" s="33"/>
      <c r="AM82" s="33"/>
      <c r="AN82" s="33"/>
      <c r="AO82" s="33"/>
      <c r="AP82" s="33"/>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row>
    <row r="83" spans="1:190" s="18" customFormat="1" ht="30" customHeight="1" x14ac:dyDescent="0.25">
      <c r="A83" s="47">
        <v>79</v>
      </c>
      <c r="B83" s="27" t="s">
        <v>270</v>
      </c>
      <c r="C83" s="26" t="s">
        <v>33</v>
      </c>
      <c r="D83" s="28"/>
      <c r="E83" s="27" t="s">
        <v>271</v>
      </c>
      <c r="F83" s="26" t="s">
        <v>58</v>
      </c>
      <c r="G83" s="26" t="s">
        <v>51</v>
      </c>
      <c r="H83" s="27" t="s">
        <v>272</v>
      </c>
      <c r="I83" s="36">
        <v>1150000</v>
      </c>
      <c r="J83" s="29">
        <v>623</v>
      </c>
      <c r="K83" s="30" t="s">
        <v>273</v>
      </c>
      <c r="L83" s="26">
        <v>12</v>
      </c>
      <c r="M83" s="30" t="s">
        <v>274</v>
      </c>
      <c r="N83" s="26">
        <v>0</v>
      </c>
      <c r="O83" s="51">
        <v>0</v>
      </c>
      <c r="P83" s="26" t="s">
        <v>85</v>
      </c>
      <c r="Q83" s="31" t="s">
        <v>256</v>
      </c>
      <c r="R83" s="26"/>
      <c r="S83" s="31" t="s">
        <v>41</v>
      </c>
      <c r="T83" s="31" t="s">
        <v>48</v>
      </c>
      <c r="U83" s="32" t="s">
        <v>49</v>
      </c>
      <c r="V83" s="32"/>
      <c r="W83" s="18">
        <v>1</v>
      </c>
      <c r="X83" s="33"/>
      <c r="Y83" s="33"/>
      <c r="Z83" s="33"/>
      <c r="AA83" s="33"/>
      <c r="AB83" s="33"/>
      <c r="AC83" s="33"/>
      <c r="AD83" s="33"/>
      <c r="AE83" s="33"/>
      <c r="AF83" s="33"/>
      <c r="AG83" s="33"/>
      <c r="AH83" s="33"/>
      <c r="AI83" s="33"/>
      <c r="AJ83" s="33"/>
      <c r="AK83" s="33"/>
      <c r="AL83" s="33"/>
      <c r="AM83" s="33"/>
      <c r="AN83" s="33"/>
      <c r="AO83" s="33"/>
      <c r="AP83" s="33"/>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row>
    <row r="84" spans="1:190" s="18" customFormat="1" ht="30" customHeight="1" x14ac:dyDescent="0.25">
      <c r="A84" s="47">
        <v>80</v>
      </c>
      <c r="B84" s="27" t="s">
        <v>270</v>
      </c>
      <c r="C84" s="26" t="s">
        <v>33</v>
      </c>
      <c r="D84" s="28"/>
      <c r="E84" s="27" t="s">
        <v>275</v>
      </c>
      <c r="F84" s="26" t="s">
        <v>58</v>
      </c>
      <c r="G84" s="26" t="s">
        <v>51</v>
      </c>
      <c r="H84" s="27" t="s">
        <v>276</v>
      </c>
      <c r="I84" s="36">
        <v>1045000</v>
      </c>
      <c r="J84" s="29">
        <v>403</v>
      </c>
      <c r="K84" s="30" t="s">
        <v>277</v>
      </c>
      <c r="L84" s="26">
        <v>12</v>
      </c>
      <c r="M84" s="30" t="s">
        <v>274</v>
      </c>
      <c r="N84" s="26">
        <v>0</v>
      </c>
      <c r="O84" s="51">
        <v>0</v>
      </c>
      <c r="P84" s="26" t="s">
        <v>85</v>
      </c>
      <c r="Q84" s="31" t="s">
        <v>256</v>
      </c>
      <c r="R84" s="26"/>
      <c r="S84" s="31" t="s">
        <v>41</v>
      </c>
      <c r="T84" s="31" t="s">
        <v>48</v>
      </c>
      <c r="U84" s="32" t="s">
        <v>49</v>
      </c>
      <c r="V84" s="32"/>
      <c r="W84" s="18">
        <v>1</v>
      </c>
      <c r="X84" s="33"/>
      <c r="Y84" s="33"/>
      <c r="Z84" s="33"/>
      <c r="AA84" s="33"/>
      <c r="AB84" s="33"/>
      <c r="AC84" s="33"/>
      <c r="AD84" s="33"/>
      <c r="AE84" s="33"/>
      <c r="AF84" s="33"/>
      <c r="AG84" s="33"/>
      <c r="AH84" s="33"/>
      <c r="AI84" s="33"/>
      <c r="AJ84" s="33"/>
      <c r="AK84" s="33"/>
      <c r="AL84" s="33"/>
      <c r="AM84" s="33"/>
      <c r="AN84" s="33"/>
      <c r="AO84" s="33"/>
      <c r="AP84" s="33"/>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row>
    <row r="85" spans="1:190" s="18" customFormat="1" ht="30" customHeight="1" x14ac:dyDescent="0.25">
      <c r="A85" s="47">
        <v>81</v>
      </c>
      <c r="B85" s="27" t="s">
        <v>270</v>
      </c>
      <c r="C85" s="26" t="s">
        <v>33</v>
      </c>
      <c r="D85" s="28"/>
      <c r="E85" s="27" t="s">
        <v>278</v>
      </c>
      <c r="F85" s="26" t="s">
        <v>51</v>
      </c>
      <c r="G85" s="26" t="s">
        <v>58</v>
      </c>
      <c r="H85" s="27" t="s">
        <v>279</v>
      </c>
      <c r="I85" s="36">
        <v>860000</v>
      </c>
      <c r="J85" s="29">
        <v>428</v>
      </c>
      <c r="K85" s="30" t="s">
        <v>277</v>
      </c>
      <c r="L85" s="26">
        <v>12</v>
      </c>
      <c r="M85" s="30" t="s">
        <v>274</v>
      </c>
      <c r="N85" s="26">
        <v>0</v>
      </c>
      <c r="O85" s="51">
        <v>0</v>
      </c>
      <c r="P85" s="26" t="s">
        <v>85</v>
      </c>
      <c r="Q85" s="31" t="s">
        <v>86</v>
      </c>
      <c r="R85" s="26" t="s">
        <v>280</v>
      </c>
      <c r="S85" s="31" t="s">
        <v>41</v>
      </c>
      <c r="T85" s="31" t="s">
        <v>48</v>
      </c>
      <c r="U85" s="32" t="s">
        <v>49</v>
      </c>
      <c r="V85" s="32"/>
      <c r="W85" s="18">
        <v>1</v>
      </c>
      <c r="X85" s="33"/>
      <c r="Y85" s="33"/>
      <c r="Z85" s="33"/>
      <c r="AA85" s="33"/>
      <c r="AB85" s="33"/>
      <c r="AC85" s="33"/>
      <c r="AD85" s="33"/>
      <c r="AE85" s="33"/>
      <c r="AF85" s="33"/>
      <c r="AG85" s="33"/>
      <c r="AH85" s="33"/>
      <c r="AI85" s="33"/>
      <c r="AJ85" s="33"/>
      <c r="AK85" s="33"/>
      <c r="AL85" s="33"/>
      <c r="AM85" s="33"/>
      <c r="AN85" s="33"/>
      <c r="AO85" s="33"/>
      <c r="AP85" s="33"/>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row>
    <row r="86" spans="1:190" s="18" customFormat="1" ht="30" customHeight="1" x14ac:dyDescent="0.25">
      <c r="A86" s="47">
        <v>82</v>
      </c>
      <c r="B86" s="27" t="s">
        <v>270</v>
      </c>
      <c r="C86" s="26" t="s">
        <v>33</v>
      </c>
      <c r="D86" s="28"/>
      <c r="E86" s="27" t="s">
        <v>281</v>
      </c>
      <c r="F86" s="26" t="s">
        <v>51</v>
      </c>
      <c r="G86" s="26" t="s">
        <v>58</v>
      </c>
      <c r="H86" s="27" t="s">
        <v>282</v>
      </c>
      <c r="I86" s="36">
        <v>930000</v>
      </c>
      <c r="J86" s="29">
        <v>433</v>
      </c>
      <c r="K86" s="30" t="s">
        <v>277</v>
      </c>
      <c r="L86" s="26">
        <v>12</v>
      </c>
      <c r="M86" s="30" t="s">
        <v>274</v>
      </c>
      <c r="N86" s="26">
        <v>0</v>
      </c>
      <c r="O86" s="51">
        <v>0</v>
      </c>
      <c r="P86" s="26" t="s">
        <v>85</v>
      </c>
      <c r="Q86" s="31" t="s">
        <v>86</v>
      </c>
      <c r="R86" s="26" t="s">
        <v>280</v>
      </c>
      <c r="S86" s="31" t="s">
        <v>41</v>
      </c>
      <c r="T86" s="31" t="s">
        <v>48</v>
      </c>
      <c r="U86" s="32" t="s">
        <v>49</v>
      </c>
      <c r="V86" s="32"/>
      <c r="W86" s="18">
        <v>1</v>
      </c>
      <c r="X86" s="33"/>
      <c r="Y86" s="33"/>
      <c r="Z86" s="33"/>
      <c r="AA86" s="33"/>
      <c r="AB86" s="33"/>
      <c r="AC86" s="33"/>
      <c r="AD86" s="33"/>
      <c r="AE86" s="33"/>
      <c r="AF86" s="33"/>
      <c r="AG86" s="33"/>
      <c r="AH86" s="33"/>
      <c r="AI86" s="33"/>
      <c r="AJ86" s="33"/>
      <c r="AK86" s="33"/>
      <c r="AL86" s="33"/>
      <c r="AM86" s="33"/>
      <c r="AN86" s="33"/>
      <c r="AO86" s="33"/>
      <c r="AP86" s="33"/>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row>
    <row r="87" spans="1:190" s="18" customFormat="1" ht="30" customHeight="1" x14ac:dyDescent="0.25">
      <c r="A87" s="47">
        <v>83</v>
      </c>
      <c r="B87" s="27" t="s">
        <v>270</v>
      </c>
      <c r="C87" s="26" t="s">
        <v>33</v>
      </c>
      <c r="D87" s="28"/>
      <c r="E87" s="27" t="s">
        <v>283</v>
      </c>
      <c r="F87" s="26" t="s">
        <v>109</v>
      </c>
      <c r="G87" s="26"/>
      <c r="H87" s="27" t="s">
        <v>284</v>
      </c>
      <c r="I87" s="36">
        <v>845000</v>
      </c>
      <c r="J87" s="29">
        <v>18426</v>
      </c>
      <c r="K87" s="30" t="s">
        <v>277</v>
      </c>
      <c r="L87" s="26">
        <v>12</v>
      </c>
      <c r="M87" s="30" t="s">
        <v>285</v>
      </c>
      <c r="N87" s="26">
        <v>0</v>
      </c>
      <c r="O87" s="51">
        <v>0</v>
      </c>
      <c r="P87" s="26" t="s">
        <v>85</v>
      </c>
      <c r="Q87" s="31" t="s">
        <v>86</v>
      </c>
      <c r="R87" s="26" t="s">
        <v>280</v>
      </c>
      <c r="S87" s="31" t="s">
        <v>41</v>
      </c>
      <c r="T87" s="31" t="s">
        <v>111</v>
      </c>
      <c r="U87" s="32" t="s">
        <v>49</v>
      </c>
      <c r="V87" s="32"/>
      <c r="W87" s="18">
        <v>1</v>
      </c>
      <c r="X87" s="33"/>
      <c r="Y87" s="33"/>
      <c r="Z87" s="33"/>
      <c r="AA87" s="33"/>
      <c r="AB87" s="33"/>
      <c r="AC87" s="33"/>
      <c r="AD87" s="33"/>
      <c r="AE87" s="33"/>
      <c r="AF87" s="33"/>
      <c r="AG87" s="33"/>
      <c r="AH87" s="33"/>
      <c r="AI87" s="33"/>
      <c r="AJ87" s="33"/>
      <c r="AK87" s="33"/>
      <c r="AL87" s="33"/>
      <c r="AM87" s="33"/>
      <c r="AN87" s="33"/>
      <c r="AO87" s="33"/>
      <c r="AP87" s="33"/>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row>
    <row r="88" spans="1:190" s="18" customFormat="1" ht="30" customHeight="1" x14ac:dyDescent="0.25">
      <c r="A88" s="47">
        <v>84</v>
      </c>
      <c r="B88" s="27" t="s">
        <v>270</v>
      </c>
      <c r="C88" s="26" t="s">
        <v>33</v>
      </c>
      <c r="D88" s="28"/>
      <c r="E88" s="27" t="s">
        <v>286</v>
      </c>
      <c r="F88" s="26" t="s">
        <v>51</v>
      </c>
      <c r="G88" s="26" t="s">
        <v>58</v>
      </c>
      <c r="H88" s="27" t="s">
        <v>287</v>
      </c>
      <c r="I88" s="36">
        <v>4500000</v>
      </c>
      <c r="J88" s="29">
        <v>2801</v>
      </c>
      <c r="K88" s="30" t="s">
        <v>277</v>
      </c>
      <c r="L88" s="26">
        <v>12</v>
      </c>
      <c r="M88" s="30" t="s">
        <v>288</v>
      </c>
      <c r="N88" s="26" t="s">
        <v>67</v>
      </c>
      <c r="O88" s="51">
        <v>0</v>
      </c>
      <c r="P88" s="26" t="s">
        <v>40</v>
      </c>
      <c r="Q88" s="31"/>
      <c r="R88" s="26"/>
      <c r="S88" s="31" t="s">
        <v>41</v>
      </c>
      <c r="T88" s="31" t="s">
        <v>48</v>
      </c>
      <c r="U88" s="32" t="s">
        <v>49</v>
      </c>
      <c r="V88" s="32"/>
      <c r="W88" s="18">
        <v>1</v>
      </c>
      <c r="X88" s="33"/>
      <c r="Y88" s="33"/>
      <c r="Z88" s="33"/>
      <c r="AA88" s="33"/>
      <c r="AB88" s="33"/>
      <c r="AC88" s="33"/>
      <c r="AD88" s="33"/>
      <c r="AE88" s="33"/>
      <c r="AF88" s="33"/>
      <c r="AG88" s="33"/>
      <c r="AH88" s="33"/>
      <c r="AI88" s="33"/>
      <c r="AJ88" s="33"/>
      <c r="AK88" s="33"/>
      <c r="AL88" s="33"/>
      <c r="AM88" s="33"/>
      <c r="AN88" s="33"/>
      <c r="AO88" s="33"/>
      <c r="AP88" s="33"/>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row>
    <row r="89" spans="1:190" s="18" customFormat="1" ht="30" customHeight="1" x14ac:dyDescent="0.25">
      <c r="A89" s="47">
        <v>85</v>
      </c>
      <c r="B89" s="27" t="s">
        <v>270</v>
      </c>
      <c r="C89" s="26" t="s">
        <v>33</v>
      </c>
      <c r="D89" s="28"/>
      <c r="E89" s="27" t="s">
        <v>289</v>
      </c>
      <c r="F89" s="26" t="s">
        <v>51</v>
      </c>
      <c r="G89" s="26"/>
      <c r="H89" s="27" t="s">
        <v>287</v>
      </c>
      <c r="I89" s="36">
        <v>1500000</v>
      </c>
      <c r="J89" s="29">
        <v>1099</v>
      </c>
      <c r="K89" s="30" t="s">
        <v>277</v>
      </c>
      <c r="L89" s="26">
        <v>12</v>
      </c>
      <c r="M89" s="30" t="s">
        <v>288</v>
      </c>
      <c r="N89" s="26" t="s">
        <v>67</v>
      </c>
      <c r="O89" s="51">
        <v>0</v>
      </c>
      <c r="P89" s="26" t="s">
        <v>40</v>
      </c>
      <c r="Q89" s="31"/>
      <c r="R89" s="26"/>
      <c r="S89" s="31" t="s">
        <v>41</v>
      </c>
      <c r="T89" s="31" t="s">
        <v>48</v>
      </c>
      <c r="U89" s="32" t="s">
        <v>49</v>
      </c>
      <c r="V89" s="32"/>
      <c r="W89" s="18">
        <v>1</v>
      </c>
      <c r="X89" s="33"/>
      <c r="Y89" s="33"/>
      <c r="Z89" s="33"/>
      <c r="AA89" s="33"/>
      <c r="AB89" s="33"/>
      <c r="AC89" s="33"/>
      <c r="AD89" s="33"/>
      <c r="AE89" s="33"/>
      <c r="AF89" s="33"/>
      <c r="AG89" s="33"/>
      <c r="AH89" s="33"/>
      <c r="AI89" s="33"/>
      <c r="AJ89" s="33"/>
      <c r="AK89" s="33"/>
      <c r="AL89" s="33"/>
      <c r="AM89" s="33"/>
      <c r="AN89" s="33"/>
      <c r="AO89" s="33"/>
      <c r="AP89" s="33"/>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row>
    <row r="90" spans="1:190" s="18" customFormat="1" ht="30" customHeight="1" x14ac:dyDescent="0.25">
      <c r="A90" s="47">
        <v>86</v>
      </c>
      <c r="B90" s="27" t="s">
        <v>290</v>
      </c>
      <c r="C90" s="26" t="s">
        <v>33</v>
      </c>
      <c r="D90" s="28"/>
      <c r="E90" s="27" t="s">
        <v>291</v>
      </c>
      <c r="F90" s="26" t="s">
        <v>51</v>
      </c>
      <c r="G90" s="26"/>
      <c r="H90" s="27" t="s">
        <v>292</v>
      </c>
      <c r="I90" s="36">
        <v>814516.13</v>
      </c>
      <c r="J90" s="29">
        <v>1820</v>
      </c>
      <c r="K90" s="30" t="s">
        <v>292</v>
      </c>
      <c r="L90" s="26">
        <v>18</v>
      </c>
      <c r="M90" s="30" t="s">
        <v>293</v>
      </c>
      <c r="N90" s="26" t="s">
        <v>95</v>
      </c>
      <c r="O90" s="51" t="s">
        <v>124</v>
      </c>
      <c r="P90" s="26" t="s">
        <v>85</v>
      </c>
      <c r="Q90" s="31" t="s">
        <v>256</v>
      </c>
      <c r="R90" s="26" t="s">
        <v>294</v>
      </c>
      <c r="S90" s="31" t="s">
        <v>41</v>
      </c>
      <c r="T90" s="31" t="s">
        <v>48</v>
      </c>
      <c r="U90" s="32" t="s">
        <v>49</v>
      </c>
      <c r="V90" s="32"/>
      <c r="W90" s="18">
        <v>1</v>
      </c>
      <c r="X90" s="33"/>
      <c r="Y90" s="33"/>
      <c r="Z90" s="33"/>
      <c r="AA90" s="33"/>
      <c r="AB90" s="33"/>
      <c r="AC90" s="33"/>
      <c r="AD90" s="33"/>
      <c r="AE90" s="33"/>
      <c r="AF90" s="33"/>
      <c r="AG90" s="33"/>
      <c r="AH90" s="33"/>
      <c r="AI90" s="33"/>
      <c r="AJ90" s="33"/>
      <c r="AK90" s="33"/>
      <c r="AL90" s="33"/>
      <c r="AM90" s="33"/>
      <c r="AN90" s="33"/>
      <c r="AO90" s="33"/>
      <c r="AP90" s="33"/>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row>
    <row r="91" spans="1:190" s="18" customFormat="1" ht="30" customHeight="1" x14ac:dyDescent="0.25">
      <c r="A91" s="47">
        <v>87</v>
      </c>
      <c r="B91" s="27" t="s">
        <v>290</v>
      </c>
      <c r="C91" s="26" t="s">
        <v>33</v>
      </c>
      <c r="D91" s="28"/>
      <c r="E91" s="27" t="s">
        <v>295</v>
      </c>
      <c r="F91" s="26" t="s">
        <v>58</v>
      </c>
      <c r="G91" s="26"/>
      <c r="H91" s="27"/>
      <c r="I91" s="36">
        <v>887096.77</v>
      </c>
      <c r="J91" s="29">
        <v>5000</v>
      </c>
      <c r="K91" s="30">
        <v>18</v>
      </c>
      <c r="L91" s="26">
        <v>18</v>
      </c>
      <c r="M91" s="30" t="s">
        <v>296</v>
      </c>
      <c r="N91" s="26" t="s">
        <v>124</v>
      </c>
      <c r="O91" s="51"/>
      <c r="P91" s="26" t="s">
        <v>85</v>
      </c>
      <c r="Q91" s="31" t="s">
        <v>86</v>
      </c>
      <c r="R91" s="26" t="s">
        <v>294</v>
      </c>
      <c r="S91" s="31" t="s">
        <v>41</v>
      </c>
      <c r="T91" s="31" t="s">
        <v>48</v>
      </c>
      <c r="U91" s="32" t="s">
        <v>49</v>
      </c>
      <c r="V91" s="32"/>
      <c r="W91" s="18">
        <v>1</v>
      </c>
      <c r="X91" s="33"/>
      <c r="Y91" s="33"/>
      <c r="Z91" s="33"/>
      <c r="AA91" s="33"/>
      <c r="AB91" s="33"/>
      <c r="AC91" s="33"/>
      <c r="AD91" s="33"/>
      <c r="AE91" s="33"/>
      <c r="AF91" s="33"/>
      <c r="AG91" s="33"/>
      <c r="AH91" s="33"/>
      <c r="AI91" s="33"/>
      <c r="AJ91" s="33"/>
      <c r="AK91" s="33"/>
      <c r="AL91" s="33"/>
      <c r="AM91" s="33"/>
      <c r="AN91" s="33"/>
      <c r="AO91" s="33"/>
      <c r="AP91" s="33"/>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row>
    <row r="92" spans="1:190" s="18" customFormat="1" ht="30" customHeight="1" x14ac:dyDescent="0.25">
      <c r="A92" s="47">
        <v>88</v>
      </c>
      <c r="B92" s="27" t="s">
        <v>290</v>
      </c>
      <c r="C92" s="26" t="s">
        <v>33</v>
      </c>
      <c r="D92" s="28"/>
      <c r="E92" s="27" t="s">
        <v>297</v>
      </c>
      <c r="F92" s="26" t="s">
        <v>109</v>
      </c>
      <c r="G92" s="26"/>
      <c r="H92" s="27"/>
      <c r="I92" s="36">
        <v>7217686.79</v>
      </c>
      <c r="J92" s="29">
        <v>42085</v>
      </c>
      <c r="K92" s="30"/>
      <c r="L92" s="26">
        <v>24</v>
      </c>
      <c r="M92" s="30" t="s">
        <v>296</v>
      </c>
      <c r="N92" s="26"/>
      <c r="O92" s="51" t="s">
        <v>124</v>
      </c>
      <c r="P92" s="26" t="s">
        <v>85</v>
      </c>
      <c r="Q92" s="31" t="s">
        <v>256</v>
      </c>
      <c r="R92" s="26" t="s">
        <v>294</v>
      </c>
      <c r="S92" s="31" t="s">
        <v>41</v>
      </c>
      <c r="T92" s="31" t="s">
        <v>111</v>
      </c>
      <c r="U92" s="32" t="s">
        <v>49</v>
      </c>
      <c r="V92" s="32"/>
      <c r="W92" s="18">
        <v>1</v>
      </c>
      <c r="X92" s="33"/>
      <c r="Y92" s="33"/>
      <c r="Z92" s="33"/>
      <c r="AA92" s="33"/>
      <c r="AB92" s="33"/>
      <c r="AC92" s="33"/>
      <c r="AD92" s="33"/>
      <c r="AE92" s="33"/>
      <c r="AF92" s="33"/>
      <c r="AG92" s="33"/>
      <c r="AH92" s="33"/>
      <c r="AI92" s="33"/>
      <c r="AJ92" s="33"/>
      <c r="AK92" s="33"/>
      <c r="AL92" s="33"/>
      <c r="AM92" s="33"/>
      <c r="AN92" s="33"/>
      <c r="AO92" s="33"/>
      <c r="AP92" s="33"/>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row>
    <row r="93" spans="1:190" s="18" customFormat="1" ht="30" customHeight="1" x14ac:dyDescent="0.25">
      <c r="A93" s="47">
        <v>89</v>
      </c>
      <c r="B93" s="27" t="s">
        <v>290</v>
      </c>
      <c r="C93" s="26" t="s">
        <v>33</v>
      </c>
      <c r="D93" s="28"/>
      <c r="E93" s="27" t="s">
        <v>298</v>
      </c>
      <c r="F93" s="26" t="s">
        <v>35</v>
      </c>
      <c r="G93" s="26"/>
      <c r="H93" s="27"/>
      <c r="I93" s="36">
        <v>70000</v>
      </c>
      <c r="J93" s="29">
        <v>758</v>
      </c>
      <c r="K93" s="30"/>
      <c r="L93" s="26">
        <v>6</v>
      </c>
      <c r="M93" s="30" t="s">
        <v>293</v>
      </c>
      <c r="N93" s="26" t="s">
        <v>299</v>
      </c>
      <c r="O93" s="51" t="s">
        <v>124</v>
      </c>
      <c r="P93" s="26" t="s">
        <v>85</v>
      </c>
      <c r="Q93" s="31" t="s">
        <v>86</v>
      </c>
      <c r="R93" s="26" t="s">
        <v>300</v>
      </c>
      <c r="S93" s="31" t="s">
        <v>41</v>
      </c>
      <c r="T93" s="31" t="s">
        <v>42</v>
      </c>
      <c r="U93" s="32" t="s">
        <v>43</v>
      </c>
      <c r="V93" s="32"/>
      <c r="W93" s="18">
        <v>1</v>
      </c>
      <c r="X93" s="33"/>
      <c r="Y93" s="33"/>
      <c r="Z93" s="33"/>
      <c r="AA93" s="33"/>
      <c r="AB93" s="33"/>
      <c r="AC93" s="33"/>
      <c r="AD93" s="33"/>
      <c r="AE93" s="33"/>
      <c r="AF93" s="33"/>
      <c r="AG93" s="33"/>
      <c r="AH93" s="33"/>
      <c r="AI93" s="33"/>
      <c r="AJ93" s="33"/>
      <c r="AK93" s="33"/>
      <c r="AL93" s="33"/>
      <c r="AM93" s="33"/>
      <c r="AN93" s="33"/>
      <c r="AO93" s="33"/>
      <c r="AP93" s="33"/>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row>
    <row r="94" spans="1:190" s="18" customFormat="1" ht="30" customHeight="1" x14ac:dyDescent="0.25">
      <c r="A94" s="47">
        <v>90</v>
      </c>
      <c r="B94" s="27" t="s">
        <v>290</v>
      </c>
      <c r="C94" s="26" t="s">
        <v>33</v>
      </c>
      <c r="D94" s="28"/>
      <c r="E94" s="27" t="s">
        <v>301</v>
      </c>
      <c r="F94" s="26" t="s">
        <v>35</v>
      </c>
      <c r="G94" s="26"/>
      <c r="H94" s="27"/>
      <c r="I94" s="36">
        <v>75000</v>
      </c>
      <c r="J94" s="29">
        <v>414</v>
      </c>
      <c r="K94" s="30"/>
      <c r="L94" s="26">
        <v>6</v>
      </c>
      <c r="M94" s="30" t="s">
        <v>293</v>
      </c>
      <c r="N94" s="26" t="s">
        <v>302</v>
      </c>
      <c r="O94" s="51" t="s">
        <v>124</v>
      </c>
      <c r="P94" s="26" t="s">
        <v>85</v>
      </c>
      <c r="Q94" s="31" t="s">
        <v>86</v>
      </c>
      <c r="R94" s="26" t="s">
        <v>300</v>
      </c>
      <c r="S94" s="31" t="s">
        <v>41</v>
      </c>
      <c r="T94" s="31" t="s">
        <v>42</v>
      </c>
      <c r="U94" s="32" t="s">
        <v>43</v>
      </c>
      <c r="V94" s="32"/>
      <c r="W94" s="18">
        <v>1</v>
      </c>
      <c r="X94" s="33"/>
      <c r="Y94" s="33"/>
      <c r="Z94" s="33"/>
      <c r="AA94" s="33"/>
      <c r="AB94" s="33"/>
      <c r="AC94" s="33"/>
      <c r="AD94" s="33"/>
      <c r="AE94" s="33"/>
      <c r="AF94" s="33"/>
      <c r="AG94" s="33"/>
      <c r="AH94" s="33"/>
      <c r="AI94" s="33"/>
      <c r="AJ94" s="33"/>
      <c r="AK94" s="33"/>
      <c r="AL94" s="33"/>
      <c r="AM94" s="33"/>
      <c r="AN94" s="33"/>
      <c r="AO94" s="33"/>
      <c r="AP94" s="33"/>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row>
    <row r="95" spans="1:190" s="18" customFormat="1" ht="30" customHeight="1" x14ac:dyDescent="0.25">
      <c r="A95" s="47">
        <v>91</v>
      </c>
      <c r="B95" s="27" t="s">
        <v>290</v>
      </c>
      <c r="C95" s="26" t="s">
        <v>33</v>
      </c>
      <c r="D95" s="28"/>
      <c r="E95" s="27" t="s">
        <v>303</v>
      </c>
      <c r="F95" s="26" t="s">
        <v>51</v>
      </c>
      <c r="G95" s="26"/>
      <c r="H95" s="27"/>
      <c r="I95" s="36">
        <v>1800000</v>
      </c>
      <c r="J95" s="29">
        <v>5000</v>
      </c>
      <c r="K95" s="30"/>
      <c r="L95" s="26">
        <v>18</v>
      </c>
      <c r="M95" s="30" t="s">
        <v>304</v>
      </c>
      <c r="N95" s="26" t="s">
        <v>67</v>
      </c>
      <c r="O95" s="51">
        <v>20000</v>
      </c>
      <c r="P95" s="26" t="s">
        <v>40</v>
      </c>
      <c r="Q95" s="31"/>
      <c r="R95" s="26" t="s">
        <v>305</v>
      </c>
      <c r="S95" s="31" t="s">
        <v>41</v>
      </c>
      <c r="T95" s="31" t="s">
        <v>42</v>
      </c>
      <c r="U95" s="32" t="s">
        <v>43</v>
      </c>
      <c r="V95" s="32"/>
      <c r="W95" s="18">
        <v>1</v>
      </c>
      <c r="X95" s="33"/>
      <c r="Y95" s="33"/>
      <c r="Z95" s="33"/>
      <c r="AA95" s="33"/>
      <c r="AB95" s="33"/>
      <c r="AC95" s="33"/>
      <c r="AD95" s="33"/>
      <c r="AE95" s="33"/>
      <c r="AF95" s="33"/>
      <c r="AG95" s="33"/>
      <c r="AH95" s="33"/>
      <c r="AI95" s="33"/>
      <c r="AJ95" s="33"/>
      <c r="AK95" s="33"/>
      <c r="AL95" s="33"/>
      <c r="AM95" s="33"/>
      <c r="AN95" s="33"/>
      <c r="AO95" s="33"/>
      <c r="AP95" s="33"/>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row>
    <row r="96" spans="1:190" s="18" customFormat="1" ht="30" customHeight="1" x14ac:dyDescent="0.25">
      <c r="A96" s="47">
        <v>92</v>
      </c>
      <c r="B96" s="27" t="s">
        <v>306</v>
      </c>
      <c r="C96" s="26" t="s">
        <v>33</v>
      </c>
      <c r="D96" s="28"/>
      <c r="E96" s="27" t="s">
        <v>307</v>
      </c>
      <c r="F96" s="26" t="s">
        <v>58</v>
      </c>
      <c r="G96" s="26"/>
      <c r="H96" s="27"/>
      <c r="I96" s="36">
        <v>2100000</v>
      </c>
      <c r="J96" s="29"/>
      <c r="K96" s="30"/>
      <c r="L96" s="26"/>
      <c r="M96" s="30"/>
      <c r="N96" s="26"/>
      <c r="O96" s="51"/>
      <c r="P96" s="26" t="s">
        <v>40</v>
      </c>
      <c r="Q96" s="31"/>
      <c r="R96" s="26"/>
      <c r="S96" s="31" t="s">
        <v>41</v>
      </c>
      <c r="T96" s="31" t="s">
        <v>48</v>
      </c>
      <c r="U96" s="32" t="s">
        <v>49</v>
      </c>
      <c r="V96" s="32"/>
      <c r="W96" s="18">
        <v>1</v>
      </c>
      <c r="X96" s="33"/>
      <c r="Y96" s="33"/>
      <c r="Z96" s="33"/>
      <c r="AA96" s="33"/>
      <c r="AB96" s="33"/>
      <c r="AC96" s="33"/>
      <c r="AD96" s="33"/>
      <c r="AE96" s="33"/>
      <c r="AF96" s="33"/>
      <c r="AG96" s="33"/>
      <c r="AH96" s="33"/>
      <c r="AI96" s="33"/>
      <c r="AJ96" s="33"/>
      <c r="AK96" s="33"/>
      <c r="AL96" s="33"/>
      <c r="AM96" s="33"/>
      <c r="AN96" s="33"/>
      <c r="AO96" s="33"/>
      <c r="AP96" s="33"/>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row>
    <row r="97" spans="1:190" s="18" customFormat="1" ht="30" customHeight="1" x14ac:dyDescent="0.25">
      <c r="A97" s="47">
        <v>93</v>
      </c>
      <c r="B97" s="27" t="s">
        <v>306</v>
      </c>
      <c r="C97" s="26" t="s">
        <v>33</v>
      </c>
      <c r="D97" s="28"/>
      <c r="E97" s="27" t="s">
        <v>308</v>
      </c>
      <c r="F97" s="26" t="s">
        <v>51</v>
      </c>
      <c r="G97" s="26"/>
      <c r="H97" s="27"/>
      <c r="I97" s="36">
        <v>360000</v>
      </c>
      <c r="J97" s="29"/>
      <c r="K97" s="30"/>
      <c r="L97" s="26"/>
      <c r="M97" s="30"/>
      <c r="N97" s="26"/>
      <c r="O97" s="51"/>
      <c r="P97" s="26" t="s">
        <v>40</v>
      </c>
      <c r="Q97" s="31"/>
      <c r="R97" s="26"/>
      <c r="S97" s="31" t="s">
        <v>41</v>
      </c>
      <c r="T97" s="31" t="s">
        <v>48</v>
      </c>
      <c r="U97" s="32" t="s">
        <v>49</v>
      </c>
      <c r="V97" s="32"/>
      <c r="W97" s="18">
        <v>1</v>
      </c>
      <c r="X97" s="33"/>
      <c r="Y97" s="33"/>
      <c r="Z97" s="33"/>
      <c r="AA97" s="33"/>
      <c r="AB97" s="33"/>
      <c r="AC97" s="33"/>
      <c r="AD97" s="33"/>
      <c r="AE97" s="33"/>
      <c r="AF97" s="33"/>
      <c r="AG97" s="33"/>
      <c r="AH97" s="33"/>
      <c r="AI97" s="33"/>
      <c r="AJ97" s="33"/>
      <c r="AK97" s="33"/>
      <c r="AL97" s="33"/>
      <c r="AM97" s="33"/>
      <c r="AN97" s="33"/>
      <c r="AO97" s="33"/>
      <c r="AP97" s="33"/>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row>
    <row r="98" spans="1:190" s="18" customFormat="1" ht="30" customHeight="1" x14ac:dyDescent="0.25">
      <c r="A98" s="47">
        <v>94</v>
      </c>
      <c r="B98" s="27" t="s">
        <v>306</v>
      </c>
      <c r="C98" s="26" t="s">
        <v>33</v>
      </c>
      <c r="D98" s="28"/>
      <c r="E98" s="27" t="s">
        <v>309</v>
      </c>
      <c r="F98" s="26" t="s">
        <v>109</v>
      </c>
      <c r="G98" s="26"/>
      <c r="H98" s="27"/>
      <c r="I98" s="36">
        <v>1398720</v>
      </c>
      <c r="J98" s="29"/>
      <c r="K98" s="30"/>
      <c r="L98" s="26"/>
      <c r="M98" s="30"/>
      <c r="N98" s="26"/>
      <c r="O98" s="51"/>
      <c r="P98" s="26" t="s">
        <v>40</v>
      </c>
      <c r="Q98" s="31"/>
      <c r="R98" s="26"/>
      <c r="S98" s="31" t="s">
        <v>41</v>
      </c>
      <c r="T98" s="31" t="s">
        <v>111</v>
      </c>
      <c r="U98" s="32" t="s">
        <v>49</v>
      </c>
      <c r="V98" s="32"/>
      <c r="W98" s="18">
        <v>1</v>
      </c>
      <c r="X98" s="33"/>
      <c r="Y98" s="33"/>
      <c r="Z98" s="33"/>
      <c r="AA98" s="33"/>
      <c r="AB98" s="33"/>
      <c r="AC98" s="33"/>
      <c r="AD98" s="33"/>
      <c r="AE98" s="33"/>
      <c r="AF98" s="33"/>
      <c r="AG98" s="33"/>
      <c r="AH98" s="33"/>
      <c r="AI98" s="33"/>
      <c r="AJ98" s="33"/>
      <c r="AK98" s="33"/>
      <c r="AL98" s="33"/>
      <c r="AM98" s="33"/>
      <c r="AN98" s="33"/>
      <c r="AO98" s="33"/>
      <c r="AP98" s="33"/>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row>
    <row r="99" spans="1:190" s="18" customFormat="1" ht="30" customHeight="1" x14ac:dyDescent="0.25">
      <c r="A99" s="47">
        <v>95</v>
      </c>
      <c r="B99" s="27" t="s">
        <v>306</v>
      </c>
      <c r="C99" s="26" t="s">
        <v>33</v>
      </c>
      <c r="D99" s="28"/>
      <c r="E99" s="27" t="s">
        <v>310</v>
      </c>
      <c r="F99" s="26" t="s">
        <v>51</v>
      </c>
      <c r="G99" s="26"/>
      <c r="H99" s="27"/>
      <c r="I99" s="36">
        <v>100000</v>
      </c>
      <c r="J99" s="29"/>
      <c r="K99" s="30"/>
      <c r="L99" s="26"/>
      <c r="M99" s="30"/>
      <c r="N99" s="26"/>
      <c r="O99" s="51"/>
      <c r="P99" s="26" t="s">
        <v>40</v>
      </c>
      <c r="Q99" s="31"/>
      <c r="R99" s="26"/>
      <c r="S99" s="31" t="s">
        <v>41</v>
      </c>
      <c r="T99" s="31" t="s">
        <v>42</v>
      </c>
      <c r="U99" s="32" t="s">
        <v>43</v>
      </c>
      <c r="V99" s="32"/>
      <c r="W99" s="18">
        <v>1</v>
      </c>
      <c r="X99" s="33"/>
      <c r="Y99" s="33"/>
      <c r="Z99" s="33"/>
      <c r="AA99" s="33"/>
      <c r="AB99" s="33"/>
      <c r="AC99" s="33"/>
      <c r="AD99" s="33"/>
      <c r="AE99" s="33"/>
      <c r="AF99" s="33"/>
      <c r="AG99" s="33"/>
      <c r="AH99" s="33"/>
      <c r="AI99" s="33"/>
      <c r="AJ99" s="33"/>
      <c r="AK99" s="33"/>
      <c r="AL99" s="33"/>
      <c r="AM99" s="33"/>
      <c r="AN99" s="33"/>
      <c r="AO99" s="33"/>
      <c r="AP99" s="33"/>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c r="FW99" s="34"/>
      <c r="FX99" s="34"/>
      <c r="FY99" s="34"/>
      <c r="FZ99" s="34"/>
      <c r="GA99" s="34"/>
      <c r="GB99" s="34"/>
      <c r="GC99" s="34"/>
      <c r="GD99" s="34"/>
      <c r="GE99" s="34"/>
      <c r="GF99" s="34"/>
      <c r="GG99" s="34"/>
      <c r="GH99" s="34"/>
    </row>
    <row r="100" spans="1:190" s="18" customFormat="1" ht="30" customHeight="1" x14ac:dyDescent="0.25">
      <c r="A100" s="47">
        <v>96</v>
      </c>
      <c r="B100" s="27" t="s">
        <v>306</v>
      </c>
      <c r="C100" s="26" t="s">
        <v>33</v>
      </c>
      <c r="D100" s="28"/>
      <c r="E100" s="27" t="s">
        <v>311</v>
      </c>
      <c r="F100" s="26" t="s">
        <v>51</v>
      </c>
      <c r="G100" s="26"/>
      <c r="H100" s="27"/>
      <c r="I100" s="36">
        <v>100000</v>
      </c>
      <c r="J100" s="29"/>
      <c r="K100" s="30"/>
      <c r="L100" s="26"/>
      <c r="M100" s="30"/>
      <c r="N100" s="26"/>
      <c r="O100" s="51"/>
      <c r="P100" s="26" t="s">
        <v>40</v>
      </c>
      <c r="Q100" s="31"/>
      <c r="R100" s="26"/>
      <c r="S100" s="31" t="s">
        <v>41</v>
      </c>
      <c r="T100" s="31" t="s">
        <v>48</v>
      </c>
      <c r="U100" s="32" t="s">
        <v>49</v>
      </c>
      <c r="V100" s="32"/>
      <c r="W100" s="18">
        <v>1</v>
      </c>
      <c r="X100" s="33"/>
      <c r="Y100" s="33"/>
      <c r="Z100" s="33"/>
      <c r="AA100" s="33"/>
      <c r="AB100" s="33"/>
      <c r="AC100" s="33"/>
      <c r="AD100" s="33"/>
      <c r="AE100" s="33"/>
      <c r="AF100" s="33"/>
      <c r="AG100" s="33"/>
      <c r="AH100" s="33"/>
      <c r="AI100" s="33"/>
      <c r="AJ100" s="33"/>
      <c r="AK100" s="33"/>
      <c r="AL100" s="33"/>
      <c r="AM100" s="33"/>
      <c r="AN100" s="33"/>
      <c r="AO100" s="33"/>
      <c r="AP100" s="33"/>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c r="FW100" s="34"/>
      <c r="FX100" s="34"/>
      <c r="FY100" s="34"/>
      <c r="FZ100" s="34"/>
      <c r="GA100" s="34"/>
      <c r="GB100" s="34"/>
      <c r="GC100" s="34"/>
      <c r="GD100" s="34"/>
      <c r="GE100" s="34"/>
      <c r="GF100" s="34"/>
      <c r="GG100" s="34"/>
      <c r="GH100" s="34"/>
    </row>
    <row r="101" spans="1:190" s="18" customFormat="1" ht="30" customHeight="1" x14ac:dyDescent="0.25">
      <c r="A101" s="47">
        <v>97</v>
      </c>
      <c r="B101" s="27" t="s">
        <v>306</v>
      </c>
      <c r="C101" s="26" t="s">
        <v>33</v>
      </c>
      <c r="D101" s="28"/>
      <c r="E101" s="27" t="s">
        <v>312</v>
      </c>
      <c r="F101" s="26" t="s">
        <v>51</v>
      </c>
      <c r="G101" s="26"/>
      <c r="H101" s="27"/>
      <c r="I101" s="36">
        <v>100000</v>
      </c>
      <c r="J101" s="29"/>
      <c r="K101" s="30"/>
      <c r="L101" s="26"/>
      <c r="M101" s="30"/>
      <c r="N101" s="26"/>
      <c r="O101" s="51"/>
      <c r="P101" s="26" t="s">
        <v>40</v>
      </c>
      <c r="Q101" s="31"/>
      <c r="R101" s="26"/>
      <c r="S101" s="31" t="s">
        <v>41</v>
      </c>
      <c r="T101" s="31" t="s">
        <v>48</v>
      </c>
      <c r="U101" s="32" t="s">
        <v>49</v>
      </c>
      <c r="V101" s="32"/>
      <c r="W101" s="18">
        <v>1</v>
      </c>
      <c r="X101" s="33"/>
      <c r="Y101" s="33"/>
      <c r="Z101" s="33"/>
      <c r="AA101" s="33"/>
      <c r="AB101" s="33"/>
      <c r="AC101" s="33"/>
      <c r="AD101" s="33"/>
      <c r="AE101" s="33"/>
      <c r="AF101" s="33"/>
      <c r="AG101" s="33"/>
      <c r="AH101" s="33"/>
      <c r="AI101" s="33"/>
      <c r="AJ101" s="33"/>
      <c r="AK101" s="33"/>
      <c r="AL101" s="33"/>
      <c r="AM101" s="33"/>
      <c r="AN101" s="33"/>
      <c r="AO101" s="33"/>
      <c r="AP101" s="33"/>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row>
    <row r="102" spans="1:190" s="18" customFormat="1" ht="30" customHeight="1" x14ac:dyDescent="0.25">
      <c r="A102" s="47">
        <v>98</v>
      </c>
      <c r="B102" s="27" t="s">
        <v>306</v>
      </c>
      <c r="C102" s="26" t="s">
        <v>33</v>
      </c>
      <c r="D102" s="28"/>
      <c r="E102" s="27" t="s">
        <v>313</v>
      </c>
      <c r="F102" s="26" t="s">
        <v>142</v>
      </c>
      <c r="G102" s="26"/>
      <c r="H102" s="27"/>
      <c r="I102" s="36">
        <v>100000</v>
      </c>
      <c r="J102" s="29"/>
      <c r="K102" s="30"/>
      <c r="L102" s="26"/>
      <c r="M102" s="30"/>
      <c r="N102" s="26"/>
      <c r="O102" s="51"/>
      <c r="P102" s="26" t="s">
        <v>40</v>
      </c>
      <c r="Q102" s="31"/>
      <c r="R102" s="26"/>
      <c r="S102" s="31" t="s">
        <v>41</v>
      </c>
      <c r="T102" s="31" t="s">
        <v>42</v>
      </c>
      <c r="U102" s="32" t="s">
        <v>43</v>
      </c>
      <c r="V102" s="32"/>
      <c r="W102" s="18">
        <v>1</v>
      </c>
      <c r="X102" s="33"/>
      <c r="Y102" s="33"/>
      <c r="Z102" s="33"/>
      <c r="AA102" s="33"/>
      <c r="AB102" s="33"/>
      <c r="AC102" s="33"/>
      <c r="AD102" s="33"/>
      <c r="AE102" s="33"/>
      <c r="AF102" s="33"/>
      <c r="AG102" s="33"/>
      <c r="AH102" s="33"/>
      <c r="AI102" s="33"/>
      <c r="AJ102" s="33"/>
      <c r="AK102" s="33"/>
      <c r="AL102" s="33"/>
      <c r="AM102" s="33"/>
      <c r="AN102" s="33"/>
      <c r="AO102" s="33"/>
      <c r="AP102" s="33"/>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row>
    <row r="103" spans="1:190" s="18" customFormat="1" ht="30" customHeight="1" x14ac:dyDescent="0.25">
      <c r="A103" s="47">
        <v>99</v>
      </c>
      <c r="B103" s="27" t="s">
        <v>306</v>
      </c>
      <c r="C103" s="26" t="s">
        <v>33</v>
      </c>
      <c r="D103" s="28"/>
      <c r="E103" s="27" t="s">
        <v>314</v>
      </c>
      <c r="F103" s="26" t="s">
        <v>51</v>
      </c>
      <c r="G103" s="26"/>
      <c r="H103" s="27" t="s">
        <v>315</v>
      </c>
      <c r="I103" s="36">
        <v>2000000</v>
      </c>
      <c r="J103" s="29">
        <v>2884</v>
      </c>
      <c r="K103" s="30" t="s">
        <v>316</v>
      </c>
      <c r="L103" s="26">
        <v>18</v>
      </c>
      <c r="M103" s="30" t="s">
        <v>317</v>
      </c>
      <c r="N103" s="26" t="s">
        <v>318</v>
      </c>
      <c r="O103" s="51">
        <v>30000</v>
      </c>
      <c r="P103" s="26" t="s">
        <v>40</v>
      </c>
      <c r="Q103" s="31"/>
      <c r="R103" s="26" t="s">
        <v>319</v>
      </c>
      <c r="S103" s="31" t="s">
        <v>41</v>
      </c>
      <c r="T103" s="31" t="s">
        <v>48</v>
      </c>
      <c r="U103" s="32" t="s">
        <v>49</v>
      </c>
      <c r="V103" s="32"/>
      <c r="W103" s="18">
        <v>1</v>
      </c>
      <c r="X103" s="33"/>
      <c r="Y103" s="33"/>
      <c r="Z103" s="33"/>
      <c r="AA103" s="33"/>
      <c r="AB103" s="33"/>
      <c r="AC103" s="33"/>
      <c r="AD103" s="33"/>
      <c r="AE103" s="33"/>
      <c r="AF103" s="33"/>
      <c r="AG103" s="33"/>
      <c r="AH103" s="33"/>
      <c r="AI103" s="33"/>
      <c r="AJ103" s="33"/>
      <c r="AK103" s="33"/>
      <c r="AL103" s="33"/>
      <c r="AM103" s="33"/>
      <c r="AN103" s="33"/>
      <c r="AO103" s="33"/>
      <c r="AP103" s="33"/>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row>
    <row r="104" spans="1:190" s="18" customFormat="1" ht="30" customHeight="1" x14ac:dyDescent="0.25">
      <c r="A104" s="47">
        <v>100</v>
      </c>
      <c r="B104" s="27" t="s">
        <v>306</v>
      </c>
      <c r="C104" s="26" t="s">
        <v>33</v>
      </c>
      <c r="D104" s="28"/>
      <c r="E104" s="27" t="s">
        <v>320</v>
      </c>
      <c r="F104" s="26" t="s">
        <v>51</v>
      </c>
      <c r="G104" s="26"/>
      <c r="H104" s="27" t="s">
        <v>320</v>
      </c>
      <c r="I104" s="36">
        <v>300000</v>
      </c>
      <c r="J104" s="29">
        <v>101</v>
      </c>
      <c r="K104" s="30" t="s">
        <v>321</v>
      </c>
      <c r="L104" s="26">
        <v>18</v>
      </c>
      <c r="M104" s="30" t="s">
        <v>322</v>
      </c>
      <c r="N104" s="26" t="s">
        <v>318</v>
      </c>
      <c r="O104" s="51">
        <v>40000</v>
      </c>
      <c r="P104" s="26" t="s">
        <v>40</v>
      </c>
      <c r="Q104" s="31"/>
      <c r="R104" s="26" t="s">
        <v>323</v>
      </c>
      <c r="S104" s="31" t="s">
        <v>41</v>
      </c>
      <c r="T104" s="31" t="s">
        <v>48</v>
      </c>
      <c r="U104" s="32" t="s">
        <v>49</v>
      </c>
      <c r="V104" s="32"/>
      <c r="W104" s="18">
        <v>1</v>
      </c>
      <c r="X104" s="33"/>
      <c r="Y104" s="33"/>
      <c r="Z104" s="33"/>
      <c r="AA104" s="33"/>
      <c r="AB104" s="33"/>
      <c r="AC104" s="33"/>
      <c r="AD104" s="33"/>
      <c r="AE104" s="33"/>
      <c r="AF104" s="33"/>
      <c r="AG104" s="33"/>
      <c r="AH104" s="33"/>
      <c r="AI104" s="33"/>
      <c r="AJ104" s="33"/>
      <c r="AK104" s="33"/>
      <c r="AL104" s="33"/>
      <c r="AM104" s="33"/>
      <c r="AN104" s="33"/>
      <c r="AO104" s="33"/>
      <c r="AP104" s="33"/>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row>
    <row r="105" spans="1:190" s="18" customFormat="1" ht="30" customHeight="1" x14ac:dyDescent="0.25">
      <c r="A105" s="47">
        <v>101</v>
      </c>
      <c r="B105" s="27" t="s">
        <v>306</v>
      </c>
      <c r="C105" s="26" t="s">
        <v>33</v>
      </c>
      <c r="D105" s="28"/>
      <c r="E105" s="27" t="s">
        <v>324</v>
      </c>
      <c r="F105" s="26" t="s">
        <v>58</v>
      </c>
      <c r="G105" s="26"/>
      <c r="H105" s="27" t="s">
        <v>325</v>
      </c>
      <c r="I105" s="36">
        <v>300000</v>
      </c>
      <c r="J105" s="29">
        <v>101</v>
      </c>
      <c r="K105" s="30" t="s">
        <v>321</v>
      </c>
      <c r="L105" s="26">
        <v>18</v>
      </c>
      <c r="M105" s="30" t="s">
        <v>326</v>
      </c>
      <c r="N105" s="26" t="s">
        <v>318</v>
      </c>
      <c r="O105" s="51">
        <v>20000</v>
      </c>
      <c r="P105" s="26" t="s">
        <v>40</v>
      </c>
      <c r="Q105" s="31"/>
      <c r="R105" s="26" t="s">
        <v>323</v>
      </c>
      <c r="S105" s="31" t="s">
        <v>41</v>
      </c>
      <c r="T105" s="31" t="s">
        <v>48</v>
      </c>
      <c r="U105" s="32" t="s">
        <v>49</v>
      </c>
      <c r="V105" s="32"/>
      <c r="W105" s="18">
        <v>1</v>
      </c>
      <c r="X105" s="33"/>
      <c r="Y105" s="33"/>
      <c r="Z105" s="33"/>
      <c r="AA105" s="33"/>
      <c r="AB105" s="33"/>
      <c r="AC105" s="33"/>
      <c r="AD105" s="33"/>
      <c r="AE105" s="33"/>
      <c r="AF105" s="33"/>
      <c r="AG105" s="33"/>
      <c r="AH105" s="33"/>
      <c r="AI105" s="33"/>
      <c r="AJ105" s="33"/>
      <c r="AK105" s="33"/>
      <c r="AL105" s="33"/>
      <c r="AM105" s="33"/>
      <c r="AN105" s="33"/>
      <c r="AO105" s="33"/>
      <c r="AP105" s="33"/>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row>
    <row r="106" spans="1:190" s="18" customFormat="1" ht="30" customHeight="1" x14ac:dyDescent="0.25">
      <c r="A106" s="47">
        <v>102</v>
      </c>
      <c r="B106" s="27" t="s">
        <v>306</v>
      </c>
      <c r="C106" s="26" t="s">
        <v>33</v>
      </c>
      <c r="D106" s="28"/>
      <c r="E106" s="27" t="s">
        <v>327</v>
      </c>
      <c r="F106" s="26" t="s">
        <v>51</v>
      </c>
      <c r="G106" s="26"/>
      <c r="H106" s="27" t="s">
        <v>328</v>
      </c>
      <c r="I106" s="36">
        <v>300000</v>
      </c>
      <c r="J106" s="29">
        <v>168</v>
      </c>
      <c r="K106" s="30" t="s">
        <v>321</v>
      </c>
      <c r="L106" s="26">
        <v>18</v>
      </c>
      <c r="M106" s="30" t="s">
        <v>322</v>
      </c>
      <c r="N106" s="26" t="s">
        <v>318</v>
      </c>
      <c r="O106" s="51">
        <v>20000</v>
      </c>
      <c r="P106" s="26" t="s">
        <v>40</v>
      </c>
      <c r="Q106" s="31"/>
      <c r="R106" s="26" t="s">
        <v>323</v>
      </c>
      <c r="S106" s="31" t="s">
        <v>41</v>
      </c>
      <c r="T106" s="31" t="s">
        <v>48</v>
      </c>
      <c r="U106" s="32" t="s">
        <v>49</v>
      </c>
      <c r="V106" s="32"/>
      <c r="W106" s="18">
        <v>1</v>
      </c>
      <c r="X106" s="33"/>
      <c r="Y106" s="33"/>
      <c r="Z106" s="33"/>
      <c r="AA106" s="33"/>
      <c r="AB106" s="33"/>
      <c r="AC106" s="33"/>
      <c r="AD106" s="33"/>
      <c r="AE106" s="33"/>
      <c r="AF106" s="33"/>
      <c r="AG106" s="33"/>
      <c r="AH106" s="33"/>
      <c r="AI106" s="33"/>
      <c r="AJ106" s="33"/>
      <c r="AK106" s="33"/>
      <c r="AL106" s="33"/>
      <c r="AM106" s="33"/>
      <c r="AN106" s="33"/>
      <c r="AO106" s="33"/>
      <c r="AP106" s="33"/>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row>
    <row r="107" spans="1:190" s="18" customFormat="1" ht="30" customHeight="1" x14ac:dyDescent="0.25">
      <c r="A107" s="47">
        <v>103</v>
      </c>
      <c r="B107" s="27" t="s">
        <v>306</v>
      </c>
      <c r="C107" s="26" t="s">
        <v>33</v>
      </c>
      <c r="D107" s="28"/>
      <c r="E107" s="27" t="s">
        <v>329</v>
      </c>
      <c r="F107" s="26" t="s">
        <v>58</v>
      </c>
      <c r="G107" s="26"/>
      <c r="H107" s="27" t="s">
        <v>329</v>
      </c>
      <c r="I107" s="36">
        <v>150000</v>
      </c>
      <c r="J107" s="29">
        <v>168</v>
      </c>
      <c r="K107" s="30" t="s">
        <v>321</v>
      </c>
      <c r="L107" s="26">
        <v>18</v>
      </c>
      <c r="M107" s="30" t="s">
        <v>326</v>
      </c>
      <c r="N107" s="26" t="s">
        <v>318</v>
      </c>
      <c r="O107" s="51">
        <v>10000</v>
      </c>
      <c r="P107" s="26" t="s">
        <v>40</v>
      </c>
      <c r="Q107" s="31"/>
      <c r="R107" s="26" t="s">
        <v>323</v>
      </c>
      <c r="S107" s="31" t="s">
        <v>41</v>
      </c>
      <c r="T107" s="31" t="s">
        <v>48</v>
      </c>
      <c r="U107" s="32" t="s">
        <v>49</v>
      </c>
      <c r="V107" s="32"/>
      <c r="W107" s="18">
        <v>1</v>
      </c>
      <c r="X107" s="33"/>
      <c r="Y107" s="33"/>
      <c r="Z107" s="33"/>
      <c r="AA107" s="33"/>
      <c r="AB107" s="33"/>
      <c r="AC107" s="33"/>
      <c r="AD107" s="33"/>
      <c r="AE107" s="33"/>
      <c r="AF107" s="33"/>
      <c r="AG107" s="33"/>
      <c r="AH107" s="33"/>
      <c r="AI107" s="33"/>
      <c r="AJ107" s="33"/>
      <c r="AK107" s="33"/>
      <c r="AL107" s="33"/>
      <c r="AM107" s="33"/>
      <c r="AN107" s="33"/>
      <c r="AO107" s="33"/>
      <c r="AP107" s="33"/>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row>
    <row r="108" spans="1:190" s="18" customFormat="1" ht="30" customHeight="1" x14ac:dyDescent="0.25">
      <c r="A108" s="47">
        <v>104</v>
      </c>
      <c r="B108" s="27" t="s">
        <v>306</v>
      </c>
      <c r="C108" s="26" t="s">
        <v>33</v>
      </c>
      <c r="D108" s="28"/>
      <c r="E108" s="27" t="s">
        <v>330</v>
      </c>
      <c r="F108" s="26" t="s">
        <v>51</v>
      </c>
      <c r="G108" s="26"/>
      <c r="H108" s="27" t="s">
        <v>330</v>
      </c>
      <c r="I108" s="36">
        <v>200000</v>
      </c>
      <c r="J108" s="29" t="s">
        <v>331</v>
      </c>
      <c r="K108" s="30" t="s">
        <v>321</v>
      </c>
      <c r="L108" s="26">
        <v>18</v>
      </c>
      <c r="M108" s="30" t="s">
        <v>332</v>
      </c>
      <c r="N108" s="26" t="s">
        <v>333</v>
      </c>
      <c r="O108" s="51">
        <v>50000</v>
      </c>
      <c r="P108" s="26" t="s">
        <v>40</v>
      </c>
      <c r="Q108" s="31"/>
      <c r="R108" s="26"/>
      <c r="S108" s="31" t="s">
        <v>41</v>
      </c>
      <c r="T108" s="31" t="s">
        <v>48</v>
      </c>
      <c r="U108" s="32" t="s">
        <v>49</v>
      </c>
      <c r="V108" s="32"/>
      <c r="W108" s="18">
        <v>1</v>
      </c>
      <c r="X108" s="33"/>
      <c r="Y108" s="33"/>
      <c r="Z108" s="33"/>
      <c r="AA108" s="33"/>
      <c r="AB108" s="33"/>
      <c r="AC108" s="33"/>
      <c r="AD108" s="33"/>
      <c r="AE108" s="33"/>
      <c r="AF108" s="33"/>
      <c r="AG108" s="33"/>
      <c r="AH108" s="33"/>
      <c r="AI108" s="33"/>
      <c r="AJ108" s="33"/>
      <c r="AK108" s="33"/>
      <c r="AL108" s="33"/>
      <c r="AM108" s="33"/>
      <c r="AN108" s="33"/>
      <c r="AO108" s="33"/>
      <c r="AP108" s="33"/>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row>
    <row r="109" spans="1:190" s="18" customFormat="1" ht="30" customHeight="1" x14ac:dyDescent="0.25">
      <c r="A109" s="47">
        <v>105</v>
      </c>
      <c r="B109" s="27" t="s">
        <v>306</v>
      </c>
      <c r="C109" s="26" t="s">
        <v>33</v>
      </c>
      <c r="D109" s="28"/>
      <c r="E109" s="27" t="s">
        <v>334</v>
      </c>
      <c r="F109" s="26" t="s">
        <v>109</v>
      </c>
      <c r="G109" s="26"/>
      <c r="H109" s="27" t="s">
        <v>335</v>
      </c>
      <c r="I109" s="36">
        <v>2619000</v>
      </c>
      <c r="J109" s="29">
        <v>14516</v>
      </c>
      <c r="K109" s="30" t="s">
        <v>336</v>
      </c>
      <c r="L109" s="26">
        <v>24</v>
      </c>
      <c r="M109" s="30" t="s">
        <v>337</v>
      </c>
      <c r="N109" s="26" t="s">
        <v>338</v>
      </c>
      <c r="O109" s="51"/>
      <c r="P109" s="26" t="s">
        <v>40</v>
      </c>
      <c r="Q109" s="31"/>
      <c r="R109" s="26"/>
      <c r="S109" s="31" t="s">
        <v>41</v>
      </c>
      <c r="T109" s="31" t="s">
        <v>111</v>
      </c>
      <c r="U109" s="32" t="s">
        <v>49</v>
      </c>
      <c r="V109" s="32"/>
      <c r="W109" s="18">
        <v>1</v>
      </c>
      <c r="X109" s="33"/>
      <c r="Y109" s="33"/>
      <c r="Z109" s="33"/>
      <c r="AA109" s="33"/>
      <c r="AB109" s="33"/>
      <c r="AC109" s="33"/>
      <c r="AD109" s="33"/>
      <c r="AE109" s="33"/>
      <c r="AF109" s="33"/>
      <c r="AG109" s="33"/>
      <c r="AH109" s="33"/>
      <c r="AI109" s="33"/>
      <c r="AJ109" s="33"/>
      <c r="AK109" s="33"/>
      <c r="AL109" s="33"/>
      <c r="AM109" s="33"/>
      <c r="AN109" s="33"/>
      <c r="AO109" s="33"/>
      <c r="AP109" s="33"/>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row>
    <row r="110" spans="1:190" s="18" customFormat="1" ht="30" customHeight="1" x14ac:dyDescent="0.25">
      <c r="A110" s="47">
        <v>106</v>
      </c>
      <c r="B110" s="27" t="s">
        <v>339</v>
      </c>
      <c r="C110" s="26" t="s">
        <v>33</v>
      </c>
      <c r="D110" s="28"/>
      <c r="E110" s="27" t="s">
        <v>340</v>
      </c>
      <c r="F110" s="26" t="s">
        <v>35</v>
      </c>
      <c r="G110" s="26"/>
      <c r="H110" s="27" t="s">
        <v>341</v>
      </c>
      <c r="I110" s="36">
        <v>15000</v>
      </c>
      <c r="J110" s="29">
        <v>1773</v>
      </c>
      <c r="K110" s="30" t="s">
        <v>342</v>
      </c>
      <c r="L110" s="26">
        <v>4</v>
      </c>
      <c r="M110" s="30" t="s">
        <v>343</v>
      </c>
      <c r="N110" s="26"/>
      <c r="O110" s="51"/>
      <c r="P110" s="26" t="s">
        <v>85</v>
      </c>
      <c r="Q110" s="31" t="s">
        <v>86</v>
      </c>
      <c r="R110" s="26"/>
      <c r="S110" s="31" t="s">
        <v>41</v>
      </c>
      <c r="T110" s="31" t="s">
        <v>42</v>
      </c>
      <c r="U110" s="32" t="s">
        <v>43</v>
      </c>
      <c r="V110" s="32"/>
      <c r="W110" s="18">
        <v>1</v>
      </c>
      <c r="X110" s="33"/>
      <c r="Y110" s="33"/>
      <c r="Z110" s="33"/>
      <c r="AA110" s="33"/>
      <c r="AB110" s="33"/>
      <c r="AC110" s="33"/>
      <c r="AD110" s="33"/>
      <c r="AE110" s="33"/>
      <c r="AF110" s="33"/>
      <c r="AG110" s="33"/>
      <c r="AH110" s="33"/>
      <c r="AI110" s="33"/>
      <c r="AJ110" s="33"/>
      <c r="AK110" s="33"/>
      <c r="AL110" s="33"/>
      <c r="AM110" s="33"/>
      <c r="AN110" s="33"/>
      <c r="AO110" s="33"/>
      <c r="AP110" s="33"/>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row>
    <row r="111" spans="1:190" s="18" customFormat="1" ht="30" customHeight="1" x14ac:dyDescent="0.25">
      <c r="A111" s="47">
        <v>107</v>
      </c>
      <c r="B111" s="27" t="s">
        <v>339</v>
      </c>
      <c r="C111" s="26" t="s">
        <v>33</v>
      </c>
      <c r="D111" s="28"/>
      <c r="E111" s="27" t="s">
        <v>344</v>
      </c>
      <c r="F111" s="26" t="s">
        <v>58</v>
      </c>
      <c r="G111" s="26"/>
      <c r="H111" s="27" t="s">
        <v>345</v>
      </c>
      <c r="I111" s="36">
        <v>3500000</v>
      </c>
      <c r="J111" s="29">
        <v>4442</v>
      </c>
      <c r="K111" s="30" t="s">
        <v>346</v>
      </c>
      <c r="L111" s="26">
        <v>30</v>
      </c>
      <c r="M111" s="30" t="s">
        <v>347</v>
      </c>
      <c r="N111" s="26" t="s">
        <v>204</v>
      </c>
      <c r="O111" s="51">
        <v>70000</v>
      </c>
      <c r="P111" s="26" t="s">
        <v>40</v>
      </c>
      <c r="Q111" s="31"/>
      <c r="R111" s="26"/>
      <c r="S111" s="31" t="s">
        <v>41</v>
      </c>
      <c r="T111" s="31" t="s">
        <v>48</v>
      </c>
      <c r="U111" s="32" t="s">
        <v>49</v>
      </c>
      <c r="V111" s="32"/>
      <c r="W111" s="18">
        <v>1</v>
      </c>
      <c r="X111" s="33"/>
      <c r="Y111" s="33"/>
      <c r="Z111" s="33"/>
      <c r="AA111" s="33"/>
      <c r="AB111" s="33"/>
      <c r="AC111" s="33"/>
      <c r="AD111" s="33"/>
      <c r="AE111" s="33"/>
      <c r="AF111" s="33"/>
      <c r="AG111" s="33"/>
      <c r="AH111" s="33"/>
      <c r="AI111" s="33"/>
      <c r="AJ111" s="33"/>
      <c r="AK111" s="33"/>
      <c r="AL111" s="33"/>
      <c r="AM111" s="33"/>
      <c r="AN111" s="33"/>
      <c r="AO111" s="33"/>
      <c r="AP111" s="33"/>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row>
    <row r="112" spans="1:190" s="18" customFormat="1" ht="30" customHeight="1" x14ac:dyDescent="0.25">
      <c r="A112" s="47">
        <v>108</v>
      </c>
      <c r="B112" s="27" t="s">
        <v>339</v>
      </c>
      <c r="C112" s="26" t="s">
        <v>33</v>
      </c>
      <c r="D112" s="28" t="s">
        <v>348</v>
      </c>
      <c r="E112" s="27" t="s">
        <v>349</v>
      </c>
      <c r="F112" s="26" t="s">
        <v>51</v>
      </c>
      <c r="G112" s="26"/>
      <c r="H112" s="27" t="s">
        <v>350</v>
      </c>
      <c r="I112" s="36">
        <v>1027419.35</v>
      </c>
      <c r="J112" s="29"/>
      <c r="K112" s="30"/>
      <c r="L112" s="26"/>
      <c r="M112" s="30"/>
      <c r="N112" s="26"/>
      <c r="O112" s="51"/>
      <c r="P112" s="26"/>
      <c r="Q112" s="31"/>
      <c r="R112" s="26"/>
      <c r="S112" s="31" t="s">
        <v>60</v>
      </c>
      <c r="T112" s="31" t="s">
        <v>61</v>
      </c>
      <c r="U112" s="32" t="s">
        <v>49</v>
      </c>
      <c r="V112" s="32"/>
      <c r="W112" s="18">
        <v>1</v>
      </c>
      <c r="X112" s="33"/>
      <c r="Y112" s="33"/>
      <c r="Z112" s="33"/>
      <c r="AA112" s="33"/>
      <c r="AB112" s="33"/>
      <c r="AC112" s="33"/>
      <c r="AD112" s="33"/>
      <c r="AE112" s="33"/>
      <c r="AF112" s="33"/>
      <c r="AG112" s="33"/>
      <c r="AH112" s="33"/>
      <c r="AI112" s="33"/>
      <c r="AJ112" s="33"/>
      <c r="AK112" s="33"/>
      <c r="AL112" s="33"/>
      <c r="AM112" s="33"/>
      <c r="AN112" s="33"/>
      <c r="AO112" s="33"/>
      <c r="AP112" s="33"/>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row>
    <row r="113" spans="1:190" s="18" customFormat="1" ht="30" customHeight="1" x14ac:dyDescent="0.25">
      <c r="A113" s="47">
        <v>109</v>
      </c>
      <c r="B113" s="27" t="s">
        <v>351</v>
      </c>
      <c r="C113" s="26" t="s">
        <v>33</v>
      </c>
      <c r="D113" s="28"/>
      <c r="E113" s="27" t="s">
        <v>352</v>
      </c>
      <c r="F113" s="26" t="s">
        <v>51</v>
      </c>
      <c r="G113" s="26"/>
      <c r="H113" s="27"/>
      <c r="I113" s="36"/>
      <c r="J113" s="29"/>
      <c r="K113" s="30"/>
      <c r="L113" s="26"/>
      <c r="M113" s="30"/>
      <c r="N113" s="26"/>
      <c r="O113" s="51"/>
      <c r="P113" s="26" t="s">
        <v>40</v>
      </c>
      <c r="Q113" s="31"/>
      <c r="R113" s="26"/>
      <c r="S113" s="31" t="s">
        <v>41</v>
      </c>
      <c r="T113" s="31" t="s">
        <v>42</v>
      </c>
      <c r="U113" s="32" t="s">
        <v>43</v>
      </c>
      <c r="V113" s="32"/>
      <c r="W113" s="18">
        <v>1</v>
      </c>
      <c r="X113" s="33"/>
      <c r="Y113" s="33"/>
      <c r="Z113" s="33"/>
      <c r="AA113" s="33"/>
      <c r="AB113" s="33"/>
      <c r="AC113" s="33"/>
      <c r="AD113" s="33"/>
      <c r="AE113" s="33"/>
      <c r="AF113" s="33"/>
      <c r="AG113" s="33"/>
      <c r="AH113" s="33"/>
      <c r="AI113" s="33"/>
      <c r="AJ113" s="33"/>
      <c r="AK113" s="33"/>
      <c r="AL113" s="33"/>
      <c r="AM113" s="33"/>
      <c r="AN113" s="33"/>
      <c r="AO113" s="33"/>
      <c r="AP113" s="33"/>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c r="FW113" s="34"/>
      <c r="FX113" s="34"/>
      <c r="FY113" s="34"/>
      <c r="FZ113" s="34"/>
      <c r="GA113" s="34"/>
      <c r="GB113" s="34"/>
      <c r="GC113" s="34"/>
      <c r="GD113" s="34"/>
      <c r="GE113" s="34"/>
      <c r="GF113" s="34"/>
      <c r="GG113" s="34"/>
      <c r="GH113" s="34"/>
    </row>
    <row r="114" spans="1:190" s="18" customFormat="1" ht="30" customHeight="1" x14ac:dyDescent="0.25">
      <c r="A114" s="47">
        <v>110</v>
      </c>
      <c r="B114" s="27" t="s">
        <v>351</v>
      </c>
      <c r="C114" s="26" t="s">
        <v>33</v>
      </c>
      <c r="D114" s="28"/>
      <c r="E114" s="27" t="s">
        <v>353</v>
      </c>
      <c r="F114" s="26" t="s">
        <v>35</v>
      </c>
      <c r="G114" s="26"/>
      <c r="H114" s="27"/>
      <c r="I114" s="36"/>
      <c r="J114" s="29"/>
      <c r="K114" s="30"/>
      <c r="L114" s="26"/>
      <c r="M114" s="30"/>
      <c r="N114" s="26"/>
      <c r="O114" s="51"/>
      <c r="P114" s="26" t="s">
        <v>40</v>
      </c>
      <c r="Q114" s="31"/>
      <c r="R114" s="26"/>
      <c r="S114" s="31" t="s">
        <v>41</v>
      </c>
      <c r="T114" s="31" t="s">
        <v>42</v>
      </c>
      <c r="U114" s="32" t="s">
        <v>43</v>
      </c>
      <c r="V114" s="32"/>
      <c r="W114" s="18">
        <v>1</v>
      </c>
      <c r="X114" s="33"/>
      <c r="Y114" s="33"/>
      <c r="Z114" s="33"/>
      <c r="AA114" s="33"/>
      <c r="AB114" s="33"/>
      <c r="AC114" s="33"/>
      <c r="AD114" s="33"/>
      <c r="AE114" s="33"/>
      <c r="AF114" s="33"/>
      <c r="AG114" s="33"/>
      <c r="AH114" s="33"/>
      <c r="AI114" s="33"/>
      <c r="AJ114" s="33"/>
      <c r="AK114" s="33"/>
      <c r="AL114" s="33"/>
      <c r="AM114" s="33"/>
      <c r="AN114" s="33"/>
      <c r="AO114" s="33"/>
      <c r="AP114" s="33"/>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c r="FW114" s="34"/>
      <c r="FX114" s="34"/>
      <c r="FY114" s="34"/>
      <c r="FZ114" s="34"/>
      <c r="GA114" s="34"/>
      <c r="GB114" s="34"/>
      <c r="GC114" s="34"/>
      <c r="GD114" s="34"/>
      <c r="GE114" s="34"/>
      <c r="GF114" s="34"/>
      <c r="GG114" s="34"/>
      <c r="GH114" s="34"/>
    </row>
    <row r="115" spans="1:190" s="18" customFormat="1" ht="30" customHeight="1" x14ac:dyDescent="0.25">
      <c r="A115" s="47">
        <v>111</v>
      </c>
      <c r="B115" s="27" t="s">
        <v>351</v>
      </c>
      <c r="C115" s="26" t="s">
        <v>33</v>
      </c>
      <c r="D115" s="28"/>
      <c r="E115" s="27" t="s">
        <v>354</v>
      </c>
      <c r="F115" s="26" t="s">
        <v>35</v>
      </c>
      <c r="G115" s="26"/>
      <c r="H115" s="27"/>
      <c r="I115" s="36"/>
      <c r="J115" s="29"/>
      <c r="K115" s="30"/>
      <c r="L115" s="26"/>
      <c r="M115" s="30"/>
      <c r="N115" s="26"/>
      <c r="O115" s="51"/>
      <c r="P115" s="26" t="s">
        <v>40</v>
      </c>
      <c r="Q115" s="31"/>
      <c r="R115" s="26"/>
      <c r="S115" s="31" t="s">
        <v>41</v>
      </c>
      <c r="T115" s="31" t="s">
        <v>42</v>
      </c>
      <c r="U115" s="32" t="s">
        <v>43</v>
      </c>
      <c r="V115" s="32"/>
      <c r="W115" s="18">
        <v>1</v>
      </c>
      <c r="X115" s="33"/>
      <c r="Y115" s="33"/>
      <c r="Z115" s="33"/>
      <c r="AA115" s="33"/>
      <c r="AB115" s="33"/>
      <c r="AC115" s="33"/>
      <c r="AD115" s="33"/>
      <c r="AE115" s="33"/>
      <c r="AF115" s="33"/>
      <c r="AG115" s="33"/>
      <c r="AH115" s="33"/>
      <c r="AI115" s="33"/>
      <c r="AJ115" s="33"/>
      <c r="AK115" s="33"/>
      <c r="AL115" s="33"/>
      <c r="AM115" s="33"/>
      <c r="AN115" s="33"/>
      <c r="AO115" s="33"/>
      <c r="AP115" s="33"/>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row>
    <row r="116" spans="1:190" s="18" customFormat="1" ht="30" customHeight="1" x14ac:dyDescent="0.25">
      <c r="A116" s="47">
        <v>112</v>
      </c>
      <c r="B116" s="27" t="s">
        <v>351</v>
      </c>
      <c r="C116" s="26" t="s">
        <v>33</v>
      </c>
      <c r="D116" s="28"/>
      <c r="E116" s="27" t="s">
        <v>355</v>
      </c>
      <c r="F116" s="26" t="s">
        <v>58</v>
      </c>
      <c r="G116" s="26" t="s">
        <v>51</v>
      </c>
      <c r="H116" s="27"/>
      <c r="I116" s="36">
        <v>3500000</v>
      </c>
      <c r="J116" s="29"/>
      <c r="K116" s="30"/>
      <c r="L116" s="26"/>
      <c r="M116" s="30"/>
      <c r="N116" s="26"/>
      <c r="O116" s="51"/>
      <c r="P116" s="26" t="s">
        <v>40</v>
      </c>
      <c r="Q116" s="31"/>
      <c r="R116" s="26" t="s">
        <v>356</v>
      </c>
      <c r="S116" s="31" t="s">
        <v>41</v>
      </c>
      <c r="T116" s="31" t="s">
        <v>48</v>
      </c>
      <c r="U116" s="32" t="s">
        <v>49</v>
      </c>
      <c r="V116" s="32"/>
      <c r="W116" s="18">
        <v>1</v>
      </c>
      <c r="X116" s="33"/>
      <c r="Y116" s="33"/>
      <c r="Z116" s="33"/>
      <c r="AA116" s="33"/>
      <c r="AB116" s="33"/>
      <c r="AC116" s="33"/>
      <c r="AD116" s="33"/>
      <c r="AE116" s="33"/>
      <c r="AF116" s="33"/>
      <c r="AG116" s="33"/>
      <c r="AH116" s="33"/>
      <c r="AI116" s="33"/>
      <c r="AJ116" s="33"/>
      <c r="AK116" s="33"/>
      <c r="AL116" s="33"/>
      <c r="AM116" s="33"/>
      <c r="AN116" s="33"/>
      <c r="AO116" s="33"/>
      <c r="AP116" s="33"/>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c r="FW116" s="34"/>
      <c r="FX116" s="34"/>
      <c r="FY116" s="34"/>
      <c r="FZ116" s="34"/>
      <c r="GA116" s="34"/>
      <c r="GB116" s="34"/>
      <c r="GC116" s="34"/>
      <c r="GD116" s="34"/>
      <c r="GE116" s="34"/>
      <c r="GF116" s="34"/>
      <c r="GG116" s="34"/>
      <c r="GH116" s="34"/>
    </row>
    <row r="117" spans="1:190" s="18" customFormat="1" ht="30" customHeight="1" x14ac:dyDescent="0.25">
      <c r="A117" s="47">
        <v>113</v>
      </c>
      <c r="B117" s="27" t="s">
        <v>351</v>
      </c>
      <c r="C117" s="26" t="s">
        <v>33</v>
      </c>
      <c r="D117" s="28"/>
      <c r="E117" s="27" t="s">
        <v>357</v>
      </c>
      <c r="F117" s="26" t="s">
        <v>58</v>
      </c>
      <c r="G117" s="26" t="s">
        <v>51</v>
      </c>
      <c r="H117" s="27"/>
      <c r="I117" s="36"/>
      <c r="J117" s="29"/>
      <c r="K117" s="30"/>
      <c r="L117" s="26"/>
      <c r="M117" s="30"/>
      <c r="N117" s="26"/>
      <c r="O117" s="51"/>
      <c r="P117" s="26" t="s">
        <v>40</v>
      </c>
      <c r="Q117" s="31"/>
      <c r="R117" s="26"/>
      <c r="S117" s="31" t="s">
        <v>41</v>
      </c>
      <c r="T117" s="31" t="s">
        <v>48</v>
      </c>
      <c r="U117" s="32" t="s">
        <v>49</v>
      </c>
      <c r="V117" s="32"/>
      <c r="W117" s="18">
        <v>1</v>
      </c>
      <c r="X117" s="33"/>
      <c r="Y117" s="33"/>
      <c r="Z117" s="33"/>
      <c r="AA117" s="33"/>
      <c r="AB117" s="33"/>
      <c r="AC117" s="33"/>
      <c r="AD117" s="33"/>
      <c r="AE117" s="33"/>
      <c r="AF117" s="33"/>
      <c r="AG117" s="33"/>
      <c r="AH117" s="33"/>
      <c r="AI117" s="33"/>
      <c r="AJ117" s="33"/>
      <c r="AK117" s="33"/>
      <c r="AL117" s="33"/>
      <c r="AM117" s="33"/>
      <c r="AN117" s="33"/>
      <c r="AO117" s="33"/>
      <c r="AP117" s="33"/>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row>
    <row r="118" spans="1:190" s="18" customFormat="1" ht="30" customHeight="1" x14ac:dyDescent="0.25">
      <c r="A118" s="47">
        <v>114</v>
      </c>
      <c r="B118" s="27" t="s">
        <v>351</v>
      </c>
      <c r="C118" s="26" t="s">
        <v>33</v>
      </c>
      <c r="D118" s="28"/>
      <c r="E118" s="27" t="s">
        <v>358</v>
      </c>
      <c r="F118" s="26" t="s">
        <v>51</v>
      </c>
      <c r="G118" s="26"/>
      <c r="H118" s="27"/>
      <c r="I118" s="36"/>
      <c r="J118" s="29"/>
      <c r="K118" s="30"/>
      <c r="L118" s="26"/>
      <c r="M118" s="30"/>
      <c r="N118" s="26"/>
      <c r="O118" s="51"/>
      <c r="P118" s="26" t="s">
        <v>40</v>
      </c>
      <c r="Q118" s="31"/>
      <c r="R118" s="26"/>
      <c r="S118" s="31" t="s">
        <v>41</v>
      </c>
      <c r="T118" s="31" t="s">
        <v>48</v>
      </c>
      <c r="U118" s="32" t="s">
        <v>49</v>
      </c>
      <c r="V118" s="32"/>
      <c r="W118" s="18">
        <v>1</v>
      </c>
      <c r="X118" s="33"/>
      <c r="Y118" s="33"/>
      <c r="Z118" s="33"/>
      <c r="AA118" s="33"/>
      <c r="AB118" s="33"/>
      <c r="AC118" s="33"/>
      <c r="AD118" s="33"/>
      <c r="AE118" s="33"/>
      <c r="AF118" s="33"/>
      <c r="AG118" s="33"/>
      <c r="AH118" s="33"/>
      <c r="AI118" s="33"/>
      <c r="AJ118" s="33"/>
      <c r="AK118" s="33"/>
      <c r="AL118" s="33"/>
      <c r="AM118" s="33"/>
      <c r="AN118" s="33"/>
      <c r="AO118" s="33"/>
      <c r="AP118" s="33"/>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c r="FL118" s="34"/>
      <c r="FM118" s="34"/>
      <c r="FN118" s="34"/>
      <c r="FO118" s="34"/>
      <c r="FP118" s="34"/>
      <c r="FQ118" s="34"/>
      <c r="FR118" s="34"/>
      <c r="FS118" s="34"/>
      <c r="FT118" s="34"/>
      <c r="FU118" s="34"/>
      <c r="FV118" s="34"/>
      <c r="FW118" s="34"/>
      <c r="FX118" s="34"/>
      <c r="FY118" s="34"/>
      <c r="FZ118" s="34"/>
      <c r="GA118" s="34"/>
      <c r="GB118" s="34"/>
      <c r="GC118" s="34"/>
      <c r="GD118" s="34"/>
      <c r="GE118" s="34"/>
      <c r="GF118" s="34"/>
      <c r="GG118" s="34"/>
      <c r="GH118" s="34"/>
    </row>
    <row r="119" spans="1:190" s="18" customFormat="1" ht="30" customHeight="1" x14ac:dyDescent="0.25">
      <c r="A119" s="47">
        <v>115</v>
      </c>
      <c r="B119" s="27" t="s">
        <v>351</v>
      </c>
      <c r="C119" s="26" t="s">
        <v>33</v>
      </c>
      <c r="D119" s="28"/>
      <c r="E119" s="27" t="s">
        <v>359</v>
      </c>
      <c r="F119" s="26" t="s">
        <v>109</v>
      </c>
      <c r="G119" s="26"/>
      <c r="H119" s="27"/>
      <c r="I119" s="36">
        <v>471696</v>
      </c>
      <c r="J119" s="29"/>
      <c r="K119" s="30"/>
      <c r="L119" s="26"/>
      <c r="M119" s="30"/>
      <c r="N119" s="26"/>
      <c r="O119" s="51"/>
      <c r="P119" s="26" t="s">
        <v>40</v>
      </c>
      <c r="Q119" s="31"/>
      <c r="R119" s="26" t="s">
        <v>356</v>
      </c>
      <c r="S119" s="31" t="s">
        <v>41</v>
      </c>
      <c r="T119" s="31" t="s">
        <v>111</v>
      </c>
      <c r="U119" s="32" t="s">
        <v>49</v>
      </c>
      <c r="V119" s="32"/>
      <c r="W119" s="18">
        <v>1</v>
      </c>
      <c r="X119" s="33"/>
      <c r="Y119" s="33"/>
      <c r="Z119" s="33"/>
      <c r="AA119" s="33"/>
      <c r="AB119" s="33"/>
      <c r="AC119" s="33"/>
      <c r="AD119" s="33"/>
      <c r="AE119" s="33"/>
      <c r="AF119" s="33"/>
      <c r="AG119" s="33"/>
      <c r="AH119" s="33"/>
      <c r="AI119" s="33"/>
      <c r="AJ119" s="33"/>
      <c r="AK119" s="33"/>
      <c r="AL119" s="33"/>
      <c r="AM119" s="33"/>
      <c r="AN119" s="33"/>
      <c r="AO119" s="33"/>
      <c r="AP119" s="33"/>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c r="FL119" s="34"/>
      <c r="FM119" s="34"/>
      <c r="FN119" s="34"/>
      <c r="FO119" s="34"/>
      <c r="FP119" s="34"/>
      <c r="FQ119" s="34"/>
      <c r="FR119" s="34"/>
      <c r="FS119" s="34"/>
      <c r="FT119" s="34"/>
      <c r="FU119" s="34"/>
      <c r="FV119" s="34"/>
      <c r="FW119" s="34"/>
      <c r="FX119" s="34"/>
      <c r="FY119" s="34"/>
      <c r="FZ119" s="34"/>
      <c r="GA119" s="34"/>
      <c r="GB119" s="34"/>
      <c r="GC119" s="34"/>
      <c r="GD119" s="34"/>
      <c r="GE119" s="34"/>
      <c r="GF119" s="34"/>
      <c r="GG119" s="34"/>
      <c r="GH119" s="34"/>
    </row>
    <row r="120" spans="1:190" s="18" customFormat="1" ht="30" customHeight="1" x14ac:dyDescent="0.25">
      <c r="A120" s="47">
        <v>116</v>
      </c>
      <c r="B120" s="27" t="s">
        <v>360</v>
      </c>
      <c r="C120" s="26" t="s">
        <v>33</v>
      </c>
      <c r="D120" s="28"/>
      <c r="E120" s="27" t="s">
        <v>361</v>
      </c>
      <c r="F120" s="26" t="s">
        <v>35</v>
      </c>
      <c r="G120" s="26"/>
      <c r="H120" s="27"/>
      <c r="I120" s="36">
        <v>15000</v>
      </c>
      <c r="J120" s="29"/>
      <c r="K120" s="30"/>
      <c r="L120" s="26">
        <v>6</v>
      </c>
      <c r="M120" s="30"/>
      <c r="N120" s="26"/>
      <c r="O120" s="51"/>
      <c r="P120" s="26" t="s">
        <v>40</v>
      </c>
      <c r="Q120" s="31"/>
      <c r="R120" s="26"/>
      <c r="S120" s="31" t="s">
        <v>41</v>
      </c>
      <c r="T120" s="31" t="s">
        <v>42</v>
      </c>
      <c r="U120" s="32" t="s">
        <v>43</v>
      </c>
      <c r="V120" s="32"/>
      <c r="W120" s="18">
        <v>1</v>
      </c>
      <c r="X120" s="33"/>
      <c r="Y120" s="33"/>
      <c r="Z120" s="33"/>
      <c r="AA120" s="33"/>
      <c r="AB120" s="33"/>
      <c r="AC120" s="33"/>
      <c r="AD120" s="33"/>
      <c r="AE120" s="33"/>
      <c r="AF120" s="33"/>
      <c r="AG120" s="33"/>
      <c r="AH120" s="33"/>
      <c r="AI120" s="33"/>
      <c r="AJ120" s="33"/>
      <c r="AK120" s="33"/>
      <c r="AL120" s="33"/>
      <c r="AM120" s="33"/>
      <c r="AN120" s="33"/>
      <c r="AO120" s="33"/>
      <c r="AP120" s="33"/>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row>
    <row r="121" spans="1:190" s="18" customFormat="1" ht="30" customHeight="1" x14ac:dyDescent="0.25">
      <c r="A121" s="47">
        <v>117</v>
      </c>
      <c r="B121" s="27" t="s">
        <v>360</v>
      </c>
      <c r="C121" s="26" t="s">
        <v>33</v>
      </c>
      <c r="D121" s="28"/>
      <c r="E121" s="27" t="s">
        <v>362</v>
      </c>
      <c r="F121" s="26" t="s">
        <v>51</v>
      </c>
      <c r="G121" s="26"/>
      <c r="H121" s="27"/>
      <c r="I121" s="36"/>
      <c r="J121" s="29"/>
      <c r="K121" s="30"/>
      <c r="L121" s="26"/>
      <c r="M121" s="30"/>
      <c r="N121" s="26"/>
      <c r="O121" s="51"/>
      <c r="P121" s="26" t="s">
        <v>40</v>
      </c>
      <c r="Q121" s="31"/>
      <c r="R121" s="26" t="s">
        <v>363</v>
      </c>
      <c r="S121" s="31" t="s">
        <v>41</v>
      </c>
      <c r="T121" s="31" t="s">
        <v>42</v>
      </c>
      <c r="U121" s="32" t="s">
        <v>43</v>
      </c>
      <c r="V121" s="32"/>
      <c r="W121" s="18">
        <v>1</v>
      </c>
      <c r="X121" s="33"/>
      <c r="Y121" s="33"/>
      <c r="Z121" s="33"/>
      <c r="AA121" s="33"/>
      <c r="AB121" s="33"/>
      <c r="AC121" s="33"/>
      <c r="AD121" s="33"/>
      <c r="AE121" s="33"/>
      <c r="AF121" s="33"/>
      <c r="AG121" s="33"/>
      <c r="AH121" s="33"/>
      <c r="AI121" s="33"/>
      <c r="AJ121" s="33"/>
      <c r="AK121" s="33"/>
      <c r="AL121" s="33"/>
      <c r="AM121" s="33"/>
      <c r="AN121" s="33"/>
      <c r="AO121" s="33"/>
      <c r="AP121" s="33"/>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row>
    <row r="122" spans="1:190" s="18" customFormat="1" ht="30" customHeight="1" x14ac:dyDescent="0.25">
      <c r="A122" s="47">
        <v>118</v>
      </c>
      <c r="B122" s="27" t="s">
        <v>360</v>
      </c>
      <c r="C122" s="26" t="s">
        <v>33</v>
      </c>
      <c r="D122" s="28"/>
      <c r="E122" s="27" t="s">
        <v>364</v>
      </c>
      <c r="F122" s="26" t="s">
        <v>109</v>
      </c>
      <c r="G122" s="26"/>
      <c r="H122" s="27"/>
      <c r="I122" s="36">
        <v>1857781.64</v>
      </c>
      <c r="J122" s="29"/>
      <c r="K122" s="30"/>
      <c r="L122" s="26"/>
      <c r="M122" s="30"/>
      <c r="N122" s="26"/>
      <c r="O122" s="51"/>
      <c r="P122" s="26" t="s">
        <v>85</v>
      </c>
      <c r="Q122" s="31" t="s">
        <v>86</v>
      </c>
      <c r="R122" s="26" t="s">
        <v>365</v>
      </c>
      <c r="S122" s="31" t="s">
        <v>41</v>
      </c>
      <c r="T122" s="31" t="s">
        <v>111</v>
      </c>
      <c r="U122" s="32" t="s">
        <v>49</v>
      </c>
      <c r="V122" s="32"/>
      <c r="W122" s="18">
        <v>1</v>
      </c>
      <c r="X122" s="33"/>
      <c r="Y122" s="33"/>
      <c r="Z122" s="33"/>
      <c r="AA122" s="33"/>
      <c r="AB122" s="33"/>
      <c r="AC122" s="33"/>
      <c r="AD122" s="33"/>
      <c r="AE122" s="33"/>
      <c r="AF122" s="33"/>
      <c r="AG122" s="33"/>
      <c r="AH122" s="33"/>
      <c r="AI122" s="33"/>
      <c r="AJ122" s="33"/>
      <c r="AK122" s="33"/>
      <c r="AL122" s="33"/>
      <c r="AM122" s="33"/>
      <c r="AN122" s="33"/>
      <c r="AO122" s="33"/>
      <c r="AP122" s="33"/>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row>
    <row r="123" spans="1:190" s="18" customFormat="1" ht="30" customHeight="1" x14ac:dyDescent="0.25">
      <c r="A123" s="47">
        <v>119</v>
      </c>
      <c r="B123" s="27" t="s">
        <v>366</v>
      </c>
      <c r="C123" s="26" t="s">
        <v>33</v>
      </c>
      <c r="D123" s="28"/>
      <c r="E123" s="27" t="s">
        <v>367</v>
      </c>
      <c r="F123" s="26" t="s">
        <v>35</v>
      </c>
      <c r="G123" s="26" t="s">
        <v>51</v>
      </c>
      <c r="H123" s="27"/>
      <c r="I123" s="36">
        <v>1285822.31</v>
      </c>
      <c r="J123" s="29"/>
      <c r="K123" s="30"/>
      <c r="L123" s="26"/>
      <c r="M123" s="30"/>
      <c r="N123" s="26"/>
      <c r="O123" s="51"/>
      <c r="P123" s="26" t="s">
        <v>85</v>
      </c>
      <c r="Q123" s="31" t="s">
        <v>86</v>
      </c>
      <c r="R123" s="26" t="s">
        <v>368</v>
      </c>
      <c r="S123" s="31" t="s">
        <v>41</v>
      </c>
      <c r="T123" s="31" t="s">
        <v>42</v>
      </c>
      <c r="U123" s="32" t="s">
        <v>43</v>
      </c>
      <c r="V123" s="32"/>
      <c r="W123" s="18">
        <v>1</v>
      </c>
      <c r="X123" s="33"/>
      <c r="Y123" s="33"/>
      <c r="Z123" s="33"/>
      <c r="AA123" s="33"/>
      <c r="AB123" s="33"/>
      <c r="AC123" s="33"/>
      <c r="AD123" s="33"/>
      <c r="AE123" s="33"/>
      <c r="AF123" s="33"/>
      <c r="AG123" s="33"/>
      <c r="AH123" s="33"/>
      <c r="AI123" s="33"/>
      <c r="AJ123" s="33"/>
      <c r="AK123" s="33"/>
      <c r="AL123" s="33"/>
      <c r="AM123" s="33"/>
      <c r="AN123" s="33"/>
      <c r="AO123" s="33"/>
      <c r="AP123" s="33"/>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c r="FL123" s="34"/>
      <c r="FM123" s="34"/>
      <c r="FN123" s="34"/>
      <c r="FO123" s="34"/>
      <c r="FP123" s="34"/>
      <c r="FQ123" s="34"/>
      <c r="FR123" s="34"/>
      <c r="FS123" s="34"/>
      <c r="FT123" s="34"/>
      <c r="FU123" s="34"/>
      <c r="FV123" s="34"/>
      <c r="FW123" s="34"/>
      <c r="FX123" s="34"/>
      <c r="FY123" s="34"/>
      <c r="FZ123" s="34"/>
      <c r="GA123" s="34"/>
      <c r="GB123" s="34"/>
      <c r="GC123" s="34"/>
      <c r="GD123" s="34"/>
      <c r="GE123" s="34"/>
      <c r="GF123" s="34"/>
      <c r="GG123" s="34"/>
      <c r="GH123" s="34"/>
    </row>
    <row r="124" spans="1:190" s="18" customFormat="1" ht="30" customHeight="1" x14ac:dyDescent="0.25">
      <c r="A124" s="47">
        <v>120</v>
      </c>
      <c r="B124" s="27" t="s">
        <v>366</v>
      </c>
      <c r="C124" s="26" t="s">
        <v>33</v>
      </c>
      <c r="D124" s="28"/>
      <c r="E124" s="27" t="s">
        <v>369</v>
      </c>
      <c r="F124" s="26" t="s">
        <v>109</v>
      </c>
      <c r="G124" s="26"/>
      <c r="H124" s="27"/>
      <c r="I124" s="36">
        <v>1499620</v>
      </c>
      <c r="J124" s="29"/>
      <c r="K124" s="30"/>
      <c r="L124" s="26"/>
      <c r="M124" s="30"/>
      <c r="N124" s="26"/>
      <c r="O124" s="51"/>
      <c r="P124" s="26" t="s">
        <v>85</v>
      </c>
      <c r="Q124" s="31" t="s">
        <v>86</v>
      </c>
      <c r="R124" s="26" t="s">
        <v>370</v>
      </c>
      <c r="S124" s="31" t="s">
        <v>41</v>
      </c>
      <c r="T124" s="31" t="s">
        <v>111</v>
      </c>
      <c r="U124" s="32" t="s">
        <v>49</v>
      </c>
      <c r="V124" s="32"/>
      <c r="W124" s="18">
        <v>1</v>
      </c>
      <c r="X124" s="33"/>
      <c r="Y124" s="33"/>
      <c r="Z124" s="33"/>
      <c r="AA124" s="33"/>
      <c r="AB124" s="33"/>
      <c r="AC124" s="33"/>
      <c r="AD124" s="33"/>
      <c r="AE124" s="33"/>
      <c r="AF124" s="33"/>
      <c r="AG124" s="33"/>
      <c r="AH124" s="33"/>
      <c r="AI124" s="33"/>
      <c r="AJ124" s="33"/>
      <c r="AK124" s="33"/>
      <c r="AL124" s="33"/>
      <c r="AM124" s="33"/>
      <c r="AN124" s="33"/>
      <c r="AO124" s="33"/>
      <c r="AP124" s="33"/>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row>
    <row r="125" spans="1:190" s="18" customFormat="1" ht="30" customHeight="1" x14ac:dyDescent="0.25">
      <c r="A125" s="47">
        <v>121</v>
      </c>
      <c r="B125" s="27" t="s">
        <v>371</v>
      </c>
      <c r="C125" s="26" t="s">
        <v>33</v>
      </c>
      <c r="D125" s="28"/>
      <c r="E125" s="27" t="s">
        <v>372</v>
      </c>
      <c r="F125" s="26" t="s">
        <v>58</v>
      </c>
      <c r="G125" s="26"/>
      <c r="H125" s="27"/>
      <c r="I125" s="36">
        <v>8000</v>
      </c>
      <c r="J125" s="29"/>
      <c r="K125" s="30"/>
      <c r="L125" s="26"/>
      <c r="M125" s="30"/>
      <c r="N125" s="26"/>
      <c r="O125" s="51"/>
      <c r="P125" s="26" t="s">
        <v>40</v>
      </c>
      <c r="Q125" s="31"/>
      <c r="R125" s="26"/>
      <c r="S125" s="31" t="s">
        <v>41</v>
      </c>
      <c r="T125" s="31" t="s">
        <v>48</v>
      </c>
      <c r="U125" s="32" t="s">
        <v>49</v>
      </c>
      <c r="V125" s="32"/>
      <c r="W125" s="18">
        <v>1</v>
      </c>
      <c r="X125" s="33"/>
      <c r="Y125" s="33"/>
      <c r="Z125" s="33"/>
      <c r="AA125" s="33"/>
      <c r="AB125" s="33"/>
      <c r="AC125" s="33"/>
      <c r="AD125" s="33"/>
      <c r="AE125" s="33"/>
      <c r="AF125" s="33"/>
      <c r="AG125" s="33"/>
      <c r="AH125" s="33"/>
      <c r="AI125" s="33"/>
      <c r="AJ125" s="33"/>
      <c r="AK125" s="33"/>
      <c r="AL125" s="33"/>
      <c r="AM125" s="33"/>
      <c r="AN125" s="33"/>
      <c r="AO125" s="33"/>
      <c r="AP125" s="33"/>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c r="FL125" s="34"/>
      <c r="FM125" s="34"/>
      <c r="FN125" s="34"/>
      <c r="FO125" s="34"/>
      <c r="FP125" s="34"/>
      <c r="FQ125" s="34"/>
      <c r="FR125" s="34"/>
      <c r="FS125" s="34"/>
      <c r="FT125" s="34"/>
      <c r="FU125" s="34"/>
      <c r="FV125" s="34"/>
      <c r="FW125" s="34"/>
      <c r="FX125" s="34"/>
      <c r="FY125" s="34"/>
      <c r="FZ125" s="34"/>
      <c r="GA125" s="34"/>
      <c r="GB125" s="34"/>
      <c r="GC125" s="34"/>
      <c r="GD125" s="34"/>
      <c r="GE125" s="34"/>
      <c r="GF125" s="34"/>
      <c r="GG125" s="34"/>
      <c r="GH125" s="34"/>
    </row>
    <row r="126" spans="1:190" s="18" customFormat="1" ht="30" customHeight="1" x14ac:dyDescent="0.25">
      <c r="A126" s="47">
        <v>122</v>
      </c>
      <c r="B126" s="27" t="s">
        <v>371</v>
      </c>
      <c r="C126" s="26" t="s">
        <v>33</v>
      </c>
      <c r="D126" s="28"/>
      <c r="E126" s="27" t="s">
        <v>373</v>
      </c>
      <c r="F126" s="26" t="s">
        <v>58</v>
      </c>
      <c r="G126" s="26"/>
      <c r="H126" s="27"/>
      <c r="I126" s="36">
        <v>635998.9</v>
      </c>
      <c r="J126" s="29"/>
      <c r="K126" s="30"/>
      <c r="L126" s="26"/>
      <c r="M126" s="30"/>
      <c r="N126" s="26"/>
      <c r="O126" s="51"/>
      <c r="P126" s="26" t="s">
        <v>40</v>
      </c>
      <c r="Q126" s="31"/>
      <c r="R126" s="26"/>
      <c r="S126" s="31" t="s">
        <v>41</v>
      </c>
      <c r="T126" s="31" t="s">
        <v>48</v>
      </c>
      <c r="U126" s="32" t="s">
        <v>49</v>
      </c>
      <c r="V126" s="32"/>
      <c r="W126" s="18">
        <v>1</v>
      </c>
      <c r="X126" s="33"/>
      <c r="Y126" s="33"/>
      <c r="Z126" s="33"/>
      <c r="AA126" s="33"/>
      <c r="AB126" s="33"/>
      <c r="AC126" s="33"/>
      <c r="AD126" s="33"/>
      <c r="AE126" s="33"/>
      <c r="AF126" s="33"/>
      <c r="AG126" s="33"/>
      <c r="AH126" s="33"/>
      <c r="AI126" s="33"/>
      <c r="AJ126" s="33"/>
      <c r="AK126" s="33"/>
      <c r="AL126" s="33"/>
      <c r="AM126" s="33"/>
      <c r="AN126" s="33"/>
      <c r="AO126" s="33"/>
      <c r="AP126" s="33"/>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row>
    <row r="127" spans="1:190" s="18" customFormat="1" ht="30" customHeight="1" x14ac:dyDescent="0.25">
      <c r="A127" s="47">
        <v>123</v>
      </c>
      <c r="B127" s="27" t="s">
        <v>371</v>
      </c>
      <c r="C127" s="26" t="s">
        <v>33</v>
      </c>
      <c r="D127" s="28"/>
      <c r="E127" s="27" t="s">
        <v>374</v>
      </c>
      <c r="F127" s="26" t="s">
        <v>51</v>
      </c>
      <c r="G127" s="26"/>
      <c r="H127" s="27"/>
      <c r="I127" s="36">
        <v>163500</v>
      </c>
      <c r="J127" s="29"/>
      <c r="K127" s="30"/>
      <c r="L127" s="26"/>
      <c r="M127" s="30"/>
      <c r="N127" s="26"/>
      <c r="O127" s="51"/>
      <c r="P127" s="26" t="s">
        <v>40</v>
      </c>
      <c r="Q127" s="31"/>
      <c r="R127" s="26"/>
      <c r="S127" s="31" t="s">
        <v>41</v>
      </c>
      <c r="T127" s="31" t="s">
        <v>42</v>
      </c>
      <c r="U127" s="32" t="s">
        <v>43</v>
      </c>
      <c r="V127" s="32"/>
      <c r="W127" s="18">
        <v>1</v>
      </c>
      <c r="X127" s="33"/>
      <c r="Y127" s="33"/>
      <c r="Z127" s="33"/>
      <c r="AA127" s="33"/>
      <c r="AB127" s="33"/>
      <c r="AC127" s="33"/>
      <c r="AD127" s="33"/>
      <c r="AE127" s="33"/>
      <c r="AF127" s="33"/>
      <c r="AG127" s="33"/>
      <c r="AH127" s="33"/>
      <c r="AI127" s="33"/>
      <c r="AJ127" s="33"/>
      <c r="AK127" s="33"/>
      <c r="AL127" s="33"/>
      <c r="AM127" s="33"/>
      <c r="AN127" s="33"/>
      <c r="AO127" s="33"/>
      <c r="AP127" s="33"/>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row>
    <row r="128" spans="1:190" s="18" customFormat="1" ht="30" customHeight="1" x14ac:dyDescent="0.25">
      <c r="A128" s="47">
        <v>124</v>
      </c>
      <c r="B128" s="27" t="s">
        <v>371</v>
      </c>
      <c r="C128" s="26" t="s">
        <v>33</v>
      </c>
      <c r="D128" s="28"/>
      <c r="E128" s="27" t="s">
        <v>375</v>
      </c>
      <c r="F128" s="26" t="s">
        <v>58</v>
      </c>
      <c r="G128" s="26"/>
      <c r="H128" s="27"/>
      <c r="I128" s="36">
        <v>24800</v>
      </c>
      <c r="J128" s="29"/>
      <c r="K128" s="30"/>
      <c r="L128" s="26"/>
      <c r="M128" s="30"/>
      <c r="N128" s="26"/>
      <c r="O128" s="51"/>
      <c r="P128" s="26" t="s">
        <v>40</v>
      </c>
      <c r="Q128" s="31"/>
      <c r="R128" s="26"/>
      <c r="S128" s="31" t="s">
        <v>41</v>
      </c>
      <c r="T128" s="31" t="s">
        <v>48</v>
      </c>
      <c r="U128" s="32" t="s">
        <v>49</v>
      </c>
      <c r="V128" s="32"/>
      <c r="W128" s="18">
        <v>1</v>
      </c>
      <c r="X128" s="33"/>
      <c r="Y128" s="33"/>
      <c r="Z128" s="33"/>
      <c r="AA128" s="33"/>
      <c r="AB128" s="33"/>
      <c r="AC128" s="33"/>
      <c r="AD128" s="33"/>
      <c r="AE128" s="33"/>
      <c r="AF128" s="33"/>
      <c r="AG128" s="33"/>
      <c r="AH128" s="33"/>
      <c r="AI128" s="33"/>
      <c r="AJ128" s="33"/>
      <c r="AK128" s="33"/>
      <c r="AL128" s="33"/>
      <c r="AM128" s="33"/>
      <c r="AN128" s="33"/>
      <c r="AO128" s="33"/>
      <c r="AP128" s="33"/>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row>
    <row r="129" spans="1:190" s="18" customFormat="1" ht="30" customHeight="1" x14ac:dyDescent="0.25">
      <c r="A129" s="47">
        <v>125</v>
      </c>
      <c r="B129" s="27" t="s">
        <v>371</v>
      </c>
      <c r="C129" s="26" t="s">
        <v>33</v>
      </c>
      <c r="D129" s="28"/>
      <c r="E129" s="27" t="s">
        <v>376</v>
      </c>
      <c r="F129" s="26" t="s">
        <v>58</v>
      </c>
      <c r="G129" s="26"/>
      <c r="H129" s="27"/>
      <c r="I129" s="36">
        <v>545000</v>
      </c>
      <c r="J129" s="29"/>
      <c r="K129" s="30"/>
      <c r="L129" s="26"/>
      <c r="M129" s="30"/>
      <c r="N129" s="26"/>
      <c r="O129" s="51"/>
      <c r="P129" s="26" t="s">
        <v>40</v>
      </c>
      <c r="Q129" s="31"/>
      <c r="R129" s="26"/>
      <c r="S129" s="31" t="s">
        <v>41</v>
      </c>
      <c r="T129" s="31" t="s">
        <v>42</v>
      </c>
      <c r="U129" s="32" t="s">
        <v>43</v>
      </c>
      <c r="V129" s="32"/>
      <c r="W129" s="18">
        <v>1</v>
      </c>
      <c r="X129" s="33"/>
      <c r="Y129" s="33"/>
      <c r="Z129" s="33"/>
      <c r="AA129" s="33"/>
      <c r="AB129" s="33"/>
      <c r="AC129" s="33"/>
      <c r="AD129" s="33"/>
      <c r="AE129" s="33"/>
      <c r="AF129" s="33"/>
      <c r="AG129" s="33"/>
      <c r="AH129" s="33"/>
      <c r="AI129" s="33"/>
      <c r="AJ129" s="33"/>
      <c r="AK129" s="33"/>
      <c r="AL129" s="33"/>
      <c r="AM129" s="33"/>
      <c r="AN129" s="33"/>
      <c r="AO129" s="33"/>
      <c r="AP129" s="33"/>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row>
    <row r="130" spans="1:190" s="18" customFormat="1" ht="30" customHeight="1" x14ac:dyDescent="0.25">
      <c r="A130" s="47">
        <v>126</v>
      </c>
      <c r="B130" s="27" t="s">
        <v>377</v>
      </c>
      <c r="C130" s="26" t="s">
        <v>33</v>
      </c>
      <c r="D130" s="28"/>
      <c r="E130" s="27" t="s">
        <v>378</v>
      </c>
      <c r="F130" s="26" t="s">
        <v>51</v>
      </c>
      <c r="G130" s="26" t="s">
        <v>58</v>
      </c>
      <c r="H130" s="27"/>
      <c r="I130" s="36">
        <v>2500000</v>
      </c>
      <c r="J130" s="29">
        <v>13066</v>
      </c>
      <c r="K130" s="30"/>
      <c r="L130" s="26"/>
      <c r="M130" s="30" t="s">
        <v>379</v>
      </c>
      <c r="N130" s="26"/>
      <c r="O130" s="51"/>
      <c r="P130" s="26" t="s">
        <v>40</v>
      </c>
      <c r="Q130" s="31"/>
      <c r="R130" s="26"/>
      <c r="S130" s="31" t="s">
        <v>41</v>
      </c>
      <c r="T130" s="31" t="s">
        <v>42</v>
      </c>
      <c r="U130" s="32" t="s">
        <v>43</v>
      </c>
      <c r="V130" s="32"/>
      <c r="W130" s="18">
        <v>1</v>
      </c>
      <c r="X130" s="33"/>
      <c r="Y130" s="33"/>
      <c r="Z130" s="33"/>
      <c r="AA130" s="33"/>
      <c r="AB130" s="33"/>
      <c r="AC130" s="33"/>
      <c r="AD130" s="33"/>
      <c r="AE130" s="33"/>
      <c r="AF130" s="33"/>
      <c r="AG130" s="33"/>
      <c r="AH130" s="33"/>
      <c r="AI130" s="33"/>
      <c r="AJ130" s="33"/>
      <c r="AK130" s="33"/>
      <c r="AL130" s="33"/>
      <c r="AM130" s="33"/>
      <c r="AN130" s="33"/>
      <c r="AO130" s="33"/>
      <c r="AP130" s="33"/>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c r="FL130" s="34"/>
      <c r="FM130" s="34"/>
      <c r="FN130" s="34"/>
      <c r="FO130" s="34"/>
      <c r="FP130" s="34"/>
      <c r="FQ130" s="34"/>
      <c r="FR130" s="34"/>
      <c r="FS130" s="34"/>
      <c r="FT130" s="34"/>
      <c r="FU130" s="34"/>
      <c r="FV130" s="34"/>
      <c r="FW130" s="34"/>
      <c r="FX130" s="34"/>
      <c r="FY130" s="34"/>
      <c r="FZ130" s="34"/>
      <c r="GA130" s="34"/>
      <c r="GB130" s="34"/>
      <c r="GC130" s="34"/>
      <c r="GD130" s="34"/>
      <c r="GE130" s="34"/>
      <c r="GF130" s="34"/>
      <c r="GG130" s="34"/>
      <c r="GH130" s="34"/>
    </row>
    <row r="131" spans="1:190" s="18" customFormat="1" ht="30" customHeight="1" x14ac:dyDescent="0.25">
      <c r="A131" s="47">
        <v>127</v>
      </c>
      <c r="B131" s="27" t="s">
        <v>377</v>
      </c>
      <c r="C131" s="26" t="s">
        <v>33</v>
      </c>
      <c r="D131" s="28"/>
      <c r="E131" s="27" t="s">
        <v>380</v>
      </c>
      <c r="F131" s="26" t="s">
        <v>51</v>
      </c>
      <c r="G131" s="26" t="s">
        <v>58</v>
      </c>
      <c r="H131" s="27"/>
      <c r="I131" s="36">
        <v>1000000</v>
      </c>
      <c r="J131" s="29">
        <v>3000</v>
      </c>
      <c r="K131" s="30"/>
      <c r="L131" s="26"/>
      <c r="M131" s="30" t="s">
        <v>379</v>
      </c>
      <c r="N131" s="26"/>
      <c r="O131" s="51"/>
      <c r="P131" s="26" t="s">
        <v>40</v>
      </c>
      <c r="Q131" s="31"/>
      <c r="R131" s="26"/>
      <c r="S131" s="31" t="s">
        <v>41</v>
      </c>
      <c r="T131" s="31" t="s">
        <v>42</v>
      </c>
      <c r="U131" s="32" t="s">
        <v>43</v>
      </c>
      <c r="V131" s="32"/>
      <c r="W131" s="18">
        <v>1</v>
      </c>
      <c r="X131" s="33"/>
      <c r="Y131" s="33"/>
      <c r="Z131" s="33"/>
      <c r="AA131" s="33"/>
      <c r="AB131" s="33"/>
      <c r="AC131" s="33"/>
      <c r="AD131" s="33"/>
      <c r="AE131" s="33"/>
      <c r="AF131" s="33"/>
      <c r="AG131" s="33"/>
      <c r="AH131" s="33"/>
      <c r="AI131" s="33"/>
      <c r="AJ131" s="33"/>
      <c r="AK131" s="33"/>
      <c r="AL131" s="33"/>
      <c r="AM131" s="33"/>
      <c r="AN131" s="33"/>
      <c r="AO131" s="33"/>
      <c r="AP131" s="33"/>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c r="FL131" s="34"/>
      <c r="FM131" s="34"/>
      <c r="FN131" s="34"/>
      <c r="FO131" s="34"/>
      <c r="FP131" s="34"/>
      <c r="FQ131" s="34"/>
      <c r="FR131" s="34"/>
      <c r="FS131" s="34"/>
      <c r="FT131" s="34"/>
      <c r="FU131" s="34"/>
      <c r="FV131" s="34"/>
      <c r="FW131" s="34"/>
      <c r="FX131" s="34"/>
      <c r="FY131" s="34"/>
      <c r="FZ131" s="34"/>
      <c r="GA131" s="34"/>
      <c r="GB131" s="34"/>
      <c r="GC131" s="34"/>
      <c r="GD131" s="34"/>
      <c r="GE131" s="34"/>
      <c r="GF131" s="34"/>
      <c r="GG131" s="34"/>
      <c r="GH131" s="34"/>
    </row>
    <row r="132" spans="1:190" s="18" customFormat="1" ht="30" customHeight="1" x14ac:dyDescent="0.25">
      <c r="A132" s="47">
        <v>128</v>
      </c>
      <c r="B132" s="27" t="s">
        <v>377</v>
      </c>
      <c r="C132" s="26" t="s">
        <v>33</v>
      </c>
      <c r="D132" s="28"/>
      <c r="E132" s="27" t="s">
        <v>381</v>
      </c>
      <c r="F132" s="26" t="s">
        <v>51</v>
      </c>
      <c r="G132" s="26"/>
      <c r="H132" s="27"/>
      <c r="I132" s="36">
        <v>800000</v>
      </c>
      <c r="J132" s="29"/>
      <c r="K132" s="30"/>
      <c r="L132" s="26"/>
      <c r="M132" s="30"/>
      <c r="N132" s="26"/>
      <c r="O132" s="51"/>
      <c r="P132" s="26" t="s">
        <v>40</v>
      </c>
      <c r="Q132" s="31"/>
      <c r="R132" s="26"/>
      <c r="S132" s="31" t="s">
        <v>41</v>
      </c>
      <c r="T132" s="31" t="s">
        <v>42</v>
      </c>
      <c r="U132" s="32" t="s">
        <v>43</v>
      </c>
      <c r="V132" s="32"/>
      <c r="W132" s="18">
        <v>1</v>
      </c>
      <c r="X132" s="33"/>
      <c r="Y132" s="33"/>
      <c r="Z132" s="33"/>
      <c r="AA132" s="33"/>
      <c r="AB132" s="33"/>
      <c r="AC132" s="33"/>
      <c r="AD132" s="33"/>
      <c r="AE132" s="33"/>
      <c r="AF132" s="33"/>
      <c r="AG132" s="33"/>
      <c r="AH132" s="33"/>
      <c r="AI132" s="33"/>
      <c r="AJ132" s="33"/>
      <c r="AK132" s="33"/>
      <c r="AL132" s="33"/>
      <c r="AM132" s="33"/>
      <c r="AN132" s="33"/>
      <c r="AO132" s="33"/>
      <c r="AP132" s="33"/>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c r="FL132" s="34"/>
      <c r="FM132" s="34"/>
      <c r="FN132" s="34"/>
      <c r="FO132" s="34"/>
      <c r="FP132" s="34"/>
      <c r="FQ132" s="34"/>
      <c r="FR132" s="34"/>
      <c r="FS132" s="34"/>
      <c r="FT132" s="34"/>
      <c r="FU132" s="34"/>
      <c r="FV132" s="34"/>
      <c r="FW132" s="34"/>
      <c r="FX132" s="34"/>
      <c r="FY132" s="34"/>
      <c r="FZ132" s="34"/>
      <c r="GA132" s="34"/>
      <c r="GB132" s="34"/>
      <c r="GC132" s="34"/>
      <c r="GD132" s="34"/>
      <c r="GE132" s="34"/>
      <c r="GF132" s="34"/>
      <c r="GG132" s="34"/>
      <c r="GH132" s="34"/>
    </row>
    <row r="133" spans="1:190" s="18" customFormat="1" ht="30" customHeight="1" x14ac:dyDescent="0.25">
      <c r="A133" s="47">
        <v>129</v>
      </c>
      <c r="B133" s="27" t="s">
        <v>377</v>
      </c>
      <c r="C133" s="26" t="s">
        <v>33</v>
      </c>
      <c r="D133" s="28"/>
      <c r="E133" s="27" t="s">
        <v>382</v>
      </c>
      <c r="F133" s="26" t="s">
        <v>58</v>
      </c>
      <c r="G133" s="26"/>
      <c r="H133" s="27"/>
      <c r="I133" s="36">
        <v>800000</v>
      </c>
      <c r="J133" s="29"/>
      <c r="K133" s="30"/>
      <c r="L133" s="26"/>
      <c r="M133" s="30"/>
      <c r="N133" s="26"/>
      <c r="O133" s="51"/>
      <c r="P133" s="26" t="s">
        <v>40</v>
      </c>
      <c r="Q133" s="31"/>
      <c r="R133" s="26"/>
      <c r="S133" s="31" t="s">
        <v>41</v>
      </c>
      <c r="T133" s="31" t="s">
        <v>48</v>
      </c>
      <c r="U133" s="32" t="s">
        <v>49</v>
      </c>
      <c r="V133" s="32"/>
      <c r="W133" s="18">
        <v>1</v>
      </c>
      <c r="X133" s="33"/>
      <c r="Y133" s="33"/>
      <c r="Z133" s="33"/>
      <c r="AA133" s="33"/>
      <c r="AB133" s="33"/>
      <c r="AC133" s="33"/>
      <c r="AD133" s="33"/>
      <c r="AE133" s="33"/>
      <c r="AF133" s="33"/>
      <c r="AG133" s="33"/>
      <c r="AH133" s="33"/>
      <c r="AI133" s="33"/>
      <c r="AJ133" s="33"/>
      <c r="AK133" s="33"/>
      <c r="AL133" s="33"/>
      <c r="AM133" s="33"/>
      <c r="AN133" s="33"/>
      <c r="AO133" s="33"/>
      <c r="AP133" s="33"/>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c r="FO133" s="34"/>
      <c r="FP133" s="34"/>
      <c r="FQ133" s="34"/>
      <c r="FR133" s="34"/>
      <c r="FS133" s="34"/>
      <c r="FT133" s="34"/>
      <c r="FU133" s="34"/>
      <c r="FV133" s="34"/>
      <c r="FW133" s="34"/>
      <c r="FX133" s="34"/>
      <c r="FY133" s="34"/>
      <c r="FZ133" s="34"/>
      <c r="GA133" s="34"/>
      <c r="GB133" s="34"/>
      <c r="GC133" s="34"/>
      <c r="GD133" s="34"/>
      <c r="GE133" s="34"/>
      <c r="GF133" s="34"/>
      <c r="GG133" s="34"/>
      <c r="GH133" s="34"/>
    </row>
    <row r="134" spans="1:190" s="18" customFormat="1" ht="30" customHeight="1" x14ac:dyDescent="0.25">
      <c r="A134" s="47">
        <v>130</v>
      </c>
      <c r="B134" s="27" t="s">
        <v>377</v>
      </c>
      <c r="C134" s="26" t="s">
        <v>33</v>
      </c>
      <c r="D134" s="28"/>
      <c r="E134" s="27" t="s">
        <v>383</v>
      </c>
      <c r="F134" s="26" t="s">
        <v>58</v>
      </c>
      <c r="G134" s="26"/>
      <c r="H134" s="27" t="s">
        <v>384</v>
      </c>
      <c r="I134" s="36">
        <v>3000000</v>
      </c>
      <c r="J134" s="29"/>
      <c r="K134" s="30"/>
      <c r="L134" s="26"/>
      <c r="M134" s="30"/>
      <c r="N134" s="26"/>
      <c r="O134" s="51"/>
      <c r="P134" s="26"/>
      <c r="Q134" s="31"/>
      <c r="R134" s="26"/>
      <c r="S134" s="31" t="s">
        <v>60</v>
      </c>
      <c r="T134" s="31" t="s">
        <v>61</v>
      </c>
      <c r="U134" s="32" t="s">
        <v>49</v>
      </c>
      <c r="V134" s="32"/>
      <c r="W134" s="18">
        <v>1</v>
      </c>
      <c r="X134" s="33"/>
      <c r="Y134" s="33"/>
      <c r="Z134" s="33"/>
      <c r="AA134" s="33"/>
      <c r="AB134" s="33"/>
      <c r="AC134" s="33"/>
      <c r="AD134" s="33"/>
      <c r="AE134" s="33"/>
      <c r="AF134" s="33"/>
      <c r="AG134" s="33"/>
      <c r="AH134" s="33"/>
      <c r="AI134" s="33"/>
      <c r="AJ134" s="33"/>
      <c r="AK134" s="33"/>
      <c r="AL134" s="33"/>
      <c r="AM134" s="33"/>
      <c r="AN134" s="33"/>
      <c r="AO134" s="33"/>
      <c r="AP134" s="33"/>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c r="FL134" s="34"/>
      <c r="FM134" s="34"/>
      <c r="FN134" s="34"/>
      <c r="FO134" s="34"/>
      <c r="FP134" s="34"/>
      <c r="FQ134" s="34"/>
      <c r="FR134" s="34"/>
      <c r="FS134" s="34"/>
      <c r="FT134" s="34"/>
      <c r="FU134" s="34"/>
      <c r="FV134" s="34"/>
      <c r="FW134" s="34"/>
      <c r="FX134" s="34"/>
      <c r="FY134" s="34"/>
      <c r="FZ134" s="34"/>
      <c r="GA134" s="34"/>
      <c r="GB134" s="34"/>
      <c r="GC134" s="34"/>
      <c r="GD134" s="34"/>
      <c r="GE134" s="34"/>
      <c r="GF134" s="34"/>
      <c r="GG134" s="34"/>
      <c r="GH134" s="34"/>
    </row>
    <row r="135" spans="1:190" s="18" customFormat="1" ht="30" customHeight="1" x14ac:dyDescent="0.25">
      <c r="A135" s="47">
        <v>131</v>
      </c>
      <c r="B135" s="27" t="s">
        <v>385</v>
      </c>
      <c r="C135" s="26" t="s">
        <v>33</v>
      </c>
      <c r="D135" s="28"/>
      <c r="E135" s="27" t="s">
        <v>386</v>
      </c>
      <c r="F135" s="26" t="s">
        <v>109</v>
      </c>
      <c r="G135" s="26"/>
      <c r="H135" s="27"/>
      <c r="I135" s="36">
        <v>2186684.7000000002</v>
      </c>
      <c r="J135" s="29"/>
      <c r="K135" s="30"/>
      <c r="L135" s="26"/>
      <c r="M135" s="30"/>
      <c r="N135" s="26"/>
      <c r="O135" s="51"/>
      <c r="P135" s="26" t="s">
        <v>40</v>
      </c>
      <c r="Q135" s="31"/>
      <c r="R135" s="26"/>
      <c r="S135" s="31" t="s">
        <v>41</v>
      </c>
      <c r="T135" s="31" t="s">
        <v>111</v>
      </c>
      <c r="U135" s="32" t="s">
        <v>49</v>
      </c>
      <c r="V135" s="32"/>
      <c r="W135" s="18">
        <v>1</v>
      </c>
      <c r="X135" s="33"/>
      <c r="Y135" s="33"/>
      <c r="Z135" s="33"/>
      <c r="AA135" s="33"/>
      <c r="AB135" s="33"/>
      <c r="AC135" s="33"/>
      <c r="AD135" s="33"/>
      <c r="AE135" s="33"/>
      <c r="AF135" s="33"/>
      <c r="AG135" s="33"/>
      <c r="AH135" s="33"/>
      <c r="AI135" s="33"/>
      <c r="AJ135" s="33"/>
      <c r="AK135" s="33"/>
      <c r="AL135" s="33"/>
      <c r="AM135" s="33"/>
      <c r="AN135" s="33"/>
      <c r="AO135" s="33"/>
      <c r="AP135" s="33"/>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row>
    <row r="136" spans="1:190" s="18" customFormat="1" ht="30" customHeight="1" x14ac:dyDescent="0.25">
      <c r="A136" s="47">
        <v>132</v>
      </c>
      <c r="B136" s="27" t="s">
        <v>385</v>
      </c>
      <c r="C136" s="26" t="s">
        <v>33</v>
      </c>
      <c r="D136" s="28"/>
      <c r="E136" s="27" t="s">
        <v>387</v>
      </c>
      <c r="F136" s="26" t="s">
        <v>58</v>
      </c>
      <c r="G136" s="26"/>
      <c r="H136" s="27"/>
      <c r="I136" s="36">
        <v>100000</v>
      </c>
      <c r="J136" s="29"/>
      <c r="K136" s="30"/>
      <c r="L136" s="26"/>
      <c r="M136" s="30"/>
      <c r="N136" s="26"/>
      <c r="O136" s="51"/>
      <c r="P136" s="26" t="s">
        <v>40</v>
      </c>
      <c r="Q136" s="31"/>
      <c r="R136" s="26"/>
      <c r="S136" s="31" t="s">
        <v>41</v>
      </c>
      <c r="T136" s="31" t="s">
        <v>48</v>
      </c>
      <c r="U136" s="32" t="s">
        <v>49</v>
      </c>
      <c r="V136" s="32"/>
      <c r="W136" s="18">
        <v>1</v>
      </c>
      <c r="X136" s="33"/>
      <c r="Y136" s="33"/>
      <c r="Z136" s="33"/>
      <c r="AA136" s="33"/>
      <c r="AB136" s="33"/>
      <c r="AC136" s="33"/>
      <c r="AD136" s="33"/>
      <c r="AE136" s="33"/>
      <c r="AF136" s="33"/>
      <c r="AG136" s="33"/>
      <c r="AH136" s="33"/>
      <c r="AI136" s="33"/>
      <c r="AJ136" s="33"/>
      <c r="AK136" s="33"/>
      <c r="AL136" s="33"/>
      <c r="AM136" s="33"/>
      <c r="AN136" s="33"/>
      <c r="AO136" s="33"/>
      <c r="AP136" s="33"/>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row>
    <row r="137" spans="1:190" s="18" customFormat="1" ht="30" customHeight="1" x14ac:dyDescent="0.25">
      <c r="A137" s="47">
        <v>133</v>
      </c>
      <c r="B137" s="27" t="s">
        <v>385</v>
      </c>
      <c r="C137" s="26" t="s">
        <v>33</v>
      </c>
      <c r="D137" s="28"/>
      <c r="E137" s="27" t="s">
        <v>388</v>
      </c>
      <c r="F137" s="26" t="s">
        <v>109</v>
      </c>
      <c r="G137" s="26"/>
      <c r="H137" s="27" t="s">
        <v>389</v>
      </c>
      <c r="I137" s="36">
        <v>3370084.7</v>
      </c>
      <c r="J137" s="29"/>
      <c r="K137" s="30"/>
      <c r="L137" s="26"/>
      <c r="M137" s="30"/>
      <c r="N137" s="26"/>
      <c r="O137" s="51"/>
      <c r="P137" s="26"/>
      <c r="Q137" s="31"/>
      <c r="R137" s="26"/>
      <c r="S137" s="31" t="s">
        <v>60</v>
      </c>
      <c r="T137" s="31" t="s">
        <v>61</v>
      </c>
      <c r="U137" s="32" t="s">
        <v>49</v>
      </c>
      <c r="V137" s="32"/>
      <c r="W137" s="18">
        <v>1</v>
      </c>
      <c r="X137" s="33"/>
      <c r="Y137" s="33"/>
      <c r="Z137" s="33"/>
      <c r="AA137" s="33"/>
      <c r="AB137" s="33"/>
      <c r="AC137" s="33"/>
      <c r="AD137" s="33"/>
      <c r="AE137" s="33"/>
      <c r="AF137" s="33"/>
      <c r="AG137" s="33"/>
      <c r="AH137" s="33"/>
      <c r="AI137" s="33"/>
      <c r="AJ137" s="33"/>
      <c r="AK137" s="33"/>
      <c r="AL137" s="33"/>
      <c r="AM137" s="33"/>
      <c r="AN137" s="33"/>
      <c r="AO137" s="33"/>
      <c r="AP137" s="33"/>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row>
    <row r="138" spans="1:190" s="18" customFormat="1" ht="30" customHeight="1" x14ac:dyDescent="0.25">
      <c r="A138" s="47">
        <v>134</v>
      </c>
      <c r="B138" s="27" t="s">
        <v>390</v>
      </c>
      <c r="C138" s="26" t="s">
        <v>33</v>
      </c>
      <c r="D138" s="28"/>
      <c r="E138" s="27" t="s">
        <v>391</v>
      </c>
      <c r="F138" s="26" t="s">
        <v>58</v>
      </c>
      <c r="G138" s="26"/>
      <c r="H138" s="27"/>
      <c r="I138" s="36">
        <v>800000</v>
      </c>
      <c r="J138" s="29"/>
      <c r="K138" s="30"/>
      <c r="L138" s="26"/>
      <c r="M138" s="30"/>
      <c r="N138" s="26">
        <v>44926</v>
      </c>
      <c r="O138" s="51"/>
      <c r="P138" s="26" t="s">
        <v>40</v>
      </c>
      <c r="Q138" s="31"/>
      <c r="R138" s="26"/>
      <c r="S138" s="31" t="s">
        <v>41</v>
      </c>
      <c r="T138" s="31" t="s">
        <v>48</v>
      </c>
      <c r="U138" s="32" t="s">
        <v>49</v>
      </c>
      <c r="V138" s="32"/>
      <c r="W138" s="18">
        <v>1</v>
      </c>
      <c r="X138" s="33"/>
      <c r="Y138" s="33"/>
      <c r="Z138" s="33"/>
      <c r="AA138" s="33"/>
      <c r="AB138" s="33"/>
      <c r="AC138" s="33"/>
      <c r="AD138" s="33"/>
      <c r="AE138" s="33"/>
      <c r="AF138" s="33"/>
      <c r="AG138" s="33"/>
      <c r="AH138" s="33"/>
      <c r="AI138" s="33"/>
      <c r="AJ138" s="33"/>
      <c r="AK138" s="33"/>
      <c r="AL138" s="33"/>
      <c r="AM138" s="33"/>
      <c r="AN138" s="33"/>
      <c r="AO138" s="33"/>
      <c r="AP138" s="33"/>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row>
    <row r="139" spans="1:190" s="18" customFormat="1" ht="30" customHeight="1" x14ac:dyDescent="0.25">
      <c r="A139" s="47">
        <v>135</v>
      </c>
      <c r="B139" s="27" t="s">
        <v>390</v>
      </c>
      <c r="C139" s="26" t="s">
        <v>33</v>
      </c>
      <c r="D139" s="28"/>
      <c r="E139" s="27" t="s">
        <v>392</v>
      </c>
      <c r="F139" s="26" t="s">
        <v>51</v>
      </c>
      <c r="G139" s="26"/>
      <c r="H139" s="27"/>
      <c r="I139" s="36">
        <v>2319354.8387096776</v>
      </c>
      <c r="J139" s="29"/>
      <c r="K139" s="30"/>
      <c r="L139" s="26"/>
      <c r="M139" s="30"/>
      <c r="N139" s="26">
        <v>44926</v>
      </c>
      <c r="O139" s="51"/>
      <c r="P139" s="26" t="s">
        <v>85</v>
      </c>
      <c r="Q139" s="31" t="s">
        <v>86</v>
      </c>
      <c r="R139" s="26" t="s">
        <v>393</v>
      </c>
      <c r="S139" s="31" t="s">
        <v>41</v>
      </c>
      <c r="T139" s="31" t="s">
        <v>48</v>
      </c>
      <c r="U139" s="32" t="s">
        <v>49</v>
      </c>
      <c r="V139" s="32"/>
      <c r="W139" s="18">
        <v>1</v>
      </c>
      <c r="X139" s="33"/>
      <c r="Y139" s="33"/>
      <c r="Z139" s="33"/>
      <c r="AA139" s="33"/>
      <c r="AB139" s="33"/>
      <c r="AC139" s="33"/>
      <c r="AD139" s="33"/>
      <c r="AE139" s="33"/>
      <c r="AF139" s="33"/>
      <c r="AG139" s="33"/>
      <c r="AH139" s="33"/>
      <c r="AI139" s="33"/>
      <c r="AJ139" s="33"/>
      <c r="AK139" s="33"/>
      <c r="AL139" s="33"/>
      <c r="AM139" s="33"/>
      <c r="AN139" s="33"/>
      <c r="AO139" s="33"/>
      <c r="AP139" s="33"/>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row>
    <row r="140" spans="1:190" s="18" customFormat="1" ht="30" customHeight="1" x14ac:dyDescent="0.25">
      <c r="A140" s="47">
        <v>136</v>
      </c>
      <c r="B140" s="27" t="s">
        <v>390</v>
      </c>
      <c r="C140" s="26" t="s">
        <v>33</v>
      </c>
      <c r="D140" s="28"/>
      <c r="E140" s="27" t="s">
        <v>394</v>
      </c>
      <c r="F140" s="26" t="s">
        <v>109</v>
      </c>
      <c r="G140" s="26"/>
      <c r="H140" s="27"/>
      <c r="I140" s="36">
        <v>1224750</v>
      </c>
      <c r="J140" s="29"/>
      <c r="K140" s="30"/>
      <c r="L140" s="26"/>
      <c r="M140" s="30"/>
      <c r="N140" s="26">
        <v>44926</v>
      </c>
      <c r="O140" s="51"/>
      <c r="P140" s="26" t="s">
        <v>85</v>
      </c>
      <c r="Q140" s="31"/>
      <c r="R140" s="26" t="s">
        <v>395</v>
      </c>
      <c r="S140" s="31" t="s">
        <v>41</v>
      </c>
      <c r="T140" s="31" t="s">
        <v>111</v>
      </c>
      <c r="U140" s="32" t="s">
        <v>49</v>
      </c>
      <c r="V140" s="32"/>
      <c r="W140" s="18">
        <v>1</v>
      </c>
      <c r="X140" s="33"/>
      <c r="Y140" s="33"/>
      <c r="Z140" s="33"/>
      <c r="AA140" s="33"/>
      <c r="AB140" s="33"/>
      <c r="AC140" s="33"/>
      <c r="AD140" s="33"/>
      <c r="AE140" s="33"/>
      <c r="AF140" s="33"/>
      <c r="AG140" s="33"/>
      <c r="AH140" s="33"/>
      <c r="AI140" s="33"/>
      <c r="AJ140" s="33"/>
      <c r="AK140" s="33"/>
      <c r="AL140" s="33"/>
      <c r="AM140" s="33"/>
      <c r="AN140" s="33"/>
      <c r="AO140" s="33"/>
      <c r="AP140" s="33"/>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c r="FL140" s="34"/>
      <c r="FM140" s="34"/>
      <c r="FN140" s="34"/>
      <c r="FO140" s="34"/>
      <c r="FP140" s="34"/>
      <c r="FQ140" s="34"/>
      <c r="FR140" s="34"/>
      <c r="FS140" s="34"/>
      <c r="FT140" s="34"/>
      <c r="FU140" s="34"/>
      <c r="FV140" s="34"/>
      <c r="FW140" s="34"/>
      <c r="FX140" s="34"/>
      <c r="FY140" s="34"/>
      <c r="FZ140" s="34"/>
      <c r="GA140" s="34"/>
      <c r="GB140" s="34"/>
      <c r="GC140" s="34"/>
      <c r="GD140" s="34"/>
      <c r="GE140" s="34"/>
      <c r="GF140" s="34"/>
      <c r="GG140" s="34"/>
      <c r="GH140" s="34"/>
    </row>
    <row r="141" spans="1:190" s="18" customFormat="1" ht="30" customHeight="1" x14ac:dyDescent="0.25">
      <c r="A141" s="47">
        <v>137</v>
      </c>
      <c r="B141" s="27" t="s">
        <v>396</v>
      </c>
      <c r="C141" s="26" t="s">
        <v>33</v>
      </c>
      <c r="D141" s="28"/>
      <c r="E141" s="27" t="s">
        <v>397</v>
      </c>
      <c r="F141" s="26" t="s">
        <v>58</v>
      </c>
      <c r="G141" s="26"/>
      <c r="H141" s="27" t="s">
        <v>398</v>
      </c>
      <c r="I141" s="36">
        <v>2140000</v>
      </c>
      <c r="J141" s="29"/>
      <c r="K141" s="30"/>
      <c r="L141" s="26">
        <v>24</v>
      </c>
      <c r="M141" s="30" t="s">
        <v>399</v>
      </c>
      <c r="N141" s="26"/>
      <c r="O141" s="51"/>
      <c r="P141" s="26" t="s">
        <v>85</v>
      </c>
      <c r="Q141" s="31" t="s">
        <v>400</v>
      </c>
      <c r="R141" s="26" t="s">
        <v>401</v>
      </c>
      <c r="S141" s="31" t="s">
        <v>41</v>
      </c>
      <c r="T141" s="31" t="s">
        <v>48</v>
      </c>
      <c r="U141" s="32" t="s">
        <v>49</v>
      </c>
      <c r="V141" s="32"/>
      <c r="W141" s="18">
        <v>1</v>
      </c>
      <c r="X141" s="33"/>
      <c r="Y141" s="33"/>
      <c r="Z141" s="33"/>
      <c r="AA141" s="33"/>
      <c r="AB141" s="33"/>
      <c r="AC141" s="33"/>
      <c r="AD141" s="33"/>
      <c r="AE141" s="33"/>
      <c r="AF141" s="33"/>
      <c r="AG141" s="33"/>
      <c r="AH141" s="33"/>
      <c r="AI141" s="33"/>
      <c r="AJ141" s="33"/>
      <c r="AK141" s="33"/>
      <c r="AL141" s="33"/>
      <c r="AM141" s="33"/>
      <c r="AN141" s="33"/>
      <c r="AO141" s="33"/>
      <c r="AP141" s="33"/>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c r="FO141" s="34"/>
      <c r="FP141" s="34"/>
      <c r="FQ141" s="34"/>
      <c r="FR141" s="34"/>
      <c r="FS141" s="34"/>
      <c r="FT141" s="34"/>
      <c r="FU141" s="34"/>
      <c r="FV141" s="34"/>
      <c r="FW141" s="34"/>
      <c r="FX141" s="34"/>
      <c r="FY141" s="34"/>
      <c r="FZ141" s="34"/>
      <c r="GA141" s="34"/>
      <c r="GB141" s="34"/>
      <c r="GC141" s="34"/>
      <c r="GD141" s="34"/>
      <c r="GE141" s="34"/>
      <c r="GF141" s="34"/>
      <c r="GG141" s="34"/>
      <c r="GH141" s="34"/>
    </row>
    <row r="142" spans="1:190" s="18" customFormat="1" ht="30" customHeight="1" x14ac:dyDescent="0.25">
      <c r="A142" s="47">
        <v>138</v>
      </c>
      <c r="B142" s="27" t="s">
        <v>396</v>
      </c>
      <c r="C142" s="26" t="s">
        <v>33</v>
      </c>
      <c r="D142" s="28"/>
      <c r="E142" s="27" t="s">
        <v>402</v>
      </c>
      <c r="F142" s="26" t="s">
        <v>58</v>
      </c>
      <c r="G142" s="26"/>
      <c r="H142" s="27" t="s">
        <v>403</v>
      </c>
      <c r="I142" s="36">
        <v>1900000</v>
      </c>
      <c r="J142" s="29"/>
      <c r="K142" s="30"/>
      <c r="L142" s="26"/>
      <c r="M142" s="30"/>
      <c r="N142" s="26"/>
      <c r="O142" s="51"/>
      <c r="P142" s="26"/>
      <c r="Q142" s="31"/>
      <c r="R142" s="26"/>
      <c r="S142" s="31" t="s">
        <v>60</v>
      </c>
      <c r="T142" s="31" t="s">
        <v>61</v>
      </c>
      <c r="U142" s="32" t="s">
        <v>49</v>
      </c>
      <c r="V142" s="32"/>
      <c r="W142" s="18">
        <v>1</v>
      </c>
      <c r="X142" s="33"/>
      <c r="Y142" s="33"/>
      <c r="Z142" s="33"/>
      <c r="AA142" s="33"/>
      <c r="AB142" s="33"/>
      <c r="AC142" s="33"/>
      <c r="AD142" s="33"/>
      <c r="AE142" s="33"/>
      <c r="AF142" s="33"/>
      <c r="AG142" s="33"/>
      <c r="AH142" s="33"/>
      <c r="AI142" s="33"/>
      <c r="AJ142" s="33"/>
      <c r="AK142" s="33"/>
      <c r="AL142" s="33"/>
      <c r="AM142" s="33"/>
      <c r="AN142" s="33"/>
      <c r="AO142" s="33"/>
      <c r="AP142" s="33"/>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c r="FL142" s="34"/>
      <c r="FM142" s="34"/>
      <c r="FN142" s="34"/>
      <c r="FO142" s="34"/>
      <c r="FP142" s="34"/>
      <c r="FQ142" s="34"/>
      <c r="FR142" s="34"/>
      <c r="FS142" s="34"/>
      <c r="FT142" s="34"/>
      <c r="FU142" s="34"/>
      <c r="FV142" s="34"/>
      <c r="FW142" s="34"/>
      <c r="FX142" s="34"/>
      <c r="FY142" s="34"/>
      <c r="FZ142" s="34"/>
      <c r="GA142" s="34"/>
      <c r="GB142" s="34"/>
      <c r="GC142" s="34"/>
      <c r="GD142" s="34"/>
      <c r="GE142" s="34"/>
      <c r="GF142" s="34"/>
      <c r="GG142" s="34"/>
      <c r="GH142" s="34"/>
    </row>
    <row r="143" spans="1:190" s="18" customFormat="1" ht="30" customHeight="1" x14ac:dyDescent="0.25">
      <c r="A143" s="47">
        <v>139</v>
      </c>
      <c r="B143" s="27" t="s">
        <v>396</v>
      </c>
      <c r="C143" s="56" t="s">
        <v>33</v>
      </c>
      <c r="D143" s="28"/>
      <c r="E143" s="27" t="s">
        <v>404</v>
      </c>
      <c r="F143" s="26" t="s">
        <v>51</v>
      </c>
      <c r="G143" s="26"/>
      <c r="H143" s="27"/>
      <c r="I143" s="36">
        <v>1645000</v>
      </c>
      <c r="J143" s="29"/>
      <c r="K143" s="30"/>
      <c r="L143" s="26"/>
      <c r="M143" s="30"/>
      <c r="N143" s="26"/>
      <c r="O143" s="61"/>
      <c r="P143" s="26"/>
      <c r="Q143" s="31"/>
      <c r="R143" s="26"/>
      <c r="S143" s="31" t="s">
        <v>185</v>
      </c>
      <c r="T143" s="31" t="s">
        <v>186</v>
      </c>
      <c r="U143" s="32" t="s">
        <v>49</v>
      </c>
      <c r="V143" s="32"/>
      <c r="W143" s="18">
        <v>1</v>
      </c>
      <c r="X143" s="33"/>
      <c r="Y143" s="33"/>
      <c r="Z143" s="33"/>
      <c r="AA143" s="33"/>
      <c r="AB143" s="33"/>
      <c r="AC143" s="33"/>
      <c r="AD143" s="33"/>
      <c r="AE143" s="33"/>
      <c r="AF143" s="33"/>
      <c r="AG143" s="33"/>
      <c r="AH143" s="33"/>
      <c r="AI143" s="33"/>
      <c r="AJ143" s="33"/>
      <c r="AK143" s="33"/>
      <c r="AL143" s="33"/>
      <c r="AM143" s="33"/>
      <c r="AN143" s="33"/>
      <c r="AO143" s="33"/>
      <c r="AP143" s="33"/>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c r="FL143" s="34"/>
      <c r="FM143" s="34"/>
      <c r="FN143" s="34"/>
      <c r="FO143" s="34"/>
      <c r="FP143" s="34"/>
      <c r="FQ143" s="34"/>
      <c r="FR143" s="34"/>
      <c r="FS143" s="34"/>
      <c r="FT143" s="34"/>
      <c r="FU143" s="34"/>
      <c r="FV143" s="34"/>
      <c r="FW143" s="34"/>
      <c r="FX143" s="34"/>
      <c r="FY143" s="34"/>
      <c r="FZ143" s="34"/>
      <c r="GA143" s="34"/>
      <c r="GB143" s="34"/>
      <c r="GC143" s="34"/>
      <c r="GD143" s="34"/>
      <c r="GE143" s="34"/>
      <c r="GF143" s="34"/>
      <c r="GG143" s="34"/>
      <c r="GH143" s="34"/>
    </row>
    <row r="144" spans="1:190" s="18" customFormat="1" ht="30" customHeight="1" x14ac:dyDescent="0.25">
      <c r="A144" s="47">
        <v>140</v>
      </c>
      <c r="B144" s="27" t="s">
        <v>405</v>
      </c>
      <c r="C144" s="26" t="s">
        <v>406</v>
      </c>
      <c r="D144" s="28" t="s">
        <v>407</v>
      </c>
      <c r="E144" s="27" t="s">
        <v>408</v>
      </c>
      <c r="F144" s="26" t="s">
        <v>114</v>
      </c>
      <c r="G144" s="26"/>
      <c r="H144" s="27" t="s">
        <v>409</v>
      </c>
      <c r="I144" s="36">
        <v>1200000</v>
      </c>
      <c r="J144" s="29"/>
      <c r="K144" s="30" t="s">
        <v>410</v>
      </c>
      <c r="L144" s="26">
        <v>24</v>
      </c>
      <c r="M144" s="30" t="s">
        <v>411</v>
      </c>
      <c r="N144" s="26" t="s">
        <v>338</v>
      </c>
      <c r="O144" s="51" t="s">
        <v>412</v>
      </c>
      <c r="P144" s="26" t="s">
        <v>413</v>
      </c>
      <c r="Q144" s="31" t="s">
        <v>414</v>
      </c>
      <c r="R144" s="26" t="s">
        <v>415</v>
      </c>
      <c r="S144" s="31" t="s">
        <v>41</v>
      </c>
      <c r="T144" s="31" t="s">
        <v>111</v>
      </c>
      <c r="U144" s="32" t="s">
        <v>49</v>
      </c>
      <c r="V144" s="32"/>
      <c r="W144" s="18">
        <v>2</v>
      </c>
      <c r="X144" s="33"/>
      <c r="Y144" s="33"/>
      <c r="Z144" s="33"/>
      <c r="AA144" s="33"/>
      <c r="AB144" s="33"/>
      <c r="AC144" s="33"/>
      <c r="AD144" s="33"/>
      <c r="AE144" s="33"/>
      <c r="AF144" s="33"/>
      <c r="AG144" s="33"/>
      <c r="AH144" s="33"/>
      <c r="AI144" s="33"/>
      <c r="AJ144" s="33"/>
      <c r="AK144" s="33"/>
      <c r="AL144" s="33"/>
      <c r="AM144" s="33"/>
      <c r="AN144" s="33"/>
      <c r="AO144" s="33"/>
      <c r="AP144" s="33"/>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c r="FL144" s="34"/>
      <c r="FM144" s="34"/>
      <c r="FN144" s="34"/>
      <c r="FO144" s="34"/>
      <c r="FP144" s="34"/>
      <c r="FQ144" s="34"/>
      <c r="FR144" s="34"/>
      <c r="FS144" s="34"/>
      <c r="FT144" s="34"/>
      <c r="FU144" s="34"/>
      <c r="FV144" s="34"/>
      <c r="FW144" s="34"/>
      <c r="FX144" s="34"/>
      <c r="FY144" s="34"/>
      <c r="FZ144" s="34"/>
      <c r="GA144" s="34"/>
      <c r="GB144" s="34"/>
      <c r="GC144" s="34"/>
      <c r="GD144" s="34"/>
      <c r="GE144" s="34"/>
      <c r="GF144" s="34"/>
      <c r="GG144" s="34"/>
      <c r="GH144" s="34"/>
    </row>
    <row r="145" spans="1:190" s="18" customFormat="1" ht="30" customHeight="1" x14ac:dyDescent="0.25">
      <c r="A145" s="47">
        <v>141</v>
      </c>
      <c r="B145" s="27" t="s">
        <v>405</v>
      </c>
      <c r="C145" s="26" t="s">
        <v>406</v>
      </c>
      <c r="D145" s="28" t="s">
        <v>407</v>
      </c>
      <c r="E145" s="27" t="s">
        <v>416</v>
      </c>
      <c r="F145" s="26" t="s">
        <v>35</v>
      </c>
      <c r="G145" s="26"/>
      <c r="H145" s="27" t="s">
        <v>417</v>
      </c>
      <c r="I145" s="36">
        <v>100000</v>
      </c>
      <c r="J145" s="29">
        <v>17500</v>
      </c>
      <c r="K145" s="30" t="s">
        <v>418</v>
      </c>
      <c r="L145" s="26">
        <v>24</v>
      </c>
      <c r="M145" s="30" t="s">
        <v>419</v>
      </c>
      <c r="N145" s="26" t="s">
        <v>338</v>
      </c>
      <c r="O145" s="51" t="s">
        <v>420</v>
      </c>
      <c r="P145" s="26" t="s">
        <v>413</v>
      </c>
      <c r="Q145" s="31" t="s">
        <v>421</v>
      </c>
      <c r="R145" s="26"/>
      <c r="S145" s="31" t="s">
        <v>41</v>
      </c>
      <c r="T145" s="31" t="s">
        <v>42</v>
      </c>
      <c r="U145" s="32" t="s">
        <v>43</v>
      </c>
      <c r="V145" s="32"/>
      <c r="W145" s="18">
        <v>2</v>
      </c>
      <c r="X145" s="33"/>
      <c r="Y145" s="33"/>
      <c r="Z145" s="33"/>
      <c r="AA145" s="33"/>
      <c r="AB145" s="33"/>
      <c r="AC145" s="33"/>
      <c r="AD145" s="33"/>
      <c r="AE145" s="33"/>
      <c r="AF145" s="33"/>
      <c r="AG145" s="33"/>
      <c r="AH145" s="33"/>
      <c r="AI145" s="33"/>
      <c r="AJ145" s="33"/>
      <c r="AK145" s="33"/>
      <c r="AL145" s="33"/>
      <c r="AM145" s="33"/>
      <c r="AN145" s="33"/>
      <c r="AO145" s="33"/>
      <c r="AP145" s="33"/>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row>
    <row r="146" spans="1:190" s="18" customFormat="1" ht="30" customHeight="1" x14ac:dyDescent="0.25">
      <c r="A146" s="47">
        <v>142</v>
      </c>
      <c r="B146" s="27" t="s">
        <v>405</v>
      </c>
      <c r="C146" s="26" t="s">
        <v>406</v>
      </c>
      <c r="D146" s="28" t="s">
        <v>407</v>
      </c>
      <c r="E146" s="27" t="s">
        <v>422</v>
      </c>
      <c r="F146" s="26" t="s">
        <v>58</v>
      </c>
      <c r="G146" s="26"/>
      <c r="H146" s="27" t="s">
        <v>423</v>
      </c>
      <c r="I146" s="36">
        <v>765000</v>
      </c>
      <c r="J146" s="29">
        <v>500</v>
      </c>
      <c r="K146" s="30" t="s">
        <v>424</v>
      </c>
      <c r="L146" s="26">
        <v>12</v>
      </c>
      <c r="M146" s="30" t="s">
        <v>425</v>
      </c>
      <c r="N146" s="26" t="s">
        <v>47</v>
      </c>
      <c r="O146" s="51"/>
      <c r="P146" s="26" t="s">
        <v>413</v>
      </c>
      <c r="Q146" s="31" t="s">
        <v>426</v>
      </c>
      <c r="R146" s="26"/>
      <c r="S146" s="31" t="s">
        <v>41</v>
      </c>
      <c r="T146" s="31" t="s">
        <v>42</v>
      </c>
      <c r="U146" s="32" t="s">
        <v>43</v>
      </c>
      <c r="V146" s="32"/>
      <c r="W146" s="18">
        <v>2</v>
      </c>
      <c r="X146" s="33"/>
      <c r="Y146" s="33"/>
      <c r="Z146" s="33"/>
      <c r="AA146" s="33"/>
      <c r="AB146" s="33"/>
      <c r="AC146" s="33"/>
      <c r="AD146" s="33"/>
      <c r="AE146" s="33"/>
      <c r="AF146" s="33"/>
      <c r="AG146" s="33"/>
      <c r="AH146" s="33"/>
      <c r="AI146" s="33"/>
      <c r="AJ146" s="33"/>
      <c r="AK146" s="33"/>
      <c r="AL146" s="33"/>
      <c r="AM146" s="33"/>
      <c r="AN146" s="33"/>
      <c r="AO146" s="33"/>
      <c r="AP146" s="33"/>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c r="FL146" s="34"/>
      <c r="FM146" s="34"/>
      <c r="FN146" s="34"/>
      <c r="FO146" s="34"/>
      <c r="FP146" s="34"/>
      <c r="FQ146" s="34"/>
      <c r="FR146" s="34"/>
      <c r="FS146" s="34"/>
      <c r="FT146" s="34"/>
      <c r="FU146" s="34"/>
      <c r="FV146" s="34"/>
      <c r="FW146" s="34"/>
      <c r="FX146" s="34"/>
      <c r="FY146" s="34"/>
      <c r="FZ146" s="34"/>
      <c r="GA146" s="34"/>
      <c r="GB146" s="34"/>
      <c r="GC146" s="34"/>
      <c r="GD146" s="34"/>
      <c r="GE146" s="34"/>
      <c r="GF146" s="34"/>
      <c r="GG146" s="34"/>
      <c r="GH146" s="34"/>
    </row>
    <row r="147" spans="1:190" s="18" customFormat="1" ht="30" customHeight="1" x14ac:dyDescent="0.25">
      <c r="A147" s="47">
        <v>143</v>
      </c>
      <c r="B147" s="27" t="s">
        <v>405</v>
      </c>
      <c r="C147" s="26" t="s">
        <v>406</v>
      </c>
      <c r="D147" s="28"/>
      <c r="E147" s="27" t="s">
        <v>427</v>
      </c>
      <c r="F147" s="26" t="s">
        <v>51</v>
      </c>
      <c r="G147" s="26"/>
      <c r="H147" s="27" t="s">
        <v>428</v>
      </c>
      <c r="I147" s="36">
        <v>189000</v>
      </c>
      <c r="J147" s="29">
        <v>2200</v>
      </c>
      <c r="K147" s="30" t="s">
        <v>429</v>
      </c>
      <c r="L147" s="26">
        <v>36</v>
      </c>
      <c r="M147" s="30" t="s">
        <v>430</v>
      </c>
      <c r="N147" s="26"/>
      <c r="O147" s="51"/>
      <c r="P147" s="26"/>
      <c r="Q147" s="31"/>
      <c r="R147" s="26"/>
      <c r="S147" s="31" t="s">
        <v>41</v>
      </c>
      <c r="T147" s="31" t="s">
        <v>48</v>
      </c>
      <c r="U147" s="32" t="s">
        <v>49</v>
      </c>
      <c r="V147" s="32"/>
      <c r="W147" s="18">
        <v>2</v>
      </c>
      <c r="X147" s="33"/>
      <c r="Y147" s="33"/>
      <c r="Z147" s="33"/>
      <c r="AA147" s="33"/>
      <c r="AB147" s="33"/>
      <c r="AC147" s="33"/>
      <c r="AD147" s="33"/>
      <c r="AE147" s="33"/>
      <c r="AF147" s="33"/>
      <c r="AG147" s="33"/>
      <c r="AH147" s="33"/>
      <c r="AI147" s="33"/>
      <c r="AJ147" s="33"/>
      <c r="AK147" s="33"/>
      <c r="AL147" s="33"/>
      <c r="AM147" s="33"/>
      <c r="AN147" s="33"/>
      <c r="AO147" s="33"/>
      <c r="AP147" s="33"/>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c r="FL147" s="34"/>
      <c r="FM147" s="34"/>
      <c r="FN147" s="34"/>
      <c r="FO147" s="34"/>
      <c r="FP147" s="34"/>
      <c r="FQ147" s="34"/>
      <c r="FR147" s="34"/>
      <c r="FS147" s="34"/>
      <c r="FT147" s="34"/>
      <c r="FU147" s="34"/>
      <c r="FV147" s="34"/>
      <c r="FW147" s="34"/>
      <c r="FX147" s="34"/>
      <c r="FY147" s="34"/>
      <c r="FZ147" s="34"/>
      <c r="GA147" s="34"/>
      <c r="GB147" s="34"/>
      <c r="GC147" s="34"/>
      <c r="GD147" s="34"/>
      <c r="GE147" s="34"/>
      <c r="GF147" s="34"/>
      <c r="GG147" s="34"/>
      <c r="GH147" s="34"/>
    </row>
    <row r="148" spans="1:190" s="18" customFormat="1" ht="30" customHeight="1" x14ac:dyDescent="0.25">
      <c r="A148" s="47">
        <v>144</v>
      </c>
      <c r="B148" s="27" t="s">
        <v>405</v>
      </c>
      <c r="C148" s="26" t="s">
        <v>406</v>
      </c>
      <c r="D148" s="28" t="s">
        <v>407</v>
      </c>
      <c r="E148" s="27" t="s">
        <v>431</v>
      </c>
      <c r="F148" s="26" t="s">
        <v>35</v>
      </c>
      <c r="G148" s="26"/>
      <c r="H148" s="27" t="s">
        <v>432</v>
      </c>
      <c r="I148" s="36">
        <v>400000</v>
      </c>
      <c r="J148" s="29">
        <v>20000</v>
      </c>
      <c r="K148" s="30" t="s">
        <v>433</v>
      </c>
      <c r="L148" s="26">
        <v>36</v>
      </c>
      <c r="M148" s="30" t="s">
        <v>434</v>
      </c>
      <c r="N148" s="26" t="s">
        <v>47</v>
      </c>
      <c r="O148" s="51"/>
      <c r="P148" s="26" t="s">
        <v>413</v>
      </c>
      <c r="Q148" s="31" t="s">
        <v>421</v>
      </c>
      <c r="R148" s="26"/>
      <c r="S148" s="31" t="s">
        <v>41</v>
      </c>
      <c r="T148" s="31" t="s">
        <v>42</v>
      </c>
      <c r="U148" s="32" t="s">
        <v>43</v>
      </c>
      <c r="V148" s="32"/>
      <c r="W148" s="18">
        <v>2</v>
      </c>
      <c r="X148" s="33"/>
      <c r="Y148" s="33"/>
      <c r="Z148" s="33"/>
      <c r="AA148" s="33"/>
      <c r="AB148" s="33"/>
      <c r="AC148" s="33"/>
      <c r="AD148" s="33"/>
      <c r="AE148" s="33"/>
      <c r="AF148" s="33"/>
      <c r="AG148" s="33"/>
      <c r="AH148" s="33"/>
      <c r="AI148" s="33"/>
      <c r="AJ148" s="33"/>
      <c r="AK148" s="33"/>
      <c r="AL148" s="33"/>
      <c r="AM148" s="33"/>
      <c r="AN148" s="33"/>
      <c r="AO148" s="33"/>
      <c r="AP148" s="33"/>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row>
    <row r="149" spans="1:190" s="18" customFormat="1" ht="30" customHeight="1" x14ac:dyDescent="0.25">
      <c r="A149" s="47">
        <v>145</v>
      </c>
      <c r="B149" s="27" t="s">
        <v>405</v>
      </c>
      <c r="C149" s="26" t="s">
        <v>406</v>
      </c>
      <c r="D149" s="28" t="s">
        <v>407</v>
      </c>
      <c r="E149" s="27" t="s">
        <v>435</v>
      </c>
      <c r="F149" s="26" t="s">
        <v>51</v>
      </c>
      <c r="G149" s="26" t="s">
        <v>58</v>
      </c>
      <c r="H149" s="27" t="s">
        <v>436</v>
      </c>
      <c r="I149" s="36">
        <v>10000000</v>
      </c>
      <c r="J149" s="29">
        <v>50000</v>
      </c>
      <c r="K149" s="30" t="s">
        <v>437</v>
      </c>
      <c r="L149" s="26"/>
      <c r="M149" s="30" t="s">
        <v>438</v>
      </c>
      <c r="N149" s="26" t="s">
        <v>54</v>
      </c>
      <c r="O149" s="51">
        <v>400000</v>
      </c>
      <c r="P149" s="26" t="s">
        <v>413</v>
      </c>
      <c r="Q149" s="31" t="s">
        <v>421</v>
      </c>
      <c r="R149" s="26"/>
      <c r="S149" s="31" t="s">
        <v>41</v>
      </c>
      <c r="T149" s="31" t="s">
        <v>48</v>
      </c>
      <c r="U149" s="32" t="s">
        <v>49</v>
      </c>
      <c r="V149" s="32"/>
      <c r="W149" s="18">
        <v>2</v>
      </c>
      <c r="X149" s="33"/>
      <c r="Y149" s="33"/>
      <c r="Z149" s="33"/>
      <c r="AA149" s="33"/>
      <c r="AB149" s="33"/>
      <c r="AC149" s="33"/>
      <c r="AD149" s="33"/>
      <c r="AE149" s="33"/>
      <c r="AF149" s="33"/>
      <c r="AG149" s="33"/>
      <c r="AH149" s="33"/>
      <c r="AI149" s="33"/>
      <c r="AJ149" s="33"/>
      <c r="AK149" s="33"/>
      <c r="AL149" s="33"/>
      <c r="AM149" s="33"/>
      <c r="AN149" s="33"/>
      <c r="AO149" s="33"/>
      <c r="AP149" s="33"/>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row>
    <row r="150" spans="1:190" s="18" customFormat="1" ht="30" customHeight="1" x14ac:dyDescent="0.25">
      <c r="A150" s="47">
        <v>146</v>
      </c>
      <c r="B150" s="27" t="s">
        <v>405</v>
      </c>
      <c r="C150" s="26" t="s">
        <v>406</v>
      </c>
      <c r="D150" s="28"/>
      <c r="E150" s="27" t="s">
        <v>439</v>
      </c>
      <c r="F150" s="26" t="s">
        <v>109</v>
      </c>
      <c r="G150" s="26"/>
      <c r="H150" s="27"/>
      <c r="I150" s="36">
        <v>3500000</v>
      </c>
      <c r="J150" s="29"/>
      <c r="K150" s="30"/>
      <c r="L150" s="26" t="s">
        <v>124</v>
      </c>
      <c r="M150" s="30"/>
      <c r="N150" s="26"/>
      <c r="O150" s="51"/>
      <c r="P150" s="26" t="s">
        <v>40</v>
      </c>
      <c r="Q150" s="31"/>
      <c r="R150" s="26"/>
      <c r="S150" s="31" t="s">
        <v>41</v>
      </c>
      <c r="T150" s="31" t="s">
        <v>111</v>
      </c>
      <c r="U150" s="32" t="s">
        <v>49</v>
      </c>
      <c r="V150" s="32"/>
      <c r="W150" s="18">
        <v>2</v>
      </c>
      <c r="X150" s="33"/>
      <c r="Y150" s="33"/>
      <c r="Z150" s="33"/>
      <c r="AA150" s="33"/>
      <c r="AB150" s="33"/>
      <c r="AC150" s="33"/>
      <c r="AD150" s="33"/>
      <c r="AE150" s="33"/>
      <c r="AF150" s="33"/>
      <c r="AG150" s="33"/>
      <c r="AH150" s="33"/>
      <c r="AI150" s="33"/>
      <c r="AJ150" s="33"/>
      <c r="AK150" s="33"/>
      <c r="AL150" s="33"/>
      <c r="AM150" s="33"/>
      <c r="AN150" s="33"/>
      <c r="AO150" s="33"/>
      <c r="AP150" s="33"/>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row>
    <row r="151" spans="1:190" s="18" customFormat="1" ht="30" customHeight="1" x14ac:dyDescent="0.25">
      <c r="A151" s="47">
        <v>147</v>
      </c>
      <c r="B151" s="27" t="s">
        <v>440</v>
      </c>
      <c r="C151" s="26" t="s">
        <v>406</v>
      </c>
      <c r="D151" s="28"/>
      <c r="E151" s="27" t="s">
        <v>441</v>
      </c>
      <c r="F151" s="26" t="s">
        <v>58</v>
      </c>
      <c r="G151" s="26" t="s">
        <v>51</v>
      </c>
      <c r="H151" s="27" t="s">
        <v>442</v>
      </c>
      <c r="I151" s="36">
        <v>2707926.18</v>
      </c>
      <c r="J151" s="29"/>
      <c r="K151" s="30"/>
      <c r="L151" s="26"/>
      <c r="M151" s="30"/>
      <c r="N151" s="26"/>
      <c r="O151" s="51"/>
      <c r="P151" s="26"/>
      <c r="Q151" s="31"/>
      <c r="R151" s="26"/>
      <c r="S151" s="31" t="s">
        <v>60</v>
      </c>
      <c r="T151" s="31" t="s">
        <v>61</v>
      </c>
      <c r="U151" s="32" t="s">
        <v>49</v>
      </c>
      <c r="V151" s="32"/>
      <c r="W151" s="18">
        <v>2</v>
      </c>
      <c r="X151" s="33"/>
      <c r="Y151" s="33"/>
      <c r="Z151" s="33"/>
      <c r="AA151" s="33"/>
      <c r="AB151" s="33"/>
      <c r="AC151" s="33"/>
      <c r="AD151" s="33"/>
      <c r="AE151" s="33"/>
      <c r="AF151" s="33"/>
      <c r="AG151" s="33"/>
      <c r="AH151" s="33"/>
      <c r="AI151" s="33"/>
      <c r="AJ151" s="33"/>
      <c r="AK151" s="33"/>
      <c r="AL151" s="33"/>
      <c r="AM151" s="33"/>
      <c r="AN151" s="33"/>
      <c r="AO151" s="33"/>
      <c r="AP151" s="33"/>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row>
    <row r="152" spans="1:190" s="18" customFormat="1" ht="30" customHeight="1" x14ac:dyDescent="0.25">
      <c r="A152" s="47">
        <v>148</v>
      </c>
      <c r="B152" s="27" t="s">
        <v>443</v>
      </c>
      <c r="C152" s="26" t="s">
        <v>406</v>
      </c>
      <c r="D152" s="28" t="s">
        <v>444</v>
      </c>
      <c r="E152" s="27" t="s">
        <v>445</v>
      </c>
      <c r="F152" s="26" t="s">
        <v>35</v>
      </c>
      <c r="G152" s="26"/>
      <c r="H152" s="27" t="s">
        <v>446</v>
      </c>
      <c r="I152" s="36">
        <v>50000</v>
      </c>
      <c r="J152" s="29">
        <v>1500</v>
      </c>
      <c r="K152" s="30" t="s">
        <v>447</v>
      </c>
      <c r="L152" s="26">
        <v>12</v>
      </c>
      <c r="M152" s="30" t="s">
        <v>448</v>
      </c>
      <c r="N152" s="26">
        <v>4</v>
      </c>
      <c r="O152" s="51">
        <v>5000</v>
      </c>
      <c r="P152" s="26" t="s">
        <v>40</v>
      </c>
      <c r="Q152" s="31"/>
      <c r="R152" s="26"/>
      <c r="S152" s="31" t="s">
        <v>41</v>
      </c>
      <c r="T152" s="31" t="s">
        <v>42</v>
      </c>
      <c r="U152" s="32" t="s">
        <v>43</v>
      </c>
      <c r="V152" s="32"/>
      <c r="W152" s="18">
        <v>2</v>
      </c>
      <c r="X152" s="33"/>
      <c r="Y152" s="33"/>
      <c r="Z152" s="33"/>
      <c r="AA152" s="33"/>
      <c r="AB152" s="33"/>
      <c r="AC152" s="33"/>
      <c r="AD152" s="33"/>
      <c r="AE152" s="33"/>
      <c r="AF152" s="33"/>
      <c r="AG152" s="33"/>
      <c r="AH152" s="33"/>
      <c r="AI152" s="33"/>
      <c r="AJ152" s="33"/>
      <c r="AK152" s="33"/>
      <c r="AL152" s="33"/>
      <c r="AM152" s="33"/>
      <c r="AN152" s="33"/>
      <c r="AO152" s="33"/>
      <c r="AP152" s="33"/>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row>
    <row r="153" spans="1:190" s="18" customFormat="1" ht="30" customHeight="1" x14ac:dyDescent="0.25">
      <c r="A153" s="47">
        <v>149</v>
      </c>
      <c r="B153" s="27" t="s">
        <v>449</v>
      </c>
      <c r="C153" s="26" t="s">
        <v>406</v>
      </c>
      <c r="D153" s="28"/>
      <c r="E153" s="27" t="s">
        <v>450</v>
      </c>
      <c r="F153" s="26" t="s">
        <v>51</v>
      </c>
      <c r="G153" s="26"/>
      <c r="H153" s="27" t="s">
        <v>451</v>
      </c>
      <c r="I153" s="36">
        <v>3700000</v>
      </c>
      <c r="J153" s="29" t="s">
        <v>452</v>
      </c>
      <c r="K153" s="30" t="s">
        <v>453</v>
      </c>
      <c r="L153" s="26" t="s">
        <v>54</v>
      </c>
      <c r="M153" s="30" t="s">
        <v>454</v>
      </c>
      <c r="N153" s="26" t="s">
        <v>455</v>
      </c>
      <c r="O153" s="51">
        <v>20000</v>
      </c>
      <c r="P153" s="26" t="s">
        <v>456</v>
      </c>
      <c r="Q153" s="31"/>
      <c r="R153" s="26"/>
      <c r="S153" s="31" t="s">
        <v>41</v>
      </c>
      <c r="T153" s="31" t="s">
        <v>42</v>
      </c>
      <c r="U153" s="32" t="s">
        <v>43</v>
      </c>
      <c r="V153" s="32"/>
      <c r="W153" s="18">
        <v>2</v>
      </c>
      <c r="X153" s="33"/>
      <c r="Y153" s="33"/>
      <c r="Z153" s="33"/>
      <c r="AA153" s="33"/>
      <c r="AB153" s="33"/>
      <c r="AC153" s="33"/>
      <c r="AD153" s="33"/>
      <c r="AE153" s="33"/>
      <c r="AF153" s="33"/>
      <c r="AG153" s="33"/>
      <c r="AH153" s="33"/>
      <c r="AI153" s="33"/>
      <c r="AJ153" s="33"/>
      <c r="AK153" s="33"/>
      <c r="AL153" s="33"/>
      <c r="AM153" s="33"/>
      <c r="AN153" s="33"/>
      <c r="AO153" s="33"/>
      <c r="AP153" s="33"/>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row>
    <row r="154" spans="1:190" s="18" customFormat="1" ht="30" customHeight="1" x14ac:dyDescent="0.25">
      <c r="A154" s="47">
        <v>150</v>
      </c>
      <c r="B154" s="27" t="s">
        <v>449</v>
      </c>
      <c r="C154" s="26" t="s">
        <v>406</v>
      </c>
      <c r="D154" s="28"/>
      <c r="E154" s="27" t="s">
        <v>457</v>
      </c>
      <c r="F154" s="26" t="s">
        <v>35</v>
      </c>
      <c r="G154" s="26"/>
      <c r="H154" s="27" t="s">
        <v>458</v>
      </c>
      <c r="I154" s="36">
        <v>100000</v>
      </c>
      <c r="J154" s="29"/>
      <c r="K154" s="30" t="s">
        <v>459</v>
      </c>
      <c r="L154" s="26" t="s">
        <v>460</v>
      </c>
      <c r="M154" s="30"/>
      <c r="N154" s="26" t="s">
        <v>204</v>
      </c>
      <c r="O154" s="51">
        <v>20000</v>
      </c>
      <c r="P154" s="26" t="s">
        <v>461</v>
      </c>
      <c r="Q154" s="31"/>
      <c r="R154" s="26"/>
      <c r="S154" s="31" t="s">
        <v>41</v>
      </c>
      <c r="T154" s="31" t="s">
        <v>42</v>
      </c>
      <c r="U154" s="32" t="s">
        <v>43</v>
      </c>
      <c r="V154" s="32"/>
      <c r="W154" s="18">
        <v>2</v>
      </c>
      <c r="X154" s="33"/>
      <c r="Y154" s="33"/>
      <c r="Z154" s="33"/>
      <c r="AA154" s="33"/>
      <c r="AB154" s="33"/>
      <c r="AC154" s="33"/>
      <c r="AD154" s="33"/>
      <c r="AE154" s="33"/>
      <c r="AF154" s="33"/>
      <c r="AG154" s="33"/>
      <c r="AH154" s="33"/>
      <c r="AI154" s="33"/>
      <c r="AJ154" s="33"/>
      <c r="AK154" s="33"/>
      <c r="AL154" s="33"/>
      <c r="AM154" s="33"/>
      <c r="AN154" s="33"/>
      <c r="AO154" s="33"/>
      <c r="AP154" s="33"/>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row>
    <row r="155" spans="1:190" s="18" customFormat="1" ht="30" customHeight="1" x14ac:dyDescent="0.25">
      <c r="A155" s="47">
        <v>151</v>
      </c>
      <c r="B155" s="27" t="s">
        <v>449</v>
      </c>
      <c r="C155" s="26" t="s">
        <v>406</v>
      </c>
      <c r="D155" s="28"/>
      <c r="E155" s="27" t="s">
        <v>462</v>
      </c>
      <c r="F155" s="26" t="s">
        <v>58</v>
      </c>
      <c r="G155" s="26"/>
      <c r="H155" s="27" t="s">
        <v>463</v>
      </c>
      <c r="I155" s="36">
        <v>2400000</v>
      </c>
      <c r="J155" s="29"/>
      <c r="K155" s="30" t="s">
        <v>464</v>
      </c>
      <c r="L155" s="26" t="s">
        <v>465</v>
      </c>
      <c r="M155" s="30" t="s">
        <v>466</v>
      </c>
      <c r="N155" s="26" t="s">
        <v>467</v>
      </c>
      <c r="O155" s="51">
        <v>10000</v>
      </c>
      <c r="P155" s="26" t="s">
        <v>461</v>
      </c>
      <c r="Q155" s="31"/>
      <c r="R155" s="26"/>
      <c r="S155" s="31" t="s">
        <v>41</v>
      </c>
      <c r="T155" s="31" t="s">
        <v>48</v>
      </c>
      <c r="U155" s="32" t="s">
        <v>49</v>
      </c>
      <c r="V155" s="32"/>
      <c r="W155" s="18">
        <v>2</v>
      </c>
      <c r="X155" s="33"/>
      <c r="Y155" s="33"/>
      <c r="Z155" s="33"/>
      <c r="AA155" s="33"/>
      <c r="AB155" s="33"/>
      <c r="AC155" s="33"/>
      <c r="AD155" s="33"/>
      <c r="AE155" s="33"/>
      <c r="AF155" s="33"/>
      <c r="AG155" s="33"/>
      <c r="AH155" s="33"/>
      <c r="AI155" s="33"/>
      <c r="AJ155" s="33"/>
      <c r="AK155" s="33"/>
      <c r="AL155" s="33"/>
      <c r="AM155" s="33"/>
      <c r="AN155" s="33"/>
      <c r="AO155" s="33"/>
      <c r="AP155" s="33"/>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c r="FL155" s="34"/>
      <c r="FM155" s="34"/>
      <c r="FN155" s="34"/>
      <c r="FO155" s="34"/>
      <c r="FP155" s="34"/>
      <c r="FQ155" s="34"/>
      <c r="FR155" s="34"/>
      <c r="FS155" s="34"/>
      <c r="FT155" s="34"/>
      <c r="FU155" s="34"/>
      <c r="FV155" s="34"/>
      <c r="FW155" s="34"/>
      <c r="FX155" s="34"/>
      <c r="FY155" s="34"/>
      <c r="FZ155" s="34"/>
      <c r="GA155" s="34"/>
      <c r="GB155" s="34"/>
      <c r="GC155" s="34"/>
      <c r="GD155" s="34"/>
      <c r="GE155" s="34"/>
      <c r="GF155" s="34"/>
      <c r="GG155" s="34"/>
      <c r="GH155" s="34"/>
    </row>
    <row r="156" spans="1:190" s="18" customFormat="1" ht="30" customHeight="1" x14ac:dyDescent="0.25">
      <c r="A156" s="47">
        <v>152</v>
      </c>
      <c r="B156" s="27" t="s">
        <v>449</v>
      </c>
      <c r="C156" s="26" t="s">
        <v>406</v>
      </c>
      <c r="D156" s="28"/>
      <c r="E156" s="27" t="s">
        <v>468</v>
      </c>
      <c r="F156" s="26" t="s">
        <v>58</v>
      </c>
      <c r="G156" s="26"/>
      <c r="H156" s="27" t="s">
        <v>469</v>
      </c>
      <c r="I156" s="36">
        <v>2500000</v>
      </c>
      <c r="J156" s="29"/>
      <c r="K156" s="30" t="s">
        <v>470</v>
      </c>
      <c r="L156" s="26" t="s">
        <v>465</v>
      </c>
      <c r="M156" s="30" t="s">
        <v>466</v>
      </c>
      <c r="N156" s="26" t="s">
        <v>467</v>
      </c>
      <c r="O156" s="51">
        <v>10000</v>
      </c>
      <c r="P156" s="26" t="s">
        <v>461</v>
      </c>
      <c r="Q156" s="31"/>
      <c r="R156" s="26"/>
      <c r="S156" s="31" t="s">
        <v>41</v>
      </c>
      <c r="T156" s="31" t="s">
        <v>48</v>
      </c>
      <c r="U156" s="32" t="s">
        <v>49</v>
      </c>
      <c r="V156" s="32"/>
      <c r="W156" s="18">
        <v>2</v>
      </c>
      <c r="X156" s="33"/>
      <c r="Y156" s="33"/>
      <c r="Z156" s="33"/>
      <c r="AA156" s="33"/>
      <c r="AB156" s="33"/>
      <c r="AC156" s="33"/>
      <c r="AD156" s="33"/>
      <c r="AE156" s="33"/>
      <c r="AF156" s="33"/>
      <c r="AG156" s="33"/>
      <c r="AH156" s="33"/>
      <c r="AI156" s="33"/>
      <c r="AJ156" s="33"/>
      <c r="AK156" s="33"/>
      <c r="AL156" s="33"/>
      <c r="AM156" s="33"/>
      <c r="AN156" s="33"/>
      <c r="AO156" s="33"/>
      <c r="AP156" s="33"/>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row>
    <row r="157" spans="1:190" s="18" customFormat="1" ht="30" customHeight="1" x14ac:dyDescent="0.25">
      <c r="A157" s="47">
        <v>153</v>
      </c>
      <c r="B157" s="27" t="s">
        <v>449</v>
      </c>
      <c r="C157" s="26" t="s">
        <v>406</v>
      </c>
      <c r="D157" s="28"/>
      <c r="E157" s="27" t="s">
        <v>471</v>
      </c>
      <c r="F157" s="26" t="s">
        <v>58</v>
      </c>
      <c r="G157" s="26"/>
      <c r="H157" s="27" t="s">
        <v>472</v>
      </c>
      <c r="I157" s="36">
        <v>11000000</v>
      </c>
      <c r="J157" s="29"/>
      <c r="K157" s="30" t="s">
        <v>473</v>
      </c>
      <c r="L157" s="26" t="s">
        <v>474</v>
      </c>
      <c r="M157" s="30" t="s">
        <v>466</v>
      </c>
      <c r="N157" s="26" t="s">
        <v>204</v>
      </c>
      <c r="O157" s="51">
        <v>100000</v>
      </c>
      <c r="P157" s="26" t="s">
        <v>461</v>
      </c>
      <c r="Q157" s="31"/>
      <c r="R157" s="26"/>
      <c r="S157" s="31" t="s">
        <v>41</v>
      </c>
      <c r="T157" s="31" t="s">
        <v>48</v>
      </c>
      <c r="U157" s="32" t="s">
        <v>49</v>
      </c>
      <c r="V157" s="32"/>
      <c r="W157" s="18">
        <v>2</v>
      </c>
      <c r="X157" s="33"/>
      <c r="Y157" s="33"/>
      <c r="Z157" s="33"/>
      <c r="AA157" s="33"/>
      <c r="AB157" s="33"/>
      <c r="AC157" s="33"/>
      <c r="AD157" s="33"/>
      <c r="AE157" s="33"/>
      <c r="AF157" s="33"/>
      <c r="AG157" s="33"/>
      <c r="AH157" s="33"/>
      <c r="AI157" s="33"/>
      <c r="AJ157" s="33"/>
      <c r="AK157" s="33"/>
      <c r="AL157" s="33"/>
      <c r="AM157" s="33"/>
      <c r="AN157" s="33"/>
      <c r="AO157" s="33"/>
      <c r="AP157" s="33"/>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row>
    <row r="158" spans="1:190" s="18" customFormat="1" ht="30" customHeight="1" x14ac:dyDescent="0.25">
      <c r="A158" s="47">
        <v>154</v>
      </c>
      <c r="B158" s="27" t="s">
        <v>449</v>
      </c>
      <c r="C158" s="26" t="s">
        <v>406</v>
      </c>
      <c r="D158" s="28"/>
      <c r="E158" s="27" t="s">
        <v>475</v>
      </c>
      <c r="F158" s="26" t="s">
        <v>58</v>
      </c>
      <c r="G158" s="26"/>
      <c r="H158" s="27" t="s">
        <v>463</v>
      </c>
      <c r="I158" s="36">
        <v>3000000</v>
      </c>
      <c r="J158" s="29"/>
      <c r="K158" s="30" t="s">
        <v>476</v>
      </c>
      <c r="L158" s="26" t="s">
        <v>465</v>
      </c>
      <c r="M158" s="30" t="s">
        <v>477</v>
      </c>
      <c r="N158" s="26" t="s">
        <v>478</v>
      </c>
      <c r="O158" s="51">
        <v>10000</v>
      </c>
      <c r="P158" s="26" t="s">
        <v>461</v>
      </c>
      <c r="Q158" s="31"/>
      <c r="R158" s="26"/>
      <c r="S158" s="31" t="s">
        <v>41</v>
      </c>
      <c r="T158" s="31" t="s">
        <v>48</v>
      </c>
      <c r="U158" s="32" t="s">
        <v>49</v>
      </c>
      <c r="V158" s="32"/>
      <c r="W158" s="18">
        <v>2</v>
      </c>
      <c r="X158" s="33"/>
      <c r="Y158" s="33"/>
      <c r="Z158" s="33"/>
      <c r="AA158" s="33"/>
      <c r="AB158" s="33"/>
      <c r="AC158" s="33"/>
      <c r="AD158" s="33"/>
      <c r="AE158" s="33"/>
      <c r="AF158" s="33"/>
      <c r="AG158" s="33"/>
      <c r="AH158" s="33"/>
      <c r="AI158" s="33"/>
      <c r="AJ158" s="33"/>
      <c r="AK158" s="33"/>
      <c r="AL158" s="33"/>
      <c r="AM158" s="33"/>
      <c r="AN158" s="33"/>
      <c r="AO158" s="33"/>
      <c r="AP158" s="33"/>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c r="FL158" s="34"/>
      <c r="FM158" s="34"/>
      <c r="FN158" s="34"/>
      <c r="FO158" s="34"/>
      <c r="FP158" s="34"/>
      <c r="FQ158" s="34"/>
      <c r="FR158" s="34"/>
      <c r="FS158" s="34"/>
      <c r="FT158" s="34"/>
      <c r="FU158" s="34"/>
      <c r="FV158" s="34"/>
      <c r="FW158" s="34"/>
      <c r="FX158" s="34"/>
      <c r="FY158" s="34"/>
      <c r="FZ158" s="34"/>
      <c r="GA158" s="34"/>
      <c r="GB158" s="34"/>
      <c r="GC158" s="34"/>
      <c r="GD158" s="34"/>
      <c r="GE158" s="34"/>
      <c r="GF158" s="34"/>
      <c r="GG158" s="34"/>
      <c r="GH158" s="34"/>
    </row>
    <row r="159" spans="1:190" s="18" customFormat="1" ht="30" customHeight="1" x14ac:dyDescent="0.25">
      <c r="A159" s="47">
        <v>155</v>
      </c>
      <c r="B159" s="27" t="s">
        <v>449</v>
      </c>
      <c r="C159" s="26" t="s">
        <v>406</v>
      </c>
      <c r="D159" s="28"/>
      <c r="E159" s="27" t="s">
        <v>479</v>
      </c>
      <c r="F159" s="26" t="s">
        <v>51</v>
      </c>
      <c r="G159" s="26"/>
      <c r="H159" s="27" t="s">
        <v>480</v>
      </c>
      <c r="I159" s="36">
        <v>4000000</v>
      </c>
      <c r="J159" s="29"/>
      <c r="K159" s="30" t="s">
        <v>481</v>
      </c>
      <c r="L159" s="26" t="s">
        <v>482</v>
      </c>
      <c r="M159" s="30" t="s">
        <v>483</v>
      </c>
      <c r="N159" s="26" t="s">
        <v>54</v>
      </c>
      <c r="O159" s="51">
        <v>100000</v>
      </c>
      <c r="P159" s="26" t="s">
        <v>461</v>
      </c>
      <c r="Q159" s="31"/>
      <c r="R159" s="26"/>
      <c r="S159" s="31" t="s">
        <v>41</v>
      </c>
      <c r="T159" s="31" t="s">
        <v>42</v>
      </c>
      <c r="U159" s="32" t="s">
        <v>43</v>
      </c>
      <c r="V159" s="32"/>
      <c r="W159" s="18">
        <v>2</v>
      </c>
      <c r="X159" s="33"/>
      <c r="Y159" s="33"/>
      <c r="Z159" s="33"/>
      <c r="AA159" s="33"/>
      <c r="AB159" s="33"/>
      <c r="AC159" s="33"/>
      <c r="AD159" s="33"/>
      <c r="AE159" s="33"/>
      <c r="AF159" s="33"/>
      <c r="AG159" s="33"/>
      <c r="AH159" s="33"/>
      <c r="AI159" s="33"/>
      <c r="AJ159" s="33"/>
      <c r="AK159" s="33"/>
      <c r="AL159" s="33"/>
      <c r="AM159" s="33"/>
      <c r="AN159" s="33"/>
      <c r="AO159" s="33"/>
      <c r="AP159" s="33"/>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34"/>
      <c r="FY159" s="34"/>
      <c r="FZ159" s="34"/>
      <c r="GA159" s="34"/>
      <c r="GB159" s="34"/>
      <c r="GC159" s="34"/>
      <c r="GD159" s="34"/>
      <c r="GE159" s="34"/>
      <c r="GF159" s="34"/>
      <c r="GG159" s="34"/>
      <c r="GH159" s="34"/>
    </row>
    <row r="160" spans="1:190" s="18" customFormat="1" ht="30" customHeight="1" x14ac:dyDescent="0.25">
      <c r="A160" s="47">
        <v>156</v>
      </c>
      <c r="B160" s="27" t="s">
        <v>449</v>
      </c>
      <c r="C160" s="26" t="s">
        <v>406</v>
      </c>
      <c r="D160" s="28"/>
      <c r="E160" s="27" t="s">
        <v>484</v>
      </c>
      <c r="F160" s="26" t="s">
        <v>58</v>
      </c>
      <c r="G160" s="26"/>
      <c r="H160" s="27" t="s">
        <v>485</v>
      </c>
      <c r="I160" s="36">
        <v>1000000</v>
      </c>
      <c r="J160" s="29"/>
      <c r="K160" s="30" t="s">
        <v>486</v>
      </c>
      <c r="L160" s="26" t="s">
        <v>487</v>
      </c>
      <c r="M160" s="30" t="s">
        <v>488</v>
      </c>
      <c r="N160" s="26" t="s">
        <v>455</v>
      </c>
      <c r="O160" s="51">
        <v>10000</v>
      </c>
      <c r="P160" s="26" t="s">
        <v>461</v>
      </c>
      <c r="Q160" s="31"/>
      <c r="R160" s="26"/>
      <c r="S160" s="31" t="s">
        <v>41</v>
      </c>
      <c r="T160" s="31" t="s">
        <v>48</v>
      </c>
      <c r="U160" s="32" t="s">
        <v>49</v>
      </c>
      <c r="V160" s="32"/>
      <c r="W160" s="18">
        <v>2</v>
      </c>
      <c r="X160" s="33"/>
      <c r="Y160" s="33"/>
      <c r="Z160" s="33"/>
      <c r="AA160" s="33"/>
      <c r="AB160" s="33"/>
      <c r="AC160" s="33"/>
      <c r="AD160" s="33"/>
      <c r="AE160" s="33"/>
      <c r="AF160" s="33"/>
      <c r="AG160" s="33"/>
      <c r="AH160" s="33"/>
      <c r="AI160" s="33"/>
      <c r="AJ160" s="33"/>
      <c r="AK160" s="33"/>
      <c r="AL160" s="33"/>
      <c r="AM160" s="33"/>
      <c r="AN160" s="33"/>
      <c r="AO160" s="33"/>
      <c r="AP160" s="33"/>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c r="FL160" s="34"/>
      <c r="FM160" s="34"/>
      <c r="FN160" s="34"/>
      <c r="FO160" s="34"/>
      <c r="FP160" s="34"/>
      <c r="FQ160" s="34"/>
      <c r="FR160" s="34"/>
      <c r="FS160" s="34"/>
      <c r="FT160" s="34"/>
      <c r="FU160" s="34"/>
      <c r="FV160" s="34"/>
      <c r="FW160" s="34"/>
      <c r="FX160" s="34"/>
      <c r="FY160" s="34"/>
      <c r="FZ160" s="34"/>
      <c r="GA160" s="34"/>
      <c r="GB160" s="34"/>
      <c r="GC160" s="34"/>
      <c r="GD160" s="34"/>
      <c r="GE160" s="34"/>
      <c r="GF160" s="34"/>
      <c r="GG160" s="34"/>
      <c r="GH160" s="34"/>
    </row>
    <row r="161" spans="1:190" s="18" customFormat="1" ht="30" customHeight="1" x14ac:dyDescent="0.25">
      <c r="A161" s="47">
        <v>157</v>
      </c>
      <c r="B161" s="27" t="s">
        <v>449</v>
      </c>
      <c r="C161" s="26" t="s">
        <v>406</v>
      </c>
      <c r="D161" s="28"/>
      <c r="E161" s="27" t="s">
        <v>489</v>
      </c>
      <c r="F161" s="26" t="s">
        <v>58</v>
      </c>
      <c r="G161" s="26"/>
      <c r="H161" s="27" t="s">
        <v>490</v>
      </c>
      <c r="I161" s="36">
        <v>1000000</v>
      </c>
      <c r="J161" s="29"/>
      <c r="K161" s="30" t="s">
        <v>491</v>
      </c>
      <c r="L161" s="26" t="s">
        <v>492</v>
      </c>
      <c r="M161" s="30" t="s">
        <v>488</v>
      </c>
      <c r="N161" s="26" t="s">
        <v>455</v>
      </c>
      <c r="O161" s="51">
        <v>10000</v>
      </c>
      <c r="P161" s="26" t="s">
        <v>461</v>
      </c>
      <c r="Q161" s="31"/>
      <c r="R161" s="26"/>
      <c r="S161" s="31" t="s">
        <v>41</v>
      </c>
      <c r="T161" s="31" t="s">
        <v>48</v>
      </c>
      <c r="U161" s="32" t="s">
        <v>49</v>
      </c>
      <c r="V161" s="32"/>
      <c r="W161" s="18">
        <v>2</v>
      </c>
      <c r="X161" s="33"/>
      <c r="Y161" s="33"/>
      <c r="Z161" s="33"/>
      <c r="AA161" s="33"/>
      <c r="AB161" s="33"/>
      <c r="AC161" s="33"/>
      <c r="AD161" s="33"/>
      <c r="AE161" s="33"/>
      <c r="AF161" s="33"/>
      <c r="AG161" s="33"/>
      <c r="AH161" s="33"/>
      <c r="AI161" s="33"/>
      <c r="AJ161" s="33"/>
      <c r="AK161" s="33"/>
      <c r="AL161" s="33"/>
      <c r="AM161" s="33"/>
      <c r="AN161" s="33"/>
      <c r="AO161" s="33"/>
      <c r="AP161" s="33"/>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row>
    <row r="162" spans="1:190" s="18" customFormat="1" ht="30" customHeight="1" x14ac:dyDescent="0.25">
      <c r="A162" s="47">
        <v>158</v>
      </c>
      <c r="B162" s="27" t="s">
        <v>449</v>
      </c>
      <c r="C162" s="26" t="s">
        <v>406</v>
      </c>
      <c r="D162" s="28"/>
      <c r="E162" s="27" t="s">
        <v>493</v>
      </c>
      <c r="F162" s="26" t="s">
        <v>51</v>
      </c>
      <c r="G162" s="26"/>
      <c r="H162" s="27" t="s">
        <v>494</v>
      </c>
      <c r="I162" s="36">
        <v>2500000</v>
      </c>
      <c r="J162" s="29"/>
      <c r="K162" s="30" t="s">
        <v>495</v>
      </c>
      <c r="L162" s="26" t="s">
        <v>492</v>
      </c>
      <c r="M162" s="30" t="s">
        <v>492</v>
      </c>
      <c r="N162" s="26" t="s">
        <v>455</v>
      </c>
      <c r="O162" s="51"/>
      <c r="P162" s="26" t="s">
        <v>461</v>
      </c>
      <c r="Q162" s="31"/>
      <c r="R162" s="26"/>
      <c r="S162" s="31" t="s">
        <v>41</v>
      </c>
      <c r="T162" s="31" t="s">
        <v>48</v>
      </c>
      <c r="U162" s="32" t="s">
        <v>49</v>
      </c>
      <c r="V162" s="32"/>
      <c r="W162" s="18">
        <v>2</v>
      </c>
      <c r="X162" s="33"/>
      <c r="Y162" s="33"/>
      <c r="Z162" s="33"/>
      <c r="AA162" s="33"/>
      <c r="AB162" s="33"/>
      <c r="AC162" s="33"/>
      <c r="AD162" s="33"/>
      <c r="AE162" s="33"/>
      <c r="AF162" s="33"/>
      <c r="AG162" s="33"/>
      <c r="AH162" s="33"/>
      <c r="AI162" s="33"/>
      <c r="AJ162" s="33"/>
      <c r="AK162" s="33"/>
      <c r="AL162" s="33"/>
      <c r="AM162" s="33"/>
      <c r="AN162" s="33"/>
      <c r="AO162" s="33"/>
      <c r="AP162" s="33"/>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c r="FI162" s="34"/>
      <c r="FJ162" s="34"/>
      <c r="FK162" s="34"/>
      <c r="FL162" s="34"/>
      <c r="FM162" s="34"/>
      <c r="FN162" s="34"/>
      <c r="FO162" s="34"/>
      <c r="FP162" s="34"/>
      <c r="FQ162" s="34"/>
      <c r="FR162" s="34"/>
      <c r="FS162" s="34"/>
      <c r="FT162" s="34"/>
      <c r="FU162" s="34"/>
      <c r="FV162" s="34"/>
      <c r="FW162" s="34"/>
      <c r="FX162" s="34"/>
      <c r="FY162" s="34"/>
      <c r="FZ162" s="34"/>
      <c r="GA162" s="34"/>
      <c r="GB162" s="34"/>
      <c r="GC162" s="34"/>
      <c r="GD162" s="34"/>
      <c r="GE162" s="34"/>
      <c r="GF162" s="34"/>
      <c r="GG162" s="34"/>
      <c r="GH162" s="34"/>
    </row>
    <row r="163" spans="1:190" s="18" customFormat="1" ht="30" customHeight="1" x14ac:dyDescent="0.25">
      <c r="A163" s="47">
        <v>159</v>
      </c>
      <c r="B163" s="27" t="s">
        <v>449</v>
      </c>
      <c r="C163" s="26" t="s">
        <v>406</v>
      </c>
      <c r="D163" s="28"/>
      <c r="E163" s="27" t="s">
        <v>496</v>
      </c>
      <c r="F163" s="26" t="s">
        <v>51</v>
      </c>
      <c r="G163" s="26"/>
      <c r="H163" s="27" t="s">
        <v>497</v>
      </c>
      <c r="I163" s="36">
        <v>1300000</v>
      </c>
      <c r="J163" s="29"/>
      <c r="K163" s="30" t="s">
        <v>498</v>
      </c>
      <c r="L163" s="26" t="s">
        <v>499</v>
      </c>
      <c r="M163" s="30" t="s">
        <v>500</v>
      </c>
      <c r="N163" s="26" t="s">
        <v>455</v>
      </c>
      <c r="O163" s="51">
        <v>20000</v>
      </c>
      <c r="P163" s="26" t="s">
        <v>461</v>
      </c>
      <c r="Q163" s="31"/>
      <c r="R163" s="26"/>
      <c r="S163" s="31" t="s">
        <v>41</v>
      </c>
      <c r="T163" s="31" t="s">
        <v>42</v>
      </c>
      <c r="U163" s="32" t="s">
        <v>43</v>
      </c>
      <c r="V163" s="32"/>
      <c r="W163" s="18">
        <v>2</v>
      </c>
      <c r="X163" s="33"/>
      <c r="Y163" s="33"/>
      <c r="Z163" s="33"/>
      <c r="AA163" s="33"/>
      <c r="AB163" s="33"/>
      <c r="AC163" s="33"/>
      <c r="AD163" s="33"/>
      <c r="AE163" s="33"/>
      <c r="AF163" s="33"/>
      <c r="AG163" s="33"/>
      <c r="AH163" s="33"/>
      <c r="AI163" s="33"/>
      <c r="AJ163" s="33"/>
      <c r="AK163" s="33"/>
      <c r="AL163" s="33"/>
      <c r="AM163" s="33"/>
      <c r="AN163" s="33"/>
      <c r="AO163" s="33"/>
      <c r="AP163" s="33"/>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c r="FL163" s="34"/>
      <c r="FM163" s="34"/>
      <c r="FN163" s="34"/>
      <c r="FO163" s="34"/>
      <c r="FP163" s="34"/>
      <c r="FQ163" s="34"/>
      <c r="FR163" s="34"/>
      <c r="FS163" s="34"/>
      <c r="FT163" s="34"/>
      <c r="FU163" s="34"/>
      <c r="FV163" s="34"/>
      <c r="FW163" s="34"/>
      <c r="FX163" s="34"/>
      <c r="FY163" s="34"/>
      <c r="FZ163" s="34"/>
      <c r="GA163" s="34"/>
      <c r="GB163" s="34"/>
      <c r="GC163" s="34"/>
      <c r="GD163" s="34"/>
      <c r="GE163" s="34"/>
      <c r="GF163" s="34"/>
      <c r="GG163" s="34"/>
      <c r="GH163" s="34"/>
    </row>
    <row r="164" spans="1:190" s="18" customFormat="1" ht="30" customHeight="1" x14ac:dyDescent="0.25">
      <c r="A164" s="47">
        <v>160</v>
      </c>
      <c r="B164" s="27" t="s">
        <v>449</v>
      </c>
      <c r="C164" s="26" t="s">
        <v>406</v>
      </c>
      <c r="D164" s="28"/>
      <c r="E164" s="27" t="s">
        <v>501</v>
      </c>
      <c r="F164" s="26" t="s">
        <v>58</v>
      </c>
      <c r="G164" s="26"/>
      <c r="H164" s="27" t="s">
        <v>502</v>
      </c>
      <c r="I164" s="36">
        <v>1000000</v>
      </c>
      <c r="J164" s="29"/>
      <c r="K164" s="30" t="s">
        <v>491</v>
      </c>
      <c r="L164" s="26" t="s">
        <v>499</v>
      </c>
      <c r="M164" s="30"/>
      <c r="N164" s="26" t="s">
        <v>455</v>
      </c>
      <c r="O164" s="51">
        <v>10000</v>
      </c>
      <c r="P164" s="26" t="s">
        <v>461</v>
      </c>
      <c r="Q164" s="31"/>
      <c r="R164" s="26"/>
      <c r="S164" s="31" t="s">
        <v>41</v>
      </c>
      <c r="T164" s="31" t="s">
        <v>48</v>
      </c>
      <c r="U164" s="32" t="s">
        <v>49</v>
      </c>
      <c r="V164" s="32"/>
      <c r="W164" s="18">
        <v>2</v>
      </c>
      <c r="X164" s="33"/>
      <c r="Y164" s="33"/>
      <c r="Z164" s="33"/>
      <c r="AA164" s="33"/>
      <c r="AB164" s="33"/>
      <c r="AC164" s="33"/>
      <c r="AD164" s="33"/>
      <c r="AE164" s="33"/>
      <c r="AF164" s="33"/>
      <c r="AG164" s="33"/>
      <c r="AH164" s="33"/>
      <c r="AI164" s="33"/>
      <c r="AJ164" s="33"/>
      <c r="AK164" s="33"/>
      <c r="AL164" s="33"/>
      <c r="AM164" s="33"/>
      <c r="AN164" s="33"/>
      <c r="AO164" s="33"/>
      <c r="AP164" s="33"/>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c r="FL164" s="34"/>
      <c r="FM164" s="34"/>
      <c r="FN164" s="34"/>
      <c r="FO164" s="34"/>
      <c r="FP164" s="34"/>
      <c r="FQ164" s="34"/>
      <c r="FR164" s="34"/>
      <c r="FS164" s="34"/>
      <c r="FT164" s="34"/>
      <c r="FU164" s="34"/>
      <c r="FV164" s="34"/>
      <c r="FW164" s="34"/>
      <c r="FX164" s="34"/>
      <c r="FY164" s="34"/>
      <c r="FZ164" s="34"/>
      <c r="GA164" s="34"/>
      <c r="GB164" s="34"/>
      <c r="GC164" s="34"/>
      <c r="GD164" s="34"/>
      <c r="GE164" s="34"/>
      <c r="GF164" s="34"/>
      <c r="GG164" s="34"/>
      <c r="GH164" s="34"/>
    </row>
    <row r="165" spans="1:190" s="18" customFormat="1" ht="30" customHeight="1" x14ac:dyDescent="0.25">
      <c r="A165" s="47">
        <v>161</v>
      </c>
      <c r="B165" s="27" t="s">
        <v>449</v>
      </c>
      <c r="C165" s="26" t="s">
        <v>406</v>
      </c>
      <c r="D165" s="28"/>
      <c r="E165" s="27" t="s">
        <v>503</v>
      </c>
      <c r="F165" s="26" t="s">
        <v>51</v>
      </c>
      <c r="G165" s="26"/>
      <c r="H165" s="27" t="s">
        <v>504</v>
      </c>
      <c r="I165" s="36">
        <v>600000</v>
      </c>
      <c r="J165" s="29"/>
      <c r="K165" s="30" t="s">
        <v>491</v>
      </c>
      <c r="L165" s="26" t="s">
        <v>499</v>
      </c>
      <c r="M165" s="30" t="s">
        <v>500</v>
      </c>
      <c r="N165" s="26" t="s">
        <v>455</v>
      </c>
      <c r="O165" s="51">
        <v>10000</v>
      </c>
      <c r="P165" s="26" t="s">
        <v>461</v>
      </c>
      <c r="Q165" s="31"/>
      <c r="R165" s="26"/>
      <c r="S165" s="31" t="s">
        <v>41</v>
      </c>
      <c r="T165" s="31" t="s">
        <v>48</v>
      </c>
      <c r="U165" s="32" t="s">
        <v>49</v>
      </c>
      <c r="V165" s="32"/>
      <c r="W165" s="18">
        <v>2</v>
      </c>
      <c r="X165" s="33"/>
      <c r="Y165" s="33"/>
      <c r="Z165" s="33"/>
      <c r="AA165" s="33"/>
      <c r="AB165" s="33"/>
      <c r="AC165" s="33"/>
      <c r="AD165" s="33"/>
      <c r="AE165" s="33"/>
      <c r="AF165" s="33"/>
      <c r="AG165" s="33"/>
      <c r="AH165" s="33"/>
      <c r="AI165" s="33"/>
      <c r="AJ165" s="33"/>
      <c r="AK165" s="33"/>
      <c r="AL165" s="33"/>
      <c r="AM165" s="33"/>
      <c r="AN165" s="33"/>
      <c r="AO165" s="33"/>
      <c r="AP165" s="33"/>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c r="FL165" s="34"/>
      <c r="FM165" s="34"/>
      <c r="FN165" s="34"/>
      <c r="FO165" s="34"/>
      <c r="FP165" s="34"/>
      <c r="FQ165" s="34"/>
      <c r="FR165" s="34"/>
      <c r="FS165" s="34"/>
      <c r="FT165" s="34"/>
      <c r="FU165" s="34"/>
      <c r="FV165" s="34"/>
      <c r="FW165" s="34"/>
      <c r="FX165" s="34"/>
      <c r="FY165" s="34"/>
      <c r="FZ165" s="34"/>
      <c r="GA165" s="34"/>
      <c r="GB165" s="34"/>
      <c r="GC165" s="34"/>
      <c r="GD165" s="34"/>
      <c r="GE165" s="34"/>
      <c r="GF165" s="34"/>
      <c r="GG165" s="34"/>
      <c r="GH165" s="34"/>
    </row>
    <row r="166" spans="1:190" s="18" customFormat="1" ht="30" customHeight="1" x14ac:dyDescent="0.25">
      <c r="A166" s="47">
        <v>162</v>
      </c>
      <c r="B166" s="27" t="s">
        <v>449</v>
      </c>
      <c r="C166" s="26" t="s">
        <v>406</v>
      </c>
      <c r="D166" s="28"/>
      <c r="E166" s="27" t="s">
        <v>505</v>
      </c>
      <c r="F166" s="26" t="s">
        <v>51</v>
      </c>
      <c r="G166" s="26"/>
      <c r="H166" s="27" t="s">
        <v>506</v>
      </c>
      <c r="I166" s="36">
        <v>500000</v>
      </c>
      <c r="J166" s="29"/>
      <c r="K166" s="30" t="s">
        <v>491</v>
      </c>
      <c r="L166" s="26" t="s">
        <v>499</v>
      </c>
      <c r="M166" s="30" t="s">
        <v>500</v>
      </c>
      <c r="N166" s="26" t="s">
        <v>455</v>
      </c>
      <c r="O166" s="51">
        <v>5000</v>
      </c>
      <c r="P166" s="26" t="s">
        <v>461</v>
      </c>
      <c r="Q166" s="31"/>
      <c r="R166" s="26"/>
      <c r="S166" s="31" t="s">
        <v>41</v>
      </c>
      <c r="T166" s="31" t="s">
        <v>48</v>
      </c>
      <c r="U166" s="32" t="s">
        <v>49</v>
      </c>
      <c r="V166" s="32"/>
      <c r="W166" s="18">
        <v>2</v>
      </c>
      <c r="X166" s="33"/>
      <c r="Y166" s="33"/>
      <c r="Z166" s="33"/>
      <c r="AA166" s="33"/>
      <c r="AB166" s="33"/>
      <c r="AC166" s="33"/>
      <c r="AD166" s="33"/>
      <c r="AE166" s="33"/>
      <c r="AF166" s="33"/>
      <c r="AG166" s="33"/>
      <c r="AH166" s="33"/>
      <c r="AI166" s="33"/>
      <c r="AJ166" s="33"/>
      <c r="AK166" s="33"/>
      <c r="AL166" s="33"/>
      <c r="AM166" s="33"/>
      <c r="AN166" s="33"/>
      <c r="AO166" s="33"/>
      <c r="AP166" s="33"/>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c r="FO166" s="34"/>
      <c r="FP166" s="34"/>
      <c r="FQ166" s="34"/>
      <c r="FR166" s="34"/>
      <c r="FS166" s="34"/>
      <c r="FT166" s="34"/>
      <c r="FU166" s="34"/>
      <c r="FV166" s="34"/>
      <c r="FW166" s="34"/>
      <c r="FX166" s="34"/>
      <c r="FY166" s="34"/>
      <c r="FZ166" s="34"/>
      <c r="GA166" s="34"/>
      <c r="GB166" s="34"/>
      <c r="GC166" s="34"/>
      <c r="GD166" s="34"/>
      <c r="GE166" s="34"/>
      <c r="GF166" s="34"/>
      <c r="GG166" s="34"/>
      <c r="GH166" s="34"/>
    </row>
    <row r="167" spans="1:190" s="18" customFormat="1" ht="30" customHeight="1" x14ac:dyDescent="0.25">
      <c r="A167" s="47">
        <v>163</v>
      </c>
      <c r="B167" s="27" t="s">
        <v>449</v>
      </c>
      <c r="C167" s="26" t="s">
        <v>406</v>
      </c>
      <c r="D167" s="28"/>
      <c r="E167" s="27" t="s">
        <v>507</v>
      </c>
      <c r="F167" s="26" t="s">
        <v>51</v>
      </c>
      <c r="G167" s="26"/>
      <c r="H167" s="27" t="s">
        <v>508</v>
      </c>
      <c r="I167" s="36">
        <v>1000000</v>
      </c>
      <c r="J167" s="29"/>
      <c r="K167" s="30" t="s">
        <v>491</v>
      </c>
      <c r="L167" s="26" t="s">
        <v>499</v>
      </c>
      <c r="M167" s="30" t="s">
        <v>500</v>
      </c>
      <c r="N167" s="26" t="s">
        <v>455</v>
      </c>
      <c r="O167" s="51">
        <v>10000</v>
      </c>
      <c r="P167" s="26" t="s">
        <v>461</v>
      </c>
      <c r="Q167" s="31"/>
      <c r="R167" s="26"/>
      <c r="S167" s="31" t="s">
        <v>41</v>
      </c>
      <c r="T167" s="31" t="s">
        <v>48</v>
      </c>
      <c r="U167" s="32" t="s">
        <v>49</v>
      </c>
      <c r="V167" s="32"/>
      <c r="W167" s="18">
        <v>2</v>
      </c>
      <c r="X167" s="33"/>
      <c r="Y167" s="33"/>
      <c r="Z167" s="33"/>
      <c r="AA167" s="33"/>
      <c r="AB167" s="33"/>
      <c r="AC167" s="33"/>
      <c r="AD167" s="33"/>
      <c r="AE167" s="33"/>
      <c r="AF167" s="33"/>
      <c r="AG167" s="33"/>
      <c r="AH167" s="33"/>
      <c r="AI167" s="33"/>
      <c r="AJ167" s="33"/>
      <c r="AK167" s="33"/>
      <c r="AL167" s="33"/>
      <c r="AM167" s="33"/>
      <c r="AN167" s="33"/>
      <c r="AO167" s="33"/>
      <c r="AP167" s="33"/>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row>
    <row r="168" spans="1:190" s="18" customFormat="1" ht="30" customHeight="1" x14ac:dyDescent="0.25">
      <c r="A168" s="47">
        <v>164</v>
      </c>
      <c r="B168" s="27" t="s">
        <v>449</v>
      </c>
      <c r="C168" s="26" t="s">
        <v>406</v>
      </c>
      <c r="D168" s="28"/>
      <c r="E168" s="27" t="s">
        <v>509</v>
      </c>
      <c r="F168" s="26" t="s">
        <v>51</v>
      </c>
      <c r="G168" s="26"/>
      <c r="H168" s="27" t="s">
        <v>510</v>
      </c>
      <c r="I168" s="36">
        <v>1000000</v>
      </c>
      <c r="J168" s="29"/>
      <c r="K168" s="30" t="s">
        <v>491</v>
      </c>
      <c r="L168" s="26" t="s">
        <v>499</v>
      </c>
      <c r="M168" s="30" t="s">
        <v>500</v>
      </c>
      <c r="N168" s="26" t="s">
        <v>455</v>
      </c>
      <c r="O168" s="51">
        <v>10000</v>
      </c>
      <c r="P168" s="26" t="s">
        <v>461</v>
      </c>
      <c r="Q168" s="31"/>
      <c r="R168" s="26"/>
      <c r="S168" s="31" t="s">
        <v>41</v>
      </c>
      <c r="T168" s="31" t="s">
        <v>48</v>
      </c>
      <c r="U168" s="32" t="s">
        <v>49</v>
      </c>
      <c r="V168" s="32"/>
      <c r="W168" s="18">
        <v>2</v>
      </c>
      <c r="X168" s="33"/>
      <c r="Y168" s="33"/>
      <c r="Z168" s="33"/>
      <c r="AA168" s="33"/>
      <c r="AB168" s="33"/>
      <c r="AC168" s="33"/>
      <c r="AD168" s="33"/>
      <c r="AE168" s="33"/>
      <c r="AF168" s="33"/>
      <c r="AG168" s="33"/>
      <c r="AH168" s="33"/>
      <c r="AI168" s="33"/>
      <c r="AJ168" s="33"/>
      <c r="AK168" s="33"/>
      <c r="AL168" s="33"/>
      <c r="AM168" s="33"/>
      <c r="AN168" s="33"/>
      <c r="AO168" s="33"/>
      <c r="AP168" s="33"/>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row>
    <row r="169" spans="1:190" s="18" customFormat="1" ht="30" customHeight="1" x14ac:dyDescent="0.25">
      <c r="A169" s="47">
        <v>165</v>
      </c>
      <c r="B169" s="27" t="s">
        <v>449</v>
      </c>
      <c r="C169" s="26" t="s">
        <v>406</v>
      </c>
      <c r="D169" s="28"/>
      <c r="E169" s="27" t="s">
        <v>511</v>
      </c>
      <c r="F169" s="26" t="s">
        <v>51</v>
      </c>
      <c r="G169" s="26"/>
      <c r="H169" s="27" t="s">
        <v>512</v>
      </c>
      <c r="I169" s="36">
        <v>1000000</v>
      </c>
      <c r="J169" s="29"/>
      <c r="K169" s="30" t="s">
        <v>491</v>
      </c>
      <c r="L169" s="26" t="s">
        <v>499</v>
      </c>
      <c r="M169" s="30" t="s">
        <v>500</v>
      </c>
      <c r="N169" s="26" t="s">
        <v>455</v>
      </c>
      <c r="O169" s="51">
        <v>10000</v>
      </c>
      <c r="P169" s="26" t="s">
        <v>461</v>
      </c>
      <c r="Q169" s="31"/>
      <c r="R169" s="26"/>
      <c r="S169" s="31" t="s">
        <v>41</v>
      </c>
      <c r="T169" s="31" t="s">
        <v>48</v>
      </c>
      <c r="U169" s="32" t="s">
        <v>49</v>
      </c>
      <c r="V169" s="32"/>
      <c r="W169" s="18">
        <v>2</v>
      </c>
      <c r="X169" s="33"/>
      <c r="Y169" s="33"/>
      <c r="Z169" s="33"/>
      <c r="AA169" s="33"/>
      <c r="AB169" s="33"/>
      <c r="AC169" s="33"/>
      <c r="AD169" s="33"/>
      <c r="AE169" s="33"/>
      <c r="AF169" s="33"/>
      <c r="AG169" s="33"/>
      <c r="AH169" s="33"/>
      <c r="AI169" s="33"/>
      <c r="AJ169" s="33"/>
      <c r="AK169" s="33"/>
      <c r="AL169" s="33"/>
      <c r="AM169" s="33"/>
      <c r="AN169" s="33"/>
      <c r="AO169" s="33"/>
      <c r="AP169" s="33"/>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row>
    <row r="170" spans="1:190" s="18" customFormat="1" ht="30" customHeight="1" x14ac:dyDescent="0.25">
      <c r="A170" s="47">
        <v>166</v>
      </c>
      <c r="B170" s="27" t="s">
        <v>449</v>
      </c>
      <c r="C170" s="26" t="s">
        <v>406</v>
      </c>
      <c r="D170" s="28"/>
      <c r="E170" s="27" t="s">
        <v>513</v>
      </c>
      <c r="F170" s="26" t="s">
        <v>58</v>
      </c>
      <c r="G170" s="26"/>
      <c r="H170" s="27" t="s">
        <v>514</v>
      </c>
      <c r="I170" s="36">
        <v>400000</v>
      </c>
      <c r="J170" s="29"/>
      <c r="K170" s="30" t="s">
        <v>491</v>
      </c>
      <c r="L170" s="26" t="s">
        <v>515</v>
      </c>
      <c r="M170" s="30" t="s">
        <v>516</v>
      </c>
      <c r="N170" s="26" t="s">
        <v>467</v>
      </c>
      <c r="O170" s="51"/>
      <c r="P170" s="26" t="s">
        <v>461</v>
      </c>
      <c r="Q170" s="31"/>
      <c r="R170" s="26"/>
      <c r="S170" s="31" t="s">
        <v>41</v>
      </c>
      <c r="T170" s="31" t="s">
        <v>48</v>
      </c>
      <c r="U170" s="32" t="s">
        <v>49</v>
      </c>
      <c r="V170" s="32"/>
      <c r="W170" s="18">
        <v>2</v>
      </c>
      <c r="X170" s="33"/>
      <c r="Y170" s="33"/>
      <c r="Z170" s="33"/>
      <c r="AA170" s="33"/>
      <c r="AB170" s="33"/>
      <c r="AC170" s="33"/>
      <c r="AD170" s="33"/>
      <c r="AE170" s="33"/>
      <c r="AF170" s="33"/>
      <c r="AG170" s="33"/>
      <c r="AH170" s="33"/>
      <c r="AI170" s="33"/>
      <c r="AJ170" s="33"/>
      <c r="AK170" s="33"/>
      <c r="AL170" s="33"/>
      <c r="AM170" s="33"/>
      <c r="AN170" s="33"/>
      <c r="AO170" s="33"/>
      <c r="AP170" s="33"/>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row>
    <row r="171" spans="1:190" s="18" customFormat="1" ht="30" customHeight="1" x14ac:dyDescent="0.25">
      <c r="A171" s="47">
        <v>167</v>
      </c>
      <c r="B171" s="27" t="s">
        <v>449</v>
      </c>
      <c r="C171" s="26" t="s">
        <v>406</v>
      </c>
      <c r="D171" s="28"/>
      <c r="E171" s="27" t="s">
        <v>517</v>
      </c>
      <c r="F171" s="26" t="s">
        <v>109</v>
      </c>
      <c r="G171" s="26"/>
      <c r="H171" s="27" t="s">
        <v>518</v>
      </c>
      <c r="I171" s="36">
        <v>2000000</v>
      </c>
      <c r="J171" s="29"/>
      <c r="K171" s="30" t="s">
        <v>519</v>
      </c>
      <c r="L171" s="26" t="s">
        <v>520</v>
      </c>
      <c r="M171" s="30" t="s">
        <v>521</v>
      </c>
      <c r="N171" s="26"/>
      <c r="O171" s="51"/>
      <c r="P171" s="26" t="s">
        <v>85</v>
      </c>
      <c r="Q171" s="31" t="s">
        <v>522</v>
      </c>
      <c r="R171" s="26"/>
      <c r="S171" s="31" t="s">
        <v>41</v>
      </c>
      <c r="T171" s="31" t="s">
        <v>111</v>
      </c>
      <c r="U171" s="32" t="s">
        <v>49</v>
      </c>
      <c r="V171" s="32"/>
      <c r="W171" s="18">
        <v>2</v>
      </c>
      <c r="X171" s="33"/>
      <c r="Y171" s="33"/>
      <c r="Z171" s="33"/>
      <c r="AA171" s="33"/>
      <c r="AB171" s="33"/>
      <c r="AC171" s="33"/>
      <c r="AD171" s="33"/>
      <c r="AE171" s="33"/>
      <c r="AF171" s="33"/>
      <c r="AG171" s="33"/>
      <c r="AH171" s="33"/>
      <c r="AI171" s="33"/>
      <c r="AJ171" s="33"/>
      <c r="AK171" s="33"/>
      <c r="AL171" s="33"/>
      <c r="AM171" s="33"/>
      <c r="AN171" s="33"/>
      <c r="AO171" s="33"/>
      <c r="AP171" s="33"/>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row>
    <row r="172" spans="1:190" s="18" customFormat="1" ht="30" customHeight="1" x14ac:dyDescent="0.25">
      <c r="A172" s="47">
        <v>168</v>
      </c>
      <c r="B172" s="27" t="s">
        <v>523</v>
      </c>
      <c r="C172" s="26" t="s">
        <v>406</v>
      </c>
      <c r="D172" s="28"/>
      <c r="E172" s="27" t="s">
        <v>524</v>
      </c>
      <c r="F172" s="26" t="s">
        <v>35</v>
      </c>
      <c r="G172" s="26"/>
      <c r="H172" s="27"/>
      <c r="I172" s="36">
        <v>250000</v>
      </c>
      <c r="J172" s="29"/>
      <c r="K172" s="30"/>
      <c r="L172" s="26" t="s">
        <v>124</v>
      </c>
      <c r="M172" s="30"/>
      <c r="N172" s="26"/>
      <c r="O172" s="51"/>
      <c r="P172" s="26" t="s">
        <v>40</v>
      </c>
      <c r="Q172" s="31"/>
      <c r="R172" s="26"/>
      <c r="S172" s="31" t="s">
        <v>41</v>
      </c>
      <c r="T172" s="31" t="s">
        <v>42</v>
      </c>
      <c r="U172" s="32" t="s">
        <v>43</v>
      </c>
      <c r="V172" s="32"/>
      <c r="W172" s="18">
        <v>2</v>
      </c>
      <c r="X172" s="33"/>
      <c r="Y172" s="33"/>
      <c r="Z172" s="33"/>
      <c r="AA172" s="33"/>
      <c r="AB172" s="33"/>
      <c r="AC172" s="33"/>
      <c r="AD172" s="33"/>
      <c r="AE172" s="33"/>
      <c r="AF172" s="33"/>
      <c r="AG172" s="33"/>
      <c r="AH172" s="33"/>
      <c r="AI172" s="33"/>
      <c r="AJ172" s="33"/>
      <c r="AK172" s="33"/>
      <c r="AL172" s="33"/>
      <c r="AM172" s="33"/>
      <c r="AN172" s="33"/>
      <c r="AO172" s="33"/>
      <c r="AP172" s="33"/>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c r="FL172" s="34"/>
      <c r="FM172" s="34"/>
      <c r="FN172" s="34"/>
      <c r="FO172" s="34"/>
      <c r="FP172" s="34"/>
      <c r="FQ172" s="34"/>
      <c r="FR172" s="34"/>
      <c r="FS172" s="34"/>
      <c r="FT172" s="34"/>
      <c r="FU172" s="34"/>
      <c r="FV172" s="34"/>
      <c r="FW172" s="34"/>
      <c r="FX172" s="34"/>
      <c r="FY172" s="34"/>
      <c r="FZ172" s="34"/>
      <c r="GA172" s="34"/>
      <c r="GB172" s="34"/>
      <c r="GC172" s="34"/>
      <c r="GD172" s="34"/>
      <c r="GE172" s="34"/>
      <c r="GF172" s="34"/>
      <c r="GG172" s="34"/>
      <c r="GH172" s="34"/>
    </row>
    <row r="173" spans="1:190" s="18" customFormat="1" ht="30" customHeight="1" x14ac:dyDescent="0.25">
      <c r="A173" s="47">
        <v>169</v>
      </c>
      <c r="B173" s="27" t="s">
        <v>523</v>
      </c>
      <c r="C173" s="26" t="s">
        <v>406</v>
      </c>
      <c r="D173" s="28"/>
      <c r="E173" s="27" t="s">
        <v>525</v>
      </c>
      <c r="F173" s="26" t="s">
        <v>58</v>
      </c>
      <c r="G173" s="26"/>
      <c r="H173" s="27"/>
      <c r="I173" s="36">
        <v>4920000</v>
      </c>
      <c r="J173" s="29"/>
      <c r="K173" s="30"/>
      <c r="L173" s="26" t="s">
        <v>124</v>
      </c>
      <c r="M173" s="30"/>
      <c r="N173" s="26"/>
      <c r="O173" s="51"/>
      <c r="P173" s="26" t="s">
        <v>40</v>
      </c>
      <c r="Q173" s="31"/>
      <c r="R173" s="26"/>
      <c r="S173" s="31" t="s">
        <v>41</v>
      </c>
      <c r="T173" s="31" t="s">
        <v>48</v>
      </c>
      <c r="U173" s="32" t="s">
        <v>49</v>
      </c>
      <c r="V173" s="32"/>
      <c r="W173" s="18">
        <v>2</v>
      </c>
      <c r="X173" s="33"/>
      <c r="Y173" s="33"/>
      <c r="Z173" s="33"/>
      <c r="AA173" s="33"/>
      <c r="AB173" s="33"/>
      <c r="AC173" s="33"/>
      <c r="AD173" s="33"/>
      <c r="AE173" s="33"/>
      <c r="AF173" s="33"/>
      <c r="AG173" s="33"/>
      <c r="AH173" s="33"/>
      <c r="AI173" s="33"/>
      <c r="AJ173" s="33"/>
      <c r="AK173" s="33"/>
      <c r="AL173" s="33"/>
      <c r="AM173" s="33"/>
      <c r="AN173" s="33"/>
      <c r="AO173" s="33"/>
      <c r="AP173" s="33"/>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row>
    <row r="174" spans="1:190" s="18" customFormat="1" ht="30" customHeight="1" x14ac:dyDescent="0.25">
      <c r="A174" s="47">
        <v>170</v>
      </c>
      <c r="B174" s="27" t="s">
        <v>523</v>
      </c>
      <c r="C174" s="26" t="s">
        <v>406</v>
      </c>
      <c r="D174" s="28"/>
      <c r="E174" s="27" t="s">
        <v>526</v>
      </c>
      <c r="F174" s="26" t="s">
        <v>109</v>
      </c>
      <c r="G174" s="26"/>
      <c r="H174" s="27"/>
      <c r="I174" s="36">
        <v>3895000</v>
      </c>
      <c r="J174" s="29"/>
      <c r="K174" s="30"/>
      <c r="L174" s="26"/>
      <c r="M174" s="30"/>
      <c r="N174" s="26"/>
      <c r="O174" s="51"/>
      <c r="P174" s="26"/>
      <c r="Q174" s="31"/>
      <c r="R174" s="26"/>
      <c r="S174" s="31" t="s">
        <v>41</v>
      </c>
      <c r="T174" s="31" t="s">
        <v>111</v>
      </c>
      <c r="U174" s="32" t="s">
        <v>49</v>
      </c>
      <c r="V174" s="32"/>
      <c r="W174" s="18">
        <v>2</v>
      </c>
      <c r="X174" s="33"/>
      <c r="Y174" s="33"/>
      <c r="Z174" s="33"/>
      <c r="AA174" s="33"/>
      <c r="AB174" s="33"/>
      <c r="AC174" s="33"/>
      <c r="AD174" s="33"/>
      <c r="AE174" s="33"/>
      <c r="AF174" s="33"/>
      <c r="AG174" s="33"/>
      <c r="AH174" s="33"/>
      <c r="AI174" s="33"/>
      <c r="AJ174" s="33"/>
      <c r="AK174" s="33"/>
      <c r="AL174" s="33"/>
      <c r="AM174" s="33"/>
      <c r="AN174" s="33"/>
      <c r="AO174" s="33"/>
      <c r="AP174" s="33"/>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row>
    <row r="175" spans="1:190" s="18" customFormat="1" ht="30" customHeight="1" x14ac:dyDescent="0.25">
      <c r="A175" s="47">
        <v>171</v>
      </c>
      <c r="B175" s="27" t="s">
        <v>527</v>
      </c>
      <c r="C175" s="26" t="s">
        <v>406</v>
      </c>
      <c r="D175" s="28"/>
      <c r="E175" s="27" t="s">
        <v>528</v>
      </c>
      <c r="F175" s="26" t="s">
        <v>58</v>
      </c>
      <c r="G175" s="26"/>
      <c r="H175" s="27"/>
      <c r="I175" s="36">
        <v>50000</v>
      </c>
      <c r="J175" s="29"/>
      <c r="K175" s="30"/>
      <c r="L175" s="26" t="s">
        <v>124</v>
      </c>
      <c r="M175" s="30"/>
      <c r="N175" s="26"/>
      <c r="O175" s="51"/>
      <c r="P175" s="26" t="s">
        <v>40</v>
      </c>
      <c r="Q175" s="31"/>
      <c r="R175" s="26"/>
      <c r="S175" s="31" t="s">
        <v>41</v>
      </c>
      <c r="T175" s="31" t="s">
        <v>48</v>
      </c>
      <c r="U175" s="32" t="s">
        <v>49</v>
      </c>
      <c r="V175" s="32"/>
      <c r="W175" s="18">
        <v>2</v>
      </c>
      <c r="X175" s="33"/>
      <c r="Y175" s="33"/>
      <c r="Z175" s="33"/>
      <c r="AA175" s="33"/>
      <c r="AB175" s="33"/>
      <c r="AC175" s="33"/>
      <c r="AD175" s="33"/>
      <c r="AE175" s="33"/>
      <c r="AF175" s="33"/>
      <c r="AG175" s="33"/>
      <c r="AH175" s="33"/>
      <c r="AI175" s="33"/>
      <c r="AJ175" s="33"/>
      <c r="AK175" s="33"/>
      <c r="AL175" s="33"/>
      <c r="AM175" s="33"/>
      <c r="AN175" s="33"/>
      <c r="AO175" s="33"/>
      <c r="AP175" s="33"/>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c r="FL175" s="34"/>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row>
    <row r="176" spans="1:190" s="18" customFormat="1" ht="30" customHeight="1" x14ac:dyDescent="0.25">
      <c r="A176" s="47">
        <v>172</v>
      </c>
      <c r="B176" s="27" t="s">
        <v>527</v>
      </c>
      <c r="C176" s="26" t="s">
        <v>406</v>
      </c>
      <c r="D176" s="28"/>
      <c r="E176" s="27" t="s">
        <v>529</v>
      </c>
      <c r="F176" s="26" t="s">
        <v>109</v>
      </c>
      <c r="G176" s="26"/>
      <c r="H176" s="27"/>
      <c r="I176" s="36">
        <v>2500000</v>
      </c>
      <c r="J176" s="29"/>
      <c r="K176" s="30"/>
      <c r="L176" s="26" t="s">
        <v>124</v>
      </c>
      <c r="M176" s="30"/>
      <c r="N176" s="26"/>
      <c r="O176" s="51"/>
      <c r="P176" s="26" t="s">
        <v>40</v>
      </c>
      <c r="Q176" s="31"/>
      <c r="R176" s="26"/>
      <c r="S176" s="31" t="s">
        <v>41</v>
      </c>
      <c r="T176" s="31" t="s">
        <v>111</v>
      </c>
      <c r="U176" s="32" t="s">
        <v>49</v>
      </c>
      <c r="V176" s="32"/>
      <c r="W176" s="18">
        <v>2</v>
      </c>
      <c r="X176" s="33"/>
      <c r="Y176" s="33"/>
      <c r="Z176" s="33"/>
      <c r="AA176" s="33"/>
      <c r="AB176" s="33"/>
      <c r="AC176" s="33"/>
      <c r="AD176" s="33"/>
      <c r="AE176" s="33"/>
      <c r="AF176" s="33"/>
      <c r="AG176" s="33"/>
      <c r="AH176" s="33"/>
      <c r="AI176" s="33"/>
      <c r="AJ176" s="33"/>
      <c r="AK176" s="33"/>
      <c r="AL176" s="33"/>
      <c r="AM176" s="33"/>
      <c r="AN176" s="33"/>
      <c r="AO176" s="33"/>
      <c r="AP176" s="33"/>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c r="FL176" s="34"/>
      <c r="FM176" s="34"/>
      <c r="FN176" s="34"/>
      <c r="FO176" s="34"/>
      <c r="FP176" s="34"/>
      <c r="FQ176" s="34"/>
      <c r="FR176" s="34"/>
      <c r="FS176" s="34"/>
      <c r="FT176" s="34"/>
      <c r="FU176" s="34"/>
      <c r="FV176" s="34"/>
      <c r="FW176" s="34"/>
      <c r="FX176" s="34"/>
      <c r="FY176" s="34"/>
      <c r="FZ176" s="34"/>
      <c r="GA176" s="34"/>
      <c r="GB176" s="34"/>
      <c r="GC176" s="34"/>
      <c r="GD176" s="34"/>
      <c r="GE176" s="34"/>
      <c r="GF176" s="34"/>
      <c r="GG176" s="34"/>
      <c r="GH176" s="34"/>
    </row>
    <row r="177" spans="1:190" s="18" customFormat="1" ht="30" customHeight="1" x14ac:dyDescent="0.25">
      <c r="A177" s="47">
        <v>173</v>
      </c>
      <c r="B177" s="27" t="s">
        <v>527</v>
      </c>
      <c r="C177" s="26" t="s">
        <v>406</v>
      </c>
      <c r="D177" s="28"/>
      <c r="E177" s="27" t="s">
        <v>530</v>
      </c>
      <c r="F177" s="26" t="s">
        <v>142</v>
      </c>
      <c r="G177" s="26" t="s">
        <v>109</v>
      </c>
      <c r="H177" s="27"/>
      <c r="I177" s="36">
        <v>1500000</v>
      </c>
      <c r="J177" s="29"/>
      <c r="K177" s="30"/>
      <c r="L177" s="26" t="s">
        <v>124</v>
      </c>
      <c r="M177" s="30"/>
      <c r="N177" s="26"/>
      <c r="O177" s="51"/>
      <c r="P177" s="26" t="s">
        <v>40</v>
      </c>
      <c r="Q177" s="31"/>
      <c r="R177" s="26"/>
      <c r="S177" s="31" t="s">
        <v>41</v>
      </c>
      <c r="T177" s="31" t="s">
        <v>111</v>
      </c>
      <c r="U177" s="32" t="s">
        <v>49</v>
      </c>
      <c r="V177" s="32"/>
      <c r="W177" s="18">
        <v>2</v>
      </c>
      <c r="X177" s="33"/>
      <c r="Y177" s="33"/>
      <c r="Z177" s="33"/>
      <c r="AA177" s="33"/>
      <c r="AB177" s="33"/>
      <c r="AC177" s="33"/>
      <c r="AD177" s="33"/>
      <c r="AE177" s="33"/>
      <c r="AF177" s="33"/>
      <c r="AG177" s="33"/>
      <c r="AH177" s="33"/>
      <c r="AI177" s="33"/>
      <c r="AJ177" s="33"/>
      <c r="AK177" s="33"/>
      <c r="AL177" s="33"/>
      <c r="AM177" s="33"/>
      <c r="AN177" s="33"/>
      <c r="AO177" s="33"/>
      <c r="AP177" s="33"/>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c r="FL177" s="34"/>
      <c r="FM177" s="34"/>
      <c r="FN177" s="34"/>
      <c r="FO177" s="34"/>
      <c r="FP177" s="34"/>
      <c r="FQ177" s="34"/>
      <c r="FR177" s="34"/>
      <c r="FS177" s="34"/>
      <c r="FT177" s="34"/>
      <c r="FU177" s="34"/>
      <c r="FV177" s="34"/>
      <c r="FW177" s="34"/>
      <c r="FX177" s="34"/>
      <c r="FY177" s="34"/>
      <c r="FZ177" s="34"/>
      <c r="GA177" s="34"/>
      <c r="GB177" s="34"/>
      <c r="GC177" s="34"/>
      <c r="GD177" s="34"/>
      <c r="GE177" s="34"/>
      <c r="GF177" s="34"/>
      <c r="GG177" s="34"/>
      <c r="GH177" s="34"/>
    </row>
    <row r="178" spans="1:190" s="18" customFormat="1" ht="30" customHeight="1" x14ac:dyDescent="0.25">
      <c r="A178" s="47">
        <v>174</v>
      </c>
      <c r="B178" s="27" t="s">
        <v>527</v>
      </c>
      <c r="C178" s="26" t="s">
        <v>406</v>
      </c>
      <c r="D178" s="28"/>
      <c r="E178" s="27" t="s">
        <v>531</v>
      </c>
      <c r="F178" s="26" t="s">
        <v>51</v>
      </c>
      <c r="G178" s="26"/>
      <c r="H178" s="27" t="s">
        <v>532</v>
      </c>
      <c r="I178" s="36">
        <v>2749000</v>
      </c>
      <c r="J178" s="29"/>
      <c r="K178" s="30"/>
      <c r="L178" s="26"/>
      <c r="M178" s="30"/>
      <c r="N178" s="26"/>
      <c r="O178" s="51"/>
      <c r="P178" s="26"/>
      <c r="Q178" s="31"/>
      <c r="R178" s="26"/>
      <c r="S178" s="31" t="s">
        <v>60</v>
      </c>
      <c r="T178" s="31" t="s">
        <v>61</v>
      </c>
      <c r="U178" s="32" t="s">
        <v>43</v>
      </c>
      <c r="V178" s="32"/>
      <c r="W178" s="18">
        <v>2</v>
      </c>
      <c r="X178" s="33"/>
      <c r="Y178" s="33"/>
      <c r="Z178" s="33"/>
      <c r="AA178" s="33"/>
      <c r="AB178" s="33"/>
      <c r="AC178" s="33"/>
      <c r="AD178" s="33"/>
      <c r="AE178" s="33"/>
      <c r="AF178" s="33"/>
      <c r="AG178" s="33"/>
      <c r="AH178" s="33"/>
      <c r="AI178" s="33"/>
      <c r="AJ178" s="33"/>
      <c r="AK178" s="33"/>
      <c r="AL178" s="33"/>
      <c r="AM178" s="33"/>
      <c r="AN178" s="33"/>
      <c r="AO178" s="33"/>
      <c r="AP178" s="33"/>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c r="FL178" s="34"/>
      <c r="FM178" s="34"/>
      <c r="FN178" s="34"/>
      <c r="FO178" s="34"/>
      <c r="FP178" s="34"/>
      <c r="FQ178" s="34"/>
      <c r="FR178" s="34"/>
      <c r="FS178" s="34"/>
      <c r="FT178" s="34"/>
      <c r="FU178" s="34"/>
      <c r="FV178" s="34"/>
      <c r="FW178" s="34"/>
      <c r="FX178" s="34"/>
      <c r="FY178" s="34"/>
      <c r="FZ178" s="34"/>
      <c r="GA178" s="34"/>
      <c r="GB178" s="34"/>
      <c r="GC178" s="34"/>
      <c r="GD178" s="34"/>
      <c r="GE178" s="34"/>
      <c r="GF178" s="34"/>
      <c r="GG178" s="34"/>
      <c r="GH178" s="34"/>
    </row>
    <row r="179" spans="1:190" s="18" customFormat="1" ht="30" customHeight="1" x14ac:dyDescent="0.25">
      <c r="A179" s="47">
        <v>175</v>
      </c>
      <c r="B179" s="27" t="s">
        <v>533</v>
      </c>
      <c r="C179" s="26" t="s">
        <v>406</v>
      </c>
      <c r="D179" s="28"/>
      <c r="E179" s="27" t="s">
        <v>534</v>
      </c>
      <c r="F179" s="26" t="s">
        <v>109</v>
      </c>
      <c r="G179" s="26"/>
      <c r="H179" s="27" t="s">
        <v>535</v>
      </c>
      <c r="I179" s="36">
        <v>4961696.67</v>
      </c>
      <c r="J179" s="29" t="s">
        <v>536</v>
      </c>
      <c r="K179" s="30" t="s">
        <v>537</v>
      </c>
      <c r="L179" s="26" t="s">
        <v>204</v>
      </c>
      <c r="M179" s="30" t="s">
        <v>538</v>
      </c>
      <c r="N179" s="26" t="s">
        <v>539</v>
      </c>
      <c r="O179" s="51">
        <v>0</v>
      </c>
      <c r="P179" s="26" t="s">
        <v>461</v>
      </c>
      <c r="Q179" s="31"/>
      <c r="R179" s="26"/>
      <c r="S179" s="31" t="s">
        <v>41</v>
      </c>
      <c r="T179" s="31" t="s">
        <v>111</v>
      </c>
      <c r="U179" s="32" t="s">
        <v>49</v>
      </c>
      <c r="V179" s="32"/>
      <c r="W179" s="18">
        <v>2</v>
      </c>
      <c r="X179" s="33"/>
      <c r="Y179" s="33"/>
      <c r="Z179" s="33"/>
      <c r="AA179" s="33"/>
      <c r="AB179" s="33"/>
      <c r="AC179" s="33"/>
      <c r="AD179" s="33"/>
      <c r="AE179" s="33"/>
      <c r="AF179" s="33"/>
      <c r="AG179" s="33"/>
      <c r="AH179" s="33"/>
      <c r="AI179" s="33"/>
      <c r="AJ179" s="33"/>
      <c r="AK179" s="33"/>
      <c r="AL179" s="33"/>
      <c r="AM179" s="33"/>
      <c r="AN179" s="33"/>
      <c r="AO179" s="33"/>
      <c r="AP179" s="33"/>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row>
    <row r="180" spans="1:190" s="18" customFormat="1" ht="30" customHeight="1" x14ac:dyDescent="0.25">
      <c r="A180" s="47">
        <v>176</v>
      </c>
      <c r="B180" s="27" t="s">
        <v>533</v>
      </c>
      <c r="C180" s="26" t="s">
        <v>406</v>
      </c>
      <c r="D180" s="28"/>
      <c r="E180" s="27" t="s">
        <v>540</v>
      </c>
      <c r="F180" s="26" t="s">
        <v>109</v>
      </c>
      <c r="G180" s="26"/>
      <c r="H180" s="27" t="s">
        <v>541</v>
      </c>
      <c r="I180" s="36">
        <v>3938364.88</v>
      </c>
      <c r="J180" s="29" t="s">
        <v>536</v>
      </c>
      <c r="K180" s="30" t="s">
        <v>542</v>
      </c>
      <c r="L180" s="26" t="s">
        <v>204</v>
      </c>
      <c r="M180" s="30" t="s">
        <v>538</v>
      </c>
      <c r="N180" s="26" t="s">
        <v>539</v>
      </c>
      <c r="O180" s="51">
        <v>0</v>
      </c>
      <c r="P180" s="26" t="s">
        <v>461</v>
      </c>
      <c r="Q180" s="31"/>
      <c r="R180" s="26"/>
      <c r="S180" s="31" t="s">
        <v>41</v>
      </c>
      <c r="T180" s="31" t="s">
        <v>48</v>
      </c>
      <c r="U180" s="32" t="s">
        <v>49</v>
      </c>
      <c r="V180" s="32"/>
      <c r="W180" s="18">
        <v>2</v>
      </c>
      <c r="X180" s="33"/>
      <c r="Y180" s="33"/>
      <c r="Z180" s="33"/>
      <c r="AA180" s="33"/>
      <c r="AB180" s="33"/>
      <c r="AC180" s="33"/>
      <c r="AD180" s="33"/>
      <c r="AE180" s="33"/>
      <c r="AF180" s="33"/>
      <c r="AG180" s="33"/>
      <c r="AH180" s="33"/>
      <c r="AI180" s="33"/>
      <c r="AJ180" s="33"/>
      <c r="AK180" s="33"/>
      <c r="AL180" s="33"/>
      <c r="AM180" s="33"/>
      <c r="AN180" s="33"/>
      <c r="AO180" s="33"/>
      <c r="AP180" s="33"/>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row>
    <row r="181" spans="1:190" s="18" customFormat="1" ht="30" customHeight="1" x14ac:dyDescent="0.25">
      <c r="A181" s="47">
        <v>177</v>
      </c>
      <c r="B181" s="27" t="s">
        <v>533</v>
      </c>
      <c r="C181" s="26" t="s">
        <v>406</v>
      </c>
      <c r="D181" s="28"/>
      <c r="E181" s="27" t="s">
        <v>543</v>
      </c>
      <c r="F181" s="26" t="s">
        <v>109</v>
      </c>
      <c r="G181" s="26"/>
      <c r="H181" s="27" t="s">
        <v>544</v>
      </c>
      <c r="I181" s="36">
        <v>2513162</v>
      </c>
      <c r="J181" s="29" t="s">
        <v>536</v>
      </c>
      <c r="K181" s="30" t="s">
        <v>545</v>
      </c>
      <c r="L181" s="26" t="s">
        <v>546</v>
      </c>
      <c r="M181" s="30" t="s">
        <v>538</v>
      </c>
      <c r="N181" s="26" t="s">
        <v>539</v>
      </c>
      <c r="O181" s="51" t="s">
        <v>547</v>
      </c>
      <c r="P181" s="26" t="s">
        <v>461</v>
      </c>
      <c r="Q181" s="31"/>
      <c r="R181" s="26"/>
      <c r="S181" s="31" t="s">
        <v>41</v>
      </c>
      <c r="T181" s="31" t="s">
        <v>111</v>
      </c>
      <c r="U181" s="32" t="s">
        <v>49</v>
      </c>
      <c r="V181" s="32"/>
      <c r="W181" s="18">
        <v>2</v>
      </c>
      <c r="X181" s="33"/>
      <c r="Y181" s="33"/>
      <c r="Z181" s="33"/>
      <c r="AA181" s="33"/>
      <c r="AB181" s="33"/>
      <c r="AC181" s="33"/>
      <c r="AD181" s="33"/>
      <c r="AE181" s="33"/>
      <c r="AF181" s="33"/>
      <c r="AG181" s="33"/>
      <c r="AH181" s="33"/>
      <c r="AI181" s="33"/>
      <c r="AJ181" s="33"/>
      <c r="AK181" s="33"/>
      <c r="AL181" s="33"/>
      <c r="AM181" s="33"/>
      <c r="AN181" s="33"/>
      <c r="AO181" s="33"/>
      <c r="AP181" s="33"/>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c r="FL181" s="34"/>
      <c r="FM181" s="34"/>
      <c r="FN181" s="34"/>
      <c r="FO181" s="34"/>
      <c r="FP181" s="34"/>
      <c r="FQ181" s="34"/>
      <c r="FR181" s="34"/>
      <c r="FS181" s="34"/>
      <c r="FT181" s="34"/>
      <c r="FU181" s="34"/>
      <c r="FV181" s="34"/>
      <c r="FW181" s="34"/>
      <c r="FX181" s="34"/>
      <c r="FY181" s="34"/>
      <c r="FZ181" s="34"/>
      <c r="GA181" s="34"/>
      <c r="GB181" s="34"/>
      <c r="GC181" s="34"/>
      <c r="GD181" s="34"/>
      <c r="GE181" s="34"/>
      <c r="GF181" s="34"/>
      <c r="GG181" s="34"/>
      <c r="GH181" s="34"/>
    </row>
    <row r="182" spans="1:190" s="18" customFormat="1" ht="30" customHeight="1" x14ac:dyDescent="0.25">
      <c r="A182" s="47">
        <v>178</v>
      </c>
      <c r="B182" s="27" t="s">
        <v>533</v>
      </c>
      <c r="C182" s="26" t="s">
        <v>406</v>
      </c>
      <c r="D182" s="28"/>
      <c r="E182" s="27" t="s">
        <v>548</v>
      </c>
      <c r="F182" s="26" t="s">
        <v>58</v>
      </c>
      <c r="G182" s="26"/>
      <c r="H182" s="27" t="s">
        <v>549</v>
      </c>
      <c r="I182" s="36">
        <v>3600000</v>
      </c>
      <c r="J182" s="29">
        <v>15000</v>
      </c>
      <c r="K182" s="30" t="s">
        <v>550</v>
      </c>
      <c r="L182" s="26" t="s">
        <v>39</v>
      </c>
      <c r="M182" s="30" t="s">
        <v>551</v>
      </c>
      <c r="N182" s="26" t="s">
        <v>552</v>
      </c>
      <c r="O182" s="51">
        <v>30000</v>
      </c>
      <c r="P182" s="26" t="s">
        <v>461</v>
      </c>
      <c r="Q182" s="31"/>
      <c r="R182" s="26"/>
      <c r="S182" s="31" t="s">
        <v>41</v>
      </c>
      <c r="T182" s="31" t="s">
        <v>48</v>
      </c>
      <c r="U182" s="32" t="s">
        <v>49</v>
      </c>
      <c r="V182" s="32"/>
      <c r="W182" s="18">
        <v>2</v>
      </c>
      <c r="X182" s="33"/>
      <c r="Y182" s="33"/>
      <c r="Z182" s="33"/>
      <c r="AA182" s="33"/>
      <c r="AB182" s="33"/>
      <c r="AC182" s="33"/>
      <c r="AD182" s="33"/>
      <c r="AE182" s="33"/>
      <c r="AF182" s="33"/>
      <c r="AG182" s="33"/>
      <c r="AH182" s="33"/>
      <c r="AI182" s="33"/>
      <c r="AJ182" s="33"/>
      <c r="AK182" s="33"/>
      <c r="AL182" s="33"/>
      <c r="AM182" s="33"/>
      <c r="AN182" s="33"/>
      <c r="AO182" s="33"/>
      <c r="AP182" s="33"/>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c r="FL182" s="34"/>
      <c r="FM182" s="34"/>
      <c r="FN182" s="34"/>
      <c r="FO182" s="34"/>
      <c r="FP182" s="34"/>
      <c r="FQ182" s="34"/>
      <c r="FR182" s="34"/>
      <c r="FS182" s="34"/>
      <c r="FT182" s="34"/>
      <c r="FU182" s="34"/>
      <c r="FV182" s="34"/>
      <c r="FW182" s="34"/>
      <c r="FX182" s="34"/>
      <c r="FY182" s="34"/>
      <c r="FZ182" s="34"/>
      <c r="GA182" s="34"/>
      <c r="GB182" s="34"/>
      <c r="GC182" s="34"/>
      <c r="GD182" s="34"/>
      <c r="GE182" s="34"/>
      <c r="GF182" s="34"/>
      <c r="GG182" s="34"/>
      <c r="GH182" s="34"/>
    </row>
    <row r="183" spans="1:190" s="18" customFormat="1" ht="30" customHeight="1" x14ac:dyDescent="0.25">
      <c r="A183" s="47">
        <v>179</v>
      </c>
      <c r="B183" s="27" t="s">
        <v>533</v>
      </c>
      <c r="C183" s="26" t="s">
        <v>406</v>
      </c>
      <c r="D183" s="28"/>
      <c r="E183" s="27" t="s">
        <v>553</v>
      </c>
      <c r="F183" s="26" t="s">
        <v>35</v>
      </c>
      <c r="G183" s="26"/>
      <c r="H183" s="27" t="s">
        <v>554</v>
      </c>
      <c r="I183" s="36">
        <v>4000000</v>
      </c>
      <c r="J183" s="29" t="s">
        <v>555</v>
      </c>
      <c r="K183" s="30" t="s">
        <v>556</v>
      </c>
      <c r="L183" s="26" t="s">
        <v>54</v>
      </c>
      <c r="M183" s="30" t="s">
        <v>551</v>
      </c>
      <c r="N183" s="26" t="s">
        <v>557</v>
      </c>
      <c r="O183" s="51">
        <v>30000</v>
      </c>
      <c r="P183" s="26" t="s">
        <v>461</v>
      </c>
      <c r="Q183" s="31"/>
      <c r="R183" s="26"/>
      <c r="S183" s="31" t="s">
        <v>60</v>
      </c>
      <c r="T183" s="31" t="s">
        <v>61</v>
      </c>
      <c r="U183" s="32" t="s">
        <v>43</v>
      </c>
      <c r="V183" s="32"/>
      <c r="W183" s="18">
        <v>2</v>
      </c>
      <c r="X183" s="33"/>
      <c r="Y183" s="33"/>
      <c r="Z183" s="33"/>
      <c r="AA183" s="33"/>
      <c r="AB183" s="33"/>
      <c r="AC183" s="33"/>
      <c r="AD183" s="33"/>
      <c r="AE183" s="33"/>
      <c r="AF183" s="33"/>
      <c r="AG183" s="33"/>
      <c r="AH183" s="33"/>
      <c r="AI183" s="33"/>
      <c r="AJ183" s="33"/>
      <c r="AK183" s="33"/>
      <c r="AL183" s="33"/>
      <c r="AM183" s="33"/>
      <c r="AN183" s="33"/>
      <c r="AO183" s="33"/>
      <c r="AP183" s="33"/>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row>
    <row r="184" spans="1:190" s="18" customFormat="1" ht="30" customHeight="1" x14ac:dyDescent="0.25">
      <c r="A184" s="47">
        <v>180</v>
      </c>
      <c r="B184" s="27" t="s">
        <v>558</v>
      </c>
      <c r="C184" s="26" t="s">
        <v>406</v>
      </c>
      <c r="D184" s="28"/>
      <c r="E184" s="27" t="s">
        <v>559</v>
      </c>
      <c r="F184" s="26" t="s">
        <v>114</v>
      </c>
      <c r="G184" s="26"/>
      <c r="H184" s="27" t="s">
        <v>560</v>
      </c>
      <c r="I184" s="36">
        <v>6000000</v>
      </c>
      <c r="J184" s="29">
        <v>55000</v>
      </c>
      <c r="K184" s="30" t="s">
        <v>561</v>
      </c>
      <c r="L184" s="26">
        <v>12</v>
      </c>
      <c r="M184" s="30" t="s">
        <v>562</v>
      </c>
      <c r="N184" s="26" t="s">
        <v>563</v>
      </c>
      <c r="O184" s="51">
        <v>0</v>
      </c>
      <c r="P184" s="26" t="s">
        <v>461</v>
      </c>
      <c r="Q184" s="31"/>
      <c r="R184" s="26"/>
      <c r="S184" s="31" t="s">
        <v>41</v>
      </c>
      <c r="T184" s="31" t="s">
        <v>111</v>
      </c>
      <c r="U184" s="32" t="s">
        <v>49</v>
      </c>
      <c r="V184" s="32"/>
      <c r="W184" s="18">
        <v>2</v>
      </c>
      <c r="X184" s="33"/>
      <c r="Y184" s="33"/>
      <c r="Z184" s="33"/>
      <c r="AA184" s="33"/>
      <c r="AB184" s="33"/>
      <c r="AC184" s="33"/>
      <c r="AD184" s="33"/>
      <c r="AE184" s="33"/>
      <c r="AF184" s="33"/>
      <c r="AG184" s="33"/>
      <c r="AH184" s="33"/>
      <c r="AI184" s="33"/>
      <c r="AJ184" s="33"/>
      <c r="AK184" s="33"/>
      <c r="AL184" s="33"/>
      <c r="AM184" s="33"/>
      <c r="AN184" s="33"/>
      <c r="AO184" s="33"/>
      <c r="AP184" s="33"/>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row>
    <row r="185" spans="1:190" s="18" customFormat="1" ht="30" customHeight="1" x14ac:dyDescent="0.25">
      <c r="A185" s="47">
        <v>181</v>
      </c>
      <c r="B185" s="27" t="s">
        <v>558</v>
      </c>
      <c r="C185" s="26" t="s">
        <v>406</v>
      </c>
      <c r="D185" s="28"/>
      <c r="E185" s="27" t="s">
        <v>564</v>
      </c>
      <c r="F185" s="26" t="s">
        <v>51</v>
      </c>
      <c r="G185" s="26"/>
      <c r="H185" s="27" t="s">
        <v>565</v>
      </c>
      <c r="I185" s="36">
        <v>30000000</v>
      </c>
      <c r="J185" s="29">
        <v>95000</v>
      </c>
      <c r="K185" s="30" t="s">
        <v>566</v>
      </c>
      <c r="L185" s="26">
        <v>18</v>
      </c>
      <c r="M185" s="30" t="s">
        <v>567</v>
      </c>
      <c r="N185" s="26"/>
      <c r="O185" s="51">
        <v>60000</v>
      </c>
      <c r="P185" s="26" t="s">
        <v>461</v>
      </c>
      <c r="Q185" s="31"/>
      <c r="R185" s="26"/>
      <c r="S185" s="31" t="s">
        <v>41</v>
      </c>
      <c r="T185" s="31" t="s">
        <v>42</v>
      </c>
      <c r="U185" s="32" t="s">
        <v>43</v>
      </c>
      <c r="V185" s="32"/>
      <c r="W185" s="18">
        <v>2</v>
      </c>
      <c r="X185" s="33"/>
      <c r="Y185" s="33"/>
      <c r="Z185" s="33"/>
      <c r="AA185" s="33"/>
      <c r="AB185" s="33"/>
      <c r="AC185" s="33"/>
      <c r="AD185" s="33"/>
      <c r="AE185" s="33"/>
      <c r="AF185" s="33"/>
      <c r="AG185" s="33"/>
      <c r="AH185" s="33"/>
      <c r="AI185" s="33"/>
      <c r="AJ185" s="33"/>
      <c r="AK185" s="33"/>
      <c r="AL185" s="33"/>
      <c r="AM185" s="33"/>
      <c r="AN185" s="33"/>
      <c r="AO185" s="33"/>
      <c r="AP185" s="33"/>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row>
    <row r="186" spans="1:190" s="18" customFormat="1" ht="30" customHeight="1" x14ac:dyDescent="0.25">
      <c r="A186" s="47">
        <v>182</v>
      </c>
      <c r="B186" s="27" t="s">
        <v>558</v>
      </c>
      <c r="C186" s="26" t="s">
        <v>406</v>
      </c>
      <c r="D186" s="28"/>
      <c r="E186" s="27" t="s">
        <v>568</v>
      </c>
      <c r="F186" s="26" t="s">
        <v>109</v>
      </c>
      <c r="G186" s="26"/>
      <c r="H186" s="27" t="s">
        <v>569</v>
      </c>
      <c r="I186" s="36">
        <v>8000000</v>
      </c>
      <c r="J186" s="29">
        <v>55000</v>
      </c>
      <c r="K186" s="30" t="s">
        <v>570</v>
      </c>
      <c r="L186" s="26">
        <v>15</v>
      </c>
      <c r="M186" s="30" t="s">
        <v>571</v>
      </c>
      <c r="N186" s="26"/>
      <c r="O186" s="51"/>
      <c r="P186" s="26" t="s">
        <v>461</v>
      </c>
      <c r="Q186" s="31"/>
      <c r="R186" s="26"/>
      <c r="S186" s="31" t="s">
        <v>41</v>
      </c>
      <c r="T186" s="31" t="s">
        <v>111</v>
      </c>
      <c r="U186" s="32" t="s">
        <v>49</v>
      </c>
      <c r="V186" s="32"/>
      <c r="W186" s="18">
        <v>2</v>
      </c>
      <c r="X186" s="33"/>
      <c r="Y186" s="33"/>
      <c r="Z186" s="33"/>
      <c r="AA186" s="33"/>
      <c r="AB186" s="33"/>
      <c r="AC186" s="33"/>
      <c r="AD186" s="33"/>
      <c r="AE186" s="33"/>
      <c r="AF186" s="33"/>
      <c r="AG186" s="33"/>
      <c r="AH186" s="33"/>
      <c r="AI186" s="33"/>
      <c r="AJ186" s="33"/>
      <c r="AK186" s="33"/>
      <c r="AL186" s="33"/>
      <c r="AM186" s="33"/>
      <c r="AN186" s="33"/>
      <c r="AO186" s="33"/>
      <c r="AP186" s="33"/>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row>
    <row r="187" spans="1:190" s="18" customFormat="1" ht="30" customHeight="1" x14ac:dyDescent="0.25">
      <c r="A187" s="47">
        <v>183</v>
      </c>
      <c r="B187" s="27" t="s">
        <v>558</v>
      </c>
      <c r="C187" s="26" t="s">
        <v>406</v>
      </c>
      <c r="D187" s="28"/>
      <c r="E187" s="27" t="s">
        <v>572</v>
      </c>
      <c r="F187" s="26" t="s">
        <v>58</v>
      </c>
      <c r="G187" s="26"/>
      <c r="H187" s="27" t="s">
        <v>573</v>
      </c>
      <c r="I187" s="36">
        <v>24409553.059999999</v>
      </c>
      <c r="J187" s="29">
        <v>95000</v>
      </c>
      <c r="K187" s="30" t="s">
        <v>574</v>
      </c>
      <c r="L187" s="26">
        <v>24</v>
      </c>
      <c r="M187" s="30" t="s">
        <v>571</v>
      </c>
      <c r="N187" s="26"/>
      <c r="O187" s="51"/>
      <c r="P187" s="26" t="s">
        <v>85</v>
      </c>
      <c r="Q187" s="31" t="s">
        <v>522</v>
      </c>
      <c r="R187" s="26"/>
      <c r="S187" s="31" t="s">
        <v>41</v>
      </c>
      <c r="T187" s="31" t="s">
        <v>48</v>
      </c>
      <c r="U187" s="32" t="s">
        <v>49</v>
      </c>
      <c r="V187" s="32"/>
      <c r="W187" s="18">
        <v>2</v>
      </c>
      <c r="X187" s="33"/>
      <c r="Y187" s="33"/>
      <c r="Z187" s="33"/>
      <c r="AA187" s="33"/>
      <c r="AB187" s="33"/>
      <c r="AC187" s="33"/>
      <c r="AD187" s="33"/>
      <c r="AE187" s="33"/>
      <c r="AF187" s="33"/>
      <c r="AG187" s="33"/>
      <c r="AH187" s="33"/>
      <c r="AI187" s="33"/>
      <c r="AJ187" s="33"/>
      <c r="AK187" s="33"/>
      <c r="AL187" s="33"/>
      <c r="AM187" s="33"/>
      <c r="AN187" s="33"/>
      <c r="AO187" s="33"/>
      <c r="AP187" s="33"/>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row>
    <row r="188" spans="1:190" s="18" customFormat="1" ht="30" customHeight="1" x14ac:dyDescent="0.25">
      <c r="A188" s="47">
        <v>184</v>
      </c>
      <c r="B188" s="27" t="s">
        <v>558</v>
      </c>
      <c r="C188" s="26" t="s">
        <v>406</v>
      </c>
      <c r="D188" s="28"/>
      <c r="E188" s="27" t="s">
        <v>575</v>
      </c>
      <c r="F188" s="26" t="s">
        <v>35</v>
      </c>
      <c r="G188" s="26"/>
      <c r="H188" s="27" t="s">
        <v>576</v>
      </c>
      <c r="I188" s="36">
        <v>600000</v>
      </c>
      <c r="J188" s="29">
        <v>95000</v>
      </c>
      <c r="K188" s="30" t="s">
        <v>577</v>
      </c>
      <c r="L188" s="26">
        <v>5</v>
      </c>
      <c r="M188" s="30" t="s">
        <v>578</v>
      </c>
      <c r="N188" s="26">
        <v>6</v>
      </c>
      <c r="O188" s="51"/>
      <c r="P188" s="26" t="s">
        <v>461</v>
      </c>
      <c r="Q188" s="31"/>
      <c r="R188" s="26"/>
      <c r="S188" s="31" t="s">
        <v>60</v>
      </c>
      <c r="T188" s="31" t="s">
        <v>61</v>
      </c>
      <c r="U188" s="32" t="s">
        <v>43</v>
      </c>
      <c r="V188" s="32"/>
      <c r="W188" s="18">
        <v>2</v>
      </c>
      <c r="X188" s="33"/>
      <c r="Y188" s="33"/>
      <c r="Z188" s="33"/>
      <c r="AA188" s="33"/>
      <c r="AB188" s="33"/>
      <c r="AC188" s="33"/>
      <c r="AD188" s="33"/>
      <c r="AE188" s="33"/>
      <c r="AF188" s="33"/>
      <c r="AG188" s="33"/>
      <c r="AH188" s="33"/>
      <c r="AI188" s="33"/>
      <c r="AJ188" s="33"/>
      <c r="AK188" s="33"/>
      <c r="AL188" s="33"/>
      <c r="AM188" s="33"/>
      <c r="AN188" s="33"/>
      <c r="AO188" s="33"/>
      <c r="AP188" s="33"/>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c r="FL188" s="34"/>
      <c r="FM188" s="34"/>
      <c r="FN188" s="34"/>
      <c r="FO188" s="34"/>
      <c r="FP188" s="34"/>
      <c r="FQ188" s="34"/>
      <c r="FR188" s="34"/>
      <c r="FS188" s="34"/>
      <c r="FT188" s="34"/>
      <c r="FU188" s="34"/>
      <c r="FV188" s="34"/>
      <c r="FW188" s="34"/>
      <c r="FX188" s="34"/>
      <c r="FY188" s="34"/>
      <c r="FZ188" s="34"/>
      <c r="GA188" s="34"/>
      <c r="GB188" s="34"/>
      <c r="GC188" s="34"/>
      <c r="GD188" s="34"/>
      <c r="GE188" s="34"/>
      <c r="GF188" s="34"/>
      <c r="GG188" s="34"/>
      <c r="GH188" s="34"/>
    </row>
    <row r="189" spans="1:190" s="18" customFormat="1" ht="30" customHeight="1" x14ac:dyDescent="0.25">
      <c r="A189" s="47">
        <v>185</v>
      </c>
      <c r="B189" s="27" t="s">
        <v>558</v>
      </c>
      <c r="C189" s="26" t="s">
        <v>406</v>
      </c>
      <c r="D189" s="28"/>
      <c r="E189" s="27" t="s">
        <v>579</v>
      </c>
      <c r="F189" s="26" t="s">
        <v>58</v>
      </c>
      <c r="G189" s="26"/>
      <c r="H189" s="27" t="s">
        <v>580</v>
      </c>
      <c r="I189" s="36">
        <v>3200000</v>
      </c>
      <c r="J189" s="29">
        <v>95000</v>
      </c>
      <c r="K189" s="30" t="s">
        <v>581</v>
      </c>
      <c r="L189" s="26">
        <v>0</v>
      </c>
      <c r="M189" s="30" t="s">
        <v>571</v>
      </c>
      <c r="N189" s="26">
        <v>0</v>
      </c>
      <c r="O189" s="51"/>
      <c r="P189" s="26" t="s">
        <v>461</v>
      </c>
      <c r="Q189" s="31"/>
      <c r="R189" s="26"/>
      <c r="S189" s="31" t="s">
        <v>41</v>
      </c>
      <c r="T189" s="31" t="s">
        <v>111</v>
      </c>
      <c r="U189" s="32" t="s">
        <v>49</v>
      </c>
      <c r="V189" s="32"/>
      <c r="W189" s="18">
        <v>2</v>
      </c>
      <c r="X189" s="33"/>
      <c r="Y189" s="33"/>
      <c r="Z189" s="33"/>
      <c r="AA189" s="33"/>
      <c r="AB189" s="33"/>
      <c r="AC189" s="33"/>
      <c r="AD189" s="33"/>
      <c r="AE189" s="33"/>
      <c r="AF189" s="33"/>
      <c r="AG189" s="33"/>
      <c r="AH189" s="33"/>
      <c r="AI189" s="33"/>
      <c r="AJ189" s="33"/>
      <c r="AK189" s="33"/>
      <c r="AL189" s="33"/>
      <c r="AM189" s="33"/>
      <c r="AN189" s="33"/>
      <c r="AO189" s="33"/>
      <c r="AP189" s="33"/>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c r="FL189" s="34"/>
      <c r="FM189" s="34"/>
      <c r="FN189" s="34"/>
      <c r="FO189" s="34"/>
      <c r="FP189" s="34"/>
      <c r="FQ189" s="34"/>
      <c r="FR189" s="34"/>
      <c r="FS189" s="34"/>
      <c r="FT189" s="34"/>
      <c r="FU189" s="34"/>
      <c r="FV189" s="34"/>
      <c r="FW189" s="34"/>
      <c r="FX189" s="34"/>
      <c r="FY189" s="34"/>
      <c r="FZ189" s="34"/>
      <c r="GA189" s="34"/>
      <c r="GB189" s="34"/>
      <c r="GC189" s="34"/>
      <c r="GD189" s="34"/>
      <c r="GE189" s="34"/>
      <c r="GF189" s="34"/>
      <c r="GG189" s="34"/>
      <c r="GH189" s="34"/>
    </row>
    <row r="190" spans="1:190" s="18" customFormat="1" ht="30" customHeight="1" x14ac:dyDescent="0.25">
      <c r="A190" s="47">
        <v>186</v>
      </c>
      <c r="B190" s="27" t="s">
        <v>582</v>
      </c>
      <c r="C190" s="26" t="s">
        <v>406</v>
      </c>
      <c r="D190" s="28"/>
      <c r="E190" s="27" t="s">
        <v>583</v>
      </c>
      <c r="F190" s="26" t="s">
        <v>109</v>
      </c>
      <c r="G190" s="26"/>
      <c r="H190" s="27" t="s">
        <v>584</v>
      </c>
      <c r="I190" s="36">
        <v>2491291.92</v>
      </c>
      <c r="J190" s="29"/>
      <c r="K190" s="30"/>
      <c r="L190" s="26"/>
      <c r="M190" s="30"/>
      <c r="N190" s="26"/>
      <c r="O190" s="51"/>
      <c r="P190" s="26"/>
      <c r="Q190" s="31"/>
      <c r="R190" s="26"/>
      <c r="S190" s="31" t="s">
        <v>60</v>
      </c>
      <c r="T190" s="31" t="s">
        <v>61</v>
      </c>
      <c r="U190" s="32" t="s">
        <v>49</v>
      </c>
      <c r="V190" s="32"/>
      <c r="W190" s="18">
        <v>2</v>
      </c>
      <c r="X190" s="33"/>
      <c r="Y190" s="33"/>
      <c r="Z190" s="33"/>
      <c r="AA190" s="33"/>
      <c r="AB190" s="33"/>
      <c r="AC190" s="33"/>
      <c r="AD190" s="33"/>
      <c r="AE190" s="33"/>
      <c r="AF190" s="33"/>
      <c r="AG190" s="33"/>
      <c r="AH190" s="33"/>
      <c r="AI190" s="33"/>
      <c r="AJ190" s="33"/>
      <c r="AK190" s="33"/>
      <c r="AL190" s="33"/>
      <c r="AM190" s="33"/>
      <c r="AN190" s="33"/>
      <c r="AO190" s="33"/>
      <c r="AP190" s="33"/>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row>
    <row r="191" spans="1:190" s="18" customFormat="1" ht="30" customHeight="1" x14ac:dyDescent="0.25">
      <c r="A191" s="47">
        <v>187</v>
      </c>
      <c r="B191" s="27" t="s">
        <v>585</v>
      </c>
      <c r="C191" s="26" t="s">
        <v>406</v>
      </c>
      <c r="D191" s="28"/>
      <c r="E191" s="27" t="s">
        <v>586</v>
      </c>
      <c r="F191" s="26" t="s">
        <v>58</v>
      </c>
      <c r="G191" s="26"/>
      <c r="H191" s="27" t="s">
        <v>587</v>
      </c>
      <c r="I191" s="36">
        <v>432000</v>
      </c>
      <c r="J191" s="29">
        <v>381</v>
      </c>
      <c r="K191" s="30" t="s">
        <v>588</v>
      </c>
      <c r="L191" s="26">
        <v>12</v>
      </c>
      <c r="M191" s="30" t="s">
        <v>589</v>
      </c>
      <c r="N191" s="26"/>
      <c r="O191" s="51"/>
      <c r="P191" s="26" t="s">
        <v>85</v>
      </c>
      <c r="Q191" s="31" t="s">
        <v>590</v>
      </c>
      <c r="R191" s="26"/>
      <c r="S191" s="31" t="s">
        <v>41</v>
      </c>
      <c r="T191" s="31" t="s">
        <v>48</v>
      </c>
      <c r="U191" s="32" t="s">
        <v>49</v>
      </c>
      <c r="V191" s="32"/>
      <c r="W191" s="18">
        <v>2</v>
      </c>
      <c r="X191" s="33"/>
      <c r="Y191" s="33"/>
      <c r="Z191" s="33"/>
      <c r="AA191" s="33"/>
      <c r="AB191" s="33"/>
      <c r="AC191" s="33"/>
      <c r="AD191" s="33"/>
      <c r="AE191" s="33"/>
      <c r="AF191" s="33"/>
      <c r="AG191" s="33"/>
      <c r="AH191" s="33"/>
      <c r="AI191" s="33"/>
      <c r="AJ191" s="33"/>
      <c r="AK191" s="33"/>
      <c r="AL191" s="33"/>
      <c r="AM191" s="33"/>
      <c r="AN191" s="33"/>
      <c r="AO191" s="33"/>
      <c r="AP191" s="33"/>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c r="FL191" s="34"/>
      <c r="FM191" s="34"/>
      <c r="FN191" s="34"/>
      <c r="FO191" s="34"/>
      <c r="FP191" s="34"/>
      <c r="FQ191" s="34"/>
      <c r="FR191" s="34"/>
      <c r="FS191" s="34"/>
      <c r="FT191" s="34"/>
      <c r="FU191" s="34"/>
      <c r="FV191" s="34"/>
      <c r="FW191" s="34"/>
      <c r="FX191" s="34"/>
      <c r="FY191" s="34"/>
      <c r="FZ191" s="34"/>
      <c r="GA191" s="34"/>
      <c r="GB191" s="34"/>
      <c r="GC191" s="34"/>
      <c r="GD191" s="34"/>
      <c r="GE191" s="34"/>
      <c r="GF191" s="34"/>
      <c r="GG191" s="34"/>
      <c r="GH191" s="34"/>
    </row>
    <row r="192" spans="1:190" s="18" customFormat="1" ht="30" customHeight="1" x14ac:dyDescent="0.25">
      <c r="A192" s="47">
        <v>188</v>
      </c>
      <c r="B192" s="27" t="s">
        <v>585</v>
      </c>
      <c r="C192" s="26" t="s">
        <v>406</v>
      </c>
      <c r="D192" s="28"/>
      <c r="E192" s="27" t="s">
        <v>591</v>
      </c>
      <c r="F192" s="26" t="s">
        <v>58</v>
      </c>
      <c r="G192" s="26"/>
      <c r="H192" s="27" t="s">
        <v>587</v>
      </c>
      <c r="I192" s="36">
        <v>230000</v>
      </c>
      <c r="J192" s="29">
        <v>583</v>
      </c>
      <c r="K192" s="30" t="s">
        <v>588</v>
      </c>
      <c r="L192" s="26">
        <v>12</v>
      </c>
      <c r="M192" s="30" t="s">
        <v>589</v>
      </c>
      <c r="N192" s="26"/>
      <c r="O192" s="51"/>
      <c r="P192" s="26" t="s">
        <v>85</v>
      </c>
      <c r="Q192" s="31" t="s">
        <v>590</v>
      </c>
      <c r="R192" s="26"/>
      <c r="S192" s="31" t="s">
        <v>41</v>
      </c>
      <c r="T192" s="31" t="s">
        <v>48</v>
      </c>
      <c r="U192" s="32" t="s">
        <v>49</v>
      </c>
      <c r="V192" s="32"/>
      <c r="W192" s="18">
        <v>2</v>
      </c>
      <c r="X192" s="33"/>
      <c r="Y192" s="33"/>
      <c r="Z192" s="33"/>
      <c r="AA192" s="33"/>
      <c r="AB192" s="33"/>
      <c r="AC192" s="33"/>
      <c r="AD192" s="33"/>
      <c r="AE192" s="33"/>
      <c r="AF192" s="33"/>
      <c r="AG192" s="33"/>
      <c r="AH192" s="33"/>
      <c r="AI192" s="33"/>
      <c r="AJ192" s="33"/>
      <c r="AK192" s="33"/>
      <c r="AL192" s="33"/>
      <c r="AM192" s="33"/>
      <c r="AN192" s="33"/>
      <c r="AO192" s="33"/>
      <c r="AP192" s="33"/>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row>
    <row r="193" spans="1:190" s="18" customFormat="1" ht="30" customHeight="1" x14ac:dyDescent="0.25">
      <c r="A193" s="47">
        <v>189</v>
      </c>
      <c r="B193" s="27" t="s">
        <v>585</v>
      </c>
      <c r="C193" s="26" t="s">
        <v>406</v>
      </c>
      <c r="D193" s="28"/>
      <c r="E193" s="27" t="s">
        <v>592</v>
      </c>
      <c r="F193" s="26" t="s">
        <v>58</v>
      </c>
      <c r="G193" s="26"/>
      <c r="H193" s="27" t="s">
        <v>593</v>
      </c>
      <c r="I193" s="36">
        <v>430000</v>
      </c>
      <c r="J193" s="29">
        <v>18229</v>
      </c>
      <c r="K193" s="30" t="s">
        <v>594</v>
      </c>
      <c r="L193" s="26">
        <v>12</v>
      </c>
      <c r="M193" s="30" t="s">
        <v>589</v>
      </c>
      <c r="N193" s="26"/>
      <c r="O193" s="51"/>
      <c r="P193" s="26" t="s">
        <v>85</v>
      </c>
      <c r="Q193" s="31" t="s">
        <v>590</v>
      </c>
      <c r="R193" s="26"/>
      <c r="S193" s="31" t="s">
        <v>41</v>
      </c>
      <c r="T193" s="31" t="s">
        <v>48</v>
      </c>
      <c r="U193" s="32" t="s">
        <v>49</v>
      </c>
      <c r="V193" s="32"/>
      <c r="W193" s="18">
        <v>2</v>
      </c>
      <c r="X193" s="33"/>
      <c r="Y193" s="33"/>
      <c r="Z193" s="33"/>
      <c r="AA193" s="33"/>
      <c r="AB193" s="33"/>
      <c r="AC193" s="33"/>
      <c r="AD193" s="33"/>
      <c r="AE193" s="33"/>
      <c r="AF193" s="33"/>
      <c r="AG193" s="33"/>
      <c r="AH193" s="33"/>
      <c r="AI193" s="33"/>
      <c r="AJ193" s="33"/>
      <c r="AK193" s="33"/>
      <c r="AL193" s="33"/>
      <c r="AM193" s="33"/>
      <c r="AN193" s="33"/>
      <c r="AO193" s="33"/>
      <c r="AP193" s="33"/>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c r="FL193" s="34"/>
      <c r="FM193" s="34"/>
      <c r="FN193" s="34"/>
      <c r="FO193" s="34"/>
      <c r="FP193" s="34"/>
      <c r="FQ193" s="34"/>
      <c r="FR193" s="34"/>
      <c r="FS193" s="34"/>
      <c r="FT193" s="34"/>
      <c r="FU193" s="34"/>
      <c r="FV193" s="34"/>
      <c r="FW193" s="34"/>
      <c r="FX193" s="34"/>
      <c r="FY193" s="34"/>
      <c r="FZ193" s="34"/>
      <c r="GA193" s="34"/>
      <c r="GB193" s="34"/>
      <c r="GC193" s="34"/>
      <c r="GD193" s="34"/>
      <c r="GE193" s="34"/>
      <c r="GF193" s="34"/>
      <c r="GG193" s="34"/>
      <c r="GH193" s="34"/>
    </row>
    <row r="194" spans="1:190" s="18" customFormat="1" ht="30" customHeight="1" x14ac:dyDescent="0.25">
      <c r="A194" s="47">
        <v>190</v>
      </c>
      <c r="B194" s="27" t="s">
        <v>585</v>
      </c>
      <c r="C194" s="26" t="s">
        <v>406</v>
      </c>
      <c r="D194" s="28"/>
      <c r="E194" s="27" t="s">
        <v>595</v>
      </c>
      <c r="F194" s="26" t="s">
        <v>109</v>
      </c>
      <c r="G194" s="26"/>
      <c r="H194" s="27" t="s">
        <v>596</v>
      </c>
      <c r="I194" s="36">
        <v>1995325</v>
      </c>
      <c r="J194" s="29">
        <v>9778</v>
      </c>
      <c r="K194" s="30" t="s">
        <v>597</v>
      </c>
      <c r="L194" s="26">
        <v>12</v>
      </c>
      <c r="M194" s="30" t="s">
        <v>589</v>
      </c>
      <c r="N194" s="26"/>
      <c r="O194" s="51"/>
      <c r="P194" s="26" t="s">
        <v>85</v>
      </c>
      <c r="Q194" s="31" t="s">
        <v>590</v>
      </c>
      <c r="R194" s="26"/>
      <c r="S194" s="31" t="s">
        <v>41</v>
      </c>
      <c r="T194" s="31" t="s">
        <v>111</v>
      </c>
      <c r="U194" s="32" t="s">
        <v>49</v>
      </c>
      <c r="V194" s="32"/>
      <c r="W194" s="18">
        <v>2</v>
      </c>
      <c r="X194" s="33"/>
      <c r="Y194" s="33"/>
      <c r="Z194" s="33"/>
      <c r="AA194" s="33"/>
      <c r="AB194" s="33"/>
      <c r="AC194" s="33"/>
      <c r="AD194" s="33"/>
      <c r="AE194" s="33"/>
      <c r="AF194" s="33"/>
      <c r="AG194" s="33"/>
      <c r="AH194" s="33"/>
      <c r="AI194" s="33"/>
      <c r="AJ194" s="33"/>
      <c r="AK194" s="33"/>
      <c r="AL194" s="33"/>
      <c r="AM194" s="33"/>
      <c r="AN194" s="33"/>
      <c r="AO194" s="33"/>
      <c r="AP194" s="33"/>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row>
    <row r="195" spans="1:190" s="18" customFormat="1" ht="30" customHeight="1" x14ac:dyDescent="0.25">
      <c r="A195" s="47">
        <v>191</v>
      </c>
      <c r="B195" s="27" t="s">
        <v>585</v>
      </c>
      <c r="C195" s="26" t="s">
        <v>406</v>
      </c>
      <c r="D195" s="28"/>
      <c r="E195" s="27" t="s">
        <v>598</v>
      </c>
      <c r="F195" s="26" t="s">
        <v>109</v>
      </c>
      <c r="G195" s="26"/>
      <c r="H195" s="27" t="s">
        <v>599</v>
      </c>
      <c r="I195" s="36">
        <v>1881553</v>
      </c>
      <c r="J195" s="29">
        <v>14250</v>
      </c>
      <c r="K195" s="30" t="s">
        <v>597</v>
      </c>
      <c r="L195" s="26">
        <v>12</v>
      </c>
      <c r="M195" s="30" t="s">
        <v>589</v>
      </c>
      <c r="N195" s="26"/>
      <c r="O195" s="51"/>
      <c r="P195" s="26" t="s">
        <v>85</v>
      </c>
      <c r="Q195" s="31" t="s">
        <v>590</v>
      </c>
      <c r="R195" s="26"/>
      <c r="S195" s="31" t="s">
        <v>41</v>
      </c>
      <c r="T195" s="31" t="s">
        <v>111</v>
      </c>
      <c r="U195" s="32" t="s">
        <v>49</v>
      </c>
      <c r="V195" s="32"/>
      <c r="W195" s="18">
        <v>2</v>
      </c>
      <c r="X195" s="33"/>
      <c r="Y195" s="33"/>
      <c r="Z195" s="33"/>
      <c r="AA195" s="33"/>
      <c r="AB195" s="33"/>
      <c r="AC195" s="33"/>
      <c r="AD195" s="33"/>
      <c r="AE195" s="33"/>
      <c r="AF195" s="33"/>
      <c r="AG195" s="33"/>
      <c r="AH195" s="33"/>
      <c r="AI195" s="33"/>
      <c r="AJ195" s="33"/>
      <c r="AK195" s="33"/>
      <c r="AL195" s="33"/>
      <c r="AM195" s="33"/>
      <c r="AN195" s="33"/>
      <c r="AO195" s="33"/>
      <c r="AP195" s="33"/>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row>
    <row r="196" spans="1:190" s="18" customFormat="1" ht="30" customHeight="1" x14ac:dyDescent="0.25">
      <c r="A196" s="47">
        <v>192</v>
      </c>
      <c r="B196" s="27" t="s">
        <v>585</v>
      </c>
      <c r="C196" s="26" t="s">
        <v>406</v>
      </c>
      <c r="D196" s="28"/>
      <c r="E196" s="27" t="s">
        <v>600</v>
      </c>
      <c r="F196" s="26" t="s">
        <v>114</v>
      </c>
      <c r="G196" s="26"/>
      <c r="H196" s="27" t="s">
        <v>601</v>
      </c>
      <c r="I196" s="36">
        <v>1247162</v>
      </c>
      <c r="J196" s="29">
        <v>28814</v>
      </c>
      <c r="K196" s="30" t="s">
        <v>602</v>
      </c>
      <c r="L196" s="26">
        <v>12</v>
      </c>
      <c r="M196" s="30" t="s">
        <v>589</v>
      </c>
      <c r="N196" s="26"/>
      <c r="O196" s="51"/>
      <c r="P196" s="26" t="s">
        <v>85</v>
      </c>
      <c r="Q196" s="31" t="s">
        <v>603</v>
      </c>
      <c r="R196" s="26"/>
      <c r="S196" s="31" t="s">
        <v>41</v>
      </c>
      <c r="T196" s="31" t="s">
        <v>111</v>
      </c>
      <c r="U196" s="32" t="s">
        <v>49</v>
      </c>
      <c r="V196" s="32"/>
      <c r="W196" s="18">
        <v>2</v>
      </c>
      <c r="X196" s="33"/>
      <c r="Y196" s="33"/>
      <c r="Z196" s="33"/>
      <c r="AA196" s="33"/>
      <c r="AB196" s="33"/>
      <c r="AC196" s="33"/>
      <c r="AD196" s="33"/>
      <c r="AE196" s="33"/>
      <c r="AF196" s="33"/>
      <c r="AG196" s="33"/>
      <c r="AH196" s="33"/>
      <c r="AI196" s="33"/>
      <c r="AJ196" s="33"/>
      <c r="AK196" s="33"/>
      <c r="AL196" s="33"/>
      <c r="AM196" s="33"/>
      <c r="AN196" s="33"/>
      <c r="AO196" s="33"/>
      <c r="AP196" s="33"/>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c r="FV196" s="34"/>
      <c r="FW196" s="34"/>
      <c r="FX196" s="34"/>
      <c r="FY196" s="34"/>
      <c r="FZ196" s="34"/>
      <c r="GA196" s="34"/>
      <c r="GB196" s="34"/>
      <c r="GC196" s="34"/>
      <c r="GD196" s="34"/>
      <c r="GE196" s="34"/>
      <c r="GF196" s="34"/>
      <c r="GG196" s="34"/>
      <c r="GH196" s="34"/>
    </row>
    <row r="197" spans="1:190" s="18" customFormat="1" ht="30" customHeight="1" x14ac:dyDescent="0.25">
      <c r="A197" s="47">
        <v>193</v>
      </c>
      <c r="B197" s="27" t="s">
        <v>585</v>
      </c>
      <c r="C197" s="26" t="s">
        <v>406</v>
      </c>
      <c r="D197" s="28"/>
      <c r="E197" s="27" t="s">
        <v>604</v>
      </c>
      <c r="F197" s="26" t="s">
        <v>58</v>
      </c>
      <c r="G197" s="26"/>
      <c r="H197" s="27" t="s">
        <v>605</v>
      </c>
      <c r="I197" s="36">
        <v>1500000</v>
      </c>
      <c r="J197" s="29">
        <v>18229</v>
      </c>
      <c r="K197" s="30" t="s">
        <v>588</v>
      </c>
      <c r="L197" s="26">
        <v>36</v>
      </c>
      <c r="M197" s="30" t="s">
        <v>606</v>
      </c>
      <c r="N197" s="26" t="s">
        <v>607</v>
      </c>
      <c r="O197" s="51">
        <v>60000</v>
      </c>
      <c r="P197" s="26" t="s">
        <v>461</v>
      </c>
      <c r="Q197" s="31" t="s">
        <v>124</v>
      </c>
      <c r="R197" s="26"/>
      <c r="S197" s="31" t="s">
        <v>41</v>
      </c>
      <c r="T197" s="31" t="s">
        <v>48</v>
      </c>
      <c r="U197" s="32" t="s">
        <v>49</v>
      </c>
      <c r="V197" s="32"/>
      <c r="W197" s="18">
        <v>2</v>
      </c>
      <c r="X197" s="33"/>
      <c r="Y197" s="33"/>
      <c r="Z197" s="33"/>
      <c r="AA197" s="33"/>
      <c r="AB197" s="33"/>
      <c r="AC197" s="33"/>
      <c r="AD197" s="33"/>
      <c r="AE197" s="33"/>
      <c r="AF197" s="33"/>
      <c r="AG197" s="33"/>
      <c r="AH197" s="33"/>
      <c r="AI197" s="33"/>
      <c r="AJ197" s="33"/>
      <c r="AK197" s="33"/>
      <c r="AL197" s="33"/>
      <c r="AM197" s="33"/>
      <c r="AN197" s="33"/>
      <c r="AO197" s="33"/>
      <c r="AP197" s="33"/>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c r="FV197" s="34"/>
      <c r="FW197" s="34"/>
      <c r="FX197" s="34"/>
      <c r="FY197" s="34"/>
      <c r="FZ197" s="34"/>
      <c r="GA197" s="34"/>
      <c r="GB197" s="34"/>
      <c r="GC197" s="34"/>
      <c r="GD197" s="34"/>
      <c r="GE197" s="34"/>
      <c r="GF197" s="34"/>
      <c r="GG197" s="34"/>
      <c r="GH197" s="34"/>
    </row>
    <row r="198" spans="1:190" s="18" customFormat="1" ht="30" customHeight="1" x14ac:dyDescent="0.25">
      <c r="A198" s="47">
        <v>194</v>
      </c>
      <c r="B198" s="27" t="s">
        <v>585</v>
      </c>
      <c r="C198" s="26" t="s">
        <v>406</v>
      </c>
      <c r="D198" s="28"/>
      <c r="E198" s="27" t="s">
        <v>608</v>
      </c>
      <c r="F198" s="26" t="s">
        <v>109</v>
      </c>
      <c r="G198" s="26"/>
      <c r="H198" s="27" t="s">
        <v>609</v>
      </c>
      <c r="I198" s="36">
        <v>2500000</v>
      </c>
      <c r="J198" s="29">
        <v>3635</v>
      </c>
      <c r="K198" s="30" t="s">
        <v>597</v>
      </c>
      <c r="L198" s="26">
        <v>24</v>
      </c>
      <c r="M198" s="30" t="s">
        <v>610</v>
      </c>
      <c r="N198" s="26" t="s">
        <v>47</v>
      </c>
      <c r="O198" s="51">
        <v>10000</v>
      </c>
      <c r="P198" s="26" t="s">
        <v>461</v>
      </c>
      <c r="Q198" s="31" t="s">
        <v>124</v>
      </c>
      <c r="R198" s="26"/>
      <c r="S198" s="31" t="s">
        <v>41</v>
      </c>
      <c r="T198" s="31" t="s">
        <v>111</v>
      </c>
      <c r="U198" s="32" t="s">
        <v>49</v>
      </c>
      <c r="V198" s="32"/>
      <c r="W198" s="18">
        <v>2</v>
      </c>
      <c r="X198" s="33"/>
      <c r="Y198" s="33"/>
      <c r="Z198" s="33"/>
      <c r="AA198" s="33"/>
      <c r="AB198" s="33"/>
      <c r="AC198" s="33"/>
      <c r="AD198" s="33"/>
      <c r="AE198" s="33"/>
      <c r="AF198" s="33"/>
      <c r="AG198" s="33"/>
      <c r="AH198" s="33"/>
      <c r="AI198" s="33"/>
      <c r="AJ198" s="33"/>
      <c r="AK198" s="33"/>
      <c r="AL198" s="33"/>
      <c r="AM198" s="33"/>
      <c r="AN198" s="33"/>
      <c r="AO198" s="33"/>
      <c r="AP198" s="33"/>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row>
    <row r="199" spans="1:190" s="18" customFormat="1" ht="30" customHeight="1" x14ac:dyDescent="0.25">
      <c r="A199" s="47">
        <v>195</v>
      </c>
      <c r="B199" s="27" t="s">
        <v>585</v>
      </c>
      <c r="C199" s="26" t="s">
        <v>406</v>
      </c>
      <c r="D199" s="28"/>
      <c r="E199" s="27" t="s">
        <v>611</v>
      </c>
      <c r="F199" s="26" t="s">
        <v>35</v>
      </c>
      <c r="G199" s="26"/>
      <c r="H199" s="27" t="s">
        <v>612</v>
      </c>
      <c r="I199" s="36">
        <v>5000000</v>
      </c>
      <c r="J199" s="29">
        <v>28814</v>
      </c>
      <c r="K199" s="30" t="s">
        <v>613</v>
      </c>
      <c r="L199" s="26">
        <v>36</v>
      </c>
      <c r="M199" s="30" t="s">
        <v>614</v>
      </c>
      <c r="N199" s="26" t="s">
        <v>615</v>
      </c>
      <c r="O199" s="51">
        <v>100000</v>
      </c>
      <c r="P199" s="26" t="s">
        <v>461</v>
      </c>
      <c r="Q199" s="31" t="s">
        <v>124</v>
      </c>
      <c r="R199" s="26"/>
      <c r="S199" s="31" t="s">
        <v>41</v>
      </c>
      <c r="T199" s="31" t="s">
        <v>42</v>
      </c>
      <c r="U199" s="32" t="s">
        <v>43</v>
      </c>
      <c r="V199" s="32"/>
      <c r="W199" s="18">
        <v>2</v>
      </c>
      <c r="X199" s="33"/>
      <c r="Y199" s="33"/>
      <c r="Z199" s="33"/>
      <c r="AA199" s="33"/>
      <c r="AB199" s="33"/>
      <c r="AC199" s="33"/>
      <c r="AD199" s="33"/>
      <c r="AE199" s="33"/>
      <c r="AF199" s="33"/>
      <c r="AG199" s="33"/>
      <c r="AH199" s="33"/>
      <c r="AI199" s="33"/>
      <c r="AJ199" s="33"/>
      <c r="AK199" s="33"/>
      <c r="AL199" s="33"/>
      <c r="AM199" s="33"/>
      <c r="AN199" s="33"/>
      <c r="AO199" s="33"/>
      <c r="AP199" s="33"/>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row>
    <row r="200" spans="1:190" s="18" customFormat="1" ht="30" customHeight="1" x14ac:dyDescent="0.25">
      <c r="A200" s="47">
        <v>196</v>
      </c>
      <c r="B200" s="27" t="s">
        <v>585</v>
      </c>
      <c r="C200" s="26" t="s">
        <v>406</v>
      </c>
      <c r="D200" s="28"/>
      <c r="E200" s="27" t="s">
        <v>616</v>
      </c>
      <c r="F200" s="26" t="s">
        <v>142</v>
      </c>
      <c r="G200" s="26"/>
      <c r="H200" s="27" t="s">
        <v>617</v>
      </c>
      <c r="I200" s="36">
        <v>55000</v>
      </c>
      <c r="J200" s="29">
        <v>18229</v>
      </c>
      <c r="K200" s="30" t="s">
        <v>588</v>
      </c>
      <c r="L200" s="26">
        <v>8</v>
      </c>
      <c r="M200" s="30" t="s">
        <v>618</v>
      </c>
      <c r="N200" s="26" t="s">
        <v>619</v>
      </c>
      <c r="O200" s="51">
        <v>500</v>
      </c>
      <c r="P200" s="26" t="s">
        <v>461</v>
      </c>
      <c r="Q200" s="31" t="s">
        <v>124</v>
      </c>
      <c r="R200" s="26"/>
      <c r="S200" s="31" t="s">
        <v>41</v>
      </c>
      <c r="T200" s="31" t="s">
        <v>48</v>
      </c>
      <c r="U200" s="32" t="s">
        <v>49</v>
      </c>
      <c r="V200" s="32"/>
      <c r="W200" s="18">
        <v>2</v>
      </c>
      <c r="X200" s="33"/>
      <c r="Y200" s="33"/>
      <c r="Z200" s="33"/>
      <c r="AA200" s="33"/>
      <c r="AB200" s="33"/>
      <c r="AC200" s="33"/>
      <c r="AD200" s="33"/>
      <c r="AE200" s="33"/>
      <c r="AF200" s="33"/>
      <c r="AG200" s="33"/>
      <c r="AH200" s="33"/>
      <c r="AI200" s="33"/>
      <c r="AJ200" s="33"/>
      <c r="AK200" s="33"/>
      <c r="AL200" s="33"/>
      <c r="AM200" s="33"/>
      <c r="AN200" s="33"/>
      <c r="AO200" s="33"/>
      <c r="AP200" s="33"/>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row>
    <row r="201" spans="1:190" s="18" customFormat="1" ht="30" customHeight="1" x14ac:dyDescent="0.25">
      <c r="A201" s="47">
        <v>197</v>
      </c>
      <c r="B201" s="27" t="s">
        <v>585</v>
      </c>
      <c r="C201" s="26" t="s">
        <v>406</v>
      </c>
      <c r="D201" s="28"/>
      <c r="E201" s="27" t="s">
        <v>620</v>
      </c>
      <c r="F201" s="26" t="s">
        <v>142</v>
      </c>
      <c r="G201" s="26"/>
      <c r="H201" s="27" t="s">
        <v>617</v>
      </c>
      <c r="I201" s="36">
        <v>90000</v>
      </c>
      <c r="J201" s="29">
        <v>28814</v>
      </c>
      <c r="K201" s="30" t="s">
        <v>613</v>
      </c>
      <c r="L201" s="26">
        <v>10</v>
      </c>
      <c r="M201" s="30" t="s">
        <v>618</v>
      </c>
      <c r="N201" s="26" t="s">
        <v>619</v>
      </c>
      <c r="O201" s="51">
        <v>500</v>
      </c>
      <c r="P201" s="26" t="s">
        <v>461</v>
      </c>
      <c r="Q201" s="31" t="s">
        <v>124</v>
      </c>
      <c r="R201" s="26"/>
      <c r="S201" s="31" t="s">
        <v>41</v>
      </c>
      <c r="T201" s="31" t="s">
        <v>42</v>
      </c>
      <c r="U201" s="32" t="s">
        <v>43</v>
      </c>
      <c r="V201" s="32"/>
      <c r="W201" s="18">
        <v>2</v>
      </c>
      <c r="X201" s="33"/>
      <c r="Y201" s="33"/>
      <c r="Z201" s="33"/>
      <c r="AA201" s="33"/>
      <c r="AB201" s="33"/>
      <c r="AC201" s="33"/>
      <c r="AD201" s="33"/>
      <c r="AE201" s="33"/>
      <c r="AF201" s="33"/>
      <c r="AG201" s="33"/>
      <c r="AH201" s="33"/>
      <c r="AI201" s="33"/>
      <c r="AJ201" s="33"/>
      <c r="AK201" s="33"/>
      <c r="AL201" s="33"/>
      <c r="AM201" s="33"/>
      <c r="AN201" s="33"/>
      <c r="AO201" s="33"/>
      <c r="AP201" s="33"/>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row>
    <row r="202" spans="1:190" s="18" customFormat="1" ht="30" customHeight="1" x14ac:dyDescent="0.25">
      <c r="A202" s="47">
        <v>198</v>
      </c>
      <c r="B202" s="27" t="s">
        <v>585</v>
      </c>
      <c r="C202" s="26" t="s">
        <v>406</v>
      </c>
      <c r="D202" s="28"/>
      <c r="E202" s="27" t="s">
        <v>621</v>
      </c>
      <c r="F202" s="26" t="s">
        <v>51</v>
      </c>
      <c r="G202" s="26"/>
      <c r="H202" s="27" t="s">
        <v>622</v>
      </c>
      <c r="I202" s="36">
        <v>394308.94</v>
      </c>
      <c r="J202" s="29"/>
      <c r="K202" s="30"/>
      <c r="L202" s="26"/>
      <c r="M202" s="30"/>
      <c r="N202" s="26"/>
      <c r="O202" s="51"/>
      <c r="P202" s="26"/>
      <c r="Q202" s="31"/>
      <c r="R202" s="26"/>
      <c r="S202" s="31" t="s">
        <v>60</v>
      </c>
      <c r="T202" s="31" t="s">
        <v>61</v>
      </c>
      <c r="U202" s="32" t="s">
        <v>43</v>
      </c>
      <c r="V202" s="32"/>
      <c r="W202" s="18">
        <v>2</v>
      </c>
      <c r="X202" s="33"/>
      <c r="Y202" s="33"/>
      <c r="Z202" s="33"/>
      <c r="AA202" s="33"/>
      <c r="AB202" s="33"/>
      <c r="AC202" s="33"/>
      <c r="AD202" s="33"/>
      <c r="AE202" s="33"/>
      <c r="AF202" s="33"/>
      <c r="AG202" s="33"/>
      <c r="AH202" s="33"/>
      <c r="AI202" s="33"/>
      <c r="AJ202" s="33"/>
      <c r="AK202" s="33"/>
      <c r="AL202" s="33"/>
      <c r="AM202" s="33"/>
      <c r="AN202" s="33"/>
      <c r="AO202" s="33"/>
      <c r="AP202" s="33"/>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row>
    <row r="203" spans="1:190" s="18" customFormat="1" ht="30" customHeight="1" x14ac:dyDescent="0.25">
      <c r="A203" s="47">
        <v>199</v>
      </c>
      <c r="B203" s="27" t="s">
        <v>623</v>
      </c>
      <c r="C203" s="26" t="s">
        <v>406</v>
      </c>
      <c r="D203" s="28"/>
      <c r="E203" s="27" t="s">
        <v>624</v>
      </c>
      <c r="F203" s="26" t="s">
        <v>109</v>
      </c>
      <c r="G203" s="26"/>
      <c r="H203" s="27" t="s">
        <v>625</v>
      </c>
      <c r="I203" s="36">
        <v>2955645.16</v>
      </c>
      <c r="J203" s="29"/>
      <c r="K203" s="30"/>
      <c r="L203" s="26"/>
      <c r="M203" s="30"/>
      <c r="N203" s="26"/>
      <c r="O203" s="51"/>
      <c r="P203" s="26"/>
      <c r="Q203" s="31"/>
      <c r="R203" s="26"/>
      <c r="S203" s="31" t="s">
        <v>60</v>
      </c>
      <c r="T203" s="31" t="s">
        <v>61</v>
      </c>
      <c r="U203" s="32" t="s">
        <v>49</v>
      </c>
      <c r="V203" s="32"/>
      <c r="W203" s="18">
        <v>2</v>
      </c>
      <c r="X203" s="33"/>
      <c r="Y203" s="33"/>
      <c r="Z203" s="33"/>
      <c r="AA203" s="33"/>
      <c r="AB203" s="33"/>
      <c r="AC203" s="33"/>
      <c r="AD203" s="33"/>
      <c r="AE203" s="33"/>
      <c r="AF203" s="33"/>
      <c r="AG203" s="33"/>
      <c r="AH203" s="33"/>
      <c r="AI203" s="33"/>
      <c r="AJ203" s="33"/>
      <c r="AK203" s="33"/>
      <c r="AL203" s="33"/>
      <c r="AM203" s="33"/>
      <c r="AN203" s="33"/>
      <c r="AO203" s="33"/>
      <c r="AP203" s="33"/>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row>
    <row r="204" spans="1:190" s="18" customFormat="1" ht="30" customHeight="1" x14ac:dyDescent="0.25">
      <c r="A204" s="47">
        <v>200</v>
      </c>
      <c r="B204" s="27" t="s">
        <v>626</v>
      </c>
      <c r="C204" s="26" t="s">
        <v>406</v>
      </c>
      <c r="D204" s="28" t="s">
        <v>627</v>
      </c>
      <c r="E204" s="27" t="s">
        <v>628</v>
      </c>
      <c r="F204" s="26" t="s">
        <v>51</v>
      </c>
      <c r="G204" s="26"/>
      <c r="H204" s="27" t="s">
        <v>629</v>
      </c>
      <c r="I204" s="36">
        <v>5546230</v>
      </c>
      <c r="J204" s="29">
        <v>33000</v>
      </c>
      <c r="K204" s="30" t="s">
        <v>630</v>
      </c>
      <c r="L204" s="26">
        <v>30</v>
      </c>
      <c r="M204" s="30"/>
      <c r="N204" s="26"/>
      <c r="O204" s="51"/>
      <c r="P204" s="26" t="s">
        <v>40</v>
      </c>
      <c r="Q204" s="31"/>
      <c r="R204" s="26"/>
      <c r="S204" s="31" t="s">
        <v>41</v>
      </c>
      <c r="T204" s="31" t="s">
        <v>42</v>
      </c>
      <c r="U204" s="32" t="s">
        <v>43</v>
      </c>
      <c r="V204" s="32"/>
      <c r="W204" s="18">
        <v>2</v>
      </c>
      <c r="X204" s="33"/>
      <c r="Y204" s="33"/>
      <c r="Z204" s="33"/>
      <c r="AA204" s="33"/>
      <c r="AB204" s="33"/>
      <c r="AC204" s="33"/>
      <c r="AD204" s="33"/>
      <c r="AE204" s="33"/>
      <c r="AF204" s="33"/>
      <c r="AG204" s="33"/>
      <c r="AH204" s="33"/>
      <c r="AI204" s="33"/>
      <c r="AJ204" s="33"/>
      <c r="AK204" s="33"/>
      <c r="AL204" s="33"/>
      <c r="AM204" s="33"/>
      <c r="AN204" s="33"/>
      <c r="AO204" s="33"/>
      <c r="AP204" s="33"/>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row>
    <row r="205" spans="1:190" s="18" customFormat="1" ht="30" customHeight="1" x14ac:dyDescent="0.25">
      <c r="A205" s="47">
        <v>201</v>
      </c>
      <c r="B205" s="27" t="s">
        <v>626</v>
      </c>
      <c r="C205" s="26" t="s">
        <v>406</v>
      </c>
      <c r="D205" s="28" t="s">
        <v>627</v>
      </c>
      <c r="E205" s="27" t="s">
        <v>631</v>
      </c>
      <c r="F205" s="26" t="s">
        <v>58</v>
      </c>
      <c r="G205" s="26"/>
      <c r="H205" s="27" t="s">
        <v>632</v>
      </c>
      <c r="I205" s="36">
        <v>2645161.29</v>
      </c>
      <c r="J205" s="29">
        <v>9055</v>
      </c>
      <c r="K205" s="30" t="s">
        <v>633</v>
      </c>
      <c r="L205" s="26">
        <v>12</v>
      </c>
      <c r="M205" s="30"/>
      <c r="N205" s="26"/>
      <c r="O205" s="51"/>
      <c r="P205" s="26" t="s">
        <v>40</v>
      </c>
      <c r="Q205" s="31"/>
      <c r="R205" s="26"/>
      <c r="S205" s="31" t="s">
        <v>41</v>
      </c>
      <c r="T205" s="31" t="s">
        <v>48</v>
      </c>
      <c r="U205" s="32" t="s">
        <v>49</v>
      </c>
      <c r="V205" s="32"/>
      <c r="W205" s="18">
        <v>2</v>
      </c>
      <c r="X205" s="33"/>
      <c r="Y205" s="33"/>
      <c r="Z205" s="33"/>
      <c r="AA205" s="33"/>
      <c r="AB205" s="33"/>
      <c r="AC205" s="33"/>
      <c r="AD205" s="33"/>
      <c r="AE205" s="33"/>
      <c r="AF205" s="33"/>
      <c r="AG205" s="33"/>
      <c r="AH205" s="33"/>
      <c r="AI205" s="33"/>
      <c r="AJ205" s="33"/>
      <c r="AK205" s="33"/>
      <c r="AL205" s="33"/>
      <c r="AM205" s="33"/>
      <c r="AN205" s="33"/>
      <c r="AO205" s="33"/>
      <c r="AP205" s="33"/>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row>
    <row r="206" spans="1:190" s="18" customFormat="1" ht="30" customHeight="1" x14ac:dyDescent="0.25">
      <c r="A206" s="47">
        <v>202</v>
      </c>
      <c r="B206" s="27" t="s">
        <v>626</v>
      </c>
      <c r="C206" s="26" t="s">
        <v>406</v>
      </c>
      <c r="D206" s="28" t="s">
        <v>627</v>
      </c>
      <c r="E206" s="27" t="s">
        <v>634</v>
      </c>
      <c r="F206" s="26" t="s">
        <v>58</v>
      </c>
      <c r="G206" s="26"/>
      <c r="H206" s="27" t="s">
        <v>635</v>
      </c>
      <c r="I206" s="36">
        <v>1201612.8999999999</v>
      </c>
      <c r="J206" s="29">
        <v>8653</v>
      </c>
      <c r="K206" s="30" t="s">
        <v>636</v>
      </c>
      <c r="L206" s="26">
        <v>9</v>
      </c>
      <c r="M206" s="30"/>
      <c r="N206" s="26"/>
      <c r="O206" s="51"/>
      <c r="P206" s="26" t="s">
        <v>40</v>
      </c>
      <c r="Q206" s="31"/>
      <c r="R206" s="26"/>
      <c r="S206" s="31" t="s">
        <v>41</v>
      </c>
      <c r="T206" s="31" t="s">
        <v>48</v>
      </c>
      <c r="U206" s="32" t="s">
        <v>49</v>
      </c>
      <c r="V206" s="32"/>
      <c r="W206" s="18">
        <v>2</v>
      </c>
      <c r="X206" s="33"/>
      <c r="Y206" s="33"/>
      <c r="Z206" s="33"/>
      <c r="AA206" s="33"/>
      <c r="AB206" s="33"/>
      <c r="AC206" s="33"/>
      <c r="AD206" s="33"/>
      <c r="AE206" s="33"/>
      <c r="AF206" s="33"/>
      <c r="AG206" s="33"/>
      <c r="AH206" s="33"/>
      <c r="AI206" s="33"/>
      <c r="AJ206" s="33"/>
      <c r="AK206" s="33"/>
      <c r="AL206" s="33"/>
      <c r="AM206" s="33"/>
      <c r="AN206" s="33"/>
      <c r="AO206" s="33"/>
      <c r="AP206" s="33"/>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row>
    <row r="207" spans="1:190" s="18" customFormat="1" ht="30" customHeight="1" x14ac:dyDescent="0.25">
      <c r="A207" s="47">
        <v>203</v>
      </c>
      <c r="B207" s="27" t="s">
        <v>626</v>
      </c>
      <c r="C207" s="26" t="s">
        <v>406</v>
      </c>
      <c r="D207" s="28" t="s">
        <v>627</v>
      </c>
      <c r="E207" s="27" t="s">
        <v>637</v>
      </c>
      <c r="F207" s="26" t="s">
        <v>58</v>
      </c>
      <c r="G207" s="26"/>
      <c r="H207" s="27" t="s">
        <v>638</v>
      </c>
      <c r="I207" s="36">
        <v>970000</v>
      </c>
      <c r="J207" s="29"/>
      <c r="K207" s="30" t="s">
        <v>639</v>
      </c>
      <c r="L207" s="26"/>
      <c r="M207" s="30"/>
      <c r="N207" s="26"/>
      <c r="O207" s="51"/>
      <c r="P207" s="26" t="s">
        <v>40</v>
      </c>
      <c r="Q207" s="31"/>
      <c r="R207" s="26"/>
      <c r="S207" s="31" t="s">
        <v>41</v>
      </c>
      <c r="T207" s="31" t="s">
        <v>48</v>
      </c>
      <c r="U207" s="32" t="s">
        <v>49</v>
      </c>
      <c r="V207" s="32"/>
      <c r="W207" s="18">
        <v>2</v>
      </c>
      <c r="X207" s="33"/>
      <c r="Y207" s="33"/>
      <c r="Z207" s="33"/>
      <c r="AA207" s="33"/>
      <c r="AB207" s="33"/>
      <c r="AC207" s="33"/>
      <c r="AD207" s="33"/>
      <c r="AE207" s="33"/>
      <c r="AF207" s="33"/>
      <c r="AG207" s="33"/>
      <c r="AH207" s="33"/>
      <c r="AI207" s="33"/>
      <c r="AJ207" s="33"/>
      <c r="AK207" s="33"/>
      <c r="AL207" s="33"/>
      <c r="AM207" s="33"/>
      <c r="AN207" s="33"/>
      <c r="AO207" s="33"/>
      <c r="AP207" s="33"/>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c r="FI207" s="34"/>
      <c r="FJ207" s="34"/>
      <c r="FK207" s="34"/>
      <c r="FL207" s="34"/>
      <c r="FM207" s="34"/>
      <c r="FN207" s="34"/>
      <c r="FO207" s="34"/>
      <c r="FP207" s="34"/>
      <c r="FQ207" s="34"/>
      <c r="FR207" s="34"/>
      <c r="FS207" s="34"/>
      <c r="FT207" s="34"/>
      <c r="FU207" s="34"/>
      <c r="FV207" s="34"/>
      <c r="FW207" s="34"/>
      <c r="FX207" s="34"/>
      <c r="FY207" s="34"/>
      <c r="FZ207" s="34"/>
      <c r="GA207" s="34"/>
      <c r="GB207" s="34"/>
      <c r="GC207" s="34"/>
      <c r="GD207" s="34"/>
      <c r="GE207" s="34"/>
      <c r="GF207" s="34"/>
      <c r="GG207" s="34"/>
      <c r="GH207" s="34"/>
    </row>
    <row r="208" spans="1:190" s="18" customFormat="1" ht="30" customHeight="1" x14ac:dyDescent="0.25">
      <c r="A208" s="47">
        <v>204</v>
      </c>
      <c r="B208" s="27" t="s">
        <v>626</v>
      </c>
      <c r="C208" s="26" t="s">
        <v>406</v>
      </c>
      <c r="D208" s="28" t="s">
        <v>627</v>
      </c>
      <c r="E208" s="27" t="s">
        <v>640</v>
      </c>
      <c r="F208" s="26" t="s">
        <v>58</v>
      </c>
      <c r="G208" s="26"/>
      <c r="H208" s="27" t="s">
        <v>641</v>
      </c>
      <c r="I208" s="36">
        <v>1926000</v>
      </c>
      <c r="J208" s="29">
        <v>9060</v>
      </c>
      <c r="K208" s="30" t="s">
        <v>642</v>
      </c>
      <c r="L208" s="26"/>
      <c r="M208" s="30"/>
      <c r="N208" s="26"/>
      <c r="O208" s="51"/>
      <c r="P208" s="26" t="s">
        <v>85</v>
      </c>
      <c r="Q208" s="31" t="s">
        <v>643</v>
      </c>
      <c r="R208" s="26"/>
      <c r="S208" s="31" t="s">
        <v>41</v>
      </c>
      <c r="T208" s="31" t="s">
        <v>48</v>
      </c>
      <c r="U208" s="32" t="s">
        <v>49</v>
      </c>
      <c r="V208" s="32"/>
      <c r="W208" s="18">
        <v>2</v>
      </c>
      <c r="X208" s="33"/>
      <c r="Y208" s="33"/>
      <c r="Z208" s="33"/>
      <c r="AA208" s="33"/>
      <c r="AB208" s="33"/>
      <c r="AC208" s="33"/>
      <c r="AD208" s="33"/>
      <c r="AE208" s="33"/>
      <c r="AF208" s="33"/>
      <c r="AG208" s="33"/>
      <c r="AH208" s="33"/>
      <c r="AI208" s="33"/>
      <c r="AJ208" s="33"/>
      <c r="AK208" s="33"/>
      <c r="AL208" s="33"/>
      <c r="AM208" s="33"/>
      <c r="AN208" s="33"/>
      <c r="AO208" s="33"/>
      <c r="AP208" s="33"/>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c r="FI208" s="34"/>
      <c r="FJ208" s="34"/>
      <c r="FK208" s="34"/>
      <c r="FL208" s="34"/>
      <c r="FM208" s="34"/>
      <c r="FN208" s="34"/>
      <c r="FO208" s="34"/>
      <c r="FP208" s="34"/>
      <c r="FQ208" s="34"/>
      <c r="FR208" s="34"/>
      <c r="FS208" s="34"/>
      <c r="FT208" s="34"/>
      <c r="FU208" s="34"/>
      <c r="FV208" s="34"/>
      <c r="FW208" s="34"/>
      <c r="FX208" s="34"/>
      <c r="FY208" s="34"/>
      <c r="FZ208" s="34"/>
      <c r="GA208" s="34"/>
      <c r="GB208" s="34"/>
      <c r="GC208" s="34"/>
      <c r="GD208" s="34"/>
      <c r="GE208" s="34"/>
      <c r="GF208" s="34"/>
      <c r="GG208" s="34"/>
      <c r="GH208" s="34"/>
    </row>
    <row r="209" spans="1:190" s="18" customFormat="1" ht="30" customHeight="1" x14ac:dyDescent="0.25">
      <c r="A209" s="47">
        <v>205</v>
      </c>
      <c r="B209" s="27" t="s">
        <v>626</v>
      </c>
      <c r="C209" s="26" t="s">
        <v>406</v>
      </c>
      <c r="D209" s="28" t="s">
        <v>627</v>
      </c>
      <c r="E209" s="27" t="s">
        <v>644</v>
      </c>
      <c r="F209" s="26" t="s">
        <v>109</v>
      </c>
      <c r="G209" s="26"/>
      <c r="H209" s="27" t="s">
        <v>645</v>
      </c>
      <c r="I209" s="36">
        <v>2477148</v>
      </c>
      <c r="J209" s="29">
        <v>24364</v>
      </c>
      <c r="K209" s="30" t="s">
        <v>646</v>
      </c>
      <c r="L209" s="26"/>
      <c r="M209" s="30"/>
      <c r="N209" s="26"/>
      <c r="O209" s="51"/>
      <c r="P209" s="26" t="s">
        <v>40</v>
      </c>
      <c r="Q209" s="31"/>
      <c r="R209" s="26"/>
      <c r="S209" s="31" t="s">
        <v>41</v>
      </c>
      <c r="T209" s="31" t="s">
        <v>111</v>
      </c>
      <c r="U209" s="32" t="s">
        <v>49</v>
      </c>
      <c r="V209" s="32"/>
      <c r="W209" s="18">
        <v>2</v>
      </c>
      <c r="X209" s="33"/>
      <c r="Y209" s="33"/>
      <c r="Z209" s="33"/>
      <c r="AA209" s="33"/>
      <c r="AB209" s="33"/>
      <c r="AC209" s="33"/>
      <c r="AD209" s="33"/>
      <c r="AE209" s="33"/>
      <c r="AF209" s="33"/>
      <c r="AG209" s="33"/>
      <c r="AH209" s="33"/>
      <c r="AI209" s="33"/>
      <c r="AJ209" s="33"/>
      <c r="AK209" s="33"/>
      <c r="AL209" s="33"/>
      <c r="AM209" s="33"/>
      <c r="AN209" s="33"/>
      <c r="AO209" s="33"/>
      <c r="AP209" s="33"/>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row>
    <row r="210" spans="1:190" s="18" customFormat="1" ht="30" customHeight="1" x14ac:dyDescent="0.25">
      <c r="A210" s="47">
        <v>206</v>
      </c>
      <c r="B210" s="27" t="s">
        <v>647</v>
      </c>
      <c r="C210" s="26" t="s">
        <v>406</v>
      </c>
      <c r="D210" s="28"/>
      <c r="E210" s="27" t="s">
        <v>648</v>
      </c>
      <c r="F210" s="26" t="s">
        <v>35</v>
      </c>
      <c r="G210" s="26"/>
      <c r="H210" s="27" t="s">
        <v>649</v>
      </c>
      <c r="I210" s="36">
        <v>70000</v>
      </c>
      <c r="J210" s="29" t="s">
        <v>650</v>
      </c>
      <c r="K210" s="30" t="s">
        <v>651</v>
      </c>
      <c r="L210" s="26" t="s">
        <v>652</v>
      </c>
      <c r="M210" s="30" t="s">
        <v>653</v>
      </c>
      <c r="N210" s="26" t="s">
        <v>654</v>
      </c>
      <c r="O210" s="51">
        <v>8000</v>
      </c>
      <c r="P210" s="26" t="s">
        <v>461</v>
      </c>
      <c r="Q210" s="31" t="s">
        <v>124</v>
      </c>
      <c r="R210" s="26"/>
      <c r="S210" s="31" t="s">
        <v>41</v>
      </c>
      <c r="T210" s="31" t="s">
        <v>42</v>
      </c>
      <c r="U210" s="32" t="s">
        <v>43</v>
      </c>
      <c r="V210" s="32"/>
      <c r="W210" s="18">
        <v>2</v>
      </c>
      <c r="X210" s="33"/>
      <c r="Y210" s="33"/>
      <c r="Z210" s="33"/>
      <c r="AA210" s="33"/>
      <c r="AB210" s="33"/>
      <c r="AC210" s="33"/>
      <c r="AD210" s="33"/>
      <c r="AE210" s="33"/>
      <c r="AF210" s="33"/>
      <c r="AG210" s="33"/>
      <c r="AH210" s="33"/>
      <c r="AI210" s="33"/>
      <c r="AJ210" s="33"/>
      <c r="AK210" s="33"/>
      <c r="AL210" s="33"/>
      <c r="AM210" s="33"/>
      <c r="AN210" s="33"/>
      <c r="AO210" s="33"/>
      <c r="AP210" s="33"/>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row>
    <row r="211" spans="1:190" s="18" customFormat="1" ht="30" customHeight="1" x14ac:dyDescent="0.25">
      <c r="A211" s="47">
        <v>207</v>
      </c>
      <c r="B211" s="27" t="s">
        <v>647</v>
      </c>
      <c r="C211" s="26" t="s">
        <v>406</v>
      </c>
      <c r="D211" s="28"/>
      <c r="E211" s="27" t="s">
        <v>655</v>
      </c>
      <c r="F211" s="26" t="s">
        <v>35</v>
      </c>
      <c r="G211" s="26"/>
      <c r="H211" s="27" t="s">
        <v>656</v>
      </c>
      <c r="I211" s="36">
        <v>70000</v>
      </c>
      <c r="J211" s="29" t="s">
        <v>657</v>
      </c>
      <c r="K211" s="30" t="s">
        <v>651</v>
      </c>
      <c r="L211" s="26" t="s">
        <v>652</v>
      </c>
      <c r="M211" s="30" t="s">
        <v>653</v>
      </c>
      <c r="N211" s="26"/>
      <c r="O211" s="51"/>
      <c r="P211" s="26" t="s">
        <v>461</v>
      </c>
      <c r="Q211" s="31" t="s">
        <v>124</v>
      </c>
      <c r="R211" s="26"/>
      <c r="S211" s="31" t="s">
        <v>41</v>
      </c>
      <c r="T211" s="31" t="s">
        <v>42</v>
      </c>
      <c r="U211" s="32" t="s">
        <v>43</v>
      </c>
      <c r="V211" s="32"/>
      <c r="W211" s="18">
        <v>2</v>
      </c>
      <c r="X211" s="33"/>
      <c r="Y211" s="33"/>
      <c r="Z211" s="33"/>
      <c r="AA211" s="33"/>
      <c r="AB211" s="33"/>
      <c r="AC211" s="33"/>
      <c r="AD211" s="33"/>
      <c r="AE211" s="33"/>
      <c r="AF211" s="33"/>
      <c r="AG211" s="33"/>
      <c r="AH211" s="33"/>
      <c r="AI211" s="33"/>
      <c r="AJ211" s="33"/>
      <c r="AK211" s="33"/>
      <c r="AL211" s="33"/>
      <c r="AM211" s="33"/>
      <c r="AN211" s="33"/>
      <c r="AO211" s="33"/>
      <c r="AP211" s="33"/>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row>
    <row r="212" spans="1:190" s="18" customFormat="1" ht="30" customHeight="1" x14ac:dyDescent="0.25">
      <c r="A212" s="47">
        <v>208</v>
      </c>
      <c r="B212" s="27" t="s">
        <v>647</v>
      </c>
      <c r="C212" s="26" t="s">
        <v>406</v>
      </c>
      <c r="D212" s="28"/>
      <c r="E212" s="27" t="s">
        <v>658</v>
      </c>
      <c r="F212" s="26" t="s">
        <v>58</v>
      </c>
      <c r="G212" s="26"/>
      <c r="H212" s="27" t="s">
        <v>659</v>
      </c>
      <c r="I212" s="36">
        <v>1295000</v>
      </c>
      <c r="J212" s="29" t="s">
        <v>660</v>
      </c>
      <c r="K212" s="30" t="s">
        <v>661</v>
      </c>
      <c r="L212" s="26" t="s">
        <v>615</v>
      </c>
      <c r="M212" s="30" t="s">
        <v>662</v>
      </c>
      <c r="N212" s="26" t="s">
        <v>124</v>
      </c>
      <c r="O212" s="51" t="s">
        <v>124</v>
      </c>
      <c r="P212" s="26" t="s">
        <v>85</v>
      </c>
      <c r="Q212" s="31" t="s">
        <v>663</v>
      </c>
      <c r="R212" s="26"/>
      <c r="S212" s="31" t="s">
        <v>41</v>
      </c>
      <c r="T212" s="31" t="s">
        <v>48</v>
      </c>
      <c r="U212" s="32" t="s">
        <v>49</v>
      </c>
      <c r="V212" s="32"/>
      <c r="W212" s="18">
        <v>2</v>
      </c>
      <c r="X212" s="33"/>
      <c r="Y212" s="33"/>
      <c r="Z212" s="33"/>
      <c r="AA212" s="33"/>
      <c r="AB212" s="33"/>
      <c r="AC212" s="33"/>
      <c r="AD212" s="33"/>
      <c r="AE212" s="33"/>
      <c r="AF212" s="33"/>
      <c r="AG212" s="33"/>
      <c r="AH212" s="33"/>
      <c r="AI212" s="33"/>
      <c r="AJ212" s="33"/>
      <c r="AK212" s="33"/>
      <c r="AL212" s="33"/>
      <c r="AM212" s="33"/>
      <c r="AN212" s="33"/>
      <c r="AO212" s="33"/>
      <c r="AP212" s="33"/>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row>
    <row r="213" spans="1:190" s="18" customFormat="1" ht="30" customHeight="1" x14ac:dyDescent="0.25">
      <c r="A213" s="47">
        <v>209</v>
      </c>
      <c r="B213" s="27" t="s">
        <v>647</v>
      </c>
      <c r="C213" s="26" t="s">
        <v>406</v>
      </c>
      <c r="D213" s="28"/>
      <c r="E213" s="27" t="s">
        <v>664</v>
      </c>
      <c r="F213" s="26" t="s">
        <v>51</v>
      </c>
      <c r="G213" s="26" t="s">
        <v>35</v>
      </c>
      <c r="H213" s="27" t="s">
        <v>665</v>
      </c>
      <c r="I213" s="36">
        <v>1035000</v>
      </c>
      <c r="J213" s="29" t="s">
        <v>666</v>
      </c>
      <c r="K213" s="30" t="s">
        <v>661</v>
      </c>
      <c r="L213" s="26" t="s">
        <v>667</v>
      </c>
      <c r="M213" s="30" t="s">
        <v>662</v>
      </c>
      <c r="N213" s="26" t="s">
        <v>124</v>
      </c>
      <c r="O213" s="51" t="s">
        <v>124</v>
      </c>
      <c r="P213" s="26" t="s">
        <v>85</v>
      </c>
      <c r="Q213" s="31" t="s">
        <v>663</v>
      </c>
      <c r="R213" s="26"/>
      <c r="S213" s="31" t="s">
        <v>41</v>
      </c>
      <c r="T213" s="31" t="s">
        <v>42</v>
      </c>
      <c r="U213" s="32" t="s">
        <v>43</v>
      </c>
      <c r="V213" s="32"/>
      <c r="W213" s="18">
        <v>2</v>
      </c>
      <c r="X213" s="33"/>
      <c r="Y213" s="33"/>
      <c r="Z213" s="33"/>
      <c r="AA213" s="33"/>
      <c r="AB213" s="33"/>
      <c r="AC213" s="33"/>
      <c r="AD213" s="33"/>
      <c r="AE213" s="33"/>
      <c r="AF213" s="33"/>
      <c r="AG213" s="33"/>
      <c r="AH213" s="33"/>
      <c r="AI213" s="33"/>
      <c r="AJ213" s="33"/>
      <c r="AK213" s="33"/>
      <c r="AL213" s="33"/>
      <c r="AM213" s="33"/>
      <c r="AN213" s="33"/>
      <c r="AO213" s="33"/>
      <c r="AP213" s="33"/>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row>
    <row r="214" spans="1:190" s="18" customFormat="1" ht="30" customHeight="1" x14ac:dyDescent="0.25">
      <c r="A214" s="47">
        <v>210</v>
      </c>
      <c r="B214" s="27" t="s">
        <v>647</v>
      </c>
      <c r="C214" s="26" t="s">
        <v>406</v>
      </c>
      <c r="D214" s="28"/>
      <c r="E214" s="27" t="s">
        <v>668</v>
      </c>
      <c r="F214" s="26" t="s">
        <v>58</v>
      </c>
      <c r="G214" s="26"/>
      <c r="H214" s="27" t="s">
        <v>669</v>
      </c>
      <c r="I214" s="36">
        <v>25000000</v>
      </c>
      <c r="J214" s="29" t="s">
        <v>670</v>
      </c>
      <c r="K214" s="30" t="s">
        <v>671</v>
      </c>
      <c r="L214" s="26" t="s">
        <v>204</v>
      </c>
      <c r="M214" s="30" t="s">
        <v>672</v>
      </c>
      <c r="N214" s="26" t="s">
        <v>47</v>
      </c>
      <c r="O214" s="51">
        <v>20000</v>
      </c>
      <c r="P214" s="26" t="s">
        <v>461</v>
      </c>
      <c r="Q214" s="31" t="s">
        <v>124</v>
      </c>
      <c r="R214" s="26"/>
      <c r="S214" s="31" t="s">
        <v>41</v>
      </c>
      <c r="T214" s="31" t="s">
        <v>48</v>
      </c>
      <c r="U214" s="32" t="s">
        <v>49</v>
      </c>
      <c r="V214" s="32"/>
      <c r="W214" s="18">
        <v>2</v>
      </c>
      <c r="X214" s="33"/>
      <c r="Y214" s="33"/>
      <c r="Z214" s="33"/>
      <c r="AA214" s="33"/>
      <c r="AB214" s="33"/>
      <c r="AC214" s="33"/>
      <c r="AD214" s="33"/>
      <c r="AE214" s="33"/>
      <c r="AF214" s="33"/>
      <c r="AG214" s="33"/>
      <c r="AH214" s="33"/>
      <c r="AI214" s="33"/>
      <c r="AJ214" s="33"/>
      <c r="AK214" s="33"/>
      <c r="AL214" s="33"/>
      <c r="AM214" s="33"/>
      <c r="AN214" s="33"/>
      <c r="AO214" s="33"/>
      <c r="AP214" s="33"/>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row>
    <row r="215" spans="1:190" s="18" customFormat="1" ht="30" customHeight="1" x14ac:dyDescent="0.25">
      <c r="A215" s="47">
        <v>211</v>
      </c>
      <c r="B215" s="27" t="s">
        <v>647</v>
      </c>
      <c r="C215" s="26" t="s">
        <v>406</v>
      </c>
      <c r="D215" s="28"/>
      <c r="E215" s="27" t="s">
        <v>673</v>
      </c>
      <c r="F215" s="26" t="s">
        <v>58</v>
      </c>
      <c r="G215" s="26"/>
      <c r="H215" s="27" t="s">
        <v>674</v>
      </c>
      <c r="I215" s="36">
        <v>15000000</v>
      </c>
      <c r="J215" s="29" t="s">
        <v>675</v>
      </c>
      <c r="K215" s="30" t="s">
        <v>671</v>
      </c>
      <c r="L215" s="26" t="s">
        <v>667</v>
      </c>
      <c r="M215" s="30" t="s">
        <v>676</v>
      </c>
      <c r="N215" s="26" t="s">
        <v>677</v>
      </c>
      <c r="O215" s="51">
        <v>20000</v>
      </c>
      <c r="P215" s="26" t="s">
        <v>461</v>
      </c>
      <c r="Q215" s="31" t="s">
        <v>124</v>
      </c>
      <c r="R215" s="26"/>
      <c r="S215" s="31" t="s">
        <v>41</v>
      </c>
      <c r="T215" s="31" t="s">
        <v>48</v>
      </c>
      <c r="U215" s="32" t="s">
        <v>49</v>
      </c>
      <c r="V215" s="32"/>
      <c r="W215" s="18">
        <v>2</v>
      </c>
      <c r="X215" s="33"/>
      <c r="Y215" s="33"/>
      <c r="Z215" s="33"/>
      <c r="AA215" s="33"/>
      <c r="AB215" s="33"/>
      <c r="AC215" s="33"/>
      <c r="AD215" s="33"/>
      <c r="AE215" s="33"/>
      <c r="AF215" s="33"/>
      <c r="AG215" s="33"/>
      <c r="AH215" s="33"/>
      <c r="AI215" s="33"/>
      <c r="AJ215" s="33"/>
      <c r="AK215" s="33"/>
      <c r="AL215" s="33"/>
      <c r="AM215" s="33"/>
      <c r="AN215" s="33"/>
      <c r="AO215" s="33"/>
      <c r="AP215" s="33"/>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row>
    <row r="216" spans="1:190" s="18" customFormat="1" ht="30" customHeight="1" x14ac:dyDescent="0.25">
      <c r="A216" s="47">
        <v>212</v>
      </c>
      <c r="B216" s="27" t="s">
        <v>678</v>
      </c>
      <c r="C216" s="26" t="s">
        <v>406</v>
      </c>
      <c r="D216" s="28"/>
      <c r="E216" s="27" t="s">
        <v>679</v>
      </c>
      <c r="F216" s="26" t="s">
        <v>58</v>
      </c>
      <c r="G216" s="26"/>
      <c r="H216" s="27" t="s">
        <v>680</v>
      </c>
      <c r="I216" s="36">
        <v>1790000</v>
      </c>
      <c r="J216" s="29">
        <v>3543</v>
      </c>
      <c r="K216" s="30" t="s">
        <v>681</v>
      </c>
      <c r="L216" s="26" t="s">
        <v>682</v>
      </c>
      <c r="M216" s="30" t="s">
        <v>296</v>
      </c>
      <c r="N216" s="26"/>
      <c r="O216" s="51"/>
      <c r="P216" s="26" t="s">
        <v>85</v>
      </c>
      <c r="Q216" s="31" t="s">
        <v>522</v>
      </c>
      <c r="R216" s="26"/>
      <c r="S216" s="31" t="s">
        <v>41</v>
      </c>
      <c r="T216" s="31" t="s">
        <v>48</v>
      </c>
      <c r="U216" s="32" t="s">
        <v>49</v>
      </c>
      <c r="V216" s="32"/>
      <c r="W216" s="18">
        <v>2</v>
      </c>
      <c r="X216" s="33"/>
      <c r="Y216" s="33"/>
      <c r="Z216" s="33"/>
      <c r="AA216" s="33"/>
      <c r="AB216" s="33"/>
      <c r="AC216" s="33"/>
      <c r="AD216" s="33"/>
      <c r="AE216" s="33"/>
      <c r="AF216" s="33"/>
      <c r="AG216" s="33"/>
      <c r="AH216" s="33"/>
      <c r="AI216" s="33"/>
      <c r="AJ216" s="33"/>
      <c r="AK216" s="33"/>
      <c r="AL216" s="33"/>
      <c r="AM216" s="33"/>
      <c r="AN216" s="33"/>
      <c r="AO216" s="33"/>
      <c r="AP216" s="33"/>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row>
    <row r="217" spans="1:190" s="18" customFormat="1" ht="30" customHeight="1" x14ac:dyDescent="0.25">
      <c r="A217" s="47">
        <v>213</v>
      </c>
      <c r="B217" s="27" t="s">
        <v>678</v>
      </c>
      <c r="C217" s="26" t="s">
        <v>406</v>
      </c>
      <c r="D217" s="28"/>
      <c r="E217" s="27" t="s">
        <v>683</v>
      </c>
      <c r="F217" s="26" t="s">
        <v>58</v>
      </c>
      <c r="G217" s="26"/>
      <c r="H217" s="27" t="s">
        <v>684</v>
      </c>
      <c r="I217" s="36">
        <v>430000</v>
      </c>
      <c r="J217" s="29">
        <v>55997</v>
      </c>
      <c r="K217" s="30" t="s">
        <v>685</v>
      </c>
      <c r="L217" s="26" t="s">
        <v>67</v>
      </c>
      <c r="M217" s="30" t="s">
        <v>296</v>
      </c>
      <c r="N217" s="26"/>
      <c r="O217" s="51"/>
      <c r="P217" s="26" t="s">
        <v>85</v>
      </c>
      <c r="Q217" s="31" t="s">
        <v>522</v>
      </c>
      <c r="R217" s="26"/>
      <c r="S217" s="31" t="s">
        <v>41</v>
      </c>
      <c r="T217" s="31" t="s">
        <v>48</v>
      </c>
      <c r="U217" s="32" t="s">
        <v>49</v>
      </c>
      <c r="V217" s="32"/>
      <c r="W217" s="18">
        <v>2</v>
      </c>
      <c r="X217" s="33"/>
      <c r="Y217" s="33"/>
      <c r="Z217" s="33"/>
      <c r="AA217" s="33"/>
      <c r="AB217" s="33"/>
      <c r="AC217" s="33"/>
      <c r="AD217" s="33"/>
      <c r="AE217" s="33"/>
      <c r="AF217" s="33"/>
      <c r="AG217" s="33"/>
      <c r="AH217" s="33"/>
      <c r="AI217" s="33"/>
      <c r="AJ217" s="33"/>
      <c r="AK217" s="33"/>
      <c r="AL217" s="33"/>
      <c r="AM217" s="33"/>
      <c r="AN217" s="33"/>
      <c r="AO217" s="33"/>
      <c r="AP217" s="33"/>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row>
    <row r="218" spans="1:190" s="18" customFormat="1" ht="30" customHeight="1" x14ac:dyDescent="0.25">
      <c r="A218" s="47">
        <v>214</v>
      </c>
      <c r="B218" s="27" t="s">
        <v>678</v>
      </c>
      <c r="C218" s="26" t="s">
        <v>406</v>
      </c>
      <c r="D218" s="28"/>
      <c r="E218" s="27" t="s">
        <v>686</v>
      </c>
      <c r="F218" s="26" t="s">
        <v>51</v>
      </c>
      <c r="G218" s="26"/>
      <c r="H218" s="27" t="s">
        <v>687</v>
      </c>
      <c r="I218" s="36">
        <v>530000</v>
      </c>
      <c r="J218" s="29">
        <v>358</v>
      </c>
      <c r="K218" s="30" t="s">
        <v>688</v>
      </c>
      <c r="L218" s="26" t="s">
        <v>689</v>
      </c>
      <c r="M218" s="30" t="s">
        <v>296</v>
      </c>
      <c r="N218" s="26"/>
      <c r="O218" s="51"/>
      <c r="P218" s="26" t="s">
        <v>85</v>
      </c>
      <c r="Q218" s="31" t="s">
        <v>522</v>
      </c>
      <c r="R218" s="26"/>
      <c r="S218" s="31" t="s">
        <v>41</v>
      </c>
      <c r="T218" s="31" t="s">
        <v>48</v>
      </c>
      <c r="U218" s="32" t="s">
        <v>49</v>
      </c>
      <c r="V218" s="32"/>
      <c r="W218" s="18">
        <v>2</v>
      </c>
      <c r="X218" s="33"/>
      <c r="Y218" s="33"/>
      <c r="Z218" s="33"/>
      <c r="AA218" s="33"/>
      <c r="AB218" s="33"/>
      <c r="AC218" s="33"/>
      <c r="AD218" s="33"/>
      <c r="AE218" s="33"/>
      <c r="AF218" s="33"/>
      <c r="AG218" s="33"/>
      <c r="AH218" s="33"/>
      <c r="AI218" s="33"/>
      <c r="AJ218" s="33"/>
      <c r="AK218" s="33"/>
      <c r="AL218" s="33"/>
      <c r="AM218" s="33"/>
      <c r="AN218" s="33"/>
      <c r="AO218" s="33"/>
      <c r="AP218" s="33"/>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row>
    <row r="219" spans="1:190" s="18" customFormat="1" ht="30" customHeight="1" x14ac:dyDescent="0.25">
      <c r="A219" s="47">
        <v>215</v>
      </c>
      <c r="B219" s="27" t="s">
        <v>678</v>
      </c>
      <c r="C219" s="26" t="s">
        <v>406</v>
      </c>
      <c r="D219" s="28"/>
      <c r="E219" s="27" t="s">
        <v>690</v>
      </c>
      <c r="F219" s="26" t="s">
        <v>58</v>
      </c>
      <c r="G219" s="26"/>
      <c r="H219" s="27" t="s">
        <v>691</v>
      </c>
      <c r="I219" s="36">
        <v>824582.07</v>
      </c>
      <c r="J219" s="29">
        <v>395</v>
      </c>
      <c r="K219" s="30" t="s">
        <v>692</v>
      </c>
      <c r="L219" s="26" t="s">
        <v>652</v>
      </c>
      <c r="M219" s="30" t="s">
        <v>296</v>
      </c>
      <c r="N219" s="26"/>
      <c r="O219" s="51"/>
      <c r="P219" s="26" t="s">
        <v>85</v>
      </c>
      <c r="Q219" s="31" t="s">
        <v>522</v>
      </c>
      <c r="R219" s="26"/>
      <c r="S219" s="31" t="s">
        <v>41</v>
      </c>
      <c r="T219" s="31" t="s">
        <v>48</v>
      </c>
      <c r="U219" s="32" t="s">
        <v>49</v>
      </c>
      <c r="V219" s="32"/>
      <c r="W219" s="18">
        <v>2</v>
      </c>
      <c r="X219" s="33"/>
      <c r="Y219" s="33"/>
      <c r="Z219" s="33"/>
      <c r="AA219" s="33"/>
      <c r="AB219" s="33"/>
      <c r="AC219" s="33"/>
      <c r="AD219" s="33"/>
      <c r="AE219" s="33"/>
      <c r="AF219" s="33"/>
      <c r="AG219" s="33"/>
      <c r="AH219" s="33"/>
      <c r="AI219" s="33"/>
      <c r="AJ219" s="33"/>
      <c r="AK219" s="33"/>
      <c r="AL219" s="33"/>
      <c r="AM219" s="33"/>
      <c r="AN219" s="33"/>
      <c r="AO219" s="33"/>
      <c r="AP219" s="33"/>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row>
    <row r="220" spans="1:190" s="18" customFormat="1" ht="30" customHeight="1" x14ac:dyDescent="0.25">
      <c r="A220" s="47">
        <v>216</v>
      </c>
      <c r="B220" s="27" t="s">
        <v>678</v>
      </c>
      <c r="C220" s="26" t="s">
        <v>406</v>
      </c>
      <c r="D220" s="28"/>
      <c r="E220" s="27" t="s">
        <v>693</v>
      </c>
      <c r="F220" s="26" t="s">
        <v>58</v>
      </c>
      <c r="G220" s="26"/>
      <c r="H220" s="27" t="s">
        <v>694</v>
      </c>
      <c r="I220" s="36">
        <v>2347016.13</v>
      </c>
      <c r="J220" s="29">
        <v>3134</v>
      </c>
      <c r="K220" s="30" t="s">
        <v>695</v>
      </c>
      <c r="L220" s="26" t="s">
        <v>67</v>
      </c>
      <c r="M220" s="30" t="s">
        <v>296</v>
      </c>
      <c r="N220" s="26"/>
      <c r="O220" s="51"/>
      <c r="P220" s="26" t="s">
        <v>85</v>
      </c>
      <c r="Q220" s="31" t="s">
        <v>522</v>
      </c>
      <c r="R220" s="26"/>
      <c r="S220" s="31" t="s">
        <v>41</v>
      </c>
      <c r="T220" s="31" t="s">
        <v>48</v>
      </c>
      <c r="U220" s="32" t="s">
        <v>49</v>
      </c>
      <c r="V220" s="32"/>
      <c r="W220" s="18">
        <v>2</v>
      </c>
      <c r="X220" s="33"/>
      <c r="Y220" s="33"/>
      <c r="Z220" s="33"/>
      <c r="AA220" s="33"/>
      <c r="AB220" s="33"/>
      <c r="AC220" s="33"/>
      <c r="AD220" s="33"/>
      <c r="AE220" s="33"/>
      <c r="AF220" s="33"/>
      <c r="AG220" s="33"/>
      <c r="AH220" s="33"/>
      <c r="AI220" s="33"/>
      <c r="AJ220" s="33"/>
      <c r="AK220" s="33"/>
      <c r="AL220" s="33"/>
      <c r="AM220" s="33"/>
      <c r="AN220" s="33"/>
      <c r="AO220" s="33"/>
      <c r="AP220" s="33"/>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row>
    <row r="221" spans="1:190" s="18" customFormat="1" ht="30" customHeight="1" x14ac:dyDescent="0.25">
      <c r="A221" s="47">
        <v>217</v>
      </c>
      <c r="B221" s="27" t="s">
        <v>678</v>
      </c>
      <c r="C221" s="26" t="s">
        <v>406</v>
      </c>
      <c r="D221" s="28"/>
      <c r="E221" s="27" t="s">
        <v>696</v>
      </c>
      <c r="F221" s="26" t="s">
        <v>58</v>
      </c>
      <c r="G221" s="26"/>
      <c r="H221" s="27" t="s">
        <v>697</v>
      </c>
      <c r="I221" s="36">
        <v>1271532.26</v>
      </c>
      <c r="J221" s="29">
        <v>533</v>
      </c>
      <c r="K221" s="30" t="s">
        <v>698</v>
      </c>
      <c r="L221" s="26" t="s">
        <v>652</v>
      </c>
      <c r="M221" s="30" t="s">
        <v>296</v>
      </c>
      <c r="N221" s="26"/>
      <c r="O221" s="51"/>
      <c r="P221" s="26" t="s">
        <v>85</v>
      </c>
      <c r="Q221" s="31" t="s">
        <v>522</v>
      </c>
      <c r="R221" s="26"/>
      <c r="S221" s="31" t="s">
        <v>41</v>
      </c>
      <c r="T221" s="31" t="s">
        <v>48</v>
      </c>
      <c r="U221" s="32" t="s">
        <v>49</v>
      </c>
      <c r="V221" s="32"/>
      <c r="W221" s="18">
        <v>2</v>
      </c>
      <c r="X221" s="33"/>
      <c r="Y221" s="33"/>
      <c r="Z221" s="33"/>
      <c r="AA221" s="33"/>
      <c r="AB221" s="33"/>
      <c r="AC221" s="33"/>
      <c r="AD221" s="33"/>
      <c r="AE221" s="33"/>
      <c r="AF221" s="33"/>
      <c r="AG221" s="33"/>
      <c r="AH221" s="33"/>
      <c r="AI221" s="33"/>
      <c r="AJ221" s="33"/>
      <c r="AK221" s="33"/>
      <c r="AL221" s="33"/>
      <c r="AM221" s="33"/>
      <c r="AN221" s="33"/>
      <c r="AO221" s="33"/>
      <c r="AP221" s="33"/>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row>
    <row r="222" spans="1:190" s="18" customFormat="1" ht="30" customHeight="1" x14ac:dyDescent="0.25">
      <c r="A222" s="47">
        <v>218</v>
      </c>
      <c r="B222" s="27" t="s">
        <v>678</v>
      </c>
      <c r="C222" s="26" t="s">
        <v>406</v>
      </c>
      <c r="D222" s="28"/>
      <c r="E222" s="27" t="s">
        <v>699</v>
      </c>
      <c r="F222" s="26" t="s">
        <v>58</v>
      </c>
      <c r="G222" s="26"/>
      <c r="H222" s="27" t="s">
        <v>700</v>
      </c>
      <c r="I222" s="36">
        <v>342096.77</v>
      </c>
      <c r="J222" s="29">
        <v>516</v>
      </c>
      <c r="K222" s="30" t="s">
        <v>701</v>
      </c>
      <c r="L222" s="26" t="s">
        <v>98</v>
      </c>
      <c r="M222" s="30" t="s">
        <v>296</v>
      </c>
      <c r="N222" s="26"/>
      <c r="O222" s="51"/>
      <c r="P222" s="26" t="s">
        <v>85</v>
      </c>
      <c r="Q222" s="31" t="s">
        <v>522</v>
      </c>
      <c r="R222" s="26"/>
      <c r="S222" s="31" t="s">
        <v>41</v>
      </c>
      <c r="T222" s="31" t="s">
        <v>48</v>
      </c>
      <c r="U222" s="32" t="s">
        <v>49</v>
      </c>
      <c r="V222" s="32"/>
      <c r="W222" s="18">
        <v>2</v>
      </c>
      <c r="X222" s="33"/>
      <c r="Y222" s="33"/>
      <c r="Z222" s="33"/>
      <c r="AA222" s="33"/>
      <c r="AB222" s="33"/>
      <c r="AC222" s="33"/>
      <c r="AD222" s="33"/>
      <c r="AE222" s="33"/>
      <c r="AF222" s="33"/>
      <c r="AG222" s="33"/>
      <c r="AH222" s="33"/>
      <c r="AI222" s="33"/>
      <c r="AJ222" s="33"/>
      <c r="AK222" s="33"/>
      <c r="AL222" s="33"/>
      <c r="AM222" s="33"/>
      <c r="AN222" s="33"/>
      <c r="AO222" s="33"/>
      <c r="AP222" s="33"/>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row>
    <row r="223" spans="1:190" s="18" customFormat="1" ht="30" customHeight="1" x14ac:dyDescent="0.25">
      <c r="A223" s="47">
        <v>219</v>
      </c>
      <c r="B223" s="27" t="s">
        <v>678</v>
      </c>
      <c r="C223" s="26" t="s">
        <v>406</v>
      </c>
      <c r="D223" s="28"/>
      <c r="E223" s="27" t="s">
        <v>702</v>
      </c>
      <c r="F223" s="26" t="s">
        <v>109</v>
      </c>
      <c r="G223" s="26"/>
      <c r="H223" s="27" t="s">
        <v>703</v>
      </c>
      <c r="I223" s="36">
        <v>6442846</v>
      </c>
      <c r="J223" s="29">
        <v>85851</v>
      </c>
      <c r="K223" s="30" t="s">
        <v>704</v>
      </c>
      <c r="L223" s="26" t="s">
        <v>682</v>
      </c>
      <c r="M223" s="30" t="s">
        <v>296</v>
      </c>
      <c r="N223" s="26"/>
      <c r="O223" s="51"/>
      <c r="P223" s="26" t="s">
        <v>85</v>
      </c>
      <c r="Q223" s="31" t="s">
        <v>522</v>
      </c>
      <c r="R223" s="26"/>
      <c r="S223" s="31" t="s">
        <v>41</v>
      </c>
      <c r="T223" s="31" t="s">
        <v>111</v>
      </c>
      <c r="U223" s="32" t="s">
        <v>49</v>
      </c>
      <c r="V223" s="32"/>
      <c r="W223" s="18">
        <v>2</v>
      </c>
      <c r="X223" s="33"/>
      <c r="Y223" s="33"/>
      <c r="Z223" s="33"/>
      <c r="AA223" s="33"/>
      <c r="AB223" s="33"/>
      <c r="AC223" s="33"/>
      <c r="AD223" s="33"/>
      <c r="AE223" s="33"/>
      <c r="AF223" s="33"/>
      <c r="AG223" s="33"/>
      <c r="AH223" s="33"/>
      <c r="AI223" s="33"/>
      <c r="AJ223" s="33"/>
      <c r="AK223" s="33"/>
      <c r="AL223" s="33"/>
      <c r="AM223" s="33"/>
      <c r="AN223" s="33"/>
      <c r="AO223" s="33"/>
      <c r="AP223" s="33"/>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row>
    <row r="224" spans="1:190" s="18" customFormat="1" ht="30" customHeight="1" x14ac:dyDescent="0.25">
      <c r="A224" s="47">
        <v>220</v>
      </c>
      <c r="B224" s="27" t="s">
        <v>678</v>
      </c>
      <c r="C224" s="26" t="s">
        <v>406</v>
      </c>
      <c r="D224" s="28"/>
      <c r="E224" s="27" t="s">
        <v>705</v>
      </c>
      <c r="F224" s="26" t="s">
        <v>69</v>
      </c>
      <c r="G224" s="26"/>
      <c r="H224" s="27" t="s">
        <v>706</v>
      </c>
      <c r="I224" s="36">
        <v>500000</v>
      </c>
      <c r="J224" s="29">
        <v>65112</v>
      </c>
      <c r="K224" s="30" t="s">
        <v>707</v>
      </c>
      <c r="L224" s="26" t="s">
        <v>67</v>
      </c>
      <c r="M224" s="30" t="s">
        <v>191</v>
      </c>
      <c r="N224" s="26" t="s">
        <v>98</v>
      </c>
      <c r="O224" s="51">
        <v>10000</v>
      </c>
      <c r="P224" s="26" t="s">
        <v>461</v>
      </c>
      <c r="Q224" s="31"/>
      <c r="R224" s="26"/>
      <c r="S224" s="31" t="s">
        <v>41</v>
      </c>
      <c r="T224" s="31" t="s">
        <v>48</v>
      </c>
      <c r="U224" s="32" t="s">
        <v>49</v>
      </c>
      <c r="V224" s="32"/>
      <c r="W224" s="18">
        <v>2</v>
      </c>
      <c r="X224" s="33"/>
      <c r="Y224" s="33"/>
      <c r="Z224" s="33"/>
      <c r="AA224" s="33"/>
      <c r="AB224" s="33"/>
      <c r="AC224" s="33"/>
      <c r="AD224" s="33"/>
      <c r="AE224" s="33"/>
      <c r="AF224" s="33"/>
      <c r="AG224" s="33"/>
      <c r="AH224" s="33"/>
      <c r="AI224" s="33"/>
      <c r="AJ224" s="33"/>
      <c r="AK224" s="33"/>
      <c r="AL224" s="33"/>
      <c r="AM224" s="33"/>
      <c r="AN224" s="33"/>
      <c r="AO224" s="33"/>
      <c r="AP224" s="33"/>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row>
    <row r="225" spans="1:190" s="18" customFormat="1" ht="30" customHeight="1" x14ac:dyDescent="0.25">
      <c r="A225" s="47">
        <v>221</v>
      </c>
      <c r="B225" s="27" t="s">
        <v>678</v>
      </c>
      <c r="C225" s="26" t="s">
        <v>406</v>
      </c>
      <c r="D225" s="28"/>
      <c r="E225" s="27" t="s">
        <v>708</v>
      </c>
      <c r="F225" s="26" t="s">
        <v>35</v>
      </c>
      <c r="G225" s="26"/>
      <c r="H225" s="27" t="s">
        <v>709</v>
      </c>
      <c r="I225" s="36">
        <v>250000</v>
      </c>
      <c r="J225" s="29">
        <v>65112</v>
      </c>
      <c r="K225" s="30" t="s">
        <v>710</v>
      </c>
      <c r="L225" s="26" t="s">
        <v>67</v>
      </c>
      <c r="M225" s="30" t="s">
        <v>191</v>
      </c>
      <c r="N225" s="26" t="s">
        <v>98</v>
      </c>
      <c r="O225" s="51">
        <v>10000</v>
      </c>
      <c r="P225" s="26" t="s">
        <v>461</v>
      </c>
      <c r="Q225" s="31"/>
      <c r="R225" s="26"/>
      <c r="S225" s="31" t="s">
        <v>41</v>
      </c>
      <c r="T225" s="31" t="s">
        <v>48</v>
      </c>
      <c r="U225" s="32" t="s">
        <v>49</v>
      </c>
      <c r="V225" s="32"/>
      <c r="W225" s="18">
        <v>2</v>
      </c>
      <c r="X225" s="33"/>
      <c r="Y225" s="33"/>
      <c r="Z225" s="33"/>
      <c r="AA225" s="33"/>
      <c r="AB225" s="33"/>
      <c r="AC225" s="33"/>
      <c r="AD225" s="33"/>
      <c r="AE225" s="33"/>
      <c r="AF225" s="33"/>
      <c r="AG225" s="33"/>
      <c r="AH225" s="33"/>
      <c r="AI225" s="33"/>
      <c r="AJ225" s="33"/>
      <c r="AK225" s="33"/>
      <c r="AL225" s="33"/>
      <c r="AM225" s="33"/>
      <c r="AN225" s="33"/>
      <c r="AO225" s="33"/>
      <c r="AP225" s="33"/>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row>
    <row r="226" spans="1:190" s="18" customFormat="1" ht="30" customHeight="1" x14ac:dyDescent="0.25">
      <c r="A226" s="47">
        <v>222</v>
      </c>
      <c r="B226" s="27" t="s">
        <v>678</v>
      </c>
      <c r="C226" s="26" t="s">
        <v>406</v>
      </c>
      <c r="D226" s="28"/>
      <c r="E226" s="27" t="s">
        <v>711</v>
      </c>
      <c r="F226" s="26" t="s">
        <v>51</v>
      </c>
      <c r="G226" s="26"/>
      <c r="H226" s="27" t="s">
        <v>712</v>
      </c>
      <c r="I226" s="36">
        <v>850000</v>
      </c>
      <c r="J226" s="29">
        <v>65112</v>
      </c>
      <c r="K226" s="30" t="s">
        <v>713</v>
      </c>
      <c r="L226" s="26" t="s">
        <v>682</v>
      </c>
      <c r="M226" s="30" t="s">
        <v>191</v>
      </c>
      <c r="N226" s="26" t="s">
        <v>98</v>
      </c>
      <c r="O226" s="51">
        <v>10000</v>
      </c>
      <c r="P226" s="26" t="s">
        <v>461</v>
      </c>
      <c r="Q226" s="31"/>
      <c r="R226" s="26"/>
      <c r="S226" s="31" t="s">
        <v>41</v>
      </c>
      <c r="T226" s="31" t="s">
        <v>48</v>
      </c>
      <c r="U226" s="32" t="s">
        <v>49</v>
      </c>
      <c r="V226" s="32"/>
      <c r="W226" s="18">
        <v>2</v>
      </c>
      <c r="X226" s="33"/>
      <c r="Y226" s="33"/>
      <c r="Z226" s="33"/>
      <c r="AA226" s="33"/>
      <c r="AB226" s="33"/>
      <c r="AC226" s="33"/>
      <c r="AD226" s="33"/>
      <c r="AE226" s="33"/>
      <c r="AF226" s="33"/>
      <c r="AG226" s="33"/>
      <c r="AH226" s="33"/>
      <c r="AI226" s="33"/>
      <c r="AJ226" s="33"/>
      <c r="AK226" s="33"/>
      <c r="AL226" s="33"/>
      <c r="AM226" s="33"/>
      <c r="AN226" s="33"/>
      <c r="AO226" s="33"/>
      <c r="AP226" s="33"/>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row>
    <row r="227" spans="1:190" s="18" customFormat="1" ht="30" customHeight="1" x14ac:dyDescent="0.25">
      <c r="A227" s="47">
        <v>223</v>
      </c>
      <c r="B227" s="27" t="s">
        <v>678</v>
      </c>
      <c r="C227" s="26" t="s">
        <v>406</v>
      </c>
      <c r="D227" s="28"/>
      <c r="E227" s="27" t="s">
        <v>714</v>
      </c>
      <c r="F227" s="26" t="s">
        <v>35</v>
      </c>
      <c r="G227" s="26"/>
      <c r="H227" s="27" t="s">
        <v>715</v>
      </c>
      <c r="I227" s="36">
        <v>100000</v>
      </c>
      <c r="J227" s="29">
        <v>59433</v>
      </c>
      <c r="K227" s="30" t="s">
        <v>713</v>
      </c>
      <c r="L227" s="26" t="s">
        <v>716</v>
      </c>
      <c r="M227" s="30" t="s">
        <v>191</v>
      </c>
      <c r="N227" s="26" t="s">
        <v>98</v>
      </c>
      <c r="O227" s="51">
        <v>20000</v>
      </c>
      <c r="P227" s="26" t="s">
        <v>461</v>
      </c>
      <c r="Q227" s="31"/>
      <c r="R227" s="26"/>
      <c r="S227" s="31" t="s">
        <v>41</v>
      </c>
      <c r="T227" s="31" t="s">
        <v>42</v>
      </c>
      <c r="U227" s="32" t="s">
        <v>43</v>
      </c>
      <c r="V227" s="32"/>
      <c r="W227" s="18">
        <v>2</v>
      </c>
      <c r="X227" s="33"/>
      <c r="Y227" s="33"/>
      <c r="Z227" s="33"/>
      <c r="AA227" s="33"/>
      <c r="AB227" s="33"/>
      <c r="AC227" s="33"/>
      <c r="AD227" s="33"/>
      <c r="AE227" s="33"/>
      <c r="AF227" s="33"/>
      <c r="AG227" s="33"/>
      <c r="AH227" s="33"/>
      <c r="AI227" s="33"/>
      <c r="AJ227" s="33"/>
      <c r="AK227" s="33"/>
      <c r="AL227" s="33"/>
      <c r="AM227" s="33"/>
      <c r="AN227" s="33"/>
      <c r="AO227" s="33"/>
      <c r="AP227" s="33"/>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row>
    <row r="228" spans="1:190" s="18" customFormat="1" ht="30" customHeight="1" x14ac:dyDescent="0.25">
      <c r="A228" s="47">
        <v>224</v>
      </c>
      <c r="B228" s="27" t="s">
        <v>678</v>
      </c>
      <c r="C228" s="26" t="s">
        <v>406</v>
      </c>
      <c r="D228" s="28"/>
      <c r="E228" s="27" t="s">
        <v>717</v>
      </c>
      <c r="F228" s="26" t="s">
        <v>35</v>
      </c>
      <c r="G228" s="26"/>
      <c r="H228" s="27" t="s">
        <v>715</v>
      </c>
      <c r="I228" s="36">
        <v>150000</v>
      </c>
      <c r="J228" s="29">
        <v>59433</v>
      </c>
      <c r="K228" s="30" t="s">
        <v>713</v>
      </c>
      <c r="L228" s="26" t="s">
        <v>98</v>
      </c>
      <c r="M228" s="30" t="s">
        <v>191</v>
      </c>
      <c r="N228" s="26" t="s">
        <v>98</v>
      </c>
      <c r="O228" s="51">
        <v>20000</v>
      </c>
      <c r="P228" s="26" t="s">
        <v>461</v>
      </c>
      <c r="Q228" s="31"/>
      <c r="R228" s="26"/>
      <c r="S228" s="31" t="s">
        <v>41</v>
      </c>
      <c r="T228" s="31" t="s">
        <v>48</v>
      </c>
      <c r="U228" s="32" t="s">
        <v>49</v>
      </c>
      <c r="V228" s="32"/>
      <c r="W228" s="18">
        <v>2</v>
      </c>
      <c r="X228" s="33"/>
      <c r="Y228" s="33"/>
      <c r="Z228" s="33"/>
      <c r="AA228" s="33"/>
      <c r="AB228" s="33"/>
      <c r="AC228" s="33"/>
      <c r="AD228" s="33"/>
      <c r="AE228" s="33"/>
      <c r="AF228" s="33"/>
      <c r="AG228" s="33"/>
      <c r="AH228" s="33"/>
      <c r="AI228" s="33"/>
      <c r="AJ228" s="33"/>
      <c r="AK228" s="33"/>
      <c r="AL228" s="33"/>
      <c r="AM228" s="33"/>
      <c r="AN228" s="33"/>
      <c r="AO228" s="33"/>
      <c r="AP228" s="33"/>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row>
    <row r="229" spans="1:190" s="18" customFormat="1" ht="30" customHeight="1" x14ac:dyDescent="0.25">
      <c r="A229" s="47">
        <v>225</v>
      </c>
      <c r="B229" s="27" t="s">
        <v>678</v>
      </c>
      <c r="C229" s="26" t="s">
        <v>406</v>
      </c>
      <c r="D229" s="28"/>
      <c r="E229" s="27" t="s">
        <v>718</v>
      </c>
      <c r="F229" s="26" t="s">
        <v>51</v>
      </c>
      <c r="G229" s="26"/>
      <c r="H229" s="27" t="s">
        <v>719</v>
      </c>
      <c r="I229" s="36">
        <v>2500000</v>
      </c>
      <c r="J229" s="29">
        <v>6803</v>
      </c>
      <c r="K229" s="30" t="s">
        <v>720</v>
      </c>
      <c r="L229" s="26" t="s">
        <v>721</v>
      </c>
      <c r="M229" s="30" t="s">
        <v>191</v>
      </c>
      <c r="N229" s="26" t="s">
        <v>98</v>
      </c>
      <c r="O229" s="51">
        <v>40000</v>
      </c>
      <c r="P229" s="26" t="s">
        <v>461</v>
      </c>
      <c r="Q229" s="31"/>
      <c r="R229" s="26"/>
      <c r="S229" s="31" t="s">
        <v>41</v>
      </c>
      <c r="T229" s="31" t="s">
        <v>42</v>
      </c>
      <c r="U229" s="32" t="s">
        <v>43</v>
      </c>
      <c r="V229" s="32"/>
      <c r="W229" s="18">
        <v>2</v>
      </c>
      <c r="X229" s="33"/>
      <c r="Y229" s="33"/>
      <c r="Z229" s="33"/>
      <c r="AA229" s="33"/>
      <c r="AB229" s="33"/>
      <c r="AC229" s="33"/>
      <c r="AD229" s="33"/>
      <c r="AE229" s="33"/>
      <c r="AF229" s="33"/>
      <c r="AG229" s="33"/>
      <c r="AH229" s="33"/>
      <c r="AI229" s="33"/>
      <c r="AJ229" s="33"/>
      <c r="AK229" s="33"/>
      <c r="AL229" s="33"/>
      <c r="AM229" s="33"/>
      <c r="AN229" s="33"/>
      <c r="AO229" s="33"/>
      <c r="AP229" s="33"/>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row>
    <row r="230" spans="1:190" s="18" customFormat="1" ht="30" customHeight="1" x14ac:dyDescent="0.25">
      <c r="A230" s="47">
        <v>226</v>
      </c>
      <c r="B230" s="27" t="s">
        <v>678</v>
      </c>
      <c r="C230" s="26" t="s">
        <v>406</v>
      </c>
      <c r="D230" s="28"/>
      <c r="E230" s="27" t="s">
        <v>722</v>
      </c>
      <c r="F230" s="26" t="s">
        <v>69</v>
      </c>
      <c r="G230" s="26"/>
      <c r="H230" s="27" t="s">
        <v>723</v>
      </c>
      <c r="I230" s="36">
        <v>400000</v>
      </c>
      <c r="J230" s="29">
        <v>85851</v>
      </c>
      <c r="K230" s="30" t="s">
        <v>724</v>
      </c>
      <c r="L230" s="26" t="s">
        <v>721</v>
      </c>
      <c r="M230" s="30" t="s">
        <v>191</v>
      </c>
      <c r="N230" s="26" t="s">
        <v>98</v>
      </c>
      <c r="O230" s="51">
        <v>40000</v>
      </c>
      <c r="P230" s="26" t="s">
        <v>461</v>
      </c>
      <c r="Q230" s="31"/>
      <c r="R230" s="26"/>
      <c r="S230" s="31" t="s">
        <v>41</v>
      </c>
      <c r="T230" s="31" t="s">
        <v>48</v>
      </c>
      <c r="U230" s="32" t="s">
        <v>49</v>
      </c>
      <c r="V230" s="32"/>
      <c r="W230" s="18">
        <v>2</v>
      </c>
      <c r="X230" s="33"/>
      <c r="Y230" s="33"/>
      <c r="Z230" s="33"/>
      <c r="AA230" s="33"/>
      <c r="AB230" s="33"/>
      <c r="AC230" s="33"/>
      <c r="AD230" s="33"/>
      <c r="AE230" s="33"/>
      <c r="AF230" s="33"/>
      <c r="AG230" s="33"/>
      <c r="AH230" s="33"/>
      <c r="AI230" s="33"/>
      <c r="AJ230" s="33"/>
      <c r="AK230" s="33"/>
      <c r="AL230" s="33"/>
      <c r="AM230" s="33"/>
      <c r="AN230" s="33"/>
      <c r="AO230" s="33"/>
      <c r="AP230" s="33"/>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c r="FI230" s="34"/>
      <c r="FJ230" s="34"/>
      <c r="FK230" s="34"/>
      <c r="FL230" s="34"/>
      <c r="FM230" s="34"/>
      <c r="FN230" s="34"/>
      <c r="FO230" s="34"/>
      <c r="FP230" s="34"/>
      <c r="FQ230" s="34"/>
      <c r="FR230" s="34"/>
      <c r="FS230" s="34"/>
      <c r="FT230" s="34"/>
      <c r="FU230" s="34"/>
      <c r="FV230" s="34"/>
      <c r="FW230" s="34"/>
      <c r="FX230" s="34"/>
      <c r="FY230" s="34"/>
      <c r="FZ230" s="34"/>
      <c r="GA230" s="34"/>
      <c r="GB230" s="34"/>
      <c r="GC230" s="34"/>
      <c r="GD230" s="34"/>
      <c r="GE230" s="34"/>
      <c r="GF230" s="34"/>
      <c r="GG230" s="34"/>
      <c r="GH230" s="34"/>
    </row>
    <row r="231" spans="1:190" s="18" customFormat="1" ht="30" customHeight="1" x14ac:dyDescent="0.25">
      <c r="A231" s="47">
        <v>227</v>
      </c>
      <c r="B231" s="27" t="s">
        <v>678</v>
      </c>
      <c r="C231" s="26" t="s">
        <v>406</v>
      </c>
      <c r="D231" s="28"/>
      <c r="E231" s="27" t="s">
        <v>725</v>
      </c>
      <c r="F231" s="26" t="s">
        <v>35</v>
      </c>
      <c r="G231" s="26"/>
      <c r="H231" s="27"/>
      <c r="I231" s="36">
        <v>120000</v>
      </c>
      <c r="J231" s="29">
        <v>3543</v>
      </c>
      <c r="K231" s="30" t="s">
        <v>726</v>
      </c>
      <c r="L231" s="26" t="s">
        <v>98</v>
      </c>
      <c r="M231" s="30" t="s">
        <v>191</v>
      </c>
      <c r="N231" s="26" t="s">
        <v>98</v>
      </c>
      <c r="O231" s="51">
        <v>5000</v>
      </c>
      <c r="P231" s="26" t="s">
        <v>461</v>
      </c>
      <c r="Q231" s="31"/>
      <c r="R231" s="26"/>
      <c r="S231" s="31" t="s">
        <v>41</v>
      </c>
      <c r="T231" s="31" t="s">
        <v>42</v>
      </c>
      <c r="U231" s="32" t="s">
        <v>43</v>
      </c>
      <c r="V231" s="32"/>
      <c r="W231" s="18">
        <v>2</v>
      </c>
      <c r="X231" s="33"/>
      <c r="Y231" s="33"/>
      <c r="Z231" s="33"/>
      <c r="AA231" s="33"/>
      <c r="AB231" s="33"/>
      <c r="AC231" s="33"/>
      <c r="AD231" s="33"/>
      <c r="AE231" s="33"/>
      <c r="AF231" s="33"/>
      <c r="AG231" s="33"/>
      <c r="AH231" s="33"/>
      <c r="AI231" s="33"/>
      <c r="AJ231" s="33"/>
      <c r="AK231" s="33"/>
      <c r="AL231" s="33"/>
      <c r="AM231" s="33"/>
      <c r="AN231" s="33"/>
      <c r="AO231" s="33"/>
      <c r="AP231" s="33"/>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c r="FI231" s="34"/>
      <c r="FJ231" s="34"/>
      <c r="FK231" s="34"/>
      <c r="FL231" s="34"/>
      <c r="FM231" s="34"/>
      <c r="FN231" s="34"/>
      <c r="FO231" s="34"/>
      <c r="FP231" s="34"/>
      <c r="FQ231" s="34"/>
      <c r="FR231" s="34"/>
      <c r="FS231" s="34"/>
      <c r="FT231" s="34"/>
      <c r="FU231" s="34"/>
      <c r="FV231" s="34"/>
      <c r="FW231" s="34"/>
      <c r="FX231" s="34"/>
      <c r="FY231" s="34"/>
      <c r="FZ231" s="34"/>
      <c r="GA231" s="34"/>
      <c r="GB231" s="34"/>
      <c r="GC231" s="34"/>
      <c r="GD231" s="34"/>
      <c r="GE231" s="34"/>
      <c r="GF231" s="34"/>
      <c r="GG231" s="34"/>
      <c r="GH231" s="34"/>
    </row>
    <row r="232" spans="1:190" s="18" customFormat="1" ht="30" customHeight="1" x14ac:dyDescent="0.25">
      <c r="A232" s="47">
        <v>228</v>
      </c>
      <c r="B232" s="27" t="s">
        <v>678</v>
      </c>
      <c r="C232" s="26" t="s">
        <v>406</v>
      </c>
      <c r="D232" s="28"/>
      <c r="E232" s="27" t="s">
        <v>727</v>
      </c>
      <c r="F232" s="26" t="s">
        <v>51</v>
      </c>
      <c r="G232" s="26"/>
      <c r="H232" s="27" t="s">
        <v>728</v>
      </c>
      <c r="I232" s="36">
        <v>2782258</v>
      </c>
      <c r="J232" s="29"/>
      <c r="K232" s="30"/>
      <c r="L232" s="26"/>
      <c r="M232" s="30"/>
      <c r="N232" s="26"/>
      <c r="O232" s="51"/>
      <c r="P232" s="26"/>
      <c r="Q232" s="31"/>
      <c r="R232" s="26"/>
      <c r="S232" s="31" t="s">
        <v>60</v>
      </c>
      <c r="T232" s="31" t="s">
        <v>61</v>
      </c>
      <c r="U232" s="32" t="s">
        <v>43</v>
      </c>
      <c r="V232" s="32"/>
      <c r="W232" s="18">
        <v>2</v>
      </c>
      <c r="X232" s="33"/>
      <c r="Y232" s="33"/>
      <c r="Z232" s="33"/>
      <c r="AA232" s="33"/>
      <c r="AB232" s="33"/>
      <c r="AC232" s="33"/>
      <c r="AD232" s="33"/>
      <c r="AE232" s="33"/>
      <c r="AF232" s="33"/>
      <c r="AG232" s="33"/>
      <c r="AH232" s="33"/>
      <c r="AI232" s="33"/>
      <c r="AJ232" s="33"/>
      <c r="AK232" s="33"/>
      <c r="AL232" s="33"/>
      <c r="AM232" s="33"/>
      <c r="AN232" s="33"/>
      <c r="AO232" s="33"/>
      <c r="AP232" s="33"/>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c r="FI232" s="34"/>
      <c r="FJ232" s="34"/>
      <c r="FK232" s="34"/>
      <c r="FL232" s="34"/>
      <c r="FM232" s="34"/>
      <c r="FN232" s="34"/>
      <c r="FO232" s="34"/>
      <c r="FP232" s="34"/>
      <c r="FQ232" s="34"/>
      <c r="FR232" s="34"/>
      <c r="FS232" s="34"/>
      <c r="FT232" s="34"/>
      <c r="FU232" s="34"/>
      <c r="FV232" s="34"/>
      <c r="FW232" s="34"/>
      <c r="FX232" s="34"/>
      <c r="FY232" s="34"/>
      <c r="FZ232" s="34"/>
      <c r="GA232" s="34"/>
      <c r="GB232" s="34"/>
      <c r="GC232" s="34"/>
      <c r="GD232" s="34"/>
      <c r="GE232" s="34"/>
      <c r="GF232" s="34"/>
      <c r="GG232" s="34"/>
      <c r="GH232" s="34"/>
    </row>
    <row r="233" spans="1:190" s="18" customFormat="1" ht="30" customHeight="1" x14ac:dyDescent="0.25">
      <c r="A233" s="47">
        <v>229</v>
      </c>
      <c r="B233" s="27" t="s">
        <v>729</v>
      </c>
      <c r="C233" s="26" t="s">
        <v>406</v>
      </c>
      <c r="D233" s="28"/>
      <c r="E233" s="27" t="s">
        <v>730</v>
      </c>
      <c r="F233" s="26" t="s">
        <v>114</v>
      </c>
      <c r="G233" s="26"/>
      <c r="H233" s="27" t="s">
        <v>731</v>
      </c>
      <c r="I233" s="36">
        <v>15000000</v>
      </c>
      <c r="J233" s="29">
        <v>75000</v>
      </c>
      <c r="K233" s="30" t="s">
        <v>561</v>
      </c>
      <c r="L233" s="26">
        <v>12</v>
      </c>
      <c r="M233" s="30" t="s">
        <v>562</v>
      </c>
      <c r="N233" s="26" t="s">
        <v>563</v>
      </c>
      <c r="O233" s="51">
        <v>0</v>
      </c>
      <c r="P233" s="26" t="s">
        <v>461</v>
      </c>
      <c r="Q233" s="31"/>
      <c r="R233" s="26"/>
      <c r="S233" s="31" t="s">
        <v>41</v>
      </c>
      <c r="T233" s="31" t="s">
        <v>111</v>
      </c>
      <c r="U233" s="32" t="s">
        <v>49</v>
      </c>
      <c r="V233" s="32"/>
      <c r="W233" s="18">
        <v>2</v>
      </c>
      <c r="X233" s="33"/>
      <c r="Y233" s="33"/>
      <c r="Z233" s="33"/>
      <c r="AA233" s="33"/>
      <c r="AB233" s="33"/>
      <c r="AC233" s="33"/>
      <c r="AD233" s="33"/>
      <c r="AE233" s="33"/>
      <c r="AF233" s="33"/>
      <c r="AG233" s="33"/>
      <c r="AH233" s="33"/>
      <c r="AI233" s="33"/>
      <c r="AJ233" s="33"/>
      <c r="AK233" s="33"/>
      <c r="AL233" s="33"/>
      <c r="AM233" s="33"/>
      <c r="AN233" s="33"/>
      <c r="AO233" s="33"/>
      <c r="AP233" s="33"/>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c r="FI233" s="34"/>
      <c r="FJ233" s="34"/>
      <c r="FK233" s="34"/>
      <c r="FL233" s="34"/>
      <c r="FM233" s="34"/>
      <c r="FN233" s="34"/>
      <c r="FO233" s="34"/>
      <c r="FP233" s="34"/>
      <c r="FQ233" s="34"/>
      <c r="FR233" s="34"/>
      <c r="FS233" s="34"/>
      <c r="FT233" s="34"/>
      <c r="FU233" s="34"/>
      <c r="FV233" s="34"/>
      <c r="FW233" s="34"/>
      <c r="FX233" s="34"/>
      <c r="FY233" s="34"/>
      <c r="FZ233" s="34"/>
      <c r="GA233" s="34"/>
      <c r="GB233" s="34"/>
      <c r="GC233" s="34"/>
      <c r="GD233" s="34"/>
      <c r="GE233" s="34"/>
      <c r="GF233" s="34"/>
      <c r="GG233" s="34"/>
      <c r="GH233" s="34"/>
    </row>
    <row r="234" spans="1:190" s="18" customFormat="1" ht="30" customHeight="1" x14ac:dyDescent="0.25">
      <c r="A234" s="47">
        <v>230</v>
      </c>
      <c r="B234" s="27" t="s">
        <v>729</v>
      </c>
      <c r="C234" s="26" t="s">
        <v>406</v>
      </c>
      <c r="D234" s="28"/>
      <c r="E234" s="27" t="s">
        <v>732</v>
      </c>
      <c r="F234" s="26" t="s">
        <v>109</v>
      </c>
      <c r="G234" s="26"/>
      <c r="H234" s="27" t="s">
        <v>733</v>
      </c>
      <c r="I234" s="36">
        <v>5500000</v>
      </c>
      <c r="J234" s="29">
        <v>75000</v>
      </c>
      <c r="K234" s="30" t="s">
        <v>570</v>
      </c>
      <c r="L234" s="26">
        <v>12</v>
      </c>
      <c r="M234" s="30" t="s">
        <v>571</v>
      </c>
      <c r="N234" s="26">
        <v>0</v>
      </c>
      <c r="O234" s="51">
        <v>0</v>
      </c>
      <c r="P234" s="26" t="s">
        <v>461</v>
      </c>
      <c r="Q234" s="31"/>
      <c r="R234" s="26"/>
      <c r="S234" s="31" t="s">
        <v>41</v>
      </c>
      <c r="T234" s="31" t="s">
        <v>111</v>
      </c>
      <c r="U234" s="32" t="s">
        <v>49</v>
      </c>
      <c r="V234" s="32"/>
      <c r="W234" s="18">
        <v>2</v>
      </c>
      <c r="X234" s="33"/>
      <c r="Y234" s="33"/>
      <c r="Z234" s="33"/>
      <c r="AA234" s="33"/>
      <c r="AB234" s="33"/>
      <c r="AC234" s="33"/>
      <c r="AD234" s="33"/>
      <c r="AE234" s="33"/>
      <c r="AF234" s="33"/>
      <c r="AG234" s="33"/>
      <c r="AH234" s="33"/>
      <c r="AI234" s="33"/>
      <c r="AJ234" s="33"/>
      <c r="AK234" s="33"/>
      <c r="AL234" s="33"/>
      <c r="AM234" s="33"/>
      <c r="AN234" s="33"/>
      <c r="AO234" s="33"/>
      <c r="AP234" s="33"/>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row>
    <row r="235" spans="1:190" s="18" customFormat="1" ht="30" customHeight="1" x14ac:dyDescent="0.25">
      <c r="A235" s="47">
        <v>231</v>
      </c>
      <c r="B235" s="27" t="s">
        <v>729</v>
      </c>
      <c r="C235" s="26" t="s">
        <v>406</v>
      </c>
      <c r="D235" s="28"/>
      <c r="E235" s="27" t="s">
        <v>734</v>
      </c>
      <c r="F235" s="26" t="s">
        <v>109</v>
      </c>
      <c r="G235" s="26"/>
      <c r="H235" s="27" t="s">
        <v>735</v>
      </c>
      <c r="I235" s="36">
        <v>2870000</v>
      </c>
      <c r="J235" s="29">
        <v>75000</v>
      </c>
      <c r="K235" s="30" t="s">
        <v>736</v>
      </c>
      <c r="L235" s="26">
        <v>15</v>
      </c>
      <c r="M235" s="30" t="s">
        <v>571</v>
      </c>
      <c r="N235" s="26">
        <v>0</v>
      </c>
      <c r="O235" s="51">
        <v>0</v>
      </c>
      <c r="P235" s="26" t="s">
        <v>461</v>
      </c>
      <c r="Q235" s="31"/>
      <c r="R235" s="26"/>
      <c r="S235" s="31" t="s">
        <v>41</v>
      </c>
      <c r="T235" s="31" t="s">
        <v>111</v>
      </c>
      <c r="U235" s="32" t="s">
        <v>49</v>
      </c>
      <c r="V235" s="32"/>
      <c r="W235" s="18">
        <v>2</v>
      </c>
      <c r="X235" s="33"/>
      <c r="Y235" s="33"/>
      <c r="Z235" s="33"/>
      <c r="AA235" s="33"/>
      <c r="AB235" s="33"/>
      <c r="AC235" s="33"/>
      <c r="AD235" s="33"/>
      <c r="AE235" s="33"/>
      <c r="AF235" s="33"/>
      <c r="AG235" s="33"/>
      <c r="AH235" s="33"/>
      <c r="AI235" s="33"/>
      <c r="AJ235" s="33"/>
      <c r="AK235" s="33"/>
      <c r="AL235" s="33"/>
      <c r="AM235" s="33"/>
      <c r="AN235" s="33"/>
      <c r="AO235" s="33"/>
      <c r="AP235" s="33"/>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row>
    <row r="236" spans="1:190" s="18" customFormat="1" ht="30" customHeight="1" x14ac:dyDescent="0.25">
      <c r="A236" s="47">
        <v>232</v>
      </c>
      <c r="B236" s="27" t="s">
        <v>729</v>
      </c>
      <c r="C236" s="26" t="s">
        <v>406</v>
      </c>
      <c r="D236" s="28"/>
      <c r="E236" s="27" t="s">
        <v>737</v>
      </c>
      <c r="F236" s="26" t="s">
        <v>109</v>
      </c>
      <c r="G236" s="26"/>
      <c r="H236" s="27" t="s">
        <v>738</v>
      </c>
      <c r="I236" s="36">
        <v>7225000</v>
      </c>
      <c r="J236" s="29">
        <v>75000</v>
      </c>
      <c r="K236" s="30" t="s">
        <v>739</v>
      </c>
      <c r="L236" s="26">
        <v>12</v>
      </c>
      <c r="M236" s="30" t="s">
        <v>571</v>
      </c>
      <c r="N236" s="26">
        <v>0</v>
      </c>
      <c r="O236" s="51">
        <v>0</v>
      </c>
      <c r="P236" s="26" t="s">
        <v>461</v>
      </c>
      <c r="Q236" s="31"/>
      <c r="R236" s="26"/>
      <c r="S236" s="31" t="s">
        <v>41</v>
      </c>
      <c r="T236" s="31" t="s">
        <v>111</v>
      </c>
      <c r="U236" s="32" t="s">
        <v>49</v>
      </c>
      <c r="V236" s="32"/>
      <c r="W236" s="18">
        <v>2</v>
      </c>
      <c r="X236" s="33"/>
      <c r="Y236" s="33"/>
      <c r="Z236" s="33"/>
      <c r="AA236" s="33"/>
      <c r="AB236" s="33"/>
      <c r="AC236" s="33"/>
      <c r="AD236" s="33"/>
      <c r="AE236" s="33"/>
      <c r="AF236" s="33"/>
      <c r="AG236" s="33"/>
      <c r="AH236" s="33"/>
      <c r="AI236" s="33"/>
      <c r="AJ236" s="33"/>
      <c r="AK236" s="33"/>
      <c r="AL236" s="33"/>
      <c r="AM236" s="33"/>
      <c r="AN236" s="33"/>
      <c r="AO236" s="33"/>
      <c r="AP236" s="33"/>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row>
    <row r="237" spans="1:190" s="18" customFormat="1" ht="30" customHeight="1" x14ac:dyDescent="0.25">
      <c r="A237" s="47">
        <v>233</v>
      </c>
      <c r="B237" s="27" t="s">
        <v>729</v>
      </c>
      <c r="C237" s="26" t="s">
        <v>406</v>
      </c>
      <c r="D237" s="28"/>
      <c r="E237" s="27" t="s">
        <v>740</v>
      </c>
      <c r="F237" s="26" t="s">
        <v>109</v>
      </c>
      <c r="G237" s="26"/>
      <c r="H237" s="27" t="s">
        <v>741</v>
      </c>
      <c r="I237" s="36">
        <v>5650000</v>
      </c>
      <c r="J237" s="29">
        <v>75000</v>
      </c>
      <c r="K237" s="30" t="s">
        <v>742</v>
      </c>
      <c r="L237" s="26">
        <v>14</v>
      </c>
      <c r="M237" s="30" t="s">
        <v>571</v>
      </c>
      <c r="N237" s="26">
        <v>0</v>
      </c>
      <c r="O237" s="51">
        <v>0</v>
      </c>
      <c r="P237" s="26" t="s">
        <v>85</v>
      </c>
      <c r="Q237" s="31" t="s">
        <v>522</v>
      </c>
      <c r="R237" s="26"/>
      <c r="S237" s="31" t="s">
        <v>41</v>
      </c>
      <c r="T237" s="31" t="s">
        <v>111</v>
      </c>
      <c r="U237" s="32" t="s">
        <v>49</v>
      </c>
      <c r="V237" s="32"/>
      <c r="W237" s="18">
        <v>2</v>
      </c>
      <c r="X237" s="33"/>
      <c r="Y237" s="33"/>
      <c r="Z237" s="33"/>
      <c r="AA237" s="33"/>
      <c r="AB237" s="33"/>
      <c r="AC237" s="33"/>
      <c r="AD237" s="33"/>
      <c r="AE237" s="33"/>
      <c r="AF237" s="33"/>
      <c r="AG237" s="33"/>
      <c r="AH237" s="33"/>
      <c r="AI237" s="33"/>
      <c r="AJ237" s="33"/>
      <c r="AK237" s="33"/>
      <c r="AL237" s="33"/>
      <c r="AM237" s="33"/>
      <c r="AN237" s="33"/>
      <c r="AO237" s="33"/>
      <c r="AP237" s="33"/>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row>
    <row r="238" spans="1:190" s="18" customFormat="1" ht="30" customHeight="1" x14ac:dyDescent="0.25">
      <c r="A238" s="47">
        <v>234</v>
      </c>
      <c r="B238" s="27" t="s">
        <v>729</v>
      </c>
      <c r="C238" s="26" t="s">
        <v>406</v>
      </c>
      <c r="D238" s="28"/>
      <c r="E238" s="27" t="s">
        <v>743</v>
      </c>
      <c r="F238" s="26" t="s">
        <v>58</v>
      </c>
      <c r="G238" s="26"/>
      <c r="H238" s="27" t="s">
        <v>744</v>
      </c>
      <c r="I238" s="36">
        <v>82800000</v>
      </c>
      <c r="J238" s="29">
        <v>75000</v>
      </c>
      <c r="K238" s="30" t="s">
        <v>745</v>
      </c>
      <c r="L238" s="26">
        <v>30</v>
      </c>
      <c r="M238" s="30" t="s">
        <v>571</v>
      </c>
      <c r="N238" s="26">
        <v>0</v>
      </c>
      <c r="O238" s="51"/>
      <c r="P238" s="26" t="s">
        <v>461</v>
      </c>
      <c r="Q238" s="31"/>
      <c r="R238" s="26"/>
      <c r="S238" s="31" t="s">
        <v>41</v>
      </c>
      <c r="T238" s="31" t="s">
        <v>48</v>
      </c>
      <c r="U238" s="32" t="s">
        <v>49</v>
      </c>
      <c r="V238" s="32"/>
      <c r="W238" s="18">
        <v>2</v>
      </c>
      <c r="X238" s="33"/>
      <c r="Y238" s="33"/>
      <c r="Z238" s="33"/>
      <c r="AA238" s="33"/>
      <c r="AB238" s="33"/>
      <c r="AC238" s="33"/>
      <c r="AD238" s="33"/>
      <c r="AE238" s="33"/>
      <c r="AF238" s="33"/>
      <c r="AG238" s="33"/>
      <c r="AH238" s="33"/>
      <c r="AI238" s="33"/>
      <c r="AJ238" s="33"/>
      <c r="AK238" s="33"/>
      <c r="AL238" s="33"/>
      <c r="AM238" s="33"/>
      <c r="AN238" s="33"/>
      <c r="AO238" s="33"/>
      <c r="AP238" s="33"/>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row>
    <row r="239" spans="1:190" s="18" customFormat="1" ht="30" customHeight="1" x14ac:dyDescent="0.25">
      <c r="A239" s="47">
        <v>235</v>
      </c>
      <c r="B239" s="27" t="s">
        <v>729</v>
      </c>
      <c r="C239" s="26" t="s">
        <v>406</v>
      </c>
      <c r="D239" s="28"/>
      <c r="E239" s="27" t="s">
        <v>746</v>
      </c>
      <c r="F239" s="26" t="s">
        <v>51</v>
      </c>
      <c r="G239" s="26"/>
      <c r="H239" s="27" t="s">
        <v>747</v>
      </c>
      <c r="I239" s="36">
        <v>5750625</v>
      </c>
      <c r="J239" s="29">
        <v>35000</v>
      </c>
      <c r="K239" s="30" t="s">
        <v>748</v>
      </c>
      <c r="L239" s="26">
        <v>12</v>
      </c>
      <c r="M239" s="30" t="s">
        <v>571</v>
      </c>
      <c r="N239" s="26"/>
      <c r="O239" s="51"/>
      <c r="P239" s="26" t="s">
        <v>461</v>
      </c>
      <c r="Q239" s="31"/>
      <c r="R239" s="26"/>
      <c r="S239" s="31" t="s">
        <v>41</v>
      </c>
      <c r="T239" s="31" t="s">
        <v>48</v>
      </c>
      <c r="U239" s="32" t="s">
        <v>49</v>
      </c>
      <c r="V239" s="32"/>
      <c r="W239" s="18">
        <v>2</v>
      </c>
      <c r="X239" s="33"/>
      <c r="Y239" s="33"/>
      <c r="Z239" s="33"/>
      <c r="AA239" s="33"/>
      <c r="AB239" s="33"/>
      <c r="AC239" s="33"/>
      <c r="AD239" s="33"/>
      <c r="AE239" s="33"/>
      <c r="AF239" s="33"/>
      <c r="AG239" s="33"/>
      <c r="AH239" s="33"/>
      <c r="AI239" s="33"/>
      <c r="AJ239" s="33"/>
      <c r="AK239" s="33"/>
      <c r="AL239" s="33"/>
      <c r="AM239" s="33"/>
      <c r="AN239" s="33"/>
      <c r="AO239" s="33"/>
      <c r="AP239" s="33"/>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c r="FI239" s="34"/>
      <c r="FJ239" s="34"/>
      <c r="FK239" s="34"/>
      <c r="FL239" s="34"/>
      <c r="FM239" s="34"/>
      <c r="FN239" s="34"/>
      <c r="FO239" s="34"/>
      <c r="FP239" s="34"/>
      <c r="FQ239" s="34"/>
      <c r="FR239" s="34"/>
      <c r="FS239" s="34"/>
      <c r="FT239" s="34"/>
      <c r="FU239" s="34"/>
      <c r="FV239" s="34"/>
      <c r="FW239" s="34"/>
      <c r="FX239" s="34"/>
      <c r="FY239" s="34"/>
      <c r="FZ239" s="34"/>
      <c r="GA239" s="34"/>
      <c r="GB239" s="34"/>
      <c r="GC239" s="34"/>
      <c r="GD239" s="34"/>
      <c r="GE239" s="34"/>
      <c r="GF239" s="34"/>
      <c r="GG239" s="34"/>
      <c r="GH239" s="34"/>
    </row>
    <row r="240" spans="1:190" s="18" customFormat="1" ht="30" customHeight="1" x14ac:dyDescent="0.25">
      <c r="A240" s="47">
        <v>236</v>
      </c>
      <c r="B240" s="27" t="s">
        <v>729</v>
      </c>
      <c r="C240" s="26" t="s">
        <v>406</v>
      </c>
      <c r="D240" s="28"/>
      <c r="E240" s="27" t="s">
        <v>749</v>
      </c>
      <c r="F240" s="26" t="s">
        <v>58</v>
      </c>
      <c r="G240" s="26"/>
      <c r="H240" s="27" t="s">
        <v>750</v>
      </c>
      <c r="I240" s="36">
        <v>25000000</v>
      </c>
      <c r="J240" s="29">
        <v>75000</v>
      </c>
      <c r="K240" s="30" t="s">
        <v>751</v>
      </c>
      <c r="L240" s="26">
        <v>25</v>
      </c>
      <c r="M240" s="30" t="s">
        <v>752</v>
      </c>
      <c r="N240" s="26">
        <v>8</v>
      </c>
      <c r="O240" s="51">
        <v>250000</v>
      </c>
      <c r="P240" s="26" t="s">
        <v>461</v>
      </c>
      <c r="Q240" s="31"/>
      <c r="R240" s="26"/>
      <c r="S240" s="31" t="s">
        <v>41</v>
      </c>
      <c r="T240" s="31" t="s">
        <v>42</v>
      </c>
      <c r="U240" s="32" t="s">
        <v>43</v>
      </c>
      <c r="V240" s="32"/>
      <c r="W240" s="18">
        <v>2</v>
      </c>
      <c r="X240" s="33"/>
      <c r="Y240" s="33"/>
      <c r="Z240" s="33"/>
      <c r="AA240" s="33"/>
      <c r="AB240" s="33"/>
      <c r="AC240" s="33"/>
      <c r="AD240" s="33"/>
      <c r="AE240" s="33"/>
      <c r="AF240" s="33"/>
      <c r="AG240" s="33"/>
      <c r="AH240" s="33"/>
      <c r="AI240" s="33"/>
      <c r="AJ240" s="33"/>
      <c r="AK240" s="33"/>
      <c r="AL240" s="33"/>
      <c r="AM240" s="33"/>
      <c r="AN240" s="33"/>
      <c r="AO240" s="33"/>
      <c r="AP240" s="33"/>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c r="FI240" s="34"/>
      <c r="FJ240" s="34"/>
      <c r="FK240" s="34"/>
      <c r="FL240" s="34"/>
      <c r="FM240" s="34"/>
      <c r="FN240" s="34"/>
      <c r="FO240" s="34"/>
      <c r="FP240" s="34"/>
      <c r="FQ240" s="34"/>
      <c r="FR240" s="34"/>
      <c r="FS240" s="34"/>
      <c r="FT240" s="34"/>
      <c r="FU240" s="34"/>
      <c r="FV240" s="34"/>
      <c r="FW240" s="34"/>
      <c r="FX240" s="34"/>
      <c r="FY240" s="34"/>
      <c r="FZ240" s="34"/>
      <c r="GA240" s="34"/>
      <c r="GB240" s="34"/>
      <c r="GC240" s="34"/>
      <c r="GD240" s="34"/>
      <c r="GE240" s="34"/>
      <c r="GF240" s="34"/>
      <c r="GG240" s="34"/>
      <c r="GH240" s="34"/>
    </row>
    <row r="241" spans="1:190" s="18" customFormat="1" ht="30" customHeight="1" x14ac:dyDescent="0.25">
      <c r="A241" s="47">
        <v>237</v>
      </c>
      <c r="B241" s="27" t="s">
        <v>729</v>
      </c>
      <c r="C241" s="26" t="s">
        <v>406</v>
      </c>
      <c r="D241" s="28"/>
      <c r="E241" s="27" t="s">
        <v>753</v>
      </c>
      <c r="F241" s="26" t="s">
        <v>69</v>
      </c>
      <c r="G241" s="26"/>
      <c r="H241" s="27" t="s">
        <v>754</v>
      </c>
      <c r="I241" s="36">
        <v>3000000</v>
      </c>
      <c r="J241" s="29"/>
      <c r="K241" s="30"/>
      <c r="L241" s="26"/>
      <c r="M241" s="30"/>
      <c r="N241" s="26"/>
      <c r="O241" s="51"/>
      <c r="P241" s="26"/>
      <c r="Q241" s="31"/>
      <c r="R241" s="26"/>
      <c r="S241" s="31" t="s">
        <v>185</v>
      </c>
      <c r="T241" s="31" t="s">
        <v>186</v>
      </c>
      <c r="U241" s="32" t="s">
        <v>43</v>
      </c>
      <c r="V241" s="32"/>
      <c r="W241" s="18">
        <v>2</v>
      </c>
      <c r="X241" s="33"/>
      <c r="Y241" s="33"/>
      <c r="Z241" s="33"/>
      <c r="AA241" s="33"/>
      <c r="AB241" s="33"/>
      <c r="AC241" s="33"/>
      <c r="AD241" s="33"/>
      <c r="AE241" s="33"/>
      <c r="AF241" s="33"/>
      <c r="AG241" s="33"/>
      <c r="AH241" s="33"/>
      <c r="AI241" s="33"/>
      <c r="AJ241" s="33"/>
      <c r="AK241" s="33"/>
      <c r="AL241" s="33"/>
      <c r="AM241" s="33"/>
      <c r="AN241" s="33"/>
      <c r="AO241" s="33"/>
      <c r="AP241" s="33"/>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c r="EG241" s="34"/>
      <c r="EH241" s="34"/>
      <c r="EI241" s="34"/>
      <c r="EJ241" s="34"/>
      <c r="EK241" s="34"/>
      <c r="EL241" s="34"/>
      <c r="EM241" s="34"/>
      <c r="EN241" s="34"/>
      <c r="EO241" s="34"/>
      <c r="EP241" s="34"/>
      <c r="EQ241" s="34"/>
      <c r="ER241" s="34"/>
      <c r="ES241" s="34"/>
      <c r="ET241" s="34"/>
      <c r="EU241" s="34"/>
      <c r="EV241" s="34"/>
      <c r="EW241" s="34"/>
      <c r="EX241" s="34"/>
      <c r="EY241" s="34"/>
      <c r="EZ241" s="34"/>
      <c r="FA241" s="34"/>
      <c r="FB241" s="34"/>
      <c r="FC241" s="34"/>
      <c r="FD241" s="34"/>
      <c r="FE241" s="34"/>
      <c r="FF241" s="34"/>
      <c r="FG241" s="34"/>
      <c r="FH241" s="34"/>
      <c r="FI241" s="34"/>
      <c r="FJ241" s="34"/>
      <c r="FK241" s="34"/>
      <c r="FL241" s="34"/>
      <c r="FM241" s="34"/>
      <c r="FN241" s="34"/>
      <c r="FO241" s="34"/>
      <c r="FP241" s="34"/>
      <c r="FQ241" s="34"/>
      <c r="FR241" s="34"/>
      <c r="FS241" s="34"/>
      <c r="FT241" s="34"/>
      <c r="FU241" s="34"/>
      <c r="FV241" s="34"/>
      <c r="FW241" s="34"/>
      <c r="FX241" s="34"/>
      <c r="FY241" s="34"/>
      <c r="FZ241" s="34"/>
      <c r="GA241" s="34"/>
      <c r="GB241" s="34"/>
      <c r="GC241" s="34"/>
      <c r="GD241" s="34"/>
      <c r="GE241" s="34"/>
      <c r="GF241" s="34"/>
      <c r="GG241" s="34"/>
      <c r="GH241" s="34"/>
    </row>
    <row r="242" spans="1:190" s="18" customFormat="1" ht="30" customHeight="1" x14ac:dyDescent="0.25">
      <c r="A242" s="47">
        <v>238</v>
      </c>
      <c r="B242" s="27" t="s">
        <v>729</v>
      </c>
      <c r="C242" s="26" t="s">
        <v>406</v>
      </c>
      <c r="D242" s="28"/>
      <c r="E242" s="27" t="s">
        <v>755</v>
      </c>
      <c r="F242" s="26" t="s">
        <v>58</v>
      </c>
      <c r="G242" s="26"/>
      <c r="H242" s="27" t="s">
        <v>756</v>
      </c>
      <c r="I242" s="36">
        <v>24862500</v>
      </c>
      <c r="J242" s="29"/>
      <c r="K242" s="30"/>
      <c r="L242" s="26"/>
      <c r="M242" s="30"/>
      <c r="N242" s="26"/>
      <c r="O242" s="51"/>
      <c r="P242" s="26"/>
      <c r="Q242" s="31"/>
      <c r="R242" s="26"/>
      <c r="S242" s="31" t="s">
        <v>60</v>
      </c>
      <c r="T242" s="31" t="s">
        <v>61</v>
      </c>
      <c r="U242" s="32" t="s">
        <v>49</v>
      </c>
      <c r="V242" s="32"/>
      <c r="W242" s="18">
        <v>2</v>
      </c>
      <c r="X242" s="33"/>
      <c r="Y242" s="33"/>
      <c r="Z242" s="33"/>
      <c r="AA242" s="33"/>
      <c r="AB242" s="33"/>
      <c r="AC242" s="33"/>
      <c r="AD242" s="33"/>
      <c r="AE242" s="33"/>
      <c r="AF242" s="33"/>
      <c r="AG242" s="33"/>
      <c r="AH242" s="33"/>
      <c r="AI242" s="33"/>
      <c r="AJ242" s="33"/>
      <c r="AK242" s="33"/>
      <c r="AL242" s="33"/>
      <c r="AM242" s="33"/>
      <c r="AN242" s="33"/>
      <c r="AO242" s="33"/>
      <c r="AP242" s="33"/>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c r="FI242" s="34"/>
      <c r="FJ242" s="34"/>
      <c r="FK242" s="34"/>
      <c r="FL242" s="34"/>
      <c r="FM242" s="34"/>
      <c r="FN242" s="34"/>
      <c r="FO242" s="34"/>
      <c r="FP242" s="34"/>
      <c r="FQ242" s="34"/>
      <c r="FR242" s="34"/>
      <c r="FS242" s="34"/>
      <c r="FT242" s="34"/>
      <c r="FU242" s="34"/>
      <c r="FV242" s="34"/>
      <c r="FW242" s="34"/>
      <c r="FX242" s="34"/>
      <c r="FY242" s="34"/>
      <c r="FZ242" s="34"/>
      <c r="GA242" s="34"/>
      <c r="GB242" s="34"/>
      <c r="GC242" s="34"/>
      <c r="GD242" s="34"/>
      <c r="GE242" s="34"/>
      <c r="GF242" s="34"/>
      <c r="GG242" s="34"/>
      <c r="GH242" s="34"/>
    </row>
    <row r="243" spans="1:190" s="18" customFormat="1" ht="30" customHeight="1" x14ac:dyDescent="0.25">
      <c r="A243" s="47">
        <v>239</v>
      </c>
      <c r="B243" s="27" t="s">
        <v>729</v>
      </c>
      <c r="C243" s="26" t="s">
        <v>406</v>
      </c>
      <c r="D243" s="28"/>
      <c r="E243" s="27" t="s">
        <v>757</v>
      </c>
      <c r="F243" s="26" t="s">
        <v>69</v>
      </c>
      <c r="G243" s="26"/>
      <c r="H243" s="27"/>
      <c r="I243" s="36">
        <v>4753680</v>
      </c>
      <c r="J243" s="29"/>
      <c r="K243" s="30"/>
      <c r="L243" s="26"/>
      <c r="M243" s="30"/>
      <c r="N243" s="26"/>
      <c r="O243" s="51"/>
      <c r="P243" s="26"/>
      <c r="Q243" s="31"/>
      <c r="R243" s="26" t="s">
        <v>758</v>
      </c>
      <c r="S243" s="31" t="s">
        <v>185</v>
      </c>
      <c r="T243" s="31" t="s">
        <v>186</v>
      </c>
      <c r="U243" s="32" t="s">
        <v>43</v>
      </c>
      <c r="V243" s="32"/>
      <c r="W243" s="18">
        <v>2</v>
      </c>
      <c r="X243" s="33"/>
      <c r="Y243" s="33"/>
      <c r="Z243" s="33"/>
      <c r="AA243" s="33"/>
      <c r="AB243" s="33"/>
      <c r="AC243" s="33"/>
      <c r="AD243" s="33"/>
      <c r="AE243" s="33"/>
      <c r="AF243" s="33"/>
      <c r="AG243" s="33"/>
      <c r="AH243" s="33"/>
      <c r="AI243" s="33"/>
      <c r="AJ243" s="33"/>
      <c r="AK243" s="33"/>
      <c r="AL243" s="33"/>
      <c r="AM243" s="33"/>
      <c r="AN243" s="33"/>
      <c r="AO243" s="33"/>
      <c r="AP243" s="33"/>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c r="FI243" s="34"/>
      <c r="FJ243" s="34"/>
      <c r="FK243" s="34"/>
      <c r="FL243" s="34"/>
      <c r="FM243" s="34"/>
      <c r="FN243" s="34"/>
      <c r="FO243" s="34"/>
      <c r="FP243" s="34"/>
      <c r="FQ243" s="34"/>
      <c r="FR243" s="34"/>
      <c r="FS243" s="34"/>
      <c r="FT243" s="34"/>
      <c r="FU243" s="34"/>
      <c r="FV243" s="34"/>
      <c r="FW243" s="34"/>
      <c r="FX243" s="34"/>
      <c r="FY243" s="34"/>
      <c r="FZ243" s="34"/>
      <c r="GA243" s="34"/>
      <c r="GB243" s="34"/>
      <c r="GC243" s="34"/>
      <c r="GD243" s="34"/>
      <c r="GE243" s="34"/>
      <c r="GF243" s="34"/>
      <c r="GG243" s="34"/>
      <c r="GH243" s="34"/>
    </row>
    <row r="244" spans="1:190" s="18" customFormat="1" ht="30" customHeight="1" x14ac:dyDescent="0.25">
      <c r="A244" s="47">
        <v>240</v>
      </c>
      <c r="B244" s="27" t="s">
        <v>759</v>
      </c>
      <c r="C244" s="26" t="s">
        <v>406</v>
      </c>
      <c r="D244" s="28"/>
      <c r="E244" s="27" t="s">
        <v>760</v>
      </c>
      <c r="F244" s="26" t="s">
        <v>109</v>
      </c>
      <c r="G244" s="26"/>
      <c r="H244" s="27" t="s">
        <v>761</v>
      </c>
      <c r="I244" s="36">
        <v>1330845</v>
      </c>
      <c r="J244" s="29">
        <v>19587</v>
      </c>
      <c r="K244" s="30" t="s">
        <v>762</v>
      </c>
      <c r="L244" s="26" t="s">
        <v>763</v>
      </c>
      <c r="M244" s="30" t="s">
        <v>764</v>
      </c>
      <c r="N244" s="26"/>
      <c r="O244" s="51"/>
      <c r="P244" s="26" t="s">
        <v>85</v>
      </c>
      <c r="Q244" s="31" t="s">
        <v>522</v>
      </c>
      <c r="R244" s="26"/>
      <c r="S244" s="31" t="s">
        <v>41</v>
      </c>
      <c r="T244" s="31" t="s">
        <v>111</v>
      </c>
      <c r="U244" s="32" t="s">
        <v>49</v>
      </c>
      <c r="V244" s="32"/>
      <c r="W244" s="18">
        <v>2</v>
      </c>
      <c r="X244" s="33"/>
      <c r="Y244" s="33"/>
      <c r="Z244" s="33"/>
      <c r="AA244" s="33"/>
      <c r="AB244" s="33"/>
      <c r="AC244" s="33"/>
      <c r="AD244" s="33"/>
      <c r="AE244" s="33"/>
      <c r="AF244" s="33"/>
      <c r="AG244" s="33"/>
      <c r="AH244" s="33"/>
      <c r="AI244" s="33"/>
      <c r="AJ244" s="33"/>
      <c r="AK244" s="33"/>
      <c r="AL244" s="33"/>
      <c r="AM244" s="33"/>
      <c r="AN244" s="33"/>
      <c r="AO244" s="33"/>
      <c r="AP244" s="33"/>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c r="FI244" s="34"/>
      <c r="FJ244" s="34"/>
      <c r="FK244" s="34"/>
      <c r="FL244" s="34"/>
      <c r="FM244" s="34"/>
      <c r="FN244" s="34"/>
      <c r="FO244" s="34"/>
      <c r="FP244" s="34"/>
      <c r="FQ244" s="34"/>
      <c r="FR244" s="34"/>
      <c r="FS244" s="34"/>
      <c r="FT244" s="34"/>
      <c r="FU244" s="34"/>
      <c r="FV244" s="34"/>
      <c r="FW244" s="34"/>
      <c r="FX244" s="34"/>
      <c r="FY244" s="34"/>
      <c r="FZ244" s="34"/>
      <c r="GA244" s="34"/>
      <c r="GB244" s="34"/>
      <c r="GC244" s="34"/>
      <c r="GD244" s="34"/>
      <c r="GE244" s="34"/>
      <c r="GF244" s="34"/>
      <c r="GG244" s="34"/>
      <c r="GH244" s="34"/>
    </row>
    <row r="245" spans="1:190" s="18" customFormat="1" ht="30" customHeight="1" x14ac:dyDescent="0.25">
      <c r="A245" s="47">
        <v>241</v>
      </c>
      <c r="B245" s="27" t="s">
        <v>759</v>
      </c>
      <c r="C245" s="26" t="s">
        <v>406</v>
      </c>
      <c r="D245" s="28"/>
      <c r="E245" s="27" t="s">
        <v>765</v>
      </c>
      <c r="F245" s="26" t="s">
        <v>109</v>
      </c>
      <c r="G245" s="26"/>
      <c r="H245" s="27" t="s">
        <v>766</v>
      </c>
      <c r="I245" s="36">
        <v>4981062</v>
      </c>
      <c r="J245" s="29">
        <v>19593</v>
      </c>
      <c r="K245" s="30" t="s">
        <v>767</v>
      </c>
      <c r="L245" s="26" t="s">
        <v>54</v>
      </c>
      <c r="M245" s="30"/>
      <c r="N245" s="26"/>
      <c r="O245" s="51"/>
      <c r="P245" s="26" t="s">
        <v>40</v>
      </c>
      <c r="Q245" s="31"/>
      <c r="R245" s="26"/>
      <c r="S245" s="31" t="s">
        <v>41</v>
      </c>
      <c r="T245" s="31" t="s">
        <v>111</v>
      </c>
      <c r="U245" s="32" t="s">
        <v>49</v>
      </c>
      <c r="V245" s="32"/>
      <c r="W245" s="18">
        <v>2</v>
      </c>
      <c r="X245" s="33"/>
      <c r="Y245" s="33"/>
      <c r="Z245" s="33"/>
      <c r="AA245" s="33"/>
      <c r="AB245" s="33"/>
      <c r="AC245" s="33"/>
      <c r="AD245" s="33"/>
      <c r="AE245" s="33"/>
      <c r="AF245" s="33"/>
      <c r="AG245" s="33"/>
      <c r="AH245" s="33"/>
      <c r="AI245" s="33"/>
      <c r="AJ245" s="33"/>
      <c r="AK245" s="33"/>
      <c r="AL245" s="33"/>
      <c r="AM245" s="33"/>
      <c r="AN245" s="33"/>
      <c r="AO245" s="33"/>
      <c r="AP245" s="33"/>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row>
    <row r="246" spans="1:190" s="18" customFormat="1" ht="30" customHeight="1" x14ac:dyDescent="0.25">
      <c r="A246" s="47">
        <v>242</v>
      </c>
      <c r="B246" s="27" t="s">
        <v>759</v>
      </c>
      <c r="C246" s="26" t="s">
        <v>406</v>
      </c>
      <c r="D246" s="28"/>
      <c r="E246" s="27" t="s">
        <v>768</v>
      </c>
      <c r="F246" s="26" t="s">
        <v>58</v>
      </c>
      <c r="G246" s="26" t="s">
        <v>51</v>
      </c>
      <c r="H246" s="27" t="s">
        <v>769</v>
      </c>
      <c r="I246" s="36">
        <v>7200000</v>
      </c>
      <c r="J246" s="29">
        <v>11308</v>
      </c>
      <c r="K246" s="30" t="s">
        <v>770</v>
      </c>
      <c r="L246" s="26"/>
      <c r="M246" s="30" t="s">
        <v>771</v>
      </c>
      <c r="N246" s="26"/>
      <c r="O246" s="51">
        <v>46380.6</v>
      </c>
      <c r="P246" s="26" t="s">
        <v>40</v>
      </c>
      <c r="Q246" s="31"/>
      <c r="R246" s="26"/>
      <c r="S246" s="31" t="s">
        <v>41</v>
      </c>
      <c r="T246" s="31" t="s">
        <v>48</v>
      </c>
      <c r="U246" s="32" t="s">
        <v>49</v>
      </c>
      <c r="V246" s="32"/>
      <c r="W246" s="18">
        <v>2</v>
      </c>
      <c r="X246" s="33"/>
      <c r="Y246" s="33"/>
      <c r="Z246" s="33"/>
      <c r="AA246" s="33"/>
      <c r="AB246" s="33"/>
      <c r="AC246" s="33"/>
      <c r="AD246" s="33"/>
      <c r="AE246" s="33"/>
      <c r="AF246" s="33"/>
      <c r="AG246" s="33"/>
      <c r="AH246" s="33"/>
      <c r="AI246" s="33"/>
      <c r="AJ246" s="33"/>
      <c r="AK246" s="33"/>
      <c r="AL246" s="33"/>
      <c r="AM246" s="33"/>
      <c r="AN246" s="33"/>
      <c r="AO246" s="33"/>
      <c r="AP246" s="33"/>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c r="FI246" s="34"/>
      <c r="FJ246" s="34"/>
      <c r="FK246" s="34"/>
      <c r="FL246" s="34"/>
      <c r="FM246" s="34"/>
      <c r="FN246" s="34"/>
      <c r="FO246" s="34"/>
      <c r="FP246" s="34"/>
      <c r="FQ246" s="34"/>
      <c r="FR246" s="34"/>
      <c r="FS246" s="34"/>
      <c r="FT246" s="34"/>
      <c r="FU246" s="34"/>
      <c r="FV246" s="34"/>
      <c r="FW246" s="34"/>
      <c r="FX246" s="34"/>
      <c r="FY246" s="34"/>
      <c r="FZ246" s="34"/>
      <c r="GA246" s="34"/>
      <c r="GB246" s="34"/>
      <c r="GC246" s="34"/>
      <c r="GD246" s="34"/>
      <c r="GE246" s="34"/>
      <c r="GF246" s="34"/>
      <c r="GG246" s="34"/>
      <c r="GH246" s="34"/>
    </row>
    <row r="247" spans="1:190" s="18" customFormat="1" ht="30" customHeight="1" x14ac:dyDescent="0.25">
      <c r="A247" s="47">
        <v>243</v>
      </c>
      <c r="B247" s="27" t="s">
        <v>759</v>
      </c>
      <c r="C247" s="26" t="s">
        <v>406</v>
      </c>
      <c r="D247" s="28"/>
      <c r="E247" s="27" t="s">
        <v>772</v>
      </c>
      <c r="F247" s="26" t="s">
        <v>109</v>
      </c>
      <c r="G247" s="26"/>
      <c r="H247" s="27" t="s">
        <v>773</v>
      </c>
      <c r="I247" s="36">
        <v>1362005</v>
      </c>
      <c r="J247" s="29"/>
      <c r="K247" s="30"/>
      <c r="L247" s="26"/>
      <c r="M247" s="30"/>
      <c r="N247" s="26"/>
      <c r="O247" s="51"/>
      <c r="P247" s="26"/>
      <c r="Q247" s="31"/>
      <c r="R247" s="26"/>
      <c r="S247" s="31" t="s">
        <v>60</v>
      </c>
      <c r="T247" s="31" t="s">
        <v>61</v>
      </c>
      <c r="U247" s="32" t="s">
        <v>49</v>
      </c>
      <c r="V247" s="32"/>
      <c r="W247" s="18">
        <v>2</v>
      </c>
      <c r="X247" s="33"/>
      <c r="Y247" s="33"/>
      <c r="Z247" s="33"/>
      <c r="AA247" s="33"/>
      <c r="AB247" s="33"/>
      <c r="AC247" s="33"/>
      <c r="AD247" s="33"/>
      <c r="AE247" s="33"/>
      <c r="AF247" s="33"/>
      <c r="AG247" s="33"/>
      <c r="AH247" s="33"/>
      <c r="AI247" s="33"/>
      <c r="AJ247" s="33"/>
      <c r="AK247" s="33"/>
      <c r="AL247" s="33"/>
      <c r="AM247" s="33"/>
      <c r="AN247" s="33"/>
      <c r="AO247" s="33"/>
      <c r="AP247" s="33"/>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row>
    <row r="248" spans="1:190" s="18" customFormat="1" ht="30" customHeight="1" x14ac:dyDescent="0.25">
      <c r="A248" s="47">
        <v>244</v>
      </c>
      <c r="B248" s="27" t="s">
        <v>774</v>
      </c>
      <c r="C248" s="26" t="s">
        <v>406</v>
      </c>
      <c r="D248" s="28"/>
      <c r="E248" s="27" t="s">
        <v>775</v>
      </c>
      <c r="F248" s="26" t="s">
        <v>69</v>
      </c>
      <c r="G248" s="26"/>
      <c r="H248" s="27" t="s">
        <v>776</v>
      </c>
      <c r="I248" s="36">
        <v>2231731.12</v>
      </c>
      <c r="J248" s="29"/>
      <c r="K248" s="30"/>
      <c r="L248" s="26"/>
      <c r="M248" s="30"/>
      <c r="N248" s="26"/>
      <c r="O248" s="51"/>
      <c r="P248" s="26"/>
      <c r="Q248" s="31"/>
      <c r="R248" s="26"/>
      <c r="S248" s="31" t="s">
        <v>60</v>
      </c>
      <c r="T248" s="31" t="s">
        <v>61</v>
      </c>
      <c r="U248" s="32" t="s">
        <v>43</v>
      </c>
      <c r="V248" s="32"/>
      <c r="W248" s="18">
        <v>2</v>
      </c>
      <c r="X248" s="33"/>
      <c r="Y248" s="33"/>
      <c r="Z248" s="33"/>
      <c r="AA248" s="33"/>
      <c r="AB248" s="33"/>
      <c r="AC248" s="33"/>
      <c r="AD248" s="33"/>
      <c r="AE248" s="33"/>
      <c r="AF248" s="33"/>
      <c r="AG248" s="33"/>
      <c r="AH248" s="33"/>
      <c r="AI248" s="33"/>
      <c r="AJ248" s="33"/>
      <c r="AK248" s="33"/>
      <c r="AL248" s="33"/>
      <c r="AM248" s="33"/>
      <c r="AN248" s="33"/>
      <c r="AO248" s="33"/>
      <c r="AP248" s="33"/>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row>
    <row r="249" spans="1:190" s="18" customFormat="1" ht="30" customHeight="1" x14ac:dyDescent="0.25">
      <c r="A249" s="47">
        <v>245</v>
      </c>
      <c r="B249" s="27" t="s">
        <v>777</v>
      </c>
      <c r="C249" s="26" t="s">
        <v>406</v>
      </c>
      <c r="D249" s="28"/>
      <c r="E249" s="27" t="s">
        <v>778</v>
      </c>
      <c r="F249" s="26" t="s">
        <v>51</v>
      </c>
      <c r="G249" s="26"/>
      <c r="H249" s="27" t="s">
        <v>779</v>
      </c>
      <c r="I249" s="36">
        <v>1814594.07</v>
      </c>
      <c r="J249" s="29">
        <v>4500</v>
      </c>
      <c r="K249" s="30" t="s">
        <v>780</v>
      </c>
      <c r="L249" s="26" t="s">
        <v>682</v>
      </c>
      <c r="M249" s="30" t="s">
        <v>781</v>
      </c>
      <c r="N249" s="26" t="s">
        <v>67</v>
      </c>
      <c r="O249" s="51">
        <v>30000</v>
      </c>
      <c r="P249" s="26" t="s">
        <v>461</v>
      </c>
      <c r="Q249" s="31"/>
      <c r="R249" s="26"/>
      <c r="S249" s="31" t="s">
        <v>41</v>
      </c>
      <c r="T249" s="31" t="s">
        <v>48</v>
      </c>
      <c r="U249" s="32" t="s">
        <v>49</v>
      </c>
      <c r="V249" s="32"/>
      <c r="W249" s="18">
        <v>2</v>
      </c>
      <c r="X249" s="33"/>
      <c r="Y249" s="33"/>
      <c r="Z249" s="33"/>
      <c r="AA249" s="33"/>
      <c r="AB249" s="33"/>
      <c r="AC249" s="33"/>
      <c r="AD249" s="33"/>
      <c r="AE249" s="33"/>
      <c r="AF249" s="33"/>
      <c r="AG249" s="33"/>
      <c r="AH249" s="33"/>
      <c r="AI249" s="33"/>
      <c r="AJ249" s="33"/>
      <c r="AK249" s="33"/>
      <c r="AL249" s="33"/>
      <c r="AM249" s="33"/>
      <c r="AN249" s="33"/>
      <c r="AO249" s="33"/>
      <c r="AP249" s="33"/>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row>
    <row r="250" spans="1:190" s="18" customFormat="1" ht="30" customHeight="1" x14ac:dyDescent="0.25">
      <c r="A250" s="47">
        <v>246</v>
      </c>
      <c r="B250" s="27" t="s">
        <v>777</v>
      </c>
      <c r="C250" s="26" t="s">
        <v>406</v>
      </c>
      <c r="D250" s="28"/>
      <c r="E250" s="27" t="s">
        <v>782</v>
      </c>
      <c r="F250" s="26" t="s">
        <v>51</v>
      </c>
      <c r="G250" s="26"/>
      <c r="H250" s="27" t="s">
        <v>783</v>
      </c>
      <c r="I250" s="36">
        <v>4957894.7300000004</v>
      </c>
      <c r="J250" s="29">
        <v>6500</v>
      </c>
      <c r="K250" s="30" t="s">
        <v>784</v>
      </c>
      <c r="L250" s="26" t="s">
        <v>721</v>
      </c>
      <c r="M250" s="30" t="s">
        <v>781</v>
      </c>
      <c r="N250" s="26" t="s">
        <v>67</v>
      </c>
      <c r="O250" s="51">
        <v>50000</v>
      </c>
      <c r="P250" s="26" t="s">
        <v>461</v>
      </c>
      <c r="Q250" s="31"/>
      <c r="R250" s="26"/>
      <c r="S250" s="31" t="s">
        <v>41</v>
      </c>
      <c r="T250" s="31" t="s">
        <v>48</v>
      </c>
      <c r="U250" s="32" t="s">
        <v>49</v>
      </c>
      <c r="V250" s="32"/>
      <c r="W250" s="18">
        <v>2</v>
      </c>
      <c r="X250" s="33"/>
      <c r="Y250" s="33"/>
      <c r="Z250" s="33"/>
      <c r="AA250" s="33"/>
      <c r="AB250" s="33"/>
      <c r="AC250" s="33"/>
      <c r="AD250" s="33"/>
      <c r="AE250" s="33"/>
      <c r="AF250" s="33"/>
      <c r="AG250" s="33"/>
      <c r="AH250" s="33"/>
      <c r="AI250" s="33"/>
      <c r="AJ250" s="33"/>
      <c r="AK250" s="33"/>
      <c r="AL250" s="33"/>
      <c r="AM250" s="33"/>
      <c r="AN250" s="33"/>
      <c r="AO250" s="33"/>
      <c r="AP250" s="33"/>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c r="EG250" s="34"/>
      <c r="EH250" s="34"/>
      <c r="EI250" s="34"/>
      <c r="EJ250" s="34"/>
      <c r="EK250" s="34"/>
      <c r="EL250" s="34"/>
      <c r="EM250" s="34"/>
      <c r="EN250" s="34"/>
      <c r="EO250" s="34"/>
      <c r="EP250" s="34"/>
      <c r="EQ250" s="34"/>
      <c r="ER250" s="34"/>
      <c r="ES250" s="34"/>
      <c r="ET250" s="34"/>
      <c r="EU250" s="34"/>
      <c r="EV250" s="34"/>
      <c r="EW250" s="34"/>
      <c r="EX250" s="34"/>
      <c r="EY250" s="34"/>
      <c r="EZ250" s="34"/>
      <c r="FA250" s="34"/>
      <c r="FB250" s="34"/>
      <c r="FC250" s="34"/>
      <c r="FD250" s="34"/>
      <c r="FE250" s="34"/>
      <c r="FF250" s="34"/>
      <c r="FG250" s="34"/>
      <c r="FH250" s="34"/>
      <c r="FI250" s="34"/>
      <c r="FJ250" s="34"/>
      <c r="FK250" s="34"/>
      <c r="FL250" s="34"/>
      <c r="FM250" s="34"/>
      <c r="FN250" s="34"/>
      <c r="FO250" s="34"/>
      <c r="FP250" s="34"/>
      <c r="FQ250" s="34"/>
      <c r="FR250" s="34"/>
      <c r="FS250" s="34"/>
      <c r="FT250" s="34"/>
      <c r="FU250" s="34"/>
      <c r="FV250" s="34"/>
      <c r="FW250" s="34"/>
      <c r="FX250" s="34"/>
      <c r="FY250" s="34"/>
      <c r="FZ250" s="34"/>
      <c r="GA250" s="34"/>
      <c r="GB250" s="34"/>
      <c r="GC250" s="34"/>
      <c r="GD250" s="34"/>
      <c r="GE250" s="34"/>
      <c r="GF250" s="34"/>
      <c r="GG250" s="34"/>
      <c r="GH250" s="34"/>
    </row>
    <row r="251" spans="1:190" s="18" customFormat="1" ht="30" customHeight="1" x14ac:dyDescent="0.25">
      <c r="A251" s="47">
        <v>247</v>
      </c>
      <c r="B251" s="27" t="s">
        <v>777</v>
      </c>
      <c r="C251" s="26" t="s">
        <v>406</v>
      </c>
      <c r="D251" s="28"/>
      <c r="E251" s="27" t="s">
        <v>785</v>
      </c>
      <c r="F251" s="26" t="s">
        <v>51</v>
      </c>
      <c r="G251" s="26"/>
      <c r="H251" s="27" t="s">
        <v>786</v>
      </c>
      <c r="I251" s="36">
        <v>945499.02</v>
      </c>
      <c r="J251" s="29">
        <v>372</v>
      </c>
      <c r="K251" s="30" t="s">
        <v>787</v>
      </c>
      <c r="L251" s="26" t="s">
        <v>67</v>
      </c>
      <c r="M251" s="30" t="s">
        <v>788</v>
      </c>
      <c r="N251" s="26" t="s">
        <v>67</v>
      </c>
      <c r="O251" s="51">
        <v>30000</v>
      </c>
      <c r="P251" s="26" t="s">
        <v>461</v>
      </c>
      <c r="Q251" s="31"/>
      <c r="R251" s="26"/>
      <c r="S251" s="31" t="s">
        <v>41</v>
      </c>
      <c r="T251" s="31" t="s">
        <v>48</v>
      </c>
      <c r="U251" s="32" t="s">
        <v>49</v>
      </c>
      <c r="V251" s="32"/>
      <c r="W251" s="18">
        <v>2</v>
      </c>
      <c r="X251" s="33"/>
      <c r="Y251" s="33"/>
      <c r="Z251" s="33"/>
      <c r="AA251" s="33"/>
      <c r="AB251" s="33"/>
      <c r="AC251" s="33"/>
      <c r="AD251" s="33"/>
      <c r="AE251" s="33"/>
      <c r="AF251" s="33"/>
      <c r="AG251" s="33"/>
      <c r="AH251" s="33"/>
      <c r="AI251" s="33"/>
      <c r="AJ251" s="33"/>
      <c r="AK251" s="33"/>
      <c r="AL251" s="33"/>
      <c r="AM251" s="33"/>
      <c r="AN251" s="33"/>
      <c r="AO251" s="33"/>
      <c r="AP251" s="33"/>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c r="EG251" s="34"/>
      <c r="EH251" s="34"/>
      <c r="EI251" s="34"/>
      <c r="EJ251" s="34"/>
      <c r="EK251" s="34"/>
      <c r="EL251" s="34"/>
      <c r="EM251" s="34"/>
      <c r="EN251" s="34"/>
      <c r="EO251" s="34"/>
      <c r="EP251" s="34"/>
      <c r="EQ251" s="34"/>
      <c r="ER251" s="34"/>
      <c r="ES251" s="34"/>
      <c r="ET251" s="34"/>
      <c r="EU251" s="34"/>
      <c r="EV251" s="34"/>
      <c r="EW251" s="34"/>
      <c r="EX251" s="34"/>
      <c r="EY251" s="34"/>
      <c r="EZ251" s="34"/>
      <c r="FA251" s="34"/>
      <c r="FB251" s="34"/>
      <c r="FC251" s="34"/>
      <c r="FD251" s="34"/>
      <c r="FE251" s="34"/>
      <c r="FF251" s="34"/>
      <c r="FG251" s="34"/>
      <c r="FH251" s="34"/>
      <c r="FI251" s="34"/>
      <c r="FJ251" s="34"/>
      <c r="FK251" s="34"/>
      <c r="FL251" s="34"/>
      <c r="FM251" s="34"/>
      <c r="FN251" s="34"/>
      <c r="FO251" s="34"/>
      <c r="FP251" s="34"/>
      <c r="FQ251" s="34"/>
      <c r="FR251" s="34"/>
      <c r="FS251" s="34"/>
      <c r="FT251" s="34"/>
      <c r="FU251" s="34"/>
      <c r="FV251" s="34"/>
      <c r="FW251" s="34"/>
      <c r="FX251" s="34"/>
      <c r="FY251" s="34"/>
      <c r="FZ251" s="34"/>
      <c r="GA251" s="34"/>
      <c r="GB251" s="34"/>
      <c r="GC251" s="34"/>
      <c r="GD251" s="34"/>
      <c r="GE251" s="34"/>
      <c r="GF251" s="34"/>
      <c r="GG251" s="34"/>
      <c r="GH251" s="34"/>
    </row>
    <row r="252" spans="1:190" s="18" customFormat="1" ht="30" customHeight="1" x14ac:dyDescent="0.25">
      <c r="A252" s="47">
        <v>248</v>
      </c>
      <c r="B252" s="27" t="s">
        <v>777</v>
      </c>
      <c r="C252" s="26" t="s">
        <v>406</v>
      </c>
      <c r="D252" s="28"/>
      <c r="E252" s="27" t="s">
        <v>789</v>
      </c>
      <c r="F252" s="26" t="s">
        <v>51</v>
      </c>
      <c r="G252" s="26"/>
      <c r="H252" s="27" t="s">
        <v>790</v>
      </c>
      <c r="I252" s="36">
        <v>103333</v>
      </c>
      <c r="J252" s="29">
        <v>1050</v>
      </c>
      <c r="K252" s="30" t="s">
        <v>791</v>
      </c>
      <c r="L252" s="26" t="s">
        <v>67</v>
      </c>
      <c r="M252" s="30" t="s">
        <v>788</v>
      </c>
      <c r="N252" s="26" t="s">
        <v>67</v>
      </c>
      <c r="O252" s="51">
        <v>30000</v>
      </c>
      <c r="P252" s="26" t="s">
        <v>461</v>
      </c>
      <c r="Q252" s="31"/>
      <c r="R252" s="26"/>
      <c r="S252" s="31" t="s">
        <v>41</v>
      </c>
      <c r="T252" s="31" t="s">
        <v>48</v>
      </c>
      <c r="U252" s="32" t="s">
        <v>49</v>
      </c>
      <c r="V252" s="32"/>
      <c r="W252" s="18">
        <v>2</v>
      </c>
      <c r="X252" s="33"/>
      <c r="Y252" s="33"/>
      <c r="Z252" s="33"/>
      <c r="AA252" s="33"/>
      <c r="AB252" s="33"/>
      <c r="AC252" s="33"/>
      <c r="AD252" s="33"/>
      <c r="AE252" s="33"/>
      <c r="AF252" s="33"/>
      <c r="AG252" s="33"/>
      <c r="AH252" s="33"/>
      <c r="AI252" s="33"/>
      <c r="AJ252" s="33"/>
      <c r="AK252" s="33"/>
      <c r="AL252" s="33"/>
      <c r="AM252" s="33"/>
      <c r="AN252" s="33"/>
      <c r="AO252" s="33"/>
      <c r="AP252" s="33"/>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c r="EG252" s="34"/>
      <c r="EH252" s="34"/>
      <c r="EI252" s="34"/>
      <c r="EJ252" s="34"/>
      <c r="EK252" s="34"/>
      <c r="EL252" s="34"/>
      <c r="EM252" s="34"/>
      <c r="EN252" s="34"/>
      <c r="EO252" s="34"/>
      <c r="EP252" s="34"/>
      <c r="EQ252" s="34"/>
      <c r="ER252" s="34"/>
      <c r="ES252" s="34"/>
      <c r="ET252" s="34"/>
      <c r="EU252" s="34"/>
      <c r="EV252" s="34"/>
      <c r="EW252" s="34"/>
      <c r="EX252" s="34"/>
      <c r="EY252" s="34"/>
      <c r="EZ252" s="34"/>
      <c r="FA252" s="34"/>
      <c r="FB252" s="34"/>
      <c r="FC252" s="34"/>
      <c r="FD252" s="34"/>
      <c r="FE252" s="34"/>
      <c r="FF252" s="34"/>
      <c r="FG252" s="34"/>
      <c r="FH252" s="34"/>
      <c r="FI252" s="34"/>
      <c r="FJ252" s="34"/>
      <c r="FK252" s="34"/>
      <c r="FL252" s="34"/>
      <c r="FM252" s="34"/>
      <c r="FN252" s="34"/>
      <c r="FO252" s="34"/>
      <c r="FP252" s="34"/>
      <c r="FQ252" s="34"/>
      <c r="FR252" s="34"/>
      <c r="FS252" s="34"/>
      <c r="FT252" s="34"/>
      <c r="FU252" s="34"/>
      <c r="FV252" s="34"/>
      <c r="FW252" s="34"/>
      <c r="FX252" s="34"/>
      <c r="FY252" s="34"/>
      <c r="FZ252" s="34"/>
      <c r="GA252" s="34"/>
      <c r="GB252" s="34"/>
      <c r="GC252" s="34"/>
      <c r="GD252" s="34"/>
      <c r="GE252" s="34"/>
      <c r="GF252" s="34"/>
      <c r="GG252" s="34"/>
      <c r="GH252" s="34"/>
    </row>
    <row r="253" spans="1:190" s="18" customFormat="1" ht="30" customHeight="1" x14ac:dyDescent="0.25">
      <c r="A253" s="47">
        <v>249</v>
      </c>
      <c r="B253" s="27" t="s">
        <v>777</v>
      </c>
      <c r="C253" s="26" t="s">
        <v>406</v>
      </c>
      <c r="D253" s="28"/>
      <c r="E253" s="27" t="s">
        <v>792</v>
      </c>
      <c r="F253" s="26" t="s">
        <v>51</v>
      </c>
      <c r="G253" s="26"/>
      <c r="H253" s="27" t="s">
        <v>793</v>
      </c>
      <c r="I253" s="36">
        <v>196053</v>
      </c>
      <c r="J253" s="29">
        <v>433</v>
      </c>
      <c r="K253" s="30" t="s">
        <v>794</v>
      </c>
      <c r="L253" s="26" t="s">
        <v>682</v>
      </c>
      <c r="M253" s="30" t="s">
        <v>795</v>
      </c>
      <c r="N253" s="26" t="s">
        <v>67</v>
      </c>
      <c r="O253" s="51">
        <v>30000</v>
      </c>
      <c r="P253" s="26" t="s">
        <v>461</v>
      </c>
      <c r="Q253" s="31"/>
      <c r="R253" s="26"/>
      <c r="S253" s="31" t="s">
        <v>41</v>
      </c>
      <c r="T253" s="31" t="s">
        <v>42</v>
      </c>
      <c r="U253" s="32" t="s">
        <v>43</v>
      </c>
      <c r="V253" s="32"/>
      <c r="W253" s="18">
        <v>2</v>
      </c>
      <c r="X253" s="33"/>
      <c r="Y253" s="33"/>
      <c r="Z253" s="33"/>
      <c r="AA253" s="33"/>
      <c r="AB253" s="33"/>
      <c r="AC253" s="33"/>
      <c r="AD253" s="33"/>
      <c r="AE253" s="33"/>
      <c r="AF253" s="33"/>
      <c r="AG253" s="33"/>
      <c r="AH253" s="33"/>
      <c r="AI253" s="33"/>
      <c r="AJ253" s="33"/>
      <c r="AK253" s="33"/>
      <c r="AL253" s="33"/>
      <c r="AM253" s="33"/>
      <c r="AN253" s="33"/>
      <c r="AO253" s="33"/>
      <c r="AP253" s="33"/>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c r="EG253" s="34"/>
      <c r="EH253" s="34"/>
      <c r="EI253" s="34"/>
      <c r="EJ253" s="34"/>
      <c r="EK253" s="34"/>
      <c r="EL253" s="34"/>
      <c r="EM253" s="34"/>
      <c r="EN253" s="34"/>
      <c r="EO253" s="34"/>
      <c r="EP253" s="34"/>
      <c r="EQ253" s="34"/>
      <c r="ER253" s="34"/>
      <c r="ES253" s="34"/>
      <c r="ET253" s="34"/>
      <c r="EU253" s="34"/>
      <c r="EV253" s="34"/>
      <c r="EW253" s="34"/>
      <c r="EX253" s="34"/>
      <c r="EY253" s="34"/>
      <c r="EZ253" s="34"/>
      <c r="FA253" s="34"/>
      <c r="FB253" s="34"/>
      <c r="FC253" s="34"/>
      <c r="FD253" s="34"/>
      <c r="FE253" s="34"/>
      <c r="FF253" s="34"/>
      <c r="FG253" s="34"/>
      <c r="FH253" s="34"/>
      <c r="FI253" s="34"/>
      <c r="FJ253" s="34"/>
      <c r="FK253" s="34"/>
      <c r="FL253" s="34"/>
      <c r="FM253" s="34"/>
      <c r="FN253" s="34"/>
      <c r="FO253" s="34"/>
      <c r="FP253" s="34"/>
      <c r="FQ253" s="34"/>
      <c r="FR253" s="34"/>
      <c r="FS253" s="34"/>
      <c r="FT253" s="34"/>
      <c r="FU253" s="34"/>
      <c r="FV253" s="34"/>
      <c r="FW253" s="34"/>
      <c r="FX253" s="34"/>
      <c r="FY253" s="34"/>
      <c r="FZ253" s="34"/>
      <c r="GA253" s="34"/>
      <c r="GB253" s="34"/>
      <c r="GC253" s="34"/>
      <c r="GD253" s="34"/>
      <c r="GE253" s="34"/>
      <c r="GF253" s="34"/>
      <c r="GG253" s="34"/>
      <c r="GH253" s="34"/>
    </row>
    <row r="254" spans="1:190" s="18" customFormat="1" ht="30" customHeight="1" x14ac:dyDescent="0.25">
      <c r="A254" s="47">
        <v>250</v>
      </c>
      <c r="B254" s="27" t="s">
        <v>777</v>
      </c>
      <c r="C254" s="26" t="s">
        <v>406</v>
      </c>
      <c r="D254" s="28"/>
      <c r="E254" s="27" t="s">
        <v>796</v>
      </c>
      <c r="F254" s="26" t="s">
        <v>51</v>
      </c>
      <c r="G254" s="26"/>
      <c r="H254" s="27" t="s">
        <v>797</v>
      </c>
      <c r="I254" s="36">
        <v>317333.32</v>
      </c>
      <c r="J254" s="29">
        <v>3000</v>
      </c>
      <c r="K254" s="30" t="s">
        <v>798</v>
      </c>
      <c r="L254" s="26" t="s">
        <v>67</v>
      </c>
      <c r="M254" s="30" t="s">
        <v>795</v>
      </c>
      <c r="N254" s="26" t="s">
        <v>652</v>
      </c>
      <c r="O254" s="51">
        <v>30000</v>
      </c>
      <c r="P254" s="26" t="s">
        <v>461</v>
      </c>
      <c r="Q254" s="31"/>
      <c r="R254" s="26"/>
      <c r="S254" s="31" t="s">
        <v>41</v>
      </c>
      <c r="T254" s="31" t="s">
        <v>42</v>
      </c>
      <c r="U254" s="32" t="s">
        <v>43</v>
      </c>
      <c r="V254" s="32"/>
      <c r="W254" s="18">
        <v>2</v>
      </c>
      <c r="X254" s="33"/>
      <c r="Y254" s="33"/>
      <c r="Z254" s="33"/>
      <c r="AA254" s="33"/>
      <c r="AB254" s="33"/>
      <c r="AC254" s="33"/>
      <c r="AD254" s="33"/>
      <c r="AE254" s="33"/>
      <c r="AF254" s="33"/>
      <c r="AG254" s="33"/>
      <c r="AH254" s="33"/>
      <c r="AI254" s="33"/>
      <c r="AJ254" s="33"/>
      <c r="AK254" s="33"/>
      <c r="AL254" s="33"/>
      <c r="AM254" s="33"/>
      <c r="AN254" s="33"/>
      <c r="AO254" s="33"/>
      <c r="AP254" s="33"/>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c r="EG254" s="34"/>
      <c r="EH254" s="34"/>
      <c r="EI254" s="34"/>
      <c r="EJ254" s="34"/>
      <c r="EK254" s="34"/>
      <c r="EL254" s="34"/>
      <c r="EM254" s="34"/>
      <c r="EN254" s="34"/>
      <c r="EO254" s="34"/>
      <c r="EP254" s="34"/>
      <c r="EQ254" s="34"/>
      <c r="ER254" s="34"/>
      <c r="ES254" s="34"/>
      <c r="ET254" s="34"/>
      <c r="EU254" s="34"/>
      <c r="EV254" s="34"/>
      <c r="EW254" s="34"/>
      <c r="EX254" s="34"/>
      <c r="EY254" s="34"/>
      <c r="EZ254" s="34"/>
      <c r="FA254" s="34"/>
      <c r="FB254" s="34"/>
      <c r="FC254" s="34"/>
      <c r="FD254" s="34"/>
      <c r="FE254" s="34"/>
      <c r="FF254" s="34"/>
      <c r="FG254" s="34"/>
      <c r="FH254" s="34"/>
      <c r="FI254" s="34"/>
      <c r="FJ254" s="34"/>
      <c r="FK254" s="34"/>
      <c r="FL254" s="34"/>
      <c r="FM254" s="34"/>
      <c r="FN254" s="34"/>
      <c r="FO254" s="34"/>
      <c r="FP254" s="34"/>
      <c r="FQ254" s="34"/>
      <c r="FR254" s="34"/>
      <c r="FS254" s="34"/>
      <c r="FT254" s="34"/>
      <c r="FU254" s="34"/>
      <c r="FV254" s="34"/>
      <c r="FW254" s="34"/>
      <c r="FX254" s="34"/>
      <c r="FY254" s="34"/>
      <c r="FZ254" s="34"/>
      <c r="GA254" s="34"/>
      <c r="GB254" s="34"/>
      <c r="GC254" s="34"/>
      <c r="GD254" s="34"/>
      <c r="GE254" s="34"/>
      <c r="GF254" s="34"/>
      <c r="GG254" s="34"/>
      <c r="GH254" s="34"/>
    </row>
    <row r="255" spans="1:190" s="18" customFormat="1" ht="30" customHeight="1" x14ac:dyDescent="0.25">
      <c r="A255" s="47">
        <v>251</v>
      </c>
      <c r="B255" s="27" t="s">
        <v>777</v>
      </c>
      <c r="C255" s="26" t="s">
        <v>406</v>
      </c>
      <c r="D255" s="28"/>
      <c r="E255" s="27" t="s">
        <v>799</v>
      </c>
      <c r="F255" s="26" t="s">
        <v>51</v>
      </c>
      <c r="G255" s="26"/>
      <c r="H255" s="27" t="s">
        <v>800</v>
      </c>
      <c r="I255" s="36">
        <v>382648.44</v>
      </c>
      <c r="J255" s="29">
        <v>1300</v>
      </c>
      <c r="K255" s="30" t="s">
        <v>801</v>
      </c>
      <c r="L255" s="26" t="s">
        <v>682</v>
      </c>
      <c r="M255" s="30" t="s">
        <v>795</v>
      </c>
      <c r="N255" s="26" t="s">
        <v>67</v>
      </c>
      <c r="O255" s="51">
        <v>30000</v>
      </c>
      <c r="P255" s="26" t="s">
        <v>461</v>
      </c>
      <c r="Q255" s="31"/>
      <c r="R255" s="26"/>
      <c r="S255" s="31" t="s">
        <v>41</v>
      </c>
      <c r="T255" s="31" t="s">
        <v>42</v>
      </c>
      <c r="U255" s="32" t="s">
        <v>43</v>
      </c>
      <c r="V255" s="32"/>
      <c r="W255" s="18">
        <v>2</v>
      </c>
      <c r="X255" s="33"/>
      <c r="Y255" s="33"/>
      <c r="Z255" s="33"/>
      <c r="AA255" s="33"/>
      <c r="AB255" s="33"/>
      <c r="AC255" s="33"/>
      <c r="AD255" s="33"/>
      <c r="AE255" s="33"/>
      <c r="AF255" s="33"/>
      <c r="AG255" s="33"/>
      <c r="AH255" s="33"/>
      <c r="AI255" s="33"/>
      <c r="AJ255" s="33"/>
      <c r="AK255" s="33"/>
      <c r="AL255" s="33"/>
      <c r="AM255" s="33"/>
      <c r="AN255" s="33"/>
      <c r="AO255" s="33"/>
      <c r="AP255" s="33"/>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c r="EG255" s="34"/>
      <c r="EH255" s="34"/>
      <c r="EI255" s="34"/>
      <c r="EJ255" s="34"/>
      <c r="EK255" s="34"/>
      <c r="EL255" s="34"/>
      <c r="EM255" s="34"/>
      <c r="EN255" s="34"/>
      <c r="EO255" s="34"/>
      <c r="EP255" s="34"/>
      <c r="EQ255" s="34"/>
      <c r="ER255" s="34"/>
      <c r="ES255" s="34"/>
      <c r="ET255" s="34"/>
      <c r="EU255" s="34"/>
      <c r="EV255" s="34"/>
      <c r="EW255" s="34"/>
      <c r="EX255" s="34"/>
      <c r="EY255" s="34"/>
      <c r="EZ255" s="34"/>
      <c r="FA255" s="34"/>
      <c r="FB255" s="34"/>
      <c r="FC255" s="34"/>
      <c r="FD255" s="34"/>
      <c r="FE255" s="34"/>
      <c r="FF255" s="34"/>
      <c r="FG255" s="34"/>
      <c r="FH255" s="34"/>
      <c r="FI255" s="34"/>
      <c r="FJ255" s="34"/>
      <c r="FK255" s="34"/>
      <c r="FL255" s="34"/>
      <c r="FM255" s="34"/>
      <c r="FN255" s="34"/>
      <c r="FO255" s="34"/>
      <c r="FP255" s="34"/>
      <c r="FQ255" s="34"/>
      <c r="FR255" s="34"/>
      <c r="FS255" s="34"/>
      <c r="FT255" s="34"/>
      <c r="FU255" s="34"/>
      <c r="FV255" s="34"/>
      <c r="FW255" s="34"/>
      <c r="FX255" s="34"/>
      <c r="FY255" s="34"/>
      <c r="FZ255" s="34"/>
      <c r="GA255" s="34"/>
      <c r="GB255" s="34"/>
      <c r="GC255" s="34"/>
      <c r="GD255" s="34"/>
      <c r="GE255" s="34"/>
      <c r="GF255" s="34"/>
      <c r="GG255" s="34"/>
      <c r="GH255" s="34"/>
    </row>
    <row r="256" spans="1:190" s="18" customFormat="1" ht="30" customHeight="1" x14ac:dyDescent="0.25">
      <c r="A256" s="47">
        <v>252</v>
      </c>
      <c r="B256" s="27" t="s">
        <v>777</v>
      </c>
      <c r="C256" s="26" t="s">
        <v>406</v>
      </c>
      <c r="D256" s="28"/>
      <c r="E256" s="27" t="s">
        <v>802</v>
      </c>
      <c r="F256" s="26" t="s">
        <v>51</v>
      </c>
      <c r="G256" s="26"/>
      <c r="H256" s="27" t="s">
        <v>803</v>
      </c>
      <c r="I256" s="36">
        <v>183260</v>
      </c>
      <c r="J256" s="29">
        <v>330</v>
      </c>
      <c r="K256" s="30" t="s">
        <v>804</v>
      </c>
      <c r="L256" s="26" t="s">
        <v>67</v>
      </c>
      <c r="M256" s="30" t="s">
        <v>795</v>
      </c>
      <c r="N256" s="26" t="s">
        <v>67</v>
      </c>
      <c r="O256" s="51">
        <v>30000</v>
      </c>
      <c r="P256" s="26" t="s">
        <v>461</v>
      </c>
      <c r="Q256" s="31"/>
      <c r="R256" s="26"/>
      <c r="S256" s="31" t="s">
        <v>41</v>
      </c>
      <c r="T256" s="31" t="s">
        <v>42</v>
      </c>
      <c r="U256" s="32" t="s">
        <v>43</v>
      </c>
      <c r="V256" s="32"/>
      <c r="W256" s="18">
        <v>2</v>
      </c>
      <c r="X256" s="33"/>
      <c r="Y256" s="33"/>
      <c r="Z256" s="33"/>
      <c r="AA256" s="33"/>
      <c r="AB256" s="33"/>
      <c r="AC256" s="33"/>
      <c r="AD256" s="33"/>
      <c r="AE256" s="33"/>
      <c r="AF256" s="33"/>
      <c r="AG256" s="33"/>
      <c r="AH256" s="33"/>
      <c r="AI256" s="33"/>
      <c r="AJ256" s="33"/>
      <c r="AK256" s="33"/>
      <c r="AL256" s="33"/>
      <c r="AM256" s="33"/>
      <c r="AN256" s="33"/>
      <c r="AO256" s="33"/>
      <c r="AP256" s="33"/>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4"/>
      <c r="FH256" s="34"/>
      <c r="FI256" s="34"/>
      <c r="FJ256" s="34"/>
      <c r="FK256" s="34"/>
      <c r="FL256" s="34"/>
      <c r="FM256" s="34"/>
      <c r="FN256" s="34"/>
      <c r="FO256" s="34"/>
      <c r="FP256" s="34"/>
      <c r="FQ256" s="34"/>
      <c r="FR256" s="34"/>
      <c r="FS256" s="34"/>
      <c r="FT256" s="34"/>
      <c r="FU256" s="34"/>
      <c r="FV256" s="34"/>
      <c r="FW256" s="34"/>
      <c r="FX256" s="34"/>
      <c r="FY256" s="34"/>
      <c r="FZ256" s="34"/>
      <c r="GA256" s="34"/>
      <c r="GB256" s="34"/>
      <c r="GC256" s="34"/>
      <c r="GD256" s="34"/>
      <c r="GE256" s="34"/>
      <c r="GF256" s="34"/>
      <c r="GG256" s="34"/>
      <c r="GH256" s="34"/>
    </row>
    <row r="257" spans="1:190" s="18" customFormat="1" ht="30" customHeight="1" x14ac:dyDescent="0.25">
      <c r="A257" s="47">
        <v>253</v>
      </c>
      <c r="B257" s="27" t="s">
        <v>777</v>
      </c>
      <c r="C257" s="26" t="s">
        <v>406</v>
      </c>
      <c r="D257" s="28"/>
      <c r="E257" s="27" t="s">
        <v>805</v>
      </c>
      <c r="F257" s="26" t="s">
        <v>51</v>
      </c>
      <c r="G257" s="26"/>
      <c r="H257" s="27" t="s">
        <v>806</v>
      </c>
      <c r="I257" s="36">
        <v>261005</v>
      </c>
      <c r="J257" s="29">
        <v>120</v>
      </c>
      <c r="K257" s="30" t="s">
        <v>807</v>
      </c>
      <c r="L257" s="26" t="s">
        <v>67</v>
      </c>
      <c r="M257" s="30" t="s">
        <v>795</v>
      </c>
      <c r="N257" s="26" t="s">
        <v>67</v>
      </c>
      <c r="O257" s="51">
        <v>30000</v>
      </c>
      <c r="P257" s="26" t="s">
        <v>461</v>
      </c>
      <c r="Q257" s="31"/>
      <c r="R257" s="26"/>
      <c r="S257" s="31" t="s">
        <v>41</v>
      </c>
      <c r="T257" s="31" t="s">
        <v>42</v>
      </c>
      <c r="U257" s="32" t="s">
        <v>43</v>
      </c>
      <c r="V257" s="32"/>
      <c r="W257" s="18">
        <v>2</v>
      </c>
      <c r="X257" s="33"/>
      <c r="Y257" s="33"/>
      <c r="Z257" s="33"/>
      <c r="AA257" s="33"/>
      <c r="AB257" s="33"/>
      <c r="AC257" s="33"/>
      <c r="AD257" s="33"/>
      <c r="AE257" s="33"/>
      <c r="AF257" s="33"/>
      <c r="AG257" s="33"/>
      <c r="AH257" s="33"/>
      <c r="AI257" s="33"/>
      <c r="AJ257" s="33"/>
      <c r="AK257" s="33"/>
      <c r="AL257" s="33"/>
      <c r="AM257" s="33"/>
      <c r="AN257" s="33"/>
      <c r="AO257" s="33"/>
      <c r="AP257" s="33"/>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c r="EG257" s="34"/>
      <c r="EH257" s="34"/>
      <c r="EI257" s="34"/>
      <c r="EJ257" s="34"/>
      <c r="EK257" s="34"/>
      <c r="EL257" s="34"/>
      <c r="EM257" s="34"/>
      <c r="EN257" s="34"/>
      <c r="EO257" s="34"/>
      <c r="EP257" s="34"/>
      <c r="EQ257" s="34"/>
      <c r="ER257" s="34"/>
      <c r="ES257" s="34"/>
      <c r="ET257" s="34"/>
      <c r="EU257" s="34"/>
      <c r="EV257" s="34"/>
      <c r="EW257" s="34"/>
      <c r="EX257" s="34"/>
      <c r="EY257" s="34"/>
      <c r="EZ257" s="34"/>
      <c r="FA257" s="34"/>
      <c r="FB257" s="34"/>
      <c r="FC257" s="34"/>
      <c r="FD257" s="34"/>
      <c r="FE257" s="34"/>
      <c r="FF257" s="34"/>
      <c r="FG257" s="34"/>
      <c r="FH257" s="34"/>
      <c r="FI257" s="34"/>
      <c r="FJ257" s="34"/>
      <c r="FK257" s="34"/>
      <c r="FL257" s="34"/>
      <c r="FM257" s="34"/>
      <c r="FN257" s="34"/>
      <c r="FO257" s="34"/>
      <c r="FP257" s="34"/>
      <c r="FQ257" s="34"/>
      <c r="FR257" s="34"/>
      <c r="FS257" s="34"/>
      <c r="FT257" s="34"/>
      <c r="FU257" s="34"/>
      <c r="FV257" s="34"/>
      <c r="FW257" s="34"/>
      <c r="FX257" s="34"/>
      <c r="FY257" s="34"/>
      <c r="FZ257" s="34"/>
      <c r="GA257" s="34"/>
      <c r="GB257" s="34"/>
      <c r="GC257" s="34"/>
      <c r="GD257" s="34"/>
      <c r="GE257" s="34"/>
      <c r="GF257" s="34"/>
      <c r="GG257" s="34"/>
      <c r="GH257" s="34"/>
    </row>
    <row r="258" spans="1:190" s="18" customFormat="1" ht="30" customHeight="1" x14ac:dyDescent="0.25">
      <c r="A258" s="47">
        <v>254</v>
      </c>
      <c r="B258" s="27" t="s">
        <v>777</v>
      </c>
      <c r="C258" s="26" t="s">
        <v>406</v>
      </c>
      <c r="D258" s="28"/>
      <c r="E258" s="27" t="s">
        <v>808</v>
      </c>
      <c r="F258" s="26" t="s">
        <v>58</v>
      </c>
      <c r="G258" s="26"/>
      <c r="H258" s="27" t="s">
        <v>809</v>
      </c>
      <c r="I258" s="36">
        <v>4892849</v>
      </c>
      <c r="J258" s="29">
        <v>14996</v>
      </c>
      <c r="K258" s="30" t="s">
        <v>810</v>
      </c>
      <c r="L258" s="26" t="s">
        <v>721</v>
      </c>
      <c r="M258" s="30" t="s">
        <v>811</v>
      </c>
      <c r="N258" s="26" t="s">
        <v>682</v>
      </c>
      <c r="O258" s="51">
        <v>5000</v>
      </c>
      <c r="P258" s="26" t="s">
        <v>461</v>
      </c>
      <c r="Q258" s="31"/>
      <c r="R258" s="26"/>
      <c r="S258" s="31" t="s">
        <v>41</v>
      </c>
      <c r="T258" s="31" t="s">
        <v>48</v>
      </c>
      <c r="U258" s="32" t="s">
        <v>49</v>
      </c>
      <c r="V258" s="32"/>
      <c r="W258" s="18">
        <v>2</v>
      </c>
      <c r="X258" s="33"/>
      <c r="Y258" s="33"/>
      <c r="Z258" s="33"/>
      <c r="AA258" s="33"/>
      <c r="AB258" s="33"/>
      <c r="AC258" s="33"/>
      <c r="AD258" s="33"/>
      <c r="AE258" s="33"/>
      <c r="AF258" s="33"/>
      <c r="AG258" s="33"/>
      <c r="AH258" s="33"/>
      <c r="AI258" s="33"/>
      <c r="AJ258" s="33"/>
      <c r="AK258" s="33"/>
      <c r="AL258" s="33"/>
      <c r="AM258" s="33"/>
      <c r="AN258" s="33"/>
      <c r="AO258" s="33"/>
      <c r="AP258" s="33"/>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c r="FI258" s="34"/>
      <c r="FJ258" s="34"/>
      <c r="FK258" s="34"/>
      <c r="FL258" s="34"/>
      <c r="FM258" s="34"/>
      <c r="FN258" s="34"/>
      <c r="FO258" s="34"/>
      <c r="FP258" s="34"/>
      <c r="FQ258" s="34"/>
      <c r="FR258" s="34"/>
      <c r="FS258" s="34"/>
      <c r="FT258" s="34"/>
      <c r="FU258" s="34"/>
      <c r="FV258" s="34"/>
      <c r="FW258" s="34"/>
      <c r="FX258" s="34"/>
      <c r="FY258" s="34"/>
      <c r="FZ258" s="34"/>
      <c r="GA258" s="34"/>
      <c r="GB258" s="34"/>
      <c r="GC258" s="34"/>
      <c r="GD258" s="34"/>
      <c r="GE258" s="34"/>
      <c r="GF258" s="34"/>
      <c r="GG258" s="34"/>
      <c r="GH258" s="34"/>
    </row>
    <row r="259" spans="1:190" s="18" customFormat="1" ht="30" customHeight="1" x14ac:dyDescent="0.25">
      <c r="A259" s="47">
        <v>255</v>
      </c>
      <c r="B259" s="27" t="s">
        <v>777</v>
      </c>
      <c r="C259" s="26" t="s">
        <v>406</v>
      </c>
      <c r="D259" s="28"/>
      <c r="E259" s="27" t="s">
        <v>812</v>
      </c>
      <c r="F259" s="26" t="s">
        <v>58</v>
      </c>
      <c r="G259" s="26"/>
      <c r="H259" s="27" t="s">
        <v>813</v>
      </c>
      <c r="I259" s="36">
        <v>2320404</v>
      </c>
      <c r="J259" s="29">
        <v>1680</v>
      </c>
      <c r="K259" s="30" t="s">
        <v>814</v>
      </c>
      <c r="L259" s="26" t="s">
        <v>815</v>
      </c>
      <c r="M259" s="30" t="s">
        <v>811</v>
      </c>
      <c r="N259" s="26" t="s">
        <v>816</v>
      </c>
      <c r="O259" s="51">
        <v>0</v>
      </c>
      <c r="P259" s="26" t="s">
        <v>85</v>
      </c>
      <c r="Q259" s="31" t="s">
        <v>817</v>
      </c>
      <c r="R259" s="26"/>
      <c r="S259" s="31" t="s">
        <v>41</v>
      </c>
      <c r="T259" s="31" t="s">
        <v>48</v>
      </c>
      <c r="U259" s="32" t="s">
        <v>49</v>
      </c>
      <c r="V259" s="32"/>
      <c r="W259" s="18">
        <v>2</v>
      </c>
      <c r="X259" s="33"/>
      <c r="Y259" s="33"/>
      <c r="Z259" s="33"/>
      <c r="AA259" s="33"/>
      <c r="AB259" s="33"/>
      <c r="AC259" s="33"/>
      <c r="AD259" s="33"/>
      <c r="AE259" s="33"/>
      <c r="AF259" s="33"/>
      <c r="AG259" s="33"/>
      <c r="AH259" s="33"/>
      <c r="AI259" s="33"/>
      <c r="AJ259" s="33"/>
      <c r="AK259" s="33"/>
      <c r="AL259" s="33"/>
      <c r="AM259" s="33"/>
      <c r="AN259" s="33"/>
      <c r="AO259" s="33"/>
      <c r="AP259" s="33"/>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c r="EG259" s="34"/>
      <c r="EH259" s="34"/>
      <c r="EI259" s="34"/>
      <c r="EJ259" s="34"/>
      <c r="EK259" s="34"/>
      <c r="EL259" s="34"/>
      <c r="EM259" s="34"/>
      <c r="EN259" s="34"/>
      <c r="EO259" s="34"/>
      <c r="EP259" s="34"/>
      <c r="EQ259" s="34"/>
      <c r="ER259" s="34"/>
      <c r="ES259" s="34"/>
      <c r="ET259" s="34"/>
      <c r="EU259" s="34"/>
      <c r="EV259" s="34"/>
      <c r="EW259" s="34"/>
      <c r="EX259" s="34"/>
      <c r="EY259" s="34"/>
      <c r="EZ259" s="34"/>
      <c r="FA259" s="34"/>
      <c r="FB259" s="34"/>
      <c r="FC259" s="34"/>
      <c r="FD259" s="34"/>
      <c r="FE259" s="34"/>
      <c r="FF259" s="34"/>
      <c r="FG259" s="34"/>
      <c r="FH259" s="34"/>
      <c r="FI259" s="34"/>
      <c r="FJ259" s="34"/>
      <c r="FK259" s="34"/>
      <c r="FL259" s="34"/>
      <c r="FM259" s="34"/>
      <c r="FN259" s="34"/>
      <c r="FO259" s="34"/>
      <c r="FP259" s="34"/>
      <c r="FQ259" s="34"/>
      <c r="FR259" s="34"/>
      <c r="FS259" s="34"/>
      <c r="FT259" s="34"/>
      <c r="FU259" s="34"/>
      <c r="FV259" s="34"/>
      <c r="FW259" s="34"/>
      <c r="FX259" s="34"/>
      <c r="FY259" s="34"/>
      <c r="FZ259" s="34"/>
      <c r="GA259" s="34"/>
      <c r="GB259" s="34"/>
      <c r="GC259" s="34"/>
      <c r="GD259" s="34"/>
      <c r="GE259" s="34"/>
      <c r="GF259" s="34"/>
      <c r="GG259" s="34"/>
      <c r="GH259" s="34"/>
    </row>
    <row r="260" spans="1:190" s="18" customFormat="1" ht="30" customHeight="1" x14ac:dyDescent="0.25">
      <c r="A260" s="47">
        <v>256</v>
      </c>
      <c r="B260" s="27" t="s">
        <v>777</v>
      </c>
      <c r="C260" s="26" t="s">
        <v>406</v>
      </c>
      <c r="D260" s="28"/>
      <c r="E260" s="27" t="s">
        <v>818</v>
      </c>
      <c r="F260" s="26" t="s">
        <v>109</v>
      </c>
      <c r="G260" s="26"/>
      <c r="H260" s="27" t="s">
        <v>819</v>
      </c>
      <c r="I260" s="36">
        <v>4927173</v>
      </c>
      <c r="J260" s="29">
        <v>28770</v>
      </c>
      <c r="K260" s="30" t="s">
        <v>820</v>
      </c>
      <c r="L260" s="26" t="s">
        <v>67</v>
      </c>
      <c r="M260" s="30" t="s">
        <v>821</v>
      </c>
      <c r="N260" s="26" t="s">
        <v>652</v>
      </c>
      <c r="O260" s="51">
        <v>5000</v>
      </c>
      <c r="P260" s="26" t="s">
        <v>461</v>
      </c>
      <c r="Q260" s="31"/>
      <c r="R260" s="26"/>
      <c r="S260" s="31" t="s">
        <v>41</v>
      </c>
      <c r="T260" s="31" t="s">
        <v>111</v>
      </c>
      <c r="U260" s="32" t="s">
        <v>49</v>
      </c>
      <c r="V260" s="32"/>
      <c r="W260" s="18">
        <v>2</v>
      </c>
      <c r="X260" s="33"/>
      <c r="Y260" s="33"/>
      <c r="Z260" s="33"/>
      <c r="AA260" s="33"/>
      <c r="AB260" s="33"/>
      <c r="AC260" s="33"/>
      <c r="AD260" s="33"/>
      <c r="AE260" s="33"/>
      <c r="AF260" s="33"/>
      <c r="AG260" s="33"/>
      <c r="AH260" s="33"/>
      <c r="AI260" s="33"/>
      <c r="AJ260" s="33"/>
      <c r="AK260" s="33"/>
      <c r="AL260" s="33"/>
      <c r="AM260" s="33"/>
      <c r="AN260" s="33"/>
      <c r="AO260" s="33"/>
      <c r="AP260" s="33"/>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c r="EG260" s="34"/>
      <c r="EH260" s="34"/>
      <c r="EI260" s="34"/>
      <c r="EJ260" s="34"/>
      <c r="EK260" s="34"/>
      <c r="EL260" s="34"/>
      <c r="EM260" s="34"/>
      <c r="EN260" s="34"/>
      <c r="EO260" s="34"/>
      <c r="EP260" s="34"/>
      <c r="EQ260" s="34"/>
      <c r="ER260" s="34"/>
      <c r="ES260" s="34"/>
      <c r="ET260" s="34"/>
      <c r="EU260" s="34"/>
      <c r="EV260" s="34"/>
      <c r="EW260" s="34"/>
      <c r="EX260" s="34"/>
      <c r="EY260" s="34"/>
      <c r="EZ260" s="34"/>
      <c r="FA260" s="34"/>
      <c r="FB260" s="34"/>
      <c r="FC260" s="34"/>
      <c r="FD260" s="34"/>
      <c r="FE260" s="34"/>
      <c r="FF260" s="34"/>
      <c r="FG260" s="34"/>
      <c r="FH260" s="34"/>
      <c r="FI260" s="34"/>
      <c r="FJ260" s="34"/>
      <c r="FK260" s="34"/>
      <c r="FL260" s="34"/>
      <c r="FM260" s="34"/>
      <c r="FN260" s="34"/>
      <c r="FO260" s="34"/>
      <c r="FP260" s="34"/>
      <c r="FQ260" s="34"/>
      <c r="FR260" s="34"/>
      <c r="FS260" s="34"/>
      <c r="FT260" s="34"/>
      <c r="FU260" s="34"/>
      <c r="FV260" s="34"/>
      <c r="FW260" s="34"/>
      <c r="FX260" s="34"/>
      <c r="FY260" s="34"/>
      <c r="FZ260" s="34"/>
      <c r="GA260" s="34"/>
      <c r="GB260" s="34"/>
      <c r="GC260" s="34"/>
      <c r="GD260" s="34"/>
      <c r="GE260" s="34"/>
      <c r="GF260" s="34"/>
      <c r="GG260" s="34"/>
      <c r="GH260" s="34"/>
    </row>
    <row r="261" spans="1:190" s="18" customFormat="1" ht="30" customHeight="1" x14ac:dyDescent="0.25">
      <c r="A261" s="47">
        <v>257</v>
      </c>
      <c r="B261" s="27" t="s">
        <v>777</v>
      </c>
      <c r="C261" s="26" t="s">
        <v>406</v>
      </c>
      <c r="D261" s="28"/>
      <c r="E261" s="27" t="s">
        <v>822</v>
      </c>
      <c r="F261" s="26" t="s">
        <v>109</v>
      </c>
      <c r="G261" s="26"/>
      <c r="H261" s="27" t="s">
        <v>823</v>
      </c>
      <c r="I261" s="36">
        <v>2177596</v>
      </c>
      <c r="J261" s="29">
        <v>28770</v>
      </c>
      <c r="K261" s="30" t="s">
        <v>824</v>
      </c>
      <c r="L261" s="26" t="s">
        <v>67</v>
      </c>
      <c r="M261" s="30" t="s">
        <v>821</v>
      </c>
      <c r="N261" s="26" t="s">
        <v>67</v>
      </c>
      <c r="O261" s="51">
        <v>5000</v>
      </c>
      <c r="P261" s="26" t="s">
        <v>461</v>
      </c>
      <c r="Q261" s="31"/>
      <c r="R261" s="26"/>
      <c r="S261" s="31" t="s">
        <v>41</v>
      </c>
      <c r="T261" s="31" t="s">
        <v>111</v>
      </c>
      <c r="U261" s="32" t="s">
        <v>49</v>
      </c>
      <c r="V261" s="32"/>
      <c r="W261" s="18">
        <v>2</v>
      </c>
      <c r="X261" s="33"/>
      <c r="Y261" s="33"/>
      <c r="Z261" s="33"/>
      <c r="AA261" s="33"/>
      <c r="AB261" s="33"/>
      <c r="AC261" s="33"/>
      <c r="AD261" s="33"/>
      <c r="AE261" s="33"/>
      <c r="AF261" s="33"/>
      <c r="AG261" s="33"/>
      <c r="AH261" s="33"/>
      <c r="AI261" s="33"/>
      <c r="AJ261" s="33"/>
      <c r="AK261" s="33"/>
      <c r="AL261" s="33"/>
      <c r="AM261" s="33"/>
      <c r="AN261" s="33"/>
      <c r="AO261" s="33"/>
      <c r="AP261" s="33"/>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c r="EG261" s="34"/>
      <c r="EH261" s="34"/>
      <c r="EI261" s="34"/>
      <c r="EJ261" s="34"/>
      <c r="EK261" s="34"/>
      <c r="EL261" s="34"/>
      <c r="EM261" s="34"/>
      <c r="EN261" s="34"/>
      <c r="EO261" s="34"/>
      <c r="EP261" s="34"/>
      <c r="EQ261" s="34"/>
      <c r="ER261" s="34"/>
      <c r="ES261" s="34"/>
      <c r="ET261" s="34"/>
      <c r="EU261" s="34"/>
      <c r="EV261" s="34"/>
      <c r="EW261" s="34"/>
      <c r="EX261" s="34"/>
      <c r="EY261" s="34"/>
      <c r="EZ261" s="34"/>
      <c r="FA261" s="34"/>
      <c r="FB261" s="34"/>
      <c r="FC261" s="34"/>
      <c r="FD261" s="34"/>
      <c r="FE261" s="34"/>
      <c r="FF261" s="34"/>
      <c r="FG261" s="34"/>
      <c r="FH261" s="34"/>
      <c r="FI261" s="34"/>
      <c r="FJ261" s="34"/>
      <c r="FK261" s="34"/>
      <c r="FL261" s="34"/>
      <c r="FM261" s="34"/>
      <c r="FN261" s="34"/>
      <c r="FO261" s="34"/>
      <c r="FP261" s="34"/>
      <c r="FQ261" s="34"/>
      <c r="FR261" s="34"/>
      <c r="FS261" s="34"/>
      <c r="FT261" s="34"/>
      <c r="FU261" s="34"/>
      <c r="FV261" s="34"/>
      <c r="FW261" s="34"/>
      <c r="FX261" s="34"/>
      <c r="FY261" s="34"/>
      <c r="FZ261" s="34"/>
      <c r="GA261" s="34"/>
      <c r="GB261" s="34"/>
      <c r="GC261" s="34"/>
      <c r="GD261" s="34"/>
      <c r="GE261" s="34"/>
      <c r="GF261" s="34"/>
      <c r="GG261" s="34"/>
      <c r="GH261" s="34"/>
    </row>
    <row r="262" spans="1:190" s="18" customFormat="1" ht="30" customHeight="1" x14ac:dyDescent="0.25">
      <c r="A262" s="47">
        <v>258</v>
      </c>
      <c r="B262" s="27" t="s">
        <v>777</v>
      </c>
      <c r="C262" s="26" t="s">
        <v>406</v>
      </c>
      <c r="D262" s="28"/>
      <c r="E262" s="27" t="s">
        <v>825</v>
      </c>
      <c r="F262" s="26" t="s">
        <v>69</v>
      </c>
      <c r="G262" s="26"/>
      <c r="H262" s="27" t="s">
        <v>826</v>
      </c>
      <c r="I262" s="36">
        <v>262500</v>
      </c>
      <c r="J262" s="29">
        <v>975</v>
      </c>
      <c r="K262" s="30" t="s">
        <v>827</v>
      </c>
      <c r="L262" s="26" t="s">
        <v>67</v>
      </c>
      <c r="M262" s="30" t="s">
        <v>828</v>
      </c>
      <c r="N262" s="26" t="s">
        <v>721</v>
      </c>
      <c r="O262" s="51">
        <v>20000</v>
      </c>
      <c r="P262" s="26" t="s">
        <v>461</v>
      </c>
      <c r="Q262" s="31"/>
      <c r="R262" s="26"/>
      <c r="S262" s="31" t="s">
        <v>41</v>
      </c>
      <c r="T262" s="31" t="s">
        <v>42</v>
      </c>
      <c r="U262" s="32" t="s">
        <v>43</v>
      </c>
      <c r="V262" s="32"/>
      <c r="W262" s="18">
        <v>2</v>
      </c>
      <c r="X262" s="33"/>
      <c r="Y262" s="33"/>
      <c r="Z262" s="33"/>
      <c r="AA262" s="33"/>
      <c r="AB262" s="33"/>
      <c r="AC262" s="33"/>
      <c r="AD262" s="33"/>
      <c r="AE262" s="33"/>
      <c r="AF262" s="33"/>
      <c r="AG262" s="33"/>
      <c r="AH262" s="33"/>
      <c r="AI262" s="33"/>
      <c r="AJ262" s="33"/>
      <c r="AK262" s="33"/>
      <c r="AL262" s="33"/>
      <c r="AM262" s="33"/>
      <c r="AN262" s="33"/>
      <c r="AO262" s="33"/>
      <c r="AP262" s="33"/>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c r="EG262" s="34"/>
      <c r="EH262" s="34"/>
      <c r="EI262" s="34"/>
      <c r="EJ262" s="34"/>
      <c r="EK262" s="34"/>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c r="FI262" s="34"/>
      <c r="FJ262" s="34"/>
      <c r="FK262" s="34"/>
      <c r="FL262" s="34"/>
      <c r="FM262" s="34"/>
      <c r="FN262" s="34"/>
      <c r="FO262" s="34"/>
      <c r="FP262" s="34"/>
      <c r="FQ262" s="34"/>
      <c r="FR262" s="34"/>
      <c r="FS262" s="34"/>
      <c r="FT262" s="34"/>
      <c r="FU262" s="34"/>
      <c r="FV262" s="34"/>
      <c r="FW262" s="34"/>
      <c r="FX262" s="34"/>
      <c r="FY262" s="34"/>
      <c r="FZ262" s="34"/>
      <c r="GA262" s="34"/>
      <c r="GB262" s="34"/>
      <c r="GC262" s="34"/>
      <c r="GD262" s="34"/>
      <c r="GE262" s="34"/>
      <c r="GF262" s="34"/>
      <c r="GG262" s="34"/>
      <c r="GH262" s="34"/>
    </row>
    <row r="263" spans="1:190" s="18" customFormat="1" ht="30" customHeight="1" x14ac:dyDescent="0.25">
      <c r="A263" s="47">
        <v>259</v>
      </c>
      <c r="B263" s="27" t="s">
        <v>777</v>
      </c>
      <c r="C263" s="26" t="s">
        <v>406</v>
      </c>
      <c r="D263" s="28"/>
      <c r="E263" s="27" t="s">
        <v>829</v>
      </c>
      <c r="F263" s="26" t="s">
        <v>51</v>
      </c>
      <c r="G263" s="26"/>
      <c r="H263" s="27" t="s">
        <v>830</v>
      </c>
      <c r="I263" s="36">
        <v>3000000</v>
      </c>
      <c r="J263" s="29"/>
      <c r="K263" s="30"/>
      <c r="L263" s="26"/>
      <c r="M263" s="30"/>
      <c r="N263" s="26"/>
      <c r="O263" s="51"/>
      <c r="P263" s="26"/>
      <c r="Q263" s="31"/>
      <c r="R263" s="26"/>
      <c r="S263" s="31" t="s">
        <v>60</v>
      </c>
      <c r="T263" s="31" t="s">
        <v>61</v>
      </c>
      <c r="U263" s="32" t="s">
        <v>43</v>
      </c>
      <c r="V263" s="32"/>
      <c r="W263" s="18">
        <v>2</v>
      </c>
      <c r="X263" s="33"/>
      <c r="Y263" s="33"/>
      <c r="Z263" s="33"/>
      <c r="AA263" s="33"/>
      <c r="AB263" s="33"/>
      <c r="AC263" s="33"/>
      <c r="AD263" s="33"/>
      <c r="AE263" s="33"/>
      <c r="AF263" s="33"/>
      <c r="AG263" s="33"/>
      <c r="AH263" s="33"/>
      <c r="AI263" s="33"/>
      <c r="AJ263" s="33"/>
      <c r="AK263" s="33"/>
      <c r="AL263" s="33"/>
      <c r="AM263" s="33"/>
      <c r="AN263" s="33"/>
      <c r="AO263" s="33"/>
      <c r="AP263" s="33"/>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c r="EG263" s="34"/>
      <c r="EH263" s="34"/>
      <c r="EI263" s="34"/>
      <c r="EJ263" s="34"/>
      <c r="EK263" s="34"/>
      <c r="EL263" s="34"/>
      <c r="EM263" s="34"/>
      <c r="EN263" s="34"/>
      <c r="EO263" s="34"/>
      <c r="EP263" s="34"/>
      <c r="EQ263" s="34"/>
      <c r="ER263" s="34"/>
      <c r="ES263" s="34"/>
      <c r="ET263" s="34"/>
      <c r="EU263" s="34"/>
      <c r="EV263" s="34"/>
      <c r="EW263" s="34"/>
      <c r="EX263" s="34"/>
      <c r="EY263" s="34"/>
      <c r="EZ263" s="34"/>
      <c r="FA263" s="34"/>
      <c r="FB263" s="34"/>
      <c r="FC263" s="34"/>
      <c r="FD263" s="34"/>
      <c r="FE263" s="34"/>
      <c r="FF263" s="34"/>
      <c r="FG263" s="34"/>
      <c r="FH263" s="34"/>
      <c r="FI263" s="34"/>
      <c r="FJ263" s="34"/>
      <c r="FK263" s="34"/>
      <c r="FL263" s="34"/>
      <c r="FM263" s="34"/>
      <c r="FN263" s="34"/>
      <c r="FO263" s="34"/>
      <c r="FP263" s="34"/>
      <c r="FQ263" s="34"/>
      <c r="FR263" s="34"/>
      <c r="FS263" s="34"/>
      <c r="FT263" s="34"/>
      <c r="FU263" s="34"/>
      <c r="FV263" s="34"/>
      <c r="FW263" s="34"/>
      <c r="FX263" s="34"/>
      <c r="FY263" s="34"/>
      <c r="FZ263" s="34"/>
      <c r="GA263" s="34"/>
      <c r="GB263" s="34"/>
      <c r="GC263" s="34"/>
      <c r="GD263" s="34"/>
      <c r="GE263" s="34"/>
      <c r="GF263" s="34"/>
      <c r="GG263" s="34"/>
      <c r="GH263" s="34"/>
    </row>
    <row r="264" spans="1:190" s="18" customFormat="1" ht="30" customHeight="1" x14ac:dyDescent="0.25">
      <c r="A264" s="47">
        <v>260</v>
      </c>
      <c r="B264" s="27" t="s">
        <v>831</v>
      </c>
      <c r="C264" s="26" t="s">
        <v>406</v>
      </c>
      <c r="D264" s="28"/>
      <c r="E264" s="27" t="s">
        <v>832</v>
      </c>
      <c r="F264" s="26" t="s">
        <v>109</v>
      </c>
      <c r="G264" s="26" t="s">
        <v>35</v>
      </c>
      <c r="H264" s="27" t="s">
        <v>833</v>
      </c>
      <c r="I264" s="36">
        <v>3000000</v>
      </c>
      <c r="J264" s="29"/>
      <c r="K264" s="30"/>
      <c r="L264" s="26"/>
      <c r="M264" s="30"/>
      <c r="N264" s="26"/>
      <c r="O264" s="51"/>
      <c r="P264" s="26"/>
      <c r="Q264" s="31"/>
      <c r="R264" s="26"/>
      <c r="S264" s="31" t="s">
        <v>60</v>
      </c>
      <c r="T264" s="31" t="s">
        <v>61</v>
      </c>
      <c r="U264" s="32" t="s">
        <v>49</v>
      </c>
      <c r="V264" s="32"/>
      <c r="W264" s="18">
        <v>2</v>
      </c>
      <c r="X264" s="33"/>
      <c r="Y264" s="33"/>
      <c r="Z264" s="33"/>
      <c r="AA264" s="33"/>
      <c r="AB264" s="33"/>
      <c r="AC264" s="33"/>
      <c r="AD264" s="33"/>
      <c r="AE264" s="33"/>
      <c r="AF264" s="33"/>
      <c r="AG264" s="33"/>
      <c r="AH264" s="33"/>
      <c r="AI264" s="33"/>
      <c r="AJ264" s="33"/>
      <c r="AK264" s="33"/>
      <c r="AL264" s="33"/>
      <c r="AM264" s="33"/>
      <c r="AN264" s="33"/>
      <c r="AO264" s="33"/>
      <c r="AP264" s="33"/>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c r="EG264" s="34"/>
      <c r="EH264" s="34"/>
      <c r="EI264" s="34"/>
      <c r="EJ264" s="34"/>
      <c r="EK264" s="34"/>
      <c r="EL264" s="34"/>
      <c r="EM264" s="34"/>
      <c r="EN264" s="34"/>
      <c r="EO264" s="34"/>
      <c r="EP264" s="34"/>
      <c r="EQ264" s="34"/>
      <c r="ER264" s="34"/>
      <c r="ES264" s="34"/>
      <c r="ET264" s="34"/>
      <c r="EU264" s="34"/>
      <c r="EV264" s="34"/>
      <c r="EW264" s="34"/>
      <c r="EX264" s="34"/>
      <c r="EY264" s="34"/>
      <c r="EZ264" s="34"/>
      <c r="FA264" s="34"/>
      <c r="FB264" s="34"/>
      <c r="FC264" s="34"/>
      <c r="FD264" s="34"/>
      <c r="FE264" s="34"/>
      <c r="FF264" s="34"/>
      <c r="FG264" s="34"/>
      <c r="FH264" s="34"/>
      <c r="FI264" s="34"/>
      <c r="FJ264" s="34"/>
      <c r="FK264" s="34"/>
      <c r="FL264" s="34"/>
      <c r="FM264" s="34"/>
      <c r="FN264" s="34"/>
      <c r="FO264" s="34"/>
      <c r="FP264" s="34"/>
      <c r="FQ264" s="34"/>
      <c r="FR264" s="34"/>
      <c r="FS264" s="34"/>
      <c r="FT264" s="34"/>
      <c r="FU264" s="34"/>
      <c r="FV264" s="34"/>
      <c r="FW264" s="34"/>
      <c r="FX264" s="34"/>
      <c r="FY264" s="34"/>
      <c r="FZ264" s="34"/>
      <c r="GA264" s="34"/>
      <c r="GB264" s="34"/>
      <c r="GC264" s="34"/>
      <c r="GD264" s="34"/>
      <c r="GE264" s="34"/>
      <c r="GF264" s="34"/>
      <c r="GG264" s="34"/>
      <c r="GH264" s="34"/>
    </row>
    <row r="265" spans="1:190" s="18" customFormat="1" ht="30" customHeight="1" x14ac:dyDescent="0.25">
      <c r="A265" s="47">
        <v>261</v>
      </c>
      <c r="B265" s="27" t="s">
        <v>834</v>
      </c>
      <c r="C265" s="26" t="s">
        <v>406</v>
      </c>
      <c r="D265" s="28"/>
      <c r="E265" s="27" t="s">
        <v>835</v>
      </c>
      <c r="F265" s="26" t="s">
        <v>35</v>
      </c>
      <c r="G265" s="26"/>
      <c r="H265" s="27"/>
      <c r="I265" s="36">
        <v>40000</v>
      </c>
      <c r="J265" s="29"/>
      <c r="K265" s="30"/>
      <c r="L265" s="26" t="s">
        <v>124</v>
      </c>
      <c r="M265" s="30"/>
      <c r="N265" s="26"/>
      <c r="O265" s="51"/>
      <c r="P265" s="26" t="s">
        <v>40</v>
      </c>
      <c r="Q265" s="31"/>
      <c r="R265" s="26"/>
      <c r="S265" s="31" t="s">
        <v>41</v>
      </c>
      <c r="T265" s="31" t="s">
        <v>48</v>
      </c>
      <c r="U265" s="32" t="s">
        <v>49</v>
      </c>
      <c r="V265" s="32"/>
      <c r="W265" s="18">
        <v>2</v>
      </c>
      <c r="X265" s="33"/>
      <c r="Y265" s="33"/>
      <c r="Z265" s="33"/>
      <c r="AA265" s="33"/>
      <c r="AB265" s="33"/>
      <c r="AC265" s="33"/>
      <c r="AD265" s="33"/>
      <c r="AE265" s="33"/>
      <c r="AF265" s="33"/>
      <c r="AG265" s="33"/>
      <c r="AH265" s="33"/>
      <c r="AI265" s="33"/>
      <c r="AJ265" s="33"/>
      <c r="AK265" s="33"/>
      <c r="AL265" s="33"/>
      <c r="AM265" s="33"/>
      <c r="AN265" s="33"/>
      <c r="AO265" s="33"/>
      <c r="AP265" s="33"/>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c r="EG265" s="34"/>
      <c r="EH265" s="34"/>
      <c r="EI265" s="34"/>
      <c r="EJ265" s="34"/>
      <c r="EK265" s="34"/>
      <c r="EL265" s="34"/>
      <c r="EM265" s="34"/>
      <c r="EN265" s="34"/>
      <c r="EO265" s="34"/>
      <c r="EP265" s="34"/>
      <c r="EQ265" s="34"/>
      <c r="ER265" s="34"/>
      <c r="ES265" s="34"/>
      <c r="ET265" s="34"/>
      <c r="EU265" s="34"/>
      <c r="EV265" s="34"/>
      <c r="EW265" s="34"/>
      <c r="EX265" s="34"/>
      <c r="EY265" s="34"/>
      <c r="EZ265" s="34"/>
      <c r="FA265" s="34"/>
      <c r="FB265" s="34"/>
      <c r="FC265" s="34"/>
      <c r="FD265" s="34"/>
      <c r="FE265" s="34"/>
      <c r="FF265" s="34"/>
      <c r="FG265" s="34"/>
      <c r="FH265" s="34"/>
      <c r="FI265" s="34"/>
      <c r="FJ265" s="34"/>
      <c r="FK265" s="34"/>
      <c r="FL265" s="34"/>
      <c r="FM265" s="34"/>
      <c r="FN265" s="34"/>
      <c r="FO265" s="34"/>
      <c r="FP265" s="34"/>
      <c r="FQ265" s="34"/>
      <c r="FR265" s="34"/>
      <c r="FS265" s="34"/>
      <c r="FT265" s="34"/>
      <c r="FU265" s="34"/>
      <c r="FV265" s="34"/>
      <c r="FW265" s="34"/>
      <c r="FX265" s="34"/>
      <c r="FY265" s="34"/>
      <c r="FZ265" s="34"/>
      <c r="GA265" s="34"/>
      <c r="GB265" s="34"/>
      <c r="GC265" s="34"/>
      <c r="GD265" s="34"/>
      <c r="GE265" s="34"/>
      <c r="GF265" s="34"/>
      <c r="GG265" s="34"/>
      <c r="GH265" s="34"/>
    </row>
    <row r="266" spans="1:190" s="18" customFormat="1" ht="30" customHeight="1" x14ac:dyDescent="0.25">
      <c r="A266" s="47">
        <v>262</v>
      </c>
      <c r="B266" s="27" t="s">
        <v>834</v>
      </c>
      <c r="C266" s="26" t="s">
        <v>406</v>
      </c>
      <c r="D266" s="28"/>
      <c r="E266" s="27" t="s">
        <v>836</v>
      </c>
      <c r="F266" s="26" t="s">
        <v>51</v>
      </c>
      <c r="G266" s="26"/>
      <c r="H266" s="27"/>
      <c r="I266" s="36">
        <v>16500000</v>
      </c>
      <c r="J266" s="29"/>
      <c r="K266" s="30"/>
      <c r="L266" s="26" t="s">
        <v>124</v>
      </c>
      <c r="M266" s="30"/>
      <c r="N266" s="26"/>
      <c r="O266" s="51"/>
      <c r="P266" s="26" t="s">
        <v>40</v>
      </c>
      <c r="Q266" s="31"/>
      <c r="R266" s="26"/>
      <c r="S266" s="31" t="s">
        <v>41</v>
      </c>
      <c r="T266" s="31" t="s">
        <v>48</v>
      </c>
      <c r="U266" s="32" t="s">
        <v>49</v>
      </c>
      <c r="V266" s="32"/>
      <c r="W266" s="18">
        <v>2</v>
      </c>
      <c r="X266" s="33"/>
      <c r="Y266" s="33"/>
      <c r="Z266" s="33"/>
      <c r="AA266" s="33"/>
      <c r="AB266" s="33"/>
      <c r="AC266" s="33"/>
      <c r="AD266" s="33"/>
      <c r="AE266" s="33"/>
      <c r="AF266" s="33"/>
      <c r="AG266" s="33"/>
      <c r="AH266" s="33"/>
      <c r="AI266" s="33"/>
      <c r="AJ266" s="33"/>
      <c r="AK266" s="33"/>
      <c r="AL266" s="33"/>
      <c r="AM266" s="33"/>
      <c r="AN266" s="33"/>
      <c r="AO266" s="33"/>
      <c r="AP266" s="33"/>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c r="EG266" s="34"/>
      <c r="EH266" s="34"/>
      <c r="EI266" s="34"/>
      <c r="EJ266" s="34"/>
      <c r="EK266" s="34"/>
      <c r="EL266" s="34"/>
      <c r="EM266" s="34"/>
      <c r="EN266" s="34"/>
      <c r="EO266" s="34"/>
      <c r="EP266" s="34"/>
      <c r="EQ266" s="34"/>
      <c r="ER266" s="34"/>
      <c r="ES266" s="34"/>
      <c r="ET266" s="34"/>
      <c r="EU266" s="34"/>
      <c r="EV266" s="34"/>
      <c r="EW266" s="34"/>
      <c r="EX266" s="34"/>
      <c r="EY266" s="34"/>
      <c r="EZ266" s="34"/>
      <c r="FA266" s="34"/>
      <c r="FB266" s="34"/>
      <c r="FC266" s="34"/>
      <c r="FD266" s="34"/>
      <c r="FE266" s="34"/>
      <c r="FF266" s="34"/>
      <c r="FG266" s="34"/>
      <c r="FH266" s="34"/>
      <c r="FI266" s="34"/>
      <c r="FJ266" s="34"/>
      <c r="FK266" s="34"/>
      <c r="FL266" s="34"/>
      <c r="FM266" s="34"/>
      <c r="FN266" s="34"/>
      <c r="FO266" s="34"/>
      <c r="FP266" s="34"/>
      <c r="FQ266" s="34"/>
      <c r="FR266" s="34"/>
      <c r="FS266" s="34"/>
      <c r="FT266" s="34"/>
      <c r="FU266" s="34"/>
      <c r="FV266" s="34"/>
      <c r="FW266" s="34"/>
      <c r="FX266" s="34"/>
      <c r="FY266" s="34"/>
      <c r="FZ266" s="34"/>
      <c r="GA266" s="34"/>
      <c r="GB266" s="34"/>
      <c r="GC266" s="34"/>
      <c r="GD266" s="34"/>
      <c r="GE266" s="34"/>
      <c r="GF266" s="34"/>
      <c r="GG266" s="34"/>
      <c r="GH266" s="34"/>
    </row>
    <row r="267" spans="1:190" s="18" customFormat="1" ht="30" customHeight="1" x14ac:dyDescent="0.25">
      <c r="A267" s="47">
        <v>263</v>
      </c>
      <c r="B267" s="27" t="s">
        <v>834</v>
      </c>
      <c r="C267" s="26" t="s">
        <v>406</v>
      </c>
      <c r="D267" s="28"/>
      <c r="E267" s="27" t="s">
        <v>837</v>
      </c>
      <c r="F267" s="26" t="s">
        <v>58</v>
      </c>
      <c r="G267" s="26"/>
      <c r="H267" s="27"/>
      <c r="I267" s="36">
        <v>2000000</v>
      </c>
      <c r="J267" s="29"/>
      <c r="K267" s="30"/>
      <c r="L267" s="26" t="s">
        <v>124</v>
      </c>
      <c r="M267" s="30"/>
      <c r="N267" s="26"/>
      <c r="O267" s="51"/>
      <c r="P267" s="26" t="s">
        <v>40</v>
      </c>
      <c r="Q267" s="31"/>
      <c r="R267" s="26"/>
      <c r="S267" s="31" t="s">
        <v>41</v>
      </c>
      <c r="T267" s="31" t="s">
        <v>48</v>
      </c>
      <c r="U267" s="32" t="s">
        <v>49</v>
      </c>
      <c r="V267" s="32"/>
      <c r="W267" s="18">
        <v>2</v>
      </c>
      <c r="X267" s="33"/>
      <c r="Y267" s="33"/>
      <c r="Z267" s="33"/>
      <c r="AA267" s="33"/>
      <c r="AB267" s="33"/>
      <c r="AC267" s="33"/>
      <c r="AD267" s="33"/>
      <c r="AE267" s="33"/>
      <c r="AF267" s="33"/>
      <c r="AG267" s="33"/>
      <c r="AH267" s="33"/>
      <c r="AI267" s="33"/>
      <c r="AJ267" s="33"/>
      <c r="AK267" s="33"/>
      <c r="AL267" s="33"/>
      <c r="AM267" s="33"/>
      <c r="AN267" s="33"/>
      <c r="AO267" s="33"/>
      <c r="AP267" s="33"/>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4"/>
      <c r="EM267" s="34"/>
      <c r="EN267" s="34"/>
      <c r="EO267" s="34"/>
      <c r="EP267" s="34"/>
      <c r="EQ267" s="34"/>
      <c r="ER267" s="34"/>
      <c r="ES267" s="34"/>
      <c r="ET267" s="34"/>
      <c r="EU267" s="34"/>
      <c r="EV267" s="34"/>
      <c r="EW267" s="34"/>
      <c r="EX267" s="34"/>
      <c r="EY267" s="34"/>
      <c r="EZ267" s="34"/>
      <c r="FA267" s="34"/>
      <c r="FB267" s="34"/>
      <c r="FC267" s="34"/>
      <c r="FD267" s="34"/>
      <c r="FE267" s="34"/>
      <c r="FF267" s="34"/>
      <c r="FG267" s="34"/>
      <c r="FH267" s="34"/>
      <c r="FI267" s="34"/>
      <c r="FJ267" s="34"/>
      <c r="FK267" s="34"/>
      <c r="FL267" s="34"/>
      <c r="FM267" s="34"/>
      <c r="FN267" s="34"/>
      <c r="FO267" s="34"/>
      <c r="FP267" s="34"/>
      <c r="FQ267" s="34"/>
      <c r="FR267" s="34"/>
      <c r="FS267" s="34"/>
      <c r="FT267" s="34"/>
      <c r="FU267" s="34"/>
      <c r="FV267" s="34"/>
      <c r="FW267" s="34"/>
      <c r="FX267" s="34"/>
      <c r="FY267" s="34"/>
      <c r="FZ267" s="34"/>
      <c r="GA267" s="34"/>
      <c r="GB267" s="34"/>
      <c r="GC267" s="34"/>
      <c r="GD267" s="34"/>
      <c r="GE267" s="34"/>
      <c r="GF267" s="34"/>
      <c r="GG267" s="34"/>
      <c r="GH267" s="34"/>
    </row>
    <row r="268" spans="1:190" s="18" customFormat="1" ht="30" customHeight="1" x14ac:dyDescent="0.25">
      <c r="A268" s="47">
        <v>264</v>
      </c>
      <c r="B268" s="27" t="s">
        <v>834</v>
      </c>
      <c r="C268" s="26" t="s">
        <v>406</v>
      </c>
      <c r="D268" s="28"/>
      <c r="E268" s="27" t="s">
        <v>838</v>
      </c>
      <c r="F268" s="26" t="s">
        <v>58</v>
      </c>
      <c r="G268" s="26"/>
      <c r="H268" s="27"/>
      <c r="I268" s="36">
        <v>300000</v>
      </c>
      <c r="J268" s="29"/>
      <c r="K268" s="30"/>
      <c r="L268" s="26" t="s">
        <v>124</v>
      </c>
      <c r="M268" s="30"/>
      <c r="N268" s="26"/>
      <c r="O268" s="51"/>
      <c r="P268" s="26" t="s">
        <v>40</v>
      </c>
      <c r="Q268" s="31"/>
      <c r="R268" s="26"/>
      <c r="S268" s="31" t="s">
        <v>41</v>
      </c>
      <c r="T268" s="31" t="s">
        <v>48</v>
      </c>
      <c r="U268" s="32" t="s">
        <v>49</v>
      </c>
      <c r="V268" s="32"/>
      <c r="W268" s="18">
        <v>2</v>
      </c>
      <c r="X268" s="33"/>
      <c r="Y268" s="33"/>
      <c r="Z268" s="33"/>
      <c r="AA268" s="33"/>
      <c r="AB268" s="33"/>
      <c r="AC268" s="33"/>
      <c r="AD268" s="33"/>
      <c r="AE268" s="33"/>
      <c r="AF268" s="33"/>
      <c r="AG268" s="33"/>
      <c r="AH268" s="33"/>
      <c r="AI268" s="33"/>
      <c r="AJ268" s="33"/>
      <c r="AK268" s="33"/>
      <c r="AL268" s="33"/>
      <c r="AM268" s="33"/>
      <c r="AN268" s="33"/>
      <c r="AO268" s="33"/>
      <c r="AP268" s="33"/>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c r="EG268" s="34"/>
      <c r="EH268" s="34"/>
      <c r="EI268" s="34"/>
      <c r="EJ268" s="34"/>
      <c r="EK268" s="34"/>
      <c r="EL268" s="34"/>
      <c r="EM268" s="34"/>
      <c r="EN268" s="34"/>
      <c r="EO268" s="34"/>
      <c r="EP268" s="34"/>
      <c r="EQ268" s="34"/>
      <c r="ER268" s="34"/>
      <c r="ES268" s="34"/>
      <c r="ET268" s="34"/>
      <c r="EU268" s="34"/>
      <c r="EV268" s="34"/>
      <c r="EW268" s="34"/>
      <c r="EX268" s="34"/>
      <c r="EY268" s="34"/>
      <c r="EZ268" s="34"/>
      <c r="FA268" s="34"/>
      <c r="FB268" s="34"/>
      <c r="FC268" s="34"/>
      <c r="FD268" s="34"/>
      <c r="FE268" s="34"/>
      <c r="FF268" s="34"/>
      <c r="FG268" s="34"/>
      <c r="FH268" s="34"/>
      <c r="FI268" s="34"/>
      <c r="FJ268" s="34"/>
      <c r="FK268" s="34"/>
      <c r="FL268" s="34"/>
      <c r="FM268" s="34"/>
      <c r="FN268" s="34"/>
      <c r="FO268" s="34"/>
      <c r="FP268" s="34"/>
      <c r="FQ268" s="34"/>
      <c r="FR268" s="34"/>
      <c r="FS268" s="34"/>
      <c r="FT268" s="34"/>
      <c r="FU268" s="34"/>
      <c r="FV268" s="34"/>
      <c r="FW268" s="34"/>
      <c r="FX268" s="34"/>
      <c r="FY268" s="34"/>
      <c r="FZ268" s="34"/>
      <c r="GA268" s="34"/>
      <c r="GB268" s="34"/>
      <c r="GC268" s="34"/>
      <c r="GD268" s="34"/>
      <c r="GE268" s="34"/>
      <c r="GF268" s="34"/>
      <c r="GG268" s="34"/>
      <c r="GH268" s="34"/>
    </row>
    <row r="269" spans="1:190" s="18" customFormat="1" ht="30" customHeight="1" x14ac:dyDescent="0.25">
      <c r="A269" s="47">
        <v>265</v>
      </c>
      <c r="B269" s="27" t="s">
        <v>834</v>
      </c>
      <c r="C269" s="26" t="s">
        <v>406</v>
      </c>
      <c r="D269" s="28"/>
      <c r="E269" s="27" t="s">
        <v>839</v>
      </c>
      <c r="F269" s="26" t="s">
        <v>58</v>
      </c>
      <c r="G269" s="26"/>
      <c r="H269" s="27"/>
      <c r="I269" s="36">
        <v>10000000</v>
      </c>
      <c r="J269" s="29"/>
      <c r="K269" s="30"/>
      <c r="L269" s="26" t="s">
        <v>124</v>
      </c>
      <c r="M269" s="30"/>
      <c r="N269" s="26"/>
      <c r="O269" s="51"/>
      <c r="P269" s="26" t="s">
        <v>40</v>
      </c>
      <c r="Q269" s="31"/>
      <c r="R269" s="26"/>
      <c r="S269" s="31" t="s">
        <v>41</v>
      </c>
      <c r="T269" s="31" t="s">
        <v>48</v>
      </c>
      <c r="U269" s="32" t="s">
        <v>49</v>
      </c>
      <c r="V269" s="32"/>
      <c r="W269" s="18">
        <v>2</v>
      </c>
      <c r="X269" s="33"/>
      <c r="Y269" s="33"/>
      <c r="Z269" s="33"/>
      <c r="AA269" s="33"/>
      <c r="AB269" s="33"/>
      <c r="AC269" s="33"/>
      <c r="AD269" s="33"/>
      <c r="AE269" s="33"/>
      <c r="AF269" s="33"/>
      <c r="AG269" s="33"/>
      <c r="AH269" s="33"/>
      <c r="AI269" s="33"/>
      <c r="AJ269" s="33"/>
      <c r="AK269" s="33"/>
      <c r="AL269" s="33"/>
      <c r="AM269" s="33"/>
      <c r="AN269" s="33"/>
      <c r="AO269" s="33"/>
      <c r="AP269" s="33"/>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c r="EG269" s="34"/>
      <c r="EH269" s="34"/>
      <c r="EI269" s="34"/>
      <c r="EJ269" s="34"/>
      <c r="EK269" s="34"/>
      <c r="EL269" s="34"/>
      <c r="EM269" s="34"/>
      <c r="EN269" s="34"/>
      <c r="EO269" s="34"/>
      <c r="EP269" s="34"/>
      <c r="EQ269" s="34"/>
      <c r="ER269" s="34"/>
      <c r="ES269" s="34"/>
      <c r="ET269" s="34"/>
      <c r="EU269" s="34"/>
      <c r="EV269" s="34"/>
      <c r="EW269" s="34"/>
      <c r="EX269" s="34"/>
      <c r="EY269" s="34"/>
      <c r="EZ269" s="34"/>
      <c r="FA269" s="34"/>
      <c r="FB269" s="34"/>
      <c r="FC269" s="34"/>
      <c r="FD269" s="34"/>
      <c r="FE269" s="34"/>
      <c r="FF269" s="34"/>
      <c r="FG269" s="34"/>
      <c r="FH269" s="34"/>
      <c r="FI269" s="34"/>
      <c r="FJ269" s="34"/>
      <c r="FK269" s="34"/>
      <c r="FL269" s="34"/>
      <c r="FM269" s="34"/>
      <c r="FN269" s="34"/>
      <c r="FO269" s="34"/>
      <c r="FP269" s="34"/>
      <c r="FQ269" s="34"/>
      <c r="FR269" s="34"/>
      <c r="FS269" s="34"/>
      <c r="FT269" s="34"/>
      <c r="FU269" s="34"/>
      <c r="FV269" s="34"/>
      <c r="FW269" s="34"/>
      <c r="FX269" s="34"/>
      <c r="FY269" s="34"/>
      <c r="FZ269" s="34"/>
      <c r="GA269" s="34"/>
      <c r="GB269" s="34"/>
      <c r="GC269" s="34"/>
      <c r="GD269" s="34"/>
      <c r="GE269" s="34"/>
      <c r="GF269" s="34"/>
      <c r="GG269" s="34"/>
      <c r="GH269" s="34"/>
    </row>
    <row r="270" spans="1:190" s="18" customFormat="1" ht="30" customHeight="1" x14ac:dyDescent="0.25">
      <c r="A270" s="47">
        <v>266</v>
      </c>
      <c r="B270" s="27" t="s">
        <v>840</v>
      </c>
      <c r="C270" s="26" t="s">
        <v>406</v>
      </c>
      <c r="D270" s="28"/>
      <c r="E270" s="27" t="s">
        <v>841</v>
      </c>
      <c r="F270" s="26" t="s">
        <v>51</v>
      </c>
      <c r="G270" s="26"/>
      <c r="H270" s="27"/>
      <c r="I270" s="36">
        <v>1503720</v>
      </c>
      <c r="J270" s="29"/>
      <c r="K270" s="30"/>
      <c r="L270" s="26"/>
      <c r="M270" s="30"/>
      <c r="N270" s="26"/>
      <c r="O270" s="51"/>
      <c r="P270" s="26"/>
      <c r="Q270" s="31"/>
      <c r="R270" s="26" t="s">
        <v>758</v>
      </c>
      <c r="S270" s="31" t="s">
        <v>185</v>
      </c>
      <c r="T270" s="31" t="s">
        <v>186</v>
      </c>
      <c r="U270" s="32" t="s">
        <v>49</v>
      </c>
      <c r="V270" s="32"/>
      <c r="W270" s="18">
        <v>2</v>
      </c>
      <c r="X270" s="33"/>
      <c r="Y270" s="33"/>
      <c r="Z270" s="33"/>
      <c r="AA270" s="33"/>
      <c r="AB270" s="33"/>
      <c r="AC270" s="33"/>
      <c r="AD270" s="33"/>
      <c r="AE270" s="33"/>
      <c r="AF270" s="33"/>
      <c r="AG270" s="33"/>
      <c r="AH270" s="33"/>
      <c r="AI270" s="33"/>
      <c r="AJ270" s="33"/>
      <c r="AK270" s="33"/>
      <c r="AL270" s="33"/>
      <c r="AM270" s="33"/>
      <c r="AN270" s="33"/>
      <c r="AO270" s="33"/>
      <c r="AP270" s="33"/>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4"/>
      <c r="EM270" s="34"/>
      <c r="EN270" s="34"/>
      <c r="EO270" s="34"/>
      <c r="EP270" s="34"/>
      <c r="EQ270" s="34"/>
      <c r="ER270" s="34"/>
      <c r="ES270" s="34"/>
      <c r="ET270" s="34"/>
      <c r="EU270" s="34"/>
      <c r="EV270" s="34"/>
      <c r="EW270" s="34"/>
      <c r="EX270" s="34"/>
      <c r="EY270" s="34"/>
      <c r="EZ270" s="34"/>
      <c r="FA270" s="34"/>
      <c r="FB270" s="34"/>
      <c r="FC270" s="34"/>
      <c r="FD270" s="34"/>
      <c r="FE270" s="34"/>
      <c r="FF270" s="34"/>
      <c r="FG270" s="34"/>
      <c r="FH270" s="34"/>
      <c r="FI270" s="34"/>
      <c r="FJ270" s="34"/>
      <c r="FK270" s="34"/>
      <c r="FL270" s="34"/>
      <c r="FM270" s="34"/>
      <c r="FN270" s="34"/>
      <c r="FO270" s="34"/>
      <c r="FP270" s="34"/>
      <c r="FQ270" s="34"/>
      <c r="FR270" s="34"/>
      <c r="FS270" s="34"/>
      <c r="FT270" s="34"/>
      <c r="FU270" s="34"/>
      <c r="FV270" s="34"/>
      <c r="FW270" s="34"/>
      <c r="FX270" s="34"/>
      <c r="FY270" s="34"/>
      <c r="FZ270" s="34"/>
      <c r="GA270" s="34"/>
      <c r="GB270" s="34"/>
      <c r="GC270" s="34"/>
      <c r="GD270" s="34"/>
      <c r="GE270" s="34"/>
      <c r="GF270" s="34"/>
      <c r="GG270" s="34"/>
      <c r="GH270" s="34"/>
    </row>
    <row r="271" spans="1:190" s="18" customFormat="1" ht="30" customHeight="1" x14ac:dyDescent="0.25">
      <c r="A271" s="47">
        <v>267</v>
      </c>
      <c r="B271" s="27" t="s">
        <v>840</v>
      </c>
      <c r="C271" s="26" t="s">
        <v>406</v>
      </c>
      <c r="D271" s="28"/>
      <c r="E271" s="27" t="s">
        <v>842</v>
      </c>
      <c r="F271" s="26" t="s">
        <v>51</v>
      </c>
      <c r="G271" s="26"/>
      <c r="H271" s="27" t="s">
        <v>843</v>
      </c>
      <c r="I271" s="36">
        <v>4500000</v>
      </c>
      <c r="J271" s="29">
        <v>5000</v>
      </c>
      <c r="K271" s="30"/>
      <c r="L271" s="26">
        <v>24</v>
      </c>
      <c r="M271" s="30" t="s">
        <v>844</v>
      </c>
      <c r="N271" s="26"/>
      <c r="O271" s="51"/>
      <c r="P271" s="26" t="s">
        <v>40</v>
      </c>
      <c r="Q271" s="31"/>
      <c r="R271" s="26"/>
      <c r="S271" s="31" t="s">
        <v>41</v>
      </c>
      <c r="T271" s="31" t="s">
        <v>42</v>
      </c>
      <c r="U271" s="32" t="s">
        <v>43</v>
      </c>
      <c r="V271" s="32"/>
      <c r="W271" s="18">
        <v>2</v>
      </c>
      <c r="X271" s="33"/>
      <c r="Y271" s="33"/>
      <c r="Z271" s="33"/>
      <c r="AA271" s="33"/>
      <c r="AB271" s="33"/>
      <c r="AC271" s="33"/>
      <c r="AD271" s="33"/>
      <c r="AE271" s="33"/>
      <c r="AF271" s="33"/>
      <c r="AG271" s="33"/>
      <c r="AH271" s="33"/>
      <c r="AI271" s="33"/>
      <c r="AJ271" s="33"/>
      <c r="AK271" s="33"/>
      <c r="AL271" s="33"/>
      <c r="AM271" s="33"/>
      <c r="AN271" s="33"/>
      <c r="AO271" s="33"/>
      <c r="AP271" s="33"/>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c r="EG271" s="34"/>
      <c r="EH271" s="34"/>
      <c r="EI271" s="34"/>
      <c r="EJ271" s="34"/>
      <c r="EK271" s="34"/>
      <c r="EL271" s="34"/>
      <c r="EM271" s="34"/>
      <c r="EN271" s="34"/>
      <c r="EO271" s="34"/>
      <c r="EP271" s="34"/>
      <c r="EQ271" s="34"/>
      <c r="ER271" s="34"/>
      <c r="ES271" s="34"/>
      <c r="ET271" s="34"/>
      <c r="EU271" s="34"/>
      <c r="EV271" s="34"/>
      <c r="EW271" s="34"/>
      <c r="EX271" s="34"/>
      <c r="EY271" s="34"/>
      <c r="EZ271" s="34"/>
      <c r="FA271" s="34"/>
      <c r="FB271" s="34"/>
      <c r="FC271" s="34"/>
      <c r="FD271" s="34"/>
      <c r="FE271" s="34"/>
      <c r="FF271" s="34"/>
      <c r="FG271" s="34"/>
      <c r="FH271" s="34"/>
      <c r="FI271" s="34"/>
      <c r="FJ271" s="34"/>
      <c r="FK271" s="34"/>
      <c r="FL271" s="34"/>
      <c r="FM271" s="34"/>
      <c r="FN271" s="34"/>
      <c r="FO271" s="34"/>
      <c r="FP271" s="34"/>
      <c r="FQ271" s="34"/>
      <c r="FR271" s="34"/>
      <c r="FS271" s="34"/>
      <c r="FT271" s="34"/>
      <c r="FU271" s="34"/>
      <c r="FV271" s="34"/>
      <c r="FW271" s="34"/>
      <c r="FX271" s="34"/>
      <c r="FY271" s="34"/>
      <c r="FZ271" s="34"/>
      <c r="GA271" s="34"/>
      <c r="GB271" s="34"/>
      <c r="GC271" s="34"/>
      <c r="GD271" s="34"/>
      <c r="GE271" s="34"/>
      <c r="GF271" s="34"/>
      <c r="GG271" s="34"/>
      <c r="GH271" s="34"/>
    </row>
    <row r="272" spans="1:190" s="18" customFormat="1" ht="30" customHeight="1" x14ac:dyDescent="0.25">
      <c r="A272" s="47">
        <v>268</v>
      </c>
      <c r="B272" s="27" t="s">
        <v>840</v>
      </c>
      <c r="C272" s="26" t="s">
        <v>406</v>
      </c>
      <c r="D272" s="28"/>
      <c r="E272" s="27" t="s">
        <v>845</v>
      </c>
      <c r="F272" s="26" t="s">
        <v>51</v>
      </c>
      <c r="G272" s="26"/>
      <c r="H272" s="27" t="s">
        <v>843</v>
      </c>
      <c r="I272" s="36">
        <v>4000000</v>
      </c>
      <c r="J272" s="29">
        <v>2000</v>
      </c>
      <c r="K272" s="30"/>
      <c r="L272" s="26">
        <v>24</v>
      </c>
      <c r="M272" s="30" t="s">
        <v>844</v>
      </c>
      <c r="N272" s="26"/>
      <c r="O272" s="51"/>
      <c r="P272" s="26" t="s">
        <v>40</v>
      </c>
      <c r="Q272" s="31"/>
      <c r="R272" s="26"/>
      <c r="S272" s="31" t="s">
        <v>41</v>
      </c>
      <c r="T272" s="31" t="s">
        <v>42</v>
      </c>
      <c r="U272" s="32" t="s">
        <v>43</v>
      </c>
      <c r="V272" s="32"/>
      <c r="W272" s="18">
        <v>2</v>
      </c>
      <c r="X272" s="33"/>
      <c r="Y272" s="33"/>
      <c r="Z272" s="33"/>
      <c r="AA272" s="33"/>
      <c r="AB272" s="33"/>
      <c r="AC272" s="33"/>
      <c r="AD272" s="33"/>
      <c r="AE272" s="33"/>
      <c r="AF272" s="33"/>
      <c r="AG272" s="33"/>
      <c r="AH272" s="33"/>
      <c r="AI272" s="33"/>
      <c r="AJ272" s="33"/>
      <c r="AK272" s="33"/>
      <c r="AL272" s="33"/>
      <c r="AM272" s="33"/>
      <c r="AN272" s="33"/>
      <c r="AO272" s="33"/>
      <c r="AP272" s="33"/>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c r="EG272" s="34"/>
      <c r="EH272" s="34"/>
      <c r="EI272" s="34"/>
      <c r="EJ272" s="34"/>
      <c r="EK272" s="34"/>
      <c r="EL272" s="34"/>
      <c r="EM272" s="34"/>
      <c r="EN272" s="34"/>
      <c r="EO272" s="34"/>
      <c r="EP272" s="34"/>
      <c r="EQ272" s="34"/>
      <c r="ER272" s="34"/>
      <c r="ES272" s="34"/>
      <c r="ET272" s="34"/>
      <c r="EU272" s="34"/>
      <c r="EV272" s="34"/>
      <c r="EW272" s="34"/>
      <c r="EX272" s="34"/>
      <c r="EY272" s="34"/>
      <c r="EZ272" s="34"/>
      <c r="FA272" s="34"/>
      <c r="FB272" s="34"/>
      <c r="FC272" s="34"/>
      <c r="FD272" s="34"/>
      <c r="FE272" s="34"/>
      <c r="FF272" s="34"/>
      <c r="FG272" s="34"/>
      <c r="FH272" s="34"/>
      <c r="FI272" s="34"/>
      <c r="FJ272" s="34"/>
      <c r="FK272" s="34"/>
      <c r="FL272" s="34"/>
      <c r="FM272" s="34"/>
      <c r="FN272" s="34"/>
      <c r="FO272" s="34"/>
      <c r="FP272" s="34"/>
      <c r="FQ272" s="34"/>
      <c r="FR272" s="34"/>
      <c r="FS272" s="34"/>
      <c r="FT272" s="34"/>
      <c r="FU272" s="34"/>
      <c r="FV272" s="34"/>
      <c r="FW272" s="34"/>
      <c r="FX272" s="34"/>
      <c r="FY272" s="34"/>
      <c r="FZ272" s="34"/>
      <c r="GA272" s="34"/>
      <c r="GB272" s="34"/>
      <c r="GC272" s="34"/>
      <c r="GD272" s="34"/>
      <c r="GE272" s="34"/>
      <c r="GF272" s="34"/>
      <c r="GG272" s="34"/>
      <c r="GH272" s="34"/>
    </row>
    <row r="273" spans="1:190" s="18" customFormat="1" ht="30" customHeight="1" x14ac:dyDescent="0.25">
      <c r="A273" s="47">
        <v>269</v>
      </c>
      <c r="B273" s="27" t="s">
        <v>840</v>
      </c>
      <c r="C273" s="26" t="s">
        <v>406</v>
      </c>
      <c r="D273" s="28"/>
      <c r="E273" s="27" t="s">
        <v>846</v>
      </c>
      <c r="F273" s="26" t="s">
        <v>58</v>
      </c>
      <c r="G273" s="26"/>
      <c r="H273" s="27" t="s">
        <v>847</v>
      </c>
      <c r="I273" s="36">
        <v>4000000</v>
      </c>
      <c r="J273" s="29">
        <v>2500</v>
      </c>
      <c r="K273" s="30"/>
      <c r="L273" s="26">
        <v>24</v>
      </c>
      <c r="M273" s="30"/>
      <c r="N273" s="26"/>
      <c r="O273" s="51"/>
      <c r="P273" s="26" t="s">
        <v>40</v>
      </c>
      <c r="Q273" s="31"/>
      <c r="R273" s="26"/>
      <c r="S273" s="31" t="s">
        <v>41</v>
      </c>
      <c r="T273" s="31" t="s">
        <v>48</v>
      </c>
      <c r="U273" s="32" t="s">
        <v>49</v>
      </c>
      <c r="V273" s="32"/>
      <c r="W273" s="18">
        <v>2</v>
      </c>
      <c r="X273" s="33"/>
      <c r="Y273" s="33"/>
      <c r="Z273" s="33"/>
      <c r="AA273" s="33"/>
      <c r="AB273" s="33"/>
      <c r="AC273" s="33"/>
      <c r="AD273" s="33"/>
      <c r="AE273" s="33"/>
      <c r="AF273" s="33"/>
      <c r="AG273" s="33"/>
      <c r="AH273" s="33"/>
      <c r="AI273" s="33"/>
      <c r="AJ273" s="33"/>
      <c r="AK273" s="33"/>
      <c r="AL273" s="33"/>
      <c r="AM273" s="33"/>
      <c r="AN273" s="33"/>
      <c r="AO273" s="33"/>
      <c r="AP273" s="33"/>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c r="EG273" s="34"/>
      <c r="EH273" s="34"/>
      <c r="EI273" s="34"/>
      <c r="EJ273" s="34"/>
      <c r="EK273" s="34"/>
      <c r="EL273" s="34"/>
      <c r="EM273" s="34"/>
      <c r="EN273" s="34"/>
      <c r="EO273" s="34"/>
      <c r="EP273" s="34"/>
      <c r="EQ273" s="34"/>
      <c r="ER273" s="34"/>
      <c r="ES273" s="34"/>
      <c r="ET273" s="34"/>
      <c r="EU273" s="34"/>
      <c r="EV273" s="34"/>
      <c r="EW273" s="34"/>
      <c r="EX273" s="34"/>
      <c r="EY273" s="34"/>
      <c r="EZ273" s="34"/>
      <c r="FA273" s="34"/>
      <c r="FB273" s="34"/>
      <c r="FC273" s="34"/>
      <c r="FD273" s="34"/>
      <c r="FE273" s="34"/>
      <c r="FF273" s="34"/>
      <c r="FG273" s="34"/>
      <c r="FH273" s="34"/>
      <c r="FI273" s="34"/>
      <c r="FJ273" s="34"/>
      <c r="FK273" s="34"/>
      <c r="FL273" s="34"/>
      <c r="FM273" s="34"/>
      <c r="FN273" s="34"/>
      <c r="FO273" s="34"/>
      <c r="FP273" s="34"/>
      <c r="FQ273" s="34"/>
      <c r="FR273" s="34"/>
      <c r="FS273" s="34"/>
      <c r="FT273" s="34"/>
      <c r="FU273" s="34"/>
      <c r="FV273" s="34"/>
      <c r="FW273" s="34"/>
      <c r="FX273" s="34"/>
      <c r="FY273" s="34"/>
      <c r="FZ273" s="34"/>
      <c r="GA273" s="34"/>
      <c r="GB273" s="34"/>
      <c r="GC273" s="34"/>
      <c r="GD273" s="34"/>
      <c r="GE273" s="34"/>
      <c r="GF273" s="34"/>
      <c r="GG273" s="34"/>
      <c r="GH273" s="34"/>
    </row>
    <row r="274" spans="1:190" s="18" customFormat="1" ht="30" customHeight="1" x14ac:dyDescent="0.25">
      <c r="A274" s="47">
        <v>270</v>
      </c>
      <c r="B274" s="27" t="s">
        <v>840</v>
      </c>
      <c r="C274" s="26" t="s">
        <v>406</v>
      </c>
      <c r="D274" s="28"/>
      <c r="E274" s="27" t="s">
        <v>848</v>
      </c>
      <c r="F274" s="26" t="s">
        <v>58</v>
      </c>
      <c r="G274" s="26"/>
      <c r="H274" s="27" t="s">
        <v>849</v>
      </c>
      <c r="I274" s="36">
        <v>2920000</v>
      </c>
      <c r="J274" s="29">
        <v>3500</v>
      </c>
      <c r="K274" s="30"/>
      <c r="L274" s="26">
        <v>24</v>
      </c>
      <c r="M274" s="30"/>
      <c r="N274" s="26"/>
      <c r="O274" s="51"/>
      <c r="P274" s="26" t="s">
        <v>40</v>
      </c>
      <c r="Q274" s="31"/>
      <c r="R274" s="26"/>
      <c r="S274" s="31" t="s">
        <v>41</v>
      </c>
      <c r="T274" s="31" t="s">
        <v>48</v>
      </c>
      <c r="U274" s="32" t="s">
        <v>49</v>
      </c>
      <c r="V274" s="32"/>
      <c r="W274" s="18">
        <v>2</v>
      </c>
      <c r="X274" s="33"/>
      <c r="Y274" s="33"/>
      <c r="Z274" s="33"/>
      <c r="AA274" s="33"/>
      <c r="AB274" s="33"/>
      <c r="AC274" s="33"/>
      <c r="AD274" s="33"/>
      <c r="AE274" s="33"/>
      <c r="AF274" s="33"/>
      <c r="AG274" s="33"/>
      <c r="AH274" s="33"/>
      <c r="AI274" s="33"/>
      <c r="AJ274" s="33"/>
      <c r="AK274" s="33"/>
      <c r="AL274" s="33"/>
      <c r="AM274" s="33"/>
      <c r="AN274" s="33"/>
      <c r="AO274" s="33"/>
      <c r="AP274" s="33"/>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c r="EG274" s="34"/>
      <c r="EH274" s="34"/>
      <c r="EI274" s="34"/>
      <c r="EJ274" s="34"/>
      <c r="EK274" s="34"/>
      <c r="EL274" s="34"/>
      <c r="EM274" s="34"/>
      <c r="EN274" s="34"/>
      <c r="EO274" s="34"/>
      <c r="EP274" s="34"/>
      <c r="EQ274" s="34"/>
      <c r="ER274" s="34"/>
      <c r="ES274" s="34"/>
      <c r="ET274" s="34"/>
      <c r="EU274" s="34"/>
      <c r="EV274" s="34"/>
      <c r="EW274" s="34"/>
      <c r="EX274" s="34"/>
      <c r="EY274" s="34"/>
      <c r="EZ274" s="34"/>
      <c r="FA274" s="34"/>
      <c r="FB274" s="34"/>
      <c r="FC274" s="34"/>
      <c r="FD274" s="34"/>
      <c r="FE274" s="34"/>
      <c r="FF274" s="34"/>
      <c r="FG274" s="34"/>
      <c r="FH274" s="34"/>
      <c r="FI274" s="34"/>
      <c r="FJ274" s="34"/>
      <c r="FK274" s="34"/>
      <c r="FL274" s="34"/>
      <c r="FM274" s="34"/>
      <c r="FN274" s="34"/>
      <c r="FO274" s="34"/>
      <c r="FP274" s="34"/>
      <c r="FQ274" s="34"/>
      <c r="FR274" s="34"/>
      <c r="FS274" s="34"/>
      <c r="FT274" s="34"/>
      <c r="FU274" s="34"/>
      <c r="FV274" s="34"/>
      <c r="FW274" s="34"/>
      <c r="FX274" s="34"/>
      <c r="FY274" s="34"/>
      <c r="FZ274" s="34"/>
      <c r="GA274" s="34"/>
      <c r="GB274" s="34"/>
      <c r="GC274" s="34"/>
      <c r="GD274" s="34"/>
      <c r="GE274" s="34"/>
      <c r="GF274" s="34"/>
      <c r="GG274" s="34"/>
      <c r="GH274" s="34"/>
    </row>
    <row r="275" spans="1:190" s="18" customFormat="1" ht="30" customHeight="1" x14ac:dyDescent="0.25">
      <c r="A275" s="47">
        <v>271</v>
      </c>
      <c r="B275" s="27" t="s">
        <v>840</v>
      </c>
      <c r="C275" s="26" t="s">
        <v>406</v>
      </c>
      <c r="D275" s="28"/>
      <c r="E275" s="27" t="s">
        <v>850</v>
      </c>
      <c r="F275" s="26" t="s">
        <v>35</v>
      </c>
      <c r="G275" s="26"/>
      <c r="H275" s="27" t="s">
        <v>851</v>
      </c>
      <c r="I275" s="36">
        <v>1500000</v>
      </c>
      <c r="J275" s="29">
        <v>5000</v>
      </c>
      <c r="K275" s="30"/>
      <c r="L275" s="26">
        <v>18</v>
      </c>
      <c r="M275" s="30" t="s">
        <v>844</v>
      </c>
      <c r="N275" s="26"/>
      <c r="O275" s="51"/>
      <c r="P275" s="26" t="s">
        <v>40</v>
      </c>
      <c r="Q275" s="31"/>
      <c r="R275" s="26"/>
      <c r="S275" s="31" t="s">
        <v>41</v>
      </c>
      <c r="T275" s="31" t="s">
        <v>42</v>
      </c>
      <c r="U275" s="32" t="s">
        <v>43</v>
      </c>
      <c r="V275" s="32"/>
      <c r="W275" s="18">
        <v>2</v>
      </c>
      <c r="X275" s="33"/>
      <c r="Y275" s="33"/>
      <c r="Z275" s="33"/>
      <c r="AA275" s="33"/>
      <c r="AB275" s="33"/>
      <c r="AC275" s="33"/>
      <c r="AD275" s="33"/>
      <c r="AE275" s="33"/>
      <c r="AF275" s="33"/>
      <c r="AG275" s="33"/>
      <c r="AH275" s="33"/>
      <c r="AI275" s="33"/>
      <c r="AJ275" s="33"/>
      <c r="AK275" s="33"/>
      <c r="AL275" s="33"/>
      <c r="AM275" s="33"/>
      <c r="AN275" s="33"/>
      <c r="AO275" s="33"/>
      <c r="AP275" s="33"/>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c r="EG275" s="34"/>
      <c r="EH275" s="34"/>
      <c r="EI275" s="34"/>
      <c r="EJ275" s="34"/>
      <c r="EK275" s="34"/>
      <c r="EL275" s="34"/>
      <c r="EM275" s="34"/>
      <c r="EN275" s="34"/>
      <c r="EO275" s="34"/>
      <c r="EP275" s="34"/>
      <c r="EQ275" s="34"/>
      <c r="ER275" s="34"/>
      <c r="ES275" s="34"/>
      <c r="ET275" s="34"/>
      <c r="EU275" s="34"/>
      <c r="EV275" s="34"/>
      <c r="EW275" s="34"/>
      <c r="EX275" s="34"/>
      <c r="EY275" s="34"/>
      <c r="EZ275" s="34"/>
      <c r="FA275" s="34"/>
      <c r="FB275" s="34"/>
      <c r="FC275" s="34"/>
      <c r="FD275" s="34"/>
      <c r="FE275" s="34"/>
      <c r="FF275" s="34"/>
      <c r="FG275" s="34"/>
      <c r="FH275" s="34"/>
      <c r="FI275" s="34"/>
      <c r="FJ275" s="34"/>
      <c r="FK275" s="34"/>
      <c r="FL275" s="34"/>
      <c r="FM275" s="34"/>
      <c r="FN275" s="34"/>
      <c r="FO275" s="34"/>
      <c r="FP275" s="34"/>
      <c r="FQ275" s="34"/>
      <c r="FR275" s="34"/>
      <c r="FS275" s="34"/>
      <c r="FT275" s="34"/>
      <c r="FU275" s="34"/>
      <c r="FV275" s="34"/>
      <c r="FW275" s="34"/>
      <c r="FX275" s="34"/>
      <c r="FY275" s="34"/>
      <c r="FZ275" s="34"/>
      <c r="GA275" s="34"/>
      <c r="GB275" s="34"/>
      <c r="GC275" s="34"/>
      <c r="GD275" s="34"/>
      <c r="GE275" s="34"/>
      <c r="GF275" s="34"/>
      <c r="GG275" s="34"/>
      <c r="GH275" s="34"/>
    </row>
    <row r="276" spans="1:190" s="18" customFormat="1" ht="30" customHeight="1" x14ac:dyDescent="0.25">
      <c r="A276" s="47">
        <v>272</v>
      </c>
      <c r="B276" s="27" t="s">
        <v>840</v>
      </c>
      <c r="C276" s="26" t="s">
        <v>406</v>
      </c>
      <c r="D276" s="28"/>
      <c r="E276" s="27" t="s">
        <v>852</v>
      </c>
      <c r="F276" s="26" t="s">
        <v>58</v>
      </c>
      <c r="G276" s="26"/>
      <c r="H276" s="27" t="s">
        <v>853</v>
      </c>
      <c r="I276" s="36">
        <v>1000000</v>
      </c>
      <c r="J276" s="29">
        <v>9500</v>
      </c>
      <c r="K276" s="30"/>
      <c r="L276" s="26">
        <v>18</v>
      </c>
      <c r="M276" s="30"/>
      <c r="N276" s="26"/>
      <c r="O276" s="51"/>
      <c r="P276" s="26" t="s">
        <v>40</v>
      </c>
      <c r="Q276" s="31"/>
      <c r="R276" s="26"/>
      <c r="S276" s="31" t="s">
        <v>41</v>
      </c>
      <c r="T276" s="31" t="s">
        <v>48</v>
      </c>
      <c r="U276" s="32" t="s">
        <v>49</v>
      </c>
      <c r="V276" s="32"/>
      <c r="W276" s="18">
        <v>2</v>
      </c>
      <c r="X276" s="33"/>
      <c r="Y276" s="33"/>
      <c r="Z276" s="33"/>
      <c r="AA276" s="33"/>
      <c r="AB276" s="33"/>
      <c r="AC276" s="33"/>
      <c r="AD276" s="33"/>
      <c r="AE276" s="33"/>
      <c r="AF276" s="33"/>
      <c r="AG276" s="33"/>
      <c r="AH276" s="33"/>
      <c r="AI276" s="33"/>
      <c r="AJ276" s="33"/>
      <c r="AK276" s="33"/>
      <c r="AL276" s="33"/>
      <c r="AM276" s="33"/>
      <c r="AN276" s="33"/>
      <c r="AO276" s="33"/>
      <c r="AP276" s="33"/>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c r="FI276" s="34"/>
      <c r="FJ276" s="34"/>
      <c r="FK276" s="34"/>
      <c r="FL276" s="34"/>
      <c r="FM276" s="34"/>
      <c r="FN276" s="34"/>
      <c r="FO276" s="34"/>
      <c r="FP276" s="34"/>
      <c r="FQ276" s="34"/>
      <c r="FR276" s="34"/>
      <c r="FS276" s="34"/>
      <c r="FT276" s="34"/>
      <c r="FU276" s="34"/>
      <c r="FV276" s="34"/>
      <c r="FW276" s="34"/>
      <c r="FX276" s="34"/>
      <c r="FY276" s="34"/>
      <c r="FZ276" s="34"/>
      <c r="GA276" s="34"/>
      <c r="GB276" s="34"/>
      <c r="GC276" s="34"/>
      <c r="GD276" s="34"/>
      <c r="GE276" s="34"/>
      <c r="GF276" s="34"/>
      <c r="GG276" s="34"/>
      <c r="GH276" s="34"/>
    </row>
    <row r="277" spans="1:190" s="18" customFormat="1" ht="30" customHeight="1" x14ac:dyDescent="0.25">
      <c r="A277" s="47">
        <v>273</v>
      </c>
      <c r="B277" s="27" t="s">
        <v>840</v>
      </c>
      <c r="C277" s="26" t="s">
        <v>406</v>
      </c>
      <c r="D277" s="28"/>
      <c r="E277" s="27" t="s">
        <v>854</v>
      </c>
      <c r="F277" s="26" t="s">
        <v>109</v>
      </c>
      <c r="G277" s="26"/>
      <c r="H277" s="27" t="s">
        <v>855</v>
      </c>
      <c r="I277" s="36">
        <v>5250000</v>
      </c>
      <c r="J277" s="29">
        <v>95000</v>
      </c>
      <c r="K277" s="30"/>
      <c r="L277" s="26">
        <v>24</v>
      </c>
      <c r="M277" s="30"/>
      <c r="N277" s="26"/>
      <c r="O277" s="51"/>
      <c r="P277" s="26" t="s">
        <v>40</v>
      </c>
      <c r="Q277" s="31"/>
      <c r="R277" s="26"/>
      <c r="S277" s="31" t="s">
        <v>41</v>
      </c>
      <c r="T277" s="31" t="s">
        <v>111</v>
      </c>
      <c r="U277" s="32" t="s">
        <v>49</v>
      </c>
      <c r="V277" s="32"/>
      <c r="W277" s="18">
        <v>2</v>
      </c>
      <c r="X277" s="33"/>
      <c r="Y277" s="33"/>
      <c r="Z277" s="33"/>
      <c r="AA277" s="33"/>
      <c r="AB277" s="33"/>
      <c r="AC277" s="33"/>
      <c r="AD277" s="33"/>
      <c r="AE277" s="33"/>
      <c r="AF277" s="33"/>
      <c r="AG277" s="33"/>
      <c r="AH277" s="33"/>
      <c r="AI277" s="33"/>
      <c r="AJ277" s="33"/>
      <c r="AK277" s="33"/>
      <c r="AL277" s="33"/>
      <c r="AM277" s="33"/>
      <c r="AN277" s="33"/>
      <c r="AO277" s="33"/>
      <c r="AP277" s="33"/>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c r="EG277" s="34"/>
      <c r="EH277" s="34"/>
      <c r="EI277" s="34"/>
      <c r="EJ277" s="34"/>
      <c r="EK277" s="34"/>
      <c r="EL277" s="34"/>
      <c r="EM277" s="34"/>
      <c r="EN277" s="34"/>
      <c r="EO277" s="34"/>
      <c r="EP277" s="34"/>
      <c r="EQ277" s="34"/>
      <c r="ER277" s="34"/>
      <c r="ES277" s="34"/>
      <c r="ET277" s="34"/>
      <c r="EU277" s="34"/>
      <c r="EV277" s="34"/>
      <c r="EW277" s="34"/>
      <c r="EX277" s="34"/>
      <c r="EY277" s="34"/>
      <c r="EZ277" s="34"/>
      <c r="FA277" s="34"/>
      <c r="FB277" s="34"/>
      <c r="FC277" s="34"/>
      <c r="FD277" s="34"/>
      <c r="FE277" s="34"/>
      <c r="FF277" s="34"/>
      <c r="FG277" s="34"/>
      <c r="FH277" s="34"/>
      <c r="FI277" s="34"/>
      <c r="FJ277" s="34"/>
      <c r="FK277" s="34"/>
      <c r="FL277" s="34"/>
      <c r="FM277" s="34"/>
      <c r="FN277" s="34"/>
      <c r="FO277" s="34"/>
      <c r="FP277" s="34"/>
      <c r="FQ277" s="34"/>
      <c r="FR277" s="34"/>
      <c r="FS277" s="34"/>
      <c r="FT277" s="34"/>
      <c r="FU277" s="34"/>
      <c r="FV277" s="34"/>
      <c r="FW277" s="34"/>
      <c r="FX277" s="34"/>
      <c r="FY277" s="34"/>
      <c r="FZ277" s="34"/>
      <c r="GA277" s="34"/>
      <c r="GB277" s="34"/>
      <c r="GC277" s="34"/>
      <c r="GD277" s="34"/>
      <c r="GE277" s="34"/>
      <c r="GF277" s="34"/>
      <c r="GG277" s="34"/>
      <c r="GH277" s="34"/>
    </row>
    <row r="278" spans="1:190" s="18" customFormat="1" ht="30" customHeight="1" x14ac:dyDescent="0.25">
      <c r="A278" s="47">
        <v>274</v>
      </c>
      <c r="B278" s="27" t="s">
        <v>840</v>
      </c>
      <c r="C278" s="26" t="s">
        <v>406</v>
      </c>
      <c r="D278" s="28"/>
      <c r="E278" s="27" t="s">
        <v>856</v>
      </c>
      <c r="F278" s="26" t="s">
        <v>51</v>
      </c>
      <c r="G278" s="26"/>
      <c r="H278" s="27" t="s">
        <v>856</v>
      </c>
      <c r="I278" s="36">
        <v>385000</v>
      </c>
      <c r="J278" s="29">
        <v>1500</v>
      </c>
      <c r="K278" s="30"/>
      <c r="L278" s="26">
        <v>18</v>
      </c>
      <c r="M278" s="30" t="s">
        <v>844</v>
      </c>
      <c r="N278" s="26"/>
      <c r="O278" s="51"/>
      <c r="P278" s="26" t="s">
        <v>40</v>
      </c>
      <c r="Q278" s="31"/>
      <c r="R278" s="26"/>
      <c r="S278" s="31" t="s">
        <v>185</v>
      </c>
      <c r="T278" s="31" t="s">
        <v>186</v>
      </c>
      <c r="U278" s="32" t="s">
        <v>49</v>
      </c>
      <c r="V278" s="32"/>
      <c r="W278" s="18">
        <v>2</v>
      </c>
      <c r="X278" s="33"/>
      <c r="Y278" s="33"/>
      <c r="Z278" s="33"/>
      <c r="AA278" s="33"/>
      <c r="AB278" s="33"/>
      <c r="AC278" s="33"/>
      <c r="AD278" s="33"/>
      <c r="AE278" s="33"/>
      <c r="AF278" s="33"/>
      <c r="AG278" s="33"/>
      <c r="AH278" s="33"/>
      <c r="AI278" s="33"/>
      <c r="AJ278" s="33"/>
      <c r="AK278" s="33"/>
      <c r="AL278" s="33"/>
      <c r="AM278" s="33"/>
      <c r="AN278" s="33"/>
      <c r="AO278" s="33"/>
      <c r="AP278" s="33"/>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c r="FI278" s="34"/>
      <c r="FJ278" s="34"/>
      <c r="FK278" s="34"/>
      <c r="FL278" s="34"/>
      <c r="FM278" s="34"/>
      <c r="FN278" s="34"/>
      <c r="FO278" s="34"/>
      <c r="FP278" s="34"/>
      <c r="FQ278" s="34"/>
      <c r="FR278" s="34"/>
      <c r="FS278" s="34"/>
      <c r="FT278" s="34"/>
      <c r="FU278" s="34"/>
      <c r="FV278" s="34"/>
      <c r="FW278" s="34"/>
      <c r="FX278" s="34"/>
      <c r="FY278" s="34"/>
      <c r="FZ278" s="34"/>
      <c r="GA278" s="34"/>
      <c r="GB278" s="34"/>
      <c r="GC278" s="34"/>
      <c r="GD278" s="34"/>
      <c r="GE278" s="34"/>
      <c r="GF278" s="34"/>
      <c r="GG278" s="34"/>
      <c r="GH278" s="34"/>
    </row>
    <row r="279" spans="1:190" s="18" customFormat="1" ht="30" customHeight="1" x14ac:dyDescent="0.25">
      <c r="A279" s="47">
        <v>275</v>
      </c>
      <c r="B279" s="27" t="s">
        <v>840</v>
      </c>
      <c r="C279" s="26" t="s">
        <v>406</v>
      </c>
      <c r="D279" s="28"/>
      <c r="E279" s="27" t="s">
        <v>857</v>
      </c>
      <c r="F279" s="26" t="s">
        <v>51</v>
      </c>
      <c r="G279" s="26"/>
      <c r="H279" s="27"/>
      <c r="I279" s="36">
        <v>85703.23</v>
      </c>
      <c r="J279" s="29"/>
      <c r="K279" s="30"/>
      <c r="L279" s="26"/>
      <c r="M279" s="30"/>
      <c r="N279" s="26"/>
      <c r="O279" s="51"/>
      <c r="P279" s="26" t="s">
        <v>858</v>
      </c>
      <c r="Q279" s="31"/>
      <c r="R279" s="26"/>
      <c r="S279" s="31" t="s">
        <v>41</v>
      </c>
      <c r="T279" s="31" t="s">
        <v>48</v>
      </c>
      <c r="U279" s="32" t="s">
        <v>49</v>
      </c>
      <c r="V279" s="32"/>
      <c r="W279" s="18">
        <v>2</v>
      </c>
      <c r="X279" s="33"/>
      <c r="Y279" s="33"/>
      <c r="Z279" s="33"/>
      <c r="AA279" s="33"/>
      <c r="AB279" s="33"/>
      <c r="AC279" s="33"/>
      <c r="AD279" s="33"/>
      <c r="AE279" s="33"/>
      <c r="AF279" s="33"/>
      <c r="AG279" s="33"/>
      <c r="AH279" s="33"/>
      <c r="AI279" s="33"/>
      <c r="AJ279" s="33"/>
      <c r="AK279" s="33"/>
      <c r="AL279" s="33"/>
      <c r="AM279" s="33"/>
      <c r="AN279" s="33"/>
      <c r="AO279" s="33"/>
      <c r="AP279" s="33"/>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c r="FI279" s="34"/>
      <c r="FJ279" s="34"/>
      <c r="FK279" s="34"/>
      <c r="FL279" s="34"/>
      <c r="FM279" s="34"/>
      <c r="FN279" s="34"/>
      <c r="FO279" s="34"/>
      <c r="FP279" s="34"/>
      <c r="FQ279" s="34"/>
      <c r="FR279" s="34"/>
      <c r="FS279" s="34"/>
      <c r="FT279" s="34"/>
      <c r="FU279" s="34"/>
      <c r="FV279" s="34"/>
      <c r="FW279" s="34"/>
      <c r="FX279" s="34"/>
      <c r="FY279" s="34"/>
      <c r="FZ279" s="34"/>
      <c r="GA279" s="34"/>
      <c r="GB279" s="34"/>
      <c r="GC279" s="34"/>
      <c r="GD279" s="34"/>
      <c r="GE279" s="34"/>
      <c r="GF279" s="34"/>
      <c r="GG279" s="34"/>
      <c r="GH279" s="34"/>
    </row>
    <row r="280" spans="1:190" s="18" customFormat="1" ht="30" customHeight="1" x14ac:dyDescent="0.25">
      <c r="A280" s="47">
        <v>276</v>
      </c>
      <c r="B280" s="27" t="s">
        <v>840</v>
      </c>
      <c r="C280" s="26" t="s">
        <v>406</v>
      </c>
      <c r="D280" s="28"/>
      <c r="E280" s="27" t="s">
        <v>859</v>
      </c>
      <c r="F280" s="26" t="s">
        <v>58</v>
      </c>
      <c r="G280" s="26"/>
      <c r="H280" s="27"/>
      <c r="I280" s="36">
        <v>1125000</v>
      </c>
      <c r="J280" s="29">
        <v>80000</v>
      </c>
      <c r="K280" s="30"/>
      <c r="L280" s="26">
        <v>18</v>
      </c>
      <c r="M280" s="30"/>
      <c r="N280" s="26"/>
      <c r="O280" s="51"/>
      <c r="P280" s="26" t="s">
        <v>85</v>
      </c>
      <c r="Q280" s="31"/>
      <c r="R280" s="26"/>
      <c r="S280" s="31" t="s">
        <v>41</v>
      </c>
      <c r="T280" s="31" t="s">
        <v>48</v>
      </c>
      <c r="U280" s="32" t="s">
        <v>49</v>
      </c>
      <c r="V280" s="32"/>
      <c r="W280" s="18">
        <v>2</v>
      </c>
      <c r="X280" s="33"/>
      <c r="Y280" s="33"/>
      <c r="Z280" s="33"/>
      <c r="AA280" s="33"/>
      <c r="AB280" s="33"/>
      <c r="AC280" s="33"/>
      <c r="AD280" s="33"/>
      <c r="AE280" s="33"/>
      <c r="AF280" s="33"/>
      <c r="AG280" s="33"/>
      <c r="AH280" s="33"/>
      <c r="AI280" s="33"/>
      <c r="AJ280" s="33"/>
      <c r="AK280" s="33"/>
      <c r="AL280" s="33"/>
      <c r="AM280" s="33"/>
      <c r="AN280" s="33"/>
      <c r="AO280" s="33"/>
      <c r="AP280" s="33"/>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c r="EG280" s="34"/>
      <c r="EH280" s="34"/>
      <c r="EI280" s="34"/>
      <c r="EJ280" s="34"/>
      <c r="EK280" s="34"/>
      <c r="EL280" s="34"/>
      <c r="EM280" s="34"/>
      <c r="EN280" s="34"/>
      <c r="EO280" s="34"/>
      <c r="EP280" s="34"/>
      <c r="EQ280" s="34"/>
      <c r="ER280" s="34"/>
      <c r="ES280" s="34"/>
      <c r="ET280" s="34"/>
      <c r="EU280" s="34"/>
      <c r="EV280" s="34"/>
      <c r="EW280" s="34"/>
      <c r="EX280" s="34"/>
      <c r="EY280" s="34"/>
      <c r="EZ280" s="34"/>
      <c r="FA280" s="34"/>
      <c r="FB280" s="34"/>
      <c r="FC280" s="34"/>
      <c r="FD280" s="34"/>
      <c r="FE280" s="34"/>
      <c r="FF280" s="34"/>
      <c r="FG280" s="34"/>
      <c r="FH280" s="34"/>
      <c r="FI280" s="34"/>
      <c r="FJ280" s="34"/>
      <c r="FK280" s="34"/>
      <c r="FL280" s="34"/>
      <c r="FM280" s="34"/>
      <c r="FN280" s="34"/>
      <c r="FO280" s="34"/>
      <c r="FP280" s="34"/>
      <c r="FQ280" s="34"/>
      <c r="FR280" s="34"/>
      <c r="FS280" s="34"/>
      <c r="FT280" s="34"/>
      <c r="FU280" s="34"/>
      <c r="FV280" s="34"/>
      <c r="FW280" s="34"/>
      <c r="FX280" s="34"/>
      <c r="FY280" s="34"/>
      <c r="FZ280" s="34"/>
      <c r="GA280" s="34"/>
      <c r="GB280" s="34"/>
      <c r="GC280" s="34"/>
      <c r="GD280" s="34"/>
      <c r="GE280" s="34"/>
      <c r="GF280" s="34"/>
      <c r="GG280" s="34"/>
      <c r="GH280" s="34"/>
    </row>
    <row r="281" spans="1:190" s="18" customFormat="1" ht="30" customHeight="1" x14ac:dyDescent="0.25">
      <c r="A281" s="47">
        <v>277</v>
      </c>
      <c r="B281" s="27" t="s">
        <v>840</v>
      </c>
      <c r="C281" s="26" t="s">
        <v>406</v>
      </c>
      <c r="D281" s="28"/>
      <c r="E281" s="27" t="s">
        <v>860</v>
      </c>
      <c r="F281" s="26" t="s">
        <v>51</v>
      </c>
      <c r="G281" s="26"/>
      <c r="H281" s="27"/>
      <c r="I281" s="36">
        <v>3605000</v>
      </c>
      <c r="J281" s="29">
        <v>5000</v>
      </c>
      <c r="K281" s="30"/>
      <c r="L281" s="26">
        <v>24</v>
      </c>
      <c r="M281" s="30"/>
      <c r="N281" s="26"/>
      <c r="O281" s="51"/>
      <c r="P281" s="26" t="s">
        <v>85</v>
      </c>
      <c r="Q281" s="31"/>
      <c r="R281" s="26"/>
      <c r="S281" s="31" t="s">
        <v>41</v>
      </c>
      <c r="T281" s="31" t="s">
        <v>42</v>
      </c>
      <c r="U281" s="32" t="s">
        <v>43</v>
      </c>
      <c r="V281" s="32"/>
      <c r="W281" s="18">
        <v>2</v>
      </c>
      <c r="X281" s="33"/>
      <c r="Y281" s="33"/>
      <c r="Z281" s="33"/>
      <c r="AA281" s="33"/>
      <c r="AB281" s="33"/>
      <c r="AC281" s="33"/>
      <c r="AD281" s="33"/>
      <c r="AE281" s="33"/>
      <c r="AF281" s="33"/>
      <c r="AG281" s="33"/>
      <c r="AH281" s="33"/>
      <c r="AI281" s="33"/>
      <c r="AJ281" s="33"/>
      <c r="AK281" s="33"/>
      <c r="AL281" s="33"/>
      <c r="AM281" s="33"/>
      <c r="AN281" s="33"/>
      <c r="AO281" s="33"/>
      <c r="AP281" s="33"/>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c r="EG281" s="34"/>
      <c r="EH281" s="34"/>
      <c r="EI281" s="34"/>
      <c r="EJ281" s="34"/>
      <c r="EK281" s="34"/>
      <c r="EL281" s="34"/>
      <c r="EM281" s="34"/>
      <c r="EN281" s="34"/>
      <c r="EO281" s="34"/>
      <c r="EP281" s="34"/>
      <c r="EQ281" s="34"/>
      <c r="ER281" s="34"/>
      <c r="ES281" s="34"/>
      <c r="ET281" s="34"/>
      <c r="EU281" s="34"/>
      <c r="EV281" s="34"/>
      <c r="EW281" s="34"/>
      <c r="EX281" s="34"/>
      <c r="EY281" s="34"/>
      <c r="EZ281" s="34"/>
      <c r="FA281" s="34"/>
      <c r="FB281" s="34"/>
      <c r="FC281" s="34"/>
      <c r="FD281" s="34"/>
      <c r="FE281" s="34"/>
      <c r="FF281" s="34"/>
      <c r="FG281" s="34"/>
      <c r="FH281" s="34"/>
      <c r="FI281" s="34"/>
      <c r="FJ281" s="34"/>
      <c r="FK281" s="34"/>
      <c r="FL281" s="34"/>
      <c r="FM281" s="34"/>
      <c r="FN281" s="34"/>
      <c r="FO281" s="34"/>
      <c r="FP281" s="34"/>
      <c r="FQ281" s="34"/>
      <c r="FR281" s="34"/>
      <c r="FS281" s="34"/>
      <c r="FT281" s="34"/>
      <c r="FU281" s="34"/>
      <c r="FV281" s="34"/>
      <c r="FW281" s="34"/>
      <c r="FX281" s="34"/>
      <c r="FY281" s="34"/>
      <c r="FZ281" s="34"/>
      <c r="GA281" s="34"/>
      <c r="GB281" s="34"/>
      <c r="GC281" s="34"/>
      <c r="GD281" s="34"/>
      <c r="GE281" s="34"/>
      <c r="GF281" s="34"/>
      <c r="GG281" s="34"/>
      <c r="GH281" s="34"/>
    </row>
    <row r="282" spans="1:190" s="18" customFormat="1" ht="30" customHeight="1" x14ac:dyDescent="0.25">
      <c r="A282" s="47">
        <v>278</v>
      </c>
      <c r="B282" s="27" t="s">
        <v>840</v>
      </c>
      <c r="C282" s="26" t="s">
        <v>406</v>
      </c>
      <c r="D282" s="28"/>
      <c r="E282" s="27" t="s">
        <v>861</v>
      </c>
      <c r="F282" s="26" t="s">
        <v>58</v>
      </c>
      <c r="G282" s="26"/>
      <c r="H282" s="27"/>
      <c r="I282" s="36">
        <v>4500000</v>
      </c>
      <c r="J282" s="29">
        <v>95000</v>
      </c>
      <c r="K282" s="30"/>
      <c r="L282" s="26">
        <v>24</v>
      </c>
      <c r="M282" s="30"/>
      <c r="N282" s="26"/>
      <c r="O282" s="51"/>
      <c r="P282" s="26" t="s">
        <v>40</v>
      </c>
      <c r="Q282" s="31"/>
      <c r="R282" s="26"/>
      <c r="S282" s="31" t="s">
        <v>41</v>
      </c>
      <c r="T282" s="31" t="s">
        <v>42</v>
      </c>
      <c r="U282" s="32" t="s">
        <v>43</v>
      </c>
      <c r="V282" s="32"/>
      <c r="W282" s="18">
        <v>2</v>
      </c>
      <c r="X282" s="33"/>
      <c r="Y282" s="33"/>
      <c r="Z282" s="33"/>
      <c r="AA282" s="33"/>
      <c r="AB282" s="33"/>
      <c r="AC282" s="33"/>
      <c r="AD282" s="33"/>
      <c r="AE282" s="33"/>
      <c r="AF282" s="33"/>
      <c r="AG282" s="33"/>
      <c r="AH282" s="33"/>
      <c r="AI282" s="33"/>
      <c r="AJ282" s="33"/>
      <c r="AK282" s="33"/>
      <c r="AL282" s="33"/>
      <c r="AM282" s="33"/>
      <c r="AN282" s="33"/>
      <c r="AO282" s="33"/>
      <c r="AP282" s="33"/>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c r="FI282" s="34"/>
      <c r="FJ282" s="34"/>
      <c r="FK282" s="34"/>
      <c r="FL282" s="34"/>
      <c r="FM282" s="34"/>
      <c r="FN282" s="34"/>
      <c r="FO282" s="34"/>
      <c r="FP282" s="34"/>
      <c r="FQ282" s="34"/>
      <c r="FR282" s="34"/>
      <c r="FS282" s="34"/>
      <c r="FT282" s="34"/>
      <c r="FU282" s="34"/>
      <c r="FV282" s="34"/>
      <c r="FW282" s="34"/>
      <c r="FX282" s="34"/>
      <c r="FY282" s="34"/>
      <c r="FZ282" s="34"/>
      <c r="GA282" s="34"/>
      <c r="GB282" s="34"/>
      <c r="GC282" s="34"/>
      <c r="GD282" s="34"/>
      <c r="GE282" s="34"/>
      <c r="GF282" s="34"/>
      <c r="GG282" s="34"/>
      <c r="GH282" s="34"/>
    </row>
    <row r="283" spans="1:190" s="18" customFormat="1" ht="30" customHeight="1" x14ac:dyDescent="0.25">
      <c r="A283" s="47">
        <v>279</v>
      </c>
      <c r="B283" s="27" t="s">
        <v>840</v>
      </c>
      <c r="C283" s="26" t="s">
        <v>406</v>
      </c>
      <c r="D283" s="28"/>
      <c r="E283" s="27" t="s">
        <v>862</v>
      </c>
      <c r="F283" s="26" t="s">
        <v>58</v>
      </c>
      <c r="G283" s="26" t="s">
        <v>109</v>
      </c>
      <c r="H283" s="27"/>
      <c r="I283" s="36">
        <v>22000000</v>
      </c>
      <c r="J283" s="29">
        <v>95000</v>
      </c>
      <c r="K283" s="30"/>
      <c r="L283" s="26">
        <v>24</v>
      </c>
      <c r="M283" s="30"/>
      <c r="N283" s="26"/>
      <c r="O283" s="51"/>
      <c r="P283" s="26" t="s">
        <v>85</v>
      </c>
      <c r="Q283" s="31"/>
      <c r="R283" s="26"/>
      <c r="S283" s="31" t="s">
        <v>41</v>
      </c>
      <c r="T283" s="31" t="s">
        <v>42</v>
      </c>
      <c r="U283" s="32" t="s">
        <v>49</v>
      </c>
      <c r="V283" s="32"/>
      <c r="W283" s="18">
        <v>2</v>
      </c>
      <c r="X283" s="33"/>
      <c r="Y283" s="33"/>
      <c r="Z283" s="33"/>
      <c r="AA283" s="33"/>
      <c r="AB283" s="33"/>
      <c r="AC283" s="33"/>
      <c r="AD283" s="33"/>
      <c r="AE283" s="33"/>
      <c r="AF283" s="33"/>
      <c r="AG283" s="33"/>
      <c r="AH283" s="33"/>
      <c r="AI283" s="33"/>
      <c r="AJ283" s="33"/>
      <c r="AK283" s="33"/>
      <c r="AL283" s="33"/>
      <c r="AM283" s="33"/>
      <c r="AN283" s="33"/>
      <c r="AO283" s="33"/>
      <c r="AP283" s="33"/>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c r="EG283" s="34"/>
      <c r="EH283" s="34"/>
      <c r="EI283" s="34"/>
      <c r="EJ283" s="34"/>
      <c r="EK283" s="34"/>
      <c r="EL283" s="34"/>
      <c r="EM283" s="34"/>
      <c r="EN283" s="34"/>
      <c r="EO283" s="34"/>
      <c r="EP283" s="34"/>
      <c r="EQ283" s="34"/>
      <c r="ER283" s="34"/>
      <c r="ES283" s="34"/>
      <c r="ET283" s="34"/>
      <c r="EU283" s="34"/>
      <c r="EV283" s="34"/>
      <c r="EW283" s="34"/>
      <c r="EX283" s="34"/>
      <c r="EY283" s="34"/>
      <c r="EZ283" s="34"/>
      <c r="FA283" s="34"/>
      <c r="FB283" s="34"/>
      <c r="FC283" s="34"/>
      <c r="FD283" s="34"/>
      <c r="FE283" s="34"/>
      <c r="FF283" s="34"/>
      <c r="FG283" s="34"/>
      <c r="FH283" s="34"/>
      <c r="FI283" s="34"/>
      <c r="FJ283" s="34"/>
      <c r="FK283" s="34"/>
      <c r="FL283" s="34"/>
      <c r="FM283" s="34"/>
      <c r="FN283" s="34"/>
      <c r="FO283" s="34"/>
      <c r="FP283" s="34"/>
      <c r="FQ283" s="34"/>
      <c r="FR283" s="34"/>
      <c r="FS283" s="34"/>
      <c r="FT283" s="34"/>
      <c r="FU283" s="34"/>
      <c r="FV283" s="34"/>
      <c r="FW283" s="34"/>
      <c r="FX283" s="34"/>
      <c r="FY283" s="34"/>
      <c r="FZ283" s="34"/>
      <c r="GA283" s="34"/>
      <c r="GB283" s="34"/>
      <c r="GC283" s="34"/>
      <c r="GD283" s="34"/>
      <c r="GE283" s="34"/>
      <c r="GF283" s="34"/>
      <c r="GG283" s="34"/>
      <c r="GH283" s="34"/>
    </row>
    <row r="284" spans="1:190" s="18" customFormat="1" ht="30" customHeight="1" x14ac:dyDescent="0.25">
      <c r="A284" s="47">
        <v>280</v>
      </c>
      <c r="B284" s="27" t="s">
        <v>863</v>
      </c>
      <c r="C284" s="26" t="s">
        <v>406</v>
      </c>
      <c r="D284" s="28"/>
      <c r="E284" s="27" t="s">
        <v>864</v>
      </c>
      <c r="F284" s="26" t="s">
        <v>58</v>
      </c>
      <c r="G284" s="26" t="s">
        <v>35</v>
      </c>
      <c r="H284" s="27" t="s">
        <v>6728</v>
      </c>
      <c r="I284" s="36">
        <v>2999758</v>
      </c>
      <c r="J284" s="29"/>
      <c r="K284" s="30"/>
      <c r="L284" s="26"/>
      <c r="M284" s="30"/>
      <c r="N284" s="26"/>
      <c r="O284" s="51"/>
      <c r="P284" s="26"/>
      <c r="Q284" s="31"/>
      <c r="R284" s="26"/>
      <c r="S284" s="31" t="s">
        <v>60</v>
      </c>
      <c r="T284" s="31" t="s">
        <v>61</v>
      </c>
      <c r="U284" s="32" t="s">
        <v>49</v>
      </c>
      <c r="V284" s="32"/>
      <c r="W284" s="18">
        <v>2</v>
      </c>
      <c r="X284" s="33"/>
      <c r="Y284" s="33"/>
      <c r="Z284" s="33"/>
      <c r="AA284" s="33"/>
      <c r="AB284" s="33"/>
      <c r="AC284" s="33"/>
      <c r="AD284" s="33"/>
      <c r="AE284" s="33"/>
      <c r="AF284" s="33"/>
      <c r="AG284" s="33"/>
      <c r="AH284" s="33"/>
      <c r="AI284" s="33"/>
      <c r="AJ284" s="33"/>
      <c r="AK284" s="33"/>
      <c r="AL284" s="33"/>
      <c r="AM284" s="33"/>
      <c r="AN284" s="33"/>
      <c r="AO284" s="33"/>
      <c r="AP284" s="33"/>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c r="EG284" s="34"/>
      <c r="EH284" s="34"/>
      <c r="EI284" s="34"/>
      <c r="EJ284" s="34"/>
      <c r="EK284" s="34"/>
      <c r="EL284" s="34"/>
      <c r="EM284" s="34"/>
      <c r="EN284" s="34"/>
      <c r="EO284" s="34"/>
      <c r="EP284" s="34"/>
      <c r="EQ284" s="34"/>
      <c r="ER284" s="34"/>
      <c r="ES284" s="34"/>
      <c r="ET284" s="34"/>
      <c r="EU284" s="34"/>
      <c r="EV284" s="34"/>
      <c r="EW284" s="34"/>
      <c r="EX284" s="34"/>
      <c r="EY284" s="34"/>
      <c r="EZ284" s="34"/>
      <c r="FA284" s="34"/>
      <c r="FB284" s="34"/>
      <c r="FC284" s="34"/>
      <c r="FD284" s="34"/>
      <c r="FE284" s="34"/>
      <c r="FF284" s="34"/>
      <c r="FG284" s="34"/>
      <c r="FH284" s="34"/>
      <c r="FI284" s="34"/>
      <c r="FJ284" s="34"/>
      <c r="FK284" s="34"/>
      <c r="FL284" s="34"/>
      <c r="FM284" s="34"/>
      <c r="FN284" s="34"/>
      <c r="FO284" s="34"/>
      <c r="FP284" s="34"/>
      <c r="FQ284" s="34"/>
      <c r="FR284" s="34"/>
      <c r="FS284" s="34"/>
      <c r="FT284" s="34"/>
      <c r="FU284" s="34"/>
      <c r="FV284" s="34"/>
      <c r="FW284" s="34"/>
      <c r="FX284" s="34"/>
      <c r="FY284" s="34"/>
      <c r="FZ284" s="34"/>
      <c r="GA284" s="34"/>
      <c r="GB284" s="34"/>
      <c r="GC284" s="34"/>
      <c r="GD284" s="34"/>
      <c r="GE284" s="34"/>
      <c r="GF284" s="34"/>
      <c r="GG284" s="34"/>
      <c r="GH284" s="34"/>
    </row>
    <row r="285" spans="1:190" s="18" customFormat="1" ht="30" customHeight="1" x14ac:dyDescent="0.25">
      <c r="A285" s="47">
        <v>281</v>
      </c>
      <c r="B285" s="27" t="s">
        <v>865</v>
      </c>
      <c r="C285" s="26" t="s">
        <v>406</v>
      </c>
      <c r="D285" s="28" t="s">
        <v>866</v>
      </c>
      <c r="E285" s="27" t="s">
        <v>867</v>
      </c>
      <c r="F285" s="26" t="s">
        <v>51</v>
      </c>
      <c r="G285" s="26"/>
      <c r="H285" s="27" t="s">
        <v>868</v>
      </c>
      <c r="I285" s="36">
        <v>525000</v>
      </c>
      <c r="J285" s="29">
        <v>2398</v>
      </c>
      <c r="K285" s="30" t="s">
        <v>869</v>
      </c>
      <c r="L285" s="26">
        <v>12</v>
      </c>
      <c r="M285" s="30" t="s">
        <v>870</v>
      </c>
      <c r="N285" s="26"/>
      <c r="O285" s="51"/>
      <c r="P285" s="26" t="s">
        <v>461</v>
      </c>
      <c r="Q285" s="31"/>
      <c r="R285" s="26"/>
      <c r="S285" s="31" t="s">
        <v>41</v>
      </c>
      <c r="T285" s="31" t="s">
        <v>48</v>
      </c>
      <c r="U285" s="32" t="s">
        <v>49</v>
      </c>
      <c r="V285" s="32"/>
      <c r="W285" s="18">
        <v>2</v>
      </c>
      <c r="X285" s="33"/>
      <c r="Y285" s="33"/>
      <c r="Z285" s="33"/>
      <c r="AA285" s="33"/>
      <c r="AB285" s="33"/>
      <c r="AC285" s="33"/>
      <c r="AD285" s="33"/>
      <c r="AE285" s="33"/>
      <c r="AF285" s="33"/>
      <c r="AG285" s="33"/>
      <c r="AH285" s="33"/>
      <c r="AI285" s="33"/>
      <c r="AJ285" s="33"/>
      <c r="AK285" s="33"/>
      <c r="AL285" s="33"/>
      <c r="AM285" s="33"/>
      <c r="AN285" s="33"/>
      <c r="AO285" s="33"/>
      <c r="AP285" s="33"/>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c r="FI285" s="34"/>
      <c r="FJ285" s="34"/>
      <c r="FK285" s="34"/>
      <c r="FL285" s="34"/>
      <c r="FM285" s="34"/>
      <c r="FN285" s="34"/>
      <c r="FO285" s="34"/>
      <c r="FP285" s="34"/>
      <c r="FQ285" s="34"/>
      <c r="FR285" s="34"/>
      <c r="FS285" s="34"/>
      <c r="FT285" s="34"/>
      <c r="FU285" s="34"/>
      <c r="FV285" s="34"/>
      <c r="FW285" s="34"/>
      <c r="FX285" s="34"/>
      <c r="FY285" s="34"/>
      <c r="FZ285" s="34"/>
      <c r="GA285" s="34"/>
      <c r="GB285" s="34"/>
      <c r="GC285" s="34"/>
      <c r="GD285" s="34"/>
      <c r="GE285" s="34"/>
      <c r="GF285" s="34"/>
      <c r="GG285" s="34"/>
      <c r="GH285" s="34"/>
    </row>
    <row r="286" spans="1:190" s="18" customFormat="1" ht="30" customHeight="1" x14ac:dyDescent="0.25">
      <c r="A286" s="47">
        <v>282</v>
      </c>
      <c r="B286" s="27" t="s">
        <v>865</v>
      </c>
      <c r="C286" s="26" t="s">
        <v>406</v>
      </c>
      <c r="D286" s="28" t="s">
        <v>866</v>
      </c>
      <c r="E286" s="27" t="s">
        <v>871</v>
      </c>
      <c r="F286" s="26" t="s">
        <v>51</v>
      </c>
      <c r="G286" s="26"/>
      <c r="H286" s="27" t="s">
        <v>872</v>
      </c>
      <c r="I286" s="36">
        <v>360000</v>
      </c>
      <c r="J286" s="29">
        <v>5406</v>
      </c>
      <c r="K286" s="30" t="s">
        <v>869</v>
      </c>
      <c r="L286" s="26">
        <v>8</v>
      </c>
      <c r="M286" s="30" t="s">
        <v>873</v>
      </c>
      <c r="N286" s="26">
        <v>6</v>
      </c>
      <c r="O286" s="51">
        <v>50000</v>
      </c>
      <c r="P286" s="26" t="s">
        <v>461</v>
      </c>
      <c r="Q286" s="31"/>
      <c r="R286" s="26"/>
      <c r="S286" s="31" t="s">
        <v>41</v>
      </c>
      <c r="T286" s="31" t="s">
        <v>48</v>
      </c>
      <c r="U286" s="32" t="s">
        <v>49</v>
      </c>
      <c r="V286" s="32"/>
      <c r="W286" s="18">
        <v>2</v>
      </c>
      <c r="X286" s="33"/>
      <c r="Y286" s="33"/>
      <c r="Z286" s="33"/>
      <c r="AA286" s="33"/>
      <c r="AB286" s="33"/>
      <c r="AC286" s="33"/>
      <c r="AD286" s="33"/>
      <c r="AE286" s="33"/>
      <c r="AF286" s="33"/>
      <c r="AG286" s="33"/>
      <c r="AH286" s="33"/>
      <c r="AI286" s="33"/>
      <c r="AJ286" s="33"/>
      <c r="AK286" s="33"/>
      <c r="AL286" s="33"/>
      <c r="AM286" s="33"/>
      <c r="AN286" s="33"/>
      <c r="AO286" s="33"/>
      <c r="AP286" s="33"/>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row>
    <row r="287" spans="1:190" s="18" customFormat="1" ht="30" customHeight="1" x14ac:dyDescent="0.25">
      <c r="A287" s="47">
        <v>283</v>
      </c>
      <c r="B287" s="27" t="s">
        <v>865</v>
      </c>
      <c r="C287" s="26" t="s">
        <v>406</v>
      </c>
      <c r="D287" s="28" t="s">
        <v>866</v>
      </c>
      <c r="E287" s="27" t="s">
        <v>874</v>
      </c>
      <c r="F287" s="26" t="s">
        <v>58</v>
      </c>
      <c r="G287" s="26"/>
      <c r="H287" s="27" t="s">
        <v>875</v>
      </c>
      <c r="I287" s="36">
        <v>300000</v>
      </c>
      <c r="J287" s="29">
        <v>6062</v>
      </c>
      <c r="K287" s="30" t="s">
        <v>876</v>
      </c>
      <c r="L287" s="26">
        <v>12</v>
      </c>
      <c r="M287" s="30" t="s">
        <v>84</v>
      </c>
      <c r="N287" s="26"/>
      <c r="O287" s="51"/>
      <c r="P287" s="26" t="s">
        <v>461</v>
      </c>
      <c r="Q287" s="31"/>
      <c r="R287" s="26"/>
      <c r="S287" s="31" t="s">
        <v>41</v>
      </c>
      <c r="T287" s="31" t="s">
        <v>111</v>
      </c>
      <c r="U287" s="32" t="s">
        <v>49</v>
      </c>
      <c r="V287" s="32"/>
      <c r="W287" s="18">
        <v>2</v>
      </c>
      <c r="X287" s="33"/>
      <c r="Y287" s="33"/>
      <c r="Z287" s="33"/>
      <c r="AA287" s="33"/>
      <c r="AB287" s="33"/>
      <c r="AC287" s="33"/>
      <c r="AD287" s="33"/>
      <c r="AE287" s="33"/>
      <c r="AF287" s="33"/>
      <c r="AG287" s="33"/>
      <c r="AH287" s="33"/>
      <c r="AI287" s="33"/>
      <c r="AJ287" s="33"/>
      <c r="AK287" s="33"/>
      <c r="AL287" s="33"/>
      <c r="AM287" s="33"/>
      <c r="AN287" s="33"/>
      <c r="AO287" s="33"/>
      <c r="AP287" s="33"/>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c r="EG287" s="34"/>
      <c r="EH287" s="34"/>
      <c r="EI287" s="34"/>
      <c r="EJ287" s="34"/>
      <c r="EK287" s="34"/>
      <c r="EL287" s="34"/>
      <c r="EM287" s="34"/>
      <c r="EN287" s="34"/>
      <c r="EO287" s="34"/>
      <c r="EP287" s="34"/>
      <c r="EQ287" s="34"/>
      <c r="ER287" s="34"/>
      <c r="ES287" s="34"/>
      <c r="ET287" s="34"/>
      <c r="EU287" s="34"/>
      <c r="EV287" s="34"/>
      <c r="EW287" s="34"/>
      <c r="EX287" s="34"/>
      <c r="EY287" s="34"/>
      <c r="EZ287" s="34"/>
      <c r="FA287" s="34"/>
      <c r="FB287" s="34"/>
      <c r="FC287" s="34"/>
      <c r="FD287" s="34"/>
      <c r="FE287" s="34"/>
      <c r="FF287" s="34"/>
      <c r="FG287" s="34"/>
      <c r="FH287" s="34"/>
      <c r="FI287" s="34"/>
      <c r="FJ287" s="34"/>
      <c r="FK287" s="34"/>
      <c r="FL287" s="34"/>
      <c r="FM287" s="34"/>
      <c r="FN287" s="34"/>
      <c r="FO287" s="34"/>
      <c r="FP287" s="34"/>
      <c r="FQ287" s="34"/>
      <c r="FR287" s="34"/>
      <c r="FS287" s="34"/>
      <c r="FT287" s="34"/>
      <c r="FU287" s="34"/>
      <c r="FV287" s="34"/>
      <c r="FW287" s="34"/>
      <c r="FX287" s="34"/>
      <c r="FY287" s="34"/>
      <c r="FZ287" s="34"/>
      <c r="GA287" s="34"/>
      <c r="GB287" s="34"/>
      <c r="GC287" s="34"/>
      <c r="GD287" s="34"/>
      <c r="GE287" s="34"/>
      <c r="GF287" s="34"/>
      <c r="GG287" s="34"/>
      <c r="GH287" s="34"/>
    </row>
    <row r="288" spans="1:190" s="18" customFormat="1" ht="30" customHeight="1" x14ac:dyDescent="0.25">
      <c r="A288" s="47">
        <v>284</v>
      </c>
      <c r="B288" s="27" t="s">
        <v>865</v>
      </c>
      <c r="C288" s="26" t="s">
        <v>406</v>
      </c>
      <c r="D288" s="28" t="s">
        <v>866</v>
      </c>
      <c r="E288" s="27" t="s">
        <v>877</v>
      </c>
      <c r="F288" s="26" t="s">
        <v>114</v>
      </c>
      <c r="G288" s="26"/>
      <c r="H288" s="27" t="s">
        <v>878</v>
      </c>
      <c r="I288" s="36">
        <v>2140479</v>
      </c>
      <c r="J288" s="29">
        <v>20188</v>
      </c>
      <c r="K288" s="30" t="s">
        <v>879</v>
      </c>
      <c r="L288" s="26">
        <v>24</v>
      </c>
      <c r="M288" s="30" t="s">
        <v>84</v>
      </c>
      <c r="N288" s="26"/>
      <c r="O288" s="51"/>
      <c r="P288" s="26" t="s">
        <v>461</v>
      </c>
      <c r="Q288" s="31"/>
      <c r="R288" s="26"/>
      <c r="S288" s="31" t="s">
        <v>41</v>
      </c>
      <c r="T288" s="31" t="s">
        <v>111</v>
      </c>
      <c r="U288" s="32" t="s">
        <v>49</v>
      </c>
      <c r="V288" s="32"/>
      <c r="W288" s="18">
        <v>2</v>
      </c>
      <c r="X288" s="33"/>
      <c r="Y288" s="33"/>
      <c r="Z288" s="33"/>
      <c r="AA288" s="33"/>
      <c r="AB288" s="33"/>
      <c r="AC288" s="33"/>
      <c r="AD288" s="33"/>
      <c r="AE288" s="33"/>
      <c r="AF288" s="33"/>
      <c r="AG288" s="33"/>
      <c r="AH288" s="33"/>
      <c r="AI288" s="33"/>
      <c r="AJ288" s="33"/>
      <c r="AK288" s="33"/>
      <c r="AL288" s="33"/>
      <c r="AM288" s="33"/>
      <c r="AN288" s="33"/>
      <c r="AO288" s="33"/>
      <c r="AP288" s="33"/>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row>
    <row r="289" spans="1:190" s="18" customFormat="1" ht="30" customHeight="1" x14ac:dyDescent="0.25">
      <c r="A289" s="47">
        <v>285</v>
      </c>
      <c r="B289" s="27" t="s">
        <v>865</v>
      </c>
      <c r="C289" s="26" t="s">
        <v>406</v>
      </c>
      <c r="D289" s="28" t="s">
        <v>866</v>
      </c>
      <c r="E289" s="27" t="s">
        <v>880</v>
      </c>
      <c r="F289" s="26" t="s">
        <v>114</v>
      </c>
      <c r="G289" s="26"/>
      <c r="H289" s="27" t="s">
        <v>881</v>
      </c>
      <c r="I289" s="36">
        <v>1800060</v>
      </c>
      <c r="J289" s="29">
        <v>20188</v>
      </c>
      <c r="K289" s="30" t="s">
        <v>882</v>
      </c>
      <c r="L289" s="26">
        <v>12</v>
      </c>
      <c r="M289" s="30" t="s">
        <v>84</v>
      </c>
      <c r="N289" s="26"/>
      <c r="O289" s="51"/>
      <c r="P289" s="26" t="s">
        <v>461</v>
      </c>
      <c r="Q289" s="31"/>
      <c r="R289" s="26"/>
      <c r="S289" s="31" t="s">
        <v>41</v>
      </c>
      <c r="T289" s="31" t="s">
        <v>111</v>
      </c>
      <c r="U289" s="32" t="s">
        <v>49</v>
      </c>
      <c r="V289" s="32"/>
      <c r="W289" s="18">
        <v>2</v>
      </c>
      <c r="X289" s="33"/>
      <c r="Y289" s="33"/>
      <c r="Z289" s="33"/>
      <c r="AA289" s="33"/>
      <c r="AB289" s="33"/>
      <c r="AC289" s="33"/>
      <c r="AD289" s="33"/>
      <c r="AE289" s="33"/>
      <c r="AF289" s="33"/>
      <c r="AG289" s="33"/>
      <c r="AH289" s="33"/>
      <c r="AI289" s="33"/>
      <c r="AJ289" s="33"/>
      <c r="AK289" s="33"/>
      <c r="AL289" s="33"/>
      <c r="AM289" s="33"/>
      <c r="AN289" s="33"/>
      <c r="AO289" s="33"/>
      <c r="AP289" s="33"/>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c r="FI289" s="34"/>
      <c r="FJ289" s="34"/>
      <c r="FK289" s="34"/>
      <c r="FL289" s="34"/>
      <c r="FM289" s="34"/>
      <c r="FN289" s="34"/>
      <c r="FO289" s="34"/>
      <c r="FP289" s="34"/>
      <c r="FQ289" s="34"/>
      <c r="FR289" s="34"/>
      <c r="FS289" s="34"/>
      <c r="FT289" s="34"/>
      <c r="FU289" s="34"/>
      <c r="FV289" s="34"/>
      <c r="FW289" s="34"/>
      <c r="FX289" s="34"/>
      <c r="FY289" s="34"/>
      <c r="FZ289" s="34"/>
      <c r="GA289" s="34"/>
      <c r="GB289" s="34"/>
      <c r="GC289" s="34"/>
      <c r="GD289" s="34"/>
      <c r="GE289" s="34"/>
      <c r="GF289" s="34"/>
      <c r="GG289" s="34"/>
      <c r="GH289" s="34"/>
    </row>
    <row r="290" spans="1:190" s="18" customFormat="1" ht="30" customHeight="1" x14ac:dyDescent="0.25">
      <c r="A290" s="47">
        <v>286</v>
      </c>
      <c r="B290" s="27" t="s">
        <v>865</v>
      </c>
      <c r="C290" s="26" t="s">
        <v>406</v>
      </c>
      <c r="D290" s="28" t="s">
        <v>866</v>
      </c>
      <c r="E290" s="27" t="s">
        <v>883</v>
      </c>
      <c r="F290" s="26" t="s">
        <v>109</v>
      </c>
      <c r="G290" s="26"/>
      <c r="H290" s="27" t="s">
        <v>884</v>
      </c>
      <c r="I290" s="36">
        <v>3600000</v>
      </c>
      <c r="J290" s="29">
        <v>20188</v>
      </c>
      <c r="K290" s="30" t="s">
        <v>885</v>
      </c>
      <c r="L290" s="26">
        <v>12</v>
      </c>
      <c r="M290" s="30" t="s">
        <v>84</v>
      </c>
      <c r="N290" s="26"/>
      <c r="O290" s="51"/>
      <c r="P290" s="26" t="s">
        <v>461</v>
      </c>
      <c r="Q290" s="31"/>
      <c r="R290" s="26"/>
      <c r="S290" s="31" t="s">
        <v>41</v>
      </c>
      <c r="T290" s="31" t="s">
        <v>111</v>
      </c>
      <c r="U290" s="32" t="s">
        <v>49</v>
      </c>
      <c r="V290" s="32"/>
      <c r="W290" s="18">
        <v>2</v>
      </c>
      <c r="X290" s="33"/>
      <c r="Y290" s="33"/>
      <c r="Z290" s="33"/>
      <c r="AA290" s="33"/>
      <c r="AB290" s="33"/>
      <c r="AC290" s="33"/>
      <c r="AD290" s="33"/>
      <c r="AE290" s="33"/>
      <c r="AF290" s="33"/>
      <c r="AG290" s="33"/>
      <c r="AH290" s="33"/>
      <c r="AI290" s="33"/>
      <c r="AJ290" s="33"/>
      <c r="AK290" s="33"/>
      <c r="AL290" s="33"/>
      <c r="AM290" s="33"/>
      <c r="AN290" s="33"/>
      <c r="AO290" s="33"/>
      <c r="AP290" s="33"/>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c r="FI290" s="34"/>
      <c r="FJ290" s="34"/>
      <c r="FK290" s="34"/>
      <c r="FL290" s="34"/>
      <c r="FM290" s="34"/>
      <c r="FN290" s="34"/>
      <c r="FO290" s="34"/>
      <c r="FP290" s="34"/>
      <c r="FQ290" s="34"/>
      <c r="FR290" s="34"/>
      <c r="FS290" s="34"/>
      <c r="FT290" s="34"/>
      <c r="FU290" s="34"/>
      <c r="FV290" s="34"/>
      <c r="FW290" s="34"/>
      <c r="FX290" s="34"/>
      <c r="FY290" s="34"/>
      <c r="FZ290" s="34"/>
      <c r="GA290" s="34"/>
      <c r="GB290" s="34"/>
      <c r="GC290" s="34"/>
      <c r="GD290" s="34"/>
      <c r="GE290" s="34"/>
      <c r="GF290" s="34"/>
      <c r="GG290" s="34"/>
      <c r="GH290" s="34"/>
    </row>
    <row r="291" spans="1:190" s="18" customFormat="1" ht="30" customHeight="1" x14ac:dyDescent="0.25">
      <c r="A291" s="47">
        <v>287</v>
      </c>
      <c r="B291" s="27" t="s">
        <v>886</v>
      </c>
      <c r="C291" s="26" t="s">
        <v>406</v>
      </c>
      <c r="D291" s="28"/>
      <c r="E291" s="27" t="s">
        <v>887</v>
      </c>
      <c r="F291" s="26" t="s">
        <v>35</v>
      </c>
      <c r="G291" s="26"/>
      <c r="H291" s="27" t="s">
        <v>888</v>
      </c>
      <c r="I291" s="36">
        <v>95000</v>
      </c>
      <c r="J291" s="29">
        <v>8400</v>
      </c>
      <c r="K291" s="30" t="s">
        <v>889</v>
      </c>
      <c r="L291" s="26">
        <v>18</v>
      </c>
      <c r="M291" s="30" t="s">
        <v>890</v>
      </c>
      <c r="N291" s="26">
        <v>5</v>
      </c>
      <c r="O291" s="51">
        <v>5000</v>
      </c>
      <c r="P291" s="26" t="s">
        <v>461</v>
      </c>
      <c r="Q291" s="31"/>
      <c r="R291" s="26"/>
      <c r="S291" s="31" t="s">
        <v>41</v>
      </c>
      <c r="T291" s="31" t="s">
        <v>42</v>
      </c>
      <c r="U291" s="32" t="s">
        <v>43</v>
      </c>
      <c r="V291" s="32"/>
      <c r="W291" s="18">
        <v>2</v>
      </c>
      <c r="X291" s="33"/>
      <c r="Y291" s="33"/>
      <c r="Z291" s="33"/>
      <c r="AA291" s="33"/>
      <c r="AB291" s="33"/>
      <c r="AC291" s="33"/>
      <c r="AD291" s="33"/>
      <c r="AE291" s="33"/>
      <c r="AF291" s="33"/>
      <c r="AG291" s="33"/>
      <c r="AH291" s="33"/>
      <c r="AI291" s="33"/>
      <c r="AJ291" s="33"/>
      <c r="AK291" s="33"/>
      <c r="AL291" s="33"/>
      <c r="AM291" s="33"/>
      <c r="AN291" s="33"/>
      <c r="AO291" s="33"/>
      <c r="AP291" s="33"/>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4"/>
      <c r="FL291" s="34"/>
      <c r="FM291" s="34"/>
      <c r="FN291" s="34"/>
      <c r="FO291" s="34"/>
      <c r="FP291" s="34"/>
      <c r="FQ291" s="34"/>
      <c r="FR291" s="34"/>
      <c r="FS291" s="34"/>
      <c r="FT291" s="34"/>
      <c r="FU291" s="34"/>
      <c r="FV291" s="34"/>
      <c r="FW291" s="34"/>
      <c r="FX291" s="34"/>
      <c r="FY291" s="34"/>
      <c r="FZ291" s="34"/>
      <c r="GA291" s="34"/>
      <c r="GB291" s="34"/>
      <c r="GC291" s="34"/>
      <c r="GD291" s="34"/>
      <c r="GE291" s="34"/>
      <c r="GF291" s="34"/>
      <c r="GG291" s="34"/>
      <c r="GH291" s="34"/>
    </row>
    <row r="292" spans="1:190" s="18" customFormat="1" ht="30" customHeight="1" x14ac:dyDescent="0.25">
      <c r="A292" s="47">
        <v>288</v>
      </c>
      <c r="B292" s="27" t="s">
        <v>886</v>
      </c>
      <c r="C292" s="26" t="s">
        <v>406</v>
      </c>
      <c r="D292" s="28"/>
      <c r="E292" s="27" t="s">
        <v>891</v>
      </c>
      <c r="F292" s="26" t="s">
        <v>35</v>
      </c>
      <c r="G292" s="26"/>
      <c r="H292" s="27" t="s">
        <v>892</v>
      </c>
      <c r="I292" s="36">
        <v>75000</v>
      </c>
      <c r="J292" s="29">
        <v>450</v>
      </c>
      <c r="K292" s="30" t="s">
        <v>893</v>
      </c>
      <c r="L292" s="26">
        <v>12</v>
      </c>
      <c r="M292" s="30" t="s">
        <v>894</v>
      </c>
      <c r="N292" s="26">
        <v>5</v>
      </c>
      <c r="O292" s="51">
        <v>5000</v>
      </c>
      <c r="P292" s="26" t="s">
        <v>461</v>
      </c>
      <c r="Q292" s="31"/>
      <c r="R292" s="26"/>
      <c r="S292" s="31" t="s">
        <v>41</v>
      </c>
      <c r="T292" s="31" t="s">
        <v>42</v>
      </c>
      <c r="U292" s="32" t="s">
        <v>43</v>
      </c>
      <c r="V292" s="32"/>
      <c r="W292" s="18">
        <v>2</v>
      </c>
      <c r="X292" s="33"/>
      <c r="Y292" s="33"/>
      <c r="Z292" s="33"/>
      <c r="AA292" s="33"/>
      <c r="AB292" s="33"/>
      <c r="AC292" s="33"/>
      <c r="AD292" s="33"/>
      <c r="AE292" s="33"/>
      <c r="AF292" s="33"/>
      <c r="AG292" s="33"/>
      <c r="AH292" s="33"/>
      <c r="AI292" s="33"/>
      <c r="AJ292" s="33"/>
      <c r="AK292" s="33"/>
      <c r="AL292" s="33"/>
      <c r="AM292" s="33"/>
      <c r="AN292" s="33"/>
      <c r="AO292" s="33"/>
      <c r="AP292" s="33"/>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4"/>
      <c r="FL292" s="34"/>
      <c r="FM292" s="34"/>
      <c r="FN292" s="34"/>
      <c r="FO292" s="34"/>
      <c r="FP292" s="34"/>
      <c r="FQ292" s="34"/>
      <c r="FR292" s="34"/>
      <c r="FS292" s="34"/>
      <c r="FT292" s="34"/>
      <c r="FU292" s="34"/>
      <c r="FV292" s="34"/>
      <c r="FW292" s="34"/>
      <c r="FX292" s="34"/>
      <c r="FY292" s="34"/>
      <c r="FZ292" s="34"/>
      <c r="GA292" s="34"/>
      <c r="GB292" s="34"/>
      <c r="GC292" s="34"/>
      <c r="GD292" s="34"/>
      <c r="GE292" s="34"/>
      <c r="GF292" s="34"/>
      <c r="GG292" s="34"/>
      <c r="GH292" s="34"/>
    </row>
    <row r="293" spans="1:190" s="18" customFormat="1" ht="30" customHeight="1" x14ac:dyDescent="0.25">
      <c r="A293" s="47">
        <v>289</v>
      </c>
      <c r="B293" s="27" t="s">
        <v>886</v>
      </c>
      <c r="C293" s="26" t="s">
        <v>406</v>
      </c>
      <c r="D293" s="28"/>
      <c r="E293" s="27" t="s">
        <v>895</v>
      </c>
      <c r="F293" s="26" t="s">
        <v>35</v>
      </c>
      <c r="G293" s="26"/>
      <c r="H293" s="27" t="s">
        <v>892</v>
      </c>
      <c r="I293" s="36">
        <v>75000</v>
      </c>
      <c r="J293" s="29">
        <v>200</v>
      </c>
      <c r="K293" s="30" t="s">
        <v>893</v>
      </c>
      <c r="L293" s="26">
        <v>12</v>
      </c>
      <c r="M293" s="30" t="s">
        <v>894</v>
      </c>
      <c r="N293" s="26">
        <v>5</v>
      </c>
      <c r="O293" s="51">
        <v>5000</v>
      </c>
      <c r="P293" s="26" t="s">
        <v>461</v>
      </c>
      <c r="Q293" s="31"/>
      <c r="R293" s="26"/>
      <c r="S293" s="31" t="s">
        <v>41</v>
      </c>
      <c r="T293" s="31" t="s">
        <v>42</v>
      </c>
      <c r="U293" s="32" t="s">
        <v>43</v>
      </c>
      <c r="V293" s="32"/>
      <c r="W293" s="18">
        <v>2</v>
      </c>
      <c r="X293" s="33"/>
      <c r="Y293" s="33"/>
      <c r="Z293" s="33"/>
      <c r="AA293" s="33"/>
      <c r="AB293" s="33"/>
      <c r="AC293" s="33"/>
      <c r="AD293" s="33"/>
      <c r="AE293" s="33"/>
      <c r="AF293" s="33"/>
      <c r="AG293" s="33"/>
      <c r="AH293" s="33"/>
      <c r="AI293" s="33"/>
      <c r="AJ293" s="33"/>
      <c r="AK293" s="33"/>
      <c r="AL293" s="33"/>
      <c r="AM293" s="33"/>
      <c r="AN293" s="33"/>
      <c r="AO293" s="33"/>
      <c r="AP293" s="33"/>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c r="EG293" s="34"/>
      <c r="EH293" s="34"/>
      <c r="EI293" s="34"/>
      <c r="EJ293" s="34"/>
      <c r="EK293" s="34"/>
      <c r="EL293" s="34"/>
      <c r="EM293" s="34"/>
      <c r="EN293" s="34"/>
      <c r="EO293" s="34"/>
      <c r="EP293" s="34"/>
      <c r="EQ293" s="34"/>
      <c r="ER293" s="34"/>
      <c r="ES293" s="34"/>
      <c r="ET293" s="34"/>
      <c r="EU293" s="34"/>
      <c r="EV293" s="34"/>
      <c r="EW293" s="34"/>
      <c r="EX293" s="34"/>
      <c r="EY293" s="34"/>
      <c r="EZ293" s="34"/>
      <c r="FA293" s="34"/>
      <c r="FB293" s="34"/>
      <c r="FC293" s="34"/>
      <c r="FD293" s="34"/>
      <c r="FE293" s="34"/>
      <c r="FF293" s="34"/>
      <c r="FG293" s="34"/>
      <c r="FH293" s="34"/>
      <c r="FI293" s="34"/>
      <c r="FJ293" s="34"/>
      <c r="FK293" s="34"/>
      <c r="FL293" s="34"/>
      <c r="FM293" s="34"/>
      <c r="FN293" s="34"/>
      <c r="FO293" s="34"/>
      <c r="FP293" s="34"/>
      <c r="FQ293" s="34"/>
      <c r="FR293" s="34"/>
      <c r="FS293" s="34"/>
      <c r="FT293" s="34"/>
      <c r="FU293" s="34"/>
      <c r="FV293" s="34"/>
      <c r="FW293" s="34"/>
      <c r="FX293" s="34"/>
      <c r="FY293" s="34"/>
      <c r="FZ293" s="34"/>
      <c r="GA293" s="34"/>
      <c r="GB293" s="34"/>
      <c r="GC293" s="34"/>
      <c r="GD293" s="34"/>
      <c r="GE293" s="34"/>
      <c r="GF293" s="34"/>
      <c r="GG293" s="34"/>
      <c r="GH293" s="34"/>
    </row>
    <row r="294" spans="1:190" s="18" customFormat="1" ht="30" customHeight="1" x14ac:dyDescent="0.25">
      <c r="A294" s="47">
        <v>290</v>
      </c>
      <c r="B294" s="27" t="s">
        <v>886</v>
      </c>
      <c r="C294" s="26" t="s">
        <v>406</v>
      </c>
      <c r="D294" s="28"/>
      <c r="E294" s="27" t="s">
        <v>896</v>
      </c>
      <c r="F294" s="26" t="s">
        <v>58</v>
      </c>
      <c r="G294" s="26"/>
      <c r="H294" s="27" t="s">
        <v>897</v>
      </c>
      <c r="I294" s="36">
        <v>3693548.39</v>
      </c>
      <c r="J294" s="29">
        <v>3100</v>
      </c>
      <c r="K294" s="30" t="s">
        <v>898</v>
      </c>
      <c r="L294" s="26">
        <v>18</v>
      </c>
      <c r="M294" s="30" t="s">
        <v>899</v>
      </c>
      <c r="N294" s="26"/>
      <c r="O294" s="51"/>
      <c r="P294" s="26" t="s">
        <v>461</v>
      </c>
      <c r="Q294" s="31"/>
      <c r="R294" s="26"/>
      <c r="S294" s="31" t="s">
        <v>41</v>
      </c>
      <c r="T294" s="31" t="s">
        <v>48</v>
      </c>
      <c r="U294" s="32" t="s">
        <v>49</v>
      </c>
      <c r="V294" s="32"/>
      <c r="W294" s="18">
        <v>2</v>
      </c>
      <c r="X294" s="33"/>
      <c r="Y294" s="33"/>
      <c r="Z294" s="33"/>
      <c r="AA294" s="33"/>
      <c r="AB294" s="33"/>
      <c r="AC294" s="33"/>
      <c r="AD294" s="33"/>
      <c r="AE294" s="33"/>
      <c r="AF294" s="33"/>
      <c r="AG294" s="33"/>
      <c r="AH294" s="33"/>
      <c r="AI294" s="33"/>
      <c r="AJ294" s="33"/>
      <c r="AK294" s="33"/>
      <c r="AL294" s="33"/>
      <c r="AM294" s="33"/>
      <c r="AN294" s="33"/>
      <c r="AO294" s="33"/>
      <c r="AP294" s="33"/>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c r="EG294" s="34"/>
      <c r="EH294" s="34"/>
      <c r="EI294" s="34"/>
      <c r="EJ294" s="34"/>
      <c r="EK294" s="34"/>
      <c r="EL294" s="34"/>
      <c r="EM294" s="34"/>
      <c r="EN294" s="34"/>
      <c r="EO294" s="34"/>
      <c r="EP294" s="34"/>
      <c r="EQ294" s="34"/>
      <c r="ER294" s="34"/>
      <c r="ES294" s="34"/>
      <c r="ET294" s="34"/>
      <c r="EU294" s="34"/>
      <c r="EV294" s="34"/>
      <c r="EW294" s="34"/>
      <c r="EX294" s="34"/>
      <c r="EY294" s="34"/>
      <c r="EZ294" s="34"/>
      <c r="FA294" s="34"/>
      <c r="FB294" s="34"/>
      <c r="FC294" s="34"/>
      <c r="FD294" s="34"/>
      <c r="FE294" s="34"/>
      <c r="FF294" s="34"/>
      <c r="FG294" s="34"/>
      <c r="FH294" s="34"/>
      <c r="FI294" s="34"/>
      <c r="FJ294" s="34"/>
      <c r="FK294" s="34"/>
      <c r="FL294" s="34"/>
      <c r="FM294" s="34"/>
      <c r="FN294" s="34"/>
      <c r="FO294" s="34"/>
      <c r="FP294" s="34"/>
      <c r="FQ294" s="34"/>
      <c r="FR294" s="34"/>
      <c r="FS294" s="34"/>
      <c r="FT294" s="34"/>
      <c r="FU294" s="34"/>
      <c r="FV294" s="34"/>
      <c r="FW294" s="34"/>
      <c r="FX294" s="34"/>
      <c r="FY294" s="34"/>
      <c r="FZ294" s="34"/>
      <c r="GA294" s="34"/>
      <c r="GB294" s="34"/>
      <c r="GC294" s="34"/>
      <c r="GD294" s="34"/>
      <c r="GE294" s="34"/>
      <c r="GF294" s="34"/>
      <c r="GG294" s="34"/>
      <c r="GH294" s="34"/>
    </row>
    <row r="295" spans="1:190" s="18" customFormat="1" ht="30" customHeight="1" x14ac:dyDescent="0.25">
      <c r="A295" s="47">
        <v>291</v>
      </c>
      <c r="B295" s="27" t="s">
        <v>886</v>
      </c>
      <c r="C295" s="26" t="s">
        <v>406</v>
      </c>
      <c r="D295" s="28"/>
      <c r="E295" s="27" t="s">
        <v>900</v>
      </c>
      <c r="F295" s="26" t="s">
        <v>58</v>
      </c>
      <c r="G295" s="26"/>
      <c r="H295" s="27" t="s">
        <v>897</v>
      </c>
      <c r="I295" s="36">
        <v>2972024.97</v>
      </c>
      <c r="J295" s="29">
        <v>8400</v>
      </c>
      <c r="K295" s="30" t="s">
        <v>901</v>
      </c>
      <c r="L295" s="26">
        <v>18</v>
      </c>
      <c r="M295" s="30" t="s">
        <v>899</v>
      </c>
      <c r="N295" s="26"/>
      <c r="O295" s="51"/>
      <c r="P295" s="26" t="s">
        <v>85</v>
      </c>
      <c r="Q295" s="31" t="s">
        <v>522</v>
      </c>
      <c r="R295" s="26"/>
      <c r="S295" s="31" t="s">
        <v>41</v>
      </c>
      <c r="T295" s="31" t="s">
        <v>48</v>
      </c>
      <c r="U295" s="32" t="s">
        <v>49</v>
      </c>
      <c r="V295" s="32"/>
      <c r="W295" s="18">
        <v>2</v>
      </c>
      <c r="X295" s="33"/>
      <c r="Y295" s="33"/>
      <c r="Z295" s="33"/>
      <c r="AA295" s="33"/>
      <c r="AB295" s="33"/>
      <c r="AC295" s="33"/>
      <c r="AD295" s="33"/>
      <c r="AE295" s="33"/>
      <c r="AF295" s="33"/>
      <c r="AG295" s="33"/>
      <c r="AH295" s="33"/>
      <c r="AI295" s="33"/>
      <c r="AJ295" s="33"/>
      <c r="AK295" s="33"/>
      <c r="AL295" s="33"/>
      <c r="AM295" s="33"/>
      <c r="AN295" s="33"/>
      <c r="AO295" s="33"/>
      <c r="AP295" s="33"/>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c r="EG295" s="34"/>
      <c r="EH295" s="34"/>
      <c r="EI295" s="34"/>
      <c r="EJ295" s="34"/>
      <c r="EK295" s="34"/>
      <c r="EL295" s="34"/>
      <c r="EM295" s="34"/>
      <c r="EN295" s="34"/>
      <c r="EO295" s="34"/>
      <c r="EP295" s="34"/>
      <c r="EQ295" s="34"/>
      <c r="ER295" s="34"/>
      <c r="ES295" s="34"/>
      <c r="ET295" s="34"/>
      <c r="EU295" s="34"/>
      <c r="EV295" s="34"/>
      <c r="EW295" s="34"/>
      <c r="EX295" s="34"/>
      <c r="EY295" s="34"/>
      <c r="EZ295" s="34"/>
      <c r="FA295" s="34"/>
      <c r="FB295" s="34"/>
      <c r="FC295" s="34"/>
      <c r="FD295" s="34"/>
      <c r="FE295" s="34"/>
      <c r="FF295" s="34"/>
      <c r="FG295" s="34"/>
      <c r="FH295" s="34"/>
      <c r="FI295" s="34"/>
      <c r="FJ295" s="34"/>
      <c r="FK295" s="34"/>
      <c r="FL295" s="34"/>
      <c r="FM295" s="34"/>
      <c r="FN295" s="34"/>
      <c r="FO295" s="34"/>
      <c r="FP295" s="34"/>
      <c r="FQ295" s="34"/>
      <c r="FR295" s="34"/>
      <c r="FS295" s="34"/>
      <c r="FT295" s="34"/>
      <c r="FU295" s="34"/>
      <c r="FV295" s="34"/>
      <c r="FW295" s="34"/>
      <c r="FX295" s="34"/>
      <c r="FY295" s="34"/>
      <c r="FZ295" s="34"/>
      <c r="GA295" s="34"/>
      <c r="GB295" s="34"/>
      <c r="GC295" s="34"/>
      <c r="GD295" s="34"/>
      <c r="GE295" s="34"/>
      <c r="GF295" s="34"/>
      <c r="GG295" s="34"/>
      <c r="GH295" s="34"/>
    </row>
    <row r="296" spans="1:190" s="18" customFormat="1" ht="30" customHeight="1" x14ac:dyDescent="0.25">
      <c r="A296" s="47">
        <v>292</v>
      </c>
      <c r="B296" s="27" t="s">
        <v>886</v>
      </c>
      <c r="C296" s="26" t="s">
        <v>406</v>
      </c>
      <c r="D296" s="28"/>
      <c r="E296" s="27" t="s">
        <v>902</v>
      </c>
      <c r="F296" s="26" t="s">
        <v>58</v>
      </c>
      <c r="G296" s="26"/>
      <c r="H296" s="27" t="s">
        <v>903</v>
      </c>
      <c r="I296" s="36">
        <v>980000</v>
      </c>
      <c r="J296" s="29">
        <v>650</v>
      </c>
      <c r="K296" s="30" t="s">
        <v>898</v>
      </c>
      <c r="L296" s="26">
        <v>18</v>
      </c>
      <c r="M296" s="30" t="s">
        <v>904</v>
      </c>
      <c r="N296" s="26">
        <v>6</v>
      </c>
      <c r="O296" s="51">
        <v>20000</v>
      </c>
      <c r="P296" s="26" t="s">
        <v>461</v>
      </c>
      <c r="Q296" s="31"/>
      <c r="R296" s="26"/>
      <c r="S296" s="31" t="s">
        <v>41</v>
      </c>
      <c r="T296" s="31" t="s">
        <v>48</v>
      </c>
      <c r="U296" s="32" t="s">
        <v>49</v>
      </c>
      <c r="V296" s="32"/>
      <c r="W296" s="18">
        <v>2</v>
      </c>
      <c r="X296" s="33"/>
      <c r="Y296" s="33"/>
      <c r="Z296" s="33"/>
      <c r="AA296" s="33"/>
      <c r="AB296" s="33"/>
      <c r="AC296" s="33"/>
      <c r="AD296" s="33"/>
      <c r="AE296" s="33"/>
      <c r="AF296" s="33"/>
      <c r="AG296" s="33"/>
      <c r="AH296" s="33"/>
      <c r="AI296" s="33"/>
      <c r="AJ296" s="33"/>
      <c r="AK296" s="33"/>
      <c r="AL296" s="33"/>
      <c r="AM296" s="33"/>
      <c r="AN296" s="33"/>
      <c r="AO296" s="33"/>
      <c r="AP296" s="33"/>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4"/>
      <c r="FH296" s="34"/>
      <c r="FI296" s="34"/>
      <c r="FJ296" s="34"/>
      <c r="FK296" s="34"/>
      <c r="FL296" s="34"/>
      <c r="FM296" s="34"/>
      <c r="FN296" s="34"/>
      <c r="FO296" s="34"/>
      <c r="FP296" s="34"/>
      <c r="FQ296" s="34"/>
      <c r="FR296" s="34"/>
      <c r="FS296" s="34"/>
      <c r="FT296" s="34"/>
      <c r="FU296" s="34"/>
      <c r="FV296" s="34"/>
      <c r="FW296" s="34"/>
      <c r="FX296" s="34"/>
      <c r="FY296" s="34"/>
      <c r="FZ296" s="34"/>
      <c r="GA296" s="34"/>
      <c r="GB296" s="34"/>
      <c r="GC296" s="34"/>
      <c r="GD296" s="34"/>
      <c r="GE296" s="34"/>
      <c r="GF296" s="34"/>
      <c r="GG296" s="34"/>
      <c r="GH296" s="34"/>
    </row>
    <row r="297" spans="1:190" s="18" customFormat="1" ht="30" customHeight="1" x14ac:dyDescent="0.25">
      <c r="A297" s="47">
        <v>293</v>
      </c>
      <c r="B297" s="27" t="s">
        <v>886</v>
      </c>
      <c r="C297" s="26" t="s">
        <v>406</v>
      </c>
      <c r="D297" s="28"/>
      <c r="E297" s="27" t="s">
        <v>905</v>
      </c>
      <c r="F297" s="26" t="s">
        <v>58</v>
      </c>
      <c r="G297" s="26"/>
      <c r="H297" s="27" t="s">
        <v>903</v>
      </c>
      <c r="I297" s="36">
        <v>2300000</v>
      </c>
      <c r="J297" s="29">
        <v>1300</v>
      </c>
      <c r="K297" s="30" t="s">
        <v>898</v>
      </c>
      <c r="L297" s="26">
        <v>18</v>
      </c>
      <c r="M297" s="30" t="s">
        <v>904</v>
      </c>
      <c r="N297" s="26">
        <v>6</v>
      </c>
      <c r="O297" s="51">
        <v>30000</v>
      </c>
      <c r="P297" s="26" t="s">
        <v>461</v>
      </c>
      <c r="Q297" s="31"/>
      <c r="R297" s="26"/>
      <c r="S297" s="31" t="s">
        <v>41</v>
      </c>
      <c r="T297" s="31" t="s">
        <v>48</v>
      </c>
      <c r="U297" s="32" t="s">
        <v>49</v>
      </c>
      <c r="V297" s="32"/>
      <c r="W297" s="18">
        <v>2</v>
      </c>
      <c r="X297" s="33"/>
      <c r="Y297" s="33"/>
      <c r="Z297" s="33"/>
      <c r="AA297" s="33"/>
      <c r="AB297" s="33"/>
      <c r="AC297" s="33"/>
      <c r="AD297" s="33"/>
      <c r="AE297" s="33"/>
      <c r="AF297" s="33"/>
      <c r="AG297" s="33"/>
      <c r="AH297" s="33"/>
      <c r="AI297" s="33"/>
      <c r="AJ297" s="33"/>
      <c r="AK297" s="33"/>
      <c r="AL297" s="33"/>
      <c r="AM297" s="33"/>
      <c r="AN297" s="33"/>
      <c r="AO297" s="33"/>
      <c r="AP297" s="33"/>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c r="FI297" s="34"/>
      <c r="FJ297" s="34"/>
      <c r="FK297" s="34"/>
      <c r="FL297" s="34"/>
      <c r="FM297" s="34"/>
      <c r="FN297" s="34"/>
      <c r="FO297" s="34"/>
      <c r="FP297" s="34"/>
      <c r="FQ297" s="34"/>
      <c r="FR297" s="34"/>
      <c r="FS297" s="34"/>
      <c r="FT297" s="34"/>
      <c r="FU297" s="34"/>
      <c r="FV297" s="34"/>
      <c r="FW297" s="34"/>
      <c r="FX297" s="34"/>
      <c r="FY297" s="34"/>
      <c r="FZ297" s="34"/>
      <c r="GA297" s="34"/>
      <c r="GB297" s="34"/>
      <c r="GC297" s="34"/>
      <c r="GD297" s="34"/>
      <c r="GE297" s="34"/>
      <c r="GF297" s="34"/>
      <c r="GG297" s="34"/>
      <c r="GH297" s="34"/>
    </row>
    <row r="298" spans="1:190" s="18" customFormat="1" ht="30" customHeight="1" x14ac:dyDescent="0.25">
      <c r="A298" s="47">
        <v>294</v>
      </c>
      <c r="B298" s="27" t="s">
        <v>886</v>
      </c>
      <c r="C298" s="26" t="s">
        <v>406</v>
      </c>
      <c r="D298" s="28"/>
      <c r="E298" s="27" t="s">
        <v>906</v>
      </c>
      <c r="F298" s="26" t="s">
        <v>58</v>
      </c>
      <c r="G298" s="26"/>
      <c r="H298" s="27" t="s">
        <v>903</v>
      </c>
      <c r="I298" s="36">
        <v>950000</v>
      </c>
      <c r="J298" s="29">
        <v>600</v>
      </c>
      <c r="K298" s="30" t="s">
        <v>901</v>
      </c>
      <c r="L298" s="26">
        <v>18</v>
      </c>
      <c r="M298" s="30" t="s">
        <v>904</v>
      </c>
      <c r="N298" s="26">
        <v>6</v>
      </c>
      <c r="O298" s="51">
        <v>20000</v>
      </c>
      <c r="P298" s="26" t="s">
        <v>461</v>
      </c>
      <c r="Q298" s="31"/>
      <c r="R298" s="26"/>
      <c r="S298" s="31" t="s">
        <v>41</v>
      </c>
      <c r="T298" s="31" t="s">
        <v>48</v>
      </c>
      <c r="U298" s="32" t="s">
        <v>49</v>
      </c>
      <c r="V298" s="32"/>
      <c r="W298" s="18">
        <v>2</v>
      </c>
      <c r="X298" s="33"/>
      <c r="Y298" s="33"/>
      <c r="Z298" s="33"/>
      <c r="AA298" s="33"/>
      <c r="AB298" s="33"/>
      <c r="AC298" s="33"/>
      <c r="AD298" s="33"/>
      <c r="AE298" s="33"/>
      <c r="AF298" s="33"/>
      <c r="AG298" s="33"/>
      <c r="AH298" s="33"/>
      <c r="AI298" s="33"/>
      <c r="AJ298" s="33"/>
      <c r="AK298" s="33"/>
      <c r="AL298" s="33"/>
      <c r="AM298" s="33"/>
      <c r="AN298" s="33"/>
      <c r="AO298" s="33"/>
      <c r="AP298" s="33"/>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c r="EG298" s="34"/>
      <c r="EH298" s="34"/>
      <c r="EI298" s="34"/>
      <c r="EJ298" s="34"/>
      <c r="EK298" s="34"/>
      <c r="EL298" s="34"/>
      <c r="EM298" s="34"/>
      <c r="EN298" s="34"/>
      <c r="EO298" s="34"/>
      <c r="EP298" s="34"/>
      <c r="EQ298" s="34"/>
      <c r="ER298" s="34"/>
      <c r="ES298" s="34"/>
      <c r="ET298" s="34"/>
      <c r="EU298" s="34"/>
      <c r="EV298" s="34"/>
      <c r="EW298" s="34"/>
      <c r="EX298" s="34"/>
      <c r="EY298" s="34"/>
      <c r="EZ298" s="34"/>
      <c r="FA298" s="34"/>
      <c r="FB298" s="34"/>
      <c r="FC298" s="34"/>
      <c r="FD298" s="34"/>
      <c r="FE298" s="34"/>
      <c r="FF298" s="34"/>
      <c r="FG298" s="34"/>
      <c r="FH298" s="34"/>
      <c r="FI298" s="34"/>
      <c r="FJ298" s="34"/>
      <c r="FK298" s="34"/>
      <c r="FL298" s="34"/>
      <c r="FM298" s="34"/>
      <c r="FN298" s="34"/>
      <c r="FO298" s="34"/>
      <c r="FP298" s="34"/>
      <c r="FQ298" s="34"/>
      <c r="FR298" s="34"/>
      <c r="FS298" s="34"/>
      <c r="FT298" s="34"/>
      <c r="FU298" s="34"/>
      <c r="FV298" s="34"/>
      <c r="FW298" s="34"/>
      <c r="FX298" s="34"/>
      <c r="FY298" s="34"/>
      <c r="FZ298" s="34"/>
      <c r="GA298" s="34"/>
      <c r="GB298" s="34"/>
      <c r="GC298" s="34"/>
      <c r="GD298" s="34"/>
      <c r="GE298" s="34"/>
      <c r="GF298" s="34"/>
      <c r="GG298" s="34"/>
      <c r="GH298" s="34"/>
    </row>
    <row r="299" spans="1:190" s="18" customFormat="1" ht="30" customHeight="1" x14ac:dyDescent="0.25">
      <c r="A299" s="47">
        <v>295</v>
      </c>
      <c r="B299" s="27" t="s">
        <v>886</v>
      </c>
      <c r="C299" s="26" t="s">
        <v>406</v>
      </c>
      <c r="D299" s="28"/>
      <c r="E299" s="27" t="s">
        <v>907</v>
      </c>
      <c r="F299" s="26" t="s">
        <v>58</v>
      </c>
      <c r="G299" s="26"/>
      <c r="H299" s="27" t="s">
        <v>908</v>
      </c>
      <c r="I299" s="36">
        <v>285000</v>
      </c>
      <c r="J299" s="29">
        <v>3200</v>
      </c>
      <c r="K299" s="30" t="s">
        <v>909</v>
      </c>
      <c r="L299" s="26">
        <v>18</v>
      </c>
      <c r="M299" s="30" t="s">
        <v>899</v>
      </c>
      <c r="N299" s="26"/>
      <c r="O299" s="51"/>
      <c r="P299" s="26" t="s">
        <v>461</v>
      </c>
      <c r="Q299" s="31"/>
      <c r="R299" s="26"/>
      <c r="S299" s="31" t="s">
        <v>41</v>
      </c>
      <c r="T299" s="31" t="s">
        <v>48</v>
      </c>
      <c r="U299" s="32" t="s">
        <v>49</v>
      </c>
      <c r="V299" s="32"/>
      <c r="W299" s="18">
        <v>2</v>
      </c>
      <c r="X299" s="33"/>
      <c r="Y299" s="33"/>
      <c r="Z299" s="33"/>
      <c r="AA299" s="33"/>
      <c r="AB299" s="33"/>
      <c r="AC299" s="33"/>
      <c r="AD299" s="33"/>
      <c r="AE299" s="33"/>
      <c r="AF299" s="33"/>
      <c r="AG299" s="33"/>
      <c r="AH299" s="33"/>
      <c r="AI299" s="33"/>
      <c r="AJ299" s="33"/>
      <c r="AK299" s="33"/>
      <c r="AL299" s="33"/>
      <c r="AM299" s="33"/>
      <c r="AN299" s="33"/>
      <c r="AO299" s="33"/>
      <c r="AP299" s="33"/>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c r="FI299" s="34"/>
      <c r="FJ299" s="34"/>
      <c r="FK299" s="34"/>
      <c r="FL299" s="34"/>
      <c r="FM299" s="34"/>
      <c r="FN299" s="34"/>
      <c r="FO299" s="34"/>
      <c r="FP299" s="34"/>
      <c r="FQ299" s="34"/>
      <c r="FR299" s="34"/>
      <c r="FS299" s="34"/>
      <c r="FT299" s="34"/>
      <c r="FU299" s="34"/>
      <c r="FV299" s="34"/>
      <c r="FW299" s="34"/>
      <c r="FX299" s="34"/>
      <c r="FY299" s="34"/>
      <c r="FZ299" s="34"/>
      <c r="GA299" s="34"/>
      <c r="GB299" s="34"/>
      <c r="GC299" s="34"/>
      <c r="GD299" s="34"/>
      <c r="GE299" s="34"/>
      <c r="GF299" s="34"/>
      <c r="GG299" s="34"/>
      <c r="GH299" s="34"/>
    </row>
    <row r="300" spans="1:190" s="18" customFormat="1" ht="30" customHeight="1" x14ac:dyDescent="0.25">
      <c r="A300" s="47">
        <v>296</v>
      </c>
      <c r="B300" s="27" t="s">
        <v>886</v>
      </c>
      <c r="C300" s="26" t="s">
        <v>406</v>
      </c>
      <c r="D300" s="28"/>
      <c r="E300" s="27" t="s">
        <v>910</v>
      </c>
      <c r="F300" s="26" t="s">
        <v>35</v>
      </c>
      <c r="G300" s="26"/>
      <c r="H300" s="27" t="s">
        <v>892</v>
      </c>
      <c r="I300" s="36">
        <v>85000</v>
      </c>
      <c r="J300" s="29">
        <v>800</v>
      </c>
      <c r="K300" s="30" t="s">
        <v>893</v>
      </c>
      <c r="L300" s="26">
        <v>12</v>
      </c>
      <c r="M300" s="30" t="s">
        <v>894</v>
      </c>
      <c r="N300" s="26">
        <v>5</v>
      </c>
      <c r="O300" s="51"/>
      <c r="P300" s="26" t="s">
        <v>461</v>
      </c>
      <c r="Q300" s="31"/>
      <c r="R300" s="26"/>
      <c r="S300" s="31" t="s">
        <v>41</v>
      </c>
      <c r="T300" s="31" t="s">
        <v>42</v>
      </c>
      <c r="U300" s="32" t="s">
        <v>43</v>
      </c>
      <c r="V300" s="32"/>
      <c r="W300" s="18">
        <v>2</v>
      </c>
      <c r="X300" s="33"/>
      <c r="Y300" s="33"/>
      <c r="Z300" s="33"/>
      <c r="AA300" s="33"/>
      <c r="AB300" s="33"/>
      <c r="AC300" s="33"/>
      <c r="AD300" s="33"/>
      <c r="AE300" s="33"/>
      <c r="AF300" s="33"/>
      <c r="AG300" s="33"/>
      <c r="AH300" s="33"/>
      <c r="AI300" s="33"/>
      <c r="AJ300" s="33"/>
      <c r="AK300" s="33"/>
      <c r="AL300" s="33"/>
      <c r="AM300" s="33"/>
      <c r="AN300" s="33"/>
      <c r="AO300" s="33"/>
      <c r="AP300" s="33"/>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c r="EG300" s="34"/>
      <c r="EH300" s="34"/>
      <c r="EI300" s="34"/>
      <c r="EJ300" s="34"/>
      <c r="EK300" s="34"/>
      <c r="EL300" s="34"/>
      <c r="EM300" s="34"/>
      <c r="EN300" s="34"/>
      <c r="EO300" s="34"/>
      <c r="EP300" s="34"/>
      <c r="EQ300" s="34"/>
      <c r="ER300" s="34"/>
      <c r="ES300" s="34"/>
      <c r="ET300" s="34"/>
      <c r="EU300" s="34"/>
      <c r="EV300" s="34"/>
      <c r="EW300" s="34"/>
      <c r="EX300" s="34"/>
      <c r="EY300" s="34"/>
      <c r="EZ300" s="34"/>
      <c r="FA300" s="34"/>
      <c r="FB300" s="34"/>
      <c r="FC300" s="34"/>
      <c r="FD300" s="34"/>
      <c r="FE300" s="34"/>
      <c r="FF300" s="34"/>
      <c r="FG300" s="34"/>
      <c r="FH300" s="34"/>
      <c r="FI300" s="34"/>
      <c r="FJ300" s="34"/>
      <c r="FK300" s="34"/>
      <c r="FL300" s="34"/>
      <c r="FM300" s="34"/>
      <c r="FN300" s="34"/>
      <c r="FO300" s="34"/>
      <c r="FP300" s="34"/>
      <c r="FQ300" s="34"/>
      <c r="FR300" s="34"/>
      <c r="FS300" s="34"/>
      <c r="FT300" s="34"/>
      <c r="FU300" s="34"/>
      <c r="FV300" s="34"/>
      <c r="FW300" s="34"/>
      <c r="FX300" s="34"/>
      <c r="FY300" s="34"/>
      <c r="FZ300" s="34"/>
      <c r="GA300" s="34"/>
      <c r="GB300" s="34"/>
      <c r="GC300" s="34"/>
      <c r="GD300" s="34"/>
      <c r="GE300" s="34"/>
      <c r="GF300" s="34"/>
      <c r="GG300" s="34"/>
      <c r="GH300" s="34"/>
    </row>
    <row r="301" spans="1:190" s="18" customFormat="1" ht="30" customHeight="1" x14ac:dyDescent="0.25">
      <c r="A301" s="47">
        <v>297</v>
      </c>
      <c r="B301" s="27" t="s">
        <v>886</v>
      </c>
      <c r="C301" s="26" t="s">
        <v>406</v>
      </c>
      <c r="D301" s="28"/>
      <c r="E301" s="27" t="s">
        <v>911</v>
      </c>
      <c r="F301" s="26" t="s">
        <v>35</v>
      </c>
      <c r="G301" s="26"/>
      <c r="H301" s="27" t="s">
        <v>912</v>
      </c>
      <c r="I301" s="36">
        <v>120000</v>
      </c>
      <c r="J301" s="29">
        <v>2200</v>
      </c>
      <c r="K301" s="30" t="s">
        <v>893</v>
      </c>
      <c r="L301" s="26">
        <v>12</v>
      </c>
      <c r="M301" s="30" t="s">
        <v>913</v>
      </c>
      <c r="N301" s="26">
        <v>6</v>
      </c>
      <c r="O301" s="51">
        <v>7000</v>
      </c>
      <c r="P301" s="26" t="s">
        <v>461</v>
      </c>
      <c r="Q301" s="31"/>
      <c r="R301" s="26"/>
      <c r="S301" s="31" t="s">
        <v>41</v>
      </c>
      <c r="T301" s="31" t="s">
        <v>42</v>
      </c>
      <c r="U301" s="32" t="s">
        <v>43</v>
      </c>
      <c r="V301" s="32"/>
      <c r="W301" s="18">
        <v>2</v>
      </c>
      <c r="X301" s="33"/>
      <c r="Y301" s="33"/>
      <c r="Z301" s="33"/>
      <c r="AA301" s="33"/>
      <c r="AB301" s="33"/>
      <c r="AC301" s="33"/>
      <c r="AD301" s="33"/>
      <c r="AE301" s="33"/>
      <c r="AF301" s="33"/>
      <c r="AG301" s="33"/>
      <c r="AH301" s="33"/>
      <c r="AI301" s="33"/>
      <c r="AJ301" s="33"/>
      <c r="AK301" s="33"/>
      <c r="AL301" s="33"/>
      <c r="AM301" s="33"/>
      <c r="AN301" s="33"/>
      <c r="AO301" s="33"/>
      <c r="AP301" s="33"/>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c r="EG301" s="34"/>
      <c r="EH301" s="34"/>
      <c r="EI301" s="34"/>
      <c r="EJ301" s="34"/>
      <c r="EK301" s="34"/>
      <c r="EL301" s="34"/>
      <c r="EM301" s="34"/>
      <c r="EN301" s="34"/>
      <c r="EO301" s="34"/>
      <c r="EP301" s="34"/>
      <c r="EQ301" s="34"/>
      <c r="ER301" s="34"/>
      <c r="ES301" s="34"/>
      <c r="ET301" s="34"/>
      <c r="EU301" s="34"/>
      <c r="EV301" s="34"/>
      <c r="EW301" s="34"/>
      <c r="EX301" s="34"/>
      <c r="EY301" s="34"/>
      <c r="EZ301" s="34"/>
      <c r="FA301" s="34"/>
      <c r="FB301" s="34"/>
      <c r="FC301" s="34"/>
      <c r="FD301" s="34"/>
      <c r="FE301" s="34"/>
      <c r="FF301" s="34"/>
      <c r="FG301" s="34"/>
      <c r="FH301" s="34"/>
      <c r="FI301" s="34"/>
      <c r="FJ301" s="34"/>
      <c r="FK301" s="34"/>
      <c r="FL301" s="34"/>
      <c r="FM301" s="34"/>
      <c r="FN301" s="34"/>
      <c r="FO301" s="34"/>
      <c r="FP301" s="34"/>
      <c r="FQ301" s="34"/>
      <c r="FR301" s="34"/>
      <c r="FS301" s="34"/>
      <c r="FT301" s="34"/>
      <c r="FU301" s="34"/>
      <c r="FV301" s="34"/>
      <c r="FW301" s="34"/>
      <c r="FX301" s="34"/>
      <c r="FY301" s="34"/>
      <c r="FZ301" s="34"/>
      <c r="GA301" s="34"/>
      <c r="GB301" s="34"/>
      <c r="GC301" s="34"/>
      <c r="GD301" s="34"/>
      <c r="GE301" s="34"/>
      <c r="GF301" s="34"/>
      <c r="GG301" s="34"/>
      <c r="GH301" s="34"/>
    </row>
    <row r="302" spans="1:190" s="18" customFormat="1" ht="30" customHeight="1" x14ac:dyDescent="0.25">
      <c r="A302" s="47">
        <v>298</v>
      </c>
      <c r="B302" s="27" t="s">
        <v>886</v>
      </c>
      <c r="C302" s="26" t="s">
        <v>406</v>
      </c>
      <c r="D302" s="28"/>
      <c r="E302" s="27" t="s">
        <v>914</v>
      </c>
      <c r="F302" s="26" t="s">
        <v>35</v>
      </c>
      <c r="G302" s="26"/>
      <c r="H302" s="27" t="s">
        <v>888</v>
      </c>
      <c r="I302" s="36">
        <v>85000</v>
      </c>
      <c r="J302" s="29">
        <v>5000</v>
      </c>
      <c r="K302" s="30" t="s">
        <v>915</v>
      </c>
      <c r="L302" s="26">
        <v>12</v>
      </c>
      <c r="M302" s="30" t="s">
        <v>894</v>
      </c>
      <c r="N302" s="26">
        <v>5</v>
      </c>
      <c r="O302" s="51">
        <v>5000</v>
      </c>
      <c r="P302" s="26" t="s">
        <v>461</v>
      </c>
      <c r="Q302" s="31"/>
      <c r="R302" s="26"/>
      <c r="S302" s="31" t="s">
        <v>41</v>
      </c>
      <c r="T302" s="31" t="s">
        <v>42</v>
      </c>
      <c r="U302" s="32" t="s">
        <v>43</v>
      </c>
      <c r="V302" s="32"/>
      <c r="W302" s="18">
        <v>2</v>
      </c>
      <c r="X302" s="33"/>
      <c r="Y302" s="33"/>
      <c r="Z302" s="33"/>
      <c r="AA302" s="33"/>
      <c r="AB302" s="33"/>
      <c r="AC302" s="33"/>
      <c r="AD302" s="33"/>
      <c r="AE302" s="33"/>
      <c r="AF302" s="33"/>
      <c r="AG302" s="33"/>
      <c r="AH302" s="33"/>
      <c r="AI302" s="33"/>
      <c r="AJ302" s="33"/>
      <c r="AK302" s="33"/>
      <c r="AL302" s="33"/>
      <c r="AM302" s="33"/>
      <c r="AN302" s="33"/>
      <c r="AO302" s="33"/>
      <c r="AP302" s="33"/>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c r="EG302" s="34"/>
      <c r="EH302" s="34"/>
      <c r="EI302" s="34"/>
      <c r="EJ302" s="34"/>
      <c r="EK302" s="34"/>
      <c r="EL302" s="34"/>
      <c r="EM302" s="34"/>
      <c r="EN302" s="34"/>
      <c r="EO302" s="34"/>
      <c r="EP302" s="34"/>
      <c r="EQ302" s="34"/>
      <c r="ER302" s="34"/>
      <c r="ES302" s="34"/>
      <c r="ET302" s="34"/>
      <c r="EU302" s="34"/>
      <c r="EV302" s="34"/>
      <c r="EW302" s="34"/>
      <c r="EX302" s="34"/>
      <c r="EY302" s="34"/>
      <c r="EZ302" s="34"/>
      <c r="FA302" s="34"/>
      <c r="FB302" s="34"/>
      <c r="FC302" s="34"/>
      <c r="FD302" s="34"/>
      <c r="FE302" s="34"/>
      <c r="FF302" s="34"/>
      <c r="FG302" s="34"/>
      <c r="FH302" s="34"/>
      <c r="FI302" s="34"/>
      <c r="FJ302" s="34"/>
      <c r="FK302" s="34"/>
      <c r="FL302" s="34"/>
      <c r="FM302" s="34"/>
      <c r="FN302" s="34"/>
      <c r="FO302" s="34"/>
      <c r="FP302" s="34"/>
      <c r="FQ302" s="34"/>
      <c r="FR302" s="34"/>
      <c r="FS302" s="34"/>
      <c r="FT302" s="34"/>
      <c r="FU302" s="34"/>
      <c r="FV302" s="34"/>
      <c r="FW302" s="34"/>
      <c r="FX302" s="34"/>
      <c r="FY302" s="34"/>
      <c r="FZ302" s="34"/>
      <c r="GA302" s="34"/>
      <c r="GB302" s="34"/>
      <c r="GC302" s="34"/>
      <c r="GD302" s="34"/>
      <c r="GE302" s="34"/>
      <c r="GF302" s="34"/>
      <c r="GG302" s="34"/>
      <c r="GH302" s="34"/>
    </row>
    <row r="303" spans="1:190" s="18" customFormat="1" ht="30" customHeight="1" x14ac:dyDescent="0.25">
      <c r="A303" s="47">
        <v>299</v>
      </c>
      <c r="B303" s="27" t="s">
        <v>886</v>
      </c>
      <c r="C303" s="26" t="s">
        <v>406</v>
      </c>
      <c r="D303" s="28"/>
      <c r="E303" s="27" t="s">
        <v>916</v>
      </c>
      <c r="F303" s="26" t="s">
        <v>35</v>
      </c>
      <c r="G303" s="26"/>
      <c r="H303" s="27" t="s">
        <v>888</v>
      </c>
      <c r="I303" s="36">
        <v>70000</v>
      </c>
      <c r="J303" s="29">
        <v>550</v>
      </c>
      <c r="K303" s="30" t="s">
        <v>915</v>
      </c>
      <c r="L303" s="26">
        <v>12</v>
      </c>
      <c r="M303" s="30" t="s">
        <v>894</v>
      </c>
      <c r="N303" s="26">
        <v>5</v>
      </c>
      <c r="O303" s="51">
        <v>5000</v>
      </c>
      <c r="P303" s="26" t="s">
        <v>461</v>
      </c>
      <c r="Q303" s="31"/>
      <c r="R303" s="26"/>
      <c r="S303" s="31" t="s">
        <v>41</v>
      </c>
      <c r="T303" s="31" t="s">
        <v>42</v>
      </c>
      <c r="U303" s="32" t="s">
        <v>43</v>
      </c>
      <c r="V303" s="32"/>
      <c r="W303" s="18">
        <v>2</v>
      </c>
      <c r="X303" s="33"/>
      <c r="Y303" s="33"/>
      <c r="Z303" s="33"/>
      <c r="AA303" s="33"/>
      <c r="AB303" s="33"/>
      <c r="AC303" s="33"/>
      <c r="AD303" s="33"/>
      <c r="AE303" s="33"/>
      <c r="AF303" s="33"/>
      <c r="AG303" s="33"/>
      <c r="AH303" s="33"/>
      <c r="AI303" s="33"/>
      <c r="AJ303" s="33"/>
      <c r="AK303" s="33"/>
      <c r="AL303" s="33"/>
      <c r="AM303" s="33"/>
      <c r="AN303" s="33"/>
      <c r="AO303" s="33"/>
      <c r="AP303" s="33"/>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c r="EG303" s="34"/>
      <c r="EH303" s="34"/>
      <c r="EI303" s="34"/>
      <c r="EJ303" s="34"/>
      <c r="EK303" s="34"/>
      <c r="EL303" s="34"/>
      <c r="EM303" s="34"/>
      <c r="EN303" s="34"/>
      <c r="EO303" s="34"/>
      <c r="EP303" s="34"/>
      <c r="EQ303" s="34"/>
      <c r="ER303" s="34"/>
      <c r="ES303" s="34"/>
      <c r="ET303" s="34"/>
      <c r="EU303" s="34"/>
      <c r="EV303" s="34"/>
      <c r="EW303" s="34"/>
      <c r="EX303" s="34"/>
      <c r="EY303" s="34"/>
      <c r="EZ303" s="34"/>
      <c r="FA303" s="34"/>
      <c r="FB303" s="34"/>
      <c r="FC303" s="34"/>
      <c r="FD303" s="34"/>
      <c r="FE303" s="34"/>
      <c r="FF303" s="34"/>
      <c r="FG303" s="34"/>
      <c r="FH303" s="34"/>
      <c r="FI303" s="34"/>
      <c r="FJ303" s="34"/>
      <c r="FK303" s="34"/>
      <c r="FL303" s="34"/>
      <c r="FM303" s="34"/>
      <c r="FN303" s="34"/>
      <c r="FO303" s="34"/>
      <c r="FP303" s="34"/>
      <c r="FQ303" s="34"/>
      <c r="FR303" s="34"/>
      <c r="FS303" s="34"/>
      <c r="FT303" s="34"/>
      <c r="FU303" s="34"/>
      <c r="FV303" s="34"/>
      <c r="FW303" s="34"/>
      <c r="FX303" s="34"/>
      <c r="FY303" s="34"/>
      <c r="FZ303" s="34"/>
      <c r="GA303" s="34"/>
      <c r="GB303" s="34"/>
      <c r="GC303" s="34"/>
      <c r="GD303" s="34"/>
      <c r="GE303" s="34"/>
      <c r="GF303" s="34"/>
      <c r="GG303" s="34"/>
      <c r="GH303" s="34"/>
    </row>
    <row r="304" spans="1:190" s="18" customFormat="1" ht="30" customHeight="1" x14ac:dyDescent="0.25">
      <c r="A304" s="47">
        <v>300</v>
      </c>
      <c r="B304" s="27" t="s">
        <v>886</v>
      </c>
      <c r="C304" s="26" t="s">
        <v>406</v>
      </c>
      <c r="D304" s="28"/>
      <c r="E304" s="27" t="s">
        <v>917</v>
      </c>
      <c r="F304" s="26" t="s">
        <v>58</v>
      </c>
      <c r="G304" s="26"/>
      <c r="H304" s="27" t="s">
        <v>918</v>
      </c>
      <c r="I304" s="36">
        <v>2972024.97</v>
      </c>
      <c r="J304" s="29"/>
      <c r="K304" s="30"/>
      <c r="L304" s="26"/>
      <c r="M304" s="30"/>
      <c r="N304" s="26"/>
      <c r="O304" s="51"/>
      <c r="P304" s="26"/>
      <c r="Q304" s="31"/>
      <c r="R304" s="26"/>
      <c r="S304" s="31" t="s">
        <v>60</v>
      </c>
      <c r="T304" s="31" t="s">
        <v>61</v>
      </c>
      <c r="U304" s="32" t="s">
        <v>49</v>
      </c>
      <c r="V304" s="32"/>
      <c r="W304" s="18">
        <v>2</v>
      </c>
      <c r="X304" s="33"/>
      <c r="Y304" s="33"/>
      <c r="Z304" s="33"/>
      <c r="AA304" s="33"/>
      <c r="AB304" s="33"/>
      <c r="AC304" s="33"/>
      <c r="AD304" s="33"/>
      <c r="AE304" s="33"/>
      <c r="AF304" s="33"/>
      <c r="AG304" s="33"/>
      <c r="AH304" s="33"/>
      <c r="AI304" s="33"/>
      <c r="AJ304" s="33"/>
      <c r="AK304" s="33"/>
      <c r="AL304" s="33"/>
      <c r="AM304" s="33"/>
      <c r="AN304" s="33"/>
      <c r="AO304" s="33"/>
      <c r="AP304" s="33"/>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c r="EG304" s="34"/>
      <c r="EH304" s="34"/>
      <c r="EI304" s="34"/>
      <c r="EJ304" s="34"/>
      <c r="EK304" s="34"/>
      <c r="EL304" s="34"/>
      <c r="EM304" s="34"/>
      <c r="EN304" s="34"/>
      <c r="EO304" s="34"/>
      <c r="EP304" s="34"/>
      <c r="EQ304" s="34"/>
      <c r="ER304" s="34"/>
      <c r="ES304" s="34"/>
      <c r="ET304" s="34"/>
      <c r="EU304" s="34"/>
      <c r="EV304" s="34"/>
      <c r="EW304" s="34"/>
      <c r="EX304" s="34"/>
      <c r="EY304" s="34"/>
      <c r="EZ304" s="34"/>
      <c r="FA304" s="34"/>
      <c r="FB304" s="34"/>
      <c r="FC304" s="34"/>
      <c r="FD304" s="34"/>
      <c r="FE304" s="34"/>
      <c r="FF304" s="34"/>
      <c r="FG304" s="34"/>
      <c r="FH304" s="34"/>
      <c r="FI304" s="34"/>
      <c r="FJ304" s="34"/>
      <c r="FK304" s="34"/>
      <c r="FL304" s="34"/>
      <c r="FM304" s="34"/>
      <c r="FN304" s="34"/>
      <c r="FO304" s="34"/>
      <c r="FP304" s="34"/>
      <c r="FQ304" s="34"/>
      <c r="FR304" s="34"/>
      <c r="FS304" s="34"/>
      <c r="FT304" s="34"/>
      <c r="FU304" s="34"/>
      <c r="FV304" s="34"/>
      <c r="FW304" s="34"/>
      <c r="FX304" s="34"/>
      <c r="FY304" s="34"/>
      <c r="FZ304" s="34"/>
      <c r="GA304" s="34"/>
      <c r="GB304" s="34"/>
      <c r="GC304" s="34"/>
      <c r="GD304" s="34"/>
      <c r="GE304" s="34"/>
      <c r="GF304" s="34"/>
      <c r="GG304" s="34"/>
      <c r="GH304" s="34"/>
    </row>
    <row r="305" spans="1:190" s="18" customFormat="1" ht="30" customHeight="1" x14ac:dyDescent="0.25">
      <c r="A305" s="47">
        <v>301</v>
      </c>
      <c r="B305" s="27" t="s">
        <v>919</v>
      </c>
      <c r="C305" s="26" t="s">
        <v>406</v>
      </c>
      <c r="D305" s="28"/>
      <c r="E305" s="27" t="s">
        <v>920</v>
      </c>
      <c r="F305" s="26" t="s">
        <v>58</v>
      </c>
      <c r="G305" s="26"/>
      <c r="H305" s="27" t="s">
        <v>921</v>
      </c>
      <c r="I305" s="36">
        <v>2950000</v>
      </c>
      <c r="J305" s="29"/>
      <c r="K305" s="30"/>
      <c r="L305" s="26"/>
      <c r="M305" s="30"/>
      <c r="N305" s="26"/>
      <c r="O305" s="51"/>
      <c r="P305" s="26"/>
      <c r="Q305" s="31"/>
      <c r="R305" s="26"/>
      <c r="S305" s="31" t="s">
        <v>60</v>
      </c>
      <c r="T305" s="31" t="s">
        <v>61</v>
      </c>
      <c r="U305" s="32" t="s">
        <v>49</v>
      </c>
      <c r="V305" s="32"/>
      <c r="W305" s="18">
        <v>2</v>
      </c>
      <c r="X305" s="33"/>
      <c r="Y305" s="33"/>
      <c r="Z305" s="33"/>
      <c r="AA305" s="33"/>
      <c r="AB305" s="33"/>
      <c r="AC305" s="33"/>
      <c r="AD305" s="33"/>
      <c r="AE305" s="33"/>
      <c r="AF305" s="33"/>
      <c r="AG305" s="33"/>
      <c r="AH305" s="33"/>
      <c r="AI305" s="33"/>
      <c r="AJ305" s="33"/>
      <c r="AK305" s="33"/>
      <c r="AL305" s="33"/>
      <c r="AM305" s="33"/>
      <c r="AN305" s="33"/>
      <c r="AO305" s="33"/>
      <c r="AP305" s="33"/>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c r="EG305" s="34"/>
      <c r="EH305" s="34"/>
      <c r="EI305" s="34"/>
      <c r="EJ305" s="34"/>
      <c r="EK305" s="34"/>
      <c r="EL305" s="34"/>
      <c r="EM305" s="34"/>
      <c r="EN305" s="34"/>
      <c r="EO305" s="34"/>
      <c r="EP305" s="34"/>
      <c r="EQ305" s="34"/>
      <c r="ER305" s="34"/>
      <c r="ES305" s="34"/>
      <c r="ET305" s="34"/>
      <c r="EU305" s="34"/>
      <c r="EV305" s="34"/>
      <c r="EW305" s="34"/>
      <c r="EX305" s="34"/>
      <c r="EY305" s="34"/>
      <c r="EZ305" s="34"/>
      <c r="FA305" s="34"/>
      <c r="FB305" s="34"/>
      <c r="FC305" s="34"/>
      <c r="FD305" s="34"/>
      <c r="FE305" s="34"/>
      <c r="FF305" s="34"/>
      <c r="FG305" s="34"/>
      <c r="FH305" s="34"/>
      <c r="FI305" s="34"/>
      <c r="FJ305" s="34"/>
      <c r="FK305" s="34"/>
      <c r="FL305" s="34"/>
      <c r="FM305" s="34"/>
      <c r="FN305" s="34"/>
      <c r="FO305" s="34"/>
      <c r="FP305" s="34"/>
      <c r="FQ305" s="34"/>
      <c r="FR305" s="34"/>
      <c r="FS305" s="34"/>
      <c r="FT305" s="34"/>
      <c r="FU305" s="34"/>
      <c r="FV305" s="34"/>
      <c r="FW305" s="34"/>
      <c r="FX305" s="34"/>
      <c r="FY305" s="34"/>
      <c r="FZ305" s="34"/>
      <c r="GA305" s="34"/>
      <c r="GB305" s="34"/>
      <c r="GC305" s="34"/>
      <c r="GD305" s="34"/>
      <c r="GE305" s="34"/>
      <c r="GF305" s="34"/>
      <c r="GG305" s="34"/>
      <c r="GH305" s="34"/>
    </row>
    <row r="306" spans="1:190" s="18" customFormat="1" ht="30" customHeight="1" x14ac:dyDescent="0.25">
      <c r="A306" s="47">
        <v>302</v>
      </c>
      <c r="B306" s="27" t="s">
        <v>922</v>
      </c>
      <c r="C306" s="26" t="s">
        <v>406</v>
      </c>
      <c r="D306" s="28"/>
      <c r="E306" s="27" t="s">
        <v>923</v>
      </c>
      <c r="F306" s="26" t="s">
        <v>58</v>
      </c>
      <c r="G306" s="26"/>
      <c r="H306" s="27"/>
      <c r="I306" s="36">
        <v>1627146</v>
      </c>
      <c r="J306" s="29"/>
      <c r="K306" s="30"/>
      <c r="L306" s="26"/>
      <c r="M306" s="30"/>
      <c r="N306" s="26"/>
      <c r="O306" s="51"/>
      <c r="P306" s="26" t="s">
        <v>40</v>
      </c>
      <c r="Q306" s="31"/>
      <c r="R306" s="26"/>
      <c r="S306" s="31" t="s">
        <v>41</v>
      </c>
      <c r="T306" s="31" t="s">
        <v>42</v>
      </c>
      <c r="U306" s="32" t="s">
        <v>43</v>
      </c>
      <c r="V306" s="32"/>
      <c r="W306" s="18">
        <v>2</v>
      </c>
      <c r="X306" s="33"/>
      <c r="Y306" s="33"/>
      <c r="Z306" s="33"/>
      <c r="AA306" s="33"/>
      <c r="AB306" s="33"/>
      <c r="AC306" s="33"/>
      <c r="AD306" s="33"/>
      <c r="AE306" s="33"/>
      <c r="AF306" s="33"/>
      <c r="AG306" s="33"/>
      <c r="AH306" s="33"/>
      <c r="AI306" s="33"/>
      <c r="AJ306" s="33"/>
      <c r="AK306" s="33"/>
      <c r="AL306" s="33"/>
      <c r="AM306" s="33"/>
      <c r="AN306" s="33"/>
      <c r="AO306" s="33"/>
      <c r="AP306" s="33"/>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c r="EG306" s="34"/>
      <c r="EH306" s="34"/>
      <c r="EI306" s="34"/>
      <c r="EJ306" s="34"/>
      <c r="EK306" s="34"/>
      <c r="EL306" s="34"/>
      <c r="EM306" s="34"/>
      <c r="EN306" s="34"/>
      <c r="EO306" s="34"/>
      <c r="EP306" s="34"/>
      <c r="EQ306" s="34"/>
      <c r="ER306" s="34"/>
      <c r="ES306" s="34"/>
      <c r="ET306" s="34"/>
      <c r="EU306" s="34"/>
      <c r="EV306" s="34"/>
      <c r="EW306" s="34"/>
      <c r="EX306" s="34"/>
      <c r="EY306" s="34"/>
      <c r="EZ306" s="34"/>
      <c r="FA306" s="34"/>
      <c r="FB306" s="34"/>
      <c r="FC306" s="34"/>
      <c r="FD306" s="34"/>
      <c r="FE306" s="34"/>
      <c r="FF306" s="34"/>
      <c r="FG306" s="34"/>
      <c r="FH306" s="34"/>
      <c r="FI306" s="34"/>
      <c r="FJ306" s="34"/>
      <c r="FK306" s="34"/>
      <c r="FL306" s="34"/>
      <c r="FM306" s="34"/>
      <c r="FN306" s="34"/>
      <c r="FO306" s="34"/>
      <c r="FP306" s="34"/>
      <c r="FQ306" s="34"/>
      <c r="FR306" s="34"/>
      <c r="FS306" s="34"/>
      <c r="FT306" s="34"/>
      <c r="FU306" s="34"/>
      <c r="FV306" s="34"/>
      <c r="FW306" s="34"/>
      <c r="FX306" s="34"/>
      <c r="FY306" s="34"/>
      <c r="FZ306" s="34"/>
      <c r="GA306" s="34"/>
      <c r="GB306" s="34"/>
      <c r="GC306" s="34"/>
      <c r="GD306" s="34"/>
      <c r="GE306" s="34"/>
      <c r="GF306" s="34"/>
      <c r="GG306" s="34"/>
      <c r="GH306" s="34"/>
    </row>
    <row r="307" spans="1:190" s="18" customFormat="1" ht="30" customHeight="1" x14ac:dyDescent="0.25">
      <c r="A307" s="47">
        <v>303</v>
      </c>
      <c r="B307" s="27" t="s">
        <v>922</v>
      </c>
      <c r="C307" s="26" t="s">
        <v>406</v>
      </c>
      <c r="D307" s="28"/>
      <c r="E307" s="27" t="s">
        <v>924</v>
      </c>
      <c r="F307" s="26" t="s">
        <v>142</v>
      </c>
      <c r="G307" s="26" t="s">
        <v>109</v>
      </c>
      <c r="H307" s="27"/>
      <c r="I307" s="36">
        <v>5000000</v>
      </c>
      <c r="J307" s="29"/>
      <c r="K307" s="30"/>
      <c r="L307" s="26"/>
      <c r="M307" s="30"/>
      <c r="N307" s="26"/>
      <c r="O307" s="51"/>
      <c r="P307" s="26" t="s">
        <v>40</v>
      </c>
      <c r="Q307" s="31"/>
      <c r="R307" s="26"/>
      <c r="S307" s="31" t="s">
        <v>41</v>
      </c>
      <c r="T307" s="31" t="s">
        <v>111</v>
      </c>
      <c r="U307" s="32" t="s">
        <v>49</v>
      </c>
      <c r="V307" s="32"/>
      <c r="W307" s="18">
        <v>2</v>
      </c>
      <c r="X307" s="33"/>
      <c r="Y307" s="33"/>
      <c r="Z307" s="33"/>
      <c r="AA307" s="33"/>
      <c r="AB307" s="33"/>
      <c r="AC307" s="33"/>
      <c r="AD307" s="33"/>
      <c r="AE307" s="33"/>
      <c r="AF307" s="33"/>
      <c r="AG307" s="33"/>
      <c r="AH307" s="33"/>
      <c r="AI307" s="33"/>
      <c r="AJ307" s="33"/>
      <c r="AK307" s="33"/>
      <c r="AL307" s="33"/>
      <c r="AM307" s="33"/>
      <c r="AN307" s="33"/>
      <c r="AO307" s="33"/>
      <c r="AP307" s="33"/>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c r="EG307" s="34"/>
      <c r="EH307" s="34"/>
      <c r="EI307" s="34"/>
      <c r="EJ307" s="34"/>
      <c r="EK307" s="34"/>
      <c r="EL307" s="34"/>
      <c r="EM307" s="34"/>
      <c r="EN307" s="34"/>
      <c r="EO307" s="34"/>
      <c r="EP307" s="34"/>
      <c r="EQ307" s="34"/>
      <c r="ER307" s="34"/>
      <c r="ES307" s="34"/>
      <c r="ET307" s="34"/>
      <c r="EU307" s="34"/>
      <c r="EV307" s="34"/>
      <c r="EW307" s="34"/>
      <c r="EX307" s="34"/>
      <c r="EY307" s="34"/>
      <c r="EZ307" s="34"/>
      <c r="FA307" s="34"/>
      <c r="FB307" s="34"/>
      <c r="FC307" s="34"/>
      <c r="FD307" s="34"/>
      <c r="FE307" s="34"/>
      <c r="FF307" s="34"/>
      <c r="FG307" s="34"/>
      <c r="FH307" s="34"/>
      <c r="FI307" s="34"/>
      <c r="FJ307" s="34"/>
      <c r="FK307" s="34"/>
      <c r="FL307" s="34"/>
      <c r="FM307" s="34"/>
      <c r="FN307" s="34"/>
      <c r="FO307" s="34"/>
      <c r="FP307" s="34"/>
      <c r="FQ307" s="34"/>
      <c r="FR307" s="34"/>
      <c r="FS307" s="34"/>
      <c r="FT307" s="34"/>
      <c r="FU307" s="34"/>
      <c r="FV307" s="34"/>
      <c r="FW307" s="34"/>
      <c r="FX307" s="34"/>
      <c r="FY307" s="34"/>
      <c r="FZ307" s="34"/>
      <c r="GA307" s="34"/>
      <c r="GB307" s="34"/>
      <c r="GC307" s="34"/>
      <c r="GD307" s="34"/>
      <c r="GE307" s="34"/>
      <c r="GF307" s="34"/>
      <c r="GG307" s="34"/>
      <c r="GH307" s="34"/>
    </row>
    <row r="308" spans="1:190" s="18" customFormat="1" ht="30" customHeight="1" x14ac:dyDescent="0.25">
      <c r="A308" s="47">
        <v>304</v>
      </c>
      <c r="B308" s="27" t="s">
        <v>925</v>
      </c>
      <c r="C308" s="26" t="s">
        <v>406</v>
      </c>
      <c r="D308" s="28"/>
      <c r="E308" s="27" t="s">
        <v>926</v>
      </c>
      <c r="F308" s="26" t="s">
        <v>58</v>
      </c>
      <c r="G308" s="26"/>
      <c r="H308" s="27" t="s">
        <v>927</v>
      </c>
      <c r="I308" s="36">
        <v>3032258.06</v>
      </c>
      <c r="J308" s="29">
        <v>25000</v>
      </c>
      <c r="K308" s="30" t="s">
        <v>928</v>
      </c>
      <c r="L308" s="26">
        <v>18</v>
      </c>
      <c r="M308" s="30" t="s">
        <v>929</v>
      </c>
      <c r="N308" s="26" t="s">
        <v>124</v>
      </c>
      <c r="O308" s="51" t="s">
        <v>124</v>
      </c>
      <c r="P308" s="26" t="s">
        <v>85</v>
      </c>
      <c r="Q308" s="31" t="s">
        <v>522</v>
      </c>
      <c r="R308" s="26"/>
      <c r="S308" s="31" t="s">
        <v>41</v>
      </c>
      <c r="T308" s="31" t="s">
        <v>48</v>
      </c>
      <c r="U308" s="32" t="s">
        <v>49</v>
      </c>
      <c r="V308" s="32"/>
      <c r="W308" s="18">
        <v>2</v>
      </c>
      <c r="X308" s="33"/>
      <c r="Y308" s="33"/>
      <c r="Z308" s="33"/>
      <c r="AA308" s="33"/>
      <c r="AB308" s="33"/>
      <c r="AC308" s="33"/>
      <c r="AD308" s="33"/>
      <c r="AE308" s="33"/>
      <c r="AF308" s="33"/>
      <c r="AG308" s="33"/>
      <c r="AH308" s="33"/>
      <c r="AI308" s="33"/>
      <c r="AJ308" s="33"/>
      <c r="AK308" s="33"/>
      <c r="AL308" s="33"/>
      <c r="AM308" s="33"/>
      <c r="AN308" s="33"/>
      <c r="AO308" s="33"/>
      <c r="AP308" s="33"/>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c r="EG308" s="34"/>
      <c r="EH308" s="34"/>
      <c r="EI308" s="34"/>
      <c r="EJ308" s="34"/>
      <c r="EK308" s="34"/>
      <c r="EL308" s="34"/>
      <c r="EM308" s="34"/>
      <c r="EN308" s="34"/>
      <c r="EO308" s="34"/>
      <c r="EP308" s="34"/>
      <c r="EQ308" s="34"/>
      <c r="ER308" s="34"/>
      <c r="ES308" s="34"/>
      <c r="ET308" s="34"/>
      <c r="EU308" s="34"/>
      <c r="EV308" s="34"/>
      <c r="EW308" s="34"/>
      <c r="EX308" s="34"/>
      <c r="EY308" s="34"/>
      <c r="EZ308" s="34"/>
      <c r="FA308" s="34"/>
      <c r="FB308" s="34"/>
      <c r="FC308" s="34"/>
      <c r="FD308" s="34"/>
      <c r="FE308" s="34"/>
      <c r="FF308" s="34"/>
      <c r="FG308" s="34"/>
      <c r="FH308" s="34"/>
      <c r="FI308" s="34"/>
      <c r="FJ308" s="34"/>
      <c r="FK308" s="34"/>
      <c r="FL308" s="34"/>
      <c r="FM308" s="34"/>
      <c r="FN308" s="34"/>
      <c r="FO308" s="34"/>
      <c r="FP308" s="34"/>
      <c r="FQ308" s="34"/>
      <c r="FR308" s="34"/>
      <c r="FS308" s="34"/>
      <c r="FT308" s="34"/>
      <c r="FU308" s="34"/>
      <c r="FV308" s="34"/>
      <c r="FW308" s="34"/>
      <c r="FX308" s="34"/>
      <c r="FY308" s="34"/>
      <c r="FZ308" s="34"/>
      <c r="GA308" s="34"/>
      <c r="GB308" s="34"/>
      <c r="GC308" s="34"/>
      <c r="GD308" s="34"/>
      <c r="GE308" s="34"/>
      <c r="GF308" s="34"/>
      <c r="GG308" s="34"/>
      <c r="GH308" s="34"/>
    </row>
    <row r="309" spans="1:190" s="18" customFormat="1" ht="30" customHeight="1" x14ac:dyDescent="0.25">
      <c r="A309" s="47">
        <v>305</v>
      </c>
      <c r="B309" s="27" t="s">
        <v>925</v>
      </c>
      <c r="C309" s="26" t="s">
        <v>406</v>
      </c>
      <c r="D309" s="28"/>
      <c r="E309" s="27" t="s">
        <v>930</v>
      </c>
      <c r="F309" s="26" t="s">
        <v>58</v>
      </c>
      <c r="G309" s="26"/>
      <c r="H309" s="27" t="s">
        <v>931</v>
      </c>
      <c r="I309" s="36">
        <v>250000</v>
      </c>
      <c r="J309" s="29">
        <v>1000</v>
      </c>
      <c r="K309" s="30"/>
      <c r="L309" s="26"/>
      <c r="M309" s="30" t="s">
        <v>932</v>
      </c>
      <c r="N309" s="26" t="s">
        <v>204</v>
      </c>
      <c r="O309" s="51"/>
      <c r="P309" s="26"/>
      <c r="Q309" s="31"/>
      <c r="R309" s="26"/>
      <c r="S309" s="31" t="s">
        <v>41</v>
      </c>
      <c r="T309" s="31" t="s">
        <v>111</v>
      </c>
      <c r="U309" s="32" t="s">
        <v>49</v>
      </c>
      <c r="V309" s="32"/>
      <c r="W309" s="18">
        <v>2</v>
      </c>
      <c r="X309" s="33"/>
      <c r="Y309" s="33"/>
      <c r="Z309" s="33"/>
      <c r="AA309" s="33"/>
      <c r="AB309" s="33"/>
      <c r="AC309" s="33"/>
      <c r="AD309" s="33"/>
      <c r="AE309" s="33"/>
      <c r="AF309" s="33"/>
      <c r="AG309" s="33"/>
      <c r="AH309" s="33"/>
      <c r="AI309" s="33"/>
      <c r="AJ309" s="33"/>
      <c r="AK309" s="33"/>
      <c r="AL309" s="33"/>
      <c r="AM309" s="33"/>
      <c r="AN309" s="33"/>
      <c r="AO309" s="33"/>
      <c r="AP309" s="33"/>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c r="EG309" s="34"/>
      <c r="EH309" s="34"/>
      <c r="EI309" s="34"/>
      <c r="EJ309" s="34"/>
      <c r="EK309" s="34"/>
      <c r="EL309" s="34"/>
      <c r="EM309" s="34"/>
      <c r="EN309" s="34"/>
      <c r="EO309" s="34"/>
      <c r="EP309" s="34"/>
      <c r="EQ309" s="34"/>
      <c r="ER309" s="34"/>
      <c r="ES309" s="34"/>
      <c r="ET309" s="34"/>
      <c r="EU309" s="34"/>
      <c r="EV309" s="34"/>
      <c r="EW309" s="34"/>
      <c r="EX309" s="34"/>
      <c r="EY309" s="34"/>
      <c r="EZ309" s="34"/>
      <c r="FA309" s="34"/>
      <c r="FB309" s="34"/>
      <c r="FC309" s="34"/>
      <c r="FD309" s="34"/>
      <c r="FE309" s="34"/>
      <c r="FF309" s="34"/>
      <c r="FG309" s="34"/>
      <c r="FH309" s="34"/>
      <c r="FI309" s="34"/>
      <c r="FJ309" s="34"/>
      <c r="FK309" s="34"/>
      <c r="FL309" s="34"/>
      <c r="FM309" s="34"/>
      <c r="FN309" s="34"/>
      <c r="FO309" s="34"/>
      <c r="FP309" s="34"/>
      <c r="FQ309" s="34"/>
      <c r="FR309" s="34"/>
      <c r="FS309" s="34"/>
      <c r="FT309" s="34"/>
      <c r="FU309" s="34"/>
      <c r="FV309" s="34"/>
      <c r="FW309" s="34"/>
      <c r="FX309" s="34"/>
      <c r="FY309" s="34"/>
      <c r="FZ309" s="34"/>
      <c r="GA309" s="34"/>
      <c r="GB309" s="34"/>
      <c r="GC309" s="34"/>
      <c r="GD309" s="34"/>
      <c r="GE309" s="34"/>
      <c r="GF309" s="34"/>
      <c r="GG309" s="34"/>
      <c r="GH309" s="34"/>
    </row>
    <row r="310" spans="1:190" s="18" customFormat="1" ht="30" customHeight="1" x14ac:dyDescent="0.25">
      <c r="A310" s="47">
        <v>306</v>
      </c>
      <c r="B310" s="27" t="s">
        <v>925</v>
      </c>
      <c r="C310" s="26" t="s">
        <v>406</v>
      </c>
      <c r="D310" s="28"/>
      <c r="E310" s="27" t="s">
        <v>933</v>
      </c>
      <c r="F310" s="26" t="s">
        <v>51</v>
      </c>
      <c r="G310" s="26"/>
      <c r="H310" s="27" t="s">
        <v>934</v>
      </c>
      <c r="I310" s="36">
        <v>35000</v>
      </c>
      <c r="J310" s="29">
        <v>1000</v>
      </c>
      <c r="K310" s="30"/>
      <c r="L310" s="26"/>
      <c r="M310" s="30" t="s">
        <v>932</v>
      </c>
      <c r="N310" s="26" t="s">
        <v>204</v>
      </c>
      <c r="O310" s="51"/>
      <c r="P310" s="26"/>
      <c r="Q310" s="31"/>
      <c r="R310" s="26"/>
      <c r="S310" s="31" t="s">
        <v>41</v>
      </c>
      <c r="T310" s="31" t="s">
        <v>42</v>
      </c>
      <c r="U310" s="32" t="s">
        <v>43</v>
      </c>
      <c r="V310" s="32"/>
      <c r="W310" s="18">
        <v>2</v>
      </c>
      <c r="X310" s="33"/>
      <c r="Y310" s="33"/>
      <c r="Z310" s="33"/>
      <c r="AA310" s="33"/>
      <c r="AB310" s="33"/>
      <c r="AC310" s="33"/>
      <c r="AD310" s="33"/>
      <c r="AE310" s="33"/>
      <c r="AF310" s="33"/>
      <c r="AG310" s="33"/>
      <c r="AH310" s="33"/>
      <c r="AI310" s="33"/>
      <c r="AJ310" s="33"/>
      <c r="AK310" s="33"/>
      <c r="AL310" s="33"/>
      <c r="AM310" s="33"/>
      <c r="AN310" s="33"/>
      <c r="AO310" s="33"/>
      <c r="AP310" s="33"/>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c r="EG310" s="34"/>
      <c r="EH310" s="34"/>
      <c r="EI310" s="34"/>
      <c r="EJ310" s="34"/>
      <c r="EK310" s="34"/>
      <c r="EL310" s="34"/>
      <c r="EM310" s="34"/>
      <c r="EN310" s="34"/>
      <c r="EO310" s="34"/>
      <c r="EP310" s="34"/>
      <c r="EQ310" s="34"/>
      <c r="ER310" s="34"/>
      <c r="ES310" s="34"/>
      <c r="ET310" s="34"/>
      <c r="EU310" s="34"/>
      <c r="EV310" s="34"/>
      <c r="EW310" s="34"/>
      <c r="EX310" s="34"/>
      <c r="EY310" s="34"/>
      <c r="EZ310" s="34"/>
      <c r="FA310" s="34"/>
      <c r="FB310" s="34"/>
      <c r="FC310" s="34"/>
      <c r="FD310" s="34"/>
      <c r="FE310" s="34"/>
      <c r="FF310" s="34"/>
      <c r="FG310" s="34"/>
      <c r="FH310" s="34"/>
      <c r="FI310" s="34"/>
      <c r="FJ310" s="34"/>
      <c r="FK310" s="34"/>
      <c r="FL310" s="34"/>
      <c r="FM310" s="34"/>
      <c r="FN310" s="34"/>
      <c r="FO310" s="34"/>
      <c r="FP310" s="34"/>
      <c r="FQ310" s="34"/>
      <c r="FR310" s="34"/>
      <c r="FS310" s="34"/>
      <c r="FT310" s="34"/>
      <c r="FU310" s="34"/>
      <c r="FV310" s="34"/>
      <c r="FW310" s="34"/>
      <c r="FX310" s="34"/>
      <c r="FY310" s="34"/>
      <c r="FZ310" s="34"/>
      <c r="GA310" s="34"/>
      <c r="GB310" s="34"/>
      <c r="GC310" s="34"/>
      <c r="GD310" s="34"/>
      <c r="GE310" s="34"/>
      <c r="GF310" s="34"/>
      <c r="GG310" s="34"/>
      <c r="GH310" s="34"/>
    </row>
    <row r="311" spans="1:190" s="18" customFormat="1" ht="30" customHeight="1" x14ac:dyDescent="0.25">
      <c r="A311" s="47">
        <v>307</v>
      </c>
      <c r="B311" s="27" t="s">
        <v>925</v>
      </c>
      <c r="C311" s="26" t="s">
        <v>406</v>
      </c>
      <c r="D311" s="28"/>
      <c r="E311" s="27" t="s">
        <v>935</v>
      </c>
      <c r="F311" s="26" t="s">
        <v>35</v>
      </c>
      <c r="G311" s="26"/>
      <c r="H311" s="27" t="s">
        <v>936</v>
      </c>
      <c r="I311" s="36">
        <v>110000</v>
      </c>
      <c r="J311" s="29">
        <v>2000</v>
      </c>
      <c r="K311" s="30"/>
      <c r="L311" s="26"/>
      <c r="M311" s="30" t="s">
        <v>932</v>
      </c>
      <c r="N311" s="26" t="s">
        <v>204</v>
      </c>
      <c r="O311" s="51"/>
      <c r="P311" s="26"/>
      <c r="Q311" s="31"/>
      <c r="R311" s="26"/>
      <c r="S311" s="31" t="s">
        <v>41</v>
      </c>
      <c r="T311" s="31" t="s">
        <v>42</v>
      </c>
      <c r="U311" s="32" t="s">
        <v>43</v>
      </c>
      <c r="V311" s="32"/>
      <c r="W311" s="18">
        <v>2</v>
      </c>
      <c r="X311" s="33"/>
      <c r="Y311" s="33"/>
      <c r="Z311" s="33"/>
      <c r="AA311" s="33"/>
      <c r="AB311" s="33"/>
      <c r="AC311" s="33"/>
      <c r="AD311" s="33"/>
      <c r="AE311" s="33"/>
      <c r="AF311" s="33"/>
      <c r="AG311" s="33"/>
      <c r="AH311" s="33"/>
      <c r="AI311" s="33"/>
      <c r="AJ311" s="33"/>
      <c r="AK311" s="33"/>
      <c r="AL311" s="33"/>
      <c r="AM311" s="33"/>
      <c r="AN311" s="33"/>
      <c r="AO311" s="33"/>
      <c r="AP311" s="33"/>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c r="EG311" s="34"/>
      <c r="EH311" s="34"/>
      <c r="EI311" s="34"/>
      <c r="EJ311" s="34"/>
      <c r="EK311" s="34"/>
      <c r="EL311" s="34"/>
      <c r="EM311" s="34"/>
      <c r="EN311" s="34"/>
      <c r="EO311" s="34"/>
      <c r="EP311" s="34"/>
      <c r="EQ311" s="34"/>
      <c r="ER311" s="34"/>
      <c r="ES311" s="34"/>
      <c r="ET311" s="34"/>
      <c r="EU311" s="34"/>
      <c r="EV311" s="34"/>
      <c r="EW311" s="34"/>
      <c r="EX311" s="34"/>
      <c r="EY311" s="34"/>
      <c r="EZ311" s="34"/>
      <c r="FA311" s="34"/>
      <c r="FB311" s="34"/>
      <c r="FC311" s="34"/>
      <c r="FD311" s="34"/>
      <c r="FE311" s="34"/>
      <c r="FF311" s="34"/>
      <c r="FG311" s="34"/>
      <c r="FH311" s="34"/>
      <c r="FI311" s="34"/>
      <c r="FJ311" s="34"/>
      <c r="FK311" s="34"/>
      <c r="FL311" s="34"/>
      <c r="FM311" s="34"/>
      <c r="FN311" s="34"/>
      <c r="FO311" s="34"/>
      <c r="FP311" s="34"/>
      <c r="FQ311" s="34"/>
      <c r="FR311" s="34"/>
      <c r="FS311" s="34"/>
      <c r="FT311" s="34"/>
      <c r="FU311" s="34"/>
      <c r="FV311" s="34"/>
      <c r="FW311" s="34"/>
      <c r="FX311" s="34"/>
      <c r="FY311" s="34"/>
      <c r="FZ311" s="34"/>
      <c r="GA311" s="34"/>
      <c r="GB311" s="34"/>
      <c r="GC311" s="34"/>
      <c r="GD311" s="34"/>
      <c r="GE311" s="34"/>
      <c r="GF311" s="34"/>
      <c r="GG311" s="34"/>
      <c r="GH311" s="34"/>
    </row>
    <row r="312" spans="1:190" s="18" customFormat="1" ht="30" customHeight="1" x14ac:dyDescent="0.25">
      <c r="A312" s="47">
        <v>308</v>
      </c>
      <c r="B312" s="27" t="s">
        <v>925</v>
      </c>
      <c r="C312" s="26" t="s">
        <v>406</v>
      </c>
      <c r="D312" s="28"/>
      <c r="E312" s="27" t="s">
        <v>937</v>
      </c>
      <c r="F312" s="26" t="s">
        <v>51</v>
      </c>
      <c r="G312" s="26"/>
      <c r="H312" s="27" t="s">
        <v>938</v>
      </c>
      <c r="I312" s="36">
        <v>150000</v>
      </c>
      <c r="J312" s="29">
        <v>65000</v>
      </c>
      <c r="K312" s="30"/>
      <c r="L312" s="26"/>
      <c r="M312" s="30" t="s">
        <v>932</v>
      </c>
      <c r="N312" s="26" t="s">
        <v>204</v>
      </c>
      <c r="O312" s="51"/>
      <c r="P312" s="26"/>
      <c r="Q312" s="31"/>
      <c r="R312" s="26"/>
      <c r="S312" s="31" t="s">
        <v>41</v>
      </c>
      <c r="T312" s="31" t="s">
        <v>42</v>
      </c>
      <c r="U312" s="32" t="s">
        <v>43</v>
      </c>
      <c r="V312" s="32"/>
      <c r="W312" s="18">
        <v>2</v>
      </c>
      <c r="X312" s="33"/>
      <c r="Y312" s="33"/>
      <c r="Z312" s="33"/>
      <c r="AA312" s="33"/>
      <c r="AB312" s="33"/>
      <c r="AC312" s="33"/>
      <c r="AD312" s="33"/>
      <c r="AE312" s="33"/>
      <c r="AF312" s="33"/>
      <c r="AG312" s="33"/>
      <c r="AH312" s="33"/>
      <c r="AI312" s="33"/>
      <c r="AJ312" s="33"/>
      <c r="AK312" s="33"/>
      <c r="AL312" s="33"/>
      <c r="AM312" s="33"/>
      <c r="AN312" s="33"/>
      <c r="AO312" s="33"/>
      <c r="AP312" s="33"/>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c r="EG312" s="34"/>
      <c r="EH312" s="34"/>
      <c r="EI312" s="34"/>
      <c r="EJ312" s="34"/>
      <c r="EK312" s="34"/>
      <c r="EL312" s="34"/>
      <c r="EM312" s="34"/>
      <c r="EN312" s="34"/>
      <c r="EO312" s="34"/>
      <c r="EP312" s="34"/>
      <c r="EQ312" s="34"/>
      <c r="ER312" s="34"/>
      <c r="ES312" s="34"/>
      <c r="ET312" s="34"/>
      <c r="EU312" s="34"/>
      <c r="EV312" s="34"/>
      <c r="EW312" s="34"/>
      <c r="EX312" s="34"/>
      <c r="EY312" s="34"/>
      <c r="EZ312" s="34"/>
      <c r="FA312" s="34"/>
      <c r="FB312" s="34"/>
      <c r="FC312" s="34"/>
      <c r="FD312" s="34"/>
      <c r="FE312" s="34"/>
      <c r="FF312" s="34"/>
      <c r="FG312" s="34"/>
      <c r="FH312" s="34"/>
      <c r="FI312" s="34"/>
      <c r="FJ312" s="34"/>
      <c r="FK312" s="34"/>
      <c r="FL312" s="34"/>
      <c r="FM312" s="34"/>
      <c r="FN312" s="34"/>
      <c r="FO312" s="34"/>
      <c r="FP312" s="34"/>
      <c r="FQ312" s="34"/>
      <c r="FR312" s="34"/>
      <c r="FS312" s="34"/>
      <c r="FT312" s="34"/>
      <c r="FU312" s="34"/>
      <c r="FV312" s="34"/>
      <c r="FW312" s="34"/>
      <c r="FX312" s="34"/>
      <c r="FY312" s="34"/>
      <c r="FZ312" s="34"/>
      <c r="GA312" s="34"/>
      <c r="GB312" s="34"/>
      <c r="GC312" s="34"/>
      <c r="GD312" s="34"/>
      <c r="GE312" s="34"/>
      <c r="GF312" s="34"/>
      <c r="GG312" s="34"/>
      <c r="GH312" s="34"/>
    </row>
    <row r="313" spans="1:190" s="18" customFormat="1" ht="30" customHeight="1" x14ac:dyDescent="0.25">
      <c r="A313" s="47">
        <v>309</v>
      </c>
      <c r="B313" s="27" t="s">
        <v>925</v>
      </c>
      <c r="C313" s="26" t="s">
        <v>406</v>
      </c>
      <c r="D313" s="28"/>
      <c r="E313" s="27" t="s">
        <v>939</v>
      </c>
      <c r="F313" s="26" t="s">
        <v>35</v>
      </c>
      <c r="G313" s="26"/>
      <c r="H313" s="27" t="s">
        <v>940</v>
      </c>
      <c r="I313" s="36">
        <v>65000</v>
      </c>
      <c r="J313" s="29">
        <v>30000</v>
      </c>
      <c r="K313" s="30"/>
      <c r="L313" s="26"/>
      <c r="M313" s="30" t="s">
        <v>932</v>
      </c>
      <c r="N313" s="26" t="s">
        <v>204</v>
      </c>
      <c r="O313" s="51"/>
      <c r="P313" s="26"/>
      <c r="Q313" s="31"/>
      <c r="R313" s="26"/>
      <c r="S313" s="31" t="s">
        <v>41</v>
      </c>
      <c r="T313" s="31" t="s">
        <v>42</v>
      </c>
      <c r="U313" s="32" t="s">
        <v>43</v>
      </c>
      <c r="V313" s="32"/>
      <c r="W313" s="18">
        <v>2</v>
      </c>
      <c r="X313" s="33"/>
      <c r="Y313" s="33"/>
      <c r="Z313" s="33"/>
      <c r="AA313" s="33"/>
      <c r="AB313" s="33"/>
      <c r="AC313" s="33"/>
      <c r="AD313" s="33"/>
      <c r="AE313" s="33"/>
      <c r="AF313" s="33"/>
      <c r="AG313" s="33"/>
      <c r="AH313" s="33"/>
      <c r="AI313" s="33"/>
      <c r="AJ313" s="33"/>
      <c r="AK313" s="33"/>
      <c r="AL313" s="33"/>
      <c r="AM313" s="33"/>
      <c r="AN313" s="33"/>
      <c r="AO313" s="33"/>
      <c r="AP313" s="33"/>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c r="EG313" s="34"/>
      <c r="EH313" s="34"/>
      <c r="EI313" s="34"/>
      <c r="EJ313" s="34"/>
      <c r="EK313" s="34"/>
      <c r="EL313" s="34"/>
      <c r="EM313" s="34"/>
      <c r="EN313" s="34"/>
      <c r="EO313" s="34"/>
      <c r="EP313" s="34"/>
      <c r="EQ313" s="34"/>
      <c r="ER313" s="34"/>
      <c r="ES313" s="34"/>
      <c r="ET313" s="34"/>
      <c r="EU313" s="34"/>
      <c r="EV313" s="34"/>
      <c r="EW313" s="34"/>
      <c r="EX313" s="34"/>
      <c r="EY313" s="34"/>
      <c r="EZ313" s="34"/>
      <c r="FA313" s="34"/>
      <c r="FB313" s="34"/>
      <c r="FC313" s="34"/>
      <c r="FD313" s="34"/>
      <c r="FE313" s="34"/>
      <c r="FF313" s="34"/>
      <c r="FG313" s="34"/>
      <c r="FH313" s="34"/>
      <c r="FI313" s="34"/>
      <c r="FJ313" s="34"/>
      <c r="FK313" s="34"/>
      <c r="FL313" s="34"/>
      <c r="FM313" s="34"/>
      <c r="FN313" s="34"/>
      <c r="FO313" s="34"/>
      <c r="FP313" s="34"/>
      <c r="FQ313" s="34"/>
      <c r="FR313" s="34"/>
      <c r="FS313" s="34"/>
      <c r="FT313" s="34"/>
      <c r="FU313" s="34"/>
      <c r="FV313" s="34"/>
      <c r="FW313" s="34"/>
      <c r="FX313" s="34"/>
      <c r="FY313" s="34"/>
      <c r="FZ313" s="34"/>
      <c r="GA313" s="34"/>
      <c r="GB313" s="34"/>
      <c r="GC313" s="34"/>
      <c r="GD313" s="34"/>
      <c r="GE313" s="34"/>
      <c r="GF313" s="34"/>
      <c r="GG313" s="34"/>
      <c r="GH313" s="34"/>
    </row>
    <row r="314" spans="1:190" s="18" customFormat="1" ht="30" customHeight="1" x14ac:dyDescent="0.25">
      <c r="A314" s="47">
        <v>310</v>
      </c>
      <c r="B314" s="27" t="s">
        <v>925</v>
      </c>
      <c r="C314" s="26" t="s">
        <v>406</v>
      </c>
      <c r="D314" s="28"/>
      <c r="E314" s="27" t="s">
        <v>941</v>
      </c>
      <c r="F314" s="26" t="s">
        <v>35</v>
      </c>
      <c r="G314" s="26"/>
      <c r="H314" s="27" t="s">
        <v>942</v>
      </c>
      <c r="I314" s="36">
        <v>80000</v>
      </c>
      <c r="J314" s="29">
        <v>65000</v>
      </c>
      <c r="K314" s="30"/>
      <c r="L314" s="26"/>
      <c r="M314" s="30" t="s">
        <v>932</v>
      </c>
      <c r="N314" s="26" t="s">
        <v>204</v>
      </c>
      <c r="O314" s="51"/>
      <c r="P314" s="26"/>
      <c r="Q314" s="31"/>
      <c r="R314" s="26"/>
      <c r="S314" s="31" t="s">
        <v>41</v>
      </c>
      <c r="T314" s="31" t="s">
        <v>42</v>
      </c>
      <c r="U314" s="32" t="s">
        <v>43</v>
      </c>
      <c r="V314" s="32"/>
      <c r="W314" s="18">
        <v>2</v>
      </c>
      <c r="X314" s="33"/>
      <c r="Y314" s="33"/>
      <c r="Z314" s="33"/>
      <c r="AA314" s="33"/>
      <c r="AB314" s="33"/>
      <c r="AC314" s="33"/>
      <c r="AD314" s="33"/>
      <c r="AE314" s="33"/>
      <c r="AF314" s="33"/>
      <c r="AG314" s="33"/>
      <c r="AH314" s="33"/>
      <c r="AI314" s="33"/>
      <c r="AJ314" s="33"/>
      <c r="AK314" s="33"/>
      <c r="AL314" s="33"/>
      <c r="AM314" s="33"/>
      <c r="AN314" s="33"/>
      <c r="AO314" s="33"/>
      <c r="AP314" s="33"/>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c r="EG314" s="34"/>
      <c r="EH314" s="34"/>
      <c r="EI314" s="34"/>
      <c r="EJ314" s="34"/>
      <c r="EK314" s="34"/>
      <c r="EL314" s="34"/>
      <c r="EM314" s="34"/>
      <c r="EN314" s="34"/>
      <c r="EO314" s="34"/>
      <c r="EP314" s="34"/>
      <c r="EQ314" s="34"/>
      <c r="ER314" s="34"/>
      <c r="ES314" s="34"/>
      <c r="ET314" s="34"/>
      <c r="EU314" s="34"/>
      <c r="EV314" s="34"/>
      <c r="EW314" s="34"/>
      <c r="EX314" s="34"/>
      <c r="EY314" s="34"/>
      <c r="EZ314" s="34"/>
      <c r="FA314" s="34"/>
      <c r="FB314" s="34"/>
      <c r="FC314" s="34"/>
      <c r="FD314" s="34"/>
      <c r="FE314" s="34"/>
      <c r="FF314" s="34"/>
      <c r="FG314" s="34"/>
      <c r="FH314" s="34"/>
      <c r="FI314" s="34"/>
      <c r="FJ314" s="34"/>
      <c r="FK314" s="34"/>
      <c r="FL314" s="34"/>
      <c r="FM314" s="34"/>
      <c r="FN314" s="34"/>
      <c r="FO314" s="34"/>
      <c r="FP314" s="34"/>
      <c r="FQ314" s="34"/>
      <c r="FR314" s="34"/>
      <c r="FS314" s="34"/>
      <c r="FT314" s="34"/>
      <c r="FU314" s="34"/>
      <c r="FV314" s="34"/>
      <c r="FW314" s="34"/>
      <c r="FX314" s="34"/>
      <c r="FY314" s="34"/>
      <c r="FZ314" s="34"/>
      <c r="GA314" s="34"/>
      <c r="GB314" s="34"/>
      <c r="GC314" s="34"/>
      <c r="GD314" s="34"/>
      <c r="GE314" s="34"/>
      <c r="GF314" s="34"/>
      <c r="GG314" s="34"/>
      <c r="GH314" s="34"/>
    </row>
    <row r="315" spans="1:190" s="18" customFormat="1" ht="30" customHeight="1" x14ac:dyDescent="0.25">
      <c r="A315" s="47">
        <v>311</v>
      </c>
      <c r="B315" s="27" t="s">
        <v>925</v>
      </c>
      <c r="C315" s="26" t="s">
        <v>406</v>
      </c>
      <c r="D315" s="28"/>
      <c r="E315" s="27" t="s">
        <v>943</v>
      </c>
      <c r="F315" s="26" t="s">
        <v>109</v>
      </c>
      <c r="G315" s="26"/>
      <c r="H315" s="27" t="s">
        <v>944</v>
      </c>
      <c r="I315" s="36">
        <v>3000000</v>
      </c>
      <c r="J315" s="29">
        <v>110000</v>
      </c>
      <c r="K315" s="30"/>
      <c r="L315" s="26"/>
      <c r="M315" s="30" t="s">
        <v>932</v>
      </c>
      <c r="N315" s="26" t="s">
        <v>204</v>
      </c>
      <c r="O315" s="51"/>
      <c r="P315" s="26"/>
      <c r="Q315" s="31"/>
      <c r="R315" s="26"/>
      <c r="S315" s="31" t="s">
        <v>41</v>
      </c>
      <c r="T315" s="31" t="s">
        <v>111</v>
      </c>
      <c r="U315" s="32" t="s">
        <v>49</v>
      </c>
      <c r="V315" s="32"/>
      <c r="W315" s="18">
        <v>2</v>
      </c>
      <c r="X315" s="33"/>
      <c r="Y315" s="33"/>
      <c r="Z315" s="33"/>
      <c r="AA315" s="33"/>
      <c r="AB315" s="33"/>
      <c r="AC315" s="33"/>
      <c r="AD315" s="33"/>
      <c r="AE315" s="33"/>
      <c r="AF315" s="33"/>
      <c r="AG315" s="33"/>
      <c r="AH315" s="33"/>
      <c r="AI315" s="33"/>
      <c r="AJ315" s="33"/>
      <c r="AK315" s="33"/>
      <c r="AL315" s="33"/>
      <c r="AM315" s="33"/>
      <c r="AN315" s="33"/>
      <c r="AO315" s="33"/>
      <c r="AP315" s="33"/>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c r="EG315" s="34"/>
      <c r="EH315" s="34"/>
      <c r="EI315" s="34"/>
      <c r="EJ315" s="34"/>
      <c r="EK315" s="34"/>
      <c r="EL315" s="34"/>
      <c r="EM315" s="34"/>
      <c r="EN315" s="34"/>
      <c r="EO315" s="34"/>
      <c r="EP315" s="34"/>
      <c r="EQ315" s="34"/>
      <c r="ER315" s="34"/>
      <c r="ES315" s="34"/>
      <c r="ET315" s="34"/>
      <c r="EU315" s="34"/>
      <c r="EV315" s="34"/>
      <c r="EW315" s="34"/>
      <c r="EX315" s="34"/>
      <c r="EY315" s="34"/>
      <c r="EZ315" s="34"/>
      <c r="FA315" s="34"/>
      <c r="FB315" s="34"/>
      <c r="FC315" s="34"/>
      <c r="FD315" s="34"/>
      <c r="FE315" s="34"/>
      <c r="FF315" s="34"/>
      <c r="FG315" s="34"/>
      <c r="FH315" s="34"/>
      <c r="FI315" s="34"/>
      <c r="FJ315" s="34"/>
      <c r="FK315" s="34"/>
      <c r="FL315" s="34"/>
      <c r="FM315" s="34"/>
      <c r="FN315" s="34"/>
      <c r="FO315" s="34"/>
      <c r="FP315" s="34"/>
      <c r="FQ315" s="34"/>
      <c r="FR315" s="34"/>
      <c r="FS315" s="34"/>
      <c r="FT315" s="34"/>
      <c r="FU315" s="34"/>
      <c r="FV315" s="34"/>
      <c r="FW315" s="34"/>
      <c r="FX315" s="34"/>
      <c r="FY315" s="34"/>
      <c r="FZ315" s="34"/>
      <c r="GA315" s="34"/>
      <c r="GB315" s="34"/>
      <c r="GC315" s="34"/>
      <c r="GD315" s="34"/>
      <c r="GE315" s="34"/>
      <c r="GF315" s="34"/>
      <c r="GG315" s="34"/>
      <c r="GH315" s="34"/>
    </row>
    <row r="316" spans="1:190" s="18" customFormat="1" ht="30" customHeight="1" x14ac:dyDescent="0.25">
      <c r="A316" s="47">
        <v>312</v>
      </c>
      <c r="B316" s="27" t="s">
        <v>925</v>
      </c>
      <c r="C316" s="26" t="s">
        <v>406</v>
      </c>
      <c r="D316" s="28"/>
      <c r="E316" s="27" t="s">
        <v>945</v>
      </c>
      <c r="F316" s="26" t="s">
        <v>51</v>
      </c>
      <c r="G316" s="26"/>
      <c r="H316" s="27" t="s">
        <v>946</v>
      </c>
      <c r="I316" s="36">
        <v>650000</v>
      </c>
      <c r="J316" s="29">
        <v>65000</v>
      </c>
      <c r="K316" s="30"/>
      <c r="L316" s="26"/>
      <c r="M316" s="30" t="s">
        <v>932</v>
      </c>
      <c r="N316" s="26" t="s">
        <v>204</v>
      </c>
      <c r="O316" s="51"/>
      <c r="P316" s="26"/>
      <c r="Q316" s="31"/>
      <c r="R316" s="26"/>
      <c r="S316" s="31" t="s">
        <v>41</v>
      </c>
      <c r="T316" s="31" t="s">
        <v>42</v>
      </c>
      <c r="U316" s="32" t="s">
        <v>43</v>
      </c>
      <c r="V316" s="32"/>
      <c r="W316" s="18">
        <v>2</v>
      </c>
      <c r="X316" s="33"/>
      <c r="Y316" s="33"/>
      <c r="Z316" s="33"/>
      <c r="AA316" s="33"/>
      <c r="AB316" s="33"/>
      <c r="AC316" s="33"/>
      <c r="AD316" s="33"/>
      <c r="AE316" s="33"/>
      <c r="AF316" s="33"/>
      <c r="AG316" s="33"/>
      <c r="AH316" s="33"/>
      <c r="AI316" s="33"/>
      <c r="AJ316" s="33"/>
      <c r="AK316" s="33"/>
      <c r="AL316" s="33"/>
      <c r="AM316" s="33"/>
      <c r="AN316" s="33"/>
      <c r="AO316" s="33"/>
      <c r="AP316" s="33"/>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4"/>
      <c r="FH316" s="34"/>
      <c r="FI316" s="34"/>
      <c r="FJ316" s="34"/>
      <c r="FK316" s="34"/>
      <c r="FL316" s="34"/>
      <c r="FM316" s="34"/>
      <c r="FN316" s="34"/>
      <c r="FO316" s="34"/>
      <c r="FP316" s="34"/>
      <c r="FQ316" s="34"/>
      <c r="FR316" s="34"/>
      <c r="FS316" s="34"/>
      <c r="FT316" s="34"/>
      <c r="FU316" s="34"/>
      <c r="FV316" s="34"/>
      <c r="FW316" s="34"/>
      <c r="FX316" s="34"/>
      <c r="FY316" s="34"/>
      <c r="FZ316" s="34"/>
      <c r="GA316" s="34"/>
      <c r="GB316" s="34"/>
      <c r="GC316" s="34"/>
      <c r="GD316" s="34"/>
      <c r="GE316" s="34"/>
      <c r="GF316" s="34"/>
      <c r="GG316" s="34"/>
      <c r="GH316" s="34"/>
    </row>
    <row r="317" spans="1:190" s="18" customFormat="1" ht="30" customHeight="1" x14ac:dyDescent="0.25">
      <c r="A317" s="47">
        <v>313</v>
      </c>
      <c r="B317" s="27" t="s">
        <v>925</v>
      </c>
      <c r="C317" s="26" t="s">
        <v>406</v>
      </c>
      <c r="D317" s="28"/>
      <c r="E317" s="27" t="s">
        <v>947</v>
      </c>
      <c r="F317" s="26" t="s">
        <v>58</v>
      </c>
      <c r="G317" s="26"/>
      <c r="H317" s="27" t="s">
        <v>931</v>
      </c>
      <c r="I317" s="36">
        <v>650000</v>
      </c>
      <c r="J317" s="29">
        <v>15000</v>
      </c>
      <c r="K317" s="30"/>
      <c r="L317" s="26"/>
      <c r="M317" s="30" t="s">
        <v>932</v>
      </c>
      <c r="N317" s="26" t="s">
        <v>204</v>
      </c>
      <c r="O317" s="51"/>
      <c r="P317" s="26"/>
      <c r="Q317" s="31"/>
      <c r="R317" s="26"/>
      <c r="S317" s="31" t="s">
        <v>41</v>
      </c>
      <c r="T317" s="31" t="s">
        <v>48</v>
      </c>
      <c r="U317" s="32" t="s">
        <v>49</v>
      </c>
      <c r="V317" s="32"/>
      <c r="W317" s="18">
        <v>2</v>
      </c>
      <c r="X317" s="33"/>
      <c r="Y317" s="33"/>
      <c r="Z317" s="33"/>
      <c r="AA317" s="33"/>
      <c r="AB317" s="33"/>
      <c r="AC317" s="33"/>
      <c r="AD317" s="33"/>
      <c r="AE317" s="33"/>
      <c r="AF317" s="33"/>
      <c r="AG317" s="33"/>
      <c r="AH317" s="33"/>
      <c r="AI317" s="33"/>
      <c r="AJ317" s="33"/>
      <c r="AK317" s="33"/>
      <c r="AL317" s="33"/>
      <c r="AM317" s="33"/>
      <c r="AN317" s="33"/>
      <c r="AO317" s="33"/>
      <c r="AP317" s="33"/>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c r="FI317" s="34"/>
      <c r="FJ317" s="34"/>
      <c r="FK317" s="34"/>
      <c r="FL317" s="34"/>
      <c r="FM317" s="34"/>
      <c r="FN317" s="34"/>
      <c r="FO317" s="34"/>
      <c r="FP317" s="34"/>
      <c r="FQ317" s="34"/>
      <c r="FR317" s="34"/>
      <c r="FS317" s="34"/>
      <c r="FT317" s="34"/>
      <c r="FU317" s="34"/>
      <c r="FV317" s="34"/>
      <c r="FW317" s="34"/>
      <c r="FX317" s="34"/>
      <c r="FY317" s="34"/>
      <c r="FZ317" s="34"/>
      <c r="GA317" s="34"/>
      <c r="GB317" s="34"/>
      <c r="GC317" s="34"/>
      <c r="GD317" s="34"/>
      <c r="GE317" s="34"/>
      <c r="GF317" s="34"/>
      <c r="GG317" s="34"/>
      <c r="GH317" s="34"/>
    </row>
    <row r="318" spans="1:190" s="18" customFormat="1" ht="30" customHeight="1" x14ac:dyDescent="0.25">
      <c r="A318" s="47">
        <v>314</v>
      </c>
      <c r="B318" s="27" t="s">
        <v>925</v>
      </c>
      <c r="C318" s="26" t="s">
        <v>406</v>
      </c>
      <c r="D318" s="28"/>
      <c r="E318" s="27" t="s">
        <v>948</v>
      </c>
      <c r="F318" s="26" t="s">
        <v>51</v>
      </c>
      <c r="G318" s="26"/>
      <c r="H318" s="27" t="s">
        <v>934</v>
      </c>
      <c r="I318" s="36">
        <v>450000</v>
      </c>
      <c r="J318" s="29">
        <v>15000</v>
      </c>
      <c r="K318" s="30"/>
      <c r="L318" s="26"/>
      <c r="M318" s="30" t="s">
        <v>932</v>
      </c>
      <c r="N318" s="26" t="s">
        <v>204</v>
      </c>
      <c r="O318" s="51"/>
      <c r="P318" s="26"/>
      <c r="Q318" s="31"/>
      <c r="R318" s="26"/>
      <c r="S318" s="31" t="s">
        <v>41</v>
      </c>
      <c r="T318" s="31" t="s">
        <v>48</v>
      </c>
      <c r="U318" s="32" t="s">
        <v>49</v>
      </c>
      <c r="V318" s="32"/>
      <c r="W318" s="18">
        <v>2</v>
      </c>
      <c r="X318" s="33"/>
      <c r="Y318" s="33"/>
      <c r="Z318" s="33"/>
      <c r="AA318" s="33"/>
      <c r="AB318" s="33"/>
      <c r="AC318" s="33"/>
      <c r="AD318" s="33"/>
      <c r="AE318" s="33"/>
      <c r="AF318" s="33"/>
      <c r="AG318" s="33"/>
      <c r="AH318" s="33"/>
      <c r="AI318" s="33"/>
      <c r="AJ318" s="33"/>
      <c r="AK318" s="33"/>
      <c r="AL318" s="33"/>
      <c r="AM318" s="33"/>
      <c r="AN318" s="33"/>
      <c r="AO318" s="33"/>
      <c r="AP318" s="33"/>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c r="EG318" s="34"/>
      <c r="EH318" s="34"/>
      <c r="EI318" s="34"/>
      <c r="EJ318" s="34"/>
      <c r="EK318" s="34"/>
      <c r="EL318" s="34"/>
      <c r="EM318" s="34"/>
      <c r="EN318" s="34"/>
      <c r="EO318" s="34"/>
      <c r="EP318" s="34"/>
      <c r="EQ318" s="34"/>
      <c r="ER318" s="34"/>
      <c r="ES318" s="34"/>
      <c r="ET318" s="34"/>
      <c r="EU318" s="34"/>
      <c r="EV318" s="34"/>
      <c r="EW318" s="34"/>
      <c r="EX318" s="34"/>
      <c r="EY318" s="34"/>
      <c r="EZ318" s="34"/>
      <c r="FA318" s="34"/>
      <c r="FB318" s="34"/>
      <c r="FC318" s="34"/>
      <c r="FD318" s="34"/>
      <c r="FE318" s="34"/>
      <c r="FF318" s="34"/>
      <c r="FG318" s="34"/>
      <c r="FH318" s="34"/>
      <c r="FI318" s="34"/>
      <c r="FJ318" s="34"/>
      <c r="FK318" s="34"/>
      <c r="FL318" s="34"/>
      <c r="FM318" s="34"/>
      <c r="FN318" s="34"/>
      <c r="FO318" s="34"/>
      <c r="FP318" s="34"/>
      <c r="FQ318" s="34"/>
      <c r="FR318" s="34"/>
      <c r="FS318" s="34"/>
      <c r="FT318" s="34"/>
      <c r="FU318" s="34"/>
      <c r="FV318" s="34"/>
      <c r="FW318" s="34"/>
      <c r="FX318" s="34"/>
      <c r="FY318" s="34"/>
      <c r="FZ318" s="34"/>
      <c r="GA318" s="34"/>
      <c r="GB318" s="34"/>
      <c r="GC318" s="34"/>
      <c r="GD318" s="34"/>
      <c r="GE318" s="34"/>
      <c r="GF318" s="34"/>
      <c r="GG318" s="34"/>
      <c r="GH318" s="34"/>
    </row>
    <row r="319" spans="1:190" s="18" customFormat="1" ht="30" customHeight="1" x14ac:dyDescent="0.25">
      <c r="A319" s="47">
        <v>315</v>
      </c>
      <c r="B319" s="27" t="s">
        <v>925</v>
      </c>
      <c r="C319" s="26" t="s">
        <v>406</v>
      </c>
      <c r="D319" s="28"/>
      <c r="E319" s="27" t="s">
        <v>949</v>
      </c>
      <c r="F319" s="26" t="s">
        <v>51</v>
      </c>
      <c r="G319" s="26"/>
      <c r="H319" s="27" t="s">
        <v>950</v>
      </c>
      <c r="I319" s="36">
        <v>100000</v>
      </c>
      <c r="J319" s="29">
        <v>15000</v>
      </c>
      <c r="K319" s="30"/>
      <c r="L319" s="26"/>
      <c r="M319" s="30" t="s">
        <v>932</v>
      </c>
      <c r="N319" s="26" t="s">
        <v>204</v>
      </c>
      <c r="O319" s="51"/>
      <c r="P319" s="26"/>
      <c r="Q319" s="31"/>
      <c r="R319" s="26"/>
      <c r="S319" s="31" t="s">
        <v>41</v>
      </c>
      <c r="T319" s="31" t="s">
        <v>48</v>
      </c>
      <c r="U319" s="32" t="s">
        <v>49</v>
      </c>
      <c r="V319" s="32"/>
      <c r="W319" s="18">
        <v>2</v>
      </c>
      <c r="X319" s="33"/>
      <c r="Y319" s="33"/>
      <c r="Z319" s="33"/>
      <c r="AA319" s="33"/>
      <c r="AB319" s="33"/>
      <c r="AC319" s="33"/>
      <c r="AD319" s="33"/>
      <c r="AE319" s="33"/>
      <c r="AF319" s="33"/>
      <c r="AG319" s="33"/>
      <c r="AH319" s="33"/>
      <c r="AI319" s="33"/>
      <c r="AJ319" s="33"/>
      <c r="AK319" s="33"/>
      <c r="AL319" s="33"/>
      <c r="AM319" s="33"/>
      <c r="AN319" s="33"/>
      <c r="AO319" s="33"/>
      <c r="AP319" s="33"/>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c r="EG319" s="34"/>
      <c r="EH319" s="34"/>
      <c r="EI319" s="34"/>
      <c r="EJ319" s="34"/>
      <c r="EK319" s="34"/>
      <c r="EL319" s="34"/>
      <c r="EM319" s="34"/>
      <c r="EN319" s="34"/>
      <c r="EO319" s="34"/>
      <c r="EP319" s="34"/>
      <c r="EQ319" s="34"/>
      <c r="ER319" s="34"/>
      <c r="ES319" s="34"/>
      <c r="ET319" s="34"/>
      <c r="EU319" s="34"/>
      <c r="EV319" s="34"/>
      <c r="EW319" s="34"/>
      <c r="EX319" s="34"/>
      <c r="EY319" s="34"/>
      <c r="EZ319" s="34"/>
      <c r="FA319" s="34"/>
      <c r="FB319" s="34"/>
      <c r="FC319" s="34"/>
      <c r="FD319" s="34"/>
      <c r="FE319" s="34"/>
      <c r="FF319" s="34"/>
      <c r="FG319" s="34"/>
      <c r="FH319" s="34"/>
      <c r="FI319" s="34"/>
      <c r="FJ319" s="34"/>
      <c r="FK319" s="34"/>
      <c r="FL319" s="34"/>
      <c r="FM319" s="34"/>
      <c r="FN319" s="34"/>
      <c r="FO319" s="34"/>
      <c r="FP319" s="34"/>
      <c r="FQ319" s="34"/>
      <c r="FR319" s="34"/>
      <c r="FS319" s="34"/>
      <c r="FT319" s="34"/>
      <c r="FU319" s="34"/>
      <c r="FV319" s="34"/>
      <c r="FW319" s="34"/>
      <c r="FX319" s="34"/>
      <c r="FY319" s="34"/>
      <c r="FZ319" s="34"/>
      <c r="GA319" s="34"/>
      <c r="GB319" s="34"/>
      <c r="GC319" s="34"/>
      <c r="GD319" s="34"/>
      <c r="GE319" s="34"/>
      <c r="GF319" s="34"/>
      <c r="GG319" s="34"/>
      <c r="GH319" s="34"/>
    </row>
    <row r="320" spans="1:190" s="18" customFormat="1" ht="30" customHeight="1" x14ac:dyDescent="0.25">
      <c r="A320" s="47">
        <v>316</v>
      </c>
      <c r="B320" s="27" t="s">
        <v>925</v>
      </c>
      <c r="C320" s="26" t="s">
        <v>406</v>
      </c>
      <c r="D320" s="28"/>
      <c r="E320" s="27" t="s">
        <v>951</v>
      </c>
      <c r="F320" s="26" t="s">
        <v>35</v>
      </c>
      <c r="G320" s="26"/>
      <c r="H320" s="27" t="s">
        <v>952</v>
      </c>
      <c r="I320" s="36">
        <v>50000</v>
      </c>
      <c r="J320" s="29">
        <v>15000</v>
      </c>
      <c r="K320" s="30"/>
      <c r="L320" s="26"/>
      <c r="M320" s="30" t="s">
        <v>932</v>
      </c>
      <c r="N320" s="26" t="s">
        <v>204</v>
      </c>
      <c r="O320" s="51"/>
      <c r="P320" s="26"/>
      <c r="Q320" s="31"/>
      <c r="R320" s="26"/>
      <c r="S320" s="31" t="s">
        <v>41</v>
      </c>
      <c r="T320" s="31" t="s">
        <v>42</v>
      </c>
      <c r="U320" s="32" t="s">
        <v>43</v>
      </c>
      <c r="V320" s="32"/>
      <c r="W320" s="18">
        <v>2</v>
      </c>
      <c r="X320" s="33"/>
      <c r="Y320" s="33"/>
      <c r="Z320" s="33"/>
      <c r="AA320" s="33"/>
      <c r="AB320" s="33"/>
      <c r="AC320" s="33"/>
      <c r="AD320" s="33"/>
      <c r="AE320" s="33"/>
      <c r="AF320" s="33"/>
      <c r="AG320" s="33"/>
      <c r="AH320" s="33"/>
      <c r="AI320" s="33"/>
      <c r="AJ320" s="33"/>
      <c r="AK320" s="33"/>
      <c r="AL320" s="33"/>
      <c r="AM320" s="33"/>
      <c r="AN320" s="33"/>
      <c r="AO320" s="33"/>
      <c r="AP320" s="33"/>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c r="EG320" s="34"/>
      <c r="EH320" s="34"/>
      <c r="EI320" s="34"/>
      <c r="EJ320" s="34"/>
      <c r="EK320" s="34"/>
      <c r="EL320" s="34"/>
      <c r="EM320" s="34"/>
      <c r="EN320" s="34"/>
      <c r="EO320" s="34"/>
      <c r="EP320" s="34"/>
      <c r="EQ320" s="34"/>
      <c r="ER320" s="34"/>
      <c r="ES320" s="34"/>
      <c r="ET320" s="34"/>
      <c r="EU320" s="34"/>
      <c r="EV320" s="34"/>
      <c r="EW320" s="34"/>
      <c r="EX320" s="34"/>
      <c r="EY320" s="34"/>
      <c r="EZ320" s="34"/>
      <c r="FA320" s="34"/>
      <c r="FB320" s="34"/>
      <c r="FC320" s="34"/>
      <c r="FD320" s="34"/>
      <c r="FE320" s="34"/>
      <c r="FF320" s="34"/>
      <c r="FG320" s="34"/>
      <c r="FH320" s="34"/>
      <c r="FI320" s="34"/>
      <c r="FJ320" s="34"/>
      <c r="FK320" s="34"/>
      <c r="FL320" s="34"/>
      <c r="FM320" s="34"/>
      <c r="FN320" s="34"/>
      <c r="FO320" s="34"/>
      <c r="FP320" s="34"/>
      <c r="FQ320" s="34"/>
      <c r="FR320" s="34"/>
      <c r="FS320" s="34"/>
      <c r="FT320" s="34"/>
      <c r="FU320" s="34"/>
      <c r="FV320" s="34"/>
      <c r="FW320" s="34"/>
      <c r="FX320" s="34"/>
      <c r="FY320" s="34"/>
      <c r="FZ320" s="34"/>
      <c r="GA320" s="34"/>
      <c r="GB320" s="34"/>
      <c r="GC320" s="34"/>
      <c r="GD320" s="34"/>
      <c r="GE320" s="34"/>
      <c r="GF320" s="34"/>
      <c r="GG320" s="34"/>
      <c r="GH320" s="34"/>
    </row>
    <row r="321" spans="1:190" s="18" customFormat="1" ht="30" customHeight="1" x14ac:dyDescent="0.25">
      <c r="A321" s="47">
        <v>317</v>
      </c>
      <c r="B321" s="27" t="s">
        <v>925</v>
      </c>
      <c r="C321" s="26" t="s">
        <v>406</v>
      </c>
      <c r="D321" s="28"/>
      <c r="E321" s="27" t="s">
        <v>953</v>
      </c>
      <c r="F321" s="26" t="s">
        <v>51</v>
      </c>
      <c r="G321" s="26"/>
      <c r="H321" s="27" t="s">
        <v>954</v>
      </c>
      <c r="I321" s="36">
        <v>150000</v>
      </c>
      <c r="J321" s="29">
        <v>15000</v>
      </c>
      <c r="K321" s="30"/>
      <c r="L321" s="26"/>
      <c r="M321" s="30" t="s">
        <v>932</v>
      </c>
      <c r="N321" s="26" t="s">
        <v>204</v>
      </c>
      <c r="O321" s="51"/>
      <c r="P321" s="26"/>
      <c r="Q321" s="31"/>
      <c r="R321" s="26"/>
      <c r="S321" s="31" t="s">
        <v>41</v>
      </c>
      <c r="T321" s="31" t="s">
        <v>48</v>
      </c>
      <c r="U321" s="32" t="s">
        <v>49</v>
      </c>
      <c r="V321" s="32"/>
      <c r="W321" s="18">
        <v>2</v>
      </c>
      <c r="X321" s="33"/>
      <c r="Y321" s="33"/>
      <c r="Z321" s="33"/>
      <c r="AA321" s="33"/>
      <c r="AB321" s="33"/>
      <c r="AC321" s="33"/>
      <c r="AD321" s="33"/>
      <c r="AE321" s="33"/>
      <c r="AF321" s="33"/>
      <c r="AG321" s="33"/>
      <c r="AH321" s="33"/>
      <c r="AI321" s="33"/>
      <c r="AJ321" s="33"/>
      <c r="AK321" s="33"/>
      <c r="AL321" s="33"/>
      <c r="AM321" s="33"/>
      <c r="AN321" s="33"/>
      <c r="AO321" s="33"/>
      <c r="AP321" s="33"/>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c r="EG321" s="34"/>
      <c r="EH321" s="34"/>
      <c r="EI321" s="34"/>
      <c r="EJ321" s="34"/>
      <c r="EK321" s="34"/>
      <c r="EL321" s="34"/>
      <c r="EM321" s="34"/>
      <c r="EN321" s="34"/>
      <c r="EO321" s="34"/>
      <c r="EP321" s="34"/>
      <c r="EQ321" s="34"/>
      <c r="ER321" s="34"/>
      <c r="ES321" s="34"/>
      <c r="ET321" s="34"/>
      <c r="EU321" s="34"/>
      <c r="EV321" s="34"/>
      <c r="EW321" s="34"/>
      <c r="EX321" s="34"/>
      <c r="EY321" s="34"/>
      <c r="EZ321" s="34"/>
      <c r="FA321" s="34"/>
      <c r="FB321" s="34"/>
      <c r="FC321" s="34"/>
      <c r="FD321" s="34"/>
      <c r="FE321" s="34"/>
      <c r="FF321" s="34"/>
      <c r="FG321" s="34"/>
      <c r="FH321" s="34"/>
      <c r="FI321" s="34"/>
      <c r="FJ321" s="34"/>
      <c r="FK321" s="34"/>
      <c r="FL321" s="34"/>
      <c r="FM321" s="34"/>
      <c r="FN321" s="34"/>
      <c r="FO321" s="34"/>
      <c r="FP321" s="34"/>
      <c r="FQ321" s="34"/>
      <c r="FR321" s="34"/>
      <c r="FS321" s="34"/>
      <c r="FT321" s="34"/>
      <c r="FU321" s="34"/>
      <c r="FV321" s="34"/>
      <c r="FW321" s="34"/>
      <c r="FX321" s="34"/>
      <c r="FY321" s="34"/>
      <c r="FZ321" s="34"/>
      <c r="GA321" s="34"/>
      <c r="GB321" s="34"/>
      <c r="GC321" s="34"/>
      <c r="GD321" s="34"/>
      <c r="GE321" s="34"/>
      <c r="GF321" s="34"/>
      <c r="GG321" s="34"/>
      <c r="GH321" s="34"/>
    </row>
    <row r="322" spans="1:190" s="18" customFormat="1" ht="30" customHeight="1" x14ac:dyDescent="0.25">
      <c r="A322" s="47">
        <v>318</v>
      </c>
      <c r="B322" s="27" t="s">
        <v>955</v>
      </c>
      <c r="C322" s="26" t="s">
        <v>406</v>
      </c>
      <c r="D322" s="28" t="s">
        <v>956</v>
      </c>
      <c r="E322" s="27" t="s">
        <v>957</v>
      </c>
      <c r="F322" s="26" t="s">
        <v>58</v>
      </c>
      <c r="G322" s="26"/>
      <c r="H322" s="27" t="s">
        <v>958</v>
      </c>
      <c r="I322" s="36">
        <v>649193.55000000005</v>
      </c>
      <c r="J322" s="29">
        <v>1779</v>
      </c>
      <c r="K322" s="30" t="s">
        <v>959</v>
      </c>
      <c r="L322" s="26">
        <v>12</v>
      </c>
      <c r="M322" s="30" t="s">
        <v>960</v>
      </c>
      <c r="N322" s="26"/>
      <c r="O322" s="51"/>
      <c r="P322" s="26" t="s">
        <v>961</v>
      </c>
      <c r="Q322" s="31"/>
      <c r="R322" s="26"/>
      <c r="S322" s="31" t="s">
        <v>41</v>
      </c>
      <c r="T322" s="31" t="s">
        <v>48</v>
      </c>
      <c r="U322" s="32" t="s">
        <v>49</v>
      </c>
      <c r="V322" s="32"/>
      <c r="W322" s="18">
        <v>2</v>
      </c>
      <c r="X322" s="33"/>
      <c r="Y322" s="33"/>
      <c r="Z322" s="33"/>
      <c r="AA322" s="33"/>
      <c r="AB322" s="33"/>
      <c r="AC322" s="33"/>
      <c r="AD322" s="33"/>
      <c r="AE322" s="33"/>
      <c r="AF322" s="33"/>
      <c r="AG322" s="33"/>
      <c r="AH322" s="33"/>
      <c r="AI322" s="33"/>
      <c r="AJ322" s="33"/>
      <c r="AK322" s="33"/>
      <c r="AL322" s="33"/>
      <c r="AM322" s="33"/>
      <c r="AN322" s="33"/>
      <c r="AO322" s="33"/>
      <c r="AP322" s="33"/>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c r="EG322" s="34"/>
      <c r="EH322" s="34"/>
      <c r="EI322" s="34"/>
      <c r="EJ322" s="34"/>
      <c r="EK322" s="34"/>
      <c r="EL322" s="34"/>
      <c r="EM322" s="34"/>
      <c r="EN322" s="34"/>
      <c r="EO322" s="34"/>
      <c r="EP322" s="34"/>
      <c r="EQ322" s="34"/>
      <c r="ER322" s="34"/>
      <c r="ES322" s="34"/>
      <c r="ET322" s="34"/>
      <c r="EU322" s="34"/>
      <c r="EV322" s="34"/>
      <c r="EW322" s="34"/>
      <c r="EX322" s="34"/>
      <c r="EY322" s="34"/>
      <c r="EZ322" s="34"/>
      <c r="FA322" s="34"/>
      <c r="FB322" s="34"/>
      <c r="FC322" s="34"/>
      <c r="FD322" s="34"/>
      <c r="FE322" s="34"/>
      <c r="FF322" s="34"/>
      <c r="FG322" s="34"/>
      <c r="FH322" s="34"/>
      <c r="FI322" s="34"/>
      <c r="FJ322" s="34"/>
      <c r="FK322" s="34"/>
      <c r="FL322" s="34"/>
      <c r="FM322" s="34"/>
      <c r="FN322" s="34"/>
      <c r="FO322" s="34"/>
      <c r="FP322" s="34"/>
      <c r="FQ322" s="34"/>
      <c r="FR322" s="34"/>
      <c r="FS322" s="34"/>
      <c r="FT322" s="34"/>
      <c r="FU322" s="34"/>
      <c r="FV322" s="34"/>
      <c r="FW322" s="34"/>
      <c r="FX322" s="34"/>
      <c r="FY322" s="34"/>
      <c r="FZ322" s="34"/>
      <c r="GA322" s="34"/>
      <c r="GB322" s="34"/>
      <c r="GC322" s="34"/>
      <c r="GD322" s="34"/>
      <c r="GE322" s="34"/>
      <c r="GF322" s="34"/>
      <c r="GG322" s="34"/>
      <c r="GH322" s="34"/>
    </row>
    <row r="323" spans="1:190" s="18" customFormat="1" ht="30" customHeight="1" x14ac:dyDescent="0.25">
      <c r="A323" s="47">
        <v>319</v>
      </c>
      <c r="B323" s="27" t="s">
        <v>955</v>
      </c>
      <c r="C323" s="26" t="s">
        <v>406</v>
      </c>
      <c r="D323" s="28" t="s">
        <v>956</v>
      </c>
      <c r="E323" s="27" t="s">
        <v>962</v>
      </c>
      <c r="F323" s="26" t="s">
        <v>58</v>
      </c>
      <c r="G323" s="26"/>
      <c r="H323" s="27" t="s">
        <v>963</v>
      </c>
      <c r="I323" s="36">
        <v>544354.84</v>
      </c>
      <c r="J323" s="29">
        <v>1983</v>
      </c>
      <c r="K323" s="30" t="s">
        <v>959</v>
      </c>
      <c r="L323" s="26">
        <v>12</v>
      </c>
      <c r="M323" s="30" t="s">
        <v>960</v>
      </c>
      <c r="N323" s="26"/>
      <c r="O323" s="51"/>
      <c r="P323" s="26" t="s">
        <v>961</v>
      </c>
      <c r="Q323" s="31"/>
      <c r="R323" s="26"/>
      <c r="S323" s="31" t="s">
        <v>41</v>
      </c>
      <c r="T323" s="31" t="s">
        <v>48</v>
      </c>
      <c r="U323" s="32" t="s">
        <v>49</v>
      </c>
      <c r="V323" s="32"/>
      <c r="W323" s="18">
        <v>2</v>
      </c>
      <c r="X323" s="33"/>
      <c r="Y323" s="33"/>
      <c r="Z323" s="33"/>
      <c r="AA323" s="33"/>
      <c r="AB323" s="33"/>
      <c r="AC323" s="33"/>
      <c r="AD323" s="33"/>
      <c r="AE323" s="33"/>
      <c r="AF323" s="33"/>
      <c r="AG323" s="33"/>
      <c r="AH323" s="33"/>
      <c r="AI323" s="33"/>
      <c r="AJ323" s="33"/>
      <c r="AK323" s="33"/>
      <c r="AL323" s="33"/>
      <c r="AM323" s="33"/>
      <c r="AN323" s="33"/>
      <c r="AO323" s="33"/>
      <c r="AP323" s="33"/>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c r="EG323" s="34"/>
      <c r="EH323" s="34"/>
      <c r="EI323" s="34"/>
      <c r="EJ323" s="34"/>
      <c r="EK323" s="34"/>
      <c r="EL323" s="34"/>
      <c r="EM323" s="34"/>
      <c r="EN323" s="34"/>
      <c r="EO323" s="34"/>
      <c r="EP323" s="34"/>
      <c r="EQ323" s="34"/>
      <c r="ER323" s="34"/>
      <c r="ES323" s="34"/>
      <c r="ET323" s="34"/>
      <c r="EU323" s="34"/>
      <c r="EV323" s="34"/>
      <c r="EW323" s="34"/>
      <c r="EX323" s="34"/>
      <c r="EY323" s="34"/>
      <c r="EZ323" s="34"/>
      <c r="FA323" s="34"/>
      <c r="FB323" s="34"/>
      <c r="FC323" s="34"/>
      <c r="FD323" s="34"/>
      <c r="FE323" s="34"/>
      <c r="FF323" s="34"/>
      <c r="FG323" s="34"/>
      <c r="FH323" s="34"/>
      <c r="FI323" s="34"/>
      <c r="FJ323" s="34"/>
      <c r="FK323" s="34"/>
      <c r="FL323" s="34"/>
      <c r="FM323" s="34"/>
      <c r="FN323" s="34"/>
      <c r="FO323" s="34"/>
      <c r="FP323" s="34"/>
      <c r="FQ323" s="34"/>
      <c r="FR323" s="34"/>
      <c r="FS323" s="34"/>
      <c r="FT323" s="34"/>
      <c r="FU323" s="34"/>
      <c r="FV323" s="34"/>
      <c r="FW323" s="34"/>
      <c r="FX323" s="34"/>
      <c r="FY323" s="34"/>
      <c r="FZ323" s="34"/>
      <c r="GA323" s="34"/>
      <c r="GB323" s="34"/>
      <c r="GC323" s="34"/>
      <c r="GD323" s="34"/>
      <c r="GE323" s="34"/>
      <c r="GF323" s="34"/>
      <c r="GG323" s="34"/>
      <c r="GH323" s="34"/>
    </row>
    <row r="324" spans="1:190" s="18" customFormat="1" ht="30" customHeight="1" x14ac:dyDescent="0.25">
      <c r="A324" s="47">
        <v>320</v>
      </c>
      <c r="B324" s="27" t="s">
        <v>955</v>
      </c>
      <c r="C324" s="26" t="s">
        <v>406</v>
      </c>
      <c r="D324" s="28" t="s">
        <v>956</v>
      </c>
      <c r="E324" s="27" t="s">
        <v>964</v>
      </c>
      <c r="F324" s="26" t="s">
        <v>58</v>
      </c>
      <c r="G324" s="26"/>
      <c r="H324" s="27" t="s">
        <v>965</v>
      </c>
      <c r="I324" s="36">
        <v>1280645.1599999999</v>
      </c>
      <c r="J324" s="29">
        <v>1398</v>
      </c>
      <c r="K324" s="30" t="s">
        <v>959</v>
      </c>
      <c r="L324" s="26">
        <v>18</v>
      </c>
      <c r="M324" s="30" t="s">
        <v>960</v>
      </c>
      <c r="N324" s="26"/>
      <c r="O324" s="51"/>
      <c r="P324" s="26" t="s">
        <v>961</v>
      </c>
      <c r="Q324" s="31"/>
      <c r="R324" s="26"/>
      <c r="S324" s="31" t="s">
        <v>41</v>
      </c>
      <c r="T324" s="31" t="s">
        <v>48</v>
      </c>
      <c r="U324" s="32" t="s">
        <v>49</v>
      </c>
      <c r="V324" s="32"/>
      <c r="W324" s="18">
        <v>2</v>
      </c>
      <c r="X324" s="33"/>
      <c r="Y324" s="33"/>
      <c r="Z324" s="33"/>
      <c r="AA324" s="33"/>
      <c r="AB324" s="33"/>
      <c r="AC324" s="33"/>
      <c r="AD324" s="33"/>
      <c r="AE324" s="33"/>
      <c r="AF324" s="33"/>
      <c r="AG324" s="33"/>
      <c r="AH324" s="33"/>
      <c r="AI324" s="33"/>
      <c r="AJ324" s="33"/>
      <c r="AK324" s="33"/>
      <c r="AL324" s="33"/>
      <c r="AM324" s="33"/>
      <c r="AN324" s="33"/>
      <c r="AO324" s="33"/>
      <c r="AP324" s="33"/>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c r="EG324" s="34"/>
      <c r="EH324" s="34"/>
      <c r="EI324" s="34"/>
      <c r="EJ324" s="34"/>
      <c r="EK324" s="34"/>
      <c r="EL324" s="34"/>
      <c r="EM324" s="34"/>
      <c r="EN324" s="34"/>
      <c r="EO324" s="34"/>
      <c r="EP324" s="34"/>
      <c r="EQ324" s="34"/>
      <c r="ER324" s="34"/>
      <c r="ES324" s="34"/>
      <c r="ET324" s="34"/>
      <c r="EU324" s="34"/>
      <c r="EV324" s="34"/>
      <c r="EW324" s="34"/>
      <c r="EX324" s="34"/>
      <c r="EY324" s="34"/>
      <c r="EZ324" s="34"/>
      <c r="FA324" s="34"/>
      <c r="FB324" s="34"/>
      <c r="FC324" s="34"/>
      <c r="FD324" s="34"/>
      <c r="FE324" s="34"/>
      <c r="FF324" s="34"/>
      <c r="FG324" s="34"/>
      <c r="FH324" s="34"/>
      <c r="FI324" s="34"/>
      <c r="FJ324" s="34"/>
      <c r="FK324" s="34"/>
      <c r="FL324" s="34"/>
      <c r="FM324" s="34"/>
      <c r="FN324" s="34"/>
      <c r="FO324" s="34"/>
      <c r="FP324" s="34"/>
      <c r="FQ324" s="34"/>
      <c r="FR324" s="34"/>
      <c r="FS324" s="34"/>
      <c r="FT324" s="34"/>
      <c r="FU324" s="34"/>
      <c r="FV324" s="34"/>
      <c r="FW324" s="34"/>
      <c r="FX324" s="34"/>
      <c r="FY324" s="34"/>
      <c r="FZ324" s="34"/>
      <c r="GA324" s="34"/>
      <c r="GB324" s="34"/>
      <c r="GC324" s="34"/>
      <c r="GD324" s="34"/>
      <c r="GE324" s="34"/>
      <c r="GF324" s="34"/>
      <c r="GG324" s="34"/>
      <c r="GH324" s="34"/>
    </row>
    <row r="325" spans="1:190" s="18" customFormat="1" ht="30" customHeight="1" x14ac:dyDescent="0.25">
      <c r="A325" s="47">
        <v>321</v>
      </c>
      <c r="B325" s="27" t="s">
        <v>955</v>
      </c>
      <c r="C325" s="26" t="s">
        <v>406</v>
      </c>
      <c r="D325" s="28" t="s">
        <v>956</v>
      </c>
      <c r="E325" s="27" t="s">
        <v>966</v>
      </c>
      <c r="F325" s="26" t="s">
        <v>58</v>
      </c>
      <c r="G325" s="26"/>
      <c r="H325" s="27" t="s">
        <v>967</v>
      </c>
      <c r="I325" s="36">
        <v>1524193.55</v>
      </c>
      <c r="J325" s="29" t="s">
        <v>968</v>
      </c>
      <c r="K325" s="30" t="s">
        <v>969</v>
      </c>
      <c r="L325" s="26">
        <v>12</v>
      </c>
      <c r="M325" s="30" t="s">
        <v>960</v>
      </c>
      <c r="N325" s="26"/>
      <c r="O325" s="51"/>
      <c r="P325" s="26" t="s">
        <v>961</v>
      </c>
      <c r="Q325" s="31"/>
      <c r="R325" s="26"/>
      <c r="S325" s="31" t="s">
        <v>41</v>
      </c>
      <c r="T325" s="31" t="s">
        <v>48</v>
      </c>
      <c r="U325" s="32" t="s">
        <v>49</v>
      </c>
      <c r="V325" s="32"/>
      <c r="W325" s="18">
        <v>2</v>
      </c>
      <c r="X325" s="33"/>
      <c r="Y325" s="33"/>
      <c r="Z325" s="33"/>
      <c r="AA325" s="33"/>
      <c r="AB325" s="33"/>
      <c r="AC325" s="33"/>
      <c r="AD325" s="33"/>
      <c r="AE325" s="33"/>
      <c r="AF325" s="33"/>
      <c r="AG325" s="33"/>
      <c r="AH325" s="33"/>
      <c r="AI325" s="33"/>
      <c r="AJ325" s="33"/>
      <c r="AK325" s="33"/>
      <c r="AL325" s="33"/>
      <c r="AM325" s="33"/>
      <c r="AN325" s="33"/>
      <c r="AO325" s="33"/>
      <c r="AP325" s="33"/>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c r="EG325" s="34"/>
      <c r="EH325" s="34"/>
      <c r="EI325" s="34"/>
      <c r="EJ325" s="34"/>
      <c r="EK325" s="34"/>
      <c r="EL325" s="34"/>
      <c r="EM325" s="34"/>
      <c r="EN325" s="34"/>
      <c r="EO325" s="34"/>
      <c r="EP325" s="34"/>
      <c r="EQ325" s="34"/>
      <c r="ER325" s="34"/>
      <c r="ES325" s="34"/>
      <c r="ET325" s="34"/>
      <c r="EU325" s="34"/>
      <c r="EV325" s="34"/>
      <c r="EW325" s="34"/>
      <c r="EX325" s="34"/>
      <c r="EY325" s="34"/>
      <c r="EZ325" s="34"/>
      <c r="FA325" s="34"/>
      <c r="FB325" s="34"/>
      <c r="FC325" s="34"/>
      <c r="FD325" s="34"/>
      <c r="FE325" s="34"/>
      <c r="FF325" s="34"/>
      <c r="FG325" s="34"/>
      <c r="FH325" s="34"/>
      <c r="FI325" s="34"/>
      <c r="FJ325" s="34"/>
      <c r="FK325" s="34"/>
      <c r="FL325" s="34"/>
      <c r="FM325" s="34"/>
      <c r="FN325" s="34"/>
      <c r="FO325" s="34"/>
      <c r="FP325" s="34"/>
      <c r="FQ325" s="34"/>
      <c r="FR325" s="34"/>
      <c r="FS325" s="34"/>
      <c r="FT325" s="34"/>
      <c r="FU325" s="34"/>
      <c r="FV325" s="34"/>
      <c r="FW325" s="34"/>
      <c r="FX325" s="34"/>
      <c r="FY325" s="34"/>
      <c r="FZ325" s="34"/>
      <c r="GA325" s="34"/>
      <c r="GB325" s="34"/>
      <c r="GC325" s="34"/>
      <c r="GD325" s="34"/>
      <c r="GE325" s="34"/>
      <c r="GF325" s="34"/>
      <c r="GG325" s="34"/>
      <c r="GH325" s="34"/>
    </row>
    <row r="326" spans="1:190" s="18" customFormat="1" ht="30" customHeight="1" x14ac:dyDescent="0.25">
      <c r="A326" s="47">
        <v>322</v>
      </c>
      <c r="B326" s="27" t="s">
        <v>955</v>
      </c>
      <c r="C326" s="26" t="s">
        <v>406</v>
      </c>
      <c r="D326" s="28" t="s">
        <v>956</v>
      </c>
      <c r="E326" s="27" t="s">
        <v>970</v>
      </c>
      <c r="F326" s="26" t="s">
        <v>109</v>
      </c>
      <c r="G326" s="26"/>
      <c r="H326" s="27" t="s">
        <v>971</v>
      </c>
      <c r="I326" s="36">
        <v>2202451.67</v>
      </c>
      <c r="J326" s="29">
        <v>11236</v>
      </c>
      <c r="K326" s="30" t="s">
        <v>972</v>
      </c>
      <c r="L326" s="26">
        <v>12</v>
      </c>
      <c r="M326" s="30" t="s">
        <v>960</v>
      </c>
      <c r="N326" s="26"/>
      <c r="O326" s="51"/>
      <c r="P326" s="26" t="s">
        <v>961</v>
      </c>
      <c r="Q326" s="31"/>
      <c r="R326" s="26"/>
      <c r="S326" s="31" t="s">
        <v>41</v>
      </c>
      <c r="T326" s="31" t="s">
        <v>111</v>
      </c>
      <c r="U326" s="32" t="s">
        <v>49</v>
      </c>
      <c r="V326" s="32"/>
      <c r="W326" s="18">
        <v>2</v>
      </c>
      <c r="X326" s="33"/>
      <c r="Y326" s="33"/>
      <c r="Z326" s="33"/>
      <c r="AA326" s="33"/>
      <c r="AB326" s="33"/>
      <c r="AC326" s="33"/>
      <c r="AD326" s="33"/>
      <c r="AE326" s="33"/>
      <c r="AF326" s="33"/>
      <c r="AG326" s="33"/>
      <c r="AH326" s="33"/>
      <c r="AI326" s="33"/>
      <c r="AJ326" s="33"/>
      <c r="AK326" s="33"/>
      <c r="AL326" s="33"/>
      <c r="AM326" s="33"/>
      <c r="AN326" s="33"/>
      <c r="AO326" s="33"/>
      <c r="AP326" s="33"/>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c r="EG326" s="34"/>
      <c r="EH326" s="34"/>
      <c r="EI326" s="34"/>
      <c r="EJ326" s="34"/>
      <c r="EK326" s="34"/>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c r="FI326" s="34"/>
      <c r="FJ326" s="34"/>
      <c r="FK326" s="34"/>
      <c r="FL326" s="34"/>
      <c r="FM326" s="34"/>
      <c r="FN326" s="34"/>
      <c r="FO326" s="34"/>
      <c r="FP326" s="34"/>
      <c r="FQ326" s="34"/>
      <c r="FR326" s="34"/>
      <c r="FS326" s="34"/>
      <c r="FT326" s="34"/>
      <c r="FU326" s="34"/>
      <c r="FV326" s="34"/>
      <c r="FW326" s="34"/>
      <c r="FX326" s="34"/>
      <c r="FY326" s="34"/>
      <c r="FZ326" s="34"/>
      <c r="GA326" s="34"/>
      <c r="GB326" s="34"/>
      <c r="GC326" s="34"/>
      <c r="GD326" s="34"/>
      <c r="GE326" s="34"/>
      <c r="GF326" s="34"/>
      <c r="GG326" s="34"/>
      <c r="GH326" s="34"/>
    </row>
    <row r="327" spans="1:190" s="18" customFormat="1" ht="30" customHeight="1" x14ac:dyDescent="0.25">
      <c r="A327" s="47">
        <v>323</v>
      </c>
      <c r="B327" s="27" t="s">
        <v>955</v>
      </c>
      <c r="C327" s="26" t="s">
        <v>406</v>
      </c>
      <c r="D327" s="28" t="s">
        <v>956</v>
      </c>
      <c r="E327" s="27" t="s">
        <v>973</v>
      </c>
      <c r="F327" s="26" t="s">
        <v>35</v>
      </c>
      <c r="G327" s="26"/>
      <c r="H327" s="27" t="s">
        <v>974</v>
      </c>
      <c r="I327" s="36">
        <v>341935.48</v>
      </c>
      <c r="J327" s="29">
        <v>862</v>
      </c>
      <c r="K327" s="30" t="s">
        <v>975</v>
      </c>
      <c r="L327" s="26">
        <v>6</v>
      </c>
      <c r="M327" s="30" t="s">
        <v>960</v>
      </c>
      <c r="N327" s="26"/>
      <c r="O327" s="51"/>
      <c r="P327" s="26" t="s">
        <v>961</v>
      </c>
      <c r="Q327" s="31"/>
      <c r="R327" s="26"/>
      <c r="S327" s="31" t="s">
        <v>41</v>
      </c>
      <c r="T327" s="31" t="s">
        <v>42</v>
      </c>
      <c r="U327" s="32" t="s">
        <v>43</v>
      </c>
      <c r="V327" s="32"/>
      <c r="W327" s="18">
        <v>2</v>
      </c>
      <c r="X327" s="33"/>
      <c r="Y327" s="33"/>
      <c r="Z327" s="33"/>
      <c r="AA327" s="33"/>
      <c r="AB327" s="33"/>
      <c r="AC327" s="33"/>
      <c r="AD327" s="33"/>
      <c r="AE327" s="33"/>
      <c r="AF327" s="33"/>
      <c r="AG327" s="33"/>
      <c r="AH327" s="33"/>
      <c r="AI327" s="33"/>
      <c r="AJ327" s="33"/>
      <c r="AK327" s="33"/>
      <c r="AL327" s="33"/>
      <c r="AM327" s="33"/>
      <c r="AN327" s="33"/>
      <c r="AO327" s="33"/>
      <c r="AP327" s="33"/>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c r="EG327" s="34"/>
      <c r="EH327" s="34"/>
      <c r="EI327" s="34"/>
      <c r="EJ327" s="34"/>
      <c r="EK327" s="34"/>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4"/>
      <c r="FL327" s="34"/>
      <c r="FM327" s="34"/>
      <c r="FN327" s="34"/>
      <c r="FO327" s="34"/>
      <c r="FP327" s="34"/>
      <c r="FQ327" s="34"/>
      <c r="FR327" s="34"/>
      <c r="FS327" s="34"/>
      <c r="FT327" s="34"/>
      <c r="FU327" s="34"/>
      <c r="FV327" s="34"/>
      <c r="FW327" s="34"/>
      <c r="FX327" s="34"/>
      <c r="FY327" s="34"/>
      <c r="FZ327" s="34"/>
      <c r="GA327" s="34"/>
      <c r="GB327" s="34"/>
      <c r="GC327" s="34"/>
      <c r="GD327" s="34"/>
      <c r="GE327" s="34"/>
      <c r="GF327" s="34"/>
      <c r="GG327" s="34"/>
      <c r="GH327" s="34"/>
    </row>
    <row r="328" spans="1:190" s="18" customFormat="1" ht="30" customHeight="1" x14ac:dyDescent="0.25">
      <c r="A328" s="47">
        <v>324</v>
      </c>
      <c r="B328" s="27" t="s">
        <v>955</v>
      </c>
      <c r="C328" s="26" t="s">
        <v>406</v>
      </c>
      <c r="D328" s="28" t="s">
        <v>956</v>
      </c>
      <c r="E328" s="27" t="s">
        <v>976</v>
      </c>
      <c r="F328" s="26" t="s">
        <v>142</v>
      </c>
      <c r="G328" s="26"/>
      <c r="H328" s="27" t="s">
        <v>977</v>
      </c>
      <c r="I328" s="36">
        <v>456944.66899999999</v>
      </c>
      <c r="J328" s="29">
        <v>4768</v>
      </c>
      <c r="K328" s="30" t="s">
        <v>978</v>
      </c>
      <c r="L328" s="26">
        <v>6</v>
      </c>
      <c r="M328" s="30" t="s">
        <v>979</v>
      </c>
      <c r="N328" s="26"/>
      <c r="O328" s="51"/>
      <c r="P328" s="26" t="s">
        <v>961</v>
      </c>
      <c r="Q328" s="31"/>
      <c r="R328" s="26"/>
      <c r="S328" s="31" t="s">
        <v>41</v>
      </c>
      <c r="T328" s="31" t="s">
        <v>48</v>
      </c>
      <c r="U328" s="32" t="s">
        <v>49</v>
      </c>
      <c r="V328" s="32"/>
      <c r="W328" s="18">
        <v>2</v>
      </c>
      <c r="X328" s="33"/>
      <c r="Y328" s="33"/>
      <c r="Z328" s="33"/>
      <c r="AA328" s="33"/>
      <c r="AB328" s="33"/>
      <c r="AC328" s="33"/>
      <c r="AD328" s="33"/>
      <c r="AE328" s="33"/>
      <c r="AF328" s="33"/>
      <c r="AG328" s="33"/>
      <c r="AH328" s="33"/>
      <c r="AI328" s="33"/>
      <c r="AJ328" s="33"/>
      <c r="AK328" s="33"/>
      <c r="AL328" s="33"/>
      <c r="AM328" s="33"/>
      <c r="AN328" s="33"/>
      <c r="AO328" s="33"/>
      <c r="AP328" s="33"/>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c r="EG328" s="34"/>
      <c r="EH328" s="34"/>
      <c r="EI328" s="34"/>
      <c r="EJ328" s="34"/>
      <c r="EK328" s="34"/>
      <c r="EL328" s="34"/>
      <c r="EM328" s="34"/>
      <c r="EN328" s="34"/>
      <c r="EO328" s="34"/>
      <c r="EP328" s="34"/>
      <c r="EQ328" s="34"/>
      <c r="ER328" s="34"/>
      <c r="ES328" s="34"/>
      <c r="ET328" s="34"/>
      <c r="EU328" s="34"/>
      <c r="EV328" s="34"/>
      <c r="EW328" s="34"/>
      <c r="EX328" s="34"/>
      <c r="EY328" s="34"/>
      <c r="EZ328" s="34"/>
      <c r="FA328" s="34"/>
      <c r="FB328" s="34"/>
      <c r="FC328" s="34"/>
      <c r="FD328" s="34"/>
      <c r="FE328" s="34"/>
      <c r="FF328" s="34"/>
      <c r="FG328" s="34"/>
      <c r="FH328" s="34"/>
      <c r="FI328" s="34"/>
      <c r="FJ328" s="34"/>
      <c r="FK328" s="34"/>
      <c r="FL328" s="34"/>
      <c r="FM328" s="34"/>
      <c r="FN328" s="34"/>
      <c r="FO328" s="34"/>
      <c r="FP328" s="34"/>
      <c r="FQ328" s="34"/>
      <c r="FR328" s="34"/>
      <c r="FS328" s="34"/>
      <c r="FT328" s="34"/>
      <c r="FU328" s="34"/>
      <c r="FV328" s="34"/>
      <c r="FW328" s="34"/>
      <c r="FX328" s="34"/>
      <c r="FY328" s="34"/>
      <c r="FZ328" s="34"/>
      <c r="GA328" s="34"/>
      <c r="GB328" s="34"/>
      <c r="GC328" s="34"/>
      <c r="GD328" s="34"/>
      <c r="GE328" s="34"/>
      <c r="GF328" s="34"/>
      <c r="GG328" s="34"/>
      <c r="GH328" s="34"/>
    </row>
    <row r="329" spans="1:190" s="18" customFormat="1" ht="30" customHeight="1" x14ac:dyDescent="0.25">
      <c r="A329" s="47">
        <v>325</v>
      </c>
      <c r="B329" s="27" t="s">
        <v>980</v>
      </c>
      <c r="C329" s="26" t="s">
        <v>406</v>
      </c>
      <c r="D329" s="28"/>
      <c r="E329" s="27" t="s">
        <v>981</v>
      </c>
      <c r="F329" s="26" t="s">
        <v>109</v>
      </c>
      <c r="G329" s="26"/>
      <c r="H329" s="27" t="s">
        <v>982</v>
      </c>
      <c r="I329" s="36">
        <v>2647700</v>
      </c>
      <c r="J329" s="29">
        <v>32494</v>
      </c>
      <c r="K329" s="30" t="s">
        <v>983</v>
      </c>
      <c r="L329" s="26">
        <v>27</v>
      </c>
      <c r="M329" s="30" t="s">
        <v>984</v>
      </c>
      <c r="N329" s="26" t="s">
        <v>984</v>
      </c>
      <c r="O329" s="51" t="s">
        <v>984</v>
      </c>
      <c r="P329" s="26" t="s">
        <v>461</v>
      </c>
      <c r="Q329" s="31"/>
      <c r="R329" s="26"/>
      <c r="S329" s="31" t="s">
        <v>41</v>
      </c>
      <c r="T329" s="31" t="s">
        <v>111</v>
      </c>
      <c r="U329" s="32" t="s">
        <v>49</v>
      </c>
      <c r="V329" s="32"/>
      <c r="W329" s="18">
        <v>2</v>
      </c>
      <c r="X329" s="33"/>
      <c r="Y329" s="33"/>
      <c r="Z329" s="33"/>
      <c r="AA329" s="33"/>
      <c r="AB329" s="33"/>
      <c r="AC329" s="33"/>
      <c r="AD329" s="33"/>
      <c r="AE329" s="33"/>
      <c r="AF329" s="33"/>
      <c r="AG329" s="33"/>
      <c r="AH329" s="33"/>
      <c r="AI329" s="33"/>
      <c r="AJ329" s="33"/>
      <c r="AK329" s="33"/>
      <c r="AL329" s="33"/>
      <c r="AM329" s="33"/>
      <c r="AN329" s="33"/>
      <c r="AO329" s="33"/>
      <c r="AP329" s="33"/>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c r="EG329" s="34"/>
      <c r="EH329" s="34"/>
      <c r="EI329" s="34"/>
      <c r="EJ329" s="34"/>
      <c r="EK329" s="34"/>
      <c r="EL329" s="34"/>
      <c r="EM329" s="34"/>
      <c r="EN329" s="34"/>
      <c r="EO329" s="34"/>
      <c r="EP329" s="34"/>
      <c r="EQ329" s="34"/>
      <c r="ER329" s="34"/>
      <c r="ES329" s="34"/>
      <c r="ET329" s="34"/>
      <c r="EU329" s="34"/>
      <c r="EV329" s="34"/>
      <c r="EW329" s="34"/>
      <c r="EX329" s="34"/>
      <c r="EY329" s="34"/>
      <c r="EZ329" s="34"/>
      <c r="FA329" s="34"/>
      <c r="FB329" s="34"/>
      <c r="FC329" s="34"/>
      <c r="FD329" s="34"/>
      <c r="FE329" s="34"/>
      <c r="FF329" s="34"/>
      <c r="FG329" s="34"/>
      <c r="FH329" s="34"/>
      <c r="FI329" s="34"/>
      <c r="FJ329" s="34"/>
      <c r="FK329" s="34"/>
      <c r="FL329" s="34"/>
      <c r="FM329" s="34"/>
      <c r="FN329" s="34"/>
      <c r="FO329" s="34"/>
      <c r="FP329" s="34"/>
      <c r="FQ329" s="34"/>
      <c r="FR329" s="34"/>
      <c r="FS329" s="34"/>
      <c r="FT329" s="34"/>
      <c r="FU329" s="34"/>
      <c r="FV329" s="34"/>
      <c r="FW329" s="34"/>
      <c r="FX329" s="34"/>
      <c r="FY329" s="34"/>
      <c r="FZ329" s="34"/>
      <c r="GA329" s="34"/>
      <c r="GB329" s="34"/>
      <c r="GC329" s="34"/>
      <c r="GD329" s="34"/>
      <c r="GE329" s="34"/>
      <c r="GF329" s="34"/>
      <c r="GG329" s="34"/>
      <c r="GH329" s="34"/>
    </row>
    <row r="330" spans="1:190" s="18" customFormat="1" ht="30" customHeight="1" x14ac:dyDescent="0.25">
      <c r="A330" s="47">
        <v>326</v>
      </c>
      <c r="B330" s="27" t="s">
        <v>980</v>
      </c>
      <c r="C330" s="26" t="s">
        <v>406</v>
      </c>
      <c r="D330" s="28"/>
      <c r="E330" s="27" t="s">
        <v>985</v>
      </c>
      <c r="F330" s="26" t="s">
        <v>109</v>
      </c>
      <c r="G330" s="26"/>
      <c r="H330" s="27" t="s">
        <v>986</v>
      </c>
      <c r="I330" s="36">
        <v>4970000</v>
      </c>
      <c r="J330" s="29">
        <v>32494</v>
      </c>
      <c r="K330" s="30" t="s">
        <v>987</v>
      </c>
      <c r="L330" s="26">
        <v>15</v>
      </c>
      <c r="M330" s="30" t="s">
        <v>984</v>
      </c>
      <c r="N330" s="26" t="s">
        <v>984</v>
      </c>
      <c r="O330" s="51" t="s">
        <v>984</v>
      </c>
      <c r="P330" s="26" t="s">
        <v>461</v>
      </c>
      <c r="Q330" s="31"/>
      <c r="R330" s="26"/>
      <c r="S330" s="31" t="s">
        <v>41</v>
      </c>
      <c r="T330" s="31" t="s">
        <v>111</v>
      </c>
      <c r="U330" s="32" t="s">
        <v>49</v>
      </c>
      <c r="V330" s="32"/>
      <c r="W330" s="18">
        <v>2</v>
      </c>
      <c r="X330" s="33"/>
      <c r="Y330" s="33"/>
      <c r="Z330" s="33"/>
      <c r="AA330" s="33"/>
      <c r="AB330" s="33"/>
      <c r="AC330" s="33"/>
      <c r="AD330" s="33"/>
      <c r="AE330" s="33"/>
      <c r="AF330" s="33"/>
      <c r="AG330" s="33"/>
      <c r="AH330" s="33"/>
      <c r="AI330" s="33"/>
      <c r="AJ330" s="33"/>
      <c r="AK330" s="33"/>
      <c r="AL330" s="33"/>
      <c r="AM330" s="33"/>
      <c r="AN330" s="33"/>
      <c r="AO330" s="33"/>
      <c r="AP330" s="33"/>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c r="EG330" s="34"/>
      <c r="EH330" s="34"/>
      <c r="EI330" s="34"/>
      <c r="EJ330" s="34"/>
      <c r="EK330" s="34"/>
      <c r="EL330" s="34"/>
      <c r="EM330" s="34"/>
      <c r="EN330" s="34"/>
      <c r="EO330" s="34"/>
      <c r="EP330" s="34"/>
      <c r="EQ330" s="34"/>
      <c r="ER330" s="34"/>
      <c r="ES330" s="34"/>
      <c r="ET330" s="34"/>
      <c r="EU330" s="34"/>
      <c r="EV330" s="34"/>
      <c r="EW330" s="34"/>
      <c r="EX330" s="34"/>
      <c r="EY330" s="34"/>
      <c r="EZ330" s="34"/>
      <c r="FA330" s="34"/>
      <c r="FB330" s="34"/>
      <c r="FC330" s="34"/>
      <c r="FD330" s="34"/>
      <c r="FE330" s="34"/>
      <c r="FF330" s="34"/>
      <c r="FG330" s="34"/>
      <c r="FH330" s="34"/>
      <c r="FI330" s="34"/>
      <c r="FJ330" s="34"/>
      <c r="FK330" s="34"/>
      <c r="FL330" s="34"/>
      <c r="FM330" s="34"/>
      <c r="FN330" s="34"/>
      <c r="FO330" s="34"/>
      <c r="FP330" s="34"/>
      <c r="FQ330" s="34"/>
      <c r="FR330" s="34"/>
      <c r="FS330" s="34"/>
      <c r="FT330" s="34"/>
      <c r="FU330" s="34"/>
      <c r="FV330" s="34"/>
      <c r="FW330" s="34"/>
      <c r="FX330" s="34"/>
      <c r="FY330" s="34"/>
      <c r="FZ330" s="34"/>
      <c r="GA330" s="34"/>
      <c r="GB330" s="34"/>
      <c r="GC330" s="34"/>
      <c r="GD330" s="34"/>
      <c r="GE330" s="34"/>
      <c r="GF330" s="34"/>
      <c r="GG330" s="34"/>
      <c r="GH330" s="34"/>
    </row>
    <row r="331" spans="1:190" s="18" customFormat="1" ht="30" customHeight="1" x14ac:dyDescent="0.25">
      <c r="A331" s="47">
        <v>327</v>
      </c>
      <c r="B331" s="27" t="s">
        <v>980</v>
      </c>
      <c r="C331" s="26" t="s">
        <v>406</v>
      </c>
      <c r="D331" s="28"/>
      <c r="E331" s="27" t="s">
        <v>988</v>
      </c>
      <c r="F331" s="26" t="s">
        <v>58</v>
      </c>
      <c r="G331" s="26"/>
      <c r="H331" s="27" t="s">
        <v>989</v>
      </c>
      <c r="I331" s="36">
        <v>555599.5</v>
      </c>
      <c r="J331" s="29">
        <v>6294</v>
      </c>
      <c r="K331" s="30" t="s">
        <v>990</v>
      </c>
      <c r="L331" s="26">
        <v>6</v>
      </c>
      <c r="M331" s="30" t="s">
        <v>984</v>
      </c>
      <c r="N331" s="26" t="s">
        <v>984</v>
      </c>
      <c r="O331" s="51" t="s">
        <v>984</v>
      </c>
      <c r="P331" s="26" t="s">
        <v>461</v>
      </c>
      <c r="Q331" s="31"/>
      <c r="R331" s="26"/>
      <c r="S331" s="31" t="s">
        <v>41</v>
      </c>
      <c r="T331" s="31" t="s">
        <v>42</v>
      </c>
      <c r="U331" s="32" t="s">
        <v>43</v>
      </c>
      <c r="V331" s="32"/>
      <c r="W331" s="18">
        <v>2</v>
      </c>
      <c r="X331" s="33"/>
      <c r="Y331" s="33"/>
      <c r="Z331" s="33"/>
      <c r="AA331" s="33"/>
      <c r="AB331" s="33"/>
      <c r="AC331" s="33"/>
      <c r="AD331" s="33"/>
      <c r="AE331" s="33"/>
      <c r="AF331" s="33"/>
      <c r="AG331" s="33"/>
      <c r="AH331" s="33"/>
      <c r="AI331" s="33"/>
      <c r="AJ331" s="33"/>
      <c r="AK331" s="33"/>
      <c r="AL331" s="33"/>
      <c r="AM331" s="33"/>
      <c r="AN331" s="33"/>
      <c r="AO331" s="33"/>
      <c r="AP331" s="33"/>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c r="EG331" s="34"/>
      <c r="EH331" s="34"/>
      <c r="EI331" s="34"/>
      <c r="EJ331" s="34"/>
      <c r="EK331" s="34"/>
      <c r="EL331" s="34"/>
      <c r="EM331" s="34"/>
      <c r="EN331" s="34"/>
      <c r="EO331" s="34"/>
      <c r="EP331" s="34"/>
      <c r="EQ331" s="34"/>
      <c r="ER331" s="34"/>
      <c r="ES331" s="34"/>
      <c r="ET331" s="34"/>
      <c r="EU331" s="34"/>
      <c r="EV331" s="34"/>
      <c r="EW331" s="34"/>
      <c r="EX331" s="34"/>
      <c r="EY331" s="34"/>
      <c r="EZ331" s="34"/>
      <c r="FA331" s="34"/>
      <c r="FB331" s="34"/>
      <c r="FC331" s="34"/>
      <c r="FD331" s="34"/>
      <c r="FE331" s="34"/>
      <c r="FF331" s="34"/>
      <c r="FG331" s="34"/>
      <c r="FH331" s="34"/>
      <c r="FI331" s="34"/>
      <c r="FJ331" s="34"/>
      <c r="FK331" s="34"/>
      <c r="FL331" s="34"/>
      <c r="FM331" s="34"/>
      <c r="FN331" s="34"/>
      <c r="FO331" s="34"/>
      <c r="FP331" s="34"/>
      <c r="FQ331" s="34"/>
      <c r="FR331" s="34"/>
      <c r="FS331" s="34"/>
      <c r="FT331" s="34"/>
      <c r="FU331" s="34"/>
      <c r="FV331" s="34"/>
      <c r="FW331" s="34"/>
      <c r="FX331" s="34"/>
      <c r="FY331" s="34"/>
      <c r="FZ331" s="34"/>
      <c r="GA331" s="34"/>
      <c r="GB331" s="34"/>
      <c r="GC331" s="34"/>
      <c r="GD331" s="34"/>
      <c r="GE331" s="34"/>
      <c r="GF331" s="34"/>
      <c r="GG331" s="34"/>
      <c r="GH331" s="34"/>
    </row>
    <row r="332" spans="1:190" s="18" customFormat="1" ht="30" customHeight="1" x14ac:dyDescent="0.25">
      <c r="A332" s="47">
        <v>328</v>
      </c>
      <c r="B332" s="27" t="s">
        <v>991</v>
      </c>
      <c r="C332" s="26" t="s">
        <v>406</v>
      </c>
      <c r="D332" s="28"/>
      <c r="E332" s="27" t="s">
        <v>992</v>
      </c>
      <c r="F332" s="26" t="s">
        <v>109</v>
      </c>
      <c r="G332" s="26"/>
      <c r="H332" s="27" t="s">
        <v>993</v>
      </c>
      <c r="I332" s="36">
        <v>2258712.5499999998</v>
      </c>
      <c r="J332" s="29"/>
      <c r="K332" s="30"/>
      <c r="L332" s="26"/>
      <c r="M332" s="30"/>
      <c r="N332" s="26"/>
      <c r="O332" s="51"/>
      <c r="P332" s="26"/>
      <c r="Q332" s="31"/>
      <c r="R332" s="26"/>
      <c r="S332" s="31" t="s">
        <v>60</v>
      </c>
      <c r="T332" s="31" t="s">
        <v>61</v>
      </c>
      <c r="U332" s="32" t="s">
        <v>49</v>
      </c>
      <c r="V332" s="32"/>
      <c r="W332" s="18">
        <v>2</v>
      </c>
      <c r="X332" s="33"/>
      <c r="Y332" s="33"/>
      <c r="Z332" s="33"/>
      <c r="AA332" s="33"/>
      <c r="AB332" s="33"/>
      <c r="AC332" s="33"/>
      <c r="AD332" s="33"/>
      <c r="AE332" s="33"/>
      <c r="AF332" s="33"/>
      <c r="AG332" s="33"/>
      <c r="AH332" s="33"/>
      <c r="AI332" s="33"/>
      <c r="AJ332" s="33"/>
      <c r="AK332" s="33"/>
      <c r="AL332" s="33"/>
      <c r="AM332" s="33"/>
      <c r="AN332" s="33"/>
      <c r="AO332" s="33"/>
      <c r="AP332" s="33"/>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c r="EG332" s="34"/>
      <c r="EH332" s="34"/>
      <c r="EI332" s="34"/>
      <c r="EJ332" s="34"/>
      <c r="EK332" s="34"/>
      <c r="EL332" s="34"/>
      <c r="EM332" s="34"/>
      <c r="EN332" s="34"/>
      <c r="EO332" s="34"/>
      <c r="EP332" s="34"/>
      <c r="EQ332" s="34"/>
      <c r="ER332" s="34"/>
      <c r="ES332" s="34"/>
      <c r="ET332" s="34"/>
      <c r="EU332" s="34"/>
      <c r="EV332" s="34"/>
      <c r="EW332" s="34"/>
      <c r="EX332" s="34"/>
      <c r="EY332" s="34"/>
      <c r="EZ332" s="34"/>
      <c r="FA332" s="34"/>
      <c r="FB332" s="34"/>
      <c r="FC332" s="34"/>
      <c r="FD332" s="34"/>
      <c r="FE332" s="34"/>
      <c r="FF332" s="34"/>
      <c r="FG332" s="34"/>
      <c r="FH332" s="34"/>
      <c r="FI332" s="34"/>
      <c r="FJ332" s="34"/>
      <c r="FK332" s="34"/>
      <c r="FL332" s="34"/>
      <c r="FM332" s="34"/>
      <c r="FN332" s="34"/>
      <c r="FO332" s="34"/>
      <c r="FP332" s="34"/>
      <c r="FQ332" s="34"/>
      <c r="FR332" s="34"/>
      <c r="FS332" s="34"/>
      <c r="FT332" s="34"/>
      <c r="FU332" s="34"/>
      <c r="FV332" s="34"/>
      <c r="FW332" s="34"/>
      <c r="FX332" s="34"/>
      <c r="FY332" s="34"/>
      <c r="FZ332" s="34"/>
      <c r="GA332" s="34"/>
      <c r="GB332" s="34"/>
      <c r="GC332" s="34"/>
      <c r="GD332" s="34"/>
      <c r="GE332" s="34"/>
      <c r="GF332" s="34"/>
      <c r="GG332" s="34"/>
      <c r="GH332" s="34"/>
    </row>
    <row r="333" spans="1:190" s="18" customFormat="1" ht="30" customHeight="1" x14ac:dyDescent="0.25">
      <c r="A333" s="47">
        <v>329</v>
      </c>
      <c r="B333" s="27" t="s">
        <v>994</v>
      </c>
      <c r="C333" s="26" t="s">
        <v>406</v>
      </c>
      <c r="D333" s="28"/>
      <c r="E333" s="27" t="s">
        <v>995</v>
      </c>
      <c r="F333" s="26" t="s">
        <v>35</v>
      </c>
      <c r="G333" s="26" t="s">
        <v>58</v>
      </c>
      <c r="H333" s="27" t="s">
        <v>996</v>
      </c>
      <c r="I333" s="36">
        <v>1269796.99</v>
      </c>
      <c r="J333" s="29"/>
      <c r="K333" s="30"/>
      <c r="L333" s="26"/>
      <c r="M333" s="30"/>
      <c r="N333" s="26"/>
      <c r="O333" s="51"/>
      <c r="P333" s="26"/>
      <c r="Q333" s="31"/>
      <c r="R333" s="26"/>
      <c r="S333" s="31" t="s">
        <v>60</v>
      </c>
      <c r="T333" s="31" t="s">
        <v>61</v>
      </c>
      <c r="U333" s="32" t="s">
        <v>43</v>
      </c>
      <c r="V333" s="32"/>
      <c r="W333" s="18">
        <v>2</v>
      </c>
      <c r="X333" s="33"/>
      <c r="Y333" s="33"/>
      <c r="Z333" s="33"/>
      <c r="AA333" s="33"/>
      <c r="AB333" s="33"/>
      <c r="AC333" s="33"/>
      <c r="AD333" s="33"/>
      <c r="AE333" s="33"/>
      <c r="AF333" s="33"/>
      <c r="AG333" s="33"/>
      <c r="AH333" s="33"/>
      <c r="AI333" s="33"/>
      <c r="AJ333" s="33"/>
      <c r="AK333" s="33"/>
      <c r="AL333" s="33"/>
      <c r="AM333" s="33"/>
      <c r="AN333" s="33"/>
      <c r="AO333" s="33"/>
      <c r="AP333" s="33"/>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c r="EG333" s="34"/>
      <c r="EH333" s="34"/>
      <c r="EI333" s="34"/>
      <c r="EJ333" s="34"/>
      <c r="EK333" s="34"/>
      <c r="EL333" s="34"/>
      <c r="EM333" s="34"/>
      <c r="EN333" s="34"/>
      <c r="EO333" s="34"/>
      <c r="EP333" s="34"/>
      <c r="EQ333" s="34"/>
      <c r="ER333" s="34"/>
      <c r="ES333" s="34"/>
      <c r="ET333" s="34"/>
      <c r="EU333" s="34"/>
      <c r="EV333" s="34"/>
      <c r="EW333" s="34"/>
      <c r="EX333" s="34"/>
      <c r="EY333" s="34"/>
      <c r="EZ333" s="34"/>
      <c r="FA333" s="34"/>
      <c r="FB333" s="34"/>
      <c r="FC333" s="34"/>
      <c r="FD333" s="34"/>
      <c r="FE333" s="34"/>
      <c r="FF333" s="34"/>
      <c r="FG333" s="34"/>
      <c r="FH333" s="34"/>
      <c r="FI333" s="34"/>
      <c r="FJ333" s="34"/>
      <c r="FK333" s="34"/>
      <c r="FL333" s="34"/>
      <c r="FM333" s="34"/>
      <c r="FN333" s="34"/>
      <c r="FO333" s="34"/>
      <c r="FP333" s="34"/>
      <c r="FQ333" s="34"/>
      <c r="FR333" s="34"/>
      <c r="FS333" s="34"/>
      <c r="FT333" s="34"/>
      <c r="FU333" s="34"/>
      <c r="FV333" s="34"/>
      <c r="FW333" s="34"/>
      <c r="FX333" s="34"/>
      <c r="FY333" s="34"/>
      <c r="FZ333" s="34"/>
      <c r="GA333" s="34"/>
      <c r="GB333" s="34"/>
      <c r="GC333" s="34"/>
      <c r="GD333" s="34"/>
      <c r="GE333" s="34"/>
      <c r="GF333" s="34"/>
      <c r="GG333" s="34"/>
      <c r="GH333" s="34"/>
    </row>
    <row r="334" spans="1:190" s="18" customFormat="1" ht="30" customHeight="1" x14ac:dyDescent="0.25">
      <c r="A334" s="47">
        <v>330</v>
      </c>
      <c r="B334" s="27" t="s">
        <v>997</v>
      </c>
      <c r="C334" s="26" t="s">
        <v>406</v>
      </c>
      <c r="D334" s="28"/>
      <c r="E334" s="27" t="s">
        <v>998</v>
      </c>
      <c r="F334" s="26" t="s">
        <v>58</v>
      </c>
      <c r="G334" s="26"/>
      <c r="H334" s="27" t="s">
        <v>999</v>
      </c>
      <c r="I334" s="36">
        <v>2077425.21</v>
      </c>
      <c r="J334" s="29">
        <v>2317</v>
      </c>
      <c r="K334" s="30" t="s">
        <v>1000</v>
      </c>
      <c r="L334" s="26">
        <v>12</v>
      </c>
      <c r="M334" s="30" t="s">
        <v>1001</v>
      </c>
      <c r="N334" s="26"/>
      <c r="O334" s="51"/>
      <c r="P334" s="26" t="s">
        <v>461</v>
      </c>
      <c r="Q334" s="31"/>
      <c r="R334" s="26"/>
      <c r="S334" s="31" t="s">
        <v>41</v>
      </c>
      <c r="T334" s="31" t="s">
        <v>48</v>
      </c>
      <c r="U334" s="32" t="s">
        <v>49</v>
      </c>
      <c r="V334" s="32"/>
      <c r="W334" s="18">
        <v>2</v>
      </c>
      <c r="X334" s="33"/>
      <c r="Y334" s="33"/>
      <c r="Z334" s="33"/>
      <c r="AA334" s="33"/>
      <c r="AB334" s="33"/>
      <c r="AC334" s="33"/>
      <c r="AD334" s="33"/>
      <c r="AE334" s="33"/>
      <c r="AF334" s="33"/>
      <c r="AG334" s="33"/>
      <c r="AH334" s="33"/>
      <c r="AI334" s="33"/>
      <c r="AJ334" s="33"/>
      <c r="AK334" s="33"/>
      <c r="AL334" s="33"/>
      <c r="AM334" s="33"/>
      <c r="AN334" s="33"/>
      <c r="AO334" s="33"/>
      <c r="AP334" s="33"/>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c r="EG334" s="34"/>
      <c r="EH334" s="34"/>
      <c r="EI334" s="34"/>
      <c r="EJ334" s="34"/>
      <c r="EK334" s="34"/>
      <c r="EL334" s="34"/>
      <c r="EM334" s="34"/>
      <c r="EN334" s="34"/>
      <c r="EO334" s="34"/>
      <c r="EP334" s="34"/>
      <c r="EQ334" s="34"/>
      <c r="ER334" s="34"/>
      <c r="ES334" s="34"/>
      <c r="ET334" s="34"/>
      <c r="EU334" s="34"/>
      <c r="EV334" s="34"/>
      <c r="EW334" s="34"/>
      <c r="EX334" s="34"/>
      <c r="EY334" s="34"/>
      <c r="EZ334" s="34"/>
      <c r="FA334" s="34"/>
      <c r="FB334" s="34"/>
      <c r="FC334" s="34"/>
      <c r="FD334" s="34"/>
      <c r="FE334" s="34"/>
      <c r="FF334" s="34"/>
      <c r="FG334" s="34"/>
      <c r="FH334" s="34"/>
      <c r="FI334" s="34"/>
      <c r="FJ334" s="34"/>
      <c r="FK334" s="34"/>
      <c r="FL334" s="34"/>
      <c r="FM334" s="34"/>
      <c r="FN334" s="34"/>
      <c r="FO334" s="34"/>
      <c r="FP334" s="34"/>
      <c r="FQ334" s="34"/>
      <c r="FR334" s="34"/>
      <c r="FS334" s="34"/>
      <c r="FT334" s="34"/>
      <c r="FU334" s="34"/>
      <c r="FV334" s="34"/>
      <c r="FW334" s="34"/>
      <c r="FX334" s="34"/>
      <c r="FY334" s="34"/>
      <c r="FZ334" s="34"/>
      <c r="GA334" s="34"/>
      <c r="GB334" s="34"/>
      <c r="GC334" s="34"/>
      <c r="GD334" s="34"/>
      <c r="GE334" s="34"/>
      <c r="GF334" s="34"/>
      <c r="GG334" s="34"/>
      <c r="GH334" s="34"/>
    </row>
    <row r="335" spans="1:190" s="18" customFormat="1" ht="30" customHeight="1" x14ac:dyDescent="0.25">
      <c r="A335" s="47">
        <v>331</v>
      </c>
      <c r="B335" s="27" t="s">
        <v>997</v>
      </c>
      <c r="C335" s="26" t="s">
        <v>406</v>
      </c>
      <c r="D335" s="28"/>
      <c r="E335" s="27" t="s">
        <v>1002</v>
      </c>
      <c r="F335" s="26" t="s">
        <v>58</v>
      </c>
      <c r="G335" s="26"/>
      <c r="H335" s="27" t="s">
        <v>1003</v>
      </c>
      <c r="I335" s="36">
        <v>1312304.8600000001</v>
      </c>
      <c r="J335" s="29">
        <v>753</v>
      </c>
      <c r="K335" s="30" t="s">
        <v>1000</v>
      </c>
      <c r="L335" s="26">
        <v>12</v>
      </c>
      <c r="M335" s="30" t="s">
        <v>1001</v>
      </c>
      <c r="N335" s="26"/>
      <c r="O335" s="51"/>
      <c r="P335" s="26" t="s">
        <v>461</v>
      </c>
      <c r="Q335" s="31"/>
      <c r="R335" s="26"/>
      <c r="S335" s="31" t="s">
        <v>41</v>
      </c>
      <c r="T335" s="31" t="s">
        <v>48</v>
      </c>
      <c r="U335" s="32" t="s">
        <v>49</v>
      </c>
      <c r="V335" s="32"/>
      <c r="W335" s="18">
        <v>2</v>
      </c>
      <c r="X335" s="33"/>
      <c r="Y335" s="33"/>
      <c r="Z335" s="33"/>
      <c r="AA335" s="33"/>
      <c r="AB335" s="33"/>
      <c r="AC335" s="33"/>
      <c r="AD335" s="33"/>
      <c r="AE335" s="33"/>
      <c r="AF335" s="33"/>
      <c r="AG335" s="33"/>
      <c r="AH335" s="33"/>
      <c r="AI335" s="33"/>
      <c r="AJ335" s="33"/>
      <c r="AK335" s="33"/>
      <c r="AL335" s="33"/>
      <c r="AM335" s="33"/>
      <c r="AN335" s="33"/>
      <c r="AO335" s="33"/>
      <c r="AP335" s="33"/>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c r="EG335" s="34"/>
      <c r="EH335" s="34"/>
      <c r="EI335" s="34"/>
      <c r="EJ335" s="34"/>
      <c r="EK335" s="34"/>
      <c r="EL335" s="34"/>
      <c r="EM335" s="34"/>
      <c r="EN335" s="34"/>
      <c r="EO335" s="34"/>
      <c r="EP335" s="34"/>
      <c r="EQ335" s="34"/>
      <c r="ER335" s="34"/>
      <c r="ES335" s="34"/>
      <c r="ET335" s="34"/>
      <c r="EU335" s="34"/>
      <c r="EV335" s="34"/>
      <c r="EW335" s="34"/>
      <c r="EX335" s="34"/>
      <c r="EY335" s="34"/>
      <c r="EZ335" s="34"/>
      <c r="FA335" s="34"/>
      <c r="FB335" s="34"/>
      <c r="FC335" s="34"/>
      <c r="FD335" s="34"/>
      <c r="FE335" s="34"/>
      <c r="FF335" s="34"/>
      <c r="FG335" s="34"/>
      <c r="FH335" s="34"/>
      <c r="FI335" s="34"/>
      <c r="FJ335" s="34"/>
      <c r="FK335" s="34"/>
      <c r="FL335" s="34"/>
      <c r="FM335" s="34"/>
      <c r="FN335" s="34"/>
      <c r="FO335" s="34"/>
      <c r="FP335" s="34"/>
      <c r="FQ335" s="34"/>
      <c r="FR335" s="34"/>
      <c r="FS335" s="34"/>
      <c r="FT335" s="34"/>
      <c r="FU335" s="34"/>
      <c r="FV335" s="34"/>
      <c r="FW335" s="34"/>
      <c r="FX335" s="34"/>
      <c r="FY335" s="34"/>
      <c r="FZ335" s="34"/>
      <c r="GA335" s="34"/>
      <c r="GB335" s="34"/>
      <c r="GC335" s="34"/>
      <c r="GD335" s="34"/>
      <c r="GE335" s="34"/>
      <c r="GF335" s="34"/>
      <c r="GG335" s="34"/>
      <c r="GH335" s="34"/>
    </row>
    <row r="336" spans="1:190" s="18" customFormat="1" ht="30" customHeight="1" x14ac:dyDescent="0.25">
      <c r="A336" s="47">
        <v>332</v>
      </c>
      <c r="B336" s="27" t="s">
        <v>997</v>
      </c>
      <c r="C336" s="26" t="s">
        <v>406</v>
      </c>
      <c r="D336" s="28"/>
      <c r="E336" s="27" t="s">
        <v>1004</v>
      </c>
      <c r="F336" s="26" t="s">
        <v>58</v>
      </c>
      <c r="G336" s="26"/>
      <c r="H336" s="27" t="s">
        <v>1005</v>
      </c>
      <c r="I336" s="36">
        <v>1922521.9900000002</v>
      </c>
      <c r="J336" s="29">
        <v>1480</v>
      </c>
      <c r="K336" s="30" t="s">
        <v>1000</v>
      </c>
      <c r="L336" s="26">
        <v>12</v>
      </c>
      <c r="M336" s="30" t="s">
        <v>1001</v>
      </c>
      <c r="N336" s="26"/>
      <c r="O336" s="51"/>
      <c r="P336" s="26" t="s">
        <v>461</v>
      </c>
      <c r="Q336" s="31"/>
      <c r="R336" s="26"/>
      <c r="S336" s="31" t="s">
        <v>41</v>
      </c>
      <c r="T336" s="31" t="s">
        <v>48</v>
      </c>
      <c r="U336" s="32" t="s">
        <v>49</v>
      </c>
      <c r="V336" s="32"/>
      <c r="W336" s="18">
        <v>2</v>
      </c>
      <c r="X336" s="33"/>
      <c r="Y336" s="33"/>
      <c r="Z336" s="33"/>
      <c r="AA336" s="33"/>
      <c r="AB336" s="33"/>
      <c r="AC336" s="33"/>
      <c r="AD336" s="33"/>
      <c r="AE336" s="33"/>
      <c r="AF336" s="33"/>
      <c r="AG336" s="33"/>
      <c r="AH336" s="33"/>
      <c r="AI336" s="33"/>
      <c r="AJ336" s="33"/>
      <c r="AK336" s="33"/>
      <c r="AL336" s="33"/>
      <c r="AM336" s="33"/>
      <c r="AN336" s="33"/>
      <c r="AO336" s="33"/>
      <c r="AP336" s="33"/>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c r="EG336" s="34"/>
      <c r="EH336" s="34"/>
      <c r="EI336" s="34"/>
      <c r="EJ336" s="34"/>
      <c r="EK336" s="34"/>
      <c r="EL336" s="34"/>
      <c r="EM336" s="34"/>
      <c r="EN336" s="34"/>
      <c r="EO336" s="34"/>
      <c r="EP336" s="34"/>
      <c r="EQ336" s="34"/>
      <c r="ER336" s="34"/>
      <c r="ES336" s="34"/>
      <c r="ET336" s="34"/>
      <c r="EU336" s="34"/>
      <c r="EV336" s="34"/>
      <c r="EW336" s="34"/>
      <c r="EX336" s="34"/>
      <c r="EY336" s="34"/>
      <c r="EZ336" s="34"/>
      <c r="FA336" s="34"/>
      <c r="FB336" s="34"/>
      <c r="FC336" s="34"/>
      <c r="FD336" s="34"/>
      <c r="FE336" s="34"/>
      <c r="FF336" s="34"/>
      <c r="FG336" s="34"/>
      <c r="FH336" s="34"/>
      <c r="FI336" s="34"/>
      <c r="FJ336" s="34"/>
      <c r="FK336" s="34"/>
      <c r="FL336" s="34"/>
      <c r="FM336" s="34"/>
      <c r="FN336" s="34"/>
      <c r="FO336" s="34"/>
      <c r="FP336" s="34"/>
      <c r="FQ336" s="34"/>
      <c r="FR336" s="34"/>
      <c r="FS336" s="34"/>
      <c r="FT336" s="34"/>
      <c r="FU336" s="34"/>
      <c r="FV336" s="34"/>
      <c r="FW336" s="34"/>
      <c r="FX336" s="34"/>
      <c r="FY336" s="34"/>
      <c r="FZ336" s="34"/>
      <c r="GA336" s="34"/>
      <c r="GB336" s="34"/>
      <c r="GC336" s="34"/>
      <c r="GD336" s="34"/>
      <c r="GE336" s="34"/>
      <c r="GF336" s="34"/>
      <c r="GG336" s="34"/>
      <c r="GH336" s="34"/>
    </row>
    <row r="337" spans="1:190" s="18" customFormat="1" ht="30" customHeight="1" x14ac:dyDescent="0.25">
      <c r="A337" s="47">
        <v>333</v>
      </c>
      <c r="B337" s="27" t="s">
        <v>997</v>
      </c>
      <c r="C337" s="26" t="s">
        <v>406</v>
      </c>
      <c r="D337" s="28"/>
      <c r="E337" s="27" t="s">
        <v>1006</v>
      </c>
      <c r="F337" s="26" t="s">
        <v>58</v>
      </c>
      <c r="G337" s="26"/>
      <c r="H337" s="27" t="s">
        <v>1007</v>
      </c>
      <c r="I337" s="36">
        <v>971038.47</v>
      </c>
      <c r="J337" s="29">
        <v>328</v>
      </c>
      <c r="K337" s="30" t="s">
        <v>1000</v>
      </c>
      <c r="L337" s="26">
        <v>12</v>
      </c>
      <c r="M337" s="30" t="s">
        <v>1001</v>
      </c>
      <c r="N337" s="26"/>
      <c r="O337" s="51"/>
      <c r="P337" s="26" t="s">
        <v>461</v>
      </c>
      <c r="Q337" s="31"/>
      <c r="R337" s="26"/>
      <c r="S337" s="31" t="s">
        <v>41</v>
      </c>
      <c r="T337" s="31" t="s">
        <v>48</v>
      </c>
      <c r="U337" s="32" t="s">
        <v>49</v>
      </c>
      <c r="V337" s="32"/>
      <c r="W337" s="18">
        <v>2</v>
      </c>
      <c r="X337" s="33"/>
      <c r="Y337" s="33"/>
      <c r="Z337" s="33"/>
      <c r="AA337" s="33"/>
      <c r="AB337" s="33"/>
      <c r="AC337" s="33"/>
      <c r="AD337" s="33"/>
      <c r="AE337" s="33"/>
      <c r="AF337" s="33"/>
      <c r="AG337" s="33"/>
      <c r="AH337" s="33"/>
      <c r="AI337" s="33"/>
      <c r="AJ337" s="33"/>
      <c r="AK337" s="33"/>
      <c r="AL337" s="33"/>
      <c r="AM337" s="33"/>
      <c r="AN337" s="33"/>
      <c r="AO337" s="33"/>
      <c r="AP337" s="33"/>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c r="EG337" s="34"/>
      <c r="EH337" s="34"/>
      <c r="EI337" s="34"/>
      <c r="EJ337" s="34"/>
      <c r="EK337" s="34"/>
      <c r="EL337" s="34"/>
      <c r="EM337" s="34"/>
      <c r="EN337" s="34"/>
      <c r="EO337" s="34"/>
      <c r="EP337" s="34"/>
      <c r="EQ337" s="34"/>
      <c r="ER337" s="34"/>
      <c r="ES337" s="34"/>
      <c r="ET337" s="34"/>
      <c r="EU337" s="34"/>
      <c r="EV337" s="34"/>
      <c r="EW337" s="34"/>
      <c r="EX337" s="34"/>
      <c r="EY337" s="34"/>
      <c r="EZ337" s="34"/>
      <c r="FA337" s="34"/>
      <c r="FB337" s="34"/>
      <c r="FC337" s="34"/>
      <c r="FD337" s="34"/>
      <c r="FE337" s="34"/>
      <c r="FF337" s="34"/>
      <c r="FG337" s="34"/>
      <c r="FH337" s="34"/>
      <c r="FI337" s="34"/>
      <c r="FJ337" s="34"/>
      <c r="FK337" s="34"/>
      <c r="FL337" s="34"/>
      <c r="FM337" s="34"/>
      <c r="FN337" s="34"/>
      <c r="FO337" s="34"/>
      <c r="FP337" s="34"/>
      <c r="FQ337" s="34"/>
      <c r="FR337" s="34"/>
      <c r="FS337" s="34"/>
      <c r="FT337" s="34"/>
      <c r="FU337" s="34"/>
      <c r="FV337" s="34"/>
      <c r="FW337" s="34"/>
      <c r="FX337" s="34"/>
      <c r="FY337" s="34"/>
      <c r="FZ337" s="34"/>
      <c r="GA337" s="34"/>
      <c r="GB337" s="34"/>
      <c r="GC337" s="34"/>
      <c r="GD337" s="34"/>
      <c r="GE337" s="34"/>
      <c r="GF337" s="34"/>
      <c r="GG337" s="34"/>
      <c r="GH337" s="34"/>
    </row>
    <row r="338" spans="1:190" s="18" customFormat="1" ht="30" customHeight="1" x14ac:dyDescent="0.25">
      <c r="A338" s="47">
        <v>334</v>
      </c>
      <c r="B338" s="27" t="s">
        <v>997</v>
      </c>
      <c r="C338" s="26" t="s">
        <v>406</v>
      </c>
      <c r="D338" s="28"/>
      <c r="E338" s="27" t="s">
        <v>1008</v>
      </c>
      <c r="F338" s="26" t="s">
        <v>58</v>
      </c>
      <c r="G338" s="26"/>
      <c r="H338" s="27" t="s">
        <v>1009</v>
      </c>
      <c r="I338" s="36">
        <v>1578854.4600000002</v>
      </c>
      <c r="J338" s="29">
        <v>1012</v>
      </c>
      <c r="K338" s="30" t="s">
        <v>1000</v>
      </c>
      <c r="L338" s="26">
        <v>12</v>
      </c>
      <c r="M338" s="30" t="s">
        <v>1001</v>
      </c>
      <c r="N338" s="26"/>
      <c r="O338" s="51"/>
      <c r="P338" s="26" t="s">
        <v>461</v>
      </c>
      <c r="Q338" s="31"/>
      <c r="R338" s="26"/>
      <c r="S338" s="31" t="s">
        <v>41</v>
      </c>
      <c r="T338" s="31" t="s">
        <v>48</v>
      </c>
      <c r="U338" s="32" t="s">
        <v>49</v>
      </c>
      <c r="V338" s="32"/>
      <c r="W338" s="18">
        <v>2</v>
      </c>
      <c r="X338" s="33"/>
      <c r="Y338" s="33"/>
      <c r="Z338" s="33"/>
      <c r="AA338" s="33"/>
      <c r="AB338" s="33"/>
      <c r="AC338" s="33"/>
      <c r="AD338" s="33"/>
      <c r="AE338" s="33"/>
      <c r="AF338" s="33"/>
      <c r="AG338" s="33"/>
      <c r="AH338" s="33"/>
      <c r="AI338" s="33"/>
      <c r="AJ338" s="33"/>
      <c r="AK338" s="33"/>
      <c r="AL338" s="33"/>
      <c r="AM338" s="33"/>
      <c r="AN338" s="33"/>
      <c r="AO338" s="33"/>
      <c r="AP338" s="33"/>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c r="FI338" s="34"/>
      <c r="FJ338" s="34"/>
      <c r="FK338" s="34"/>
      <c r="FL338" s="34"/>
      <c r="FM338" s="34"/>
      <c r="FN338" s="34"/>
      <c r="FO338" s="34"/>
      <c r="FP338" s="34"/>
      <c r="FQ338" s="34"/>
      <c r="FR338" s="34"/>
      <c r="FS338" s="34"/>
      <c r="FT338" s="34"/>
      <c r="FU338" s="34"/>
      <c r="FV338" s="34"/>
      <c r="FW338" s="34"/>
      <c r="FX338" s="34"/>
      <c r="FY338" s="34"/>
      <c r="FZ338" s="34"/>
      <c r="GA338" s="34"/>
      <c r="GB338" s="34"/>
      <c r="GC338" s="34"/>
      <c r="GD338" s="34"/>
      <c r="GE338" s="34"/>
      <c r="GF338" s="34"/>
      <c r="GG338" s="34"/>
      <c r="GH338" s="34"/>
    </row>
    <row r="339" spans="1:190" s="18" customFormat="1" ht="30" customHeight="1" x14ac:dyDescent="0.25">
      <c r="A339" s="47">
        <v>335</v>
      </c>
      <c r="B339" s="27" t="s">
        <v>997</v>
      </c>
      <c r="C339" s="26" t="s">
        <v>406</v>
      </c>
      <c r="D339" s="28"/>
      <c r="E339" s="27" t="s">
        <v>1010</v>
      </c>
      <c r="F339" s="26" t="s">
        <v>58</v>
      </c>
      <c r="G339" s="26"/>
      <c r="H339" s="27" t="s">
        <v>1011</v>
      </c>
      <c r="I339" s="36">
        <v>2331980.6800000002</v>
      </c>
      <c r="J339" s="29">
        <v>3228</v>
      </c>
      <c r="K339" s="30" t="s">
        <v>1000</v>
      </c>
      <c r="L339" s="26">
        <v>18</v>
      </c>
      <c r="M339" s="30" t="s">
        <v>1001</v>
      </c>
      <c r="N339" s="26"/>
      <c r="O339" s="51"/>
      <c r="P339" s="26" t="s">
        <v>461</v>
      </c>
      <c r="Q339" s="31"/>
      <c r="R339" s="26"/>
      <c r="S339" s="31" t="s">
        <v>41</v>
      </c>
      <c r="T339" s="31" t="s">
        <v>48</v>
      </c>
      <c r="U339" s="32" t="s">
        <v>49</v>
      </c>
      <c r="V339" s="32"/>
      <c r="W339" s="18">
        <v>2</v>
      </c>
      <c r="X339" s="33"/>
      <c r="Y339" s="33"/>
      <c r="Z339" s="33"/>
      <c r="AA339" s="33"/>
      <c r="AB339" s="33"/>
      <c r="AC339" s="33"/>
      <c r="AD339" s="33"/>
      <c r="AE339" s="33"/>
      <c r="AF339" s="33"/>
      <c r="AG339" s="33"/>
      <c r="AH339" s="33"/>
      <c r="AI339" s="33"/>
      <c r="AJ339" s="33"/>
      <c r="AK339" s="33"/>
      <c r="AL339" s="33"/>
      <c r="AM339" s="33"/>
      <c r="AN339" s="33"/>
      <c r="AO339" s="33"/>
      <c r="AP339" s="33"/>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c r="EG339" s="34"/>
      <c r="EH339" s="34"/>
      <c r="EI339" s="34"/>
      <c r="EJ339" s="34"/>
      <c r="EK339" s="34"/>
      <c r="EL339" s="34"/>
      <c r="EM339" s="34"/>
      <c r="EN339" s="34"/>
      <c r="EO339" s="34"/>
      <c r="EP339" s="34"/>
      <c r="EQ339" s="34"/>
      <c r="ER339" s="34"/>
      <c r="ES339" s="34"/>
      <c r="ET339" s="34"/>
      <c r="EU339" s="34"/>
      <c r="EV339" s="34"/>
      <c r="EW339" s="34"/>
      <c r="EX339" s="34"/>
      <c r="EY339" s="34"/>
      <c r="EZ339" s="34"/>
      <c r="FA339" s="34"/>
      <c r="FB339" s="34"/>
      <c r="FC339" s="34"/>
      <c r="FD339" s="34"/>
      <c r="FE339" s="34"/>
      <c r="FF339" s="34"/>
      <c r="FG339" s="34"/>
      <c r="FH339" s="34"/>
      <c r="FI339" s="34"/>
      <c r="FJ339" s="34"/>
      <c r="FK339" s="34"/>
      <c r="FL339" s="34"/>
      <c r="FM339" s="34"/>
      <c r="FN339" s="34"/>
      <c r="FO339" s="34"/>
      <c r="FP339" s="34"/>
      <c r="FQ339" s="34"/>
      <c r="FR339" s="34"/>
      <c r="FS339" s="34"/>
      <c r="FT339" s="34"/>
      <c r="FU339" s="34"/>
      <c r="FV339" s="34"/>
      <c r="FW339" s="34"/>
      <c r="FX339" s="34"/>
      <c r="FY339" s="34"/>
      <c r="FZ339" s="34"/>
      <c r="GA339" s="34"/>
      <c r="GB339" s="34"/>
      <c r="GC339" s="34"/>
      <c r="GD339" s="34"/>
      <c r="GE339" s="34"/>
      <c r="GF339" s="34"/>
      <c r="GG339" s="34"/>
      <c r="GH339" s="34"/>
    </row>
    <row r="340" spans="1:190" s="18" customFormat="1" ht="30" customHeight="1" x14ac:dyDescent="0.25">
      <c r="A340" s="47">
        <v>336</v>
      </c>
      <c r="B340" s="27" t="s">
        <v>997</v>
      </c>
      <c r="C340" s="26" t="s">
        <v>406</v>
      </c>
      <c r="D340" s="28"/>
      <c r="E340" s="27" t="s">
        <v>1012</v>
      </c>
      <c r="F340" s="26" t="s">
        <v>51</v>
      </c>
      <c r="G340" s="26" t="s">
        <v>35</v>
      </c>
      <c r="H340" s="27" t="s">
        <v>1013</v>
      </c>
      <c r="I340" s="36">
        <v>1500000</v>
      </c>
      <c r="J340" s="29">
        <v>3228</v>
      </c>
      <c r="K340" s="30" t="s">
        <v>1000</v>
      </c>
      <c r="L340" s="26">
        <v>12</v>
      </c>
      <c r="M340" s="30" t="s">
        <v>1001</v>
      </c>
      <c r="N340" s="26" t="s">
        <v>124</v>
      </c>
      <c r="O340" s="51"/>
      <c r="P340" s="26" t="s">
        <v>461</v>
      </c>
      <c r="Q340" s="31"/>
      <c r="R340" s="26"/>
      <c r="S340" s="31" t="s">
        <v>41</v>
      </c>
      <c r="T340" s="31" t="s">
        <v>42</v>
      </c>
      <c r="U340" s="32" t="s">
        <v>43</v>
      </c>
      <c r="V340" s="32"/>
      <c r="W340" s="18">
        <v>2</v>
      </c>
      <c r="X340" s="33"/>
      <c r="Y340" s="33"/>
      <c r="Z340" s="33"/>
      <c r="AA340" s="33"/>
      <c r="AB340" s="33"/>
      <c r="AC340" s="33"/>
      <c r="AD340" s="33"/>
      <c r="AE340" s="33"/>
      <c r="AF340" s="33"/>
      <c r="AG340" s="33"/>
      <c r="AH340" s="33"/>
      <c r="AI340" s="33"/>
      <c r="AJ340" s="33"/>
      <c r="AK340" s="33"/>
      <c r="AL340" s="33"/>
      <c r="AM340" s="33"/>
      <c r="AN340" s="33"/>
      <c r="AO340" s="33"/>
      <c r="AP340" s="33"/>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c r="EG340" s="34"/>
      <c r="EH340" s="34"/>
      <c r="EI340" s="34"/>
      <c r="EJ340" s="34"/>
      <c r="EK340" s="34"/>
      <c r="EL340" s="34"/>
      <c r="EM340" s="34"/>
      <c r="EN340" s="34"/>
      <c r="EO340" s="34"/>
      <c r="EP340" s="34"/>
      <c r="EQ340" s="34"/>
      <c r="ER340" s="34"/>
      <c r="ES340" s="34"/>
      <c r="ET340" s="34"/>
      <c r="EU340" s="34"/>
      <c r="EV340" s="34"/>
      <c r="EW340" s="34"/>
      <c r="EX340" s="34"/>
      <c r="EY340" s="34"/>
      <c r="EZ340" s="34"/>
      <c r="FA340" s="34"/>
      <c r="FB340" s="34"/>
      <c r="FC340" s="34"/>
      <c r="FD340" s="34"/>
      <c r="FE340" s="34"/>
      <c r="FF340" s="34"/>
      <c r="FG340" s="34"/>
      <c r="FH340" s="34"/>
      <c r="FI340" s="34"/>
      <c r="FJ340" s="34"/>
      <c r="FK340" s="34"/>
      <c r="FL340" s="34"/>
      <c r="FM340" s="34"/>
      <c r="FN340" s="34"/>
      <c r="FO340" s="34"/>
      <c r="FP340" s="34"/>
      <c r="FQ340" s="34"/>
      <c r="FR340" s="34"/>
      <c r="FS340" s="34"/>
      <c r="FT340" s="34"/>
      <c r="FU340" s="34"/>
      <c r="FV340" s="34"/>
      <c r="FW340" s="34"/>
      <c r="FX340" s="34"/>
      <c r="FY340" s="34"/>
      <c r="FZ340" s="34"/>
      <c r="GA340" s="34"/>
      <c r="GB340" s="34"/>
      <c r="GC340" s="34"/>
      <c r="GD340" s="34"/>
      <c r="GE340" s="34"/>
      <c r="GF340" s="34"/>
      <c r="GG340" s="34"/>
      <c r="GH340" s="34"/>
    </row>
    <row r="341" spans="1:190" s="18" customFormat="1" ht="30" customHeight="1" x14ac:dyDescent="0.25">
      <c r="A341" s="47">
        <v>337</v>
      </c>
      <c r="B341" s="27" t="s">
        <v>997</v>
      </c>
      <c r="C341" s="26" t="s">
        <v>406</v>
      </c>
      <c r="D341" s="28"/>
      <c r="E341" s="27" t="s">
        <v>1014</v>
      </c>
      <c r="F341" s="26" t="s">
        <v>51</v>
      </c>
      <c r="G341" s="26" t="s">
        <v>35</v>
      </c>
      <c r="H341" s="27" t="s">
        <v>1015</v>
      </c>
      <c r="I341" s="36">
        <v>1500000</v>
      </c>
      <c r="J341" s="29">
        <v>753</v>
      </c>
      <c r="K341" s="30" t="s">
        <v>1000</v>
      </c>
      <c r="L341" s="26">
        <v>12</v>
      </c>
      <c r="M341" s="30" t="s">
        <v>1001</v>
      </c>
      <c r="N341" s="26"/>
      <c r="O341" s="51"/>
      <c r="P341" s="26" t="s">
        <v>461</v>
      </c>
      <c r="Q341" s="31"/>
      <c r="R341" s="26"/>
      <c r="S341" s="31" t="s">
        <v>41</v>
      </c>
      <c r="T341" s="31" t="s">
        <v>42</v>
      </c>
      <c r="U341" s="32" t="s">
        <v>43</v>
      </c>
      <c r="V341" s="32"/>
      <c r="W341" s="18">
        <v>2</v>
      </c>
      <c r="X341" s="33"/>
      <c r="Y341" s="33"/>
      <c r="Z341" s="33"/>
      <c r="AA341" s="33"/>
      <c r="AB341" s="33"/>
      <c r="AC341" s="33"/>
      <c r="AD341" s="33"/>
      <c r="AE341" s="33"/>
      <c r="AF341" s="33"/>
      <c r="AG341" s="33"/>
      <c r="AH341" s="33"/>
      <c r="AI341" s="33"/>
      <c r="AJ341" s="33"/>
      <c r="AK341" s="33"/>
      <c r="AL341" s="33"/>
      <c r="AM341" s="33"/>
      <c r="AN341" s="33"/>
      <c r="AO341" s="33"/>
      <c r="AP341" s="33"/>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c r="EG341" s="34"/>
      <c r="EH341" s="34"/>
      <c r="EI341" s="34"/>
      <c r="EJ341" s="34"/>
      <c r="EK341" s="34"/>
      <c r="EL341" s="34"/>
      <c r="EM341" s="34"/>
      <c r="EN341" s="34"/>
      <c r="EO341" s="34"/>
      <c r="EP341" s="34"/>
      <c r="EQ341" s="34"/>
      <c r="ER341" s="34"/>
      <c r="ES341" s="34"/>
      <c r="ET341" s="34"/>
      <c r="EU341" s="34"/>
      <c r="EV341" s="34"/>
      <c r="EW341" s="34"/>
      <c r="EX341" s="34"/>
      <c r="EY341" s="34"/>
      <c r="EZ341" s="34"/>
      <c r="FA341" s="34"/>
      <c r="FB341" s="34"/>
      <c r="FC341" s="34"/>
      <c r="FD341" s="34"/>
      <c r="FE341" s="34"/>
      <c r="FF341" s="34"/>
      <c r="FG341" s="34"/>
      <c r="FH341" s="34"/>
      <c r="FI341" s="34"/>
      <c r="FJ341" s="34"/>
      <c r="FK341" s="34"/>
      <c r="FL341" s="34"/>
      <c r="FM341" s="34"/>
      <c r="FN341" s="34"/>
      <c r="FO341" s="34"/>
      <c r="FP341" s="34"/>
      <c r="FQ341" s="34"/>
      <c r="FR341" s="34"/>
      <c r="FS341" s="34"/>
      <c r="FT341" s="34"/>
      <c r="FU341" s="34"/>
      <c r="FV341" s="34"/>
      <c r="FW341" s="34"/>
      <c r="FX341" s="34"/>
      <c r="FY341" s="34"/>
      <c r="FZ341" s="34"/>
      <c r="GA341" s="34"/>
      <c r="GB341" s="34"/>
      <c r="GC341" s="34"/>
      <c r="GD341" s="34"/>
      <c r="GE341" s="34"/>
      <c r="GF341" s="34"/>
      <c r="GG341" s="34"/>
      <c r="GH341" s="34"/>
    </row>
    <row r="342" spans="1:190" s="18" customFormat="1" ht="30" customHeight="1" x14ac:dyDescent="0.25">
      <c r="A342" s="47">
        <v>338</v>
      </c>
      <c r="B342" s="27" t="s">
        <v>997</v>
      </c>
      <c r="C342" s="26" t="s">
        <v>406</v>
      </c>
      <c r="D342" s="28"/>
      <c r="E342" s="27" t="s">
        <v>1016</v>
      </c>
      <c r="F342" s="26" t="s">
        <v>51</v>
      </c>
      <c r="G342" s="26"/>
      <c r="H342" s="27" t="s">
        <v>1017</v>
      </c>
      <c r="I342" s="36">
        <v>2422764.73</v>
      </c>
      <c r="J342" s="29">
        <v>100</v>
      </c>
      <c r="K342" s="30" t="s">
        <v>1000</v>
      </c>
      <c r="L342" s="26">
        <v>24</v>
      </c>
      <c r="M342" s="30" t="s">
        <v>1001</v>
      </c>
      <c r="N342" s="26"/>
      <c r="O342" s="51"/>
      <c r="P342" s="26" t="s">
        <v>461</v>
      </c>
      <c r="Q342" s="31"/>
      <c r="R342" s="26"/>
      <c r="S342" s="31" t="s">
        <v>41</v>
      </c>
      <c r="T342" s="31" t="s">
        <v>42</v>
      </c>
      <c r="U342" s="32" t="s">
        <v>43</v>
      </c>
      <c r="V342" s="32"/>
      <c r="W342" s="18">
        <v>2</v>
      </c>
      <c r="X342" s="33"/>
      <c r="Y342" s="33"/>
      <c r="Z342" s="33"/>
      <c r="AA342" s="33"/>
      <c r="AB342" s="33"/>
      <c r="AC342" s="33"/>
      <c r="AD342" s="33"/>
      <c r="AE342" s="33"/>
      <c r="AF342" s="33"/>
      <c r="AG342" s="33"/>
      <c r="AH342" s="33"/>
      <c r="AI342" s="33"/>
      <c r="AJ342" s="33"/>
      <c r="AK342" s="33"/>
      <c r="AL342" s="33"/>
      <c r="AM342" s="33"/>
      <c r="AN342" s="33"/>
      <c r="AO342" s="33"/>
      <c r="AP342" s="33"/>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c r="EG342" s="34"/>
      <c r="EH342" s="34"/>
      <c r="EI342" s="34"/>
      <c r="EJ342" s="34"/>
      <c r="EK342" s="34"/>
      <c r="EL342" s="34"/>
      <c r="EM342" s="34"/>
      <c r="EN342" s="34"/>
      <c r="EO342" s="34"/>
      <c r="EP342" s="34"/>
      <c r="EQ342" s="34"/>
      <c r="ER342" s="34"/>
      <c r="ES342" s="34"/>
      <c r="ET342" s="34"/>
      <c r="EU342" s="34"/>
      <c r="EV342" s="34"/>
      <c r="EW342" s="34"/>
      <c r="EX342" s="34"/>
      <c r="EY342" s="34"/>
      <c r="EZ342" s="34"/>
      <c r="FA342" s="34"/>
      <c r="FB342" s="34"/>
      <c r="FC342" s="34"/>
      <c r="FD342" s="34"/>
      <c r="FE342" s="34"/>
      <c r="FF342" s="34"/>
      <c r="FG342" s="34"/>
      <c r="FH342" s="34"/>
      <c r="FI342" s="34"/>
      <c r="FJ342" s="34"/>
      <c r="FK342" s="34"/>
      <c r="FL342" s="34"/>
      <c r="FM342" s="34"/>
      <c r="FN342" s="34"/>
      <c r="FO342" s="34"/>
      <c r="FP342" s="34"/>
      <c r="FQ342" s="34"/>
      <c r="FR342" s="34"/>
      <c r="FS342" s="34"/>
      <c r="FT342" s="34"/>
      <c r="FU342" s="34"/>
      <c r="FV342" s="34"/>
      <c r="FW342" s="34"/>
      <c r="FX342" s="34"/>
      <c r="FY342" s="34"/>
      <c r="FZ342" s="34"/>
      <c r="GA342" s="34"/>
      <c r="GB342" s="34"/>
      <c r="GC342" s="34"/>
      <c r="GD342" s="34"/>
      <c r="GE342" s="34"/>
      <c r="GF342" s="34"/>
      <c r="GG342" s="34"/>
      <c r="GH342" s="34"/>
    </row>
    <row r="343" spans="1:190" s="18" customFormat="1" ht="30" customHeight="1" x14ac:dyDescent="0.25">
      <c r="A343" s="47">
        <v>339</v>
      </c>
      <c r="B343" s="27" t="s">
        <v>997</v>
      </c>
      <c r="C343" s="26" t="s">
        <v>406</v>
      </c>
      <c r="D343" s="28"/>
      <c r="E343" s="27" t="s">
        <v>1018</v>
      </c>
      <c r="F343" s="26" t="s">
        <v>109</v>
      </c>
      <c r="G343" s="26"/>
      <c r="H343" s="27" t="s">
        <v>1019</v>
      </c>
      <c r="I343" s="36">
        <v>1500000</v>
      </c>
      <c r="J343" s="29">
        <v>9672</v>
      </c>
      <c r="K343" s="30" t="s">
        <v>1020</v>
      </c>
      <c r="L343" s="26">
        <v>12</v>
      </c>
      <c r="M343" s="30" t="s">
        <v>1001</v>
      </c>
      <c r="N343" s="26"/>
      <c r="O343" s="51"/>
      <c r="P343" s="26" t="s">
        <v>461</v>
      </c>
      <c r="Q343" s="31"/>
      <c r="R343" s="26"/>
      <c r="S343" s="31" t="s">
        <v>41</v>
      </c>
      <c r="T343" s="31" t="s">
        <v>111</v>
      </c>
      <c r="U343" s="32" t="s">
        <v>49</v>
      </c>
      <c r="V343" s="32"/>
      <c r="W343" s="18">
        <v>2</v>
      </c>
      <c r="X343" s="33"/>
      <c r="Y343" s="33"/>
      <c r="Z343" s="33"/>
      <c r="AA343" s="33"/>
      <c r="AB343" s="33"/>
      <c r="AC343" s="33"/>
      <c r="AD343" s="33"/>
      <c r="AE343" s="33"/>
      <c r="AF343" s="33"/>
      <c r="AG343" s="33"/>
      <c r="AH343" s="33"/>
      <c r="AI343" s="33"/>
      <c r="AJ343" s="33"/>
      <c r="AK343" s="33"/>
      <c r="AL343" s="33"/>
      <c r="AM343" s="33"/>
      <c r="AN343" s="33"/>
      <c r="AO343" s="33"/>
      <c r="AP343" s="33"/>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c r="EG343" s="34"/>
      <c r="EH343" s="34"/>
      <c r="EI343" s="34"/>
      <c r="EJ343" s="34"/>
      <c r="EK343" s="34"/>
      <c r="EL343" s="34"/>
      <c r="EM343" s="34"/>
      <c r="EN343" s="34"/>
      <c r="EO343" s="34"/>
      <c r="EP343" s="34"/>
      <c r="EQ343" s="34"/>
      <c r="ER343" s="34"/>
      <c r="ES343" s="34"/>
      <c r="ET343" s="34"/>
      <c r="EU343" s="34"/>
      <c r="EV343" s="34"/>
      <c r="EW343" s="34"/>
      <c r="EX343" s="34"/>
      <c r="EY343" s="34"/>
      <c r="EZ343" s="34"/>
      <c r="FA343" s="34"/>
      <c r="FB343" s="34"/>
      <c r="FC343" s="34"/>
      <c r="FD343" s="34"/>
      <c r="FE343" s="34"/>
      <c r="FF343" s="34"/>
      <c r="FG343" s="34"/>
      <c r="FH343" s="34"/>
      <c r="FI343" s="34"/>
      <c r="FJ343" s="34"/>
      <c r="FK343" s="34"/>
      <c r="FL343" s="34"/>
      <c r="FM343" s="34"/>
      <c r="FN343" s="34"/>
      <c r="FO343" s="34"/>
      <c r="FP343" s="34"/>
      <c r="FQ343" s="34"/>
      <c r="FR343" s="34"/>
      <c r="FS343" s="34"/>
      <c r="FT343" s="34"/>
      <c r="FU343" s="34"/>
      <c r="FV343" s="34"/>
      <c r="FW343" s="34"/>
      <c r="FX343" s="34"/>
      <c r="FY343" s="34"/>
      <c r="FZ343" s="34"/>
      <c r="GA343" s="34"/>
      <c r="GB343" s="34"/>
      <c r="GC343" s="34"/>
      <c r="GD343" s="34"/>
      <c r="GE343" s="34"/>
      <c r="GF343" s="34"/>
      <c r="GG343" s="34"/>
      <c r="GH343" s="34"/>
    </row>
    <row r="344" spans="1:190" s="18" customFormat="1" ht="30" customHeight="1" x14ac:dyDescent="0.25">
      <c r="A344" s="47">
        <v>340</v>
      </c>
      <c r="B344" s="27" t="s">
        <v>1021</v>
      </c>
      <c r="C344" s="26" t="s">
        <v>406</v>
      </c>
      <c r="D344" s="28"/>
      <c r="E344" s="27" t="s">
        <v>1022</v>
      </c>
      <c r="F344" s="26" t="s">
        <v>35</v>
      </c>
      <c r="G344" s="26"/>
      <c r="H344" s="27" t="s">
        <v>1023</v>
      </c>
      <c r="I344" s="36">
        <v>508708.08</v>
      </c>
      <c r="J344" s="29"/>
      <c r="K344" s="30"/>
      <c r="L344" s="26"/>
      <c r="M344" s="30"/>
      <c r="N344" s="26"/>
      <c r="O344" s="51"/>
      <c r="P344" s="26"/>
      <c r="Q344" s="31"/>
      <c r="R344" s="26"/>
      <c r="S344" s="31" t="s">
        <v>60</v>
      </c>
      <c r="T344" s="31" t="s">
        <v>61</v>
      </c>
      <c r="U344" s="32" t="s">
        <v>49</v>
      </c>
      <c r="V344" s="32"/>
      <c r="W344" s="18">
        <v>2</v>
      </c>
      <c r="X344" s="33"/>
      <c r="Y344" s="33"/>
      <c r="Z344" s="33"/>
      <c r="AA344" s="33"/>
      <c r="AB344" s="33"/>
      <c r="AC344" s="33"/>
      <c r="AD344" s="33"/>
      <c r="AE344" s="33"/>
      <c r="AF344" s="33"/>
      <c r="AG344" s="33"/>
      <c r="AH344" s="33"/>
      <c r="AI344" s="33"/>
      <c r="AJ344" s="33"/>
      <c r="AK344" s="33"/>
      <c r="AL344" s="33"/>
      <c r="AM344" s="33"/>
      <c r="AN344" s="33"/>
      <c r="AO344" s="33"/>
      <c r="AP344" s="33"/>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c r="EG344" s="34"/>
      <c r="EH344" s="34"/>
      <c r="EI344" s="34"/>
      <c r="EJ344" s="34"/>
      <c r="EK344" s="34"/>
      <c r="EL344" s="34"/>
      <c r="EM344" s="34"/>
      <c r="EN344" s="34"/>
      <c r="EO344" s="34"/>
      <c r="EP344" s="34"/>
      <c r="EQ344" s="34"/>
      <c r="ER344" s="34"/>
      <c r="ES344" s="34"/>
      <c r="ET344" s="34"/>
      <c r="EU344" s="34"/>
      <c r="EV344" s="34"/>
      <c r="EW344" s="34"/>
      <c r="EX344" s="34"/>
      <c r="EY344" s="34"/>
      <c r="EZ344" s="34"/>
      <c r="FA344" s="34"/>
      <c r="FB344" s="34"/>
      <c r="FC344" s="34"/>
      <c r="FD344" s="34"/>
      <c r="FE344" s="34"/>
      <c r="FF344" s="34"/>
      <c r="FG344" s="34"/>
      <c r="FH344" s="34"/>
      <c r="FI344" s="34"/>
      <c r="FJ344" s="34"/>
      <c r="FK344" s="34"/>
      <c r="FL344" s="34"/>
      <c r="FM344" s="34"/>
      <c r="FN344" s="34"/>
      <c r="FO344" s="34"/>
      <c r="FP344" s="34"/>
      <c r="FQ344" s="34"/>
      <c r="FR344" s="34"/>
      <c r="FS344" s="34"/>
      <c r="FT344" s="34"/>
      <c r="FU344" s="34"/>
      <c r="FV344" s="34"/>
      <c r="FW344" s="34"/>
      <c r="FX344" s="34"/>
      <c r="FY344" s="34"/>
      <c r="FZ344" s="34"/>
      <c r="GA344" s="34"/>
      <c r="GB344" s="34"/>
      <c r="GC344" s="34"/>
      <c r="GD344" s="34"/>
      <c r="GE344" s="34"/>
      <c r="GF344" s="34"/>
      <c r="GG344" s="34"/>
      <c r="GH344" s="34"/>
    </row>
    <row r="345" spans="1:190" s="18" customFormat="1" ht="30" customHeight="1" x14ac:dyDescent="0.25">
      <c r="A345" s="47">
        <v>341</v>
      </c>
      <c r="B345" s="27" t="s">
        <v>1024</v>
      </c>
      <c r="C345" s="26" t="s">
        <v>406</v>
      </c>
      <c r="D345" s="28"/>
      <c r="E345" s="27" t="s">
        <v>1025</v>
      </c>
      <c r="F345" s="26" t="s">
        <v>35</v>
      </c>
      <c r="G345" s="26"/>
      <c r="H345" s="27" t="s">
        <v>1026</v>
      </c>
      <c r="I345" s="36">
        <v>80000</v>
      </c>
      <c r="J345" s="29">
        <v>600</v>
      </c>
      <c r="K345" s="30" t="s">
        <v>1027</v>
      </c>
      <c r="L345" s="26">
        <v>6</v>
      </c>
      <c r="M345" s="30" t="s">
        <v>1028</v>
      </c>
      <c r="N345" s="26">
        <v>12</v>
      </c>
      <c r="O345" s="51">
        <v>0</v>
      </c>
      <c r="P345" s="26" t="s">
        <v>461</v>
      </c>
      <c r="Q345" s="31"/>
      <c r="R345" s="26"/>
      <c r="S345" s="31" t="s">
        <v>41</v>
      </c>
      <c r="T345" s="31" t="s">
        <v>42</v>
      </c>
      <c r="U345" s="32" t="s">
        <v>43</v>
      </c>
      <c r="V345" s="32"/>
      <c r="W345" s="18">
        <v>2</v>
      </c>
      <c r="X345" s="33"/>
      <c r="Y345" s="33"/>
      <c r="Z345" s="33"/>
      <c r="AA345" s="33"/>
      <c r="AB345" s="33"/>
      <c r="AC345" s="33"/>
      <c r="AD345" s="33"/>
      <c r="AE345" s="33"/>
      <c r="AF345" s="33"/>
      <c r="AG345" s="33"/>
      <c r="AH345" s="33"/>
      <c r="AI345" s="33"/>
      <c r="AJ345" s="33"/>
      <c r="AK345" s="33"/>
      <c r="AL345" s="33"/>
      <c r="AM345" s="33"/>
      <c r="AN345" s="33"/>
      <c r="AO345" s="33"/>
      <c r="AP345" s="33"/>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c r="EG345" s="34"/>
      <c r="EH345" s="34"/>
      <c r="EI345" s="34"/>
      <c r="EJ345" s="34"/>
      <c r="EK345" s="34"/>
      <c r="EL345" s="34"/>
      <c r="EM345" s="34"/>
      <c r="EN345" s="34"/>
      <c r="EO345" s="34"/>
      <c r="EP345" s="34"/>
      <c r="EQ345" s="34"/>
      <c r="ER345" s="34"/>
      <c r="ES345" s="34"/>
      <c r="ET345" s="34"/>
      <c r="EU345" s="34"/>
      <c r="EV345" s="34"/>
      <c r="EW345" s="34"/>
      <c r="EX345" s="34"/>
      <c r="EY345" s="34"/>
      <c r="EZ345" s="34"/>
      <c r="FA345" s="34"/>
      <c r="FB345" s="34"/>
      <c r="FC345" s="34"/>
      <c r="FD345" s="34"/>
      <c r="FE345" s="34"/>
      <c r="FF345" s="34"/>
      <c r="FG345" s="34"/>
      <c r="FH345" s="34"/>
      <c r="FI345" s="34"/>
      <c r="FJ345" s="34"/>
      <c r="FK345" s="34"/>
      <c r="FL345" s="34"/>
      <c r="FM345" s="34"/>
      <c r="FN345" s="34"/>
      <c r="FO345" s="34"/>
      <c r="FP345" s="34"/>
      <c r="FQ345" s="34"/>
      <c r="FR345" s="34"/>
      <c r="FS345" s="34"/>
      <c r="FT345" s="34"/>
      <c r="FU345" s="34"/>
      <c r="FV345" s="34"/>
      <c r="FW345" s="34"/>
      <c r="FX345" s="34"/>
      <c r="FY345" s="34"/>
      <c r="FZ345" s="34"/>
      <c r="GA345" s="34"/>
      <c r="GB345" s="34"/>
      <c r="GC345" s="34"/>
      <c r="GD345" s="34"/>
      <c r="GE345" s="34"/>
      <c r="GF345" s="34"/>
      <c r="GG345" s="34"/>
      <c r="GH345" s="34"/>
    </row>
    <row r="346" spans="1:190" s="18" customFormat="1" ht="30" customHeight="1" x14ac:dyDescent="0.25">
      <c r="A346" s="47">
        <v>342</v>
      </c>
      <c r="B346" s="27" t="s">
        <v>1024</v>
      </c>
      <c r="C346" s="26" t="s">
        <v>406</v>
      </c>
      <c r="D346" s="28"/>
      <c r="E346" s="27" t="s">
        <v>1029</v>
      </c>
      <c r="F346" s="26" t="s">
        <v>35</v>
      </c>
      <c r="G346" s="26"/>
      <c r="H346" s="27" t="s">
        <v>1030</v>
      </c>
      <c r="I346" s="36">
        <v>100000</v>
      </c>
      <c r="J346" s="29">
        <v>1400</v>
      </c>
      <c r="K346" s="30" t="s">
        <v>1027</v>
      </c>
      <c r="L346" s="26">
        <v>6</v>
      </c>
      <c r="M346" s="30" t="s">
        <v>1028</v>
      </c>
      <c r="N346" s="26">
        <v>12</v>
      </c>
      <c r="O346" s="51">
        <v>0</v>
      </c>
      <c r="P346" s="26" t="s">
        <v>461</v>
      </c>
      <c r="Q346" s="31"/>
      <c r="R346" s="26"/>
      <c r="S346" s="31" t="s">
        <v>41</v>
      </c>
      <c r="T346" s="31" t="s">
        <v>42</v>
      </c>
      <c r="U346" s="32" t="s">
        <v>43</v>
      </c>
      <c r="V346" s="32"/>
      <c r="W346" s="18">
        <v>2</v>
      </c>
      <c r="X346" s="33"/>
      <c r="Y346" s="33"/>
      <c r="Z346" s="33"/>
      <c r="AA346" s="33"/>
      <c r="AB346" s="33"/>
      <c r="AC346" s="33"/>
      <c r="AD346" s="33"/>
      <c r="AE346" s="33"/>
      <c r="AF346" s="33"/>
      <c r="AG346" s="33"/>
      <c r="AH346" s="33"/>
      <c r="AI346" s="33"/>
      <c r="AJ346" s="33"/>
      <c r="AK346" s="33"/>
      <c r="AL346" s="33"/>
      <c r="AM346" s="33"/>
      <c r="AN346" s="33"/>
      <c r="AO346" s="33"/>
      <c r="AP346" s="33"/>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4"/>
      <c r="FH346" s="34"/>
      <c r="FI346" s="34"/>
      <c r="FJ346" s="34"/>
      <c r="FK346" s="34"/>
      <c r="FL346" s="34"/>
      <c r="FM346" s="34"/>
      <c r="FN346" s="34"/>
      <c r="FO346" s="34"/>
      <c r="FP346" s="34"/>
      <c r="FQ346" s="34"/>
      <c r="FR346" s="34"/>
      <c r="FS346" s="34"/>
      <c r="FT346" s="34"/>
      <c r="FU346" s="34"/>
      <c r="FV346" s="34"/>
      <c r="FW346" s="34"/>
      <c r="FX346" s="34"/>
      <c r="FY346" s="34"/>
      <c r="FZ346" s="34"/>
      <c r="GA346" s="34"/>
      <c r="GB346" s="34"/>
      <c r="GC346" s="34"/>
      <c r="GD346" s="34"/>
      <c r="GE346" s="34"/>
      <c r="GF346" s="34"/>
      <c r="GG346" s="34"/>
      <c r="GH346" s="34"/>
    </row>
    <row r="347" spans="1:190" s="18" customFormat="1" ht="30" customHeight="1" x14ac:dyDescent="0.25">
      <c r="A347" s="47">
        <v>343</v>
      </c>
      <c r="B347" s="27" t="s">
        <v>1024</v>
      </c>
      <c r="C347" s="26" t="s">
        <v>406</v>
      </c>
      <c r="D347" s="28"/>
      <c r="E347" s="27" t="s">
        <v>1031</v>
      </c>
      <c r="F347" s="26" t="s">
        <v>35</v>
      </c>
      <c r="G347" s="26"/>
      <c r="H347" s="27" t="s">
        <v>1032</v>
      </c>
      <c r="I347" s="36">
        <v>70000</v>
      </c>
      <c r="J347" s="29">
        <v>1000</v>
      </c>
      <c r="K347" s="30" t="s">
        <v>1027</v>
      </c>
      <c r="L347" s="26">
        <v>8</v>
      </c>
      <c r="M347" s="30" t="s">
        <v>1028</v>
      </c>
      <c r="N347" s="26">
        <v>12</v>
      </c>
      <c r="O347" s="51">
        <v>0</v>
      </c>
      <c r="P347" s="26" t="s">
        <v>461</v>
      </c>
      <c r="Q347" s="31"/>
      <c r="R347" s="26"/>
      <c r="S347" s="31" t="s">
        <v>41</v>
      </c>
      <c r="T347" s="31" t="s">
        <v>42</v>
      </c>
      <c r="U347" s="32" t="s">
        <v>43</v>
      </c>
      <c r="V347" s="32"/>
      <c r="W347" s="18">
        <v>2</v>
      </c>
      <c r="X347" s="33"/>
      <c r="Y347" s="33"/>
      <c r="Z347" s="33"/>
      <c r="AA347" s="33"/>
      <c r="AB347" s="33"/>
      <c r="AC347" s="33"/>
      <c r="AD347" s="33"/>
      <c r="AE347" s="33"/>
      <c r="AF347" s="33"/>
      <c r="AG347" s="33"/>
      <c r="AH347" s="33"/>
      <c r="AI347" s="33"/>
      <c r="AJ347" s="33"/>
      <c r="AK347" s="33"/>
      <c r="AL347" s="33"/>
      <c r="AM347" s="33"/>
      <c r="AN347" s="33"/>
      <c r="AO347" s="33"/>
      <c r="AP347" s="33"/>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c r="EG347" s="34"/>
      <c r="EH347" s="34"/>
      <c r="EI347" s="34"/>
      <c r="EJ347" s="34"/>
      <c r="EK347" s="34"/>
      <c r="EL347" s="34"/>
      <c r="EM347" s="34"/>
      <c r="EN347" s="34"/>
      <c r="EO347" s="34"/>
      <c r="EP347" s="34"/>
      <c r="EQ347" s="34"/>
      <c r="ER347" s="34"/>
      <c r="ES347" s="34"/>
      <c r="ET347" s="34"/>
      <c r="EU347" s="34"/>
      <c r="EV347" s="34"/>
      <c r="EW347" s="34"/>
      <c r="EX347" s="34"/>
      <c r="EY347" s="34"/>
      <c r="EZ347" s="34"/>
      <c r="FA347" s="34"/>
      <c r="FB347" s="34"/>
      <c r="FC347" s="34"/>
      <c r="FD347" s="34"/>
      <c r="FE347" s="34"/>
      <c r="FF347" s="34"/>
      <c r="FG347" s="34"/>
      <c r="FH347" s="34"/>
      <c r="FI347" s="34"/>
      <c r="FJ347" s="34"/>
      <c r="FK347" s="34"/>
      <c r="FL347" s="34"/>
      <c r="FM347" s="34"/>
      <c r="FN347" s="34"/>
      <c r="FO347" s="34"/>
      <c r="FP347" s="34"/>
      <c r="FQ347" s="34"/>
      <c r="FR347" s="34"/>
      <c r="FS347" s="34"/>
      <c r="FT347" s="34"/>
      <c r="FU347" s="34"/>
      <c r="FV347" s="34"/>
      <c r="FW347" s="34"/>
      <c r="FX347" s="34"/>
      <c r="FY347" s="34"/>
      <c r="FZ347" s="34"/>
      <c r="GA347" s="34"/>
      <c r="GB347" s="34"/>
      <c r="GC347" s="34"/>
      <c r="GD347" s="34"/>
      <c r="GE347" s="34"/>
      <c r="GF347" s="34"/>
      <c r="GG347" s="34"/>
      <c r="GH347" s="34"/>
    </row>
    <row r="348" spans="1:190" s="18" customFormat="1" ht="30" customHeight="1" x14ac:dyDescent="0.25">
      <c r="A348" s="47">
        <v>344</v>
      </c>
      <c r="B348" s="27" t="s">
        <v>1024</v>
      </c>
      <c r="C348" s="26" t="s">
        <v>406</v>
      </c>
      <c r="D348" s="28"/>
      <c r="E348" s="27" t="s">
        <v>1033</v>
      </c>
      <c r="F348" s="26" t="s">
        <v>51</v>
      </c>
      <c r="G348" s="26"/>
      <c r="H348" s="27" t="s">
        <v>1034</v>
      </c>
      <c r="I348" s="36">
        <v>120000</v>
      </c>
      <c r="J348" s="29">
        <v>600</v>
      </c>
      <c r="K348" s="30" t="s">
        <v>1035</v>
      </c>
      <c r="L348" s="26">
        <v>6</v>
      </c>
      <c r="M348" s="30" t="s">
        <v>1028</v>
      </c>
      <c r="N348" s="26">
        <v>18</v>
      </c>
      <c r="O348" s="51">
        <v>0</v>
      </c>
      <c r="P348" s="26" t="s">
        <v>461</v>
      </c>
      <c r="Q348" s="31"/>
      <c r="R348" s="26"/>
      <c r="S348" s="31" t="s">
        <v>41</v>
      </c>
      <c r="T348" s="31" t="s">
        <v>42</v>
      </c>
      <c r="U348" s="32" t="s">
        <v>43</v>
      </c>
      <c r="V348" s="32"/>
      <c r="W348" s="18">
        <v>2</v>
      </c>
      <c r="X348" s="33"/>
      <c r="Y348" s="33"/>
      <c r="Z348" s="33"/>
      <c r="AA348" s="33"/>
      <c r="AB348" s="33"/>
      <c r="AC348" s="33"/>
      <c r="AD348" s="33"/>
      <c r="AE348" s="33"/>
      <c r="AF348" s="33"/>
      <c r="AG348" s="33"/>
      <c r="AH348" s="33"/>
      <c r="AI348" s="33"/>
      <c r="AJ348" s="33"/>
      <c r="AK348" s="33"/>
      <c r="AL348" s="33"/>
      <c r="AM348" s="33"/>
      <c r="AN348" s="33"/>
      <c r="AO348" s="33"/>
      <c r="AP348" s="33"/>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c r="EG348" s="34"/>
      <c r="EH348" s="34"/>
      <c r="EI348" s="34"/>
      <c r="EJ348" s="34"/>
      <c r="EK348" s="34"/>
      <c r="EL348" s="34"/>
      <c r="EM348" s="34"/>
      <c r="EN348" s="34"/>
      <c r="EO348" s="34"/>
      <c r="EP348" s="34"/>
      <c r="EQ348" s="34"/>
      <c r="ER348" s="34"/>
      <c r="ES348" s="34"/>
      <c r="ET348" s="34"/>
      <c r="EU348" s="34"/>
      <c r="EV348" s="34"/>
      <c r="EW348" s="34"/>
      <c r="EX348" s="34"/>
      <c r="EY348" s="34"/>
      <c r="EZ348" s="34"/>
      <c r="FA348" s="34"/>
      <c r="FB348" s="34"/>
      <c r="FC348" s="34"/>
      <c r="FD348" s="34"/>
      <c r="FE348" s="34"/>
      <c r="FF348" s="34"/>
      <c r="FG348" s="34"/>
      <c r="FH348" s="34"/>
      <c r="FI348" s="34"/>
      <c r="FJ348" s="34"/>
      <c r="FK348" s="34"/>
      <c r="FL348" s="34"/>
      <c r="FM348" s="34"/>
      <c r="FN348" s="34"/>
      <c r="FO348" s="34"/>
      <c r="FP348" s="34"/>
      <c r="FQ348" s="34"/>
      <c r="FR348" s="34"/>
      <c r="FS348" s="34"/>
      <c r="FT348" s="34"/>
      <c r="FU348" s="34"/>
      <c r="FV348" s="34"/>
      <c r="FW348" s="34"/>
      <c r="FX348" s="34"/>
      <c r="FY348" s="34"/>
      <c r="FZ348" s="34"/>
      <c r="GA348" s="34"/>
      <c r="GB348" s="34"/>
      <c r="GC348" s="34"/>
      <c r="GD348" s="34"/>
      <c r="GE348" s="34"/>
      <c r="GF348" s="34"/>
      <c r="GG348" s="34"/>
      <c r="GH348" s="34"/>
    </row>
    <row r="349" spans="1:190" s="18" customFormat="1" ht="30" customHeight="1" x14ac:dyDescent="0.25">
      <c r="A349" s="47">
        <v>345</v>
      </c>
      <c r="B349" s="27" t="s">
        <v>1024</v>
      </c>
      <c r="C349" s="26" t="s">
        <v>406</v>
      </c>
      <c r="D349" s="28"/>
      <c r="E349" s="27" t="s">
        <v>1036</v>
      </c>
      <c r="F349" s="26" t="s">
        <v>51</v>
      </c>
      <c r="G349" s="26"/>
      <c r="H349" s="27" t="s">
        <v>1034</v>
      </c>
      <c r="I349" s="36">
        <v>140000</v>
      </c>
      <c r="J349" s="29">
        <v>1400</v>
      </c>
      <c r="K349" s="30" t="s">
        <v>1035</v>
      </c>
      <c r="L349" s="26">
        <v>12</v>
      </c>
      <c r="M349" s="30" t="s">
        <v>1028</v>
      </c>
      <c r="N349" s="26">
        <v>18</v>
      </c>
      <c r="O349" s="51">
        <v>0</v>
      </c>
      <c r="P349" s="26" t="s">
        <v>461</v>
      </c>
      <c r="Q349" s="31"/>
      <c r="R349" s="26"/>
      <c r="S349" s="31" t="s">
        <v>41</v>
      </c>
      <c r="T349" s="31" t="s">
        <v>42</v>
      </c>
      <c r="U349" s="32" t="s">
        <v>43</v>
      </c>
      <c r="V349" s="32"/>
      <c r="W349" s="18">
        <v>2</v>
      </c>
      <c r="X349" s="33"/>
      <c r="Y349" s="33"/>
      <c r="Z349" s="33"/>
      <c r="AA349" s="33"/>
      <c r="AB349" s="33"/>
      <c r="AC349" s="33"/>
      <c r="AD349" s="33"/>
      <c r="AE349" s="33"/>
      <c r="AF349" s="33"/>
      <c r="AG349" s="33"/>
      <c r="AH349" s="33"/>
      <c r="AI349" s="33"/>
      <c r="AJ349" s="33"/>
      <c r="AK349" s="33"/>
      <c r="AL349" s="33"/>
      <c r="AM349" s="33"/>
      <c r="AN349" s="33"/>
      <c r="AO349" s="33"/>
      <c r="AP349" s="33"/>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row>
    <row r="350" spans="1:190" s="18" customFormat="1" ht="30" customHeight="1" x14ac:dyDescent="0.25">
      <c r="A350" s="47">
        <v>346</v>
      </c>
      <c r="B350" s="27" t="s">
        <v>1024</v>
      </c>
      <c r="C350" s="26" t="s">
        <v>406</v>
      </c>
      <c r="D350" s="28"/>
      <c r="E350" s="27" t="s">
        <v>1037</v>
      </c>
      <c r="F350" s="26" t="s">
        <v>51</v>
      </c>
      <c r="G350" s="26"/>
      <c r="H350" s="27" t="s">
        <v>1034</v>
      </c>
      <c r="I350" s="36">
        <v>90000</v>
      </c>
      <c r="J350" s="29">
        <v>1000</v>
      </c>
      <c r="K350" s="30" t="s">
        <v>1035</v>
      </c>
      <c r="L350" s="26">
        <v>6</v>
      </c>
      <c r="M350" s="30" t="s">
        <v>1028</v>
      </c>
      <c r="N350" s="26">
        <v>18</v>
      </c>
      <c r="O350" s="51">
        <v>0</v>
      </c>
      <c r="P350" s="26" t="s">
        <v>461</v>
      </c>
      <c r="Q350" s="31"/>
      <c r="R350" s="26"/>
      <c r="S350" s="31" t="s">
        <v>41</v>
      </c>
      <c r="T350" s="31" t="s">
        <v>42</v>
      </c>
      <c r="U350" s="32" t="s">
        <v>43</v>
      </c>
      <c r="V350" s="32"/>
      <c r="W350" s="18">
        <v>2</v>
      </c>
      <c r="X350" s="33"/>
      <c r="Y350" s="33"/>
      <c r="Z350" s="33"/>
      <c r="AA350" s="33"/>
      <c r="AB350" s="33"/>
      <c r="AC350" s="33"/>
      <c r="AD350" s="33"/>
      <c r="AE350" s="33"/>
      <c r="AF350" s="33"/>
      <c r="AG350" s="33"/>
      <c r="AH350" s="33"/>
      <c r="AI350" s="33"/>
      <c r="AJ350" s="33"/>
      <c r="AK350" s="33"/>
      <c r="AL350" s="33"/>
      <c r="AM350" s="33"/>
      <c r="AN350" s="33"/>
      <c r="AO350" s="33"/>
      <c r="AP350" s="33"/>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row>
    <row r="351" spans="1:190" s="18" customFormat="1" ht="30" customHeight="1" x14ac:dyDescent="0.25">
      <c r="A351" s="47">
        <v>347</v>
      </c>
      <c r="B351" s="27" t="s">
        <v>1024</v>
      </c>
      <c r="C351" s="26" t="s">
        <v>406</v>
      </c>
      <c r="D351" s="28"/>
      <c r="E351" s="27" t="s">
        <v>1038</v>
      </c>
      <c r="F351" s="26" t="s">
        <v>58</v>
      </c>
      <c r="G351" s="26"/>
      <c r="H351" s="27" t="s">
        <v>1039</v>
      </c>
      <c r="I351" s="36">
        <v>1400000</v>
      </c>
      <c r="J351" s="29">
        <v>2800</v>
      </c>
      <c r="K351" s="30" t="s">
        <v>1040</v>
      </c>
      <c r="L351" s="26">
        <v>18</v>
      </c>
      <c r="M351" s="30" t="s">
        <v>124</v>
      </c>
      <c r="N351" s="26">
        <v>1</v>
      </c>
      <c r="O351" s="51">
        <v>24000</v>
      </c>
      <c r="P351" s="26" t="s">
        <v>461</v>
      </c>
      <c r="Q351" s="31"/>
      <c r="R351" s="26"/>
      <c r="S351" s="31" t="s">
        <v>41</v>
      </c>
      <c r="T351" s="31" t="s">
        <v>48</v>
      </c>
      <c r="U351" s="32" t="s">
        <v>49</v>
      </c>
      <c r="V351" s="32"/>
      <c r="W351" s="18">
        <v>2</v>
      </c>
      <c r="X351" s="33"/>
      <c r="Y351" s="33"/>
      <c r="Z351" s="33"/>
      <c r="AA351" s="33"/>
      <c r="AB351" s="33"/>
      <c r="AC351" s="33"/>
      <c r="AD351" s="33"/>
      <c r="AE351" s="33"/>
      <c r="AF351" s="33"/>
      <c r="AG351" s="33"/>
      <c r="AH351" s="33"/>
      <c r="AI351" s="33"/>
      <c r="AJ351" s="33"/>
      <c r="AK351" s="33"/>
      <c r="AL351" s="33"/>
      <c r="AM351" s="33"/>
      <c r="AN351" s="33"/>
      <c r="AO351" s="33"/>
      <c r="AP351" s="33"/>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c r="FI351" s="34"/>
      <c r="FJ351" s="34"/>
      <c r="FK351" s="34"/>
      <c r="FL351" s="34"/>
      <c r="FM351" s="34"/>
      <c r="FN351" s="34"/>
      <c r="FO351" s="34"/>
      <c r="FP351" s="34"/>
      <c r="FQ351" s="34"/>
      <c r="FR351" s="34"/>
      <c r="FS351" s="34"/>
      <c r="FT351" s="34"/>
      <c r="FU351" s="34"/>
      <c r="FV351" s="34"/>
      <c r="FW351" s="34"/>
      <c r="FX351" s="34"/>
      <c r="FY351" s="34"/>
      <c r="FZ351" s="34"/>
      <c r="GA351" s="34"/>
      <c r="GB351" s="34"/>
      <c r="GC351" s="34"/>
      <c r="GD351" s="34"/>
      <c r="GE351" s="34"/>
      <c r="GF351" s="34"/>
      <c r="GG351" s="34"/>
      <c r="GH351" s="34"/>
    </row>
    <row r="352" spans="1:190" s="18" customFormat="1" ht="30" customHeight="1" x14ac:dyDescent="0.25">
      <c r="A352" s="47">
        <v>348</v>
      </c>
      <c r="B352" s="27" t="s">
        <v>1041</v>
      </c>
      <c r="C352" s="26" t="s">
        <v>406</v>
      </c>
      <c r="D352" s="28"/>
      <c r="E352" s="27" t="s">
        <v>1042</v>
      </c>
      <c r="F352" s="26" t="s">
        <v>58</v>
      </c>
      <c r="G352" s="26"/>
      <c r="H352" s="27" t="s">
        <v>1043</v>
      </c>
      <c r="I352" s="36">
        <v>3000000</v>
      </c>
      <c r="J352" s="29"/>
      <c r="K352" s="30"/>
      <c r="L352" s="26"/>
      <c r="M352" s="30"/>
      <c r="N352" s="26"/>
      <c r="O352" s="51"/>
      <c r="P352" s="26"/>
      <c r="Q352" s="31"/>
      <c r="R352" s="26"/>
      <c r="S352" s="31" t="s">
        <v>60</v>
      </c>
      <c r="T352" s="31" t="s">
        <v>61</v>
      </c>
      <c r="U352" s="32" t="s">
        <v>49</v>
      </c>
      <c r="V352" s="32"/>
      <c r="W352" s="18">
        <v>2</v>
      </c>
      <c r="X352" s="33"/>
      <c r="Y352" s="33"/>
      <c r="Z352" s="33"/>
      <c r="AA352" s="33"/>
      <c r="AB352" s="33"/>
      <c r="AC352" s="33"/>
      <c r="AD352" s="33"/>
      <c r="AE352" s="33"/>
      <c r="AF352" s="33"/>
      <c r="AG352" s="33"/>
      <c r="AH352" s="33"/>
      <c r="AI352" s="33"/>
      <c r="AJ352" s="33"/>
      <c r="AK352" s="33"/>
      <c r="AL352" s="33"/>
      <c r="AM352" s="33"/>
      <c r="AN352" s="33"/>
      <c r="AO352" s="33"/>
      <c r="AP352" s="33"/>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c r="FI352" s="34"/>
      <c r="FJ352" s="34"/>
      <c r="FK352" s="34"/>
      <c r="FL352" s="34"/>
      <c r="FM352" s="34"/>
      <c r="FN352" s="34"/>
      <c r="FO352" s="34"/>
      <c r="FP352" s="34"/>
      <c r="FQ352" s="34"/>
      <c r="FR352" s="34"/>
      <c r="FS352" s="34"/>
      <c r="FT352" s="34"/>
      <c r="FU352" s="34"/>
      <c r="FV352" s="34"/>
      <c r="FW352" s="34"/>
      <c r="FX352" s="34"/>
      <c r="FY352" s="34"/>
      <c r="FZ352" s="34"/>
      <c r="GA352" s="34"/>
      <c r="GB352" s="34"/>
      <c r="GC352" s="34"/>
      <c r="GD352" s="34"/>
      <c r="GE352" s="34"/>
      <c r="GF352" s="34"/>
      <c r="GG352" s="34"/>
      <c r="GH352" s="34"/>
    </row>
    <row r="353" spans="1:190" s="18" customFormat="1" ht="30" customHeight="1" x14ac:dyDescent="0.25">
      <c r="A353" s="47">
        <v>349</v>
      </c>
      <c r="B353" s="27" t="s">
        <v>1044</v>
      </c>
      <c r="C353" s="26" t="s">
        <v>406</v>
      </c>
      <c r="D353" s="28"/>
      <c r="E353" s="27" t="s">
        <v>1045</v>
      </c>
      <c r="F353" s="26" t="s">
        <v>142</v>
      </c>
      <c r="G353" s="26"/>
      <c r="H353" s="27"/>
      <c r="I353" s="36">
        <v>24412.81</v>
      </c>
      <c r="J353" s="29">
        <v>2764</v>
      </c>
      <c r="K353" s="30" t="s">
        <v>1046</v>
      </c>
      <c r="L353" s="26"/>
      <c r="M353" s="30" t="s">
        <v>194</v>
      </c>
      <c r="N353" s="26"/>
      <c r="O353" s="51"/>
      <c r="P353" s="26"/>
      <c r="Q353" s="31"/>
      <c r="R353" s="26"/>
      <c r="S353" s="31" t="s">
        <v>41</v>
      </c>
      <c r="T353" s="31" t="s">
        <v>42</v>
      </c>
      <c r="U353" s="32" t="s">
        <v>43</v>
      </c>
      <c r="V353" s="32"/>
      <c r="W353" s="18">
        <v>2</v>
      </c>
      <c r="X353" s="33"/>
      <c r="Y353" s="33"/>
      <c r="Z353" s="33"/>
      <c r="AA353" s="33"/>
      <c r="AB353" s="33"/>
      <c r="AC353" s="33"/>
      <c r="AD353" s="33"/>
      <c r="AE353" s="33"/>
      <c r="AF353" s="33"/>
      <c r="AG353" s="33"/>
      <c r="AH353" s="33"/>
      <c r="AI353" s="33"/>
      <c r="AJ353" s="33"/>
      <c r="AK353" s="33"/>
      <c r="AL353" s="33"/>
      <c r="AM353" s="33"/>
      <c r="AN353" s="33"/>
      <c r="AO353" s="33"/>
      <c r="AP353" s="33"/>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row>
    <row r="354" spans="1:190" s="18" customFormat="1" ht="30" customHeight="1" x14ac:dyDescent="0.25">
      <c r="A354" s="47">
        <v>350</v>
      </c>
      <c r="B354" s="27" t="s">
        <v>1044</v>
      </c>
      <c r="C354" s="26" t="s">
        <v>406</v>
      </c>
      <c r="D354" s="28"/>
      <c r="E354" s="27" t="s">
        <v>1047</v>
      </c>
      <c r="F354" s="26" t="s">
        <v>35</v>
      </c>
      <c r="G354" s="26"/>
      <c r="H354" s="27"/>
      <c r="I354" s="36">
        <v>50000</v>
      </c>
      <c r="J354" s="29">
        <v>2764</v>
      </c>
      <c r="K354" s="30" t="s">
        <v>1046</v>
      </c>
      <c r="L354" s="26"/>
      <c r="M354" s="30" t="s">
        <v>194</v>
      </c>
      <c r="N354" s="26"/>
      <c r="O354" s="51"/>
      <c r="P354" s="26" t="s">
        <v>40</v>
      </c>
      <c r="Q354" s="31"/>
      <c r="R354" s="26"/>
      <c r="S354" s="31" t="s">
        <v>41</v>
      </c>
      <c r="T354" s="31" t="s">
        <v>42</v>
      </c>
      <c r="U354" s="32" t="s">
        <v>43</v>
      </c>
      <c r="V354" s="32"/>
      <c r="W354" s="18">
        <v>2</v>
      </c>
      <c r="X354" s="33"/>
      <c r="Y354" s="33"/>
      <c r="Z354" s="33"/>
      <c r="AA354" s="33"/>
      <c r="AB354" s="33"/>
      <c r="AC354" s="33"/>
      <c r="AD354" s="33"/>
      <c r="AE354" s="33"/>
      <c r="AF354" s="33"/>
      <c r="AG354" s="33"/>
      <c r="AH354" s="33"/>
      <c r="AI354" s="33"/>
      <c r="AJ354" s="33"/>
      <c r="AK354" s="33"/>
      <c r="AL354" s="33"/>
      <c r="AM354" s="33"/>
      <c r="AN354" s="33"/>
      <c r="AO354" s="33"/>
      <c r="AP354" s="33"/>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row>
    <row r="355" spans="1:190" s="18" customFormat="1" ht="30" customHeight="1" x14ac:dyDescent="0.25">
      <c r="A355" s="47">
        <v>351</v>
      </c>
      <c r="B355" s="27" t="s">
        <v>1044</v>
      </c>
      <c r="C355" s="26" t="s">
        <v>406</v>
      </c>
      <c r="D355" s="28"/>
      <c r="E355" s="27" t="s">
        <v>1048</v>
      </c>
      <c r="F355" s="26" t="s">
        <v>51</v>
      </c>
      <c r="G355" s="26"/>
      <c r="H355" s="27"/>
      <c r="I355" s="36">
        <v>200000</v>
      </c>
      <c r="J355" s="29">
        <v>2764</v>
      </c>
      <c r="K355" s="30" t="s">
        <v>1046</v>
      </c>
      <c r="L355" s="26"/>
      <c r="M355" s="30" t="s">
        <v>194</v>
      </c>
      <c r="N355" s="26"/>
      <c r="O355" s="51"/>
      <c r="P355" s="26"/>
      <c r="Q355" s="31"/>
      <c r="R355" s="26"/>
      <c r="S355" s="31" t="s">
        <v>41</v>
      </c>
      <c r="T355" s="31" t="s">
        <v>42</v>
      </c>
      <c r="U355" s="32" t="s">
        <v>43</v>
      </c>
      <c r="V355" s="32"/>
      <c r="W355" s="18">
        <v>2</v>
      </c>
      <c r="X355" s="33"/>
      <c r="Y355" s="33"/>
      <c r="Z355" s="33"/>
      <c r="AA355" s="33"/>
      <c r="AB355" s="33"/>
      <c r="AC355" s="33"/>
      <c r="AD355" s="33"/>
      <c r="AE355" s="33"/>
      <c r="AF355" s="33"/>
      <c r="AG355" s="33"/>
      <c r="AH355" s="33"/>
      <c r="AI355" s="33"/>
      <c r="AJ355" s="33"/>
      <c r="AK355" s="33"/>
      <c r="AL355" s="33"/>
      <c r="AM355" s="33"/>
      <c r="AN355" s="33"/>
      <c r="AO355" s="33"/>
      <c r="AP355" s="33"/>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c r="FI355" s="34"/>
      <c r="FJ355" s="34"/>
      <c r="FK355" s="34"/>
      <c r="FL355" s="34"/>
      <c r="FM355" s="34"/>
      <c r="FN355" s="34"/>
      <c r="FO355" s="34"/>
      <c r="FP355" s="34"/>
      <c r="FQ355" s="34"/>
      <c r="FR355" s="34"/>
      <c r="FS355" s="34"/>
      <c r="FT355" s="34"/>
      <c r="FU355" s="34"/>
      <c r="FV355" s="34"/>
      <c r="FW355" s="34"/>
      <c r="FX355" s="34"/>
      <c r="FY355" s="34"/>
      <c r="FZ355" s="34"/>
      <c r="GA355" s="34"/>
      <c r="GB355" s="34"/>
      <c r="GC355" s="34"/>
      <c r="GD355" s="34"/>
      <c r="GE355" s="34"/>
      <c r="GF355" s="34"/>
      <c r="GG355" s="34"/>
      <c r="GH355" s="34"/>
    </row>
    <row r="356" spans="1:190" s="18" customFormat="1" ht="30" customHeight="1" x14ac:dyDescent="0.25">
      <c r="A356" s="47">
        <v>352</v>
      </c>
      <c r="B356" s="27" t="s">
        <v>1044</v>
      </c>
      <c r="C356" s="26" t="s">
        <v>406</v>
      </c>
      <c r="D356" s="28"/>
      <c r="E356" s="27" t="s">
        <v>1049</v>
      </c>
      <c r="F356" s="26" t="s">
        <v>142</v>
      </c>
      <c r="G356" s="26"/>
      <c r="H356" s="27"/>
      <c r="I356" s="36">
        <v>13044.45</v>
      </c>
      <c r="J356" s="29">
        <v>2421</v>
      </c>
      <c r="K356" s="30" t="s">
        <v>1050</v>
      </c>
      <c r="L356" s="26"/>
      <c r="M356" s="30" t="s">
        <v>194</v>
      </c>
      <c r="N356" s="26"/>
      <c r="O356" s="51"/>
      <c r="P356" s="26"/>
      <c r="Q356" s="31"/>
      <c r="R356" s="26"/>
      <c r="S356" s="31" t="s">
        <v>41</v>
      </c>
      <c r="T356" s="31" t="s">
        <v>42</v>
      </c>
      <c r="U356" s="32" t="s">
        <v>43</v>
      </c>
      <c r="V356" s="32"/>
      <c r="W356" s="18">
        <v>2</v>
      </c>
      <c r="X356" s="33"/>
      <c r="Y356" s="33"/>
      <c r="Z356" s="33"/>
      <c r="AA356" s="33"/>
      <c r="AB356" s="33"/>
      <c r="AC356" s="33"/>
      <c r="AD356" s="33"/>
      <c r="AE356" s="33"/>
      <c r="AF356" s="33"/>
      <c r="AG356" s="33"/>
      <c r="AH356" s="33"/>
      <c r="AI356" s="33"/>
      <c r="AJ356" s="33"/>
      <c r="AK356" s="33"/>
      <c r="AL356" s="33"/>
      <c r="AM356" s="33"/>
      <c r="AN356" s="33"/>
      <c r="AO356" s="33"/>
      <c r="AP356" s="33"/>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c r="FI356" s="34"/>
      <c r="FJ356" s="34"/>
      <c r="FK356" s="34"/>
      <c r="FL356" s="34"/>
      <c r="FM356" s="34"/>
      <c r="FN356" s="34"/>
      <c r="FO356" s="34"/>
      <c r="FP356" s="34"/>
      <c r="FQ356" s="34"/>
      <c r="FR356" s="34"/>
      <c r="FS356" s="34"/>
      <c r="FT356" s="34"/>
      <c r="FU356" s="34"/>
      <c r="FV356" s="34"/>
      <c r="FW356" s="34"/>
      <c r="FX356" s="34"/>
      <c r="FY356" s="34"/>
      <c r="FZ356" s="34"/>
      <c r="GA356" s="34"/>
      <c r="GB356" s="34"/>
      <c r="GC356" s="34"/>
      <c r="GD356" s="34"/>
      <c r="GE356" s="34"/>
      <c r="GF356" s="34"/>
      <c r="GG356" s="34"/>
      <c r="GH356" s="34"/>
    </row>
    <row r="357" spans="1:190" s="18" customFormat="1" ht="30" customHeight="1" x14ac:dyDescent="0.25">
      <c r="A357" s="47">
        <v>353</v>
      </c>
      <c r="B357" s="27" t="s">
        <v>1044</v>
      </c>
      <c r="C357" s="26" t="s">
        <v>406</v>
      </c>
      <c r="D357" s="28"/>
      <c r="E357" s="27" t="s">
        <v>1051</v>
      </c>
      <c r="F357" s="26" t="s">
        <v>35</v>
      </c>
      <c r="G357" s="26"/>
      <c r="H357" s="27"/>
      <c r="I357" s="36">
        <v>50000</v>
      </c>
      <c r="J357" s="29">
        <v>2421</v>
      </c>
      <c r="K357" s="30" t="s">
        <v>1052</v>
      </c>
      <c r="L357" s="26"/>
      <c r="M357" s="30" t="s">
        <v>194</v>
      </c>
      <c r="N357" s="26"/>
      <c r="O357" s="51"/>
      <c r="P357" s="26" t="s">
        <v>40</v>
      </c>
      <c r="Q357" s="31"/>
      <c r="R357" s="26"/>
      <c r="S357" s="31" t="s">
        <v>41</v>
      </c>
      <c r="T357" s="31" t="s">
        <v>42</v>
      </c>
      <c r="U357" s="32" t="s">
        <v>43</v>
      </c>
      <c r="V357" s="32"/>
      <c r="W357" s="18">
        <v>2</v>
      </c>
      <c r="X357" s="33"/>
      <c r="Y357" s="33"/>
      <c r="Z357" s="33"/>
      <c r="AA357" s="33"/>
      <c r="AB357" s="33"/>
      <c r="AC357" s="33"/>
      <c r="AD357" s="33"/>
      <c r="AE357" s="33"/>
      <c r="AF357" s="33"/>
      <c r="AG357" s="33"/>
      <c r="AH357" s="33"/>
      <c r="AI357" s="33"/>
      <c r="AJ357" s="33"/>
      <c r="AK357" s="33"/>
      <c r="AL357" s="33"/>
      <c r="AM357" s="33"/>
      <c r="AN357" s="33"/>
      <c r="AO357" s="33"/>
      <c r="AP357" s="33"/>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c r="FI357" s="34"/>
      <c r="FJ357" s="34"/>
      <c r="FK357" s="34"/>
      <c r="FL357" s="34"/>
      <c r="FM357" s="34"/>
      <c r="FN357" s="34"/>
      <c r="FO357" s="34"/>
      <c r="FP357" s="34"/>
      <c r="FQ357" s="34"/>
      <c r="FR357" s="34"/>
      <c r="FS357" s="34"/>
      <c r="FT357" s="34"/>
      <c r="FU357" s="34"/>
      <c r="FV357" s="34"/>
      <c r="FW357" s="34"/>
      <c r="FX357" s="34"/>
      <c r="FY357" s="34"/>
      <c r="FZ357" s="34"/>
      <c r="GA357" s="34"/>
      <c r="GB357" s="34"/>
      <c r="GC357" s="34"/>
      <c r="GD357" s="34"/>
      <c r="GE357" s="34"/>
      <c r="GF357" s="34"/>
      <c r="GG357" s="34"/>
      <c r="GH357" s="34"/>
    </row>
    <row r="358" spans="1:190" s="18" customFormat="1" ht="30" customHeight="1" x14ac:dyDescent="0.25">
      <c r="A358" s="47">
        <v>354</v>
      </c>
      <c r="B358" s="27" t="s">
        <v>1044</v>
      </c>
      <c r="C358" s="26" t="s">
        <v>406</v>
      </c>
      <c r="D358" s="28"/>
      <c r="E358" s="27" t="s">
        <v>1053</v>
      </c>
      <c r="F358" s="26" t="s">
        <v>51</v>
      </c>
      <c r="G358" s="26"/>
      <c r="H358" s="27"/>
      <c r="I358" s="36">
        <v>120000</v>
      </c>
      <c r="J358" s="29">
        <v>2421</v>
      </c>
      <c r="K358" s="30" t="s">
        <v>1054</v>
      </c>
      <c r="L358" s="26"/>
      <c r="M358" s="30" t="s">
        <v>194</v>
      </c>
      <c r="N358" s="26"/>
      <c r="O358" s="51"/>
      <c r="P358" s="26"/>
      <c r="Q358" s="31"/>
      <c r="R358" s="26"/>
      <c r="S358" s="31" t="s">
        <v>41</v>
      </c>
      <c r="T358" s="31" t="s">
        <v>42</v>
      </c>
      <c r="U358" s="32" t="s">
        <v>43</v>
      </c>
      <c r="V358" s="32"/>
      <c r="W358" s="18">
        <v>2</v>
      </c>
      <c r="X358" s="33"/>
      <c r="Y358" s="33"/>
      <c r="Z358" s="33"/>
      <c r="AA358" s="33"/>
      <c r="AB358" s="33"/>
      <c r="AC358" s="33"/>
      <c r="AD358" s="33"/>
      <c r="AE358" s="33"/>
      <c r="AF358" s="33"/>
      <c r="AG358" s="33"/>
      <c r="AH358" s="33"/>
      <c r="AI358" s="33"/>
      <c r="AJ358" s="33"/>
      <c r="AK358" s="33"/>
      <c r="AL358" s="33"/>
      <c r="AM358" s="33"/>
      <c r="AN358" s="33"/>
      <c r="AO358" s="33"/>
      <c r="AP358" s="33"/>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c r="EG358" s="34"/>
      <c r="EH358" s="34"/>
      <c r="EI358" s="34"/>
      <c r="EJ358" s="34"/>
      <c r="EK358" s="34"/>
      <c r="EL358" s="34"/>
      <c r="EM358" s="34"/>
      <c r="EN358" s="34"/>
      <c r="EO358" s="34"/>
      <c r="EP358" s="34"/>
      <c r="EQ358" s="34"/>
      <c r="ER358" s="34"/>
      <c r="ES358" s="34"/>
      <c r="ET358" s="34"/>
      <c r="EU358" s="34"/>
      <c r="EV358" s="34"/>
      <c r="EW358" s="34"/>
      <c r="EX358" s="34"/>
      <c r="EY358" s="34"/>
      <c r="EZ358" s="34"/>
      <c r="FA358" s="34"/>
      <c r="FB358" s="34"/>
      <c r="FC358" s="34"/>
      <c r="FD358" s="34"/>
      <c r="FE358" s="34"/>
      <c r="FF358" s="34"/>
      <c r="FG358" s="34"/>
      <c r="FH358" s="34"/>
      <c r="FI358" s="34"/>
      <c r="FJ358" s="34"/>
      <c r="FK358" s="34"/>
      <c r="FL358" s="34"/>
      <c r="FM358" s="34"/>
      <c r="FN358" s="34"/>
      <c r="FO358" s="34"/>
      <c r="FP358" s="34"/>
      <c r="FQ358" s="34"/>
      <c r="FR358" s="34"/>
      <c r="FS358" s="34"/>
      <c r="FT358" s="34"/>
      <c r="FU358" s="34"/>
      <c r="FV358" s="34"/>
      <c r="FW358" s="34"/>
      <c r="FX358" s="34"/>
      <c r="FY358" s="34"/>
      <c r="FZ358" s="34"/>
      <c r="GA358" s="34"/>
      <c r="GB358" s="34"/>
      <c r="GC358" s="34"/>
      <c r="GD358" s="34"/>
      <c r="GE358" s="34"/>
      <c r="GF358" s="34"/>
      <c r="GG358" s="34"/>
      <c r="GH358" s="34"/>
    </row>
    <row r="359" spans="1:190" s="18" customFormat="1" ht="30" customHeight="1" x14ac:dyDescent="0.25">
      <c r="A359" s="47">
        <v>355</v>
      </c>
      <c r="B359" s="27" t="s">
        <v>1044</v>
      </c>
      <c r="C359" s="26" t="s">
        <v>406</v>
      </c>
      <c r="D359" s="28"/>
      <c r="E359" s="27" t="s">
        <v>1055</v>
      </c>
      <c r="F359" s="26" t="s">
        <v>142</v>
      </c>
      <c r="G359" s="26"/>
      <c r="H359" s="27"/>
      <c r="I359" s="36">
        <v>24025.16</v>
      </c>
      <c r="J359" s="29">
        <v>1307</v>
      </c>
      <c r="K359" s="30" t="s">
        <v>1056</v>
      </c>
      <c r="L359" s="26"/>
      <c r="M359" s="30" t="s">
        <v>194</v>
      </c>
      <c r="N359" s="26"/>
      <c r="O359" s="51"/>
      <c r="P359" s="26"/>
      <c r="Q359" s="31"/>
      <c r="R359" s="26"/>
      <c r="S359" s="31" t="s">
        <v>41</v>
      </c>
      <c r="T359" s="31" t="s">
        <v>42</v>
      </c>
      <c r="U359" s="32" t="s">
        <v>43</v>
      </c>
      <c r="V359" s="32"/>
      <c r="W359" s="18">
        <v>2</v>
      </c>
      <c r="X359" s="33"/>
      <c r="Y359" s="33"/>
      <c r="Z359" s="33"/>
      <c r="AA359" s="33"/>
      <c r="AB359" s="33"/>
      <c r="AC359" s="33"/>
      <c r="AD359" s="33"/>
      <c r="AE359" s="33"/>
      <c r="AF359" s="33"/>
      <c r="AG359" s="33"/>
      <c r="AH359" s="33"/>
      <c r="AI359" s="33"/>
      <c r="AJ359" s="33"/>
      <c r="AK359" s="33"/>
      <c r="AL359" s="33"/>
      <c r="AM359" s="33"/>
      <c r="AN359" s="33"/>
      <c r="AO359" s="33"/>
      <c r="AP359" s="33"/>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c r="EG359" s="34"/>
      <c r="EH359" s="34"/>
      <c r="EI359" s="34"/>
      <c r="EJ359" s="34"/>
      <c r="EK359" s="34"/>
      <c r="EL359" s="34"/>
      <c r="EM359" s="34"/>
      <c r="EN359" s="34"/>
      <c r="EO359" s="34"/>
      <c r="EP359" s="34"/>
      <c r="EQ359" s="34"/>
      <c r="ER359" s="34"/>
      <c r="ES359" s="34"/>
      <c r="ET359" s="34"/>
      <c r="EU359" s="34"/>
      <c r="EV359" s="34"/>
      <c r="EW359" s="34"/>
      <c r="EX359" s="34"/>
      <c r="EY359" s="34"/>
      <c r="EZ359" s="34"/>
      <c r="FA359" s="34"/>
      <c r="FB359" s="34"/>
      <c r="FC359" s="34"/>
      <c r="FD359" s="34"/>
      <c r="FE359" s="34"/>
      <c r="FF359" s="34"/>
      <c r="FG359" s="34"/>
      <c r="FH359" s="34"/>
      <c r="FI359" s="34"/>
      <c r="FJ359" s="34"/>
      <c r="FK359" s="34"/>
      <c r="FL359" s="34"/>
      <c r="FM359" s="34"/>
      <c r="FN359" s="34"/>
      <c r="FO359" s="34"/>
      <c r="FP359" s="34"/>
      <c r="FQ359" s="34"/>
      <c r="FR359" s="34"/>
      <c r="FS359" s="34"/>
      <c r="FT359" s="34"/>
      <c r="FU359" s="34"/>
      <c r="FV359" s="34"/>
      <c r="FW359" s="34"/>
      <c r="FX359" s="34"/>
      <c r="FY359" s="34"/>
      <c r="FZ359" s="34"/>
      <c r="GA359" s="34"/>
      <c r="GB359" s="34"/>
      <c r="GC359" s="34"/>
      <c r="GD359" s="34"/>
      <c r="GE359" s="34"/>
      <c r="GF359" s="34"/>
      <c r="GG359" s="34"/>
      <c r="GH359" s="34"/>
    </row>
    <row r="360" spans="1:190" s="18" customFormat="1" ht="30" customHeight="1" x14ac:dyDescent="0.25">
      <c r="A360" s="47">
        <v>356</v>
      </c>
      <c r="B360" s="27" t="s">
        <v>1044</v>
      </c>
      <c r="C360" s="26" t="s">
        <v>406</v>
      </c>
      <c r="D360" s="28"/>
      <c r="E360" s="27" t="s">
        <v>1057</v>
      </c>
      <c r="F360" s="26" t="s">
        <v>35</v>
      </c>
      <c r="G360" s="26"/>
      <c r="H360" s="27"/>
      <c r="I360" s="36">
        <v>50000</v>
      </c>
      <c r="J360" s="29">
        <v>1307</v>
      </c>
      <c r="K360" s="30" t="s">
        <v>1056</v>
      </c>
      <c r="L360" s="26"/>
      <c r="M360" s="30" t="s">
        <v>194</v>
      </c>
      <c r="N360" s="26"/>
      <c r="O360" s="51"/>
      <c r="P360" s="26" t="s">
        <v>40</v>
      </c>
      <c r="Q360" s="31"/>
      <c r="R360" s="26"/>
      <c r="S360" s="31" t="s">
        <v>41</v>
      </c>
      <c r="T360" s="31" t="s">
        <v>42</v>
      </c>
      <c r="U360" s="32" t="s">
        <v>43</v>
      </c>
      <c r="V360" s="32"/>
      <c r="W360" s="18">
        <v>2</v>
      </c>
      <c r="X360" s="33"/>
      <c r="Y360" s="33"/>
      <c r="Z360" s="33"/>
      <c r="AA360" s="33"/>
      <c r="AB360" s="33"/>
      <c r="AC360" s="33"/>
      <c r="AD360" s="33"/>
      <c r="AE360" s="33"/>
      <c r="AF360" s="33"/>
      <c r="AG360" s="33"/>
      <c r="AH360" s="33"/>
      <c r="AI360" s="33"/>
      <c r="AJ360" s="33"/>
      <c r="AK360" s="33"/>
      <c r="AL360" s="33"/>
      <c r="AM360" s="33"/>
      <c r="AN360" s="33"/>
      <c r="AO360" s="33"/>
      <c r="AP360" s="33"/>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c r="EG360" s="34"/>
      <c r="EH360" s="34"/>
      <c r="EI360" s="34"/>
      <c r="EJ360" s="34"/>
      <c r="EK360" s="34"/>
      <c r="EL360" s="34"/>
      <c r="EM360" s="34"/>
      <c r="EN360" s="34"/>
      <c r="EO360" s="34"/>
      <c r="EP360" s="34"/>
      <c r="EQ360" s="34"/>
      <c r="ER360" s="34"/>
      <c r="ES360" s="34"/>
      <c r="ET360" s="34"/>
      <c r="EU360" s="34"/>
      <c r="EV360" s="34"/>
      <c r="EW360" s="34"/>
      <c r="EX360" s="34"/>
      <c r="EY360" s="34"/>
      <c r="EZ360" s="34"/>
      <c r="FA360" s="34"/>
      <c r="FB360" s="34"/>
      <c r="FC360" s="34"/>
      <c r="FD360" s="34"/>
      <c r="FE360" s="34"/>
      <c r="FF360" s="34"/>
      <c r="FG360" s="34"/>
      <c r="FH360" s="34"/>
      <c r="FI360" s="34"/>
      <c r="FJ360" s="34"/>
      <c r="FK360" s="34"/>
      <c r="FL360" s="34"/>
      <c r="FM360" s="34"/>
      <c r="FN360" s="34"/>
      <c r="FO360" s="34"/>
      <c r="FP360" s="34"/>
      <c r="FQ360" s="34"/>
      <c r="FR360" s="34"/>
      <c r="FS360" s="34"/>
      <c r="FT360" s="34"/>
      <c r="FU360" s="34"/>
      <c r="FV360" s="34"/>
      <c r="FW360" s="34"/>
      <c r="FX360" s="34"/>
      <c r="FY360" s="34"/>
      <c r="FZ360" s="34"/>
      <c r="GA360" s="34"/>
      <c r="GB360" s="34"/>
      <c r="GC360" s="34"/>
      <c r="GD360" s="34"/>
      <c r="GE360" s="34"/>
      <c r="GF360" s="34"/>
      <c r="GG360" s="34"/>
      <c r="GH360" s="34"/>
    </row>
    <row r="361" spans="1:190" s="18" customFormat="1" ht="30" customHeight="1" x14ac:dyDescent="0.25">
      <c r="A361" s="47">
        <v>357</v>
      </c>
      <c r="B361" s="27" t="s">
        <v>1044</v>
      </c>
      <c r="C361" s="26" t="s">
        <v>406</v>
      </c>
      <c r="D361" s="28"/>
      <c r="E361" s="27" t="s">
        <v>1058</v>
      </c>
      <c r="F361" s="26" t="s">
        <v>51</v>
      </c>
      <c r="G361" s="26"/>
      <c r="H361" s="27"/>
      <c r="I361" s="36">
        <v>100000</v>
      </c>
      <c r="J361" s="29">
        <v>1307</v>
      </c>
      <c r="K361" s="30" t="s">
        <v>1059</v>
      </c>
      <c r="L361" s="26"/>
      <c r="M361" s="30" t="s">
        <v>194</v>
      </c>
      <c r="N361" s="26"/>
      <c r="O361" s="51"/>
      <c r="P361" s="26"/>
      <c r="Q361" s="31"/>
      <c r="R361" s="26"/>
      <c r="S361" s="31" t="s">
        <v>41</v>
      </c>
      <c r="T361" s="31" t="s">
        <v>42</v>
      </c>
      <c r="U361" s="32" t="s">
        <v>43</v>
      </c>
      <c r="V361" s="32"/>
      <c r="W361" s="18">
        <v>2</v>
      </c>
      <c r="X361" s="33"/>
      <c r="Y361" s="33"/>
      <c r="Z361" s="33"/>
      <c r="AA361" s="33"/>
      <c r="AB361" s="33"/>
      <c r="AC361" s="33"/>
      <c r="AD361" s="33"/>
      <c r="AE361" s="33"/>
      <c r="AF361" s="33"/>
      <c r="AG361" s="33"/>
      <c r="AH361" s="33"/>
      <c r="AI361" s="33"/>
      <c r="AJ361" s="33"/>
      <c r="AK361" s="33"/>
      <c r="AL361" s="33"/>
      <c r="AM361" s="33"/>
      <c r="AN361" s="33"/>
      <c r="AO361" s="33"/>
      <c r="AP361" s="33"/>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c r="EG361" s="34"/>
      <c r="EH361" s="34"/>
      <c r="EI361" s="34"/>
      <c r="EJ361" s="34"/>
      <c r="EK361" s="34"/>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4"/>
      <c r="FL361" s="34"/>
      <c r="FM361" s="34"/>
      <c r="FN361" s="34"/>
      <c r="FO361" s="34"/>
      <c r="FP361" s="34"/>
      <c r="FQ361" s="34"/>
      <c r="FR361" s="34"/>
      <c r="FS361" s="34"/>
      <c r="FT361" s="34"/>
      <c r="FU361" s="34"/>
      <c r="FV361" s="34"/>
      <c r="FW361" s="34"/>
      <c r="FX361" s="34"/>
      <c r="FY361" s="34"/>
      <c r="FZ361" s="34"/>
      <c r="GA361" s="34"/>
      <c r="GB361" s="34"/>
      <c r="GC361" s="34"/>
      <c r="GD361" s="34"/>
      <c r="GE361" s="34"/>
      <c r="GF361" s="34"/>
      <c r="GG361" s="34"/>
      <c r="GH361" s="34"/>
    </row>
    <row r="362" spans="1:190" s="18" customFormat="1" ht="30" customHeight="1" x14ac:dyDescent="0.25">
      <c r="A362" s="47">
        <v>358</v>
      </c>
      <c r="B362" s="27" t="s">
        <v>1044</v>
      </c>
      <c r="C362" s="26" t="s">
        <v>406</v>
      </c>
      <c r="D362" s="28"/>
      <c r="E362" s="27" t="s">
        <v>1060</v>
      </c>
      <c r="F362" s="26" t="s">
        <v>35</v>
      </c>
      <c r="G362" s="26"/>
      <c r="H362" s="27"/>
      <c r="I362" s="36">
        <v>50000</v>
      </c>
      <c r="J362" s="29">
        <v>1978</v>
      </c>
      <c r="K362" s="30" t="s">
        <v>1056</v>
      </c>
      <c r="L362" s="26"/>
      <c r="M362" s="30" t="s">
        <v>176</v>
      </c>
      <c r="N362" s="26"/>
      <c r="O362" s="51"/>
      <c r="P362" s="26" t="s">
        <v>40</v>
      </c>
      <c r="Q362" s="31"/>
      <c r="R362" s="26"/>
      <c r="S362" s="31" t="s">
        <v>41</v>
      </c>
      <c r="T362" s="31" t="s">
        <v>42</v>
      </c>
      <c r="U362" s="32" t="s">
        <v>43</v>
      </c>
      <c r="V362" s="32"/>
      <c r="W362" s="18">
        <v>2</v>
      </c>
      <c r="X362" s="33"/>
      <c r="Y362" s="33"/>
      <c r="Z362" s="33"/>
      <c r="AA362" s="33"/>
      <c r="AB362" s="33"/>
      <c r="AC362" s="33"/>
      <c r="AD362" s="33"/>
      <c r="AE362" s="33"/>
      <c r="AF362" s="33"/>
      <c r="AG362" s="33"/>
      <c r="AH362" s="33"/>
      <c r="AI362" s="33"/>
      <c r="AJ362" s="33"/>
      <c r="AK362" s="33"/>
      <c r="AL362" s="33"/>
      <c r="AM362" s="33"/>
      <c r="AN362" s="33"/>
      <c r="AO362" s="33"/>
      <c r="AP362" s="33"/>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c r="EG362" s="34"/>
      <c r="EH362" s="34"/>
      <c r="EI362" s="34"/>
      <c r="EJ362" s="34"/>
      <c r="EK362" s="34"/>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4"/>
      <c r="FL362" s="34"/>
      <c r="FM362" s="34"/>
      <c r="FN362" s="34"/>
      <c r="FO362" s="34"/>
      <c r="FP362" s="34"/>
      <c r="FQ362" s="34"/>
      <c r="FR362" s="34"/>
      <c r="FS362" s="34"/>
      <c r="FT362" s="34"/>
      <c r="FU362" s="34"/>
      <c r="FV362" s="34"/>
      <c r="FW362" s="34"/>
      <c r="FX362" s="34"/>
      <c r="FY362" s="34"/>
      <c r="FZ362" s="34"/>
      <c r="GA362" s="34"/>
      <c r="GB362" s="34"/>
      <c r="GC362" s="34"/>
      <c r="GD362" s="34"/>
      <c r="GE362" s="34"/>
      <c r="GF362" s="34"/>
      <c r="GG362" s="34"/>
      <c r="GH362" s="34"/>
    </row>
    <row r="363" spans="1:190" s="18" customFormat="1" ht="30" customHeight="1" x14ac:dyDescent="0.25">
      <c r="A363" s="47">
        <v>359</v>
      </c>
      <c r="B363" s="27" t="s">
        <v>1044</v>
      </c>
      <c r="C363" s="26" t="s">
        <v>406</v>
      </c>
      <c r="D363" s="28"/>
      <c r="E363" s="27" t="s">
        <v>1061</v>
      </c>
      <c r="F363" s="26" t="s">
        <v>51</v>
      </c>
      <c r="G363" s="26"/>
      <c r="H363" s="27"/>
      <c r="I363" s="36">
        <v>70000</v>
      </c>
      <c r="J363" s="29">
        <v>1978</v>
      </c>
      <c r="K363" s="30" t="s">
        <v>1059</v>
      </c>
      <c r="L363" s="26"/>
      <c r="M363" s="30" t="s">
        <v>176</v>
      </c>
      <c r="N363" s="26"/>
      <c r="O363" s="51"/>
      <c r="P363" s="26"/>
      <c r="Q363" s="31"/>
      <c r="R363" s="26"/>
      <c r="S363" s="31" t="s">
        <v>41</v>
      </c>
      <c r="T363" s="31" t="s">
        <v>42</v>
      </c>
      <c r="U363" s="32" t="s">
        <v>43</v>
      </c>
      <c r="V363" s="32"/>
      <c r="W363" s="18">
        <v>2</v>
      </c>
      <c r="X363" s="33"/>
      <c r="Y363" s="33"/>
      <c r="Z363" s="33"/>
      <c r="AA363" s="33"/>
      <c r="AB363" s="33"/>
      <c r="AC363" s="33"/>
      <c r="AD363" s="33"/>
      <c r="AE363" s="33"/>
      <c r="AF363" s="33"/>
      <c r="AG363" s="33"/>
      <c r="AH363" s="33"/>
      <c r="AI363" s="33"/>
      <c r="AJ363" s="33"/>
      <c r="AK363" s="33"/>
      <c r="AL363" s="33"/>
      <c r="AM363" s="33"/>
      <c r="AN363" s="33"/>
      <c r="AO363" s="33"/>
      <c r="AP363" s="33"/>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c r="EG363" s="34"/>
      <c r="EH363" s="34"/>
      <c r="EI363" s="34"/>
      <c r="EJ363" s="34"/>
      <c r="EK363" s="34"/>
      <c r="EL363" s="34"/>
      <c r="EM363" s="34"/>
      <c r="EN363" s="34"/>
      <c r="EO363" s="34"/>
      <c r="EP363" s="34"/>
      <c r="EQ363" s="34"/>
      <c r="ER363" s="34"/>
      <c r="ES363" s="34"/>
      <c r="ET363" s="34"/>
      <c r="EU363" s="34"/>
      <c r="EV363" s="34"/>
      <c r="EW363" s="34"/>
      <c r="EX363" s="34"/>
      <c r="EY363" s="34"/>
      <c r="EZ363" s="34"/>
      <c r="FA363" s="34"/>
      <c r="FB363" s="34"/>
      <c r="FC363" s="34"/>
      <c r="FD363" s="34"/>
      <c r="FE363" s="34"/>
      <c r="FF363" s="34"/>
      <c r="FG363" s="34"/>
      <c r="FH363" s="34"/>
      <c r="FI363" s="34"/>
      <c r="FJ363" s="34"/>
      <c r="FK363" s="34"/>
      <c r="FL363" s="34"/>
      <c r="FM363" s="34"/>
      <c r="FN363" s="34"/>
      <c r="FO363" s="34"/>
      <c r="FP363" s="34"/>
      <c r="FQ363" s="34"/>
      <c r="FR363" s="34"/>
      <c r="FS363" s="34"/>
      <c r="FT363" s="34"/>
      <c r="FU363" s="34"/>
      <c r="FV363" s="34"/>
      <c r="FW363" s="34"/>
      <c r="FX363" s="34"/>
      <c r="FY363" s="34"/>
      <c r="FZ363" s="34"/>
      <c r="GA363" s="34"/>
      <c r="GB363" s="34"/>
      <c r="GC363" s="34"/>
      <c r="GD363" s="34"/>
      <c r="GE363" s="34"/>
      <c r="GF363" s="34"/>
      <c r="GG363" s="34"/>
      <c r="GH363" s="34"/>
    </row>
    <row r="364" spans="1:190" s="18" customFormat="1" ht="30" customHeight="1" x14ac:dyDescent="0.25">
      <c r="A364" s="47">
        <v>360</v>
      </c>
      <c r="B364" s="27" t="s">
        <v>1044</v>
      </c>
      <c r="C364" s="26" t="s">
        <v>406</v>
      </c>
      <c r="D364" s="28"/>
      <c r="E364" s="27" t="s">
        <v>1062</v>
      </c>
      <c r="F364" s="26" t="s">
        <v>35</v>
      </c>
      <c r="G364" s="26"/>
      <c r="H364" s="27"/>
      <c r="I364" s="36">
        <v>50000</v>
      </c>
      <c r="J364" s="29">
        <v>1307</v>
      </c>
      <c r="K364" s="30" t="s">
        <v>1056</v>
      </c>
      <c r="L364" s="26"/>
      <c r="M364" s="30" t="s">
        <v>194</v>
      </c>
      <c r="N364" s="26"/>
      <c r="O364" s="51"/>
      <c r="P364" s="26" t="s">
        <v>40</v>
      </c>
      <c r="Q364" s="31"/>
      <c r="R364" s="26"/>
      <c r="S364" s="31" t="s">
        <v>41</v>
      </c>
      <c r="T364" s="31" t="s">
        <v>42</v>
      </c>
      <c r="U364" s="32" t="s">
        <v>43</v>
      </c>
      <c r="V364" s="32"/>
      <c r="W364" s="18">
        <v>2</v>
      </c>
      <c r="X364" s="33"/>
      <c r="Y364" s="33"/>
      <c r="Z364" s="33"/>
      <c r="AA364" s="33"/>
      <c r="AB364" s="33"/>
      <c r="AC364" s="33"/>
      <c r="AD364" s="33"/>
      <c r="AE364" s="33"/>
      <c r="AF364" s="33"/>
      <c r="AG364" s="33"/>
      <c r="AH364" s="33"/>
      <c r="AI364" s="33"/>
      <c r="AJ364" s="33"/>
      <c r="AK364" s="33"/>
      <c r="AL364" s="33"/>
      <c r="AM364" s="33"/>
      <c r="AN364" s="33"/>
      <c r="AO364" s="33"/>
      <c r="AP364" s="33"/>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c r="FI364" s="34"/>
      <c r="FJ364" s="34"/>
      <c r="FK364" s="34"/>
      <c r="FL364" s="34"/>
      <c r="FM364" s="34"/>
      <c r="FN364" s="34"/>
      <c r="FO364" s="34"/>
      <c r="FP364" s="34"/>
      <c r="FQ364" s="34"/>
      <c r="FR364" s="34"/>
      <c r="FS364" s="34"/>
      <c r="FT364" s="34"/>
      <c r="FU364" s="34"/>
      <c r="FV364" s="34"/>
      <c r="FW364" s="34"/>
      <c r="FX364" s="34"/>
      <c r="FY364" s="34"/>
      <c r="FZ364" s="34"/>
      <c r="GA364" s="34"/>
      <c r="GB364" s="34"/>
      <c r="GC364" s="34"/>
      <c r="GD364" s="34"/>
      <c r="GE364" s="34"/>
      <c r="GF364" s="34"/>
      <c r="GG364" s="34"/>
      <c r="GH364" s="34"/>
    </row>
    <row r="365" spans="1:190" s="18" customFormat="1" ht="30" customHeight="1" x14ac:dyDescent="0.25">
      <c r="A365" s="47">
        <v>361</v>
      </c>
      <c r="B365" s="27" t="s">
        <v>1044</v>
      </c>
      <c r="C365" s="26" t="s">
        <v>406</v>
      </c>
      <c r="D365" s="28"/>
      <c r="E365" s="27" t="s">
        <v>1063</v>
      </c>
      <c r="F365" s="26" t="s">
        <v>51</v>
      </c>
      <c r="G365" s="26"/>
      <c r="H365" s="27"/>
      <c r="I365" s="36">
        <v>80000</v>
      </c>
      <c r="J365" s="29">
        <v>1307</v>
      </c>
      <c r="K365" s="30" t="s">
        <v>1059</v>
      </c>
      <c r="L365" s="26"/>
      <c r="M365" s="30" t="s">
        <v>194</v>
      </c>
      <c r="N365" s="26"/>
      <c r="O365" s="51"/>
      <c r="P365" s="26" t="s">
        <v>40</v>
      </c>
      <c r="Q365" s="31"/>
      <c r="R365" s="26"/>
      <c r="S365" s="31" t="s">
        <v>41</v>
      </c>
      <c r="T365" s="31" t="s">
        <v>42</v>
      </c>
      <c r="U365" s="32" t="s">
        <v>43</v>
      </c>
      <c r="V365" s="32"/>
      <c r="W365" s="18">
        <v>2</v>
      </c>
      <c r="X365" s="33"/>
      <c r="Y365" s="33"/>
      <c r="Z365" s="33"/>
      <c r="AA365" s="33"/>
      <c r="AB365" s="33"/>
      <c r="AC365" s="33"/>
      <c r="AD365" s="33"/>
      <c r="AE365" s="33"/>
      <c r="AF365" s="33"/>
      <c r="AG365" s="33"/>
      <c r="AH365" s="33"/>
      <c r="AI365" s="33"/>
      <c r="AJ365" s="33"/>
      <c r="AK365" s="33"/>
      <c r="AL365" s="33"/>
      <c r="AM365" s="33"/>
      <c r="AN365" s="33"/>
      <c r="AO365" s="33"/>
      <c r="AP365" s="33"/>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c r="EG365" s="34"/>
      <c r="EH365" s="34"/>
      <c r="EI365" s="34"/>
      <c r="EJ365" s="34"/>
      <c r="EK365" s="34"/>
      <c r="EL365" s="34"/>
      <c r="EM365" s="34"/>
      <c r="EN365" s="34"/>
      <c r="EO365" s="34"/>
      <c r="EP365" s="34"/>
      <c r="EQ365" s="34"/>
      <c r="ER365" s="34"/>
      <c r="ES365" s="34"/>
      <c r="ET365" s="34"/>
      <c r="EU365" s="34"/>
      <c r="EV365" s="34"/>
      <c r="EW365" s="34"/>
      <c r="EX365" s="34"/>
      <c r="EY365" s="34"/>
      <c r="EZ365" s="34"/>
      <c r="FA365" s="34"/>
      <c r="FB365" s="34"/>
      <c r="FC365" s="34"/>
      <c r="FD365" s="34"/>
      <c r="FE365" s="34"/>
      <c r="FF365" s="34"/>
      <c r="FG365" s="34"/>
      <c r="FH365" s="34"/>
      <c r="FI365" s="34"/>
      <c r="FJ365" s="34"/>
      <c r="FK365" s="34"/>
      <c r="FL365" s="34"/>
      <c r="FM365" s="34"/>
      <c r="FN365" s="34"/>
      <c r="FO365" s="34"/>
      <c r="FP365" s="34"/>
      <c r="FQ365" s="34"/>
      <c r="FR365" s="34"/>
      <c r="FS365" s="34"/>
      <c r="FT365" s="34"/>
      <c r="FU365" s="34"/>
      <c r="FV365" s="34"/>
      <c r="FW365" s="34"/>
      <c r="FX365" s="34"/>
      <c r="FY365" s="34"/>
      <c r="FZ365" s="34"/>
      <c r="GA365" s="34"/>
      <c r="GB365" s="34"/>
      <c r="GC365" s="34"/>
      <c r="GD365" s="34"/>
      <c r="GE365" s="34"/>
      <c r="GF365" s="34"/>
      <c r="GG365" s="34"/>
      <c r="GH365" s="34"/>
    </row>
    <row r="366" spans="1:190" s="18" customFormat="1" ht="30" customHeight="1" x14ac:dyDescent="0.25">
      <c r="A366" s="47">
        <v>362</v>
      </c>
      <c r="B366" s="27" t="s">
        <v>1044</v>
      </c>
      <c r="C366" s="26" t="s">
        <v>406</v>
      </c>
      <c r="D366" s="28"/>
      <c r="E366" s="27" t="s">
        <v>1064</v>
      </c>
      <c r="F366" s="26" t="s">
        <v>109</v>
      </c>
      <c r="G366" s="26"/>
      <c r="H366" s="27"/>
      <c r="I366" s="36">
        <v>2258712</v>
      </c>
      <c r="J366" s="29">
        <v>15073</v>
      </c>
      <c r="K366" s="30" t="s">
        <v>1065</v>
      </c>
      <c r="L366" s="26"/>
      <c r="M366" s="30" t="s">
        <v>1066</v>
      </c>
      <c r="N366" s="26"/>
      <c r="O366" s="51"/>
      <c r="P366" s="26" t="s">
        <v>85</v>
      </c>
      <c r="Q366" s="31" t="s">
        <v>1067</v>
      </c>
      <c r="R366" s="26"/>
      <c r="S366" s="31" t="s">
        <v>41</v>
      </c>
      <c r="T366" s="31" t="s">
        <v>111</v>
      </c>
      <c r="U366" s="32" t="s">
        <v>49</v>
      </c>
      <c r="V366" s="32"/>
      <c r="W366" s="18">
        <v>2</v>
      </c>
      <c r="X366" s="33"/>
      <c r="Y366" s="33"/>
      <c r="Z366" s="33"/>
      <c r="AA366" s="33"/>
      <c r="AB366" s="33"/>
      <c r="AC366" s="33"/>
      <c r="AD366" s="33"/>
      <c r="AE366" s="33"/>
      <c r="AF366" s="33"/>
      <c r="AG366" s="33"/>
      <c r="AH366" s="33"/>
      <c r="AI366" s="33"/>
      <c r="AJ366" s="33"/>
      <c r="AK366" s="33"/>
      <c r="AL366" s="33"/>
      <c r="AM366" s="33"/>
      <c r="AN366" s="33"/>
      <c r="AO366" s="33"/>
      <c r="AP366" s="33"/>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4"/>
      <c r="FH366" s="34"/>
      <c r="FI366" s="34"/>
      <c r="FJ366" s="34"/>
      <c r="FK366" s="34"/>
      <c r="FL366" s="34"/>
      <c r="FM366" s="34"/>
      <c r="FN366" s="34"/>
      <c r="FO366" s="34"/>
      <c r="FP366" s="34"/>
      <c r="FQ366" s="34"/>
      <c r="FR366" s="34"/>
      <c r="FS366" s="34"/>
      <c r="FT366" s="34"/>
      <c r="FU366" s="34"/>
      <c r="FV366" s="34"/>
      <c r="FW366" s="34"/>
      <c r="FX366" s="34"/>
      <c r="FY366" s="34"/>
      <c r="FZ366" s="34"/>
      <c r="GA366" s="34"/>
      <c r="GB366" s="34"/>
      <c r="GC366" s="34"/>
      <c r="GD366" s="34"/>
      <c r="GE366" s="34"/>
      <c r="GF366" s="34"/>
      <c r="GG366" s="34"/>
      <c r="GH366" s="34"/>
    </row>
    <row r="367" spans="1:190" s="18" customFormat="1" ht="30" customHeight="1" x14ac:dyDescent="0.25">
      <c r="A367" s="47">
        <v>363</v>
      </c>
      <c r="B367" s="27" t="s">
        <v>1044</v>
      </c>
      <c r="C367" s="26" t="s">
        <v>406</v>
      </c>
      <c r="D367" s="28"/>
      <c r="E367" s="27" t="s">
        <v>1068</v>
      </c>
      <c r="F367" s="26" t="s">
        <v>51</v>
      </c>
      <c r="G367" s="26"/>
      <c r="H367" s="27"/>
      <c r="I367" s="36">
        <v>1799000</v>
      </c>
      <c r="J367" s="29">
        <v>15073</v>
      </c>
      <c r="K367" s="30" t="s">
        <v>1054</v>
      </c>
      <c r="L367" s="26"/>
      <c r="M367" s="30" t="s">
        <v>176</v>
      </c>
      <c r="N367" s="26"/>
      <c r="O367" s="51"/>
      <c r="P367" s="26" t="s">
        <v>85</v>
      </c>
      <c r="Q367" s="31" t="s">
        <v>1067</v>
      </c>
      <c r="R367" s="26"/>
      <c r="S367" s="31" t="s">
        <v>41</v>
      </c>
      <c r="T367" s="31" t="s">
        <v>48</v>
      </c>
      <c r="U367" s="32" t="s">
        <v>49</v>
      </c>
      <c r="V367" s="32"/>
      <c r="W367" s="18">
        <v>2</v>
      </c>
      <c r="X367" s="33"/>
      <c r="Y367" s="33"/>
      <c r="Z367" s="33"/>
      <c r="AA367" s="33"/>
      <c r="AB367" s="33"/>
      <c r="AC367" s="33"/>
      <c r="AD367" s="33"/>
      <c r="AE367" s="33"/>
      <c r="AF367" s="33"/>
      <c r="AG367" s="33"/>
      <c r="AH367" s="33"/>
      <c r="AI367" s="33"/>
      <c r="AJ367" s="33"/>
      <c r="AK367" s="33"/>
      <c r="AL367" s="33"/>
      <c r="AM367" s="33"/>
      <c r="AN367" s="33"/>
      <c r="AO367" s="33"/>
      <c r="AP367" s="33"/>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c r="EG367" s="34"/>
      <c r="EH367" s="34"/>
      <c r="EI367" s="34"/>
      <c r="EJ367" s="34"/>
      <c r="EK367" s="34"/>
      <c r="EL367" s="34"/>
      <c r="EM367" s="34"/>
      <c r="EN367" s="34"/>
      <c r="EO367" s="34"/>
      <c r="EP367" s="34"/>
      <c r="EQ367" s="34"/>
      <c r="ER367" s="34"/>
      <c r="ES367" s="34"/>
      <c r="ET367" s="34"/>
      <c r="EU367" s="34"/>
      <c r="EV367" s="34"/>
      <c r="EW367" s="34"/>
      <c r="EX367" s="34"/>
      <c r="EY367" s="34"/>
      <c r="EZ367" s="34"/>
      <c r="FA367" s="34"/>
      <c r="FB367" s="34"/>
      <c r="FC367" s="34"/>
      <c r="FD367" s="34"/>
      <c r="FE367" s="34"/>
      <c r="FF367" s="34"/>
      <c r="FG367" s="34"/>
      <c r="FH367" s="34"/>
      <c r="FI367" s="34"/>
      <c r="FJ367" s="34"/>
      <c r="FK367" s="34"/>
      <c r="FL367" s="34"/>
      <c r="FM367" s="34"/>
      <c r="FN367" s="34"/>
      <c r="FO367" s="34"/>
      <c r="FP367" s="34"/>
      <c r="FQ367" s="34"/>
      <c r="FR367" s="34"/>
      <c r="FS367" s="34"/>
      <c r="FT367" s="34"/>
      <c r="FU367" s="34"/>
      <c r="FV367" s="34"/>
      <c r="FW367" s="34"/>
      <c r="FX367" s="34"/>
      <c r="FY367" s="34"/>
      <c r="FZ367" s="34"/>
      <c r="GA367" s="34"/>
      <c r="GB367" s="34"/>
      <c r="GC367" s="34"/>
      <c r="GD367" s="34"/>
      <c r="GE367" s="34"/>
      <c r="GF367" s="34"/>
      <c r="GG367" s="34"/>
      <c r="GH367" s="34"/>
    </row>
    <row r="368" spans="1:190" s="18" customFormat="1" ht="30" customHeight="1" x14ac:dyDescent="0.25">
      <c r="A368" s="47">
        <v>364</v>
      </c>
      <c r="B368" s="27" t="s">
        <v>1044</v>
      </c>
      <c r="C368" s="26" t="s">
        <v>406</v>
      </c>
      <c r="D368" s="28"/>
      <c r="E368" s="27" t="s">
        <v>1069</v>
      </c>
      <c r="F368" s="26" t="s">
        <v>109</v>
      </c>
      <c r="G368" s="26"/>
      <c r="H368" s="27"/>
      <c r="I368" s="36">
        <v>4500000</v>
      </c>
      <c r="J368" s="29">
        <v>15073</v>
      </c>
      <c r="K368" s="30" t="s">
        <v>1070</v>
      </c>
      <c r="L368" s="26"/>
      <c r="M368" s="30" t="s">
        <v>176</v>
      </c>
      <c r="N368" s="26"/>
      <c r="O368" s="51"/>
      <c r="P368" s="26" t="s">
        <v>85</v>
      </c>
      <c r="Q368" s="31" t="s">
        <v>1067</v>
      </c>
      <c r="R368" s="26"/>
      <c r="S368" s="31" t="s">
        <v>41</v>
      </c>
      <c r="T368" s="31" t="s">
        <v>111</v>
      </c>
      <c r="U368" s="32" t="s">
        <v>49</v>
      </c>
      <c r="V368" s="32"/>
      <c r="W368" s="18">
        <v>2</v>
      </c>
      <c r="X368" s="33"/>
      <c r="Y368" s="33"/>
      <c r="Z368" s="33"/>
      <c r="AA368" s="33"/>
      <c r="AB368" s="33"/>
      <c r="AC368" s="33"/>
      <c r="AD368" s="33"/>
      <c r="AE368" s="33"/>
      <c r="AF368" s="33"/>
      <c r="AG368" s="33"/>
      <c r="AH368" s="33"/>
      <c r="AI368" s="33"/>
      <c r="AJ368" s="33"/>
      <c r="AK368" s="33"/>
      <c r="AL368" s="33"/>
      <c r="AM368" s="33"/>
      <c r="AN368" s="33"/>
      <c r="AO368" s="33"/>
      <c r="AP368" s="33"/>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c r="EG368" s="34"/>
      <c r="EH368" s="34"/>
      <c r="EI368" s="34"/>
      <c r="EJ368" s="34"/>
      <c r="EK368" s="34"/>
      <c r="EL368" s="34"/>
      <c r="EM368" s="34"/>
      <c r="EN368" s="34"/>
      <c r="EO368" s="34"/>
      <c r="EP368" s="34"/>
      <c r="EQ368" s="34"/>
      <c r="ER368" s="34"/>
      <c r="ES368" s="34"/>
      <c r="ET368" s="34"/>
      <c r="EU368" s="34"/>
      <c r="EV368" s="34"/>
      <c r="EW368" s="34"/>
      <c r="EX368" s="34"/>
      <c r="EY368" s="34"/>
      <c r="EZ368" s="34"/>
      <c r="FA368" s="34"/>
      <c r="FB368" s="34"/>
      <c r="FC368" s="34"/>
      <c r="FD368" s="34"/>
      <c r="FE368" s="34"/>
      <c r="FF368" s="34"/>
      <c r="FG368" s="34"/>
      <c r="FH368" s="34"/>
      <c r="FI368" s="34"/>
      <c r="FJ368" s="34"/>
      <c r="FK368" s="34"/>
      <c r="FL368" s="34"/>
      <c r="FM368" s="34"/>
      <c r="FN368" s="34"/>
      <c r="FO368" s="34"/>
      <c r="FP368" s="34"/>
      <c r="FQ368" s="34"/>
      <c r="FR368" s="34"/>
      <c r="FS368" s="34"/>
      <c r="FT368" s="34"/>
      <c r="FU368" s="34"/>
      <c r="FV368" s="34"/>
      <c r="FW368" s="34"/>
      <c r="FX368" s="34"/>
      <c r="FY368" s="34"/>
      <c r="FZ368" s="34"/>
      <c r="GA368" s="34"/>
      <c r="GB368" s="34"/>
      <c r="GC368" s="34"/>
      <c r="GD368" s="34"/>
      <c r="GE368" s="34"/>
      <c r="GF368" s="34"/>
      <c r="GG368" s="34"/>
      <c r="GH368" s="34"/>
    </row>
    <row r="369" spans="1:190" s="18" customFormat="1" ht="30" customHeight="1" x14ac:dyDescent="0.25">
      <c r="A369" s="47">
        <v>365</v>
      </c>
      <c r="B369" s="27" t="s">
        <v>1044</v>
      </c>
      <c r="C369" s="26" t="s">
        <v>406</v>
      </c>
      <c r="D369" s="28"/>
      <c r="E369" s="27" t="s">
        <v>1071</v>
      </c>
      <c r="F369" s="26" t="s">
        <v>51</v>
      </c>
      <c r="G369" s="26"/>
      <c r="H369" s="27"/>
      <c r="I369" s="36">
        <v>10000000</v>
      </c>
      <c r="J369" s="29">
        <v>15073</v>
      </c>
      <c r="K369" s="30" t="s">
        <v>1072</v>
      </c>
      <c r="L369" s="26"/>
      <c r="M369" s="30" t="s">
        <v>176</v>
      </c>
      <c r="N369" s="26"/>
      <c r="O369" s="51"/>
      <c r="P369" s="26" t="s">
        <v>461</v>
      </c>
      <c r="Q369" s="31"/>
      <c r="R369" s="26"/>
      <c r="S369" s="31" t="s">
        <v>41</v>
      </c>
      <c r="T369" s="31" t="s">
        <v>42</v>
      </c>
      <c r="U369" s="32" t="s">
        <v>43</v>
      </c>
      <c r="V369" s="32"/>
      <c r="W369" s="18">
        <v>2</v>
      </c>
      <c r="X369" s="33"/>
      <c r="Y369" s="33"/>
      <c r="Z369" s="33"/>
      <c r="AA369" s="33"/>
      <c r="AB369" s="33"/>
      <c r="AC369" s="33"/>
      <c r="AD369" s="33"/>
      <c r="AE369" s="33"/>
      <c r="AF369" s="33"/>
      <c r="AG369" s="33"/>
      <c r="AH369" s="33"/>
      <c r="AI369" s="33"/>
      <c r="AJ369" s="33"/>
      <c r="AK369" s="33"/>
      <c r="AL369" s="33"/>
      <c r="AM369" s="33"/>
      <c r="AN369" s="33"/>
      <c r="AO369" s="33"/>
      <c r="AP369" s="33"/>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c r="EG369" s="34"/>
      <c r="EH369" s="34"/>
      <c r="EI369" s="34"/>
      <c r="EJ369" s="34"/>
      <c r="EK369" s="34"/>
      <c r="EL369" s="34"/>
      <c r="EM369" s="34"/>
      <c r="EN369" s="34"/>
      <c r="EO369" s="34"/>
      <c r="EP369" s="34"/>
      <c r="EQ369" s="34"/>
      <c r="ER369" s="34"/>
      <c r="ES369" s="34"/>
      <c r="ET369" s="34"/>
      <c r="EU369" s="34"/>
      <c r="EV369" s="34"/>
      <c r="EW369" s="34"/>
      <c r="EX369" s="34"/>
      <c r="EY369" s="34"/>
      <c r="EZ369" s="34"/>
      <c r="FA369" s="34"/>
      <c r="FB369" s="34"/>
      <c r="FC369" s="34"/>
      <c r="FD369" s="34"/>
      <c r="FE369" s="34"/>
      <c r="FF369" s="34"/>
      <c r="FG369" s="34"/>
      <c r="FH369" s="34"/>
      <c r="FI369" s="34"/>
      <c r="FJ369" s="34"/>
      <c r="FK369" s="34"/>
      <c r="FL369" s="34"/>
      <c r="FM369" s="34"/>
      <c r="FN369" s="34"/>
      <c r="FO369" s="34"/>
      <c r="FP369" s="34"/>
      <c r="FQ369" s="34"/>
      <c r="FR369" s="34"/>
      <c r="FS369" s="34"/>
      <c r="FT369" s="34"/>
      <c r="FU369" s="34"/>
      <c r="FV369" s="34"/>
      <c r="FW369" s="34"/>
      <c r="FX369" s="34"/>
      <c r="FY369" s="34"/>
      <c r="FZ369" s="34"/>
      <c r="GA369" s="34"/>
      <c r="GB369" s="34"/>
      <c r="GC369" s="34"/>
      <c r="GD369" s="34"/>
      <c r="GE369" s="34"/>
      <c r="GF369" s="34"/>
      <c r="GG369" s="34"/>
      <c r="GH369" s="34"/>
    </row>
    <row r="370" spans="1:190" s="18" customFormat="1" ht="30" customHeight="1" x14ac:dyDescent="0.25">
      <c r="A370" s="47">
        <v>366</v>
      </c>
      <c r="B370" s="27" t="s">
        <v>1044</v>
      </c>
      <c r="C370" s="26" t="s">
        <v>406</v>
      </c>
      <c r="D370" s="28"/>
      <c r="E370" s="27" t="s">
        <v>1073</v>
      </c>
      <c r="F370" s="26" t="s">
        <v>35</v>
      </c>
      <c r="G370" s="26"/>
      <c r="H370" s="27"/>
      <c r="I370" s="36">
        <v>42382</v>
      </c>
      <c r="J370" s="29"/>
      <c r="K370" s="30"/>
      <c r="L370" s="26"/>
      <c r="M370" s="30"/>
      <c r="N370" s="26"/>
      <c r="O370" s="51"/>
      <c r="P370" s="26" t="s">
        <v>40</v>
      </c>
      <c r="Q370" s="31"/>
      <c r="R370" s="26"/>
      <c r="S370" s="31" t="s">
        <v>41</v>
      </c>
      <c r="T370" s="31" t="s">
        <v>42</v>
      </c>
      <c r="U370" s="32" t="s">
        <v>43</v>
      </c>
      <c r="V370" s="32"/>
      <c r="W370" s="18">
        <v>2</v>
      </c>
      <c r="X370" s="33"/>
      <c r="Y370" s="33"/>
      <c r="Z370" s="33"/>
      <c r="AA370" s="33"/>
      <c r="AB370" s="33"/>
      <c r="AC370" s="33"/>
      <c r="AD370" s="33"/>
      <c r="AE370" s="33"/>
      <c r="AF370" s="33"/>
      <c r="AG370" s="33"/>
      <c r="AH370" s="33"/>
      <c r="AI370" s="33"/>
      <c r="AJ370" s="33"/>
      <c r="AK370" s="33"/>
      <c r="AL370" s="33"/>
      <c r="AM370" s="33"/>
      <c r="AN370" s="33"/>
      <c r="AO370" s="33"/>
      <c r="AP370" s="33"/>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c r="EG370" s="34"/>
      <c r="EH370" s="34"/>
      <c r="EI370" s="34"/>
      <c r="EJ370" s="34"/>
      <c r="EK370" s="34"/>
      <c r="EL370" s="34"/>
      <c r="EM370" s="34"/>
      <c r="EN370" s="34"/>
      <c r="EO370" s="34"/>
      <c r="EP370" s="34"/>
      <c r="EQ370" s="34"/>
      <c r="ER370" s="34"/>
      <c r="ES370" s="34"/>
      <c r="ET370" s="34"/>
      <c r="EU370" s="34"/>
      <c r="EV370" s="34"/>
      <c r="EW370" s="34"/>
      <c r="EX370" s="34"/>
      <c r="EY370" s="34"/>
      <c r="EZ370" s="34"/>
      <c r="FA370" s="34"/>
      <c r="FB370" s="34"/>
      <c r="FC370" s="34"/>
      <c r="FD370" s="34"/>
      <c r="FE370" s="34"/>
      <c r="FF370" s="34"/>
      <c r="FG370" s="34"/>
      <c r="FH370" s="34"/>
      <c r="FI370" s="34"/>
      <c r="FJ370" s="34"/>
      <c r="FK370" s="34"/>
      <c r="FL370" s="34"/>
      <c r="FM370" s="34"/>
      <c r="FN370" s="34"/>
      <c r="FO370" s="34"/>
      <c r="FP370" s="34"/>
      <c r="FQ370" s="34"/>
      <c r="FR370" s="34"/>
      <c r="FS370" s="34"/>
      <c r="FT370" s="34"/>
      <c r="FU370" s="34"/>
      <c r="FV370" s="34"/>
      <c r="FW370" s="34"/>
      <c r="FX370" s="34"/>
      <c r="FY370" s="34"/>
      <c r="FZ370" s="34"/>
      <c r="GA370" s="34"/>
      <c r="GB370" s="34"/>
      <c r="GC370" s="34"/>
      <c r="GD370" s="34"/>
      <c r="GE370" s="34"/>
      <c r="GF370" s="34"/>
      <c r="GG370" s="34"/>
      <c r="GH370" s="34"/>
    </row>
    <row r="371" spans="1:190" s="18" customFormat="1" ht="30" customHeight="1" x14ac:dyDescent="0.25">
      <c r="A371" s="47">
        <v>367</v>
      </c>
      <c r="B371" s="27" t="s">
        <v>1074</v>
      </c>
      <c r="C371" s="26" t="s">
        <v>406</v>
      </c>
      <c r="D371" s="28"/>
      <c r="E371" s="27" t="s">
        <v>1075</v>
      </c>
      <c r="F371" s="26" t="s">
        <v>51</v>
      </c>
      <c r="G371" s="26"/>
      <c r="H371" s="27" t="s">
        <v>1076</v>
      </c>
      <c r="I371" s="36">
        <v>9990000</v>
      </c>
      <c r="J371" s="29" t="s">
        <v>1077</v>
      </c>
      <c r="K371" s="30" t="s">
        <v>1078</v>
      </c>
      <c r="L371" s="26">
        <v>24</v>
      </c>
      <c r="M371" s="30" t="s">
        <v>1079</v>
      </c>
      <c r="N371" s="26" t="s">
        <v>1080</v>
      </c>
      <c r="O371" s="51"/>
      <c r="P371" s="26" t="s">
        <v>85</v>
      </c>
      <c r="Q371" s="31" t="s">
        <v>1081</v>
      </c>
      <c r="R371" s="26"/>
      <c r="S371" s="31" t="s">
        <v>41</v>
      </c>
      <c r="T371" s="31" t="s">
        <v>48</v>
      </c>
      <c r="U371" s="32" t="s">
        <v>49</v>
      </c>
      <c r="V371" s="32"/>
      <c r="W371" s="18">
        <v>2</v>
      </c>
      <c r="X371" s="33"/>
      <c r="Y371" s="33"/>
      <c r="Z371" s="33"/>
      <c r="AA371" s="33"/>
      <c r="AB371" s="33"/>
      <c r="AC371" s="33"/>
      <c r="AD371" s="33"/>
      <c r="AE371" s="33"/>
      <c r="AF371" s="33"/>
      <c r="AG371" s="33"/>
      <c r="AH371" s="33"/>
      <c r="AI371" s="33"/>
      <c r="AJ371" s="33"/>
      <c r="AK371" s="33"/>
      <c r="AL371" s="33"/>
      <c r="AM371" s="33"/>
      <c r="AN371" s="33"/>
      <c r="AO371" s="33"/>
      <c r="AP371" s="33"/>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c r="EG371" s="34"/>
      <c r="EH371" s="34"/>
      <c r="EI371" s="34"/>
      <c r="EJ371" s="34"/>
      <c r="EK371" s="34"/>
      <c r="EL371" s="34"/>
      <c r="EM371" s="34"/>
      <c r="EN371" s="34"/>
      <c r="EO371" s="34"/>
      <c r="EP371" s="34"/>
      <c r="EQ371" s="34"/>
      <c r="ER371" s="34"/>
      <c r="ES371" s="34"/>
      <c r="ET371" s="34"/>
      <c r="EU371" s="34"/>
      <c r="EV371" s="34"/>
      <c r="EW371" s="34"/>
      <c r="EX371" s="34"/>
      <c r="EY371" s="34"/>
      <c r="EZ371" s="34"/>
      <c r="FA371" s="34"/>
      <c r="FB371" s="34"/>
      <c r="FC371" s="34"/>
      <c r="FD371" s="34"/>
      <c r="FE371" s="34"/>
      <c r="FF371" s="34"/>
      <c r="FG371" s="34"/>
      <c r="FH371" s="34"/>
      <c r="FI371" s="34"/>
      <c r="FJ371" s="34"/>
      <c r="FK371" s="34"/>
      <c r="FL371" s="34"/>
      <c r="FM371" s="34"/>
      <c r="FN371" s="34"/>
      <c r="FO371" s="34"/>
      <c r="FP371" s="34"/>
      <c r="FQ371" s="34"/>
      <c r="FR371" s="34"/>
      <c r="FS371" s="34"/>
      <c r="FT371" s="34"/>
      <c r="FU371" s="34"/>
      <c r="FV371" s="34"/>
      <c r="FW371" s="34"/>
      <c r="FX371" s="34"/>
      <c r="FY371" s="34"/>
      <c r="FZ371" s="34"/>
      <c r="GA371" s="34"/>
      <c r="GB371" s="34"/>
      <c r="GC371" s="34"/>
      <c r="GD371" s="34"/>
      <c r="GE371" s="34"/>
      <c r="GF371" s="34"/>
      <c r="GG371" s="34"/>
      <c r="GH371" s="34"/>
    </row>
    <row r="372" spans="1:190" s="18" customFormat="1" ht="30" customHeight="1" x14ac:dyDescent="0.25">
      <c r="A372" s="47">
        <v>368</v>
      </c>
      <c r="B372" s="27" t="s">
        <v>1074</v>
      </c>
      <c r="C372" s="26" t="s">
        <v>406</v>
      </c>
      <c r="D372" s="28"/>
      <c r="E372" s="27" t="s">
        <v>1082</v>
      </c>
      <c r="F372" s="26" t="s">
        <v>109</v>
      </c>
      <c r="G372" s="26"/>
      <c r="H372" s="27" t="s">
        <v>1083</v>
      </c>
      <c r="I372" s="36">
        <v>14086551.17</v>
      </c>
      <c r="J372" s="29" t="s">
        <v>1077</v>
      </c>
      <c r="K372" s="30" t="s">
        <v>1084</v>
      </c>
      <c r="L372" s="26">
        <v>24</v>
      </c>
      <c r="M372" s="30" t="s">
        <v>1079</v>
      </c>
      <c r="N372" s="26" t="s">
        <v>1085</v>
      </c>
      <c r="O372" s="51"/>
      <c r="P372" s="26" t="s">
        <v>85</v>
      </c>
      <c r="Q372" s="31" t="s">
        <v>1081</v>
      </c>
      <c r="R372" s="26"/>
      <c r="S372" s="31" t="s">
        <v>41</v>
      </c>
      <c r="T372" s="31" t="s">
        <v>111</v>
      </c>
      <c r="U372" s="32" t="s">
        <v>49</v>
      </c>
      <c r="V372" s="32"/>
      <c r="W372" s="18">
        <v>2</v>
      </c>
      <c r="X372" s="33"/>
      <c r="Y372" s="33"/>
      <c r="Z372" s="33"/>
      <c r="AA372" s="33"/>
      <c r="AB372" s="33"/>
      <c r="AC372" s="33"/>
      <c r="AD372" s="33"/>
      <c r="AE372" s="33"/>
      <c r="AF372" s="33"/>
      <c r="AG372" s="33"/>
      <c r="AH372" s="33"/>
      <c r="AI372" s="33"/>
      <c r="AJ372" s="33"/>
      <c r="AK372" s="33"/>
      <c r="AL372" s="33"/>
      <c r="AM372" s="33"/>
      <c r="AN372" s="33"/>
      <c r="AO372" s="33"/>
      <c r="AP372" s="33"/>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c r="FI372" s="34"/>
      <c r="FJ372" s="34"/>
      <c r="FK372" s="34"/>
      <c r="FL372" s="34"/>
      <c r="FM372" s="34"/>
      <c r="FN372" s="34"/>
      <c r="FO372" s="34"/>
      <c r="FP372" s="34"/>
      <c r="FQ372" s="34"/>
      <c r="FR372" s="34"/>
      <c r="FS372" s="34"/>
      <c r="FT372" s="34"/>
      <c r="FU372" s="34"/>
      <c r="FV372" s="34"/>
      <c r="FW372" s="34"/>
      <c r="FX372" s="34"/>
      <c r="FY372" s="34"/>
      <c r="FZ372" s="34"/>
      <c r="GA372" s="34"/>
      <c r="GB372" s="34"/>
      <c r="GC372" s="34"/>
      <c r="GD372" s="34"/>
      <c r="GE372" s="34"/>
      <c r="GF372" s="34"/>
      <c r="GG372" s="34"/>
      <c r="GH372" s="34"/>
    </row>
    <row r="373" spans="1:190" s="18" customFormat="1" ht="30" customHeight="1" x14ac:dyDescent="0.25">
      <c r="A373" s="47">
        <v>369</v>
      </c>
      <c r="B373" s="27" t="s">
        <v>1074</v>
      </c>
      <c r="C373" s="26" t="s">
        <v>406</v>
      </c>
      <c r="D373" s="28"/>
      <c r="E373" s="27" t="s">
        <v>1086</v>
      </c>
      <c r="F373" s="26" t="s">
        <v>1087</v>
      </c>
      <c r="G373" s="26"/>
      <c r="H373" s="27" t="s">
        <v>1088</v>
      </c>
      <c r="I373" s="36">
        <v>2380800</v>
      </c>
      <c r="J373" s="29" t="s">
        <v>1089</v>
      </c>
      <c r="K373" s="30" t="s">
        <v>1090</v>
      </c>
      <c r="L373" s="26">
        <v>18</v>
      </c>
      <c r="M373" s="30" t="s">
        <v>1091</v>
      </c>
      <c r="N373" s="26" t="s">
        <v>1085</v>
      </c>
      <c r="O373" s="51"/>
      <c r="P373" s="26" t="s">
        <v>85</v>
      </c>
      <c r="Q373" s="31" t="s">
        <v>1081</v>
      </c>
      <c r="R373" s="26"/>
      <c r="S373" s="31" t="s">
        <v>41</v>
      </c>
      <c r="T373" s="31" t="s">
        <v>42</v>
      </c>
      <c r="U373" s="32" t="s">
        <v>43</v>
      </c>
      <c r="V373" s="32"/>
      <c r="W373" s="18">
        <v>2</v>
      </c>
      <c r="X373" s="33"/>
      <c r="Y373" s="33"/>
      <c r="Z373" s="33"/>
      <c r="AA373" s="33"/>
      <c r="AB373" s="33"/>
      <c r="AC373" s="33"/>
      <c r="AD373" s="33"/>
      <c r="AE373" s="33"/>
      <c r="AF373" s="33"/>
      <c r="AG373" s="33"/>
      <c r="AH373" s="33"/>
      <c r="AI373" s="33"/>
      <c r="AJ373" s="33"/>
      <c r="AK373" s="33"/>
      <c r="AL373" s="33"/>
      <c r="AM373" s="33"/>
      <c r="AN373" s="33"/>
      <c r="AO373" s="33"/>
      <c r="AP373" s="33"/>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c r="FI373" s="34"/>
      <c r="FJ373" s="34"/>
      <c r="FK373" s="34"/>
      <c r="FL373" s="34"/>
      <c r="FM373" s="34"/>
      <c r="FN373" s="34"/>
      <c r="FO373" s="34"/>
      <c r="FP373" s="34"/>
      <c r="FQ373" s="34"/>
      <c r="FR373" s="34"/>
      <c r="FS373" s="34"/>
      <c r="FT373" s="34"/>
      <c r="FU373" s="34"/>
      <c r="FV373" s="34"/>
      <c r="FW373" s="34"/>
      <c r="FX373" s="34"/>
      <c r="FY373" s="34"/>
      <c r="FZ373" s="34"/>
      <c r="GA373" s="34"/>
      <c r="GB373" s="34"/>
      <c r="GC373" s="34"/>
      <c r="GD373" s="34"/>
      <c r="GE373" s="34"/>
      <c r="GF373" s="34"/>
      <c r="GG373" s="34"/>
      <c r="GH373" s="34"/>
    </row>
    <row r="374" spans="1:190" s="18" customFormat="1" ht="30" customHeight="1" x14ac:dyDescent="0.25">
      <c r="A374" s="47">
        <v>370</v>
      </c>
      <c r="B374" s="27" t="s">
        <v>1074</v>
      </c>
      <c r="C374" s="26" t="s">
        <v>406</v>
      </c>
      <c r="D374" s="28"/>
      <c r="E374" s="27" t="s">
        <v>1092</v>
      </c>
      <c r="F374" s="26" t="s">
        <v>35</v>
      </c>
      <c r="G374" s="26"/>
      <c r="H374" s="27" t="s">
        <v>1093</v>
      </c>
      <c r="I374" s="36">
        <v>5000000</v>
      </c>
      <c r="J374" s="29" t="s">
        <v>1077</v>
      </c>
      <c r="K374" s="30" t="s">
        <v>1094</v>
      </c>
      <c r="L374" s="26">
        <v>18</v>
      </c>
      <c r="M374" s="30" t="s">
        <v>1095</v>
      </c>
      <c r="N374" s="26" t="s">
        <v>1080</v>
      </c>
      <c r="O374" s="51"/>
      <c r="P374" s="26" t="s">
        <v>40</v>
      </c>
      <c r="Q374" s="31"/>
      <c r="R374" s="26"/>
      <c r="S374" s="31" t="s">
        <v>41</v>
      </c>
      <c r="T374" s="31" t="s">
        <v>42</v>
      </c>
      <c r="U374" s="32" t="s">
        <v>43</v>
      </c>
      <c r="V374" s="32"/>
      <c r="W374" s="18">
        <v>2</v>
      </c>
      <c r="X374" s="33"/>
      <c r="Y374" s="33"/>
      <c r="Z374" s="33"/>
      <c r="AA374" s="33"/>
      <c r="AB374" s="33"/>
      <c r="AC374" s="33"/>
      <c r="AD374" s="33"/>
      <c r="AE374" s="33"/>
      <c r="AF374" s="33"/>
      <c r="AG374" s="33"/>
      <c r="AH374" s="33"/>
      <c r="AI374" s="33"/>
      <c r="AJ374" s="33"/>
      <c r="AK374" s="33"/>
      <c r="AL374" s="33"/>
      <c r="AM374" s="33"/>
      <c r="AN374" s="33"/>
      <c r="AO374" s="33"/>
      <c r="AP374" s="33"/>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c r="EG374" s="34"/>
      <c r="EH374" s="34"/>
      <c r="EI374" s="34"/>
      <c r="EJ374" s="34"/>
      <c r="EK374" s="34"/>
      <c r="EL374" s="34"/>
      <c r="EM374" s="34"/>
      <c r="EN374" s="34"/>
      <c r="EO374" s="34"/>
      <c r="EP374" s="34"/>
      <c r="EQ374" s="34"/>
      <c r="ER374" s="34"/>
      <c r="ES374" s="34"/>
      <c r="ET374" s="34"/>
      <c r="EU374" s="34"/>
      <c r="EV374" s="34"/>
      <c r="EW374" s="34"/>
      <c r="EX374" s="34"/>
      <c r="EY374" s="34"/>
      <c r="EZ374" s="34"/>
      <c r="FA374" s="34"/>
      <c r="FB374" s="34"/>
      <c r="FC374" s="34"/>
      <c r="FD374" s="34"/>
      <c r="FE374" s="34"/>
      <c r="FF374" s="34"/>
      <c r="FG374" s="34"/>
      <c r="FH374" s="34"/>
      <c r="FI374" s="34"/>
      <c r="FJ374" s="34"/>
      <c r="FK374" s="34"/>
      <c r="FL374" s="34"/>
      <c r="FM374" s="34"/>
      <c r="FN374" s="34"/>
      <c r="FO374" s="34"/>
      <c r="FP374" s="34"/>
      <c r="FQ374" s="34"/>
      <c r="FR374" s="34"/>
      <c r="FS374" s="34"/>
      <c r="FT374" s="34"/>
      <c r="FU374" s="34"/>
      <c r="FV374" s="34"/>
      <c r="FW374" s="34"/>
      <c r="FX374" s="34"/>
      <c r="FY374" s="34"/>
      <c r="FZ374" s="34"/>
      <c r="GA374" s="34"/>
      <c r="GB374" s="34"/>
      <c r="GC374" s="34"/>
      <c r="GD374" s="34"/>
      <c r="GE374" s="34"/>
      <c r="GF374" s="34"/>
      <c r="GG374" s="34"/>
      <c r="GH374" s="34"/>
    </row>
    <row r="375" spans="1:190" s="18" customFormat="1" ht="30" customHeight="1" x14ac:dyDescent="0.25">
      <c r="A375" s="47">
        <v>371</v>
      </c>
      <c r="B375" s="27" t="s">
        <v>1074</v>
      </c>
      <c r="C375" s="26" t="s">
        <v>406</v>
      </c>
      <c r="D375" s="28"/>
      <c r="E375" s="27" t="s">
        <v>1096</v>
      </c>
      <c r="F375" s="26" t="s">
        <v>35</v>
      </c>
      <c r="G375" s="26"/>
      <c r="H375" s="27" t="s">
        <v>1097</v>
      </c>
      <c r="I375" s="36">
        <v>3000000</v>
      </c>
      <c r="J375" s="29"/>
      <c r="K375" s="30"/>
      <c r="L375" s="26"/>
      <c r="M375" s="30"/>
      <c r="N375" s="26"/>
      <c r="O375" s="51"/>
      <c r="P375" s="26"/>
      <c r="Q375" s="31"/>
      <c r="R375" s="26"/>
      <c r="S375" s="31" t="s">
        <v>60</v>
      </c>
      <c r="T375" s="31" t="s">
        <v>61</v>
      </c>
      <c r="U375" s="32" t="s">
        <v>43</v>
      </c>
      <c r="V375" s="32"/>
      <c r="W375" s="18">
        <v>2</v>
      </c>
      <c r="X375" s="33"/>
      <c r="Y375" s="33"/>
      <c r="Z375" s="33"/>
      <c r="AA375" s="33"/>
      <c r="AB375" s="33"/>
      <c r="AC375" s="33"/>
      <c r="AD375" s="33"/>
      <c r="AE375" s="33"/>
      <c r="AF375" s="33"/>
      <c r="AG375" s="33"/>
      <c r="AH375" s="33"/>
      <c r="AI375" s="33"/>
      <c r="AJ375" s="33"/>
      <c r="AK375" s="33"/>
      <c r="AL375" s="33"/>
      <c r="AM375" s="33"/>
      <c r="AN375" s="33"/>
      <c r="AO375" s="33"/>
      <c r="AP375" s="33"/>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c r="FI375" s="34"/>
      <c r="FJ375" s="34"/>
      <c r="FK375" s="34"/>
      <c r="FL375" s="34"/>
      <c r="FM375" s="34"/>
      <c r="FN375" s="34"/>
      <c r="FO375" s="34"/>
      <c r="FP375" s="34"/>
      <c r="FQ375" s="34"/>
      <c r="FR375" s="34"/>
      <c r="FS375" s="34"/>
      <c r="FT375" s="34"/>
      <c r="FU375" s="34"/>
      <c r="FV375" s="34"/>
      <c r="FW375" s="34"/>
      <c r="FX375" s="34"/>
      <c r="FY375" s="34"/>
      <c r="FZ375" s="34"/>
      <c r="GA375" s="34"/>
      <c r="GB375" s="34"/>
      <c r="GC375" s="34"/>
      <c r="GD375" s="34"/>
      <c r="GE375" s="34"/>
      <c r="GF375" s="34"/>
      <c r="GG375" s="34"/>
      <c r="GH375" s="34"/>
    </row>
    <row r="376" spans="1:190" s="18" customFormat="1" ht="30" customHeight="1" x14ac:dyDescent="0.25">
      <c r="A376" s="47">
        <v>372</v>
      </c>
      <c r="B376" s="27" t="s">
        <v>1098</v>
      </c>
      <c r="C376" s="26" t="s">
        <v>406</v>
      </c>
      <c r="D376" s="28"/>
      <c r="E376" s="27" t="s">
        <v>1099</v>
      </c>
      <c r="F376" s="26" t="s">
        <v>35</v>
      </c>
      <c r="G376" s="26"/>
      <c r="H376" s="27" t="s">
        <v>1100</v>
      </c>
      <c r="I376" s="36">
        <v>895512.8</v>
      </c>
      <c r="J376" s="29" t="s">
        <v>1101</v>
      </c>
      <c r="K376" s="30" t="s">
        <v>1102</v>
      </c>
      <c r="L376" s="26" t="s">
        <v>54</v>
      </c>
      <c r="M376" s="30" t="s">
        <v>1103</v>
      </c>
      <c r="N376" s="26" t="s">
        <v>47</v>
      </c>
      <c r="O376" s="51">
        <v>0</v>
      </c>
      <c r="P376" s="26" t="s">
        <v>1104</v>
      </c>
      <c r="Q376" s="31" t="s">
        <v>1105</v>
      </c>
      <c r="R376" s="26"/>
      <c r="S376" s="31" t="s">
        <v>41</v>
      </c>
      <c r="T376" s="31" t="s">
        <v>42</v>
      </c>
      <c r="U376" s="32" t="s">
        <v>43</v>
      </c>
      <c r="V376" s="32"/>
      <c r="W376" s="18">
        <v>2</v>
      </c>
      <c r="X376" s="33"/>
      <c r="Y376" s="33"/>
      <c r="Z376" s="33"/>
      <c r="AA376" s="33"/>
      <c r="AB376" s="33"/>
      <c r="AC376" s="33"/>
      <c r="AD376" s="33"/>
      <c r="AE376" s="33"/>
      <c r="AF376" s="33"/>
      <c r="AG376" s="33"/>
      <c r="AH376" s="33"/>
      <c r="AI376" s="33"/>
      <c r="AJ376" s="33"/>
      <c r="AK376" s="33"/>
      <c r="AL376" s="33"/>
      <c r="AM376" s="33"/>
      <c r="AN376" s="33"/>
      <c r="AO376" s="33"/>
      <c r="AP376" s="33"/>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4"/>
      <c r="FH376" s="34"/>
      <c r="FI376" s="34"/>
      <c r="FJ376" s="34"/>
      <c r="FK376" s="34"/>
      <c r="FL376" s="34"/>
      <c r="FM376" s="34"/>
      <c r="FN376" s="34"/>
      <c r="FO376" s="34"/>
      <c r="FP376" s="34"/>
      <c r="FQ376" s="34"/>
      <c r="FR376" s="34"/>
      <c r="FS376" s="34"/>
      <c r="FT376" s="34"/>
      <c r="FU376" s="34"/>
      <c r="FV376" s="34"/>
      <c r="FW376" s="34"/>
      <c r="FX376" s="34"/>
      <c r="FY376" s="34"/>
      <c r="FZ376" s="34"/>
      <c r="GA376" s="34"/>
      <c r="GB376" s="34"/>
      <c r="GC376" s="34"/>
      <c r="GD376" s="34"/>
      <c r="GE376" s="34"/>
      <c r="GF376" s="34"/>
      <c r="GG376" s="34"/>
      <c r="GH376" s="34"/>
    </row>
    <row r="377" spans="1:190" s="18" customFormat="1" ht="30" customHeight="1" x14ac:dyDescent="0.25">
      <c r="A377" s="47">
        <v>373</v>
      </c>
      <c r="B377" s="27" t="s">
        <v>1098</v>
      </c>
      <c r="C377" s="26" t="s">
        <v>406</v>
      </c>
      <c r="D377" s="28"/>
      <c r="E377" s="27" t="s">
        <v>1106</v>
      </c>
      <c r="F377" s="26" t="s">
        <v>51</v>
      </c>
      <c r="G377" s="26"/>
      <c r="H377" s="27" t="s">
        <v>1107</v>
      </c>
      <c r="I377" s="36">
        <v>260500</v>
      </c>
      <c r="J377" s="29" t="s">
        <v>1108</v>
      </c>
      <c r="K377" s="30" t="s">
        <v>1109</v>
      </c>
      <c r="L377" s="26" t="s">
        <v>47</v>
      </c>
      <c r="M377" s="30" t="s">
        <v>1110</v>
      </c>
      <c r="N377" s="26" t="s">
        <v>338</v>
      </c>
      <c r="O377" s="51">
        <v>31649.56</v>
      </c>
      <c r="P377" s="26" t="s">
        <v>461</v>
      </c>
      <c r="Q377" s="31"/>
      <c r="R377" s="26"/>
      <c r="S377" s="31" t="s">
        <v>41</v>
      </c>
      <c r="T377" s="31" t="s">
        <v>42</v>
      </c>
      <c r="U377" s="32" t="s">
        <v>43</v>
      </c>
      <c r="V377" s="32"/>
      <c r="W377" s="18">
        <v>2</v>
      </c>
      <c r="X377" s="33"/>
      <c r="Y377" s="33"/>
      <c r="Z377" s="33"/>
      <c r="AA377" s="33"/>
      <c r="AB377" s="33"/>
      <c r="AC377" s="33"/>
      <c r="AD377" s="33"/>
      <c r="AE377" s="33"/>
      <c r="AF377" s="33"/>
      <c r="AG377" s="33"/>
      <c r="AH377" s="33"/>
      <c r="AI377" s="33"/>
      <c r="AJ377" s="33"/>
      <c r="AK377" s="33"/>
      <c r="AL377" s="33"/>
      <c r="AM377" s="33"/>
      <c r="AN377" s="33"/>
      <c r="AO377" s="33"/>
      <c r="AP377" s="33"/>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c r="FI377" s="34"/>
      <c r="FJ377" s="34"/>
      <c r="FK377" s="34"/>
      <c r="FL377" s="34"/>
      <c r="FM377" s="34"/>
      <c r="FN377" s="34"/>
      <c r="FO377" s="34"/>
      <c r="FP377" s="34"/>
      <c r="FQ377" s="34"/>
      <c r="FR377" s="34"/>
      <c r="FS377" s="34"/>
      <c r="FT377" s="34"/>
      <c r="FU377" s="34"/>
      <c r="FV377" s="34"/>
      <c r="FW377" s="34"/>
      <c r="FX377" s="34"/>
      <c r="FY377" s="34"/>
      <c r="FZ377" s="34"/>
      <c r="GA377" s="34"/>
      <c r="GB377" s="34"/>
      <c r="GC377" s="34"/>
      <c r="GD377" s="34"/>
      <c r="GE377" s="34"/>
      <c r="GF377" s="34"/>
      <c r="GG377" s="34"/>
      <c r="GH377" s="34"/>
    </row>
    <row r="378" spans="1:190" s="18" customFormat="1" ht="30" customHeight="1" x14ac:dyDescent="0.25">
      <c r="A378" s="47">
        <v>374</v>
      </c>
      <c r="B378" s="27" t="s">
        <v>1098</v>
      </c>
      <c r="C378" s="26" t="s">
        <v>406</v>
      </c>
      <c r="D378" s="28"/>
      <c r="E378" s="27" t="s">
        <v>1111</v>
      </c>
      <c r="F378" s="26" t="s">
        <v>58</v>
      </c>
      <c r="G378" s="26"/>
      <c r="H378" s="27" t="s">
        <v>1112</v>
      </c>
      <c r="I378" s="36">
        <v>12837555.76</v>
      </c>
      <c r="J378" s="29" t="s">
        <v>1113</v>
      </c>
      <c r="K378" s="30" t="s">
        <v>1114</v>
      </c>
      <c r="L378" s="26" t="s">
        <v>39</v>
      </c>
      <c r="M378" s="30" t="s">
        <v>1115</v>
      </c>
      <c r="N378" s="26" t="s">
        <v>124</v>
      </c>
      <c r="O378" s="51">
        <v>0</v>
      </c>
      <c r="P378" s="26" t="s">
        <v>85</v>
      </c>
      <c r="Q378" s="31" t="s">
        <v>1116</v>
      </c>
      <c r="R378" s="26"/>
      <c r="S378" s="31" t="s">
        <v>41</v>
      </c>
      <c r="T378" s="31" t="s">
        <v>48</v>
      </c>
      <c r="U378" s="32" t="s">
        <v>49</v>
      </c>
      <c r="V378" s="32"/>
      <c r="W378" s="18">
        <v>2</v>
      </c>
      <c r="X378" s="33"/>
      <c r="Y378" s="33"/>
      <c r="Z378" s="33"/>
      <c r="AA378" s="33"/>
      <c r="AB378" s="33"/>
      <c r="AC378" s="33"/>
      <c r="AD378" s="33"/>
      <c r="AE378" s="33"/>
      <c r="AF378" s="33"/>
      <c r="AG378" s="33"/>
      <c r="AH378" s="33"/>
      <c r="AI378" s="33"/>
      <c r="AJ378" s="33"/>
      <c r="AK378" s="33"/>
      <c r="AL378" s="33"/>
      <c r="AM378" s="33"/>
      <c r="AN378" s="33"/>
      <c r="AO378" s="33"/>
      <c r="AP378" s="33"/>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c r="EG378" s="34"/>
      <c r="EH378" s="34"/>
      <c r="EI378" s="34"/>
      <c r="EJ378" s="34"/>
      <c r="EK378" s="34"/>
      <c r="EL378" s="34"/>
      <c r="EM378" s="34"/>
      <c r="EN378" s="34"/>
      <c r="EO378" s="34"/>
      <c r="EP378" s="34"/>
      <c r="EQ378" s="34"/>
      <c r="ER378" s="34"/>
      <c r="ES378" s="34"/>
      <c r="ET378" s="34"/>
      <c r="EU378" s="34"/>
      <c r="EV378" s="34"/>
      <c r="EW378" s="34"/>
      <c r="EX378" s="34"/>
      <c r="EY378" s="34"/>
      <c r="EZ378" s="34"/>
      <c r="FA378" s="34"/>
      <c r="FB378" s="34"/>
      <c r="FC378" s="34"/>
      <c r="FD378" s="34"/>
      <c r="FE378" s="34"/>
      <c r="FF378" s="34"/>
      <c r="FG378" s="34"/>
      <c r="FH378" s="34"/>
      <c r="FI378" s="34"/>
      <c r="FJ378" s="34"/>
      <c r="FK378" s="34"/>
      <c r="FL378" s="34"/>
      <c r="FM378" s="34"/>
      <c r="FN378" s="34"/>
      <c r="FO378" s="34"/>
      <c r="FP378" s="34"/>
      <c r="FQ378" s="34"/>
      <c r="FR378" s="34"/>
      <c r="FS378" s="34"/>
      <c r="FT378" s="34"/>
      <c r="FU378" s="34"/>
      <c r="FV378" s="34"/>
      <c r="FW378" s="34"/>
      <c r="FX378" s="34"/>
      <c r="FY378" s="34"/>
      <c r="FZ378" s="34"/>
      <c r="GA378" s="34"/>
      <c r="GB378" s="34"/>
      <c r="GC378" s="34"/>
      <c r="GD378" s="34"/>
      <c r="GE378" s="34"/>
      <c r="GF378" s="34"/>
      <c r="GG378" s="34"/>
      <c r="GH378" s="34"/>
    </row>
    <row r="379" spans="1:190" s="18" customFormat="1" ht="30" customHeight="1" x14ac:dyDescent="0.25">
      <c r="A379" s="47">
        <v>375</v>
      </c>
      <c r="B379" s="27" t="s">
        <v>1098</v>
      </c>
      <c r="C379" s="26" t="s">
        <v>406</v>
      </c>
      <c r="D379" s="28"/>
      <c r="E379" s="27" t="s">
        <v>1117</v>
      </c>
      <c r="F379" s="26" t="s">
        <v>109</v>
      </c>
      <c r="G379" s="26" t="s">
        <v>58</v>
      </c>
      <c r="H379" s="27" t="s">
        <v>1118</v>
      </c>
      <c r="I379" s="36">
        <v>2902793.55</v>
      </c>
      <c r="J379" s="29"/>
      <c r="K379" s="30"/>
      <c r="L379" s="26"/>
      <c r="M379" s="30"/>
      <c r="N379" s="26"/>
      <c r="O379" s="51"/>
      <c r="P379" s="26"/>
      <c r="Q379" s="31"/>
      <c r="R379" s="26"/>
      <c r="S379" s="31" t="s">
        <v>60</v>
      </c>
      <c r="T379" s="31" t="s">
        <v>61</v>
      </c>
      <c r="U379" s="32" t="s">
        <v>49</v>
      </c>
      <c r="V379" s="32"/>
      <c r="W379" s="18">
        <v>2</v>
      </c>
      <c r="X379" s="33"/>
      <c r="Y379" s="33"/>
      <c r="Z379" s="33"/>
      <c r="AA379" s="33"/>
      <c r="AB379" s="33"/>
      <c r="AC379" s="33"/>
      <c r="AD379" s="33"/>
      <c r="AE379" s="33"/>
      <c r="AF379" s="33"/>
      <c r="AG379" s="33"/>
      <c r="AH379" s="33"/>
      <c r="AI379" s="33"/>
      <c r="AJ379" s="33"/>
      <c r="AK379" s="33"/>
      <c r="AL379" s="33"/>
      <c r="AM379" s="33"/>
      <c r="AN379" s="33"/>
      <c r="AO379" s="33"/>
      <c r="AP379" s="33"/>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c r="FI379" s="34"/>
      <c r="FJ379" s="34"/>
      <c r="FK379" s="34"/>
      <c r="FL379" s="34"/>
      <c r="FM379" s="34"/>
      <c r="FN379" s="34"/>
      <c r="FO379" s="34"/>
      <c r="FP379" s="34"/>
      <c r="FQ379" s="34"/>
      <c r="FR379" s="34"/>
      <c r="FS379" s="34"/>
      <c r="FT379" s="34"/>
      <c r="FU379" s="34"/>
      <c r="FV379" s="34"/>
      <c r="FW379" s="34"/>
      <c r="FX379" s="34"/>
      <c r="FY379" s="34"/>
      <c r="FZ379" s="34"/>
      <c r="GA379" s="34"/>
      <c r="GB379" s="34"/>
      <c r="GC379" s="34"/>
      <c r="GD379" s="34"/>
      <c r="GE379" s="34"/>
      <c r="GF379" s="34"/>
      <c r="GG379" s="34"/>
      <c r="GH379" s="34"/>
    </row>
    <row r="380" spans="1:190" s="18" customFormat="1" ht="30" customHeight="1" x14ac:dyDescent="0.25">
      <c r="A380" s="47">
        <v>376</v>
      </c>
      <c r="B380" s="27" t="s">
        <v>1119</v>
      </c>
      <c r="C380" s="26" t="s">
        <v>406</v>
      </c>
      <c r="D380" s="28"/>
      <c r="E380" s="27" t="s">
        <v>1120</v>
      </c>
      <c r="F380" s="26" t="s">
        <v>69</v>
      </c>
      <c r="G380" s="26"/>
      <c r="H380" s="27" t="s">
        <v>1121</v>
      </c>
      <c r="I380" s="36">
        <v>329964</v>
      </c>
      <c r="J380" s="29">
        <v>524</v>
      </c>
      <c r="K380" s="30" t="s">
        <v>1122</v>
      </c>
      <c r="L380" s="26">
        <v>12</v>
      </c>
      <c r="M380" s="30" t="s">
        <v>1123</v>
      </c>
      <c r="N380" s="26"/>
      <c r="O380" s="51"/>
      <c r="P380" s="26"/>
      <c r="Q380" s="31"/>
      <c r="R380" s="26"/>
      <c r="S380" s="31" t="s">
        <v>41</v>
      </c>
      <c r="T380" s="31" t="s">
        <v>42</v>
      </c>
      <c r="U380" s="32" t="s">
        <v>43</v>
      </c>
      <c r="V380" s="32"/>
      <c r="W380" s="18">
        <v>2</v>
      </c>
      <c r="X380" s="33"/>
      <c r="Y380" s="33"/>
      <c r="Z380" s="33"/>
      <c r="AA380" s="33"/>
      <c r="AB380" s="33"/>
      <c r="AC380" s="33"/>
      <c r="AD380" s="33"/>
      <c r="AE380" s="33"/>
      <c r="AF380" s="33"/>
      <c r="AG380" s="33"/>
      <c r="AH380" s="33"/>
      <c r="AI380" s="33"/>
      <c r="AJ380" s="33"/>
      <c r="AK380" s="33"/>
      <c r="AL380" s="33"/>
      <c r="AM380" s="33"/>
      <c r="AN380" s="33"/>
      <c r="AO380" s="33"/>
      <c r="AP380" s="33"/>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c r="EG380" s="34"/>
      <c r="EH380" s="34"/>
      <c r="EI380" s="34"/>
      <c r="EJ380" s="34"/>
      <c r="EK380" s="34"/>
      <c r="EL380" s="34"/>
      <c r="EM380" s="34"/>
      <c r="EN380" s="34"/>
      <c r="EO380" s="34"/>
      <c r="EP380" s="34"/>
      <c r="EQ380" s="34"/>
      <c r="ER380" s="34"/>
      <c r="ES380" s="34"/>
      <c r="ET380" s="34"/>
      <c r="EU380" s="34"/>
      <c r="EV380" s="34"/>
      <c r="EW380" s="34"/>
      <c r="EX380" s="34"/>
      <c r="EY380" s="34"/>
      <c r="EZ380" s="34"/>
      <c r="FA380" s="34"/>
      <c r="FB380" s="34"/>
      <c r="FC380" s="34"/>
      <c r="FD380" s="34"/>
      <c r="FE380" s="34"/>
      <c r="FF380" s="34"/>
      <c r="FG380" s="34"/>
      <c r="FH380" s="34"/>
      <c r="FI380" s="34"/>
      <c r="FJ380" s="34"/>
      <c r="FK380" s="34"/>
      <c r="FL380" s="34"/>
      <c r="FM380" s="34"/>
      <c r="FN380" s="34"/>
      <c r="FO380" s="34"/>
      <c r="FP380" s="34"/>
      <c r="FQ380" s="34"/>
      <c r="FR380" s="34"/>
      <c r="FS380" s="34"/>
      <c r="FT380" s="34"/>
      <c r="FU380" s="34"/>
      <c r="FV380" s="34"/>
      <c r="FW380" s="34"/>
      <c r="FX380" s="34"/>
      <c r="FY380" s="34"/>
      <c r="FZ380" s="34"/>
      <c r="GA380" s="34"/>
      <c r="GB380" s="34"/>
      <c r="GC380" s="34"/>
      <c r="GD380" s="34"/>
      <c r="GE380" s="34"/>
      <c r="GF380" s="34"/>
      <c r="GG380" s="34"/>
      <c r="GH380" s="34"/>
    </row>
    <row r="381" spans="1:190" s="18" customFormat="1" ht="30" customHeight="1" x14ac:dyDescent="0.25">
      <c r="A381" s="47">
        <v>377</v>
      </c>
      <c r="B381" s="27" t="s">
        <v>1119</v>
      </c>
      <c r="C381" s="26" t="s">
        <v>406</v>
      </c>
      <c r="D381" s="28"/>
      <c r="E381" s="27" t="s">
        <v>1124</v>
      </c>
      <c r="F381" s="26" t="s">
        <v>58</v>
      </c>
      <c r="G381" s="26"/>
      <c r="H381" s="27" t="s">
        <v>1125</v>
      </c>
      <c r="I381" s="36">
        <v>4000000</v>
      </c>
      <c r="J381" s="29">
        <v>4345</v>
      </c>
      <c r="K381" s="30" t="s">
        <v>1126</v>
      </c>
      <c r="L381" s="26">
        <v>24</v>
      </c>
      <c r="M381" s="30" t="s">
        <v>1127</v>
      </c>
      <c r="N381" s="26"/>
      <c r="O381" s="51"/>
      <c r="P381" s="26"/>
      <c r="Q381" s="31"/>
      <c r="R381" s="26"/>
      <c r="S381" s="31" t="s">
        <v>41</v>
      </c>
      <c r="T381" s="31" t="s">
        <v>48</v>
      </c>
      <c r="U381" s="32" t="s">
        <v>49</v>
      </c>
      <c r="V381" s="32"/>
      <c r="W381" s="18">
        <v>2</v>
      </c>
      <c r="X381" s="33"/>
      <c r="Y381" s="33"/>
      <c r="Z381" s="33"/>
      <c r="AA381" s="33"/>
      <c r="AB381" s="33"/>
      <c r="AC381" s="33"/>
      <c r="AD381" s="33"/>
      <c r="AE381" s="33"/>
      <c r="AF381" s="33"/>
      <c r="AG381" s="33"/>
      <c r="AH381" s="33"/>
      <c r="AI381" s="33"/>
      <c r="AJ381" s="33"/>
      <c r="AK381" s="33"/>
      <c r="AL381" s="33"/>
      <c r="AM381" s="33"/>
      <c r="AN381" s="33"/>
      <c r="AO381" s="33"/>
      <c r="AP381" s="33"/>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c r="EG381" s="34"/>
      <c r="EH381" s="34"/>
      <c r="EI381" s="34"/>
      <c r="EJ381" s="34"/>
      <c r="EK381" s="34"/>
      <c r="EL381" s="34"/>
      <c r="EM381" s="34"/>
      <c r="EN381" s="34"/>
      <c r="EO381" s="34"/>
      <c r="EP381" s="34"/>
      <c r="EQ381" s="34"/>
      <c r="ER381" s="34"/>
      <c r="ES381" s="34"/>
      <c r="ET381" s="34"/>
      <c r="EU381" s="34"/>
      <c r="EV381" s="34"/>
      <c r="EW381" s="34"/>
      <c r="EX381" s="34"/>
      <c r="EY381" s="34"/>
      <c r="EZ381" s="34"/>
      <c r="FA381" s="34"/>
      <c r="FB381" s="34"/>
      <c r="FC381" s="34"/>
      <c r="FD381" s="34"/>
      <c r="FE381" s="34"/>
      <c r="FF381" s="34"/>
      <c r="FG381" s="34"/>
      <c r="FH381" s="34"/>
      <c r="FI381" s="34"/>
      <c r="FJ381" s="34"/>
      <c r="FK381" s="34"/>
      <c r="FL381" s="34"/>
      <c r="FM381" s="34"/>
      <c r="FN381" s="34"/>
      <c r="FO381" s="34"/>
      <c r="FP381" s="34"/>
      <c r="FQ381" s="34"/>
      <c r="FR381" s="34"/>
      <c r="FS381" s="34"/>
      <c r="FT381" s="34"/>
      <c r="FU381" s="34"/>
      <c r="FV381" s="34"/>
      <c r="FW381" s="34"/>
      <c r="FX381" s="34"/>
      <c r="FY381" s="34"/>
      <c r="FZ381" s="34"/>
      <c r="GA381" s="34"/>
      <c r="GB381" s="34"/>
      <c r="GC381" s="34"/>
      <c r="GD381" s="34"/>
      <c r="GE381" s="34"/>
      <c r="GF381" s="34"/>
      <c r="GG381" s="34"/>
      <c r="GH381" s="34"/>
    </row>
    <row r="382" spans="1:190" s="18" customFormat="1" ht="30" customHeight="1" x14ac:dyDescent="0.25">
      <c r="A382" s="47">
        <v>378</v>
      </c>
      <c r="B382" s="27" t="s">
        <v>1128</v>
      </c>
      <c r="C382" s="26" t="s">
        <v>406</v>
      </c>
      <c r="D382" s="28"/>
      <c r="E382" s="27" t="s">
        <v>1129</v>
      </c>
      <c r="F382" s="26" t="s">
        <v>58</v>
      </c>
      <c r="G382" s="26"/>
      <c r="H382" s="27" t="s">
        <v>1130</v>
      </c>
      <c r="I382" s="36">
        <v>5000000</v>
      </c>
      <c r="J382" s="29">
        <v>45000</v>
      </c>
      <c r="K382" s="30" t="s">
        <v>1131</v>
      </c>
      <c r="L382" s="26">
        <v>24</v>
      </c>
      <c r="M382" s="30" t="s">
        <v>1132</v>
      </c>
      <c r="N382" s="26" t="s">
        <v>1132</v>
      </c>
      <c r="O382" s="51" t="s">
        <v>1132</v>
      </c>
      <c r="P382" s="26" t="s">
        <v>1133</v>
      </c>
      <c r="Q382" s="31" t="s">
        <v>1133</v>
      </c>
      <c r="R382" s="26"/>
      <c r="S382" s="31" t="s">
        <v>41</v>
      </c>
      <c r="T382" s="31" t="s">
        <v>48</v>
      </c>
      <c r="U382" s="32" t="s">
        <v>49</v>
      </c>
      <c r="V382" s="32"/>
      <c r="W382" s="18">
        <v>2</v>
      </c>
      <c r="X382" s="33"/>
      <c r="Y382" s="33"/>
      <c r="Z382" s="33"/>
      <c r="AA382" s="33"/>
      <c r="AB382" s="33"/>
      <c r="AC382" s="33"/>
      <c r="AD382" s="33"/>
      <c r="AE382" s="33"/>
      <c r="AF382" s="33"/>
      <c r="AG382" s="33"/>
      <c r="AH382" s="33"/>
      <c r="AI382" s="33"/>
      <c r="AJ382" s="33"/>
      <c r="AK382" s="33"/>
      <c r="AL382" s="33"/>
      <c r="AM382" s="33"/>
      <c r="AN382" s="33"/>
      <c r="AO382" s="33"/>
      <c r="AP382" s="33"/>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4"/>
      <c r="FL382" s="34"/>
      <c r="FM382" s="34"/>
      <c r="FN382" s="34"/>
      <c r="FO382" s="34"/>
      <c r="FP382" s="34"/>
      <c r="FQ382" s="34"/>
      <c r="FR382" s="34"/>
      <c r="FS382" s="34"/>
      <c r="FT382" s="34"/>
      <c r="FU382" s="34"/>
      <c r="FV382" s="34"/>
      <c r="FW382" s="34"/>
      <c r="FX382" s="34"/>
      <c r="FY382" s="34"/>
      <c r="FZ382" s="34"/>
      <c r="GA382" s="34"/>
      <c r="GB382" s="34"/>
      <c r="GC382" s="34"/>
      <c r="GD382" s="34"/>
      <c r="GE382" s="34"/>
      <c r="GF382" s="34"/>
      <c r="GG382" s="34"/>
      <c r="GH382" s="34"/>
    </row>
    <row r="383" spans="1:190" s="18" customFormat="1" ht="30" customHeight="1" x14ac:dyDescent="0.25">
      <c r="A383" s="47">
        <v>379</v>
      </c>
      <c r="B383" s="27" t="s">
        <v>1134</v>
      </c>
      <c r="C383" s="26" t="s">
        <v>406</v>
      </c>
      <c r="D383" s="28"/>
      <c r="E383" s="27" t="s">
        <v>1135</v>
      </c>
      <c r="F383" s="26" t="s">
        <v>35</v>
      </c>
      <c r="G383" s="26"/>
      <c r="H383" s="27"/>
      <c r="I383" s="36">
        <v>220000</v>
      </c>
      <c r="J383" s="29"/>
      <c r="K383" s="30"/>
      <c r="L383" s="26"/>
      <c r="M383" s="30"/>
      <c r="N383" s="26"/>
      <c r="O383" s="51"/>
      <c r="P383" s="26" t="s">
        <v>40</v>
      </c>
      <c r="Q383" s="31"/>
      <c r="R383" s="26"/>
      <c r="S383" s="31" t="s">
        <v>41</v>
      </c>
      <c r="T383" s="31" t="s">
        <v>42</v>
      </c>
      <c r="U383" s="32" t="s">
        <v>43</v>
      </c>
      <c r="V383" s="32"/>
      <c r="W383" s="18">
        <v>2</v>
      </c>
      <c r="X383" s="33"/>
      <c r="Y383" s="33"/>
      <c r="Z383" s="33"/>
      <c r="AA383" s="33"/>
      <c r="AB383" s="33"/>
      <c r="AC383" s="33"/>
      <c r="AD383" s="33"/>
      <c r="AE383" s="33"/>
      <c r="AF383" s="33"/>
      <c r="AG383" s="33"/>
      <c r="AH383" s="33"/>
      <c r="AI383" s="33"/>
      <c r="AJ383" s="33"/>
      <c r="AK383" s="33"/>
      <c r="AL383" s="33"/>
      <c r="AM383" s="33"/>
      <c r="AN383" s="33"/>
      <c r="AO383" s="33"/>
      <c r="AP383" s="33"/>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c r="EG383" s="34"/>
      <c r="EH383" s="34"/>
      <c r="EI383" s="34"/>
      <c r="EJ383" s="34"/>
      <c r="EK383" s="34"/>
      <c r="EL383" s="34"/>
      <c r="EM383" s="34"/>
      <c r="EN383" s="34"/>
      <c r="EO383" s="34"/>
      <c r="EP383" s="34"/>
      <c r="EQ383" s="34"/>
      <c r="ER383" s="34"/>
      <c r="ES383" s="34"/>
      <c r="ET383" s="34"/>
      <c r="EU383" s="34"/>
      <c r="EV383" s="34"/>
      <c r="EW383" s="34"/>
      <c r="EX383" s="34"/>
      <c r="EY383" s="34"/>
      <c r="EZ383" s="34"/>
      <c r="FA383" s="34"/>
      <c r="FB383" s="34"/>
      <c r="FC383" s="34"/>
      <c r="FD383" s="34"/>
      <c r="FE383" s="34"/>
      <c r="FF383" s="34"/>
      <c r="FG383" s="34"/>
      <c r="FH383" s="34"/>
      <c r="FI383" s="34"/>
      <c r="FJ383" s="34"/>
      <c r="FK383" s="34"/>
      <c r="FL383" s="34"/>
      <c r="FM383" s="34"/>
      <c r="FN383" s="34"/>
      <c r="FO383" s="34"/>
      <c r="FP383" s="34"/>
      <c r="FQ383" s="34"/>
      <c r="FR383" s="34"/>
      <c r="FS383" s="34"/>
      <c r="FT383" s="34"/>
      <c r="FU383" s="34"/>
      <c r="FV383" s="34"/>
      <c r="FW383" s="34"/>
      <c r="FX383" s="34"/>
      <c r="FY383" s="34"/>
      <c r="FZ383" s="34"/>
      <c r="GA383" s="34"/>
      <c r="GB383" s="34"/>
      <c r="GC383" s="34"/>
      <c r="GD383" s="34"/>
      <c r="GE383" s="34"/>
      <c r="GF383" s="34"/>
      <c r="GG383" s="34"/>
      <c r="GH383" s="34"/>
    </row>
    <row r="384" spans="1:190" s="18" customFormat="1" ht="30" customHeight="1" x14ac:dyDescent="0.25">
      <c r="A384" s="47">
        <v>380</v>
      </c>
      <c r="B384" s="27" t="s">
        <v>1134</v>
      </c>
      <c r="C384" s="26" t="s">
        <v>406</v>
      </c>
      <c r="D384" s="28"/>
      <c r="E384" s="27" t="s">
        <v>1136</v>
      </c>
      <c r="F384" s="26" t="s">
        <v>51</v>
      </c>
      <c r="G384" s="26" t="s">
        <v>58</v>
      </c>
      <c r="H384" s="27"/>
      <c r="I384" s="36">
        <v>4800000</v>
      </c>
      <c r="J384" s="29"/>
      <c r="K384" s="30"/>
      <c r="L384" s="26"/>
      <c r="M384" s="30"/>
      <c r="N384" s="26"/>
      <c r="O384" s="51"/>
      <c r="P384" s="26" t="s">
        <v>40</v>
      </c>
      <c r="Q384" s="31"/>
      <c r="R384" s="26"/>
      <c r="S384" s="31" t="s">
        <v>41</v>
      </c>
      <c r="T384" s="31" t="s">
        <v>48</v>
      </c>
      <c r="U384" s="32" t="s">
        <v>49</v>
      </c>
      <c r="V384" s="32"/>
      <c r="W384" s="18">
        <v>2</v>
      </c>
      <c r="X384" s="33"/>
      <c r="Y384" s="33"/>
      <c r="Z384" s="33"/>
      <c r="AA384" s="33"/>
      <c r="AB384" s="33"/>
      <c r="AC384" s="33"/>
      <c r="AD384" s="33"/>
      <c r="AE384" s="33"/>
      <c r="AF384" s="33"/>
      <c r="AG384" s="33"/>
      <c r="AH384" s="33"/>
      <c r="AI384" s="33"/>
      <c r="AJ384" s="33"/>
      <c r="AK384" s="33"/>
      <c r="AL384" s="33"/>
      <c r="AM384" s="33"/>
      <c r="AN384" s="33"/>
      <c r="AO384" s="33"/>
      <c r="AP384" s="33"/>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c r="EG384" s="34"/>
      <c r="EH384" s="34"/>
      <c r="EI384" s="34"/>
      <c r="EJ384" s="34"/>
      <c r="EK384" s="34"/>
      <c r="EL384" s="34"/>
      <c r="EM384" s="34"/>
      <c r="EN384" s="34"/>
      <c r="EO384" s="34"/>
      <c r="EP384" s="34"/>
      <c r="EQ384" s="34"/>
      <c r="ER384" s="34"/>
      <c r="ES384" s="34"/>
      <c r="ET384" s="34"/>
      <c r="EU384" s="34"/>
      <c r="EV384" s="34"/>
      <c r="EW384" s="34"/>
      <c r="EX384" s="34"/>
      <c r="EY384" s="34"/>
      <c r="EZ384" s="34"/>
      <c r="FA384" s="34"/>
      <c r="FB384" s="34"/>
      <c r="FC384" s="34"/>
      <c r="FD384" s="34"/>
      <c r="FE384" s="34"/>
      <c r="FF384" s="34"/>
      <c r="FG384" s="34"/>
      <c r="FH384" s="34"/>
      <c r="FI384" s="34"/>
      <c r="FJ384" s="34"/>
      <c r="FK384" s="34"/>
      <c r="FL384" s="34"/>
      <c r="FM384" s="34"/>
      <c r="FN384" s="34"/>
      <c r="FO384" s="34"/>
      <c r="FP384" s="34"/>
      <c r="FQ384" s="34"/>
      <c r="FR384" s="34"/>
      <c r="FS384" s="34"/>
      <c r="FT384" s="34"/>
      <c r="FU384" s="34"/>
      <c r="FV384" s="34"/>
      <c r="FW384" s="34"/>
      <c r="FX384" s="34"/>
      <c r="FY384" s="34"/>
      <c r="FZ384" s="34"/>
      <c r="GA384" s="34"/>
      <c r="GB384" s="34"/>
      <c r="GC384" s="34"/>
      <c r="GD384" s="34"/>
      <c r="GE384" s="34"/>
      <c r="GF384" s="34"/>
      <c r="GG384" s="34"/>
      <c r="GH384" s="34"/>
    </row>
    <row r="385" spans="1:190" s="18" customFormat="1" ht="30" customHeight="1" x14ac:dyDescent="0.25">
      <c r="A385" s="47">
        <v>381</v>
      </c>
      <c r="B385" s="27" t="s">
        <v>1134</v>
      </c>
      <c r="C385" s="26" t="s">
        <v>406</v>
      </c>
      <c r="D385" s="28"/>
      <c r="E385" s="27" t="s">
        <v>1137</v>
      </c>
      <c r="F385" s="26" t="s">
        <v>51</v>
      </c>
      <c r="G385" s="26"/>
      <c r="H385" s="27"/>
      <c r="I385" s="36">
        <v>400000</v>
      </c>
      <c r="J385" s="29"/>
      <c r="K385" s="30"/>
      <c r="L385" s="26"/>
      <c r="M385" s="30"/>
      <c r="N385" s="26"/>
      <c r="O385" s="51"/>
      <c r="P385" s="26" t="s">
        <v>40</v>
      </c>
      <c r="Q385" s="31"/>
      <c r="R385" s="26"/>
      <c r="S385" s="31" t="s">
        <v>41</v>
      </c>
      <c r="T385" s="31" t="s">
        <v>48</v>
      </c>
      <c r="U385" s="32" t="s">
        <v>49</v>
      </c>
      <c r="V385" s="32"/>
      <c r="W385" s="18">
        <v>2</v>
      </c>
      <c r="X385" s="33"/>
      <c r="Y385" s="33"/>
      <c r="Z385" s="33"/>
      <c r="AA385" s="33"/>
      <c r="AB385" s="33"/>
      <c r="AC385" s="33"/>
      <c r="AD385" s="33"/>
      <c r="AE385" s="33"/>
      <c r="AF385" s="33"/>
      <c r="AG385" s="33"/>
      <c r="AH385" s="33"/>
      <c r="AI385" s="33"/>
      <c r="AJ385" s="33"/>
      <c r="AK385" s="33"/>
      <c r="AL385" s="33"/>
      <c r="AM385" s="33"/>
      <c r="AN385" s="33"/>
      <c r="AO385" s="33"/>
      <c r="AP385" s="33"/>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row>
    <row r="386" spans="1:190" s="18" customFormat="1" ht="30" customHeight="1" x14ac:dyDescent="0.25">
      <c r="A386" s="47">
        <v>382</v>
      </c>
      <c r="B386" s="27" t="s">
        <v>1134</v>
      </c>
      <c r="C386" s="26" t="s">
        <v>406</v>
      </c>
      <c r="D386" s="28"/>
      <c r="E386" s="27" t="s">
        <v>1138</v>
      </c>
      <c r="F386" s="26" t="s">
        <v>142</v>
      </c>
      <c r="G386" s="26" t="s">
        <v>51</v>
      </c>
      <c r="H386" s="27"/>
      <c r="I386" s="36">
        <v>2000000</v>
      </c>
      <c r="J386" s="29"/>
      <c r="K386" s="30"/>
      <c r="L386" s="26"/>
      <c r="M386" s="30"/>
      <c r="N386" s="26"/>
      <c r="O386" s="51"/>
      <c r="P386" s="26" t="s">
        <v>40</v>
      </c>
      <c r="Q386" s="31"/>
      <c r="R386" s="26"/>
      <c r="S386" s="31" t="s">
        <v>41</v>
      </c>
      <c r="T386" s="31" t="s">
        <v>48</v>
      </c>
      <c r="U386" s="32" t="s">
        <v>49</v>
      </c>
      <c r="V386" s="32"/>
      <c r="W386" s="18">
        <v>2</v>
      </c>
      <c r="X386" s="33"/>
      <c r="Y386" s="33"/>
      <c r="Z386" s="33"/>
      <c r="AA386" s="33"/>
      <c r="AB386" s="33"/>
      <c r="AC386" s="33"/>
      <c r="AD386" s="33"/>
      <c r="AE386" s="33"/>
      <c r="AF386" s="33"/>
      <c r="AG386" s="33"/>
      <c r="AH386" s="33"/>
      <c r="AI386" s="33"/>
      <c r="AJ386" s="33"/>
      <c r="AK386" s="33"/>
      <c r="AL386" s="33"/>
      <c r="AM386" s="33"/>
      <c r="AN386" s="33"/>
      <c r="AO386" s="33"/>
      <c r="AP386" s="33"/>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row>
    <row r="387" spans="1:190" s="18" customFormat="1" ht="30" customHeight="1" x14ac:dyDescent="0.25">
      <c r="A387" s="47">
        <v>383</v>
      </c>
      <c r="B387" s="27" t="s">
        <v>1134</v>
      </c>
      <c r="C387" s="26" t="s">
        <v>406</v>
      </c>
      <c r="D387" s="28"/>
      <c r="E387" s="27" t="s">
        <v>1139</v>
      </c>
      <c r="F387" s="26" t="s">
        <v>58</v>
      </c>
      <c r="G387" s="26"/>
      <c r="H387" s="27"/>
      <c r="I387" s="36">
        <v>4732000</v>
      </c>
      <c r="J387" s="29"/>
      <c r="K387" s="30"/>
      <c r="L387" s="26"/>
      <c r="M387" s="30"/>
      <c r="N387" s="26"/>
      <c r="O387" s="51"/>
      <c r="P387" s="26" t="s">
        <v>40</v>
      </c>
      <c r="Q387" s="31"/>
      <c r="R387" s="26"/>
      <c r="S387" s="31" t="s">
        <v>41</v>
      </c>
      <c r="T387" s="31" t="s">
        <v>48</v>
      </c>
      <c r="U387" s="32" t="s">
        <v>49</v>
      </c>
      <c r="V387" s="32"/>
      <c r="W387" s="18">
        <v>2</v>
      </c>
      <c r="X387" s="33"/>
      <c r="Y387" s="33"/>
      <c r="Z387" s="33"/>
      <c r="AA387" s="33"/>
      <c r="AB387" s="33"/>
      <c r="AC387" s="33"/>
      <c r="AD387" s="33"/>
      <c r="AE387" s="33"/>
      <c r="AF387" s="33"/>
      <c r="AG387" s="33"/>
      <c r="AH387" s="33"/>
      <c r="AI387" s="33"/>
      <c r="AJ387" s="33"/>
      <c r="AK387" s="33"/>
      <c r="AL387" s="33"/>
      <c r="AM387" s="33"/>
      <c r="AN387" s="33"/>
      <c r="AO387" s="33"/>
      <c r="AP387" s="33"/>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c r="EG387" s="34"/>
      <c r="EH387" s="34"/>
      <c r="EI387" s="34"/>
      <c r="EJ387" s="34"/>
      <c r="EK387" s="34"/>
      <c r="EL387" s="34"/>
      <c r="EM387" s="34"/>
      <c r="EN387" s="34"/>
      <c r="EO387" s="34"/>
      <c r="EP387" s="34"/>
      <c r="EQ387" s="34"/>
      <c r="ER387" s="34"/>
      <c r="ES387" s="34"/>
      <c r="ET387" s="34"/>
      <c r="EU387" s="34"/>
      <c r="EV387" s="34"/>
      <c r="EW387" s="34"/>
      <c r="EX387" s="34"/>
      <c r="EY387" s="34"/>
      <c r="EZ387" s="34"/>
      <c r="FA387" s="34"/>
      <c r="FB387" s="34"/>
      <c r="FC387" s="34"/>
      <c r="FD387" s="34"/>
      <c r="FE387" s="34"/>
      <c r="FF387" s="34"/>
      <c r="FG387" s="34"/>
      <c r="FH387" s="34"/>
      <c r="FI387" s="34"/>
      <c r="FJ387" s="34"/>
      <c r="FK387" s="34"/>
      <c r="FL387" s="34"/>
      <c r="FM387" s="34"/>
      <c r="FN387" s="34"/>
      <c r="FO387" s="34"/>
      <c r="FP387" s="34"/>
      <c r="FQ387" s="34"/>
      <c r="FR387" s="34"/>
      <c r="FS387" s="34"/>
      <c r="FT387" s="34"/>
      <c r="FU387" s="34"/>
      <c r="FV387" s="34"/>
      <c r="FW387" s="34"/>
      <c r="FX387" s="34"/>
      <c r="FY387" s="34"/>
      <c r="FZ387" s="34"/>
      <c r="GA387" s="34"/>
      <c r="GB387" s="34"/>
      <c r="GC387" s="34"/>
      <c r="GD387" s="34"/>
      <c r="GE387" s="34"/>
      <c r="GF387" s="34"/>
      <c r="GG387" s="34"/>
      <c r="GH387" s="34"/>
    </row>
    <row r="388" spans="1:190" s="18" customFormat="1" ht="30" customHeight="1" x14ac:dyDescent="0.25">
      <c r="A388" s="47">
        <v>384</v>
      </c>
      <c r="B388" s="27" t="s">
        <v>1134</v>
      </c>
      <c r="C388" s="26" t="s">
        <v>406</v>
      </c>
      <c r="D388" s="28"/>
      <c r="E388" s="27" t="s">
        <v>1140</v>
      </c>
      <c r="F388" s="26" t="s">
        <v>58</v>
      </c>
      <c r="G388" s="26"/>
      <c r="H388" s="27"/>
      <c r="I388" s="36">
        <v>9100000</v>
      </c>
      <c r="J388" s="29"/>
      <c r="K388" s="30"/>
      <c r="L388" s="26"/>
      <c r="M388" s="30"/>
      <c r="N388" s="26"/>
      <c r="O388" s="51"/>
      <c r="P388" s="26" t="s">
        <v>40</v>
      </c>
      <c r="Q388" s="31"/>
      <c r="R388" s="26"/>
      <c r="S388" s="31" t="s">
        <v>41</v>
      </c>
      <c r="T388" s="31" t="s">
        <v>48</v>
      </c>
      <c r="U388" s="32" t="s">
        <v>49</v>
      </c>
      <c r="V388" s="32"/>
      <c r="W388" s="18">
        <v>2</v>
      </c>
      <c r="X388" s="33"/>
      <c r="Y388" s="33"/>
      <c r="Z388" s="33"/>
      <c r="AA388" s="33"/>
      <c r="AB388" s="33"/>
      <c r="AC388" s="33"/>
      <c r="AD388" s="33"/>
      <c r="AE388" s="33"/>
      <c r="AF388" s="33"/>
      <c r="AG388" s="33"/>
      <c r="AH388" s="33"/>
      <c r="AI388" s="33"/>
      <c r="AJ388" s="33"/>
      <c r="AK388" s="33"/>
      <c r="AL388" s="33"/>
      <c r="AM388" s="33"/>
      <c r="AN388" s="33"/>
      <c r="AO388" s="33"/>
      <c r="AP388" s="33"/>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c r="FI388" s="34"/>
      <c r="FJ388" s="34"/>
      <c r="FK388" s="34"/>
      <c r="FL388" s="34"/>
      <c r="FM388" s="34"/>
      <c r="FN388" s="34"/>
      <c r="FO388" s="34"/>
      <c r="FP388" s="34"/>
      <c r="FQ388" s="34"/>
      <c r="FR388" s="34"/>
      <c r="FS388" s="34"/>
      <c r="FT388" s="34"/>
      <c r="FU388" s="34"/>
      <c r="FV388" s="34"/>
      <c r="FW388" s="34"/>
      <c r="FX388" s="34"/>
      <c r="FY388" s="34"/>
      <c r="FZ388" s="34"/>
      <c r="GA388" s="34"/>
      <c r="GB388" s="34"/>
      <c r="GC388" s="34"/>
      <c r="GD388" s="34"/>
      <c r="GE388" s="34"/>
      <c r="GF388" s="34"/>
      <c r="GG388" s="34"/>
      <c r="GH388" s="34"/>
    </row>
    <row r="389" spans="1:190" s="18" customFormat="1" ht="30" customHeight="1" x14ac:dyDescent="0.25">
      <c r="A389" s="47">
        <v>385</v>
      </c>
      <c r="B389" s="27" t="s">
        <v>1134</v>
      </c>
      <c r="C389" s="26" t="s">
        <v>406</v>
      </c>
      <c r="D389" s="28"/>
      <c r="E389" s="27" t="s">
        <v>1141</v>
      </c>
      <c r="F389" s="26" t="s">
        <v>58</v>
      </c>
      <c r="G389" s="26"/>
      <c r="H389" s="27"/>
      <c r="I389" s="36">
        <v>8829600</v>
      </c>
      <c r="J389" s="29"/>
      <c r="K389" s="30"/>
      <c r="L389" s="26"/>
      <c r="M389" s="30"/>
      <c r="N389" s="26"/>
      <c r="O389" s="51"/>
      <c r="P389" s="26" t="s">
        <v>40</v>
      </c>
      <c r="Q389" s="31"/>
      <c r="R389" s="26"/>
      <c r="S389" s="31" t="s">
        <v>41</v>
      </c>
      <c r="T389" s="31" t="s">
        <v>48</v>
      </c>
      <c r="U389" s="32" t="s">
        <v>49</v>
      </c>
      <c r="V389" s="32"/>
      <c r="W389" s="18">
        <v>2</v>
      </c>
      <c r="X389" s="33"/>
      <c r="Y389" s="33"/>
      <c r="Z389" s="33"/>
      <c r="AA389" s="33"/>
      <c r="AB389" s="33"/>
      <c r="AC389" s="33"/>
      <c r="AD389" s="33"/>
      <c r="AE389" s="33"/>
      <c r="AF389" s="33"/>
      <c r="AG389" s="33"/>
      <c r="AH389" s="33"/>
      <c r="AI389" s="33"/>
      <c r="AJ389" s="33"/>
      <c r="AK389" s="33"/>
      <c r="AL389" s="33"/>
      <c r="AM389" s="33"/>
      <c r="AN389" s="33"/>
      <c r="AO389" s="33"/>
      <c r="AP389" s="33"/>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c r="FI389" s="34"/>
      <c r="FJ389" s="34"/>
      <c r="FK389" s="34"/>
      <c r="FL389" s="34"/>
      <c r="FM389" s="34"/>
      <c r="FN389" s="34"/>
      <c r="FO389" s="34"/>
      <c r="FP389" s="34"/>
      <c r="FQ389" s="34"/>
      <c r="FR389" s="34"/>
      <c r="FS389" s="34"/>
      <c r="FT389" s="34"/>
      <c r="FU389" s="34"/>
      <c r="FV389" s="34"/>
      <c r="FW389" s="34"/>
      <c r="FX389" s="34"/>
      <c r="FY389" s="34"/>
      <c r="FZ389" s="34"/>
      <c r="GA389" s="34"/>
      <c r="GB389" s="34"/>
      <c r="GC389" s="34"/>
      <c r="GD389" s="34"/>
      <c r="GE389" s="34"/>
      <c r="GF389" s="34"/>
      <c r="GG389" s="34"/>
      <c r="GH389" s="34"/>
    </row>
    <row r="390" spans="1:190" s="18" customFormat="1" ht="30" customHeight="1" x14ac:dyDescent="0.25">
      <c r="A390" s="47">
        <v>386</v>
      </c>
      <c r="B390" s="27" t="s">
        <v>1134</v>
      </c>
      <c r="C390" s="26" t="s">
        <v>406</v>
      </c>
      <c r="D390" s="28"/>
      <c r="E390" s="27" t="s">
        <v>1142</v>
      </c>
      <c r="F390" s="26" t="s">
        <v>58</v>
      </c>
      <c r="G390" s="26"/>
      <c r="H390" s="27"/>
      <c r="I390" s="36">
        <v>13644800</v>
      </c>
      <c r="J390" s="29"/>
      <c r="K390" s="30"/>
      <c r="L390" s="26"/>
      <c r="M390" s="30"/>
      <c r="N390" s="26"/>
      <c r="O390" s="51"/>
      <c r="P390" s="26" t="s">
        <v>40</v>
      </c>
      <c r="Q390" s="31"/>
      <c r="R390" s="26"/>
      <c r="S390" s="31" t="s">
        <v>41</v>
      </c>
      <c r="T390" s="31" t="s">
        <v>48</v>
      </c>
      <c r="U390" s="32" t="s">
        <v>49</v>
      </c>
      <c r="V390" s="32"/>
      <c r="W390" s="18">
        <v>2</v>
      </c>
      <c r="X390" s="33"/>
      <c r="Y390" s="33"/>
      <c r="Z390" s="33"/>
      <c r="AA390" s="33"/>
      <c r="AB390" s="33"/>
      <c r="AC390" s="33"/>
      <c r="AD390" s="33"/>
      <c r="AE390" s="33"/>
      <c r="AF390" s="33"/>
      <c r="AG390" s="33"/>
      <c r="AH390" s="33"/>
      <c r="AI390" s="33"/>
      <c r="AJ390" s="33"/>
      <c r="AK390" s="33"/>
      <c r="AL390" s="33"/>
      <c r="AM390" s="33"/>
      <c r="AN390" s="33"/>
      <c r="AO390" s="33"/>
      <c r="AP390" s="33"/>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c r="EG390" s="34"/>
      <c r="EH390" s="34"/>
      <c r="EI390" s="34"/>
      <c r="EJ390" s="34"/>
      <c r="EK390" s="34"/>
      <c r="EL390" s="34"/>
      <c r="EM390" s="34"/>
      <c r="EN390" s="34"/>
      <c r="EO390" s="34"/>
      <c r="EP390" s="34"/>
      <c r="EQ390" s="34"/>
      <c r="ER390" s="34"/>
      <c r="ES390" s="34"/>
      <c r="ET390" s="34"/>
      <c r="EU390" s="34"/>
      <c r="EV390" s="34"/>
      <c r="EW390" s="34"/>
      <c r="EX390" s="34"/>
      <c r="EY390" s="34"/>
      <c r="EZ390" s="34"/>
      <c r="FA390" s="34"/>
      <c r="FB390" s="34"/>
      <c r="FC390" s="34"/>
      <c r="FD390" s="34"/>
      <c r="FE390" s="34"/>
      <c r="FF390" s="34"/>
      <c r="FG390" s="34"/>
      <c r="FH390" s="34"/>
      <c r="FI390" s="34"/>
      <c r="FJ390" s="34"/>
      <c r="FK390" s="34"/>
      <c r="FL390" s="34"/>
      <c r="FM390" s="34"/>
      <c r="FN390" s="34"/>
      <c r="FO390" s="34"/>
      <c r="FP390" s="34"/>
      <c r="FQ390" s="34"/>
      <c r="FR390" s="34"/>
      <c r="FS390" s="34"/>
      <c r="FT390" s="34"/>
      <c r="FU390" s="34"/>
      <c r="FV390" s="34"/>
      <c r="FW390" s="34"/>
      <c r="FX390" s="34"/>
      <c r="FY390" s="34"/>
      <c r="FZ390" s="34"/>
      <c r="GA390" s="34"/>
      <c r="GB390" s="34"/>
      <c r="GC390" s="34"/>
      <c r="GD390" s="34"/>
      <c r="GE390" s="34"/>
      <c r="GF390" s="34"/>
      <c r="GG390" s="34"/>
      <c r="GH390" s="34"/>
    </row>
    <row r="391" spans="1:190" s="18" customFormat="1" ht="30" customHeight="1" x14ac:dyDescent="0.25">
      <c r="A391" s="47">
        <v>387</v>
      </c>
      <c r="B391" s="27" t="s">
        <v>1134</v>
      </c>
      <c r="C391" s="26" t="s">
        <v>406</v>
      </c>
      <c r="D391" s="28"/>
      <c r="E391" s="27" t="s">
        <v>1143</v>
      </c>
      <c r="F391" s="26" t="s">
        <v>58</v>
      </c>
      <c r="G391" s="26"/>
      <c r="H391" s="27"/>
      <c r="I391" s="36">
        <v>1487200</v>
      </c>
      <c r="J391" s="29"/>
      <c r="K391" s="30"/>
      <c r="L391" s="26"/>
      <c r="M391" s="30"/>
      <c r="N391" s="26"/>
      <c r="O391" s="51"/>
      <c r="P391" s="26" t="s">
        <v>40</v>
      </c>
      <c r="Q391" s="31"/>
      <c r="R391" s="26"/>
      <c r="S391" s="31" t="s">
        <v>41</v>
      </c>
      <c r="T391" s="31" t="s">
        <v>48</v>
      </c>
      <c r="U391" s="32" t="s">
        <v>49</v>
      </c>
      <c r="V391" s="32"/>
      <c r="W391" s="18">
        <v>2</v>
      </c>
      <c r="X391" s="33"/>
      <c r="Y391" s="33"/>
      <c r="Z391" s="33"/>
      <c r="AA391" s="33"/>
      <c r="AB391" s="33"/>
      <c r="AC391" s="33"/>
      <c r="AD391" s="33"/>
      <c r="AE391" s="33"/>
      <c r="AF391" s="33"/>
      <c r="AG391" s="33"/>
      <c r="AH391" s="33"/>
      <c r="AI391" s="33"/>
      <c r="AJ391" s="33"/>
      <c r="AK391" s="33"/>
      <c r="AL391" s="33"/>
      <c r="AM391" s="33"/>
      <c r="AN391" s="33"/>
      <c r="AO391" s="33"/>
      <c r="AP391" s="33"/>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c r="EG391" s="34"/>
      <c r="EH391" s="34"/>
      <c r="EI391" s="34"/>
      <c r="EJ391" s="34"/>
      <c r="EK391" s="34"/>
      <c r="EL391" s="34"/>
      <c r="EM391" s="34"/>
      <c r="EN391" s="34"/>
      <c r="EO391" s="34"/>
      <c r="EP391" s="34"/>
      <c r="EQ391" s="34"/>
      <c r="ER391" s="34"/>
      <c r="ES391" s="34"/>
      <c r="ET391" s="34"/>
      <c r="EU391" s="34"/>
      <c r="EV391" s="34"/>
      <c r="EW391" s="34"/>
      <c r="EX391" s="34"/>
      <c r="EY391" s="34"/>
      <c r="EZ391" s="34"/>
      <c r="FA391" s="34"/>
      <c r="FB391" s="34"/>
      <c r="FC391" s="34"/>
      <c r="FD391" s="34"/>
      <c r="FE391" s="34"/>
      <c r="FF391" s="34"/>
      <c r="FG391" s="34"/>
      <c r="FH391" s="34"/>
      <c r="FI391" s="34"/>
      <c r="FJ391" s="34"/>
      <c r="FK391" s="34"/>
      <c r="FL391" s="34"/>
      <c r="FM391" s="34"/>
      <c r="FN391" s="34"/>
      <c r="FO391" s="34"/>
      <c r="FP391" s="34"/>
      <c r="FQ391" s="34"/>
      <c r="FR391" s="34"/>
      <c r="FS391" s="34"/>
      <c r="FT391" s="34"/>
      <c r="FU391" s="34"/>
      <c r="FV391" s="34"/>
      <c r="FW391" s="34"/>
      <c r="FX391" s="34"/>
      <c r="FY391" s="34"/>
      <c r="FZ391" s="34"/>
      <c r="GA391" s="34"/>
      <c r="GB391" s="34"/>
      <c r="GC391" s="34"/>
      <c r="GD391" s="34"/>
      <c r="GE391" s="34"/>
      <c r="GF391" s="34"/>
      <c r="GG391" s="34"/>
      <c r="GH391" s="34"/>
    </row>
    <row r="392" spans="1:190" s="18" customFormat="1" ht="30" customHeight="1" x14ac:dyDescent="0.25">
      <c r="A392" s="47">
        <v>388</v>
      </c>
      <c r="B392" s="27" t="s">
        <v>1134</v>
      </c>
      <c r="C392" s="26" t="s">
        <v>406</v>
      </c>
      <c r="D392" s="28"/>
      <c r="E392" s="27" t="s">
        <v>1144</v>
      </c>
      <c r="F392" s="26" t="s">
        <v>58</v>
      </c>
      <c r="G392" s="26"/>
      <c r="H392" s="27"/>
      <c r="I392" s="36">
        <v>2579200</v>
      </c>
      <c r="J392" s="29"/>
      <c r="K392" s="30"/>
      <c r="L392" s="26"/>
      <c r="M392" s="30"/>
      <c r="N392" s="26"/>
      <c r="O392" s="51"/>
      <c r="P392" s="26" t="s">
        <v>40</v>
      </c>
      <c r="Q392" s="31"/>
      <c r="R392" s="26"/>
      <c r="S392" s="31" t="s">
        <v>41</v>
      </c>
      <c r="T392" s="31" t="s">
        <v>48</v>
      </c>
      <c r="U392" s="32" t="s">
        <v>49</v>
      </c>
      <c r="V392" s="32"/>
      <c r="W392" s="18">
        <v>2</v>
      </c>
      <c r="X392" s="33"/>
      <c r="Y392" s="33"/>
      <c r="Z392" s="33"/>
      <c r="AA392" s="33"/>
      <c r="AB392" s="33"/>
      <c r="AC392" s="33"/>
      <c r="AD392" s="33"/>
      <c r="AE392" s="33"/>
      <c r="AF392" s="33"/>
      <c r="AG392" s="33"/>
      <c r="AH392" s="33"/>
      <c r="AI392" s="33"/>
      <c r="AJ392" s="33"/>
      <c r="AK392" s="33"/>
      <c r="AL392" s="33"/>
      <c r="AM392" s="33"/>
      <c r="AN392" s="33"/>
      <c r="AO392" s="33"/>
      <c r="AP392" s="33"/>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c r="FI392" s="34"/>
      <c r="FJ392" s="34"/>
      <c r="FK392" s="34"/>
      <c r="FL392" s="34"/>
      <c r="FM392" s="34"/>
      <c r="FN392" s="34"/>
      <c r="FO392" s="34"/>
      <c r="FP392" s="34"/>
      <c r="FQ392" s="34"/>
      <c r="FR392" s="34"/>
      <c r="FS392" s="34"/>
      <c r="FT392" s="34"/>
      <c r="FU392" s="34"/>
      <c r="FV392" s="34"/>
      <c r="FW392" s="34"/>
      <c r="FX392" s="34"/>
      <c r="FY392" s="34"/>
      <c r="FZ392" s="34"/>
      <c r="GA392" s="34"/>
      <c r="GB392" s="34"/>
      <c r="GC392" s="34"/>
      <c r="GD392" s="34"/>
      <c r="GE392" s="34"/>
      <c r="GF392" s="34"/>
      <c r="GG392" s="34"/>
      <c r="GH392" s="34"/>
    </row>
    <row r="393" spans="1:190" s="18" customFormat="1" ht="30" customHeight="1" x14ac:dyDescent="0.25">
      <c r="A393" s="47">
        <v>389</v>
      </c>
      <c r="B393" s="27" t="s">
        <v>1134</v>
      </c>
      <c r="C393" s="26" t="s">
        <v>406</v>
      </c>
      <c r="D393" s="28"/>
      <c r="E393" s="27" t="s">
        <v>1145</v>
      </c>
      <c r="F393" s="26" t="s">
        <v>58</v>
      </c>
      <c r="G393" s="26"/>
      <c r="H393" s="27"/>
      <c r="I393" s="36">
        <v>2558400</v>
      </c>
      <c r="J393" s="29"/>
      <c r="K393" s="30"/>
      <c r="L393" s="26"/>
      <c r="M393" s="30"/>
      <c r="N393" s="26"/>
      <c r="O393" s="51"/>
      <c r="P393" s="26" t="s">
        <v>40</v>
      </c>
      <c r="Q393" s="31"/>
      <c r="R393" s="26"/>
      <c r="S393" s="31" t="s">
        <v>41</v>
      </c>
      <c r="T393" s="31" t="s">
        <v>48</v>
      </c>
      <c r="U393" s="32" t="s">
        <v>49</v>
      </c>
      <c r="V393" s="32"/>
      <c r="W393" s="18">
        <v>2</v>
      </c>
      <c r="X393" s="33"/>
      <c r="Y393" s="33"/>
      <c r="Z393" s="33"/>
      <c r="AA393" s="33"/>
      <c r="AB393" s="33"/>
      <c r="AC393" s="33"/>
      <c r="AD393" s="33"/>
      <c r="AE393" s="33"/>
      <c r="AF393" s="33"/>
      <c r="AG393" s="33"/>
      <c r="AH393" s="33"/>
      <c r="AI393" s="33"/>
      <c r="AJ393" s="33"/>
      <c r="AK393" s="33"/>
      <c r="AL393" s="33"/>
      <c r="AM393" s="33"/>
      <c r="AN393" s="33"/>
      <c r="AO393" s="33"/>
      <c r="AP393" s="33"/>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c r="EG393" s="34"/>
      <c r="EH393" s="34"/>
      <c r="EI393" s="34"/>
      <c r="EJ393" s="34"/>
      <c r="EK393" s="34"/>
      <c r="EL393" s="34"/>
      <c r="EM393" s="34"/>
      <c r="EN393" s="34"/>
      <c r="EO393" s="34"/>
      <c r="EP393" s="34"/>
      <c r="EQ393" s="34"/>
      <c r="ER393" s="34"/>
      <c r="ES393" s="34"/>
      <c r="ET393" s="34"/>
      <c r="EU393" s="34"/>
      <c r="EV393" s="34"/>
      <c r="EW393" s="34"/>
      <c r="EX393" s="34"/>
      <c r="EY393" s="34"/>
      <c r="EZ393" s="34"/>
      <c r="FA393" s="34"/>
      <c r="FB393" s="34"/>
      <c r="FC393" s="34"/>
      <c r="FD393" s="34"/>
      <c r="FE393" s="34"/>
      <c r="FF393" s="34"/>
      <c r="FG393" s="34"/>
      <c r="FH393" s="34"/>
      <c r="FI393" s="34"/>
      <c r="FJ393" s="34"/>
      <c r="FK393" s="34"/>
      <c r="FL393" s="34"/>
      <c r="FM393" s="34"/>
      <c r="FN393" s="34"/>
      <c r="FO393" s="34"/>
      <c r="FP393" s="34"/>
      <c r="FQ393" s="34"/>
      <c r="FR393" s="34"/>
      <c r="FS393" s="34"/>
      <c r="FT393" s="34"/>
      <c r="FU393" s="34"/>
      <c r="FV393" s="34"/>
      <c r="FW393" s="34"/>
      <c r="FX393" s="34"/>
      <c r="FY393" s="34"/>
      <c r="FZ393" s="34"/>
      <c r="GA393" s="34"/>
      <c r="GB393" s="34"/>
      <c r="GC393" s="34"/>
      <c r="GD393" s="34"/>
      <c r="GE393" s="34"/>
      <c r="GF393" s="34"/>
      <c r="GG393" s="34"/>
      <c r="GH393" s="34"/>
    </row>
    <row r="394" spans="1:190" s="18" customFormat="1" ht="30" customHeight="1" x14ac:dyDescent="0.25">
      <c r="A394" s="47">
        <v>390</v>
      </c>
      <c r="B394" s="27" t="s">
        <v>1134</v>
      </c>
      <c r="C394" s="26" t="s">
        <v>406</v>
      </c>
      <c r="D394" s="28"/>
      <c r="E394" s="27" t="s">
        <v>1146</v>
      </c>
      <c r="F394" s="26" t="s">
        <v>58</v>
      </c>
      <c r="G394" s="26"/>
      <c r="H394" s="27"/>
      <c r="I394" s="36">
        <v>2204800</v>
      </c>
      <c r="J394" s="29"/>
      <c r="K394" s="30"/>
      <c r="L394" s="26"/>
      <c r="M394" s="30"/>
      <c r="N394" s="26"/>
      <c r="O394" s="51"/>
      <c r="P394" s="26" t="s">
        <v>40</v>
      </c>
      <c r="Q394" s="31"/>
      <c r="R394" s="26"/>
      <c r="S394" s="31" t="s">
        <v>41</v>
      </c>
      <c r="T394" s="31" t="s">
        <v>48</v>
      </c>
      <c r="U394" s="32" t="s">
        <v>49</v>
      </c>
      <c r="V394" s="32"/>
      <c r="W394" s="18">
        <v>2</v>
      </c>
      <c r="X394" s="33"/>
      <c r="Y394" s="33"/>
      <c r="Z394" s="33"/>
      <c r="AA394" s="33"/>
      <c r="AB394" s="33"/>
      <c r="AC394" s="33"/>
      <c r="AD394" s="33"/>
      <c r="AE394" s="33"/>
      <c r="AF394" s="33"/>
      <c r="AG394" s="33"/>
      <c r="AH394" s="33"/>
      <c r="AI394" s="33"/>
      <c r="AJ394" s="33"/>
      <c r="AK394" s="33"/>
      <c r="AL394" s="33"/>
      <c r="AM394" s="33"/>
      <c r="AN394" s="33"/>
      <c r="AO394" s="33"/>
      <c r="AP394" s="33"/>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c r="EG394" s="34"/>
      <c r="EH394" s="34"/>
      <c r="EI394" s="34"/>
      <c r="EJ394" s="34"/>
      <c r="EK394" s="34"/>
      <c r="EL394" s="34"/>
      <c r="EM394" s="34"/>
      <c r="EN394" s="34"/>
      <c r="EO394" s="34"/>
      <c r="EP394" s="34"/>
      <c r="EQ394" s="34"/>
      <c r="ER394" s="34"/>
      <c r="ES394" s="34"/>
      <c r="ET394" s="34"/>
      <c r="EU394" s="34"/>
      <c r="EV394" s="34"/>
      <c r="EW394" s="34"/>
      <c r="EX394" s="34"/>
      <c r="EY394" s="34"/>
      <c r="EZ394" s="34"/>
      <c r="FA394" s="34"/>
      <c r="FB394" s="34"/>
      <c r="FC394" s="34"/>
      <c r="FD394" s="34"/>
      <c r="FE394" s="34"/>
      <c r="FF394" s="34"/>
      <c r="FG394" s="34"/>
      <c r="FH394" s="34"/>
      <c r="FI394" s="34"/>
      <c r="FJ394" s="34"/>
      <c r="FK394" s="34"/>
      <c r="FL394" s="34"/>
      <c r="FM394" s="34"/>
      <c r="FN394" s="34"/>
      <c r="FO394" s="34"/>
      <c r="FP394" s="34"/>
      <c r="FQ394" s="34"/>
      <c r="FR394" s="34"/>
      <c r="FS394" s="34"/>
      <c r="FT394" s="34"/>
      <c r="FU394" s="34"/>
      <c r="FV394" s="34"/>
      <c r="FW394" s="34"/>
      <c r="FX394" s="34"/>
      <c r="FY394" s="34"/>
      <c r="FZ394" s="34"/>
      <c r="GA394" s="34"/>
      <c r="GB394" s="34"/>
      <c r="GC394" s="34"/>
      <c r="GD394" s="34"/>
      <c r="GE394" s="34"/>
      <c r="GF394" s="34"/>
      <c r="GG394" s="34"/>
      <c r="GH394" s="34"/>
    </row>
    <row r="395" spans="1:190" s="18" customFormat="1" ht="30" customHeight="1" x14ac:dyDescent="0.25">
      <c r="A395" s="47">
        <v>391</v>
      </c>
      <c r="B395" s="27" t="s">
        <v>1134</v>
      </c>
      <c r="C395" s="26" t="s">
        <v>406</v>
      </c>
      <c r="D395" s="28"/>
      <c r="E395" s="27" t="s">
        <v>1147</v>
      </c>
      <c r="F395" s="26" t="s">
        <v>58</v>
      </c>
      <c r="G395" s="26"/>
      <c r="H395" s="27"/>
      <c r="I395" s="36">
        <v>3255200</v>
      </c>
      <c r="J395" s="29"/>
      <c r="K395" s="30"/>
      <c r="L395" s="26"/>
      <c r="M395" s="30"/>
      <c r="N395" s="26"/>
      <c r="O395" s="51"/>
      <c r="P395" s="26" t="s">
        <v>40</v>
      </c>
      <c r="Q395" s="31"/>
      <c r="R395" s="26"/>
      <c r="S395" s="31" t="s">
        <v>41</v>
      </c>
      <c r="T395" s="31" t="s">
        <v>48</v>
      </c>
      <c r="U395" s="32" t="s">
        <v>49</v>
      </c>
      <c r="V395" s="32"/>
      <c r="W395" s="18">
        <v>2</v>
      </c>
      <c r="X395" s="33"/>
      <c r="Y395" s="33"/>
      <c r="Z395" s="33"/>
      <c r="AA395" s="33"/>
      <c r="AB395" s="33"/>
      <c r="AC395" s="33"/>
      <c r="AD395" s="33"/>
      <c r="AE395" s="33"/>
      <c r="AF395" s="33"/>
      <c r="AG395" s="33"/>
      <c r="AH395" s="33"/>
      <c r="AI395" s="33"/>
      <c r="AJ395" s="33"/>
      <c r="AK395" s="33"/>
      <c r="AL395" s="33"/>
      <c r="AM395" s="33"/>
      <c r="AN395" s="33"/>
      <c r="AO395" s="33"/>
      <c r="AP395" s="33"/>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c r="FI395" s="34"/>
      <c r="FJ395" s="34"/>
      <c r="FK395" s="34"/>
      <c r="FL395" s="34"/>
      <c r="FM395" s="34"/>
      <c r="FN395" s="34"/>
      <c r="FO395" s="34"/>
      <c r="FP395" s="34"/>
      <c r="FQ395" s="34"/>
      <c r="FR395" s="34"/>
      <c r="FS395" s="34"/>
      <c r="FT395" s="34"/>
      <c r="FU395" s="34"/>
      <c r="FV395" s="34"/>
      <c r="FW395" s="34"/>
      <c r="FX395" s="34"/>
      <c r="FY395" s="34"/>
      <c r="FZ395" s="34"/>
      <c r="GA395" s="34"/>
      <c r="GB395" s="34"/>
      <c r="GC395" s="34"/>
      <c r="GD395" s="34"/>
      <c r="GE395" s="34"/>
      <c r="GF395" s="34"/>
      <c r="GG395" s="34"/>
      <c r="GH395" s="34"/>
    </row>
    <row r="396" spans="1:190" s="18" customFormat="1" ht="30" customHeight="1" x14ac:dyDescent="0.25">
      <c r="A396" s="47">
        <v>392</v>
      </c>
      <c r="B396" s="27" t="s">
        <v>1134</v>
      </c>
      <c r="C396" s="26" t="s">
        <v>406</v>
      </c>
      <c r="D396" s="28"/>
      <c r="E396" s="27" t="s">
        <v>1148</v>
      </c>
      <c r="F396" s="26" t="s">
        <v>58</v>
      </c>
      <c r="G396" s="26"/>
      <c r="H396" s="27"/>
      <c r="I396" s="36">
        <v>2551120</v>
      </c>
      <c r="J396" s="29"/>
      <c r="K396" s="30"/>
      <c r="L396" s="26"/>
      <c r="M396" s="30"/>
      <c r="N396" s="26"/>
      <c r="O396" s="51"/>
      <c r="P396" s="26" t="s">
        <v>40</v>
      </c>
      <c r="Q396" s="31"/>
      <c r="R396" s="26"/>
      <c r="S396" s="31" t="s">
        <v>41</v>
      </c>
      <c r="T396" s="31" t="s">
        <v>48</v>
      </c>
      <c r="U396" s="32" t="s">
        <v>49</v>
      </c>
      <c r="V396" s="32"/>
      <c r="W396" s="18">
        <v>2</v>
      </c>
      <c r="X396" s="33"/>
      <c r="Y396" s="33"/>
      <c r="Z396" s="33"/>
      <c r="AA396" s="33"/>
      <c r="AB396" s="33"/>
      <c r="AC396" s="33"/>
      <c r="AD396" s="33"/>
      <c r="AE396" s="33"/>
      <c r="AF396" s="33"/>
      <c r="AG396" s="33"/>
      <c r="AH396" s="33"/>
      <c r="AI396" s="33"/>
      <c r="AJ396" s="33"/>
      <c r="AK396" s="33"/>
      <c r="AL396" s="33"/>
      <c r="AM396" s="33"/>
      <c r="AN396" s="33"/>
      <c r="AO396" s="33"/>
      <c r="AP396" s="33"/>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c r="EG396" s="34"/>
      <c r="EH396" s="34"/>
      <c r="EI396" s="34"/>
      <c r="EJ396" s="34"/>
      <c r="EK396" s="34"/>
      <c r="EL396" s="34"/>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c r="FI396" s="34"/>
      <c r="FJ396" s="34"/>
      <c r="FK396" s="34"/>
      <c r="FL396" s="34"/>
      <c r="FM396" s="34"/>
      <c r="FN396" s="34"/>
      <c r="FO396" s="34"/>
      <c r="FP396" s="34"/>
      <c r="FQ396" s="34"/>
      <c r="FR396" s="34"/>
      <c r="FS396" s="34"/>
      <c r="FT396" s="34"/>
      <c r="FU396" s="34"/>
      <c r="FV396" s="34"/>
      <c r="FW396" s="34"/>
      <c r="FX396" s="34"/>
      <c r="FY396" s="34"/>
      <c r="FZ396" s="34"/>
      <c r="GA396" s="34"/>
      <c r="GB396" s="34"/>
      <c r="GC396" s="34"/>
      <c r="GD396" s="34"/>
      <c r="GE396" s="34"/>
      <c r="GF396" s="34"/>
      <c r="GG396" s="34"/>
      <c r="GH396" s="34"/>
    </row>
    <row r="397" spans="1:190" s="18" customFormat="1" ht="30" customHeight="1" x14ac:dyDescent="0.25">
      <c r="A397" s="47">
        <v>393</v>
      </c>
      <c r="B397" s="27" t="s">
        <v>1134</v>
      </c>
      <c r="C397" s="26" t="s">
        <v>406</v>
      </c>
      <c r="D397" s="28"/>
      <c r="E397" s="27" t="s">
        <v>1149</v>
      </c>
      <c r="F397" s="26" t="s">
        <v>58</v>
      </c>
      <c r="G397" s="26"/>
      <c r="H397" s="27"/>
      <c r="I397" s="36">
        <v>312000</v>
      </c>
      <c r="J397" s="29"/>
      <c r="K397" s="30"/>
      <c r="L397" s="26"/>
      <c r="M397" s="30"/>
      <c r="N397" s="26"/>
      <c r="O397" s="51"/>
      <c r="P397" s="26" t="s">
        <v>40</v>
      </c>
      <c r="Q397" s="31"/>
      <c r="R397" s="26"/>
      <c r="S397" s="31" t="s">
        <v>41</v>
      </c>
      <c r="T397" s="31" t="s">
        <v>48</v>
      </c>
      <c r="U397" s="32" t="s">
        <v>49</v>
      </c>
      <c r="V397" s="32"/>
      <c r="W397" s="18">
        <v>2</v>
      </c>
      <c r="X397" s="33"/>
      <c r="Y397" s="33"/>
      <c r="Z397" s="33"/>
      <c r="AA397" s="33"/>
      <c r="AB397" s="33"/>
      <c r="AC397" s="33"/>
      <c r="AD397" s="33"/>
      <c r="AE397" s="33"/>
      <c r="AF397" s="33"/>
      <c r="AG397" s="33"/>
      <c r="AH397" s="33"/>
      <c r="AI397" s="33"/>
      <c r="AJ397" s="33"/>
      <c r="AK397" s="33"/>
      <c r="AL397" s="33"/>
      <c r="AM397" s="33"/>
      <c r="AN397" s="33"/>
      <c r="AO397" s="33"/>
      <c r="AP397" s="33"/>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c r="EG397" s="34"/>
      <c r="EH397" s="34"/>
      <c r="EI397" s="34"/>
      <c r="EJ397" s="34"/>
      <c r="EK397" s="34"/>
      <c r="EL397" s="34"/>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4"/>
      <c r="FL397" s="34"/>
      <c r="FM397" s="34"/>
      <c r="FN397" s="34"/>
      <c r="FO397" s="34"/>
      <c r="FP397" s="34"/>
      <c r="FQ397" s="34"/>
      <c r="FR397" s="34"/>
      <c r="FS397" s="34"/>
      <c r="FT397" s="34"/>
      <c r="FU397" s="34"/>
      <c r="FV397" s="34"/>
      <c r="FW397" s="34"/>
      <c r="FX397" s="34"/>
      <c r="FY397" s="34"/>
      <c r="FZ397" s="34"/>
      <c r="GA397" s="34"/>
      <c r="GB397" s="34"/>
      <c r="GC397" s="34"/>
      <c r="GD397" s="34"/>
      <c r="GE397" s="34"/>
      <c r="GF397" s="34"/>
      <c r="GG397" s="34"/>
      <c r="GH397" s="34"/>
    </row>
    <row r="398" spans="1:190" s="18" customFormat="1" ht="30" customHeight="1" x14ac:dyDescent="0.25">
      <c r="A398" s="47">
        <v>394</v>
      </c>
      <c r="B398" s="27" t="s">
        <v>1134</v>
      </c>
      <c r="C398" s="26" t="s">
        <v>406</v>
      </c>
      <c r="D398" s="28"/>
      <c r="E398" s="27" t="s">
        <v>1150</v>
      </c>
      <c r="F398" s="26" t="s">
        <v>58</v>
      </c>
      <c r="G398" s="26"/>
      <c r="H398" s="27"/>
      <c r="I398" s="36">
        <v>4680000</v>
      </c>
      <c r="J398" s="29"/>
      <c r="K398" s="30"/>
      <c r="L398" s="26"/>
      <c r="M398" s="30"/>
      <c r="N398" s="26"/>
      <c r="O398" s="51"/>
      <c r="P398" s="26" t="s">
        <v>40</v>
      </c>
      <c r="Q398" s="31"/>
      <c r="R398" s="26"/>
      <c r="S398" s="31" t="s">
        <v>41</v>
      </c>
      <c r="T398" s="31" t="s">
        <v>48</v>
      </c>
      <c r="U398" s="32" t="s">
        <v>49</v>
      </c>
      <c r="V398" s="32"/>
      <c r="W398" s="18">
        <v>2</v>
      </c>
      <c r="X398" s="33"/>
      <c r="Y398" s="33"/>
      <c r="Z398" s="33"/>
      <c r="AA398" s="33"/>
      <c r="AB398" s="33"/>
      <c r="AC398" s="33"/>
      <c r="AD398" s="33"/>
      <c r="AE398" s="33"/>
      <c r="AF398" s="33"/>
      <c r="AG398" s="33"/>
      <c r="AH398" s="33"/>
      <c r="AI398" s="33"/>
      <c r="AJ398" s="33"/>
      <c r="AK398" s="33"/>
      <c r="AL398" s="33"/>
      <c r="AM398" s="33"/>
      <c r="AN398" s="33"/>
      <c r="AO398" s="33"/>
      <c r="AP398" s="33"/>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c r="EG398" s="34"/>
      <c r="EH398" s="34"/>
      <c r="EI398" s="34"/>
      <c r="EJ398" s="34"/>
      <c r="EK398" s="34"/>
      <c r="EL398" s="34"/>
      <c r="EM398" s="34"/>
      <c r="EN398" s="34"/>
      <c r="EO398" s="34"/>
      <c r="EP398" s="34"/>
      <c r="EQ398" s="34"/>
      <c r="ER398" s="34"/>
      <c r="ES398" s="34"/>
      <c r="ET398" s="34"/>
      <c r="EU398" s="34"/>
      <c r="EV398" s="34"/>
      <c r="EW398" s="34"/>
      <c r="EX398" s="34"/>
      <c r="EY398" s="34"/>
      <c r="EZ398" s="34"/>
      <c r="FA398" s="34"/>
      <c r="FB398" s="34"/>
      <c r="FC398" s="34"/>
      <c r="FD398" s="34"/>
      <c r="FE398" s="34"/>
      <c r="FF398" s="34"/>
      <c r="FG398" s="34"/>
      <c r="FH398" s="34"/>
      <c r="FI398" s="34"/>
      <c r="FJ398" s="34"/>
      <c r="FK398" s="34"/>
      <c r="FL398" s="34"/>
      <c r="FM398" s="34"/>
      <c r="FN398" s="34"/>
      <c r="FO398" s="34"/>
      <c r="FP398" s="34"/>
      <c r="FQ398" s="34"/>
      <c r="FR398" s="34"/>
      <c r="FS398" s="34"/>
      <c r="FT398" s="34"/>
      <c r="FU398" s="34"/>
      <c r="FV398" s="34"/>
      <c r="FW398" s="34"/>
      <c r="FX398" s="34"/>
      <c r="FY398" s="34"/>
      <c r="FZ398" s="34"/>
      <c r="GA398" s="34"/>
      <c r="GB398" s="34"/>
      <c r="GC398" s="34"/>
      <c r="GD398" s="34"/>
      <c r="GE398" s="34"/>
      <c r="GF398" s="34"/>
      <c r="GG398" s="34"/>
      <c r="GH398" s="34"/>
    </row>
    <row r="399" spans="1:190" s="18" customFormat="1" ht="30" customHeight="1" x14ac:dyDescent="0.25">
      <c r="A399" s="47">
        <v>395</v>
      </c>
      <c r="B399" s="27" t="s">
        <v>1134</v>
      </c>
      <c r="C399" s="26" t="s">
        <v>406</v>
      </c>
      <c r="D399" s="28"/>
      <c r="E399" s="27" t="s">
        <v>1151</v>
      </c>
      <c r="F399" s="26" t="s">
        <v>51</v>
      </c>
      <c r="G399" s="26"/>
      <c r="H399" s="27"/>
      <c r="I399" s="36">
        <v>3210000</v>
      </c>
      <c r="J399" s="29"/>
      <c r="K399" s="30"/>
      <c r="L399" s="26"/>
      <c r="M399" s="30"/>
      <c r="N399" s="26"/>
      <c r="O399" s="51"/>
      <c r="P399" s="26" t="s">
        <v>40</v>
      </c>
      <c r="Q399" s="31"/>
      <c r="R399" s="26"/>
      <c r="S399" s="31" t="s">
        <v>41</v>
      </c>
      <c r="T399" s="31" t="s">
        <v>42</v>
      </c>
      <c r="U399" s="32" t="s">
        <v>43</v>
      </c>
      <c r="V399" s="32"/>
      <c r="W399" s="18">
        <v>2</v>
      </c>
      <c r="X399" s="33"/>
      <c r="Y399" s="33"/>
      <c r="Z399" s="33"/>
      <c r="AA399" s="33"/>
      <c r="AB399" s="33"/>
      <c r="AC399" s="33"/>
      <c r="AD399" s="33"/>
      <c r="AE399" s="33"/>
      <c r="AF399" s="33"/>
      <c r="AG399" s="33"/>
      <c r="AH399" s="33"/>
      <c r="AI399" s="33"/>
      <c r="AJ399" s="33"/>
      <c r="AK399" s="33"/>
      <c r="AL399" s="33"/>
      <c r="AM399" s="33"/>
      <c r="AN399" s="33"/>
      <c r="AO399" s="33"/>
      <c r="AP399" s="33"/>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c r="EG399" s="34"/>
      <c r="EH399" s="34"/>
      <c r="EI399" s="34"/>
      <c r="EJ399" s="34"/>
      <c r="EK399" s="34"/>
      <c r="EL399" s="34"/>
      <c r="EM399" s="34"/>
      <c r="EN399" s="34"/>
      <c r="EO399" s="34"/>
      <c r="EP399" s="34"/>
      <c r="EQ399" s="34"/>
      <c r="ER399" s="34"/>
      <c r="ES399" s="34"/>
      <c r="ET399" s="34"/>
      <c r="EU399" s="34"/>
      <c r="EV399" s="34"/>
      <c r="EW399" s="34"/>
      <c r="EX399" s="34"/>
      <c r="EY399" s="34"/>
      <c r="EZ399" s="34"/>
      <c r="FA399" s="34"/>
      <c r="FB399" s="34"/>
      <c r="FC399" s="34"/>
      <c r="FD399" s="34"/>
      <c r="FE399" s="34"/>
      <c r="FF399" s="34"/>
      <c r="FG399" s="34"/>
      <c r="FH399" s="34"/>
      <c r="FI399" s="34"/>
      <c r="FJ399" s="34"/>
      <c r="FK399" s="34"/>
      <c r="FL399" s="34"/>
      <c r="FM399" s="34"/>
      <c r="FN399" s="34"/>
      <c r="FO399" s="34"/>
      <c r="FP399" s="34"/>
      <c r="FQ399" s="34"/>
      <c r="FR399" s="34"/>
      <c r="FS399" s="34"/>
      <c r="FT399" s="34"/>
      <c r="FU399" s="34"/>
      <c r="FV399" s="34"/>
      <c r="FW399" s="34"/>
      <c r="FX399" s="34"/>
      <c r="FY399" s="34"/>
      <c r="FZ399" s="34"/>
      <c r="GA399" s="34"/>
      <c r="GB399" s="34"/>
      <c r="GC399" s="34"/>
      <c r="GD399" s="34"/>
      <c r="GE399" s="34"/>
      <c r="GF399" s="34"/>
      <c r="GG399" s="34"/>
      <c r="GH399" s="34"/>
    </row>
    <row r="400" spans="1:190" s="18" customFormat="1" ht="30" customHeight="1" x14ac:dyDescent="0.25">
      <c r="A400" s="47">
        <v>396</v>
      </c>
      <c r="B400" s="27" t="s">
        <v>1134</v>
      </c>
      <c r="C400" s="26" t="s">
        <v>406</v>
      </c>
      <c r="D400" s="28"/>
      <c r="E400" s="27" t="s">
        <v>1152</v>
      </c>
      <c r="F400" s="26" t="s">
        <v>109</v>
      </c>
      <c r="G400" s="26"/>
      <c r="H400" s="27"/>
      <c r="I400" s="36">
        <v>300000</v>
      </c>
      <c r="J400" s="29"/>
      <c r="K400" s="30"/>
      <c r="L400" s="26"/>
      <c r="M400" s="30"/>
      <c r="N400" s="26"/>
      <c r="O400" s="51"/>
      <c r="P400" s="26" t="s">
        <v>40</v>
      </c>
      <c r="Q400" s="31"/>
      <c r="R400" s="26"/>
      <c r="S400" s="31" t="s">
        <v>41</v>
      </c>
      <c r="T400" s="31" t="s">
        <v>111</v>
      </c>
      <c r="U400" s="32" t="s">
        <v>49</v>
      </c>
      <c r="V400" s="32"/>
      <c r="W400" s="18">
        <v>2</v>
      </c>
      <c r="X400" s="33"/>
      <c r="Y400" s="33"/>
      <c r="Z400" s="33"/>
      <c r="AA400" s="33"/>
      <c r="AB400" s="33"/>
      <c r="AC400" s="33"/>
      <c r="AD400" s="33"/>
      <c r="AE400" s="33"/>
      <c r="AF400" s="33"/>
      <c r="AG400" s="33"/>
      <c r="AH400" s="33"/>
      <c r="AI400" s="33"/>
      <c r="AJ400" s="33"/>
      <c r="AK400" s="33"/>
      <c r="AL400" s="33"/>
      <c r="AM400" s="33"/>
      <c r="AN400" s="33"/>
      <c r="AO400" s="33"/>
      <c r="AP400" s="33"/>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c r="EG400" s="34"/>
      <c r="EH400" s="34"/>
      <c r="EI400" s="34"/>
      <c r="EJ400" s="34"/>
      <c r="EK400" s="34"/>
      <c r="EL400" s="34"/>
      <c r="EM400" s="34"/>
      <c r="EN400" s="34"/>
      <c r="EO400" s="34"/>
      <c r="EP400" s="34"/>
      <c r="EQ400" s="34"/>
      <c r="ER400" s="34"/>
      <c r="ES400" s="34"/>
      <c r="ET400" s="34"/>
      <c r="EU400" s="34"/>
      <c r="EV400" s="34"/>
      <c r="EW400" s="34"/>
      <c r="EX400" s="34"/>
      <c r="EY400" s="34"/>
      <c r="EZ400" s="34"/>
      <c r="FA400" s="34"/>
      <c r="FB400" s="34"/>
      <c r="FC400" s="34"/>
      <c r="FD400" s="34"/>
      <c r="FE400" s="34"/>
      <c r="FF400" s="34"/>
      <c r="FG400" s="34"/>
      <c r="FH400" s="34"/>
      <c r="FI400" s="34"/>
      <c r="FJ400" s="34"/>
      <c r="FK400" s="34"/>
      <c r="FL400" s="34"/>
      <c r="FM400" s="34"/>
      <c r="FN400" s="34"/>
      <c r="FO400" s="34"/>
      <c r="FP400" s="34"/>
      <c r="FQ400" s="34"/>
      <c r="FR400" s="34"/>
      <c r="FS400" s="34"/>
      <c r="FT400" s="34"/>
      <c r="FU400" s="34"/>
      <c r="FV400" s="34"/>
      <c r="FW400" s="34"/>
      <c r="FX400" s="34"/>
      <c r="FY400" s="34"/>
      <c r="FZ400" s="34"/>
      <c r="GA400" s="34"/>
      <c r="GB400" s="34"/>
      <c r="GC400" s="34"/>
      <c r="GD400" s="34"/>
      <c r="GE400" s="34"/>
      <c r="GF400" s="34"/>
      <c r="GG400" s="34"/>
      <c r="GH400" s="34"/>
    </row>
    <row r="401" spans="1:190" s="18" customFormat="1" ht="30" customHeight="1" x14ac:dyDescent="0.25">
      <c r="A401" s="47">
        <v>397</v>
      </c>
      <c r="B401" s="27" t="s">
        <v>1134</v>
      </c>
      <c r="C401" s="26" t="s">
        <v>406</v>
      </c>
      <c r="D401" s="28"/>
      <c r="E401" s="27" t="s">
        <v>1153</v>
      </c>
      <c r="F401" s="26" t="s">
        <v>109</v>
      </c>
      <c r="G401" s="26"/>
      <c r="H401" s="27"/>
      <c r="I401" s="36">
        <v>17000000</v>
      </c>
      <c r="J401" s="29"/>
      <c r="K401" s="30"/>
      <c r="L401" s="26"/>
      <c r="M401" s="30"/>
      <c r="N401" s="26"/>
      <c r="O401" s="51"/>
      <c r="P401" s="26" t="s">
        <v>40</v>
      </c>
      <c r="Q401" s="31"/>
      <c r="R401" s="26"/>
      <c r="S401" s="31" t="s">
        <v>41</v>
      </c>
      <c r="T401" s="31" t="s">
        <v>111</v>
      </c>
      <c r="U401" s="32" t="s">
        <v>49</v>
      </c>
      <c r="V401" s="32"/>
      <c r="W401" s="18">
        <v>2</v>
      </c>
      <c r="X401" s="33"/>
      <c r="Y401" s="33"/>
      <c r="Z401" s="33"/>
      <c r="AA401" s="33"/>
      <c r="AB401" s="33"/>
      <c r="AC401" s="33"/>
      <c r="AD401" s="33"/>
      <c r="AE401" s="33"/>
      <c r="AF401" s="33"/>
      <c r="AG401" s="33"/>
      <c r="AH401" s="33"/>
      <c r="AI401" s="33"/>
      <c r="AJ401" s="33"/>
      <c r="AK401" s="33"/>
      <c r="AL401" s="33"/>
      <c r="AM401" s="33"/>
      <c r="AN401" s="33"/>
      <c r="AO401" s="33"/>
      <c r="AP401" s="33"/>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c r="EG401" s="34"/>
      <c r="EH401" s="34"/>
      <c r="EI401" s="34"/>
      <c r="EJ401" s="34"/>
      <c r="EK401" s="34"/>
      <c r="EL401" s="34"/>
      <c r="EM401" s="34"/>
      <c r="EN401" s="34"/>
      <c r="EO401" s="34"/>
      <c r="EP401" s="34"/>
      <c r="EQ401" s="34"/>
      <c r="ER401" s="34"/>
      <c r="ES401" s="34"/>
      <c r="ET401" s="34"/>
      <c r="EU401" s="34"/>
      <c r="EV401" s="34"/>
      <c r="EW401" s="34"/>
      <c r="EX401" s="34"/>
      <c r="EY401" s="34"/>
      <c r="EZ401" s="34"/>
      <c r="FA401" s="34"/>
      <c r="FB401" s="34"/>
      <c r="FC401" s="34"/>
      <c r="FD401" s="34"/>
      <c r="FE401" s="34"/>
      <c r="FF401" s="34"/>
      <c r="FG401" s="34"/>
      <c r="FH401" s="34"/>
      <c r="FI401" s="34"/>
      <c r="FJ401" s="34"/>
      <c r="FK401" s="34"/>
      <c r="FL401" s="34"/>
      <c r="FM401" s="34"/>
      <c r="FN401" s="34"/>
      <c r="FO401" s="34"/>
      <c r="FP401" s="34"/>
      <c r="FQ401" s="34"/>
      <c r="FR401" s="34"/>
      <c r="FS401" s="34"/>
      <c r="FT401" s="34"/>
      <c r="FU401" s="34"/>
      <c r="FV401" s="34"/>
      <c r="FW401" s="34"/>
      <c r="FX401" s="34"/>
      <c r="FY401" s="34"/>
      <c r="FZ401" s="34"/>
      <c r="GA401" s="34"/>
      <c r="GB401" s="34"/>
      <c r="GC401" s="34"/>
      <c r="GD401" s="34"/>
      <c r="GE401" s="34"/>
      <c r="GF401" s="34"/>
      <c r="GG401" s="34"/>
      <c r="GH401" s="34"/>
    </row>
    <row r="402" spans="1:190" s="18" customFormat="1" ht="30" customHeight="1" x14ac:dyDescent="0.25">
      <c r="A402" s="47">
        <v>398</v>
      </c>
      <c r="B402" s="27" t="s">
        <v>1134</v>
      </c>
      <c r="C402" s="56" t="s">
        <v>406</v>
      </c>
      <c r="D402" s="28"/>
      <c r="E402" s="27" t="s">
        <v>1154</v>
      </c>
      <c r="F402" s="26" t="s">
        <v>69</v>
      </c>
      <c r="G402" s="26"/>
      <c r="H402" s="27" t="s">
        <v>1155</v>
      </c>
      <c r="I402" s="36">
        <v>16930601.57</v>
      </c>
      <c r="J402" s="29">
        <v>417305</v>
      </c>
      <c r="K402" s="30" t="s">
        <v>1156</v>
      </c>
      <c r="L402" s="26" t="s">
        <v>1157</v>
      </c>
      <c r="M402" s="30" t="s">
        <v>1158</v>
      </c>
      <c r="N402" s="26" t="s">
        <v>1158</v>
      </c>
      <c r="O402" s="61" t="s">
        <v>1158</v>
      </c>
      <c r="P402" s="26" t="s">
        <v>461</v>
      </c>
      <c r="Q402" s="31"/>
      <c r="R402" s="26" t="s">
        <v>1159</v>
      </c>
      <c r="S402" s="31" t="s">
        <v>185</v>
      </c>
      <c r="T402" s="31" t="s">
        <v>186</v>
      </c>
      <c r="U402" s="32" t="s">
        <v>43</v>
      </c>
      <c r="V402" s="32"/>
      <c r="W402" s="18">
        <v>2</v>
      </c>
      <c r="X402" s="33"/>
      <c r="Y402" s="33"/>
      <c r="Z402" s="33"/>
      <c r="AA402" s="33"/>
      <c r="AB402" s="33"/>
      <c r="AC402" s="33"/>
      <c r="AD402" s="33"/>
      <c r="AE402" s="33"/>
      <c r="AF402" s="33"/>
      <c r="AG402" s="33"/>
      <c r="AH402" s="33"/>
      <c r="AI402" s="33"/>
      <c r="AJ402" s="33"/>
      <c r="AK402" s="33"/>
      <c r="AL402" s="33"/>
      <c r="AM402" s="33"/>
      <c r="AN402" s="33"/>
      <c r="AO402" s="33"/>
      <c r="AP402" s="33"/>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c r="EG402" s="34"/>
      <c r="EH402" s="34"/>
      <c r="EI402" s="34"/>
      <c r="EJ402" s="34"/>
      <c r="EK402" s="34"/>
      <c r="EL402" s="34"/>
      <c r="EM402" s="34"/>
      <c r="EN402" s="34"/>
      <c r="EO402" s="34"/>
      <c r="EP402" s="34"/>
      <c r="EQ402" s="34"/>
      <c r="ER402" s="34"/>
      <c r="ES402" s="34"/>
      <c r="ET402" s="34"/>
      <c r="EU402" s="34"/>
      <c r="EV402" s="34"/>
      <c r="EW402" s="34"/>
      <c r="EX402" s="34"/>
      <c r="EY402" s="34"/>
      <c r="EZ402" s="34"/>
      <c r="FA402" s="34"/>
      <c r="FB402" s="34"/>
      <c r="FC402" s="34"/>
      <c r="FD402" s="34"/>
      <c r="FE402" s="34"/>
      <c r="FF402" s="34"/>
      <c r="FG402" s="34"/>
      <c r="FH402" s="34"/>
      <c r="FI402" s="34"/>
      <c r="FJ402" s="34"/>
      <c r="FK402" s="34"/>
      <c r="FL402" s="34"/>
      <c r="FM402" s="34"/>
      <c r="FN402" s="34"/>
      <c r="FO402" s="34"/>
      <c r="FP402" s="34"/>
      <c r="FQ402" s="34"/>
      <c r="FR402" s="34"/>
      <c r="FS402" s="34"/>
      <c r="FT402" s="34"/>
      <c r="FU402" s="34"/>
      <c r="FV402" s="34"/>
      <c r="FW402" s="34"/>
      <c r="FX402" s="34"/>
      <c r="FY402" s="34"/>
      <c r="FZ402" s="34"/>
      <c r="GA402" s="34"/>
      <c r="GB402" s="34"/>
      <c r="GC402" s="34"/>
      <c r="GD402" s="34"/>
      <c r="GE402" s="34"/>
      <c r="GF402" s="34"/>
      <c r="GG402" s="34"/>
      <c r="GH402" s="34"/>
    </row>
    <row r="403" spans="1:190" s="18" customFormat="1" ht="30" customHeight="1" x14ac:dyDescent="0.25">
      <c r="A403" s="47">
        <v>399</v>
      </c>
      <c r="B403" s="27" t="s">
        <v>1160</v>
      </c>
      <c r="C403" s="26" t="s">
        <v>406</v>
      </c>
      <c r="D403" s="28" t="s">
        <v>1161</v>
      </c>
      <c r="E403" s="27" t="s">
        <v>1162</v>
      </c>
      <c r="F403" s="26" t="s">
        <v>35</v>
      </c>
      <c r="G403" s="26" t="s">
        <v>51</v>
      </c>
      <c r="H403" s="27" t="s">
        <v>1163</v>
      </c>
      <c r="I403" s="36">
        <v>44354839.700000003</v>
      </c>
      <c r="J403" s="29"/>
      <c r="K403" s="30" t="s">
        <v>1164</v>
      </c>
      <c r="L403" s="26" t="s">
        <v>1165</v>
      </c>
      <c r="M403" s="30" t="s">
        <v>1166</v>
      </c>
      <c r="N403" s="26" t="s">
        <v>204</v>
      </c>
      <c r="O403" s="51" t="s">
        <v>1167</v>
      </c>
      <c r="P403" s="26" t="s">
        <v>85</v>
      </c>
      <c r="Q403" s="31" t="s">
        <v>1168</v>
      </c>
      <c r="R403" s="26" t="s">
        <v>1169</v>
      </c>
      <c r="S403" s="31" t="s">
        <v>1170</v>
      </c>
      <c r="T403" s="31" t="s">
        <v>42</v>
      </c>
      <c r="U403" s="32" t="s">
        <v>43</v>
      </c>
      <c r="V403" s="32"/>
      <c r="W403" s="18">
        <v>2</v>
      </c>
      <c r="X403" s="33"/>
      <c r="Y403" s="33"/>
      <c r="Z403" s="33"/>
      <c r="AA403" s="33"/>
      <c r="AB403" s="33"/>
      <c r="AC403" s="33"/>
      <c r="AD403" s="33"/>
      <c r="AE403" s="33"/>
      <c r="AF403" s="33"/>
      <c r="AG403" s="33"/>
      <c r="AH403" s="33"/>
      <c r="AI403" s="33"/>
      <c r="AJ403" s="33"/>
      <c r="AK403" s="33"/>
      <c r="AL403" s="33"/>
      <c r="AM403" s="33"/>
      <c r="AN403" s="33"/>
      <c r="AO403" s="33"/>
      <c r="AP403" s="33"/>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c r="EG403" s="34"/>
      <c r="EH403" s="34"/>
      <c r="EI403" s="34"/>
      <c r="EJ403" s="34"/>
      <c r="EK403" s="34"/>
      <c r="EL403" s="34"/>
      <c r="EM403" s="34"/>
      <c r="EN403" s="34"/>
      <c r="EO403" s="34"/>
      <c r="EP403" s="34"/>
      <c r="EQ403" s="34"/>
      <c r="ER403" s="34"/>
      <c r="ES403" s="34"/>
      <c r="ET403" s="34"/>
      <c r="EU403" s="34"/>
      <c r="EV403" s="34"/>
      <c r="EW403" s="34"/>
      <c r="EX403" s="34"/>
      <c r="EY403" s="34"/>
      <c r="EZ403" s="34"/>
      <c r="FA403" s="34"/>
      <c r="FB403" s="34"/>
      <c r="FC403" s="34"/>
      <c r="FD403" s="34"/>
      <c r="FE403" s="34"/>
      <c r="FF403" s="34"/>
      <c r="FG403" s="34"/>
      <c r="FH403" s="34"/>
      <c r="FI403" s="34"/>
      <c r="FJ403" s="34"/>
      <c r="FK403" s="34"/>
      <c r="FL403" s="34"/>
      <c r="FM403" s="34"/>
      <c r="FN403" s="34"/>
      <c r="FO403" s="34"/>
      <c r="FP403" s="34"/>
      <c r="FQ403" s="34"/>
      <c r="FR403" s="34"/>
      <c r="FS403" s="34"/>
      <c r="FT403" s="34"/>
      <c r="FU403" s="34"/>
      <c r="FV403" s="34"/>
      <c r="FW403" s="34"/>
      <c r="FX403" s="34"/>
      <c r="FY403" s="34"/>
      <c r="FZ403" s="34"/>
      <c r="GA403" s="34"/>
      <c r="GB403" s="34"/>
      <c r="GC403" s="34"/>
      <c r="GD403" s="34"/>
      <c r="GE403" s="34"/>
      <c r="GF403" s="34"/>
      <c r="GG403" s="34"/>
      <c r="GH403" s="34"/>
    </row>
    <row r="404" spans="1:190" s="18" customFormat="1" ht="30" customHeight="1" x14ac:dyDescent="0.25">
      <c r="A404" s="47">
        <v>400</v>
      </c>
      <c r="B404" s="27" t="s">
        <v>1171</v>
      </c>
      <c r="C404" s="26" t="s">
        <v>1172</v>
      </c>
      <c r="D404" s="28" t="s">
        <v>1171</v>
      </c>
      <c r="E404" s="27" t="s">
        <v>1173</v>
      </c>
      <c r="F404" s="26" t="s">
        <v>35</v>
      </c>
      <c r="G404" s="26" t="s">
        <v>51</v>
      </c>
      <c r="H404" s="27" t="s">
        <v>1174</v>
      </c>
      <c r="I404" s="36">
        <v>300000</v>
      </c>
      <c r="J404" s="29">
        <v>760</v>
      </c>
      <c r="K404" s="30" t="s">
        <v>1175</v>
      </c>
      <c r="L404" s="26">
        <v>6</v>
      </c>
      <c r="M404" s="30" t="s">
        <v>1176</v>
      </c>
      <c r="N404" s="26">
        <v>6</v>
      </c>
      <c r="O404" s="51" t="s">
        <v>124</v>
      </c>
      <c r="P404" s="26" t="s">
        <v>40</v>
      </c>
      <c r="Q404" s="31"/>
      <c r="R404" s="26"/>
      <c r="S404" s="31" t="s">
        <v>41</v>
      </c>
      <c r="T404" s="31" t="s">
        <v>48</v>
      </c>
      <c r="U404" s="32" t="s">
        <v>49</v>
      </c>
      <c r="V404" s="32"/>
      <c r="W404" s="18">
        <v>2.1</v>
      </c>
      <c r="X404" s="33"/>
      <c r="Y404" s="33"/>
      <c r="Z404" s="33"/>
      <c r="AA404" s="33"/>
      <c r="AB404" s="33"/>
      <c r="AC404" s="33"/>
      <c r="AD404" s="33"/>
      <c r="AE404" s="33"/>
      <c r="AF404" s="33"/>
      <c r="AG404" s="33"/>
      <c r="AH404" s="33"/>
      <c r="AI404" s="33"/>
      <c r="AJ404" s="33"/>
      <c r="AK404" s="33"/>
      <c r="AL404" s="33"/>
      <c r="AM404" s="33"/>
      <c r="AN404" s="33"/>
      <c r="AO404" s="33"/>
      <c r="AP404" s="33"/>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c r="EG404" s="34"/>
      <c r="EH404" s="34"/>
      <c r="EI404" s="34"/>
      <c r="EJ404" s="34"/>
      <c r="EK404" s="34"/>
      <c r="EL404" s="34"/>
      <c r="EM404" s="34"/>
      <c r="EN404" s="34"/>
      <c r="EO404" s="34"/>
      <c r="EP404" s="34"/>
      <c r="EQ404" s="34"/>
      <c r="ER404" s="34"/>
      <c r="ES404" s="34"/>
      <c r="ET404" s="34"/>
      <c r="EU404" s="34"/>
      <c r="EV404" s="34"/>
      <c r="EW404" s="34"/>
      <c r="EX404" s="34"/>
      <c r="EY404" s="34"/>
      <c r="EZ404" s="34"/>
      <c r="FA404" s="34"/>
      <c r="FB404" s="34"/>
      <c r="FC404" s="34"/>
      <c r="FD404" s="34"/>
      <c r="FE404" s="34"/>
      <c r="FF404" s="34"/>
      <c r="FG404" s="34"/>
      <c r="FH404" s="34"/>
      <c r="FI404" s="34"/>
      <c r="FJ404" s="34"/>
      <c r="FK404" s="34"/>
      <c r="FL404" s="34"/>
      <c r="FM404" s="34"/>
      <c r="FN404" s="34"/>
      <c r="FO404" s="34"/>
      <c r="FP404" s="34"/>
      <c r="FQ404" s="34"/>
      <c r="FR404" s="34"/>
      <c r="FS404" s="34"/>
      <c r="FT404" s="34"/>
      <c r="FU404" s="34"/>
      <c r="FV404" s="34"/>
      <c r="FW404" s="34"/>
      <c r="FX404" s="34"/>
      <c r="FY404" s="34"/>
      <c r="FZ404" s="34"/>
      <c r="GA404" s="34"/>
      <c r="GB404" s="34"/>
      <c r="GC404" s="34"/>
      <c r="GD404" s="34"/>
      <c r="GE404" s="34"/>
      <c r="GF404" s="34"/>
      <c r="GG404" s="34"/>
      <c r="GH404" s="34"/>
    </row>
    <row r="405" spans="1:190" s="18" customFormat="1" ht="30" customHeight="1" x14ac:dyDescent="0.25">
      <c r="A405" s="47">
        <v>401</v>
      </c>
      <c r="B405" s="27" t="s">
        <v>1171</v>
      </c>
      <c r="C405" s="26" t="s">
        <v>1172</v>
      </c>
      <c r="D405" s="28" t="s">
        <v>1171</v>
      </c>
      <c r="E405" s="27" t="s">
        <v>1177</v>
      </c>
      <c r="F405" s="26" t="s">
        <v>1178</v>
      </c>
      <c r="G405" s="26"/>
      <c r="H405" s="27" t="s">
        <v>1179</v>
      </c>
      <c r="I405" s="36">
        <v>150000</v>
      </c>
      <c r="J405" s="29">
        <v>760</v>
      </c>
      <c r="K405" s="30" t="s">
        <v>1180</v>
      </c>
      <c r="L405" s="26">
        <v>4</v>
      </c>
      <c r="M405" s="30" t="s">
        <v>1176</v>
      </c>
      <c r="N405" s="26">
        <v>6</v>
      </c>
      <c r="O405" s="51" t="s">
        <v>124</v>
      </c>
      <c r="P405" s="26" t="s">
        <v>40</v>
      </c>
      <c r="Q405" s="31"/>
      <c r="R405" s="26"/>
      <c r="S405" s="31" t="s">
        <v>41</v>
      </c>
      <c r="T405" s="31" t="s">
        <v>48</v>
      </c>
      <c r="U405" s="32" t="s">
        <v>49</v>
      </c>
      <c r="V405" s="32"/>
      <c r="W405" s="18">
        <v>2.1</v>
      </c>
      <c r="X405" s="33"/>
      <c r="Y405" s="33"/>
      <c r="Z405" s="33"/>
      <c r="AA405" s="33"/>
      <c r="AB405" s="33"/>
      <c r="AC405" s="33"/>
      <c r="AD405" s="33"/>
      <c r="AE405" s="33"/>
      <c r="AF405" s="33"/>
      <c r="AG405" s="33"/>
      <c r="AH405" s="33"/>
      <c r="AI405" s="33"/>
      <c r="AJ405" s="33"/>
      <c r="AK405" s="33"/>
      <c r="AL405" s="33"/>
      <c r="AM405" s="33"/>
      <c r="AN405" s="33"/>
      <c r="AO405" s="33"/>
      <c r="AP405" s="33"/>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c r="EG405" s="34"/>
      <c r="EH405" s="34"/>
      <c r="EI405" s="34"/>
      <c r="EJ405" s="34"/>
      <c r="EK405" s="34"/>
      <c r="EL405" s="34"/>
      <c r="EM405" s="34"/>
      <c r="EN405" s="34"/>
      <c r="EO405" s="34"/>
      <c r="EP405" s="34"/>
      <c r="EQ405" s="34"/>
      <c r="ER405" s="34"/>
      <c r="ES405" s="34"/>
      <c r="ET405" s="34"/>
      <c r="EU405" s="34"/>
      <c r="EV405" s="34"/>
      <c r="EW405" s="34"/>
      <c r="EX405" s="34"/>
      <c r="EY405" s="34"/>
      <c r="EZ405" s="34"/>
      <c r="FA405" s="34"/>
      <c r="FB405" s="34"/>
      <c r="FC405" s="34"/>
      <c r="FD405" s="34"/>
      <c r="FE405" s="34"/>
      <c r="FF405" s="34"/>
      <c r="FG405" s="34"/>
      <c r="FH405" s="34"/>
      <c r="FI405" s="34"/>
      <c r="FJ405" s="34"/>
      <c r="FK405" s="34"/>
      <c r="FL405" s="34"/>
      <c r="FM405" s="34"/>
      <c r="FN405" s="34"/>
      <c r="FO405" s="34"/>
      <c r="FP405" s="34"/>
      <c r="FQ405" s="34"/>
      <c r="FR405" s="34"/>
      <c r="FS405" s="34"/>
      <c r="FT405" s="34"/>
      <c r="FU405" s="34"/>
      <c r="FV405" s="34"/>
      <c r="FW405" s="34"/>
      <c r="FX405" s="34"/>
      <c r="FY405" s="34"/>
      <c r="FZ405" s="34"/>
      <c r="GA405" s="34"/>
      <c r="GB405" s="34"/>
      <c r="GC405" s="34"/>
      <c r="GD405" s="34"/>
      <c r="GE405" s="34"/>
      <c r="GF405" s="34"/>
      <c r="GG405" s="34"/>
      <c r="GH405" s="34"/>
    </row>
    <row r="406" spans="1:190" s="18" customFormat="1" ht="30" customHeight="1" x14ac:dyDescent="0.25">
      <c r="A406" s="47">
        <v>402</v>
      </c>
      <c r="B406" s="27" t="s">
        <v>1171</v>
      </c>
      <c r="C406" s="26" t="s">
        <v>1172</v>
      </c>
      <c r="D406" s="28" t="s">
        <v>1171</v>
      </c>
      <c r="E406" s="27" t="s">
        <v>1181</v>
      </c>
      <c r="F406" s="26" t="s">
        <v>35</v>
      </c>
      <c r="G406" s="26" t="s">
        <v>51</v>
      </c>
      <c r="H406" s="27" t="s">
        <v>1182</v>
      </c>
      <c r="I406" s="36">
        <v>380000</v>
      </c>
      <c r="J406" s="29">
        <v>350</v>
      </c>
      <c r="K406" s="30" t="s">
        <v>1183</v>
      </c>
      <c r="L406" s="26">
        <v>6</v>
      </c>
      <c r="M406" s="30" t="s">
        <v>1176</v>
      </c>
      <c r="N406" s="26">
        <v>6</v>
      </c>
      <c r="O406" s="51" t="s">
        <v>124</v>
      </c>
      <c r="P406" s="26" t="s">
        <v>40</v>
      </c>
      <c r="Q406" s="31"/>
      <c r="R406" s="26"/>
      <c r="S406" s="31" t="s">
        <v>41</v>
      </c>
      <c r="T406" s="31" t="s">
        <v>42</v>
      </c>
      <c r="U406" s="32" t="s">
        <v>43</v>
      </c>
      <c r="V406" s="32"/>
      <c r="W406" s="18">
        <v>2.1</v>
      </c>
      <c r="X406" s="33"/>
      <c r="Y406" s="33"/>
      <c r="Z406" s="33"/>
      <c r="AA406" s="33"/>
      <c r="AB406" s="33"/>
      <c r="AC406" s="33"/>
      <c r="AD406" s="33"/>
      <c r="AE406" s="33"/>
      <c r="AF406" s="33"/>
      <c r="AG406" s="33"/>
      <c r="AH406" s="33"/>
      <c r="AI406" s="33"/>
      <c r="AJ406" s="33"/>
      <c r="AK406" s="33"/>
      <c r="AL406" s="33"/>
      <c r="AM406" s="33"/>
      <c r="AN406" s="33"/>
      <c r="AO406" s="33"/>
      <c r="AP406" s="33"/>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c r="EG406" s="34"/>
      <c r="EH406" s="34"/>
      <c r="EI406" s="34"/>
      <c r="EJ406" s="34"/>
      <c r="EK406" s="34"/>
      <c r="EL406" s="34"/>
      <c r="EM406" s="34"/>
      <c r="EN406" s="34"/>
      <c r="EO406" s="34"/>
      <c r="EP406" s="34"/>
      <c r="EQ406" s="34"/>
      <c r="ER406" s="34"/>
      <c r="ES406" s="34"/>
      <c r="ET406" s="34"/>
      <c r="EU406" s="34"/>
      <c r="EV406" s="34"/>
      <c r="EW406" s="34"/>
      <c r="EX406" s="34"/>
      <c r="EY406" s="34"/>
      <c r="EZ406" s="34"/>
      <c r="FA406" s="34"/>
      <c r="FB406" s="34"/>
      <c r="FC406" s="34"/>
      <c r="FD406" s="34"/>
      <c r="FE406" s="34"/>
      <c r="FF406" s="34"/>
      <c r="FG406" s="34"/>
      <c r="FH406" s="34"/>
      <c r="FI406" s="34"/>
      <c r="FJ406" s="34"/>
      <c r="FK406" s="34"/>
      <c r="FL406" s="34"/>
      <c r="FM406" s="34"/>
      <c r="FN406" s="34"/>
      <c r="FO406" s="34"/>
      <c r="FP406" s="34"/>
      <c r="FQ406" s="34"/>
      <c r="FR406" s="34"/>
      <c r="FS406" s="34"/>
      <c r="FT406" s="34"/>
      <c r="FU406" s="34"/>
      <c r="FV406" s="34"/>
      <c r="FW406" s="34"/>
      <c r="FX406" s="34"/>
      <c r="FY406" s="34"/>
      <c r="FZ406" s="34"/>
      <c r="GA406" s="34"/>
      <c r="GB406" s="34"/>
      <c r="GC406" s="34"/>
      <c r="GD406" s="34"/>
      <c r="GE406" s="34"/>
      <c r="GF406" s="34"/>
      <c r="GG406" s="34"/>
      <c r="GH406" s="34"/>
    </row>
    <row r="407" spans="1:190" s="18" customFormat="1" ht="30" customHeight="1" x14ac:dyDescent="0.25">
      <c r="A407" s="47">
        <v>403</v>
      </c>
      <c r="B407" s="27" t="s">
        <v>1184</v>
      </c>
      <c r="C407" s="26" t="s">
        <v>1172</v>
      </c>
      <c r="D407" s="28" t="s">
        <v>1171</v>
      </c>
      <c r="E407" s="27" t="s">
        <v>1185</v>
      </c>
      <c r="F407" s="26" t="s">
        <v>51</v>
      </c>
      <c r="G407" s="26"/>
      <c r="H407" s="27" t="s">
        <v>1186</v>
      </c>
      <c r="I407" s="36">
        <v>400000</v>
      </c>
      <c r="J407" s="29">
        <v>100</v>
      </c>
      <c r="K407" s="30" t="s">
        <v>1187</v>
      </c>
      <c r="L407" s="26">
        <v>24</v>
      </c>
      <c r="M407" s="30" t="s">
        <v>1188</v>
      </c>
      <c r="N407" s="26" t="s">
        <v>47</v>
      </c>
      <c r="O407" s="51" t="s">
        <v>1189</v>
      </c>
      <c r="P407" s="26" t="s">
        <v>40</v>
      </c>
      <c r="Q407" s="31"/>
      <c r="R407" s="26"/>
      <c r="S407" s="31" t="s">
        <v>41</v>
      </c>
      <c r="T407" s="31" t="s">
        <v>48</v>
      </c>
      <c r="U407" s="32" t="s">
        <v>49</v>
      </c>
      <c r="V407" s="32"/>
      <c r="W407" s="18">
        <v>2.1</v>
      </c>
      <c r="X407" s="33"/>
      <c r="Y407" s="33"/>
      <c r="Z407" s="33"/>
      <c r="AA407" s="33"/>
      <c r="AB407" s="33"/>
      <c r="AC407" s="33"/>
      <c r="AD407" s="33"/>
      <c r="AE407" s="33"/>
      <c r="AF407" s="33"/>
      <c r="AG407" s="33"/>
      <c r="AH407" s="33"/>
      <c r="AI407" s="33"/>
      <c r="AJ407" s="33"/>
      <c r="AK407" s="33"/>
      <c r="AL407" s="33"/>
      <c r="AM407" s="33"/>
      <c r="AN407" s="33"/>
      <c r="AO407" s="33"/>
      <c r="AP407" s="33"/>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c r="EG407" s="34"/>
      <c r="EH407" s="34"/>
      <c r="EI407" s="34"/>
      <c r="EJ407" s="34"/>
      <c r="EK407" s="34"/>
      <c r="EL407" s="34"/>
      <c r="EM407" s="34"/>
      <c r="EN407" s="34"/>
      <c r="EO407" s="34"/>
      <c r="EP407" s="34"/>
      <c r="EQ407" s="34"/>
      <c r="ER407" s="34"/>
      <c r="ES407" s="34"/>
      <c r="ET407" s="34"/>
      <c r="EU407" s="34"/>
      <c r="EV407" s="34"/>
      <c r="EW407" s="34"/>
      <c r="EX407" s="34"/>
      <c r="EY407" s="34"/>
      <c r="EZ407" s="34"/>
      <c r="FA407" s="34"/>
      <c r="FB407" s="34"/>
      <c r="FC407" s="34"/>
      <c r="FD407" s="34"/>
      <c r="FE407" s="34"/>
      <c r="FF407" s="34"/>
      <c r="FG407" s="34"/>
      <c r="FH407" s="34"/>
      <c r="FI407" s="34"/>
      <c r="FJ407" s="34"/>
      <c r="FK407" s="34"/>
      <c r="FL407" s="34"/>
      <c r="FM407" s="34"/>
      <c r="FN407" s="34"/>
      <c r="FO407" s="34"/>
      <c r="FP407" s="34"/>
      <c r="FQ407" s="34"/>
      <c r="FR407" s="34"/>
      <c r="FS407" s="34"/>
      <c r="FT407" s="34"/>
      <c r="FU407" s="34"/>
      <c r="FV407" s="34"/>
      <c r="FW407" s="34"/>
      <c r="FX407" s="34"/>
      <c r="FY407" s="34"/>
      <c r="FZ407" s="34"/>
      <c r="GA407" s="34"/>
      <c r="GB407" s="34"/>
      <c r="GC407" s="34"/>
      <c r="GD407" s="34"/>
      <c r="GE407" s="34"/>
      <c r="GF407" s="34"/>
      <c r="GG407" s="34"/>
      <c r="GH407" s="34"/>
    </row>
    <row r="408" spans="1:190" s="18" customFormat="1" ht="30" customHeight="1" x14ac:dyDescent="0.25">
      <c r="A408" s="47">
        <v>404</v>
      </c>
      <c r="B408" s="27" t="s">
        <v>1184</v>
      </c>
      <c r="C408" s="26" t="s">
        <v>1172</v>
      </c>
      <c r="D408" s="28" t="s">
        <v>1171</v>
      </c>
      <c r="E408" s="27" t="s">
        <v>1190</v>
      </c>
      <c r="F408" s="26" t="s">
        <v>51</v>
      </c>
      <c r="G408" s="26"/>
      <c r="H408" s="27" t="s">
        <v>1191</v>
      </c>
      <c r="I408" s="36">
        <v>150000</v>
      </c>
      <c r="J408" s="29">
        <v>200</v>
      </c>
      <c r="K408" s="30" t="s">
        <v>1192</v>
      </c>
      <c r="L408" s="26">
        <v>24</v>
      </c>
      <c r="M408" s="30" t="s">
        <v>1188</v>
      </c>
      <c r="N408" s="26" t="s">
        <v>47</v>
      </c>
      <c r="O408" s="51" t="s">
        <v>1189</v>
      </c>
      <c r="P408" s="26" t="s">
        <v>40</v>
      </c>
      <c r="Q408" s="31"/>
      <c r="R408" s="26"/>
      <c r="S408" s="31" t="s">
        <v>41</v>
      </c>
      <c r="T408" s="31" t="s">
        <v>48</v>
      </c>
      <c r="U408" s="32" t="s">
        <v>49</v>
      </c>
      <c r="V408" s="32"/>
      <c r="W408" s="18">
        <v>2.1</v>
      </c>
      <c r="X408" s="33"/>
      <c r="Y408" s="33"/>
      <c r="Z408" s="33"/>
      <c r="AA408" s="33"/>
      <c r="AB408" s="33"/>
      <c r="AC408" s="33"/>
      <c r="AD408" s="33"/>
      <c r="AE408" s="33"/>
      <c r="AF408" s="33"/>
      <c r="AG408" s="33"/>
      <c r="AH408" s="33"/>
      <c r="AI408" s="33"/>
      <c r="AJ408" s="33"/>
      <c r="AK408" s="33"/>
      <c r="AL408" s="33"/>
      <c r="AM408" s="33"/>
      <c r="AN408" s="33"/>
      <c r="AO408" s="33"/>
      <c r="AP408" s="33"/>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c r="EG408" s="34"/>
      <c r="EH408" s="34"/>
      <c r="EI408" s="34"/>
      <c r="EJ408" s="34"/>
      <c r="EK408" s="34"/>
      <c r="EL408" s="34"/>
      <c r="EM408" s="34"/>
      <c r="EN408" s="34"/>
      <c r="EO408" s="34"/>
      <c r="EP408" s="34"/>
      <c r="EQ408" s="34"/>
      <c r="ER408" s="34"/>
      <c r="ES408" s="34"/>
      <c r="ET408" s="34"/>
      <c r="EU408" s="34"/>
      <c r="EV408" s="34"/>
      <c r="EW408" s="34"/>
      <c r="EX408" s="34"/>
      <c r="EY408" s="34"/>
      <c r="EZ408" s="34"/>
      <c r="FA408" s="34"/>
      <c r="FB408" s="34"/>
      <c r="FC408" s="34"/>
      <c r="FD408" s="34"/>
      <c r="FE408" s="34"/>
      <c r="FF408" s="34"/>
      <c r="FG408" s="34"/>
      <c r="FH408" s="34"/>
      <c r="FI408" s="34"/>
      <c r="FJ408" s="34"/>
      <c r="FK408" s="34"/>
      <c r="FL408" s="34"/>
      <c r="FM408" s="34"/>
      <c r="FN408" s="34"/>
      <c r="FO408" s="34"/>
      <c r="FP408" s="34"/>
      <c r="FQ408" s="34"/>
      <c r="FR408" s="34"/>
      <c r="FS408" s="34"/>
      <c r="FT408" s="34"/>
      <c r="FU408" s="34"/>
      <c r="FV408" s="34"/>
      <c r="FW408" s="34"/>
      <c r="FX408" s="34"/>
      <c r="FY408" s="34"/>
      <c r="FZ408" s="34"/>
      <c r="GA408" s="34"/>
      <c r="GB408" s="34"/>
      <c r="GC408" s="34"/>
      <c r="GD408" s="34"/>
      <c r="GE408" s="34"/>
      <c r="GF408" s="34"/>
      <c r="GG408" s="34"/>
      <c r="GH408" s="34"/>
    </row>
    <row r="409" spans="1:190" s="18" customFormat="1" ht="30" customHeight="1" x14ac:dyDescent="0.25">
      <c r="A409" s="47">
        <v>405</v>
      </c>
      <c r="B409" s="27" t="s">
        <v>1184</v>
      </c>
      <c r="C409" s="26" t="s">
        <v>1172</v>
      </c>
      <c r="D409" s="28" t="s">
        <v>1171</v>
      </c>
      <c r="E409" s="27" t="s">
        <v>1193</v>
      </c>
      <c r="F409" s="26" t="s">
        <v>1194</v>
      </c>
      <c r="G409" s="26"/>
      <c r="H409" s="27" t="s">
        <v>1195</v>
      </c>
      <c r="I409" s="36">
        <v>200000</v>
      </c>
      <c r="J409" s="29">
        <v>200</v>
      </c>
      <c r="K409" s="30" t="s">
        <v>1196</v>
      </c>
      <c r="L409" s="26">
        <v>24</v>
      </c>
      <c r="M409" s="30" t="s">
        <v>1188</v>
      </c>
      <c r="N409" s="26" t="s">
        <v>47</v>
      </c>
      <c r="O409" s="51" t="s">
        <v>1189</v>
      </c>
      <c r="P409" s="26" t="s">
        <v>40</v>
      </c>
      <c r="Q409" s="31"/>
      <c r="R409" s="26"/>
      <c r="S409" s="31" t="s">
        <v>41</v>
      </c>
      <c r="T409" s="31" t="s">
        <v>48</v>
      </c>
      <c r="U409" s="32" t="s">
        <v>49</v>
      </c>
      <c r="V409" s="32"/>
      <c r="W409" s="18">
        <v>2.1</v>
      </c>
      <c r="X409" s="33"/>
      <c r="Y409" s="33"/>
      <c r="Z409" s="33"/>
      <c r="AA409" s="33"/>
      <c r="AB409" s="33"/>
      <c r="AC409" s="33"/>
      <c r="AD409" s="33"/>
      <c r="AE409" s="33"/>
      <c r="AF409" s="33"/>
      <c r="AG409" s="33"/>
      <c r="AH409" s="33"/>
      <c r="AI409" s="33"/>
      <c r="AJ409" s="33"/>
      <c r="AK409" s="33"/>
      <c r="AL409" s="33"/>
      <c r="AM409" s="33"/>
      <c r="AN409" s="33"/>
      <c r="AO409" s="33"/>
      <c r="AP409" s="33"/>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c r="EG409" s="34"/>
      <c r="EH409" s="34"/>
      <c r="EI409" s="34"/>
      <c r="EJ409" s="34"/>
      <c r="EK409" s="34"/>
      <c r="EL409" s="34"/>
      <c r="EM409" s="34"/>
      <c r="EN409" s="34"/>
      <c r="EO409" s="34"/>
      <c r="EP409" s="34"/>
      <c r="EQ409" s="34"/>
      <c r="ER409" s="34"/>
      <c r="ES409" s="34"/>
      <c r="ET409" s="34"/>
      <c r="EU409" s="34"/>
      <c r="EV409" s="34"/>
      <c r="EW409" s="34"/>
      <c r="EX409" s="34"/>
      <c r="EY409" s="34"/>
      <c r="EZ409" s="34"/>
      <c r="FA409" s="34"/>
      <c r="FB409" s="34"/>
      <c r="FC409" s="34"/>
      <c r="FD409" s="34"/>
      <c r="FE409" s="34"/>
      <c r="FF409" s="34"/>
      <c r="FG409" s="34"/>
      <c r="FH409" s="34"/>
      <c r="FI409" s="34"/>
      <c r="FJ409" s="34"/>
      <c r="FK409" s="34"/>
      <c r="FL409" s="34"/>
      <c r="FM409" s="34"/>
      <c r="FN409" s="34"/>
      <c r="FO409" s="34"/>
      <c r="FP409" s="34"/>
      <c r="FQ409" s="34"/>
      <c r="FR409" s="34"/>
      <c r="FS409" s="34"/>
      <c r="FT409" s="34"/>
      <c r="FU409" s="34"/>
      <c r="FV409" s="34"/>
      <c r="FW409" s="34"/>
      <c r="FX409" s="34"/>
      <c r="FY409" s="34"/>
      <c r="FZ409" s="34"/>
      <c r="GA409" s="34"/>
      <c r="GB409" s="34"/>
      <c r="GC409" s="34"/>
      <c r="GD409" s="34"/>
      <c r="GE409" s="34"/>
      <c r="GF409" s="34"/>
      <c r="GG409" s="34"/>
      <c r="GH409" s="34"/>
    </row>
    <row r="410" spans="1:190" s="18" customFormat="1" ht="30" customHeight="1" x14ac:dyDescent="0.25">
      <c r="A410" s="47">
        <v>406</v>
      </c>
      <c r="B410" s="27" t="s">
        <v>1184</v>
      </c>
      <c r="C410" s="26" t="s">
        <v>1172</v>
      </c>
      <c r="D410" s="28" t="s">
        <v>1171</v>
      </c>
      <c r="E410" s="27" t="s">
        <v>1197</v>
      </c>
      <c r="F410" s="26" t="s">
        <v>58</v>
      </c>
      <c r="G410" s="26"/>
      <c r="H410" s="27" t="s">
        <v>1198</v>
      </c>
      <c r="I410" s="36">
        <v>500000</v>
      </c>
      <c r="J410" s="29">
        <v>200</v>
      </c>
      <c r="K410" s="30" t="s">
        <v>1196</v>
      </c>
      <c r="L410" s="26">
        <v>24</v>
      </c>
      <c r="M410" s="30" t="s">
        <v>1188</v>
      </c>
      <c r="N410" s="26" t="s">
        <v>47</v>
      </c>
      <c r="O410" s="51" t="s">
        <v>1189</v>
      </c>
      <c r="P410" s="26" t="s">
        <v>40</v>
      </c>
      <c r="Q410" s="31"/>
      <c r="R410" s="26"/>
      <c r="S410" s="31" t="s">
        <v>41</v>
      </c>
      <c r="T410" s="31" t="s">
        <v>48</v>
      </c>
      <c r="U410" s="32" t="s">
        <v>49</v>
      </c>
      <c r="V410" s="32"/>
      <c r="W410" s="18">
        <v>2.1</v>
      </c>
      <c r="X410" s="33"/>
      <c r="Y410" s="33"/>
      <c r="Z410" s="33"/>
      <c r="AA410" s="33"/>
      <c r="AB410" s="33"/>
      <c r="AC410" s="33"/>
      <c r="AD410" s="33"/>
      <c r="AE410" s="33"/>
      <c r="AF410" s="33"/>
      <c r="AG410" s="33"/>
      <c r="AH410" s="33"/>
      <c r="AI410" s="33"/>
      <c r="AJ410" s="33"/>
      <c r="AK410" s="33"/>
      <c r="AL410" s="33"/>
      <c r="AM410" s="33"/>
      <c r="AN410" s="33"/>
      <c r="AO410" s="33"/>
      <c r="AP410" s="33"/>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c r="EG410" s="34"/>
      <c r="EH410" s="34"/>
      <c r="EI410" s="34"/>
      <c r="EJ410" s="34"/>
      <c r="EK410" s="34"/>
      <c r="EL410" s="34"/>
      <c r="EM410" s="34"/>
      <c r="EN410" s="34"/>
      <c r="EO410" s="34"/>
      <c r="EP410" s="34"/>
      <c r="EQ410" s="34"/>
      <c r="ER410" s="34"/>
      <c r="ES410" s="34"/>
      <c r="ET410" s="34"/>
      <c r="EU410" s="34"/>
      <c r="EV410" s="34"/>
      <c r="EW410" s="34"/>
      <c r="EX410" s="34"/>
      <c r="EY410" s="34"/>
      <c r="EZ410" s="34"/>
      <c r="FA410" s="34"/>
      <c r="FB410" s="34"/>
      <c r="FC410" s="34"/>
      <c r="FD410" s="34"/>
      <c r="FE410" s="34"/>
      <c r="FF410" s="34"/>
      <c r="FG410" s="34"/>
      <c r="FH410" s="34"/>
      <c r="FI410" s="34"/>
      <c r="FJ410" s="34"/>
      <c r="FK410" s="34"/>
      <c r="FL410" s="34"/>
      <c r="FM410" s="34"/>
      <c r="FN410" s="34"/>
      <c r="FO410" s="34"/>
      <c r="FP410" s="34"/>
      <c r="FQ410" s="34"/>
      <c r="FR410" s="34"/>
      <c r="FS410" s="34"/>
      <c r="FT410" s="34"/>
      <c r="FU410" s="34"/>
      <c r="FV410" s="34"/>
      <c r="FW410" s="34"/>
      <c r="FX410" s="34"/>
      <c r="FY410" s="34"/>
      <c r="FZ410" s="34"/>
      <c r="GA410" s="34"/>
      <c r="GB410" s="34"/>
      <c r="GC410" s="34"/>
      <c r="GD410" s="34"/>
      <c r="GE410" s="34"/>
      <c r="GF410" s="34"/>
      <c r="GG410" s="34"/>
      <c r="GH410" s="34"/>
    </row>
    <row r="411" spans="1:190" s="18" customFormat="1" ht="30" customHeight="1" x14ac:dyDescent="0.25">
      <c r="A411" s="47">
        <v>407</v>
      </c>
      <c r="B411" s="27" t="s">
        <v>1184</v>
      </c>
      <c r="C411" s="26" t="s">
        <v>1172</v>
      </c>
      <c r="D411" s="28" t="s">
        <v>1171</v>
      </c>
      <c r="E411" s="27" t="s">
        <v>1199</v>
      </c>
      <c r="F411" s="26" t="s">
        <v>58</v>
      </c>
      <c r="G411" s="26"/>
      <c r="H411" s="27" t="s">
        <v>1200</v>
      </c>
      <c r="I411" s="36">
        <v>100000</v>
      </c>
      <c r="J411" s="29">
        <v>200</v>
      </c>
      <c r="K411" s="30" t="s">
        <v>1201</v>
      </c>
      <c r="L411" s="26">
        <v>24</v>
      </c>
      <c r="M411" s="30" t="s">
        <v>1188</v>
      </c>
      <c r="N411" s="26" t="s">
        <v>47</v>
      </c>
      <c r="O411" s="51" t="s">
        <v>1189</v>
      </c>
      <c r="P411" s="26" t="s">
        <v>40</v>
      </c>
      <c r="Q411" s="31"/>
      <c r="R411" s="26"/>
      <c r="S411" s="31" t="s">
        <v>41</v>
      </c>
      <c r="T411" s="31" t="s">
        <v>48</v>
      </c>
      <c r="U411" s="32" t="s">
        <v>49</v>
      </c>
      <c r="V411" s="32"/>
      <c r="W411" s="18">
        <v>2.1</v>
      </c>
      <c r="X411" s="33"/>
      <c r="Y411" s="33"/>
      <c r="Z411" s="33"/>
      <c r="AA411" s="33"/>
      <c r="AB411" s="33"/>
      <c r="AC411" s="33"/>
      <c r="AD411" s="33"/>
      <c r="AE411" s="33"/>
      <c r="AF411" s="33"/>
      <c r="AG411" s="33"/>
      <c r="AH411" s="33"/>
      <c r="AI411" s="33"/>
      <c r="AJ411" s="33"/>
      <c r="AK411" s="33"/>
      <c r="AL411" s="33"/>
      <c r="AM411" s="33"/>
      <c r="AN411" s="33"/>
      <c r="AO411" s="33"/>
      <c r="AP411" s="33"/>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c r="EG411" s="34"/>
      <c r="EH411" s="34"/>
      <c r="EI411" s="34"/>
      <c r="EJ411" s="34"/>
      <c r="EK411" s="34"/>
      <c r="EL411" s="34"/>
      <c r="EM411" s="34"/>
      <c r="EN411" s="34"/>
      <c r="EO411" s="34"/>
      <c r="EP411" s="34"/>
      <c r="EQ411" s="34"/>
      <c r="ER411" s="34"/>
      <c r="ES411" s="34"/>
      <c r="ET411" s="34"/>
      <c r="EU411" s="34"/>
      <c r="EV411" s="34"/>
      <c r="EW411" s="34"/>
      <c r="EX411" s="34"/>
      <c r="EY411" s="34"/>
      <c r="EZ411" s="34"/>
      <c r="FA411" s="34"/>
      <c r="FB411" s="34"/>
      <c r="FC411" s="34"/>
      <c r="FD411" s="34"/>
      <c r="FE411" s="34"/>
      <c r="FF411" s="34"/>
      <c r="FG411" s="34"/>
      <c r="FH411" s="34"/>
      <c r="FI411" s="34"/>
      <c r="FJ411" s="34"/>
      <c r="FK411" s="34"/>
      <c r="FL411" s="34"/>
      <c r="FM411" s="34"/>
      <c r="FN411" s="34"/>
      <c r="FO411" s="34"/>
      <c r="FP411" s="34"/>
      <c r="FQ411" s="34"/>
      <c r="FR411" s="34"/>
      <c r="FS411" s="34"/>
      <c r="FT411" s="34"/>
      <c r="FU411" s="34"/>
      <c r="FV411" s="34"/>
      <c r="FW411" s="34"/>
      <c r="FX411" s="34"/>
      <c r="FY411" s="34"/>
      <c r="FZ411" s="34"/>
      <c r="GA411" s="34"/>
      <c r="GB411" s="34"/>
      <c r="GC411" s="34"/>
      <c r="GD411" s="34"/>
      <c r="GE411" s="34"/>
      <c r="GF411" s="34"/>
      <c r="GG411" s="34"/>
      <c r="GH411" s="34"/>
    </row>
    <row r="412" spans="1:190" s="18" customFormat="1" ht="30" customHeight="1" x14ac:dyDescent="0.25">
      <c r="A412" s="47">
        <v>408</v>
      </c>
      <c r="B412" s="27" t="s">
        <v>1184</v>
      </c>
      <c r="C412" s="26" t="s">
        <v>1172</v>
      </c>
      <c r="D412" s="28" t="s">
        <v>1171</v>
      </c>
      <c r="E412" s="27" t="s">
        <v>1202</v>
      </c>
      <c r="F412" s="26" t="s">
        <v>51</v>
      </c>
      <c r="G412" s="26"/>
      <c r="H412" s="27" t="s">
        <v>1203</v>
      </c>
      <c r="I412" s="36">
        <v>150000</v>
      </c>
      <c r="J412" s="29">
        <v>200</v>
      </c>
      <c r="K412" s="30" t="s">
        <v>1196</v>
      </c>
      <c r="L412" s="26">
        <v>24</v>
      </c>
      <c r="M412" s="30" t="s">
        <v>1188</v>
      </c>
      <c r="N412" s="26" t="s">
        <v>47</v>
      </c>
      <c r="O412" s="51" t="s">
        <v>1189</v>
      </c>
      <c r="P412" s="26" t="s">
        <v>40</v>
      </c>
      <c r="Q412" s="31"/>
      <c r="R412" s="26"/>
      <c r="S412" s="31" t="s">
        <v>41</v>
      </c>
      <c r="T412" s="31" t="s">
        <v>48</v>
      </c>
      <c r="U412" s="32" t="s">
        <v>49</v>
      </c>
      <c r="V412" s="32"/>
      <c r="W412" s="18">
        <v>2.1</v>
      </c>
      <c r="X412" s="33"/>
      <c r="Y412" s="33"/>
      <c r="Z412" s="33"/>
      <c r="AA412" s="33"/>
      <c r="AB412" s="33"/>
      <c r="AC412" s="33"/>
      <c r="AD412" s="33"/>
      <c r="AE412" s="33"/>
      <c r="AF412" s="33"/>
      <c r="AG412" s="33"/>
      <c r="AH412" s="33"/>
      <c r="AI412" s="33"/>
      <c r="AJ412" s="33"/>
      <c r="AK412" s="33"/>
      <c r="AL412" s="33"/>
      <c r="AM412" s="33"/>
      <c r="AN412" s="33"/>
      <c r="AO412" s="33"/>
      <c r="AP412" s="33"/>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c r="EG412" s="34"/>
      <c r="EH412" s="34"/>
      <c r="EI412" s="34"/>
      <c r="EJ412" s="34"/>
      <c r="EK412" s="34"/>
      <c r="EL412" s="34"/>
      <c r="EM412" s="34"/>
      <c r="EN412" s="34"/>
      <c r="EO412" s="34"/>
      <c r="EP412" s="34"/>
      <c r="EQ412" s="34"/>
      <c r="ER412" s="34"/>
      <c r="ES412" s="34"/>
      <c r="ET412" s="34"/>
      <c r="EU412" s="34"/>
      <c r="EV412" s="34"/>
      <c r="EW412" s="34"/>
      <c r="EX412" s="34"/>
      <c r="EY412" s="34"/>
      <c r="EZ412" s="34"/>
      <c r="FA412" s="34"/>
      <c r="FB412" s="34"/>
      <c r="FC412" s="34"/>
      <c r="FD412" s="34"/>
      <c r="FE412" s="34"/>
      <c r="FF412" s="34"/>
      <c r="FG412" s="34"/>
      <c r="FH412" s="34"/>
      <c r="FI412" s="34"/>
      <c r="FJ412" s="34"/>
      <c r="FK412" s="34"/>
      <c r="FL412" s="34"/>
      <c r="FM412" s="34"/>
      <c r="FN412" s="34"/>
      <c r="FO412" s="34"/>
      <c r="FP412" s="34"/>
      <c r="FQ412" s="34"/>
      <c r="FR412" s="34"/>
      <c r="FS412" s="34"/>
      <c r="FT412" s="34"/>
      <c r="FU412" s="34"/>
      <c r="FV412" s="34"/>
      <c r="FW412" s="34"/>
      <c r="FX412" s="34"/>
      <c r="FY412" s="34"/>
      <c r="FZ412" s="34"/>
      <c r="GA412" s="34"/>
      <c r="GB412" s="34"/>
      <c r="GC412" s="34"/>
      <c r="GD412" s="34"/>
      <c r="GE412" s="34"/>
      <c r="GF412" s="34"/>
      <c r="GG412" s="34"/>
      <c r="GH412" s="34"/>
    </row>
    <row r="413" spans="1:190" s="18" customFormat="1" ht="30" customHeight="1" x14ac:dyDescent="0.25">
      <c r="A413" s="47">
        <v>409</v>
      </c>
      <c r="B413" s="27" t="s">
        <v>1184</v>
      </c>
      <c r="C413" s="26" t="s">
        <v>1172</v>
      </c>
      <c r="D413" s="28" t="s">
        <v>1171</v>
      </c>
      <c r="E413" s="27" t="s">
        <v>1204</v>
      </c>
      <c r="F413" s="26" t="s">
        <v>35</v>
      </c>
      <c r="G413" s="26"/>
      <c r="H413" s="27" t="s">
        <v>1205</v>
      </c>
      <c r="I413" s="36">
        <v>250000</v>
      </c>
      <c r="J413" s="29">
        <v>200</v>
      </c>
      <c r="K413" s="30" t="s">
        <v>1192</v>
      </c>
      <c r="L413" s="26">
        <v>24</v>
      </c>
      <c r="M413" s="30" t="s">
        <v>1188</v>
      </c>
      <c r="N413" s="26" t="s">
        <v>47</v>
      </c>
      <c r="O413" s="51" t="s">
        <v>1189</v>
      </c>
      <c r="P413" s="26" t="s">
        <v>40</v>
      </c>
      <c r="Q413" s="31"/>
      <c r="R413" s="26"/>
      <c r="S413" s="31" t="s">
        <v>41</v>
      </c>
      <c r="T413" s="31" t="s">
        <v>42</v>
      </c>
      <c r="U413" s="32" t="s">
        <v>43</v>
      </c>
      <c r="V413" s="32"/>
      <c r="W413" s="18">
        <v>2.1</v>
      </c>
      <c r="X413" s="33"/>
      <c r="Y413" s="33"/>
      <c r="Z413" s="33"/>
      <c r="AA413" s="33"/>
      <c r="AB413" s="33"/>
      <c r="AC413" s="33"/>
      <c r="AD413" s="33"/>
      <c r="AE413" s="33"/>
      <c r="AF413" s="33"/>
      <c r="AG413" s="33"/>
      <c r="AH413" s="33"/>
      <c r="AI413" s="33"/>
      <c r="AJ413" s="33"/>
      <c r="AK413" s="33"/>
      <c r="AL413" s="33"/>
      <c r="AM413" s="33"/>
      <c r="AN413" s="33"/>
      <c r="AO413" s="33"/>
      <c r="AP413" s="33"/>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c r="EG413" s="34"/>
      <c r="EH413" s="34"/>
      <c r="EI413" s="34"/>
      <c r="EJ413" s="34"/>
      <c r="EK413" s="34"/>
      <c r="EL413" s="34"/>
      <c r="EM413" s="34"/>
      <c r="EN413" s="34"/>
      <c r="EO413" s="34"/>
      <c r="EP413" s="34"/>
      <c r="EQ413" s="34"/>
      <c r="ER413" s="34"/>
      <c r="ES413" s="34"/>
      <c r="ET413" s="34"/>
      <c r="EU413" s="34"/>
      <c r="EV413" s="34"/>
      <c r="EW413" s="34"/>
      <c r="EX413" s="34"/>
      <c r="EY413" s="34"/>
      <c r="EZ413" s="34"/>
      <c r="FA413" s="34"/>
      <c r="FB413" s="34"/>
      <c r="FC413" s="34"/>
      <c r="FD413" s="34"/>
      <c r="FE413" s="34"/>
      <c r="FF413" s="34"/>
      <c r="FG413" s="34"/>
      <c r="FH413" s="34"/>
      <c r="FI413" s="34"/>
      <c r="FJ413" s="34"/>
      <c r="FK413" s="34"/>
      <c r="FL413" s="34"/>
      <c r="FM413" s="34"/>
      <c r="FN413" s="34"/>
      <c r="FO413" s="34"/>
      <c r="FP413" s="34"/>
      <c r="FQ413" s="34"/>
      <c r="FR413" s="34"/>
      <c r="FS413" s="34"/>
      <c r="FT413" s="34"/>
      <c r="FU413" s="34"/>
      <c r="FV413" s="34"/>
      <c r="FW413" s="34"/>
      <c r="FX413" s="34"/>
      <c r="FY413" s="34"/>
      <c r="FZ413" s="34"/>
      <c r="GA413" s="34"/>
      <c r="GB413" s="34"/>
      <c r="GC413" s="34"/>
      <c r="GD413" s="34"/>
      <c r="GE413" s="34"/>
      <c r="GF413" s="34"/>
      <c r="GG413" s="34"/>
      <c r="GH413" s="34"/>
    </row>
    <row r="414" spans="1:190" s="18" customFormat="1" ht="30" customHeight="1" x14ac:dyDescent="0.25">
      <c r="A414" s="47">
        <v>410</v>
      </c>
      <c r="B414" s="27" t="s">
        <v>1184</v>
      </c>
      <c r="C414" s="26" t="s">
        <v>1172</v>
      </c>
      <c r="D414" s="28" t="s">
        <v>1171</v>
      </c>
      <c r="E414" s="27" t="s">
        <v>1206</v>
      </c>
      <c r="F414" s="26" t="s">
        <v>51</v>
      </c>
      <c r="G414" s="26"/>
      <c r="H414" s="27" t="s">
        <v>1207</v>
      </c>
      <c r="I414" s="36">
        <v>300000</v>
      </c>
      <c r="J414" s="29">
        <v>100</v>
      </c>
      <c r="K414" s="30" t="s">
        <v>1208</v>
      </c>
      <c r="L414" s="26">
        <v>24</v>
      </c>
      <c r="M414" s="30" t="s">
        <v>1188</v>
      </c>
      <c r="N414" s="26" t="s">
        <v>47</v>
      </c>
      <c r="O414" s="51" t="s">
        <v>1189</v>
      </c>
      <c r="P414" s="26" t="s">
        <v>40</v>
      </c>
      <c r="Q414" s="31"/>
      <c r="R414" s="26"/>
      <c r="S414" s="31" t="s">
        <v>41</v>
      </c>
      <c r="T414" s="31" t="s">
        <v>48</v>
      </c>
      <c r="U414" s="32" t="s">
        <v>49</v>
      </c>
      <c r="V414" s="32"/>
      <c r="W414" s="18">
        <v>2.1</v>
      </c>
      <c r="X414" s="33"/>
      <c r="Y414" s="33"/>
      <c r="Z414" s="33"/>
      <c r="AA414" s="33"/>
      <c r="AB414" s="33"/>
      <c r="AC414" s="33"/>
      <c r="AD414" s="33"/>
      <c r="AE414" s="33"/>
      <c r="AF414" s="33"/>
      <c r="AG414" s="33"/>
      <c r="AH414" s="33"/>
      <c r="AI414" s="33"/>
      <c r="AJ414" s="33"/>
      <c r="AK414" s="33"/>
      <c r="AL414" s="33"/>
      <c r="AM414" s="33"/>
      <c r="AN414" s="33"/>
      <c r="AO414" s="33"/>
      <c r="AP414" s="33"/>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c r="EG414" s="34"/>
      <c r="EH414" s="34"/>
      <c r="EI414" s="34"/>
      <c r="EJ414" s="34"/>
      <c r="EK414" s="34"/>
      <c r="EL414" s="34"/>
      <c r="EM414" s="34"/>
      <c r="EN414" s="34"/>
      <c r="EO414" s="34"/>
      <c r="EP414" s="34"/>
      <c r="EQ414" s="34"/>
      <c r="ER414" s="34"/>
      <c r="ES414" s="34"/>
      <c r="ET414" s="34"/>
      <c r="EU414" s="34"/>
      <c r="EV414" s="34"/>
      <c r="EW414" s="34"/>
      <c r="EX414" s="34"/>
      <c r="EY414" s="34"/>
      <c r="EZ414" s="34"/>
      <c r="FA414" s="34"/>
      <c r="FB414" s="34"/>
      <c r="FC414" s="34"/>
      <c r="FD414" s="34"/>
      <c r="FE414" s="34"/>
      <c r="FF414" s="34"/>
      <c r="FG414" s="34"/>
      <c r="FH414" s="34"/>
      <c r="FI414" s="34"/>
      <c r="FJ414" s="34"/>
      <c r="FK414" s="34"/>
      <c r="FL414" s="34"/>
      <c r="FM414" s="34"/>
      <c r="FN414" s="34"/>
      <c r="FO414" s="34"/>
      <c r="FP414" s="34"/>
      <c r="FQ414" s="34"/>
      <c r="FR414" s="34"/>
      <c r="FS414" s="34"/>
      <c r="FT414" s="34"/>
      <c r="FU414" s="34"/>
      <c r="FV414" s="34"/>
      <c r="FW414" s="34"/>
      <c r="FX414" s="34"/>
      <c r="FY414" s="34"/>
      <c r="FZ414" s="34"/>
      <c r="GA414" s="34"/>
      <c r="GB414" s="34"/>
      <c r="GC414" s="34"/>
      <c r="GD414" s="34"/>
      <c r="GE414" s="34"/>
      <c r="GF414" s="34"/>
      <c r="GG414" s="34"/>
      <c r="GH414" s="34"/>
    </row>
    <row r="415" spans="1:190" s="18" customFormat="1" ht="30" customHeight="1" x14ac:dyDescent="0.25">
      <c r="A415" s="47">
        <v>411</v>
      </c>
      <c r="B415" s="27" t="s">
        <v>1184</v>
      </c>
      <c r="C415" s="26" t="s">
        <v>1172</v>
      </c>
      <c r="D415" s="28" t="s">
        <v>1171</v>
      </c>
      <c r="E415" s="27" t="s">
        <v>1209</v>
      </c>
      <c r="F415" s="26" t="s">
        <v>51</v>
      </c>
      <c r="G415" s="26"/>
      <c r="H415" s="27" t="s">
        <v>1210</v>
      </c>
      <c r="I415" s="36">
        <v>150000</v>
      </c>
      <c r="J415" s="29">
        <v>200</v>
      </c>
      <c r="K415" s="30" t="s">
        <v>1196</v>
      </c>
      <c r="L415" s="26">
        <v>24</v>
      </c>
      <c r="M415" s="30" t="s">
        <v>1188</v>
      </c>
      <c r="N415" s="26" t="s">
        <v>47</v>
      </c>
      <c r="O415" s="51"/>
      <c r="P415" s="26" t="s">
        <v>40</v>
      </c>
      <c r="Q415" s="31"/>
      <c r="R415" s="26"/>
      <c r="S415" s="31" t="s">
        <v>41</v>
      </c>
      <c r="T415" s="31" t="s">
        <v>42</v>
      </c>
      <c r="U415" s="32" t="s">
        <v>43</v>
      </c>
      <c r="V415" s="32"/>
      <c r="W415" s="18">
        <v>2.1</v>
      </c>
      <c r="X415" s="33"/>
      <c r="Y415" s="33"/>
      <c r="Z415" s="33"/>
      <c r="AA415" s="33"/>
      <c r="AB415" s="33"/>
      <c r="AC415" s="33"/>
      <c r="AD415" s="33"/>
      <c r="AE415" s="33"/>
      <c r="AF415" s="33"/>
      <c r="AG415" s="33"/>
      <c r="AH415" s="33"/>
      <c r="AI415" s="33"/>
      <c r="AJ415" s="33"/>
      <c r="AK415" s="33"/>
      <c r="AL415" s="33"/>
      <c r="AM415" s="33"/>
      <c r="AN415" s="33"/>
      <c r="AO415" s="33"/>
      <c r="AP415" s="33"/>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c r="EG415" s="34"/>
      <c r="EH415" s="34"/>
      <c r="EI415" s="34"/>
      <c r="EJ415" s="34"/>
      <c r="EK415" s="34"/>
      <c r="EL415" s="34"/>
      <c r="EM415" s="34"/>
      <c r="EN415" s="34"/>
      <c r="EO415" s="34"/>
      <c r="EP415" s="34"/>
      <c r="EQ415" s="34"/>
      <c r="ER415" s="34"/>
      <c r="ES415" s="34"/>
      <c r="ET415" s="34"/>
      <c r="EU415" s="34"/>
      <c r="EV415" s="34"/>
      <c r="EW415" s="34"/>
      <c r="EX415" s="34"/>
      <c r="EY415" s="34"/>
      <c r="EZ415" s="34"/>
      <c r="FA415" s="34"/>
      <c r="FB415" s="34"/>
      <c r="FC415" s="34"/>
      <c r="FD415" s="34"/>
      <c r="FE415" s="34"/>
      <c r="FF415" s="34"/>
      <c r="FG415" s="34"/>
      <c r="FH415" s="34"/>
      <c r="FI415" s="34"/>
      <c r="FJ415" s="34"/>
      <c r="FK415" s="34"/>
      <c r="FL415" s="34"/>
      <c r="FM415" s="34"/>
      <c r="FN415" s="34"/>
      <c r="FO415" s="34"/>
      <c r="FP415" s="34"/>
      <c r="FQ415" s="34"/>
      <c r="FR415" s="34"/>
      <c r="FS415" s="34"/>
      <c r="FT415" s="34"/>
      <c r="FU415" s="34"/>
      <c r="FV415" s="34"/>
      <c r="FW415" s="34"/>
      <c r="FX415" s="34"/>
      <c r="FY415" s="34"/>
      <c r="FZ415" s="34"/>
      <c r="GA415" s="34"/>
      <c r="GB415" s="34"/>
      <c r="GC415" s="34"/>
      <c r="GD415" s="34"/>
      <c r="GE415" s="34"/>
      <c r="GF415" s="34"/>
      <c r="GG415" s="34"/>
      <c r="GH415" s="34"/>
    </row>
    <row r="416" spans="1:190" s="18" customFormat="1" ht="30" customHeight="1" x14ac:dyDescent="0.25">
      <c r="A416" s="47">
        <v>412</v>
      </c>
      <c r="B416" s="27" t="s">
        <v>1184</v>
      </c>
      <c r="C416" s="26" t="s">
        <v>1172</v>
      </c>
      <c r="D416" s="28" t="s">
        <v>1171</v>
      </c>
      <c r="E416" s="27" t="s">
        <v>1193</v>
      </c>
      <c r="F416" s="26" t="s">
        <v>1194</v>
      </c>
      <c r="G416" s="26"/>
      <c r="H416" s="27" t="s">
        <v>1211</v>
      </c>
      <c r="I416" s="36">
        <v>200000</v>
      </c>
      <c r="J416" s="29">
        <v>200</v>
      </c>
      <c r="K416" s="30" t="s">
        <v>1208</v>
      </c>
      <c r="L416" s="26">
        <v>24</v>
      </c>
      <c r="M416" s="30" t="s">
        <v>1188</v>
      </c>
      <c r="N416" s="26" t="s">
        <v>47</v>
      </c>
      <c r="O416" s="51" t="s">
        <v>1189</v>
      </c>
      <c r="P416" s="26" t="s">
        <v>40</v>
      </c>
      <c r="Q416" s="31"/>
      <c r="R416" s="26"/>
      <c r="S416" s="31" t="s">
        <v>41</v>
      </c>
      <c r="T416" s="31" t="s">
        <v>48</v>
      </c>
      <c r="U416" s="32" t="s">
        <v>49</v>
      </c>
      <c r="V416" s="32"/>
      <c r="W416" s="18">
        <v>2.1</v>
      </c>
      <c r="X416" s="33"/>
      <c r="Y416" s="33"/>
      <c r="Z416" s="33"/>
      <c r="AA416" s="33"/>
      <c r="AB416" s="33"/>
      <c r="AC416" s="33"/>
      <c r="AD416" s="33"/>
      <c r="AE416" s="33"/>
      <c r="AF416" s="33"/>
      <c r="AG416" s="33"/>
      <c r="AH416" s="33"/>
      <c r="AI416" s="33"/>
      <c r="AJ416" s="33"/>
      <c r="AK416" s="33"/>
      <c r="AL416" s="33"/>
      <c r="AM416" s="33"/>
      <c r="AN416" s="33"/>
      <c r="AO416" s="33"/>
      <c r="AP416" s="33"/>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c r="EG416" s="34"/>
      <c r="EH416" s="34"/>
      <c r="EI416" s="34"/>
      <c r="EJ416" s="34"/>
      <c r="EK416" s="34"/>
      <c r="EL416" s="34"/>
      <c r="EM416" s="34"/>
      <c r="EN416" s="34"/>
      <c r="EO416" s="34"/>
      <c r="EP416" s="34"/>
      <c r="EQ416" s="34"/>
      <c r="ER416" s="34"/>
      <c r="ES416" s="34"/>
      <c r="ET416" s="34"/>
      <c r="EU416" s="34"/>
      <c r="EV416" s="34"/>
      <c r="EW416" s="34"/>
      <c r="EX416" s="34"/>
      <c r="EY416" s="34"/>
      <c r="EZ416" s="34"/>
      <c r="FA416" s="34"/>
      <c r="FB416" s="34"/>
      <c r="FC416" s="34"/>
      <c r="FD416" s="34"/>
      <c r="FE416" s="34"/>
      <c r="FF416" s="34"/>
      <c r="FG416" s="34"/>
      <c r="FH416" s="34"/>
      <c r="FI416" s="34"/>
      <c r="FJ416" s="34"/>
      <c r="FK416" s="34"/>
      <c r="FL416" s="34"/>
      <c r="FM416" s="34"/>
      <c r="FN416" s="34"/>
      <c r="FO416" s="34"/>
      <c r="FP416" s="34"/>
      <c r="FQ416" s="34"/>
      <c r="FR416" s="34"/>
      <c r="FS416" s="34"/>
      <c r="FT416" s="34"/>
      <c r="FU416" s="34"/>
      <c r="FV416" s="34"/>
      <c r="FW416" s="34"/>
      <c r="FX416" s="34"/>
      <c r="FY416" s="34"/>
      <c r="FZ416" s="34"/>
      <c r="GA416" s="34"/>
      <c r="GB416" s="34"/>
      <c r="GC416" s="34"/>
      <c r="GD416" s="34"/>
      <c r="GE416" s="34"/>
      <c r="GF416" s="34"/>
      <c r="GG416" s="34"/>
      <c r="GH416" s="34"/>
    </row>
    <row r="417" spans="1:190" s="18" customFormat="1" ht="30" customHeight="1" x14ac:dyDescent="0.25">
      <c r="A417" s="47">
        <v>413</v>
      </c>
      <c r="B417" s="27" t="s">
        <v>1184</v>
      </c>
      <c r="C417" s="26" t="s">
        <v>1172</v>
      </c>
      <c r="D417" s="28" t="s">
        <v>1171</v>
      </c>
      <c r="E417" s="27" t="s">
        <v>1212</v>
      </c>
      <c r="F417" s="26" t="s">
        <v>58</v>
      </c>
      <c r="G417" s="26"/>
      <c r="H417" s="27" t="s">
        <v>1213</v>
      </c>
      <c r="I417" s="36">
        <v>100000</v>
      </c>
      <c r="J417" s="29">
        <v>200</v>
      </c>
      <c r="K417" s="30" t="s">
        <v>1208</v>
      </c>
      <c r="L417" s="26">
        <v>24</v>
      </c>
      <c r="M417" s="30" t="s">
        <v>1188</v>
      </c>
      <c r="N417" s="26" t="s">
        <v>47</v>
      </c>
      <c r="O417" s="51" t="s">
        <v>1189</v>
      </c>
      <c r="P417" s="26" t="s">
        <v>40</v>
      </c>
      <c r="Q417" s="31"/>
      <c r="R417" s="26"/>
      <c r="S417" s="31" t="s">
        <v>41</v>
      </c>
      <c r="T417" s="31" t="s">
        <v>48</v>
      </c>
      <c r="U417" s="32" t="s">
        <v>49</v>
      </c>
      <c r="V417" s="32"/>
      <c r="W417" s="18">
        <v>2.1</v>
      </c>
      <c r="X417" s="33"/>
      <c r="Y417" s="33"/>
      <c r="Z417" s="33"/>
      <c r="AA417" s="33"/>
      <c r="AB417" s="33"/>
      <c r="AC417" s="33"/>
      <c r="AD417" s="33"/>
      <c r="AE417" s="33"/>
      <c r="AF417" s="33"/>
      <c r="AG417" s="33"/>
      <c r="AH417" s="33"/>
      <c r="AI417" s="33"/>
      <c r="AJ417" s="33"/>
      <c r="AK417" s="33"/>
      <c r="AL417" s="33"/>
      <c r="AM417" s="33"/>
      <c r="AN417" s="33"/>
      <c r="AO417" s="33"/>
      <c r="AP417" s="33"/>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c r="EG417" s="34"/>
      <c r="EH417" s="34"/>
      <c r="EI417" s="34"/>
      <c r="EJ417" s="34"/>
      <c r="EK417" s="34"/>
      <c r="EL417" s="34"/>
      <c r="EM417" s="34"/>
      <c r="EN417" s="34"/>
      <c r="EO417" s="34"/>
      <c r="EP417" s="34"/>
      <c r="EQ417" s="34"/>
      <c r="ER417" s="34"/>
      <c r="ES417" s="34"/>
      <c r="ET417" s="34"/>
      <c r="EU417" s="34"/>
      <c r="EV417" s="34"/>
      <c r="EW417" s="34"/>
      <c r="EX417" s="34"/>
      <c r="EY417" s="34"/>
      <c r="EZ417" s="34"/>
      <c r="FA417" s="34"/>
      <c r="FB417" s="34"/>
      <c r="FC417" s="34"/>
      <c r="FD417" s="34"/>
      <c r="FE417" s="34"/>
      <c r="FF417" s="34"/>
      <c r="FG417" s="34"/>
      <c r="FH417" s="34"/>
      <c r="FI417" s="34"/>
      <c r="FJ417" s="34"/>
      <c r="FK417" s="34"/>
      <c r="FL417" s="34"/>
      <c r="FM417" s="34"/>
      <c r="FN417" s="34"/>
      <c r="FO417" s="34"/>
      <c r="FP417" s="34"/>
      <c r="FQ417" s="34"/>
      <c r="FR417" s="34"/>
      <c r="FS417" s="34"/>
      <c r="FT417" s="34"/>
      <c r="FU417" s="34"/>
      <c r="FV417" s="34"/>
      <c r="FW417" s="34"/>
      <c r="FX417" s="34"/>
      <c r="FY417" s="34"/>
      <c r="FZ417" s="34"/>
      <c r="GA417" s="34"/>
      <c r="GB417" s="34"/>
      <c r="GC417" s="34"/>
      <c r="GD417" s="34"/>
      <c r="GE417" s="34"/>
      <c r="GF417" s="34"/>
      <c r="GG417" s="34"/>
      <c r="GH417" s="34"/>
    </row>
    <row r="418" spans="1:190" s="18" customFormat="1" ht="30" customHeight="1" x14ac:dyDescent="0.25">
      <c r="A418" s="47">
        <v>414</v>
      </c>
      <c r="B418" s="27" t="s">
        <v>1184</v>
      </c>
      <c r="C418" s="26" t="s">
        <v>1172</v>
      </c>
      <c r="D418" s="28" t="s">
        <v>1171</v>
      </c>
      <c r="E418" s="27" t="s">
        <v>1202</v>
      </c>
      <c r="F418" s="26" t="s">
        <v>51</v>
      </c>
      <c r="G418" s="26"/>
      <c r="H418" s="27" t="s">
        <v>1214</v>
      </c>
      <c r="I418" s="36">
        <v>150000</v>
      </c>
      <c r="J418" s="29">
        <v>200</v>
      </c>
      <c r="K418" s="30" t="s">
        <v>1208</v>
      </c>
      <c r="L418" s="26">
        <v>24</v>
      </c>
      <c r="M418" s="30" t="s">
        <v>1188</v>
      </c>
      <c r="N418" s="26" t="s">
        <v>47</v>
      </c>
      <c r="O418" s="51" t="s">
        <v>1189</v>
      </c>
      <c r="P418" s="26" t="s">
        <v>40</v>
      </c>
      <c r="Q418" s="31"/>
      <c r="R418" s="26"/>
      <c r="S418" s="31" t="s">
        <v>41</v>
      </c>
      <c r="T418" s="31" t="s">
        <v>48</v>
      </c>
      <c r="U418" s="32" t="s">
        <v>49</v>
      </c>
      <c r="V418" s="32"/>
      <c r="W418" s="18">
        <v>2.1</v>
      </c>
      <c r="X418" s="33"/>
      <c r="Y418" s="33"/>
      <c r="Z418" s="33"/>
      <c r="AA418" s="33"/>
      <c r="AB418" s="33"/>
      <c r="AC418" s="33"/>
      <c r="AD418" s="33"/>
      <c r="AE418" s="33"/>
      <c r="AF418" s="33"/>
      <c r="AG418" s="33"/>
      <c r="AH418" s="33"/>
      <c r="AI418" s="33"/>
      <c r="AJ418" s="33"/>
      <c r="AK418" s="33"/>
      <c r="AL418" s="33"/>
      <c r="AM418" s="33"/>
      <c r="AN418" s="33"/>
      <c r="AO418" s="33"/>
      <c r="AP418" s="33"/>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c r="EG418" s="34"/>
      <c r="EH418" s="34"/>
      <c r="EI418" s="34"/>
      <c r="EJ418" s="34"/>
      <c r="EK418" s="34"/>
      <c r="EL418" s="34"/>
      <c r="EM418" s="34"/>
      <c r="EN418" s="34"/>
      <c r="EO418" s="34"/>
      <c r="EP418" s="34"/>
      <c r="EQ418" s="34"/>
      <c r="ER418" s="34"/>
      <c r="ES418" s="34"/>
      <c r="ET418" s="34"/>
      <c r="EU418" s="34"/>
      <c r="EV418" s="34"/>
      <c r="EW418" s="34"/>
      <c r="EX418" s="34"/>
      <c r="EY418" s="34"/>
      <c r="EZ418" s="34"/>
      <c r="FA418" s="34"/>
      <c r="FB418" s="34"/>
      <c r="FC418" s="34"/>
      <c r="FD418" s="34"/>
      <c r="FE418" s="34"/>
      <c r="FF418" s="34"/>
      <c r="FG418" s="34"/>
      <c r="FH418" s="34"/>
      <c r="FI418" s="34"/>
      <c r="FJ418" s="34"/>
      <c r="FK418" s="34"/>
      <c r="FL418" s="34"/>
      <c r="FM418" s="34"/>
      <c r="FN418" s="34"/>
      <c r="FO418" s="34"/>
      <c r="FP418" s="34"/>
      <c r="FQ418" s="34"/>
      <c r="FR418" s="34"/>
      <c r="FS418" s="34"/>
      <c r="FT418" s="34"/>
      <c r="FU418" s="34"/>
      <c r="FV418" s="34"/>
      <c r="FW418" s="34"/>
      <c r="FX418" s="34"/>
      <c r="FY418" s="34"/>
      <c r="FZ418" s="34"/>
      <c r="GA418" s="34"/>
      <c r="GB418" s="34"/>
      <c r="GC418" s="34"/>
      <c r="GD418" s="34"/>
      <c r="GE418" s="34"/>
      <c r="GF418" s="34"/>
      <c r="GG418" s="34"/>
      <c r="GH418" s="34"/>
    </row>
    <row r="419" spans="1:190" s="18" customFormat="1" ht="30" customHeight="1" x14ac:dyDescent="0.25">
      <c r="A419" s="47">
        <v>415</v>
      </c>
      <c r="B419" s="27" t="s">
        <v>1184</v>
      </c>
      <c r="C419" s="26" t="s">
        <v>1172</v>
      </c>
      <c r="D419" s="28" t="s">
        <v>1171</v>
      </c>
      <c r="E419" s="27" t="s">
        <v>1215</v>
      </c>
      <c r="F419" s="26" t="s">
        <v>35</v>
      </c>
      <c r="G419" s="26" t="s">
        <v>51</v>
      </c>
      <c r="H419" s="27" t="s">
        <v>1216</v>
      </c>
      <c r="I419" s="36">
        <v>250000</v>
      </c>
      <c r="J419" s="29">
        <v>200</v>
      </c>
      <c r="K419" s="30" t="s">
        <v>1208</v>
      </c>
      <c r="L419" s="26">
        <v>24</v>
      </c>
      <c r="M419" s="30" t="s">
        <v>1188</v>
      </c>
      <c r="N419" s="26" t="s">
        <v>47</v>
      </c>
      <c r="O419" s="51" t="s">
        <v>1189</v>
      </c>
      <c r="P419" s="26" t="s">
        <v>40</v>
      </c>
      <c r="Q419" s="31"/>
      <c r="R419" s="26"/>
      <c r="S419" s="31" t="s">
        <v>41</v>
      </c>
      <c r="T419" s="31" t="s">
        <v>42</v>
      </c>
      <c r="U419" s="32" t="s">
        <v>43</v>
      </c>
      <c r="V419" s="32"/>
      <c r="W419" s="18">
        <v>2.1</v>
      </c>
      <c r="X419" s="33"/>
      <c r="Y419" s="33"/>
      <c r="Z419" s="33"/>
      <c r="AA419" s="33"/>
      <c r="AB419" s="33"/>
      <c r="AC419" s="33"/>
      <c r="AD419" s="33"/>
      <c r="AE419" s="33"/>
      <c r="AF419" s="33"/>
      <c r="AG419" s="33"/>
      <c r="AH419" s="33"/>
      <c r="AI419" s="33"/>
      <c r="AJ419" s="33"/>
      <c r="AK419" s="33"/>
      <c r="AL419" s="33"/>
      <c r="AM419" s="33"/>
      <c r="AN419" s="33"/>
      <c r="AO419" s="33"/>
      <c r="AP419" s="33"/>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c r="EG419" s="34"/>
      <c r="EH419" s="34"/>
      <c r="EI419" s="34"/>
      <c r="EJ419" s="34"/>
      <c r="EK419" s="34"/>
      <c r="EL419" s="34"/>
      <c r="EM419" s="34"/>
      <c r="EN419" s="34"/>
      <c r="EO419" s="34"/>
      <c r="EP419" s="34"/>
      <c r="EQ419" s="34"/>
      <c r="ER419" s="34"/>
      <c r="ES419" s="34"/>
      <c r="ET419" s="34"/>
      <c r="EU419" s="34"/>
      <c r="EV419" s="34"/>
      <c r="EW419" s="34"/>
      <c r="EX419" s="34"/>
      <c r="EY419" s="34"/>
      <c r="EZ419" s="34"/>
      <c r="FA419" s="34"/>
      <c r="FB419" s="34"/>
      <c r="FC419" s="34"/>
      <c r="FD419" s="34"/>
      <c r="FE419" s="34"/>
      <c r="FF419" s="34"/>
      <c r="FG419" s="34"/>
      <c r="FH419" s="34"/>
      <c r="FI419" s="34"/>
      <c r="FJ419" s="34"/>
      <c r="FK419" s="34"/>
      <c r="FL419" s="34"/>
      <c r="FM419" s="34"/>
      <c r="FN419" s="34"/>
      <c r="FO419" s="34"/>
      <c r="FP419" s="34"/>
      <c r="FQ419" s="34"/>
      <c r="FR419" s="34"/>
      <c r="FS419" s="34"/>
      <c r="FT419" s="34"/>
      <c r="FU419" s="34"/>
      <c r="FV419" s="34"/>
      <c r="FW419" s="34"/>
      <c r="FX419" s="34"/>
      <c r="FY419" s="34"/>
      <c r="FZ419" s="34"/>
      <c r="GA419" s="34"/>
      <c r="GB419" s="34"/>
      <c r="GC419" s="34"/>
      <c r="GD419" s="34"/>
      <c r="GE419" s="34"/>
      <c r="GF419" s="34"/>
      <c r="GG419" s="34"/>
      <c r="GH419" s="34"/>
    </row>
    <row r="420" spans="1:190" s="18" customFormat="1" ht="30" customHeight="1" x14ac:dyDescent="0.25">
      <c r="A420" s="47">
        <v>416</v>
      </c>
      <c r="B420" s="27" t="s">
        <v>1184</v>
      </c>
      <c r="C420" s="26" t="s">
        <v>1172</v>
      </c>
      <c r="D420" s="28" t="s">
        <v>1171</v>
      </c>
      <c r="E420" s="27" t="s">
        <v>1217</v>
      </c>
      <c r="F420" s="26" t="s">
        <v>51</v>
      </c>
      <c r="G420" s="26"/>
      <c r="H420" s="27" t="s">
        <v>1218</v>
      </c>
      <c r="I420" s="36">
        <v>600000</v>
      </c>
      <c r="J420" s="29">
        <v>200</v>
      </c>
      <c r="K420" s="30" t="s">
        <v>1219</v>
      </c>
      <c r="L420" s="26">
        <v>24</v>
      </c>
      <c r="M420" s="30" t="s">
        <v>1188</v>
      </c>
      <c r="N420" s="26" t="s">
        <v>47</v>
      </c>
      <c r="O420" s="51" t="s">
        <v>1189</v>
      </c>
      <c r="P420" s="26" t="s">
        <v>40</v>
      </c>
      <c r="Q420" s="31"/>
      <c r="R420" s="26"/>
      <c r="S420" s="31" t="s">
        <v>41</v>
      </c>
      <c r="T420" s="31" t="s">
        <v>48</v>
      </c>
      <c r="U420" s="32" t="s">
        <v>49</v>
      </c>
      <c r="V420" s="32"/>
      <c r="W420" s="18">
        <v>2.1</v>
      </c>
      <c r="X420" s="33"/>
      <c r="Y420" s="33"/>
      <c r="Z420" s="33"/>
      <c r="AA420" s="33"/>
      <c r="AB420" s="33"/>
      <c r="AC420" s="33"/>
      <c r="AD420" s="33"/>
      <c r="AE420" s="33"/>
      <c r="AF420" s="33"/>
      <c r="AG420" s="33"/>
      <c r="AH420" s="33"/>
      <c r="AI420" s="33"/>
      <c r="AJ420" s="33"/>
      <c r="AK420" s="33"/>
      <c r="AL420" s="33"/>
      <c r="AM420" s="33"/>
      <c r="AN420" s="33"/>
      <c r="AO420" s="33"/>
      <c r="AP420" s="33"/>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c r="EG420" s="34"/>
      <c r="EH420" s="34"/>
      <c r="EI420" s="34"/>
      <c r="EJ420" s="34"/>
      <c r="EK420" s="34"/>
      <c r="EL420" s="34"/>
      <c r="EM420" s="34"/>
      <c r="EN420" s="34"/>
      <c r="EO420" s="34"/>
      <c r="EP420" s="34"/>
      <c r="EQ420" s="34"/>
      <c r="ER420" s="34"/>
      <c r="ES420" s="34"/>
      <c r="ET420" s="34"/>
      <c r="EU420" s="34"/>
      <c r="EV420" s="34"/>
      <c r="EW420" s="34"/>
      <c r="EX420" s="34"/>
      <c r="EY420" s="34"/>
      <c r="EZ420" s="34"/>
      <c r="FA420" s="34"/>
      <c r="FB420" s="34"/>
      <c r="FC420" s="34"/>
      <c r="FD420" s="34"/>
      <c r="FE420" s="34"/>
      <c r="FF420" s="34"/>
      <c r="FG420" s="34"/>
      <c r="FH420" s="34"/>
      <c r="FI420" s="34"/>
      <c r="FJ420" s="34"/>
      <c r="FK420" s="34"/>
      <c r="FL420" s="34"/>
      <c r="FM420" s="34"/>
      <c r="FN420" s="34"/>
      <c r="FO420" s="34"/>
      <c r="FP420" s="34"/>
      <c r="FQ420" s="34"/>
      <c r="FR420" s="34"/>
      <c r="FS420" s="34"/>
      <c r="FT420" s="34"/>
      <c r="FU420" s="34"/>
      <c r="FV420" s="34"/>
      <c r="FW420" s="34"/>
      <c r="FX420" s="34"/>
      <c r="FY420" s="34"/>
      <c r="FZ420" s="34"/>
      <c r="GA420" s="34"/>
      <c r="GB420" s="34"/>
      <c r="GC420" s="34"/>
      <c r="GD420" s="34"/>
      <c r="GE420" s="34"/>
      <c r="GF420" s="34"/>
      <c r="GG420" s="34"/>
      <c r="GH420" s="34"/>
    </row>
    <row r="421" spans="1:190" s="18" customFormat="1" ht="30" customHeight="1" x14ac:dyDescent="0.25">
      <c r="A421" s="47">
        <v>417</v>
      </c>
      <c r="B421" s="27" t="s">
        <v>1184</v>
      </c>
      <c r="C421" s="26" t="s">
        <v>1172</v>
      </c>
      <c r="D421" s="28" t="s">
        <v>1171</v>
      </c>
      <c r="E421" s="27" t="s">
        <v>1190</v>
      </c>
      <c r="F421" s="26" t="s">
        <v>51</v>
      </c>
      <c r="G421" s="26"/>
      <c r="H421" s="27" t="s">
        <v>1220</v>
      </c>
      <c r="I421" s="36">
        <v>350000</v>
      </c>
      <c r="J421" s="29">
        <v>200</v>
      </c>
      <c r="K421" s="30" t="s">
        <v>1221</v>
      </c>
      <c r="L421" s="26">
        <v>24</v>
      </c>
      <c r="M421" s="30" t="s">
        <v>1188</v>
      </c>
      <c r="N421" s="26" t="s">
        <v>47</v>
      </c>
      <c r="O421" s="51"/>
      <c r="P421" s="26" t="s">
        <v>40</v>
      </c>
      <c r="Q421" s="31"/>
      <c r="R421" s="26"/>
      <c r="S421" s="31" t="s">
        <v>41</v>
      </c>
      <c r="T421" s="31" t="s">
        <v>48</v>
      </c>
      <c r="U421" s="32" t="s">
        <v>49</v>
      </c>
      <c r="V421" s="32"/>
      <c r="W421" s="18">
        <v>2.1</v>
      </c>
      <c r="X421" s="33"/>
      <c r="Y421" s="33"/>
      <c r="Z421" s="33"/>
      <c r="AA421" s="33"/>
      <c r="AB421" s="33"/>
      <c r="AC421" s="33"/>
      <c r="AD421" s="33"/>
      <c r="AE421" s="33"/>
      <c r="AF421" s="33"/>
      <c r="AG421" s="33"/>
      <c r="AH421" s="33"/>
      <c r="AI421" s="33"/>
      <c r="AJ421" s="33"/>
      <c r="AK421" s="33"/>
      <c r="AL421" s="33"/>
      <c r="AM421" s="33"/>
      <c r="AN421" s="33"/>
      <c r="AO421" s="33"/>
      <c r="AP421" s="33"/>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c r="EG421" s="34"/>
      <c r="EH421" s="34"/>
      <c r="EI421" s="34"/>
      <c r="EJ421" s="34"/>
      <c r="EK421" s="34"/>
      <c r="EL421" s="34"/>
      <c r="EM421" s="34"/>
      <c r="EN421" s="34"/>
      <c r="EO421" s="34"/>
      <c r="EP421" s="34"/>
      <c r="EQ421" s="34"/>
      <c r="ER421" s="34"/>
      <c r="ES421" s="34"/>
      <c r="ET421" s="34"/>
      <c r="EU421" s="34"/>
      <c r="EV421" s="34"/>
      <c r="EW421" s="34"/>
      <c r="EX421" s="34"/>
      <c r="EY421" s="34"/>
      <c r="EZ421" s="34"/>
      <c r="FA421" s="34"/>
      <c r="FB421" s="34"/>
      <c r="FC421" s="34"/>
      <c r="FD421" s="34"/>
      <c r="FE421" s="34"/>
      <c r="FF421" s="34"/>
      <c r="FG421" s="34"/>
      <c r="FH421" s="34"/>
      <c r="FI421" s="34"/>
      <c r="FJ421" s="34"/>
      <c r="FK421" s="34"/>
      <c r="FL421" s="34"/>
      <c r="FM421" s="34"/>
      <c r="FN421" s="34"/>
      <c r="FO421" s="34"/>
      <c r="FP421" s="34"/>
      <c r="FQ421" s="34"/>
      <c r="FR421" s="34"/>
      <c r="FS421" s="34"/>
      <c r="FT421" s="34"/>
      <c r="FU421" s="34"/>
      <c r="FV421" s="34"/>
      <c r="FW421" s="34"/>
      <c r="FX421" s="34"/>
      <c r="FY421" s="34"/>
      <c r="FZ421" s="34"/>
      <c r="GA421" s="34"/>
      <c r="GB421" s="34"/>
      <c r="GC421" s="34"/>
      <c r="GD421" s="34"/>
      <c r="GE421" s="34"/>
      <c r="GF421" s="34"/>
      <c r="GG421" s="34"/>
      <c r="GH421" s="34"/>
    </row>
    <row r="422" spans="1:190" s="18" customFormat="1" ht="30" customHeight="1" x14ac:dyDescent="0.25">
      <c r="A422" s="47">
        <v>418</v>
      </c>
      <c r="B422" s="27" t="s">
        <v>1184</v>
      </c>
      <c r="C422" s="26" t="s">
        <v>1172</v>
      </c>
      <c r="D422" s="28" t="s">
        <v>1171</v>
      </c>
      <c r="E422" s="27" t="s">
        <v>1193</v>
      </c>
      <c r="F422" s="26" t="s">
        <v>1194</v>
      </c>
      <c r="G422" s="26"/>
      <c r="H422" s="27" t="s">
        <v>1222</v>
      </c>
      <c r="I422" s="36">
        <v>200000</v>
      </c>
      <c r="J422" s="29">
        <v>200</v>
      </c>
      <c r="K422" s="30" t="s">
        <v>1221</v>
      </c>
      <c r="L422" s="26">
        <v>24</v>
      </c>
      <c r="M422" s="30" t="s">
        <v>1188</v>
      </c>
      <c r="N422" s="26" t="s">
        <v>47</v>
      </c>
      <c r="O422" s="51" t="s">
        <v>1189</v>
      </c>
      <c r="P422" s="26" t="s">
        <v>40</v>
      </c>
      <c r="Q422" s="31"/>
      <c r="R422" s="26"/>
      <c r="S422" s="31" t="s">
        <v>41</v>
      </c>
      <c r="T422" s="31" t="s">
        <v>48</v>
      </c>
      <c r="U422" s="32" t="s">
        <v>49</v>
      </c>
      <c r="V422" s="32"/>
      <c r="W422" s="18">
        <v>2.1</v>
      </c>
      <c r="X422" s="33"/>
      <c r="Y422" s="33"/>
      <c r="Z422" s="33"/>
      <c r="AA422" s="33"/>
      <c r="AB422" s="33"/>
      <c r="AC422" s="33"/>
      <c r="AD422" s="33"/>
      <c r="AE422" s="33"/>
      <c r="AF422" s="33"/>
      <c r="AG422" s="33"/>
      <c r="AH422" s="33"/>
      <c r="AI422" s="33"/>
      <c r="AJ422" s="33"/>
      <c r="AK422" s="33"/>
      <c r="AL422" s="33"/>
      <c r="AM422" s="33"/>
      <c r="AN422" s="33"/>
      <c r="AO422" s="33"/>
      <c r="AP422" s="33"/>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c r="EG422" s="34"/>
      <c r="EH422" s="34"/>
      <c r="EI422" s="34"/>
      <c r="EJ422" s="34"/>
      <c r="EK422" s="34"/>
      <c r="EL422" s="34"/>
      <c r="EM422" s="34"/>
      <c r="EN422" s="34"/>
      <c r="EO422" s="34"/>
      <c r="EP422" s="34"/>
      <c r="EQ422" s="34"/>
      <c r="ER422" s="34"/>
      <c r="ES422" s="34"/>
      <c r="ET422" s="34"/>
      <c r="EU422" s="34"/>
      <c r="EV422" s="34"/>
      <c r="EW422" s="34"/>
      <c r="EX422" s="34"/>
      <c r="EY422" s="34"/>
      <c r="EZ422" s="34"/>
      <c r="FA422" s="34"/>
      <c r="FB422" s="34"/>
      <c r="FC422" s="34"/>
      <c r="FD422" s="34"/>
      <c r="FE422" s="34"/>
      <c r="FF422" s="34"/>
      <c r="FG422" s="34"/>
      <c r="FH422" s="34"/>
      <c r="FI422" s="34"/>
      <c r="FJ422" s="34"/>
      <c r="FK422" s="34"/>
      <c r="FL422" s="34"/>
      <c r="FM422" s="34"/>
      <c r="FN422" s="34"/>
      <c r="FO422" s="34"/>
      <c r="FP422" s="34"/>
      <c r="FQ422" s="34"/>
      <c r="FR422" s="34"/>
      <c r="FS422" s="34"/>
      <c r="FT422" s="34"/>
      <c r="FU422" s="34"/>
      <c r="FV422" s="34"/>
      <c r="FW422" s="34"/>
      <c r="FX422" s="34"/>
      <c r="FY422" s="34"/>
      <c r="FZ422" s="34"/>
      <c r="GA422" s="34"/>
      <c r="GB422" s="34"/>
      <c r="GC422" s="34"/>
      <c r="GD422" s="34"/>
      <c r="GE422" s="34"/>
      <c r="GF422" s="34"/>
      <c r="GG422" s="34"/>
      <c r="GH422" s="34"/>
    </row>
    <row r="423" spans="1:190" s="18" customFormat="1" ht="30" customHeight="1" x14ac:dyDescent="0.25">
      <c r="A423" s="47">
        <v>419</v>
      </c>
      <c r="B423" s="27" t="s">
        <v>1184</v>
      </c>
      <c r="C423" s="26" t="s">
        <v>1172</v>
      </c>
      <c r="D423" s="28" t="s">
        <v>1171</v>
      </c>
      <c r="E423" s="27" t="s">
        <v>1223</v>
      </c>
      <c r="F423" s="26" t="s">
        <v>58</v>
      </c>
      <c r="G423" s="26"/>
      <c r="H423" s="27" t="s">
        <v>1224</v>
      </c>
      <c r="I423" s="36">
        <v>300000</v>
      </c>
      <c r="J423" s="29">
        <v>200</v>
      </c>
      <c r="K423" s="30" t="s">
        <v>1225</v>
      </c>
      <c r="L423" s="26">
        <v>24</v>
      </c>
      <c r="M423" s="30" t="s">
        <v>1188</v>
      </c>
      <c r="N423" s="26" t="s">
        <v>47</v>
      </c>
      <c r="O423" s="51" t="s">
        <v>1189</v>
      </c>
      <c r="P423" s="26" t="s">
        <v>40</v>
      </c>
      <c r="Q423" s="31"/>
      <c r="R423" s="26"/>
      <c r="S423" s="31" t="s">
        <v>41</v>
      </c>
      <c r="T423" s="31" t="s">
        <v>48</v>
      </c>
      <c r="U423" s="32" t="s">
        <v>49</v>
      </c>
      <c r="V423" s="32"/>
      <c r="W423" s="18">
        <v>2.1</v>
      </c>
      <c r="X423" s="33"/>
      <c r="Y423" s="33"/>
      <c r="Z423" s="33"/>
      <c r="AA423" s="33"/>
      <c r="AB423" s="33"/>
      <c r="AC423" s="33"/>
      <c r="AD423" s="33"/>
      <c r="AE423" s="33"/>
      <c r="AF423" s="33"/>
      <c r="AG423" s="33"/>
      <c r="AH423" s="33"/>
      <c r="AI423" s="33"/>
      <c r="AJ423" s="33"/>
      <c r="AK423" s="33"/>
      <c r="AL423" s="33"/>
      <c r="AM423" s="33"/>
      <c r="AN423" s="33"/>
      <c r="AO423" s="33"/>
      <c r="AP423" s="33"/>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c r="EG423" s="34"/>
      <c r="EH423" s="34"/>
      <c r="EI423" s="34"/>
      <c r="EJ423" s="34"/>
      <c r="EK423" s="34"/>
      <c r="EL423" s="34"/>
      <c r="EM423" s="34"/>
      <c r="EN423" s="34"/>
      <c r="EO423" s="34"/>
      <c r="EP423" s="34"/>
      <c r="EQ423" s="34"/>
      <c r="ER423" s="34"/>
      <c r="ES423" s="34"/>
      <c r="ET423" s="34"/>
      <c r="EU423" s="34"/>
      <c r="EV423" s="34"/>
      <c r="EW423" s="34"/>
      <c r="EX423" s="34"/>
      <c r="EY423" s="34"/>
      <c r="EZ423" s="34"/>
      <c r="FA423" s="34"/>
      <c r="FB423" s="34"/>
      <c r="FC423" s="34"/>
      <c r="FD423" s="34"/>
      <c r="FE423" s="34"/>
      <c r="FF423" s="34"/>
      <c r="FG423" s="34"/>
      <c r="FH423" s="34"/>
      <c r="FI423" s="34"/>
      <c r="FJ423" s="34"/>
      <c r="FK423" s="34"/>
      <c r="FL423" s="34"/>
      <c r="FM423" s="34"/>
      <c r="FN423" s="34"/>
      <c r="FO423" s="34"/>
      <c r="FP423" s="34"/>
      <c r="FQ423" s="34"/>
      <c r="FR423" s="34"/>
      <c r="FS423" s="34"/>
      <c r="FT423" s="34"/>
      <c r="FU423" s="34"/>
      <c r="FV423" s="34"/>
      <c r="FW423" s="34"/>
      <c r="FX423" s="34"/>
      <c r="FY423" s="34"/>
      <c r="FZ423" s="34"/>
      <c r="GA423" s="34"/>
      <c r="GB423" s="34"/>
      <c r="GC423" s="34"/>
      <c r="GD423" s="34"/>
      <c r="GE423" s="34"/>
      <c r="GF423" s="34"/>
      <c r="GG423" s="34"/>
      <c r="GH423" s="34"/>
    </row>
    <row r="424" spans="1:190" s="18" customFormat="1" ht="30" customHeight="1" x14ac:dyDescent="0.25">
      <c r="A424" s="47">
        <v>420</v>
      </c>
      <c r="B424" s="27" t="s">
        <v>1184</v>
      </c>
      <c r="C424" s="26" t="s">
        <v>1172</v>
      </c>
      <c r="D424" s="28" t="s">
        <v>1171</v>
      </c>
      <c r="E424" s="27" t="s">
        <v>1202</v>
      </c>
      <c r="F424" s="26" t="s">
        <v>51</v>
      </c>
      <c r="G424" s="26"/>
      <c r="H424" s="27" t="s">
        <v>1226</v>
      </c>
      <c r="I424" s="36">
        <v>250000</v>
      </c>
      <c r="J424" s="29">
        <v>200</v>
      </c>
      <c r="K424" s="30" t="s">
        <v>1221</v>
      </c>
      <c r="L424" s="26">
        <v>24</v>
      </c>
      <c r="M424" s="30" t="s">
        <v>1188</v>
      </c>
      <c r="N424" s="26" t="s">
        <v>47</v>
      </c>
      <c r="O424" s="51" t="s">
        <v>1189</v>
      </c>
      <c r="P424" s="26" t="s">
        <v>40</v>
      </c>
      <c r="Q424" s="31"/>
      <c r="R424" s="26"/>
      <c r="S424" s="31" t="s">
        <v>41</v>
      </c>
      <c r="T424" s="31" t="s">
        <v>48</v>
      </c>
      <c r="U424" s="32" t="s">
        <v>49</v>
      </c>
      <c r="V424" s="32"/>
      <c r="W424" s="18">
        <v>2.1</v>
      </c>
      <c r="X424" s="33"/>
      <c r="Y424" s="33"/>
      <c r="Z424" s="33"/>
      <c r="AA424" s="33"/>
      <c r="AB424" s="33"/>
      <c r="AC424" s="33"/>
      <c r="AD424" s="33"/>
      <c r="AE424" s="33"/>
      <c r="AF424" s="33"/>
      <c r="AG424" s="33"/>
      <c r="AH424" s="33"/>
      <c r="AI424" s="33"/>
      <c r="AJ424" s="33"/>
      <c r="AK424" s="33"/>
      <c r="AL424" s="33"/>
      <c r="AM424" s="33"/>
      <c r="AN424" s="33"/>
      <c r="AO424" s="33"/>
      <c r="AP424" s="33"/>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c r="EG424" s="34"/>
      <c r="EH424" s="34"/>
      <c r="EI424" s="34"/>
      <c r="EJ424" s="34"/>
      <c r="EK424" s="34"/>
      <c r="EL424" s="34"/>
      <c r="EM424" s="34"/>
      <c r="EN424" s="34"/>
      <c r="EO424" s="34"/>
      <c r="EP424" s="34"/>
      <c r="EQ424" s="34"/>
      <c r="ER424" s="34"/>
      <c r="ES424" s="34"/>
      <c r="ET424" s="34"/>
      <c r="EU424" s="34"/>
      <c r="EV424" s="34"/>
      <c r="EW424" s="34"/>
      <c r="EX424" s="34"/>
      <c r="EY424" s="34"/>
      <c r="EZ424" s="34"/>
      <c r="FA424" s="34"/>
      <c r="FB424" s="34"/>
      <c r="FC424" s="34"/>
      <c r="FD424" s="34"/>
      <c r="FE424" s="34"/>
      <c r="FF424" s="34"/>
      <c r="FG424" s="34"/>
      <c r="FH424" s="34"/>
      <c r="FI424" s="34"/>
      <c r="FJ424" s="34"/>
      <c r="FK424" s="34"/>
      <c r="FL424" s="34"/>
      <c r="FM424" s="34"/>
      <c r="FN424" s="34"/>
      <c r="FO424" s="34"/>
      <c r="FP424" s="34"/>
      <c r="FQ424" s="34"/>
      <c r="FR424" s="34"/>
      <c r="FS424" s="34"/>
      <c r="FT424" s="34"/>
      <c r="FU424" s="34"/>
      <c r="FV424" s="34"/>
      <c r="FW424" s="34"/>
      <c r="FX424" s="34"/>
      <c r="FY424" s="34"/>
      <c r="FZ424" s="34"/>
      <c r="GA424" s="34"/>
      <c r="GB424" s="34"/>
      <c r="GC424" s="34"/>
      <c r="GD424" s="34"/>
      <c r="GE424" s="34"/>
      <c r="GF424" s="34"/>
      <c r="GG424" s="34"/>
      <c r="GH424" s="34"/>
    </row>
    <row r="425" spans="1:190" s="18" customFormat="1" ht="30" customHeight="1" x14ac:dyDescent="0.25">
      <c r="A425" s="47">
        <v>421</v>
      </c>
      <c r="B425" s="27" t="s">
        <v>1184</v>
      </c>
      <c r="C425" s="26" t="s">
        <v>1172</v>
      </c>
      <c r="D425" s="28" t="s">
        <v>1171</v>
      </c>
      <c r="E425" s="27" t="s">
        <v>1215</v>
      </c>
      <c r="F425" s="26" t="s">
        <v>35</v>
      </c>
      <c r="G425" s="26" t="s">
        <v>51</v>
      </c>
      <c r="H425" s="27" t="s">
        <v>1227</v>
      </c>
      <c r="I425" s="36">
        <v>250000</v>
      </c>
      <c r="J425" s="29">
        <v>200</v>
      </c>
      <c r="K425" s="30" t="s">
        <v>1221</v>
      </c>
      <c r="L425" s="26">
        <v>24</v>
      </c>
      <c r="M425" s="30" t="s">
        <v>1188</v>
      </c>
      <c r="N425" s="26" t="s">
        <v>47</v>
      </c>
      <c r="O425" s="51" t="s">
        <v>1189</v>
      </c>
      <c r="P425" s="26" t="s">
        <v>40</v>
      </c>
      <c r="Q425" s="31"/>
      <c r="R425" s="26"/>
      <c r="S425" s="31" t="s">
        <v>41</v>
      </c>
      <c r="T425" s="31" t="s">
        <v>42</v>
      </c>
      <c r="U425" s="32" t="s">
        <v>43</v>
      </c>
      <c r="V425" s="32"/>
      <c r="W425" s="18">
        <v>2.1</v>
      </c>
      <c r="X425" s="33"/>
      <c r="Y425" s="33"/>
      <c r="Z425" s="33"/>
      <c r="AA425" s="33"/>
      <c r="AB425" s="33"/>
      <c r="AC425" s="33"/>
      <c r="AD425" s="33"/>
      <c r="AE425" s="33"/>
      <c r="AF425" s="33"/>
      <c r="AG425" s="33"/>
      <c r="AH425" s="33"/>
      <c r="AI425" s="33"/>
      <c r="AJ425" s="33"/>
      <c r="AK425" s="33"/>
      <c r="AL425" s="33"/>
      <c r="AM425" s="33"/>
      <c r="AN425" s="33"/>
      <c r="AO425" s="33"/>
      <c r="AP425" s="33"/>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c r="EG425" s="34"/>
      <c r="EH425" s="34"/>
      <c r="EI425" s="34"/>
      <c r="EJ425" s="34"/>
      <c r="EK425" s="34"/>
      <c r="EL425" s="34"/>
      <c r="EM425" s="34"/>
      <c r="EN425" s="34"/>
      <c r="EO425" s="34"/>
      <c r="EP425" s="34"/>
      <c r="EQ425" s="34"/>
      <c r="ER425" s="34"/>
      <c r="ES425" s="34"/>
      <c r="ET425" s="34"/>
      <c r="EU425" s="34"/>
      <c r="EV425" s="34"/>
      <c r="EW425" s="34"/>
      <c r="EX425" s="34"/>
      <c r="EY425" s="34"/>
      <c r="EZ425" s="34"/>
      <c r="FA425" s="34"/>
      <c r="FB425" s="34"/>
      <c r="FC425" s="34"/>
      <c r="FD425" s="34"/>
      <c r="FE425" s="34"/>
      <c r="FF425" s="34"/>
      <c r="FG425" s="34"/>
      <c r="FH425" s="34"/>
      <c r="FI425" s="34"/>
      <c r="FJ425" s="34"/>
      <c r="FK425" s="34"/>
      <c r="FL425" s="34"/>
      <c r="FM425" s="34"/>
      <c r="FN425" s="34"/>
      <c r="FO425" s="34"/>
      <c r="FP425" s="34"/>
      <c r="FQ425" s="34"/>
      <c r="FR425" s="34"/>
      <c r="FS425" s="34"/>
      <c r="FT425" s="34"/>
      <c r="FU425" s="34"/>
      <c r="FV425" s="34"/>
      <c r="FW425" s="34"/>
      <c r="FX425" s="34"/>
      <c r="FY425" s="34"/>
      <c r="FZ425" s="34"/>
      <c r="GA425" s="34"/>
      <c r="GB425" s="34"/>
      <c r="GC425" s="34"/>
      <c r="GD425" s="34"/>
      <c r="GE425" s="34"/>
      <c r="GF425" s="34"/>
      <c r="GG425" s="34"/>
      <c r="GH425" s="34"/>
    </row>
    <row r="426" spans="1:190" s="18" customFormat="1" ht="30" customHeight="1" x14ac:dyDescent="0.25">
      <c r="A426" s="47">
        <v>422</v>
      </c>
      <c r="B426" s="27" t="s">
        <v>1184</v>
      </c>
      <c r="C426" s="26" t="s">
        <v>1172</v>
      </c>
      <c r="D426" s="28" t="s">
        <v>1171</v>
      </c>
      <c r="E426" s="27" t="s">
        <v>1228</v>
      </c>
      <c r="F426" s="26" t="s">
        <v>58</v>
      </c>
      <c r="G426" s="26"/>
      <c r="H426" s="27" t="s">
        <v>1229</v>
      </c>
      <c r="I426" s="36">
        <v>150000</v>
      </c>
      <c r="J426" s="29">
        <v>200</v>
      </c>
      <c r="K426" s="30" t="s">
        <v>1221</v>
      </c>
      <c r="L426" s="26">
        <v>24</v>
      </c>
      <c r="M426" s="30" t="s">
        <v>1188</v>
      </c>
      <c r="N426" s="26" t="s">
        <v>47</v>
      </c>
      <c r="O426" s="51" t="s">
        <v>1189</v>
      </c>
      <c r="P426" s="26" t="s">
        <v>40</v>
      </c>
      <c r="Q426" s="31"/>
      <c r="R426" s="26"/>
      <c r="S426" s="31" t="s">
        <v>41</v>
      </c>
      <c r="T426" s="31" t="s">
        <v>48</v>
      </c>
      <c r="U426" s="32" t="s">
        <v>49</v>
      </c>
      <c r="V426" s="32"/>
      <c r="W426" s="18">
        <v>2.1</v>
      </c>
      <c r="X426" s="33"/>
      <c r="Y426" s="33"/>
      <c r="Z426" s="33"/>
      <c r="AA426" s="33"/>
      <c r="AB426" s="33"/>
      <c r="AC426" s="33"/>
      <c r="AD426" s="33"/>
      <c r="AE426" s="33"/>
      <c r="AF426" s="33"/>
      <c r="AG426" s="33"/>
      <c r="AH426" s="33"/>
      <c r="AI426" s="33"/>
      <c r="AJ426" s="33"/>
      <c r="AK426" s="33"/>
      <c r="AL426" s="33"/>
      <c r="AM426" s="33"/>
      <c r="AN426" s="33"/>
      <c r="AO426" s="33"/>
      <c r="AP426" s="33"/>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4"/>
      <c r="FH426" s="34"/>
      <c r="FI426" s="34"/>
      <c r="FJ426" s="34"/>
      <c r="FK426" s="34"/>
      <c r="FL426" s="34"/>
      <c r="FM426" s="34"/>
      <c r="FN426" s="34"/>
      <c r="FO426" s="34"/>
      <c r="FP426" s="34"/>
      <c r="FQ426" s="34"/>
      <c r="FR426" s="34"/>
      <c r="FS426" s="34"/>
      <c r="FT426" s="34"/>
      <c r="FU426" s="34"/>
      <c r="FV426" s="34"/>
      <c r="FW426" s="34"/>
      <c r="FX426" s="34"/>
      <c r="FY426" s="34"/>
      <c r="FZ426" s="34"/>
      <c r="GA426" s="34"/>
      <c r="GB426" s="34"/>
      <c r="GC426" s="34"/>
      <c r="GD426" s="34"/>
      <c r="GE426" s="34"/>
      <c r="GF426" s="34"/>
      <c r="GG426" s="34"/>
      <c r="GH426" s="34"/>
    </row>
    <row r="427" spans="1:190" s="18" customFormat="1" ht="30" customHeight="1" x14ac:dyDescent="0.25">
      <c r="A427" s="47">
        <v>423</v>
      </c>
      <c r="B427" s="27" t="s">
        <v>1230</v>
      </c>
      <c r="C427" s="26" t="s">
        <v>1172</v>
      </c>
      <c r="D427" s="28" t="s">
        <v>1171</v>
      </c>
      <c r="E427" s="27" t="s">
        <v>1231</v>
      </c>
      <c r="F427" s="26" t="s">
        <v>51</v>
      </c>
      <c r="G427" s="26"/>
      <c r="H427" s="27" t="s">
        <v>1232</v>
      </c>
      <c r="I427" s="36">
        <v>2500000</v>
      </c>
      <c r="J427" s="29" t="s">
        <v>1233</v>
      </c>
      <c r="K427" s="30" t="s">
        <v>1234</v>
      </c>
      <c r="L427" s="26" t="s">
        <v>1235</v>
      </c>
      <c r="M427" s="30" t="s">
        <v>1236</v>
      </c>
      <c r="N427" s="26" t="s">
        <v>1237</v>
      </c>
      <c r="O427" s="51" t="s">
        <v>1238</v>
      </c>
      <c r="P427" s="26" t="s">
        <v>40</v>
      </c>
      <c r="Q427" s="31"/>
      <c r="R427" s="26"/>
      <c r="S427" s="31" t="s">
        <v>41</v>
      </c>
      <c r="T427" s="31" t="s">
        <v>48</v>
      </c>
      <c r="U427" s="32" t="s">
        <v>49</v>
      </c>
      <c r="V427" s="32"/>
      <c r="W427" s="18">
        <v>2.1</v>
      </c>
      <c r="X427" s="33"/>
      <c r="Y427" s="33"/>
      <c r="Z427" s="33"/>
      <c r="AA427" s="33"/>
      <c r="AB427" s="33"/>
      <c r="AC427" s="33"/>
      <c r="AD427" s="33"/>
      <c r="AE427" s="33"/>
      <c r="AF427" s="33"/>
      <c r="AG427" s="33"/>
      <c r="AH427" s="33"/>
      <c r="AI427" s="33"/>
      <c r="AJ427" s="33"/>
      <c r="AK427" s="33"/>
      <c r="AL427" s="33"/>
      <c r="AM427" s="33"/>
      <c r="AN427" s="33"/>
      <c r="AO427" s="33"/>
      <c r="AP427" s="33"/>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c r="EG427" s="34"/>
      <c r="EH427" s="34"/>
      <c r="EI427" s="34"/>
      <c r="EJ427" s="34"/>
      <c r="EK427" s="34"/>
      <c r="EL427" s="34"/>
      <c r="EM427" s="34"/>
      <c r="EN427" s="34"/>
      <c r="EO427" s="34"/>
      <c r="EP427" s="34"/>
      <c r="EQ427" s="34"/>
      <c r="ER427" s="34"/>
      <c r="ES427" s="34"/>
      <c r="ET427" s="34"/>
      <c r="EU427" s="34"/>
      <c r="EV427" s="34"/>
      <c r="EW427" s="34"/>
      <c r="EX427" s="34"/>
      <c r="EY427" s="34"/>
      <c r="EZ427" s="34"/>
      <c r="FA427" s="34"/>
      <c r="FB427" s="34"/>
      <c r="FC427" s="34"/>
      <c r="FD427" s="34"/>
      <c r="FE427" s="34"/>
      <c r="FF427" s="34"/>
      <c r="FG427" s="34"/>
      <c r="FH427" s="34"/>
      <c r="FI427" s="34"/>
      <c r="FJ427" s="34"/>
      <c r="FK427" s="34"/>
      <c r="FL427" s="34"/>
      <c r="FM427" s="34"/>
      <c r="FN427" s="34"/>
      <c r="FO427" s="34"/>
      <c r="FP427" s="34"/>
      <c r="FQ427" s="34"/>
      <c r="FR427" s="34"/>
      <c r="FS427" s="34"/>
      <c r="FT427" s="34"/>
      <c r="FU427" s="34"/>
      <c r="FV427" s="34"/>
      <c r="FW427" s="34"/>
      <c r="FX427" s="34"/>
      <c r="FY427" s="34"/>
      <c r="FZ427" s="34"/>
      <c r="GA427" s="34"/>
      <c r="GB427" s="34"/>
      <c r="GC427" s="34"/>
      <c r="GD427" s="34"/>
      <c r="GE427" s="34"/>
      <c r="GF427" s="34"/>
      <c r="GG427" s="34"/>
      <c r="GH427" s="34"/>
    </row>
    <row r="428" spans="1:190" s="18" customFormat="1" ht="30" customHeight="1" x14ac:dyDescent="0.25">
      <c r="A428" s="47">
        <v>424</v>
      </c>
      <c r="B428" s="27" t="s">
        <v>1239</v>
      </c>
      <c r="C428" s="26" t="s">
        <v>1172</v>
      </c>
      <c r="D428" s="28" t="s">
        <v>1171</v>
      </c>
      <c r="E428" s="27" t="s">
        <v>1240</v>
      </c>
      <c r="F428" s="26" t="s">
        <v>51</v>
      </c>
      <c r="G428" s="26"/>
      <c r="H428" s="27" t="s">
        <v>1241</v>
      </c>
      <c r="I428" s="36">
        <v>600000</v>
      </c>
      <c r="J428" s="29" t="s">
        <v>1242</v>
      </c>
      <c r="K428" s="30" t="s">
        <v>1243</v>
      </c>
      <c r="L428" s="26">
        <v>24</v>
      </c>
      <c r="M428" s="30" t="s">
        <v>1188</v>
      </c>
      <c r="N428" s="26" t="s">
        <v>47</v>
      </c>
      <c r="O428" s="51"/>
      <c r="P428" s="26" t="s">
        <v>40</v>
      </c>
      <c r="Q428" s="31"/>
      <c r="R428" s="26"/>
      <c r="S428" s="31" t="s">
        <v>41</v>
      </c>
      <c r="T428" s="31" t="s">
        <v>48</v>
      </c>
      <c r="U428" s="32" t="s">
        <v>49</v>
      </c>
      <c r="V428" s="32"/>
      <c r="W428" s="18">
        <v>2.1</v>
      </c>
      <c r="X428" s="33"/>
      <c r="Y428" s="33"/>
      <c r="Z428" s="33"/>
      <c r="AA428" s="33"/>
      <c r="AB428" s="33"/>
      <c r="AC428" s="33"/>
      <c r="AD428" s="33"/>
      <c r="AE428" s="33"/>
      <c r="AF428" s="33"/>
      <c r="AG428" s="33"/>
      <c r="AH428" s="33"/>
      <c r="AI428" s="33"/>
      <c r="AJ428" s="33"/>
      <c r="AK428" s="33"/>
      <c r="AL428" s="33"/>
      <c r="AM428" s="33"/>
      <c r="AN428" s="33"/>
      <c r="AO428" s="33"/>
      <c r="AP428" s="33"/>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c r="EG428" s="34"/>
      <c r="EH428" s="34"/>
      <c r="EI428" s="34"/>
      <c r="EJ428" s="34"/>
      <c r="EK428" s="34"/>
      <c r="EL428" s="34"/>
      <c r="EM428" s="34"/>
      <c r="EN428" s="34"/>
      <c r="EO428" s="34"/>
      <c r="EP428" s="34"/>
      <c r="EQ428" s="34"/>
      <c r="ER428" s="34"/>
      <c r="ES428" s="34"/>
      <c r="ET428" s="34"/>
      <c r="EU428" s="34"/>
      <c r="EV428" s="34"/>
      <c r="EW428" s="34"/>
      <c r="EX428" s="34"/>
      <c r="EY428" s="34"/>
      <c r="EZ428" s="34"/>
      <c r="FA428" s="34"/>
      <c r="FB428" s="34"/>
      <c r="FC428" s="34"/>
      <c r="FD428" s="34"/>
      <c r="FE428" s="34"/>
      <c r="FF428" s="34"/>
      <c r="FG428" s="34"/>
      <c r="FH428" s="34"/>
      <c r="FI428" s="34"/>
      <c r="FJ428" s="34"/>
      <c r="FK428" s="34"/>
      <c r="FL428" s="34"/>
      <c r="FM428" s="34"/>
      <c r="FN428" s="34"/>
      <c r="FO428" s="34"/>
      <c r="FP428" s="34"/>
      <c r="FQ428" s="34"/>
      <c r="FR428" s="34"/>
      <c r="FS428" s="34"/>
      <c r="FT428" s="34"/>
      <c r="FU428" s="34"/>
      <c r="FV428" s="34"/>
      <c r="FW428" s="34"/>
      <c r="FX428" s="34"/>
      <c r="FY428" s="34"/>
      <c r="FZ428" s="34"/>
      <c r="GA428" s="34"/>
      <c r="GB428" s="34"/>
      <c r="GC428" s="34"/>
      <c r="GD428" s="34"/>
      <c r="GE428" s="34"/>
      <c r="GF428" s="34"/>
      <c r="GG428" s="34"/>
      <c r="GH428" s="34"/>
    </row>
    <row r="429" spans="1:190" s="18" customFormat="1" ht="30" customHeight="1" x14ac:dyDescent="0.25">
      <c r="A429" s="47">
        <v>425</v>
      </c>
      <c r="B429" s="27" t="s">
        <v>1239</v>
      </c>
      <c r="C429" s="26" t="s">
        <v>1172</v>
      </c>
      <c r="D429" s="28" t="s">
        <v>1171</v>
      </c>
      <c r="E429" s="27" t="s">
        <v>1244</v>
      </c>
      <c r="F429" s="26" t="s">
        <v>58</v>
      </c>
      <c r="G429" s="26"/>
      <c r="H429" s="27" t="s">
        <v>1245</v>
      </c>
      <c r="I429" s="36">
        <v>250000</v>
      </c>
      <c r="J429" s="29">
        <v>200</v>
      </c>
      <c r="K429" s="30" t="s">
        <v>1243</v>
      </c>
      <c r="L429" s="26">
        <v>24</v>
      </c>
      <c r="M429" s="30" t="s">
        <v>1188</v>
      </c>
      <c r="N429" s="26" t="s">
        <v>47</v>
      </c>
      <c r="O429" s="51"/>
      <c r="P429" s="26" t="s">
        <v>40</v>
      </c>
      <c r="Q429" s="31"/>
      <c r="R429" s="26"/>
      <c r="S429" s="31" t="s">
        <v>41</v>
      </c>
      <c r="T429" s="31" t="s">
        <v>48</v>
      </c>
      <c r="U429" s="32" t="s">
        <v>49</v>
      </c>
      <c r="V429" s="32"/>
      <c r="W429" s="18">
        <v>2.1</v>
      </c>
      <c r="X429" s="33"/>
      <c r="Y429" s="33"/>
      <c r="Z429" s="33"/>
      <c r="AA429" s="33"/>
      <c r="AB429" s="33"/>
      <c r="AC429" s="33"/>
      <c r="AD429" s="33"/>
      <c r="AE429" s="33"/>
      <c r="AF429" s="33"/>
      <c r="AG429" s="33"/>
      <c r="AH429" s="33"/>
      <c r="AI429" s="33"/>
      <c r="AJ429" s="33"/>
      <c r="AK429" s="33"/>
      <c r="AL429" s="33"/>
      <c r="AM429" s="33"/>
      <c r="AN429" s="33"/>
      <c r="AO429" s="33"/>
      <c r="AP429" s="33"/>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row>
    <row r="430" spans="1:190" s="18" customFormat="1" ht="30" customHeight="1" x14ac:dyDescent="0.25">
      <c r="A430" s="47">
        <v>426</v>
      </c>
      <c r="B430" s="27" t="s">
        <v>1239</v>
      </c>
      <c r="C430" s="26" t="s">
        <v>1172</v>
      </c>
      <c r="D430" s="28" t="s">
        <v>1171</v>
      </c>
      <c r="E430" s="27" t="s">
        <v>1246</v>
      </c>
      <c r="F430" s="26" t="s">
        <v>69</v>
      </c>
      <c r="G430" s="26"/>
      <c r="H430" s="27" t="s">
        <v>1247</v>
      </c>
      <c r="I430" s="36">
        <v>200000</v>
      </c>
      <c r="J430" s="29">
        <v>200</v>
      </c>
      <c r="K430" s="30" t="s">
        <v>1243</v>
      </c>
      <c r="L430" s="26">
        <v>24</v>
      </c>
      <c r="M430" s="30" t="s">
        <v>1188</v>
      </c>
      <c r="N430" s="26" t="s">
        <v>47</v>
      </c>
      <c r="O430" s="51"/>
      <c r="P430" s="26" t="s">
        <v>40</v>
      </c>
      <c r="Q430" s="31"/>
      <c r="R430" s="26"/>
      <c r="S430" s="31" t="s">
        <v>41</v>
      </c>
      <c r="T430" s="31" t="s">
        <v>48</v>
      </c>
      <c r="U430" s="32" t="s">
        <v>49</v>
      </c>
      <c r="V430" s="32"/>
      <c r="W430" s="18">
        <v>2.1</v>
      </c>
      <c r="X430" s="33"/>
      <c r="Y430" s="33"/>
      <c r="Z430" s="33"/>
      <c r="AA430" s="33"/>
      <c r="AB430" s="33"/>
      <c r="AC430" s="33"/>
      <c r="AD430" s="33"/>
      <c r="AE430" s="33"/>
      <c r="AF430" s="33"/>
      <c r="AG430" s="33"/>
      <c r="AH430" s="33"/>
      <c r="AI430" s="33"/>
      <c r="AJ430" s="33"/>
      <c r="AK430" s="33"/>
      <c r="AL430" s="33"/>
      <c r="AM430" s="33"/>
      <c r="AN430" s="33"/>
      <c r="AO430" s="33"/>
      <c r="AP430" s="33"/>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c r="EG430" s="34"/>
      <c r="EH430" s="34"/>
      <c r="EI430" s="34"/>
      <c r="EJ430" s="34"/>
      <c r="EK430" s="34"/>
      <c r="EL430" s="34"/>
      <c r="EM430" s="34"/>
      <c r="EN430" s="34"/>
      <c r="EO430" s="34"/>
      <c r="EP430" s="34"/>
      <c r="EQ430" s="34"/>
      <c r="ER430" s="34"/>
      <c r="ES430" s="34"/>
      <c r="ET430" s="34"/>
      <c r="EU430" s="34"/>
      <c r="EV430" s="34"/>
      <c r="EW430" s="34"/>
      <c r="EX430" s="34"/>
      <c r="EY430" s="34"/>
      <c r="EZ430" s="34"/>
      <c r="FA430" s="34"/>
      <c r="FB430" s="34"/>
      <c r="FC430" s="34"/>
      <c r="FD430" s="34"/>
      <c r="FE430" s="34"/>
      <c r="FF430" s="34"/>
      <c r="FG430" s="34"/>
      <c r="FH430" s="34"/>
      <c r="FI430" s="34"/>
      <c r="FJ430" s="34"/>
      <c r="FK430" s="34"/>
      <c r="FL430" s="34"/>
      <c r="FM430" s="34"/>
      <c r="FN430" s="34"/>
      <c r="FO430" s="34"/>
      <c r="FP430" s="34"/>
      <c r="FQ430" s="34"/>
      <c r="FR430" s="34"/>
      <c r="FS430" s="34"/>
      <c r="FT430" s="34"/>
      <c r="FU430" s="34"/>
      <c r="FV430" s="34"/>
      <c r="FW430" s="34"/>
      <c r="FX430" s="34"/>
      <c r="FY430" s="34"/>
      <c r="FZ430" s="34"/>
      <c r="GA430" s="34"/>
      <c r="GB430" s="34"/>
      <c r="GC430" s="34"/>
      <c r="GD430" s="34"/>
      <c r="GE430" s="34"/>
      <c r="GF430" s="34"/>
      <c r="GG430" s="34"/>
      <c r="GH430" s="34"/>
    </row>
    <row r="431" spans="1:190" s="18" customFormat="1" ht="30" customHeight="1" x14ac:dyDescent="0.25">
      <c r="A431" s="47">
        <v>427</v>
      </c>
      <c r="B431" s="27" t="s">
        <v>1239</v>
      </c>
      <c r="C431" s="26" t="s">
        <v>1172</v>
      </c>
      <c r="D431" s="28" t="s">
        <v>1171</v>
      </c>
      <c r="E431" s="27" t="s">
        <v>1248</v>
      </c>
      <c r="F431" s="26" t="s">
        <v>51</v>
      </c>
      <c r="G431" s="26"/>
      <c r="H431" s="27" t="s">
        <v>1249</v>
      </c>
      <c r="I431" s="36">
        <v>250000</v>
      </c>
      <c r="J431" s="29">
        <v>200</v>
      </c>
      <c r="K431" s="30" t="s">
        <v>1243</v>
      </c>
      <c r="L431" s="26">
        <v>24</v>
      </c>
      <c r="M431" s="30" t="s">
        <v>1188</v>
      </c>
      <c r="N431" s="26" t="s">
        <v>47</v>
      </c>
      <c r="O431" s="51"/>
      <c r="P431" s="26" t="s">
        <v>40</v>
      </c>
      <c r="Q431" s="31"/>
      <c r="R431" s="26"/>
      <c r="S431" s="31" t="s">
        <v>41</v>
      </c>
      <c r="T431" s="31" t="s">
        <v>48</v>
      </c>
      <c r="U431" s="32" t="s">
        <v>49</v>
      </c>
      <c r="V431" s="32"/>
      <c r="W431" s="18">
        <v>2.1</v>
      </c>
      <c r="X431" s="33"/>
      <c r="Y431" s="33"/>
      <c r="Z431" s="33"/>
      <c r="AA431" s="33"/>
      <c r="AB431" s="33"/>
      <c r="AC431" s="33"/>
      <c r="AD431" s="33"/>
      <c r="AE431" s="33"/>
      <c r="AF431" s="33"/>
      <c r="AG431" s="33"/>
      <c r="AH431" s="33"/>
      <c r="AI431" s="33"/>
      <c r="AJ431" s="33"/>
      <c r="AK431" s="33"/>
      <c r="AL431" s="33"/>
      <c r="AM431" s="33"/>
      <c r="AN431" s="33"/>
      <c r="AO431" s="33"/>
      <c r="AP431" s="33"/>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c r="EG431" s="34"/>
      <c r="EH431" s="34"/>
      <c r="EI431" s="34"/>
      <c r="EJ431" s="34"/>
      <c r="EK431" s="34"/>
      <c r="EL431" s="34"/>
      <c r="EM431" s="34"/>
      <c r="EN431" s="34"/>
      <c r="EO431" s="34"/>
      <c r="EP431" s="34"/>
      <c r="EQ431" s="34"/>
      <c r="ER431" s="34"/>
      <c r="ES431" s="34"/>
      <c r="ET431" s="34"/>
      <c r="EU431" s="34"/>
      <c r="EV431" s="34"/>
      <c r="EW431" s="34"/>
      <c r="EX431" s="34"/>
      <c r="EY431" s="34"/>
      <c r="EZ431" s="34"/>
      <c r="FA431" s="34"/>
      <c r="FB431" s="34"/>
      <c r="FC431" s="34"/>
      <c r="FD431" s="34"/>
      <c r="FE431" s="34"/>
      <c r="FF431" s="34"/>
      <c r="FG431" s="34"/>
      <c r="FH431" s="34"/>
      <c r="FI431" s="34"/>
      <c r="FJ431" s="34"/>
      <c r="FK431" s="34"/>
      <c r="FL431" s="34"/>
      <c r="FM431" s="34"/>
      <c r="FN431" s="34"/>
      <c r="FO431" s="34"/>
      <c r="FP431" s="34"/>
      <c r="FQ431" s="34"/>
      <c r="FR431" s="34"/>
      <c r="FS431" s="34"/>
      <c r="FT431" s="34"/>
      <c r="FU431" s="34"/>
      <c r="FV431" s="34"/>
      <c r="FW431" s="34"/>
      <c r="FX431" s="34"/>
      <c r="FY431" s="34"/>
      <c r="FZ431" s="34"/>
      <c r="GA431" s="34"/>
      <c r="GB431" s="34"/>
      <c r="GC431" s="34"/>
      <c r="GD431" s="34"/>
      <c r="GE431" s="34"/>
      <c r="GF431" s="34"/>
      <c r="GG431" s="34"/>
      <c r="GH431" s="34"/>
    </row>
    <row r="432" spans="1:190" s="18" customFormat="1" ht="30" customHeight="1" x14ac:dyDescent="0.25">
      <c r="A432" s="47">
        <v>428</v>
      </c>
      <c r="B432" s="27" t="s">
        <v>1239</v>
      </c>
      <c r="C432" s="26" t="s">
        <v>1172</v>
      </c>
      <c r="D432" s="28" t="s">
        <v>1171</v>
      </c>
      <c r="E432" s="27" t="s">
        <v>1250</v>
      </c>
      <c r="F432" s="26" t="s">
        <v>35</v>
      </c>
      <c r="G432" s="26" t="s">
        <v>51</v>
      </c>
      <c r="H432" s="27" t="s">
        <v>1251</v>
      </c>
      <c r="I432" s="36">
        <v>250000</v>
      </c>
      <c r="J432" s="29">
        <v>200</v>
      </c>
      <c r="K432" s="30" t="s">
        <v>1243</v>
      </c>
      <c r="L432" s="26">
        <v>24</v>
      </c>
      <c r="M432" s="30" t="s">
        <v>1188</v>
      </c>
      <c r="N432" s="26" t="s">
        <v>47</v>
      </c>
      <c r="O432" s="51"/>
      <c r="P432" s="26" t="s">
        <v>40</v>
      </c>
      <c r="Q432" s="31"/>
      <c r="R432" s="26"/>
      <c r="S432" s="31" t="s">
        <v>41</v>
      </c>
      <c r="T432" s="31" t="s">
        <v>42</v>
      </c>
      <c r="U432" s="32" t="s">
        <v>43</v>
      </c>
      <c r="V432" s="32"/>
      <c r="W432" s="18">
        <v>2.1</v>
      </c>
      <c r="X432" s="33"/>
      <c r="Y432" s="33"/>
      <c r="Z432" s="33"/>
      <c r="AA432" s="33"/>
      <c r="AB432" s="33"/>
      <c r="AC432" s="33"/>
      <c r="AD432" s="33"/>
      <c r="AE432" s="33"/>
      <c r="AF432" s="33"/>
      <c r="AG432" s="33"/>
      <c r="AH432" s="33"/>
      <c r="AI432" s="33"/>
      <c r="AJ432" s="33"/>
      <c r="AK432" s="33"/>
      <c r="AL432" s="33"/>
      <c r="AM432" s="33"/>
      <c r="AN432" s="33"/>
      <c r="AO432" s="33"/>
      <c r="AP432" s="33"/>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c r="EG432" s="34"/>
      <c r="EH432" s="34"/>
      <c r="EI432" s="34"/>
      <c r="EJ432" s="34"/>
      <c r="EK432" s="34"/>
      <c r="EL432" s="34"/>
      <c r="EM432" s="34"/>
      <c r="EN432" s="34"/>
      <c r="EO432" s="34"/>
      <c r="EP432" s="34"/>
      <c r="EQ432" s="34"/>
      <c r="ER432" s="34"/>
      <c r="ES432" s="34"/>
      <c r="ET432" s="34"/>
      <c r="EU432" s="34"/>
      <c r="EV432" s="34"/>
      <c r="EW432" s="34"/>
      <c r="EX432" s="34"/>
      <c r="EY432" s="34"/>
      <c r="EZ432" s="34"/>
      <c r="FA432" s="34"/>
      <c r="FB432" s="34"/>
      <c r="FC432" s="34"/>
      <c r="FD432" s="34"/>
      <c r="FE432" s="34"/>
      <c r="FF432" s="34"/>
      <c r="FG432" s="34"/>
      <c r="FH432" s="34"/>
      <c r="FI432" s="34"/>
      <c r="FJ432" s="34"/>
      <c r="FK432" s="34"/>
      <c r="FL432" s="34"/>
      <c r="FM432" s="34"/>
      <c r="FN432" s="34"/>
      <c r="FO432" s="34"/>
      <c r="FP432" s="34"/>
      <c r="FQ432" s="34"/>
      <c r="FR432" s="34"/>
      <c r="FS432" s="34"/>
      <c r="FT432" s="34"/>
      <c r="FU432" s="34"/>
      <c r="FV432" s="34"/>
      <c r="FW432" s="34"/>
      <c r="FX432" s="34"/>
      <c r="FY432" s="34"/>
      <c r="FZ432" s="34"/>
      <c r="GA432" s="34"/>
      <c r="GB432" s="34"/>
      <c r="GC432" s="34"/>
      <c r="GD432" s="34"/>
      <c r="GE432" s="34"/>
      <c r="GF432" s="34"/>
      <c r="GG432" s="34"/>
      <c r="GH432" s="34"/>
    </row>
    <row r="433" spans="1:190" s="18" customFormat="1" ht="30" customHeight="1" x14ac:dyDescent="0.25">
      <c r="A433" s="47">
        <v>429</v>
      </c>
      <c r="B433" s="27" t="s">
        <v>1252</v>
      </c>
      <c r="C433" s="26" t="s">
        <v>1172</v>
      </c>
      <c r="D433" s="28" t="s">
        <v>1171</v>
      </c>
      <c r="E433" s="27" t="s">
        <v>1253</v>
      </c>
      <c r="F433" s="26" t="s">
        <v>35</v>
      </c>
      <c r="G433" s="26"/>
      <c r="H433" s="27" t="s">
        <v>1253</v>
      </c>
      <c r="I433" s="36">
        <v>500000</v>
      </c>
      <c r="J433" s="29" t="s">
        <v>1254</v>
      </c>
      <c r="K433" s="30" t="s">
        <v>1255</v>
      </c>
      <c r="L433" s="26" t="s">
        <v>1256</v>
      </c>
      <c r="M433" s="30" t="s">
        <v>1257</v>
      </c>
      <c r="N433" s="26" t="s">
        <v>682</v>
      </c>
      <c r="O433" s="51"/>
      <c r="P433" s="26" t="s">
        <v>40</v>
      </c>
      <c r="Q433" s="31"/>
      <c r="R433" s="26"/>
      <c r="S433" s="31" t="s">
        <v>41</v>
      </c>
      <c r="T433" s="31" t="s">
        <v>42</v>
      </c>
      <c r="U433" s="32" t="s">
        <v>43</v>
      </c>
      <c r="V433" s="32"/>
      <c r="W433" s="18">
        <v>2.1</v>
      </c>
      <c r="X433" s="33"/>
      <c r="Y433" s="33"/>
      <c r="Z433" s="33"/>
      <c r="AA433" s="33"/>
      <c r="AB433" s="33"/>
      <c r="AC433" s="33"/>
      <c r="AD433" s="33"/>
      <c r="AE433" s="33"/>
      <c r="AF433" s="33"/>
      <c r="AG433" s="33"/>
      <c r="AH433" s="33"/>
      <c r="AI433" s="33"/>
      <c r="AJ433" s="33"/>
      <c r="AK433" s="33"/>
      <c r="AL433" s="33"/>
      <c r="AM433" s="33"/>
      <c r="AN433" s="33"/>
      <c r="AO433" s="33"/>
      <c r="AP433" s="33"/>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c r="EG433" s="34"/>
      <c r="EH433" s="34"/>
      <c r="EI433" s="34"/>
      <c r="EJ433" s="34"/>
      <c r="EK433" s="34"/>
      <c r="EL433" s="34"/>
      <c r="EM433" s="34"/>
      <c r="EN433" s="34"/>
      <c r="EO433" s="34"/>
      <c r="EP433" s="34"/>
      <c r="EQ433" s="34"/>
      <c r="ER433" s="34"/>
      <c r="ES433" s="34"/>
      <c r="ET433" s="34"/>
      <c r="EU433" s="34"/>
      <c r="EV433" s="34"/>
      <c r="EW433" s="34"/>
      <c r="EX433" s="34"/>
      <c r="EY433" s="34"/>
      <c r="EZ433" s="34"/>
      <c r="FA433" s="34"/>
      <c r="FB433" s="34"/>
      <c r="FC433" s="34"/>
      <c r="FD433" s="34"/>
      <c r="FE433" s="34"/>
      <c r="FF433" s="34"/>
      <c r="FG433" s="34"/>
      <c r="FH433" s="34"/>
      <c r="FI433" s="34"/>
      <c r="FJ433" s="34"/>
      <c r="FK433" s="34"/>
      <c r="FL433" s="34"/>
      <c r="FM433" s="34"/>
      <c r="FN433" s="34"/>
      <c r="FO433" s="34"/>
      <c r="FP433" s="34"/>
      <c r="FQ433" s="34"/>
      <c r="FR433" s="34"/>
      <c r="FS433" s="34"/>
      <c r="FT433" s="34"/>
      <c r="FU433" s="34"/>
      <c r="FV433" s="34"/>
      <c r="FW433" s="34"/>
      <c r="FX433" s="34"/>
      <c r="FY433" s="34"/>
      <c r="FZ433" s="34"/>
      <c r="GA433" s="34"/>
      <c r="GB433" s="34"/>
      <c r="GC433" s="34"/>
      <c r="GD433" s="34"/>
      <c r="GE433" s="34"/>
      <c r="GF433" s="34"/>
      <c r="GG433" s="34"/>
      <c r="GH433" s="34"/>
    </row>
    <row r="434" spans="1:190" s="18" customFormat="1" ht="30" customHeight="1" x14ac:dyDescent="0.25">
      <c r="A434" s="47">
        <v>430</v>
      </c>
      <c r="B434" s="27" t="s">
        <v>1252</v>
      </c>
      <c r="C434" s="26" t="s">
        <v>1172</v>
      </c>
      <c r="D434" s="28" t="s">
        <v>1171</v>
      </c>
      <c r="E434" s="27" t="s">
        <v>1258</v>
      </c>
      <c r="F434" s="26" t="s">
        <v>51</v>
      </c>
      <c r="G434" s="26"/>
      <c r="H434" s="27" t="s">
        <v>1258</v>
      </c>
      <c r="I434" s="36">
        <v>100000</v>
      </c>
      <c r="J434" s="29" t="s">
        <v>1254</v>
      </c>
      <c r="K434" s="30" t="s">
        <v>1259</v>
      </c>
      <c r="L434" s="26" t="s">
        <v>1260</v>
      </c>
      <c r="M434" s="30" t="s">
        <v>1261</v>
      </c>
      <c r="N434" s="26" t="s">
        <v>67</v>
      </c>
      <c r="O434" s="51"/>
      <c r="P434" s="26" t="s">
        <v>40</v>
      </c>
      <c r="Q434" s="31"/>
      <c r="R434" s="26"/>
      <c r="S434" s="31" t="s">
        <v>41</v>
      </c>
      <c r="T434" s="31" t="s">
        <v>42</v>
      </c>
      <c r="U434" s="32" t="s">
        <v>43</v>
      </c>
      <c r="V434" s="32"/>
      <c r="W434" s="18">
        <v>2.1</v>
      </c>
      <c r="X434" s="33"/>
      <c r="Y434" s="33"/>
      <c r="Z434" s="33"/>
      <c r="AA434" s="33"/>
      <c r="AB434" s="33"/>
      <c r="AC434" s="33"/>
      <c r="AD434" s="33"/>
      <c r="AE434" s="33"/>
      <c r="AF434" s="33"/>
      <c r="AG434" s="33"/>
      <c r="AH434" s="33"/>
      <c r="AI434" s="33"/>
      <c r="AJ434" s="33"/>
      <c r="AK434" s="33"/>
      <c r="AL434" s="33"/>
      <c r="AM434" s="33"/>
      <c r="AN434" s="33"/>
      <c r="AO434" s="33"/>
      <c r="AP434" s="33"/>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c r="EG434" s="34"/>
      <c r="EH434" s="34"/>
      <c r="EI434" s="34"/>
      <c r="EJ434" s="34"/>
      <c r="EK434" s="34"/>
      <c r="EL434" s="34"/>
      <c r="EM434" s="34"/>
      <c r="EN434" s="34"/>
      <c r="EO434" s="34"/>
      <c r="EP434" s="34"/>
      <c r="EQ434" s="34"/>
      <c r="ER434" s="34"/>
      <c r="ES434" s="34"/>
      <c r="ET434" s="34"/>
      <c r="EU434" s="34"/>
      <c r="EV434" s="34"/>
      <c r="EW434" s="34"/>
      <c r="EX434" s="34"/>
      <c r="EY434" s="34"/>
      <c r="EZ434" s="34"/>
      <c r="FA434" s="34"/>
      <c r="FB434" s="34"/>
      <c r="FC434" s="34"/>
      <c r="FD434" s="34"/>
      <c r="FE434" s="34"/>
      <c r="FF434" s="34"/>
      <c r="FG434" s="34"/>
      <c r="FH434" s="34"/>
      <c r="FI434" s="34"/>
      <c r="FJ434" s="34"/>
      <c r="FK434" s="34"/>
      <c r="FL434" s="34"/>
      <c r="FM434" s="34"/>
      <c r="FN434" s="34"/>
      <c r="FO434" s="34"/>
      <c r="FP434" s="34"/>
      <c r="FQ434" s="34"/>
      <c r="FR434" s="34"/>
      <c r="FS434" s="34"/>
      <c r="FT434" s="34"/>
      <c r="FU434" s="34"/>
      <c r="FV434" s="34"/>
      <c r="FW434" s="34"/>
      <c r="FX434" s="34"/>
      <c r="FY434" s="34"/>
      <c r="FZ434" s="34"/>
      <c r="GA434" s="34"/>
      <c r="GB434" s="34"/>
      <c r="GC434" s="34"/>
      <c r="GD434" s="34"/>
      <c r="GE434" s="34"/>
      <c r="GF434" s="34"/>
      <c r="GG434" s="34"/>
      <c r="GH434" s="34"/>
    </row>
    <row r="435" spans="1:190" s="18" customFormat="1" ht="30" customHeight="1" x14ac:dyDescent="0.25">
      <c r="A435" s="47">
        <v>431</v>
      </c>
      <c r="B435" s="27" t="s">
        <v>1252</v>
      </c>
      <c r="C435" s="26" t="s">
        <v>1172</v>
      </c>
      <c r="D435" s="28" t="s">
        <v>1171</v>
      </c>
      <c r="E435" s="27" t="s">
        <v>1262</v>
      </c>
      <c r="F435" s="26" t="s">
        <v>51</v>
      </c>
      <c r="G435" s="26"/>
      <c r="H435" s="27" t="s">
        <v>1262</v>
      </c>
      <c r="I435" s="36">
        <v>500000</v>
      </c>
      <c r="J435" s="29" t="s">
        <v>1254</v>
      </c>
      <c r="K435" s="30" t="s">
        <v>1263</v>
      </c>
      <c r="L435" s="26" t="s">
        <v>1256</v>
      </c>
      <c r="M435" s="30" t="s">
        <v>1257</v>
      </c>
      <c r="N435" s="26" t="s">
        <v>682</v>
      </c>
      <c r="O435" s="51"/>
      <c r="P435" s="26" t="s">
        <v>40</v>
      </c>
      <c r="Q435" s="31"/>
      <c r="R435" s="26"/>
      <c r="S435" s="31" t="s">
        <v>41</v>
      </c>
      <c r="T435" s="31" t="s">
        <v>42</v>
      </c>
      <c r="U435" s="32" t="s">
        <v>43</v>
      </c>
      <c r="V435" s="32"/>
      <c r="W435" s="18">
        <v>2.1</v>
      </c>
      <c r="X435" s="33"/>
      <c r="Y435" s="33"/>
      <c r="Z435" s="33"/>
      <c r="AA435" s="33"/>
      <c r="AB435" s="33"/>
      <c r="AC435" s="33"/>
      <c r="AD435" s="33"/>
      <c r="AE435" s="33"/>
      <c r="AF435" s="33"/>
      <c r="AG435" s="33"/>
      <c r="AH435" s="33"/>
      <c r="AI435" s="33"/>
      <c r="AJ435" s="33"/>
      <c r="AK435" s="33"/>
      <c r="AL435" s="33"/>
      <c r="AM435" s="33"/>
      <c r="AN435" s="33"/>
      <c r="AO435" s="33"/>
      <c r="AP435" s="33"/>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c r="EG435" s="34"/>
      <c r="EH435" s="34"/>
      <c r="EI435" s="34"/>
      <c r="EJ435" s="34"/>
      <c r="EK435" s="34"/>
      <c r="EL435" s="34"/>
      <c r="EM435" s="34"/>
      <c r="EN435" s="34"/>
      <c r="EO435" s="34"/>
      <c r="EP435" s="34"/>
      <c r="EQ435" s="34"/>
      <c r="ER435" s="34"/>
      <c r="ES435" s="34"/>
      <c r="ET435" s="34"/>
      <c r="EU435" s="34"/>
      <c r="EV435" s="34"/>
      <c r="EW435" s="34"/>
      <c r="EX435" s="34"/>
      <c r="EY435" s="34"/>
      <c r="EZ435" s="34"/>
      <c r="FA435" s="34"/>
      <c r="FB435" s="34"/>
      <c r="FC435" s="34"/>
      <c r="FD435" s="34"/>
      <c r="FE435" s="34"/>
      <c r="FF435" s="34"/>
      <c r="FG435" s="34"/>
      <c r="FH435" s="34"/>
      <c r="FI435" s="34"/>
      <c r="FJ435" s="34"/>
      <c r="FK435" s="34"/>
      <c r="FL435" s="34"/>
      <c r="FM435" s="34"/>
      <c r="FN435" s="34"/>
      <c r="FO435" s="34"/>
      <c r="FP435" s="34"/>
      <c r="FQ435" s="34"/>
      <c r="FR435" s="34"/>
      <c r="FS435" s="34"/>
      <c r="FT435" s="34"/>
      <c r="FU435" s="34"/>
      <c r="FV435" s="34"/>
      <c r="FW435" s="34"/>
      <c r="FX435" s="34"/>
      <c r="FY435" s="34"/>
      <c r="FZ435" s="34"/>
      <c r="GA435" s="34"/>
      <c r="GB435" s="34"/>
      <c r="GC435" s="34"/>
      <c r="GD435" s="34"/>
      <c r="GE435" s="34"/>
      <c r="GF435" s="34"/>
      <c r="GG435" s="34"/>
      <c r="GH435" s="34"/>
    </row>
    <row r="436" spans="1:190" s="18" customFormat="1" ht="30" customHeight="1" x14ac:dyDescent="0.25">
      <c r="A436" s="47">
        <v>432</v>
      </c>
      <c r="B436" s="27" t="s">
        <v>1252</v>
      </c>
      <c r="C436" s="26" t="s">
        <v>1172</v>
      </c>
      <c r="D436" s="28" t="s">
        <v>1171</v>
      </c>
      <c r="E436" s="27" t="s">
        <v>1264</v>
      </c>
      <c r="F436" s="26" t="s">
        <v>58</v>
      </c>
      <c r="G436" s="26" t="s">
        <v>51</v>
      </c>
      <c r="H436" s="27" t="s">
        <v>1264</v>
      </c>
      <c r="I436" s="36">
        <v>100000</v>
      </c>
      <c r="J436" s="29" t="s">
        <v>1254</v>
      </c>
      <c r="K436" s="30" t="s">
        <v>1259</v>
      </c>
      <c r="L436" s="26" t="s">
        <v>1260</v>
      </c>
      <c r="M436" s="30" t="s">
        <v>1261</v>
      </c>
      <c r="N436" s="26" t="s">
        <v>67</v>
      </c>
      <c r="O436" s="51"/>
      <c r="P436" s="26" t="s">
        <v>40</v>
      </c>
      <c r="Q436" s="31"/>
      <c r="R436" s="26"/>
      <c r="S436" s="31" t="s">
        <v>41</v>
      </c>
      <c r="T436" s="31" t="s">
        <v>42</v>
      </c>
      <c r="U436" s="32" t="s">
        <v>43</v>
      </c>
      <c r="V436" s="32"/>
      <c r="W436" s="18">
        <v>2.1</v>
      </c>
      <c r="X436" s="33"/>
      <c r="Y436" s="33"/>
      <c r="Z436" s="33"/>
      <c r="AA436" s="33"/>
      <c r="AB436" s="33"/>
      <c r="AC436" s="33"/>
      <c r="AD436" s="33"/>
      <c r="AE436" s="33"/>
      <c r="AF436" s="33"/>
      <c r="AG436" s="33"/>
      <c r="AH436" s="33"/>
      <c r="AI436" s="33"/>
      <c r="AJ436" s="33"/>
      <c r="AK436" s="33"/>
      <c r="AL436" s="33"/>
      <c r="AM436" s="33"/>
      <c r="AN436" s="33"/>
      <c r="AO436" s="33"/>
      <c r="AP436" s="33"/>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c r="EG436" s="34"/>
      <c r="EH436" s="34"/>
      <c r="EI436" s="34"/>
      <c r="EJ436" s="34"/>
      <c r="EK436" s="34"/>
      <c r="EL436" s="34"/>
      <c r="EM436" s="34"/>
      <c r="EN436" s="34"/>
      <c r="EO436" s="34"/>
      <c r="EP436" s="34"/>
      <c r="EQ436" s="34"/>
      <c r="ER436" s="34"/>
      <c r="ES436" s="34"/>
      <c r="ET436" s="34"/>
      <c r="EU436" s="34"/>
      <c r="EV436" s="34"/>
      <c r="EW436" s="34"/>
      <c r="EX436" s="34"/>
      <c r="EY436" s="34"/>
      <c r="EZ436" s="34"/>
      <c r="FA436" s="34"/>
      <c r="FB436" s="34"/>
      <c r="FC436" s="34"/>
      <c r="FD436" s="34"/>
      <c r="FE436" s="34"/>
      <c r="FF436" s="34"/>
      <c r="FG436" s="34"/>
      <c r="FH436" s="34"/>
      <c r="FI436" s="34"/>
      <c r="FJ436" s="34"/>
      <c r="FK436" s="34"/>
      <c r="FL436" s="34"/>
      <c r="FM436" s="34"/>
      <c r="FN436" s="34"/>
      <c r="FO436" s="34"/>
      <c r="FP436" s="34"/>
      <c r="FQ436" s="34"/>
      <c r="FR436" s="34"/>
      <c r="FS436" s="34"/>
      <c r="FT436" s="34"/>
      <c r="FU436" s="34"/>
      <c r="FV436" s="34"/>
      <c r="FW436" s="34"/>
      <c r="FX436" s="34"/>
      <c r="FY436" s="34"/>
      <c r="FZ436" s="34"/>
      <c r="GA436" s="34"/>
      <c r="GB436" s="34"/>
      <c r="GC436" s="34"/>
      <c r="GD436" s="34"/>
      <c r="GE436" s="34"/>
      <c r="GF436" s="34"/>
      <c r="GG436" s="34"/>
      <c r="GH436" s="34"/>
    </row>
    <row r="437" spans="1:190" s="18" customFormat="1" ht="30" customHeight="1" x14ac:dyDescent="0.25">
      <c r="A437" s="47">
        <v>433</v>
      </c>
      <c r="B437" s="27" t="s">
        <v>1252</v>
      </c>
      <c r="C437" s="26" t="s">
        <v>1172</v>
      </c>
      <c r="D437" s="28" t="s">
        <v>1171</v>
      </c>
      <c r="E437" s="27" t="s">
        <v>1265</v>
      </c>
      <c r="F437" s="26" t="s">
        <v>69</v>
      </c>
      <c r="G437" s="26"/>
      <c r="H437" s="27" t="s">
        <v>1265</v>
      </c>
      <c r="I437" s="36">
        <v>400000</v>
      </c>
      <c r="J437" s="29" t="s">
        <v>1254</v>
      </c>
      <c r="K437" s="30" t="s">
        <v>1265</v>
      </c>
      <c r="L437" s="26" t="s">
        <v>1256</v>
      </c>
      <c r="M437" s="30" t="s">
        <v>1257</v>
      </c>
      <c r="N437" s="26" t="s">
        <v>682</v>
      </c>
      <c r="O437" s="51"/>
      <c r="P437" s="26" t="s">
        <v>40</v>
      </c>
      <c r="Q437" s="31"/>
      <c r="R437" s="26"/>
      <c r="S437" s="31" t="s">
        <v>41</v>
      </c>
      <c r="T437" s="31" t="s">
        <v>48</v>
      </c>
      <c r="U437" s="32" t="s">
        <v>49</v>
      </c>
      <c r="V437" s="32"/>
      <c r="W437" s="18">
        <v>2.1</v>
      </c>
      <c r="X437" s="33"/>
      <c r="Y437" s="33"/>
      <c r="Z437" s="33"/>
      <c r="AA437" s="33"/>
      <c r="AB437" s="33"/>
      <c r="AC437" s="33"/>
      <c r="AD437" s="33"/>
      <c r="AE437" s="33"/>
      <c r="AF437" s="33"/>
      <c r="AG437" s="33"/>
      <c r="AH437" s="33"/>
      <c r="AI437" s="33"/>
      <c r="AJ437" s="33"/>
      <c r="AK437" s="33"/>
      <c r="AL437" s="33"/>
      <c r="AM437" s="33"/>
      <c r="AN437" s="33"/>
      <c r="AO437" s="33"/>
      <c r="AP437" s="33"/>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c r="EG437" s="34"/>
      <c r="EH437" s="34"/>
      <c r="EI437" s="34"/>
      <c r="EJ437" s="34"/>
      <c r="EK437" s="34"/>
      <c r="EL437" s="34"/>
      <c r="EM437" s="34"/>
      <c r="EN437" s="34"/>
      <c r="EO437" s="34"/>
      <c r="EP437" s="34"/>
      <c r="EQ437" s="34"/>
      <c r="ER437" s="34"/>
      <c r="ES437" s="34"/>
      <c r="ET437" s="34"/>
      <c r="EU437" s="34"/>
      <c r="EV437" s="34"/>
      <c r="EW437" s="34"/>
      <c r="EX437" s="34"/>
      <c r="EY437" s="34"/>
      <c r="EZ437" s="34"/>
      <c r="FA437" s="34"/>
      <c r="FB437" s="34"/>
      <c r="FC437" s="34"/>
      <c r="FD437" s="34"/>
      <c r="FE437" s="34"/>
      <c r="FF437" s="34"/>
      <c r="FG437" s="34"/>
      <c r="FH437" s="34"/>
      <c r="FI437" s="34"/>
      <c r="FJ437" s="34"/>
      <c r="FK437" s="34"/>
      <c r="FL437" s="34"/>
      <c r="FM437" s="34"/>
      <c r="FN437" s="34"/>
      <c r="FO437" s="34"/>
      <c r="FP437" s="34"/>
      <c r="FQ437" s="34"/>
      <c r="FR437" s="34"/>
      <c r="FS437" s="34"/>
      <c r="FT437" s="34"/>
      <c r="FU437" s="34"/>
      <c r="FV437" s="34"/>
      <c r="FW437" s="34"/>
      <c r="FX437" s="34"/>
      <c r="FY437" s="34"/>
      <c r="FZ437" s="34"/>
      <c r="GA437" s="34"/>
      <c r="GB437" s="34"/>
      <c r="GC437" s="34"/>
      <c r="GD437" s="34"/>
      <c r="GE437" s="34"/>
      <c r="GF437" s="34"/>
      <c r="GG437" s="34"/>
      <c r="GH437" s="34"/>
    </row>
    <row r="438" spans="1:190" s="18" customFormat="1" ht="30" customHeight="1" x14ac:dyDescent="0.25">
      <c r="A438" s="47">
        <v>434</v>
      </c>
      <c r="B438" s="27" t="s">
        <v>1266</v>
      </c>
      <c r="C438" s="26" t="s">
        <v>1172</v>
      </c>
      <c r="D438" s="28" t="s">
        <v>1171</v>
      </c>
      <c r="E438" s="27" t="s">
        <v>1267</v>
      </c>
      <c r="F438" s="26" t="s">
        <v>51</v>
      </c>
      <c r="G438" s="26"/>
      <c r="H438" s="27" t="s">
        <v>1268</v>
      </c>
      <c r="I438" s="36">
        <v>707552.92</v>
      </c>
      <c r="J438" s="29" t="s">
        <v>1269</v>
      </c>
      <c r="K438" s="30" t="s">
        <v>1270</v>
      </c>
      <c r="L438" s="26" t="s">
        <v>1235</v>
      </c>
      <c r="M438" s="30" t="s">
        <v>1271</v>
      </c>
      <c r="N438" s="26" t="s">
        <v>1272</v>
      </c>
      <c r="O438" s="51"/>
      <c r="P438" s="26" t="s">
        <v>40</v>
      </c>
      <c r="Q438" s="31"/>
      <c r="R438" s="26" t="s">
        <v>1273</v>
      </c>
      <c r="S438" s="31" t="s">
        <v>41</v>
      </c>
      <c r="T438" s="31" t="s">
        <v>48</v>
      </c>
      <c r="U438" s="32" t="s">
        <v>49</v>
      </c>
      <c r="V438" s="32"/>
      <c r="W438" s="18">
        <v>2.1</v>
      </c>
      <c r="X438" s="33"/>
      <c r="Y438" s="33"/>
      <c r="Z438" s="33"/>
      <c r="AA438" s="33"/>
      <c r="AB438" s="33"/>
      <c r="AC438" s="33"/>
      <c r="AD438" s="33"/>
      <c r="AE438" s="33"/>
      <c r="AF438" s="33"/>
      <c r="AG438" s="33"/>
      <c r="AH438" s="33"/>
      <c r="AI438" s="33"/>
      <c r="AJ438" s="33"/>
      <c r="AK438" s="33"/>
      <c r="AL438" s="33"/>
      <c r="AM438" s="33"/>
      <c r="AN438" s="33"/>
      <c r="AO438" s="33"/>
      <c r="AP438" s="33"/>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c r="EG438" s="34"/>
      <c r="EH438" s="34"/>
      <c r="EI438" s="34"/>
      <c r="EJ438" s="34"/>
      <c r="EK438" s="34"/>
      <c r="EL438" s="34"/>
      <c r="EM438" s="34"/>
      <c r="EN438" s="34"/>
      <c r="EO438" s="34"/>
      <c r="EP438" s="34"/>
      <c r="EQ438" s="34"/>
      <c r="ER438" s="34"/>
      <c r="ES438" s="34"/>
      <c r="ET438" s="34"/>
      <c r="EU438" s="34"/>
      <c r="EV438" s="34"/>
      <c r="EW438" s="34"/>
      <c r="EX438" s="34"/>
      <c r="EY438" s="34"/>
      <c r="EZ438" s="34"/>
      <c r="FA438" s="34"/>
      <c r="FB438" s="34"/>
      <c r="FC438" s="34"/>
      <c r="FD438" s="34"/>
      <c r="FE438" s="34"/>
      <c r="FF438" s="34"/>
      <c r="FG438" s="34"/>
      <c r="FH438" s="34"/>
      <c r="FI438" s="34"/>
      <c r="FJ438" s="34"/>
      <c r="FK438" s="34"/>
      <c r="FL438" s="34"/>
      <c r="FM438" s="34"/>
      <c r="FN438" s="34"/>
      <c r="FO438" s="34"/>
      <c r="FP438" s="34"/>
      <c r="FQ438" s="34"/>
      <c r="FR438" s="34"/>
      <c r="FS438" s="34"/>
      <c r="FT438" s="34"/>
      <c r="FU438" s="34"/>
      <c r="FV438" s="34"/>
      <c r="FW438" s="34"/>
      <c r="FX438" s="34"/>
      <c r="FY438" s="34"/>
      <c r="FZ438" s="34"/>
      <c r="GA438" s="34"/>
      <c r="GB438" s="34"/>
      <c r="GC438" s="34"/>
      <c r="GD438" s="34"/>
      <c r="GE438" s="34"/>
      <c r="GF438" s="34"/>
      <c r="GG438" s="34"/>
      <c r="GH438" s="34"/>
    </row>
    <row r="439" spans="1:190" s="18" customFormat="1" ht="30" customHeight="1" x14ac:dyDescent="0.25">
      <c r="A439" s="47">
        <v>435</v>
      </c>
      <c r="B439" s="27" t="s">
        <v>1266</v>
      </c>
      <c r="C439" s="26" t="s">
        <v>1172</v>
      </c>
      <c r="D439" s="28" t="s">
        <v>1171</v>
      </c>
      <c r="E439" s="27" t="s">
        <v>1274</v>
      </c>
      <c r="F439" s="26" t="s">
        <v>51</v>
      </c>
      <c r="G439" s="26"/>
      <c r="H439" s="27" t="s">
        <v>1275</v>
      </c>
      <c r="I439" s="36">
        <v>550000</v>
      </c>
      <c r="J439" s="29" t="s">
        <v>1276</v>
      </c>
      <c r="K439" s="30" t="s">
        <v>1277</v>
      </c>
      <c r="L439" s="26" t="s">
        <v>1235</v>
      </c>
      <c r="M439" s="30" t="s">
        <v>1271</v>
      </c>
      <c r="N439" s="26" t="s">
        <v>552</v>
      </c>
      <c r="O439" s="51">
        <v>35000</v>
      </c>
      <c r="P439" s="26" t="s">
        <v>40</v>
      </c>
      <c r="Q439" s="31"/>
      <c r="R439" s="26"/>
      <c r="S439" s="31" t="s">
        <v>41</v>
      </c>
      <c r="T439" s="31" t="s">
        <v>48</v>
      </c>
      <c r="U439" s="32" t="s">
        <v>49</v>
      </c>
      <c r="V439" s="32"/>
      <c r="W439" s="18">
        <v>2.1</v>
      </c>
      <c r="X439" s="33"/>
      <c r="Y439" s="33"/>
      <c r="Z439" s="33"/>
      <c r="AA439" s="33"/>
      <c r="AB439" s="33"/>
      <c r="AC439" s="33"/>
      <c r="AD439" s="33"/>
      <c r="AE439" s="33"/>
      <c r="AF439" s="33"/>
      <c r="AG439" s="33"/>
      <c r="AH439" s="33"/>
      <c r="AI439" s="33"/>
      <c r="AJ439" s="33"/>
      <c r="AK439" s="33"/>
      <c r="AL439" s="33"/>
      <c r="AM439" s="33"/>
      <c r="AN439" s="33"/>
      <c r="AO439" s="33"/>
      <c r="AP439" s="33"/>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c r="EG439" s="34"/>
      <c r="EH439" s="34"/>
      <c r="EI439" s="34"/>
      <c r="EJ439" s="34"/>
      <c r="EK439" s="34"/>
      <c r="EL439" s="34"/>
      <c r="EM439" s="34"/>
      <c r="EN439" s="34"/>
      <c r="EO439" s="34"/>
      <c r="EP439" s="34"/>
      <c r="EQ439" s="34"/>
      <c r="ER439" s="34"/>
      <c r="ES439" s="34"/>
      <c r="ET439" s="34"/>
      <c r="EU439" s="34"/>
      <c r="EV439" s="34"/>
      <c r="EW439" s="34"/>
      <c r="EX439" s="34"/>
      <c r="EY439" s="34"/>
      <c r="EZ439" s="34"/>
      <c r="FA439" s="34"/>
      <c r="FB439" s="34"/>
      <c r="FC439" s="34"/>
      <c r="FD439" s="34"/>
      <c r="FE439" s="34"/>
      <c r="FF439" s="34"/>
      <c r="FG439" s="34"/>
      <c r="FH439" s="34"/>
      <c r="FI439" s="34"/>
      <c r="FJ439" s="34"/>
      <c r="FK439" s="34"/>
      <c r="FL439" s="34"/>
      <c r="FM439" s="34"/>
      <c r="FN439" s="34"/>
      <c r="FO439" s="34"/>
      <c r="FP439" s="34"/>
      <c r="FQ439" s="34"/>
      <c r="FR439" s="34"/>
      <c r="FS439" s="34"/>
      <c r="FT439" s="34"/>
      <c r="FU439" s="34"/>
      <c r="FV439" s="34"/>
      <c r="FW439" s="34"/>
      <c r="FX439" s="34"/>
      <c r="FY439" s="34"/>
      <c r="FZ439" s="34"/>
      <c r="GA439" s="34"/>
      <c r="GB439" s="34"/>
      <c r="GC439" s="34"/>
      <c r="GD439" s="34"/>
      <c r="GE439" s="34"/>
      <c r="GF439" s="34"/>
      <c r="GG439" s="34"/>
      <c r="GH439" s="34"/>
    </row>
    <row r="440" spans="1:190" s="18" customFormat="1" ht="30" customHeight="1" x14ac:dyDescent="0.25">
      <c r="A440" s="47">
        <v>436</v>
      </c>
      <c r="B440" s="27" t="s">
        <v>1266</v>
      </c>
      <c r="C440" s="26" t="s">
        <v>1172</v>
      </c>
      <c r="D440" s="28" t="s">
        <v>1171</v>
      </c>
      <c r="E440" s="27" t="s">
        <v>1278</v>
      </c>
      <c r="F440" s="26" t="s">
        <v>51</v>
      </c>
      <c r="G440" s="26"/>
      <c r="H440" s="27" t="s">
        <v>1279</v>
      </c>
      <c r="I440" s="36">
        <v>150000</v>
      </c>
      <c r="J440" s="29" t="s">
        <v>1280</v>
      </c>
      <c r="K440" s="30" t="s">
        <v>1281</v>
      </c>
      <c r="L440" s="26" t="s">
        <v>1235</v>
      </c>
      <c r="M440" s="30" t="s">
        <v>1271</v>
      </c>
      <c r="N440" s="26" t="s">
        <v>552</v>
      </c>
      <c r="O440" s="51">
        <v>20000</v>
      </c>
      <c r="P440" s="26" t="s">
        <v>40</v>
      </c>
      <c r="Q440" s="31"/>
      <c r="R440" s="26"/>
      <c r="S440" s="31" t="s">
        <v>41</v>
      </c>
      <c r="T440" s="31" t="s">
        <v>48</v>
      </c>
      <c r="U440" s="32" t="s">
        <v>49</v>
      </c>
      <c r="V440" s="32"/>
      <c r="W440" s="18">
        <v>2.1</v>
      </c>
      <c r="X440" s="33"/>
      <c r="Y440" s="33"/>
      <c r="Z440" s="33"/>
      <c r="AA440" s="33"/>
      <c r="AB440" s="33"/>
      <c r="AC440" s="33"/>
      <c r="AD440" s="33"/>
      <c r="AE440" s="33"/>
      <c r="AF440" s="33"/>
      <c r="AG440" s="33"/>
      <c r="AH440" s="33"/>
      <c r="AI440" s="33"/>
      <c r="AJ440" s="33"/>
      <c r="AK440" s="33"/>
      <c r="AL440" s="33"/>
      <c r="AM440" s="33"/>
      <c r="AN440" s="33"/>
      <c r="AO440" s="33"/>
      <c r="AP440" s="33"/>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c r="EG440" s="34"/>
      <c r="EH440" s="34"/>
      <c r="EI440" s="34"/>
      <c r="EJ440" s="34"/>
      <c r="EK440" s="34"/>
      <c r="EL440" s="34"/>
      <c r="EM440" s="34"/>
      <c r="EN440" s="34"/>
      <c r="EO440" s="34"/>
      <c r="EP440" s="34"/>
      <c r="EQ440" s="34"/>
      <c r="ER440" s="34"/>
      <c r="ES440" s="34"/>
      <c r="ET440" s="34"/>
      <c r="EU440" s="34"/>
      <c r="EV440" s="34"/>
      <c r="EW440" s="34"/>
      <c r="EX440" s="34"/>
      <c r="EY440" s="34"/>
      <c r="EZ440" s="34"/>
      <c r="FA440" s="34"/>
      <c r="FB440" s="34"/>
      <c r="FC440" s="34"/>
      <c r="FD440" s="34"/>
      <c r="FE440" s="34"/>
      <c r="FF440" s="34"/>
      <c r="FG440" s="34"/>
      <c r="FH440" s="34"/>
      <c r="FI440" s="34"/>
      <c r="FJ440" s="34"/>
      <c r="FK440" s="34"/>
      <c r="FL440" s="34"/>
      <c r="FM440" s="34"/>
      <c r="FN440" s="34"/>
      <c r="FO440" s="34"/>
      <c r="FP440" s="34"/>
      <c r="FQ440" s="34"/>
      <c r="FR440" s="34"/>
      <c r="FS440" s="34"/>
      <c r="FT440" s="34"/>
      <c r="FU440" s="34"/>
      <c r="FV440" s="34"/>
      <c r="FW440" s="34"/>
      <c r="FX440" s="34"/>
      <c r="FY440" s="34"/>
      <c r="FZ440" s="34"/>
      <c r="GA440" s="34"/>
      <c r="GB440" s="34"/>
      <c r="GC440" s="34"/>
      <c r="GD440" s="34"/>
      <c r="GE440" s="34"/>
      <c r="GF440" s="34"/>
      <c r="GG440" s="34"/>
      <c r="GH440" s="34"/>
    </row>
    <row r="441" spans="1:190" s="18" customFormat="1" ht="30" customHeight="1" x14ac:dyDescent="0.25">
      <c r="A441" s="47">
        <v>437</v>
      </c>
      <c r="B441" s="27" t="s">
        <v>1282</v>
      </c>
      <c r="C441" s="26" t="s">
        <v>1172</v>
      </c>
      <c r="D441" s="28" t="s">
        <v>1171</v>
      </c>
      <c r="E441" s="27" t="s">
        <v>1283</v>
      </c>
      <c r="F441" s="26" t="s">
        <v>51</v>
      </c>
      <c r="G441" s="26"/>
      <c r="H441" s="27" t="s">
        <v>1284</v>
      </c>
      <c r="I441" s="36"/>
      <c r="J441" s="29"/>
      <c r="K441" s="30"/>
      <c r="L441" s="26"/>
      <c r="M441" s="30"/>
      <c r="N441" s="26"/>
      <c r="O441" s="51"/>
      <c r="P441" s="26"/>
      <c r="Q441" s="31"/>
      <c r="R441" s="26"/>
      <c r="S441" s="31" t="s">
        <v>41</v>
      </c>
      <c r="T441" s="31" t="s">
        <v>48</v>
      </c>
      <c r="U441" s="32" t="s">
        <v>49</v>
      </c>
      <c r="V441" s="32"/>
      <c r="W441" s="18">
        <v>2.1</v>
      </c>
      <c r="X441" s="33"/>
      <c r="Y441" s="33"/>
      <c r="Z441" s="33"/>
      <c r="AA441" s="33"/>
      <c r="AB441" s="33"/>
      <c r="AC441" s="33"/>
      <c r="AD441" s="33"/>
      <c r="AE441" s="33"/>
      <c r="AF441" s="33"/>
      <c r="AG441" s="33"/>
      <c r="AH441" s="33"/>
      <c r="AI441" s="33"/>
      <c r="AJ441" s="33"/>
      <c r="AK441" s="33"/>
      <c r="AL441" s="33"/>
      <c r="AM441" s="33"/>
      <c r="AN441" s="33"/>
      <c r="AO441" s="33"/>
      <c r="AP441" s="33"/>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c r="EG441" s="34"/>
      <c r="EH441" s="34"/>
      <c r="EI441" s="34"/>
      <c r="EJ441" s="34"/>
      <c r="EK441" s="34"/>
      <c r="EL441" s="34"/>
      <c r="EM441" s="34"/>
      <c r="EN441" s="34"/>
      <c r="EO441" s="34"/>
      <c r="EP441" s="34"/>
      <c r="EQ441" s="34"/>
      <c r="ER441" s="34"/>
      <c r="ES441" s="34"/>
      <c r="ET441" s="34"/>
      <c r="EU441" s="34"/>
      <c r="EV441" s="34"/>
      <c r="EW441" s="34"/>
      <c r="EX441" s="34"/>
      <c r="EY441" s="34"/>
      <c r="EZ441" s="34"/>
      <c r="FA441" s="34"/>
      <c r="FB441" s="34"/>
      <c r="FC441" s="34"/>
      <c r="FD441" s="34"/>
      <c r="FE441" s="34"/>
      <c r="FF441" s="34"/>
      <c r="FG441" s="34"/>
      <c r="FH441" s="34"/>
      <c r="FI441" s="34"/>
      <c r="FJ441" s="34"/>
      <c r="FK441" s="34"/>
      <c r="FL441" s="34"/>
      <c r="FM441" s="34"/>
      <c r="FN441" s="34"/>
      <c r="FO441" s="34"/>
      <c r="FP441" s="34"/>
      <c r="FQ441" s="34"/>
      <c r="FR441" s="34"/>
      <c r="FS441" s="34"/>
      <c r="FT441" s="34"/>
      <c r="FU441" s="34"/>
      <c r="FV441" s="34"/>
      <c r="FW441" s="34"/>
      <c r="FX441" s="34"/>
      <c r="FY441" s="34"/>
      <c r="FZ441" s="34"/>
      <c r="GA441" s="34"/>
      <c r="GB441" s="34"/>
      <c r="GC441" s="34"/>
      <c r="GD441" s="34"/>
      <c r="GE441" s="34"/>
      <c r="GF441" s="34"/>
      <c r="GG441" s="34"/>
      <c r="GH441" s="34"/>
    </row>
    <row r="442" spans="1:190" s="18" customFormat="1" ht="30" customHeight="1" x14ac:dyDescent="0.25">
      <c r="A442" s="47">
        <v>438</v>
      </c>
      <c r="B442" s="27" t="s">
        <v>1282</v>
      </c>
      <c r="C442" s="26" t="s">
        <v>1172</v>
      </c>
      <c r="D442" s="28" t="s">
        <v>1171</v>
      </c>
      <c r="E442" s="27" t="s">
        <v>1285</v>
      </c>
      <c r="F442" s="26" t="s">
        <v>109</v>
      </c>
      <c r="G442" s="26"/>
      <c r="H442" s="27" t="s">
        <v>1286</v>
      </c>
      <c r="I442" s="36"/>
      <c r="J442" s="29"/>
      <c r="K442" s="30"/>
      <c r="L442" s="26"/>
      <c r="M442" s="30"/>
      <c r="N442" s="26"/>
      <c r="O442" s="51"/>
      <c r="P442" s="26"/>
      <c r="Q442" s="31"/>
      <c r="R442" s="26"/>
      <c r="S442" s="31" t="s">
        <v>41</v>
      </c>
      <c r="T442" s="31" t="s">
        <v>111</v>
      </c>
      <c r="U442" s="32" t="s">
        <v>49</v>
      </c>
      <c r="V442" s="32"/>
      <c r="W442" s="18">
        <v>2.1</v>
      </c>
      <c r="X442" s="33"/>
      <c r="Y442" s="33"/>
      <c r="Z442" s="33"/>
      <c r="AA442" s="33"/>
      <c r="AB442" s="33"/>
      <c r="AC442" s="33"/>
      <c r="AD442" s="33"/>
      <c r="AE442" s="33"/>
      <c r="AF442" s="33"/>
      <c r="AG442" s="33"/>
      <c r="AH442" s="33"/>
      <c r="AI442" s="33"/>
      <c r="AJ442" s="33"/>
      <c r="AK442" s="33"/>
      <c r="AL442" s="33"/>
      <c r="AM442" s="33"/>
      <c r="AN442" s="33"/>
      <c r="AO442" s="33"/>
      <c r="AP442" s="33"/>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c r="EG442" s="34"/>
      <c r="EH442" s="34"/>
      <c r="EI442" s="34"/>
      <c r="EJ442" s="34"/>
      <c r="EK442" s="34"/>
      <c r="EL442" s="34"/>
      <c r="EM442" s="34"/>
      <c r="EN442" s="34"/>
      <c r="EO442" s="34"/>
      <c r="EP442" s="34"/>
      <c r="EQ442" s="34"/>
      <c r="ER442" s="34"/>
      <c r="ES442" s="34"/>
      <c r="ET442" s="34"/>
      <c r="EU442" s="34"/>
      <c r="EV442" s="34"/>
      <c r="EW442" s="34"/>
      <c r="EX442" s="34"/>
      <c r="EY442" s="34"/>
      <c r="EZ442" s="34"/>
      <c r="FA442" s="34"/>
      <c r="FB442" s="34"/>
      <c r="FC442" s="34"/>
      <c r="FD442" s="34"/>
      <c r="FE442" s="34"/>
      <c r="FF442" s="34"/>
      <c r="FG442" s="34"/>
      <c r="FH442" s="34"/>
      <c r="FI442" s="34"/>
      <c r="FJ442" s="34"/>
      <c r="FK442" s="34"/>
      <c r="FL442" s="34"/>
      <c r="FM442" s="34"/>
      <c r="FN442" s="34"/>
      <c r="FO442" s="34"/>
      <c r="FP442" s="34"/>
      <c r="FQ442" s="34"/>
      <c r="FR442" s="34"/>
      <c r="FS442" s="34"/>
      <c r="FT442" s="34"/>
      <c r="FU442" s="34"/>
      <c r="FV442" s="34"/>
      <c r="FW442" s="34"/>
      <c r="FX442" s="34"/>
      <c r="FY442" s="34"/>
      <c r="FZ442" s="34"/>
      <c r="GA442" s="34"/>
      <c r="GB442" s="34"/>
      <c r="GC442" s="34"/>
      <c r="GD442" s="34"/>
      <c r="GE442" s="34"/>
      <c r="GF442" s="34"/>
      <c r="GG442" s="34"/>
      <c r="GH442" s="34"/>
    </row>
    <row r="443" spans="1:190" s="18" customFormat="1" ht="30" customHeight="1" x14ac:dyDescent="0.25">
      <c r="A443" s="47">
        <v>439</v>
      </c>
      <c r="B443" s="27" t="s">
        <v>1282</v>
      </c>
      <c r="C443" s="26" t="s">
        <v>1172</v>
      </c>
      <c r="D443" s="28" t="s">
        <v>1171</v>
      </c>
      <c r="E443" s="27" t="s">
        <v>1287</v>
      </c>
      <c r="F443" s="26" t="s">
        <v>69</v>
      </c>
      <c r="G443" s="26"/>
      <c r="H443" s="27" t="s">
        <v>1288</v>
      </c>
      <c r="I443" s="36"/>
      <c r="J443" s="29"/>
      <c r="K443" s="30"/>
      <c r="L443" s="26"/>
      <c r="M443" s="30"/>
      <c r="N443" s="26"/>
      <c r="O443" s="51"/>
      <c r="P443" s="26"/>
      <c r="Q443" s="31"/>
      <c r="R443" s="26"/>
      <c r="S443" s="31" t="s">
        <v>41</v>
      </c>
      <c r="T443" s="31" t="s">
        <v>48</v>
      </c>
      <c r="U443" s="32" t="s">
        <v>49</v>
      </c>
      <c r="V443" s="32"/>
      <c r="W443" s="18">
        <v>2.1</v>
      </c>
      <c r="X443" s="33"/>
      <c r="Y443" s="33"/>
      <c r="Z443" s="33"/>
      <c r="AA443" s="33"/>
      <c r="AB443" s="33"/>
      <c r="AC443" s="33"/>
      <c r="AD443" s="33"/>
      <c r="AE443" s="33"/>
      <c r="AF443" s="33"/>
      <c r="AG443" s="33"/>
      <c r="AH443" s="33"/>
      <c r="AI443" s="33"/>
      <c r="AJ443" s="33"/>
      <c r="AK443" s="33"/>
      <c r="AL443" s="33"/>
      <c r="AM443" s="33"/>
      <c r="AN443" s="33"/>
      <c r="AO443" s="33"/>
      <c r="AP443" s="33"/>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c r="EG443" s="34"/>
      <c r="EH443" s="34"/>
      <c r="EI443" s="34"/>
      <c r="EJ443" s="34"/>
      <c r="EK443" s="34"/>
      <c r="EL443" s="34"/>
      <c r="EM443" s="34"/>
      <c r="EN443" s="34"/>
      <c r="EO443" s="34"/>
      <c r="EP443" s="34"/>
      <c r="EQ443" s="34"/>
      <c r="ER443" s="34"/>
      <c r="ES443" s="34"/>
      <c r="ET443" s="34"/>
      <c r="EU443" s="34"/>
      <c r="EV443" s="34"/>
      <c r="EW443" s="34"/>
      <c r="EX443" s="34"/>
      <c r="EY443" s="34"/>
      <c r="EZ443" s="34"/>
      <c r="FA443" s="34"/>
      <c r="FB443" s="34"/>
      <c r="FC443" s="34"/>
      <c r="FD443" s="34"/>
      <c r="FE443" s="34"/>
      <c r="FF443" s="34"/>
      <c r="FG443" s="34"/>
      <c r="FH443" s="34"/>
      <c r="FI443" s="34"/>
      <c r="FJ443" s="34"/>
      <c r="FK443" s="34"/>
      <c r="FL443" s="34"/>
      <c r="FM443" s="34"/>
      <c r="FN443" s="34"/>
      <c r="FO443" s="34"/>
      <c r="FP443" s="34"/>
      <c r="FQ443" s="34"/>
      <c r="FR443" s="34"/>
      <c r="FS443" s="34"/>
      <c r="FT443" s="34"/>
      <c r="FU443" s="34"/>
      <c r="FV443" s="34"/>
      <c r="FW443" s="34"/>
      <c r="FX443" s="34"/>
      <c r="FY443" s="34"/>
      <c r="FZ443" s="34"/>
      <c r="GA443" s="34"/>
      <c r="GB443" s="34"/>
      <c r="GC443" s="34"/>
      <c r="GD443" s="34"/>
      <c r="GE443" s="34"/>
      <c r="GF443" s="34"/>
      <c r="GG443" s="34"/>
      <c r="GH443" s="34"/>
    </row>
    <row r="444" spans="1:190" s="18" customFormat="1" ht="30" customHeight="1" x14ac:dyDescent="0.25">
      <c r="A444" s="47">
        <v>440</v>
      </c>
      <c r="B444" s="27" t="s">
        <v>1282</v>
      </c>
      <c r="C444" s="26" t="s">
        <v>1172</v>
      </c>
      <c r="D444" s="28" t="s">
        <v>1171</v>
      </c>
      <c r="E444" s="27" t="s">
        <v>1289</v>
      </c>
      <c r="F444" s="26" t="s">
        <v>142</v>
      </c>
      <c r="G444" s="26"/>
      <c r="H444" s="27" t="s">
        <v>1290</v>
      </c>
      <c r="I444" s="36"/>
      <c r="J444" s="29"/>
      <c r="K444" s="30"/>
      <c r="L444" s="26"/>
      <c r="M444" s="30"/>
      <c r="N444" s="26"/>
      <c r="O444" s="51"/>
      <c r="P444" s="26"/>
      <c r="Q444" s="31"/>
      <c r="R444" s="26"/>
      <c r="S444" s="31" t="s">
        <v>41</v>
      </c>
      <c r="T444" s="31" t="s">
        <v>48</v>
      </c>
      <c r="U444" s="32" t="s">
        <v>49</v>
      </c>
      <c r="V444" s="32"/>
      <c r="W444" s="18">
        <v>2.1</v>
      </c>
      <c r="X444" s="33"/>
      <c r="Y444" s="33"/>
      <c r="Z444" s="33"/>
      <c r="AA444" s="33"/>
      <c r="AB444" s="33"/>
      <c r="AC444" s="33"/>
      <c r="AD444" s="33"/>
      <c r="AE444" s="33"/>
      <c r="AF444" s="33"/>
      <c r="AG444" s="33"/>
      <c r="AH444" s="33"/>
      <c r="AI444" s="33"/>
      <c r="AJ444" s="33"/>
      <c r="AK444" s="33"/>
      <c r="AL444" s="33"/>
      <c r="AM444" s="33"/>
      <c r="AN444" s="33"/>
      <c r="AO444" s="33"/>
      <c r="AP444" s="33"/>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c r="EG444" s="34"/>
      <c r="EH444" s="34"/>
      <c r="EI444" s="34"/>
      <c r="EJ444" s="34"/>
      <c r="EK444" s="34"/>
      <c r="EL444" s="34"/>
      <c r="EM444" s="34"/>
      <c r="EN444" s="34"/>
      <c r="EO444" s="34"/>
      <c r="EP444" s="34"/>
      <c r="EQ444" s="34"/>
      <c r="ER444" s="34"/>
      <c r="ES444" s="34"/>
      <c r="ET444" s="34"/>
      <c r="EU444" s="34"/>
      <c r="EV444" s="34"/>
      <c r="EW444" s="34"/>
      <c r="EX444" s="34"/>
      <c r="EY444" s="34"/>
      <c r="EZ444" s="34"/>
      <c r="FA444" s="34"/>
      <c r="FB444" s="34"/>
      <c r="FC444" s="34"/>
      <c r="FD444" s="34"/>
      <c r="FE444" s="34"/>
      <c r="FF444" s="34"/>
      <c r="FG444" s="34"/>
      <c r="FH444" s="34"/>
      <c r="FI444" s="34"/>
      <c r="FJ444" s="34"/>
      <c r="FK444" s="34"/>
      <c r="FL444" s="34"/>
      <c r="FM444" s="34"/>
      <c r="FN444" s="34"/>
      <c r="FO444" s="34"/>
      <c r="FP444" s="34"/>
      <c r="FQ444" s="34"/>
      <c r="FR444" s="34"/>
      <c r="FS444" s="34"/>
      <c r="FT444" s="34"/>
      <c r="FU444" s="34"/>
      <c r="FV444" s="34"/>
      <c r="FW444" s="34"/>
      <c r="FX444" s="34"/>
      <c r="FY444" s="34"/>
      <c r="FZ444" s="34"/>
      <c r="GA444" s="34"/>
      <c r="GB444" s="34"/>
      <c r="GC444" s="34"/>
      <c r="GD444" s="34"/>
      <c r="GE444" s="34"/>
      <c r="GF444" s="34"/>
      <c r="GG444" s="34"/>
      <c r="GH444" s="34"/>
    </row>
    <row r="445" spans="1:190" s="18" customFormat="1" ht="30" customHeight="1" x14ac:dyDescent="0.25">
      <c r="A445" s="47">
        <v>441</v>
      </c>
      <c r="B445" s="27" t="s">
        <v>1291</v>
      </c>
      <c r="C445" s="26" t="s">
        <v>1172</v>
      </c>
      <c r="D445" s="28" t="s">
        <v>1171</v>
      </c>
      <c r="E445" s="27" t="s">
        <v>1292</v>
      </c>
      <c r="F445" s="26" t="s">
        <v>51</v>
      </c>
      <c r="G445" s="26"/>
      <c r="H445" s="27" t="s">
        <v>1293</v>
      </c>
      <c r="I445" s="36">
        <v>120000</v>
      </c>
      <c r="J445" s="29">
        <v>300</v>
      </c>
      <c r="K445" s="30" t="s">
        <v>1294</v>
      </c>
      <c r="L445" s="26">
        <v>24</v>
      </c>
      <c r="M445" s="30" t="s">
        <v>1188</v>
      </c>
      <c r="N445" s="26">
        <v>24</v>
      </c>
      <c r="O445" s="51">
        <v>30000</v>
      </c>
      <c r="P445" s="26" t="s">
        <v>40</v>
      </c>
      <c r="Q445" s="31"/>
      <c r="R445" s="26"/>
      <c r="S445" s="31" t="s">
        <v>41</v>
      </c>
      <c r="T445" s="31" t="s">
        <v>48</v>
      </c>
      <c r="U445" s="32" t="s">
        <v>49</v>
      </c>
      <c r="V445" s="32"/>
      <c r="W445" s="18">
        <v>2.1</v>
      </c>
      <c r="X445" s="33"/>
      <c r="Y445" s="33"/>
      <c r="Z445" s="33"/>
      <c r="AA445" s="33"/>
      <c r="AB445" s="33"/>
      <c r="AC445" s="33"/>
      <c r="AD445" s="33"/>
      <c r="AE445" s="33"/>
      <c r="AF445" s="33"/>
      <c r="AG445" s="33"/>
      <c r="AH445" s="33"/>
      <c r="AI445" s="33"/>
      <c r="AJ445" s="33"/>
      <c r="AK445" s="33"/>
      <c r="AL445" s="33"/>
      <c r="AM445" s="33"/>
      <c r="AN445" s="33"/>
      <c r="AO445" s="33"/>
      <c r="AP445" s="33"/>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c r="EG445" s="34"/>
      <c r="EH445" s="34"/>
      <c r="EI445" s="34"/>
      <c r="EJ445" s="34"/>
      <c r="EK445" s="34"/>
      <c r="EL445" s="34"/>
      <c r="EM445" s="34"/>
      <c r="EN445" s="34"/>
      <c r="EO445" s="34"/>
      <c r="EP445" s="34"/>
      <c r="EQ445" s="34"/>
      <c r="ER445" s="34"/>
      <c r="ES445" s="34"/>
      <c r="ET445" s="34"/>
      <c r="EU445" s="34"/>
      <c r="EV445" s="34"/>
      <c r="EW445" s="34"/>
      <c r="EX445" s="34"/>
      <c r="EY445" s="34"/>
      <c r="EZ445" s="34"/>
      <c r="FA445" s="34"/>
      <c r="FB445" s="34"/>
      <c r="FC445" s="34"/>
      <c r="FD445" s="34"/>
      <c r="FE445" s="34"/>
      <c r="FF445" s="34"/>
      <c r="FG445" s="34"/>
      <c r="FH445" s="34"/>
      <c r="FI445" s="34"/>
      <c r="FJ445" s="34"/>
      <c r="FK445" s="34"/>
      <c r="FL445" s="34"/>
      <c r="FM445" s="34"/>
      <c r="FN445" s="34"/>
      <c r="FO445" s="34"/>
      <c r="FP445" s="34"/>
      <c r="FQ445" s="34"/>
      <c r="FR445" s="34"/>
      <c r="FS445" s="34"/>
      <c r="FT445" s="34"/>
      <c r="FU445" s="34"/>
      <c r="FV445" s="34"/>
      <c r="FW445" s="34"/>
      <c r="FX445" s="34"/>
      <c r="FY445" s="34"/>
      <c r="FZ445" s="34"/>
      <c r="GA445" s="34"/>
      <c r="GB445" s="34"/>
      <c r="GC445" s="34"/>
      <c r="GD445" s="34"/>
      <c r="GE445" s="34"/>
      <c r="GF445" s="34"/>
      <c r="GG445" s="34"/>
      <c r="GH445" s="34"/>
    </row>
    <row r="446" spans="1:190" s="18" customFormat="1" ht="30" customHeight="1" x14ac:dyDescent="0.25">
      <c r="A446" s="47">
        <v>442</v>
      </c>
      <c r="B446" s="27" t="s">
        <v>1291</v>
      </c>
      <c r="C446" s="26" t="s">
        <v>1172</v>
      </c>
      <c r="D446" s="28" t="s">
        <v>1171</v>
      </c>
      <c r="E446" s="27" t="s">
        <v>1295</v>
      </c>
      <c r="F446" s="26" t="s">
        <v>51</v>
      </c>
      <c r="G446" s="26"/>
      <c r="H446" s="27" t="s">
        <v>1296</v>
      </c>
      <c r="I446" s="36">
        <v>600000</v>
      </c>
      <c r="J446" s="29">
        <v>300</v>
      </c>
      <c r="K446" s="30" t="s">
        <v>1294</v>
      </c>
      <c r="L446" s="26">
        <v>24</v>
      </c>
      <c r="M446" s="30" t="s">
        <v>1188</v>
      </c>
      <c r="N446" s="26">
        <v>24</v>
      </c>
      <c r="O446" s="51">
        <v>40000</v>
      </c>
      <c r="P446" s="26" t="s">
        <v>40</v>
      </c>
      <c r="Q446" s="31"/>
      <c r="R446" s="26"/>
      <c r="S446" s="31" t="s">
        <v>41</v>
      </c>
      <c r="T446" s="31" t="s">
        <v>42</v>
      </c>
      <c r="U446" s="32" t="s">
        <v>43</v>
      </c>
      <c r="V446" s="32"/>
      <c r="W446" s="18">
        <v>2.1</v>
      </c>
      <c r="X446" s="33"/>
      <c r="Y446" s="33"/>
      <c r="Z446" s="33"/>
      <c r="AA446" s="33"/>
      <c r="AB446" s="33"/>
      <c r="AC446" s="33"/>
      <c r="AD446" s="33"/>
      <c r="AE446" s="33"/>
      <c r="AF446" s="33"/>
      <c r="AG446" s="33"/>
      <c r="AH446" s="33"/>
      <c r="AI446" s="33"/>
      <c r="AJ446" s="33"/>
      <c r="AK446" s="33"/>
      <c r="AL446" s="33"/>
      <c r="AM446" s="33"/>
      <c r="AN446" s="33"/>
      <c r="AO446" s="33"/>
      <c r="AP446" s="33"/>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4"/>
      <c r="FH446" s="34"/>
      <c r="FI446" s="34"/>
      <c r="FJ446" s="34"/>
      <c r="FK446" s="34"/>
      <c r="FL446" s="34"/>
      <c r="FM446" s="34"/>
      <c r="FN446" s="34"/>
      <c r="FO446" s="34"/>
      <c r="FP446" s="34"/>
      <c r="FQ446" s="34"/>
      <c r="FR446" s="34"/>
      <c r="FS446" s="34"/>
      <c r="FT446" s="34"/>
      <c r="FU446" s="34"/>
      <c r="FV446" s="34"/>
      <c r="FW446" s="34"/>
      <c r="FX446" s="34"/>
      <c r="FY446" s="34"/>
      <c r="FZ446" s="34"/>
      <c r="GA446" s="34"/>
      <c r="GB446" s="34"/>
      <c r="GC446" s="34"/>
      <c r="GD446" s="34"/>
      <c r="GE446" s="34"/>
      <c r="GF446" s="34"/>
      <c r="GG446" s="34"/>
      <c r="GH446" s="34"/>
    </row>
    <row r="447" spans="1:190" s="18" customFormat="1" ht="30" customHeight="1" x14ac:dyDescent="0.25">
      <c r="A447" s="47">
        <v>443</v>
      </c>
      <c r="B447" s="27" t="s">
        <v>1291</v>
      </c>
      <c r="C447" s="26" t="s">
        <v>1172</v>
      </c>
      <c r="D447" s="28" t="s">
        <v>1171</v>
      </c>
      <c r="E447" s="27" t="s">
        <v>1246</v>
      </c>
      <c r="F447" s="26" t="s">
        <v>69</v>
      </c>
      <c r="G447" s="26"/>
      <c r="H447" s="27" t="s">
        <v>1297</v>
      </c>
      <c r="I447" s="36">
        <v>250000</v>
      </c>
      <c r="J447" s="29">
        <v>300</v>
      </c>
      <c r="K447" s="30" t="s">
        <v>1294</v>
      </c>
      <c r="L447" s="26">
        <v>24</v>
      </c>
      <c r="M447" s="30" t="s">
        <v>1188</v>
      </c>
      <c r="N447" s="26">
        <v>24</v>
      </c>
      <c r="O447" s="51">
        <v>10000</v>
      </c>
      <c r="P447" s="26" t="s">
        <v>40</v>
      </c>
      <c r="Q447" s="31"/>
      <c r="R447" s="26"/>
      <c r="S447" s="31" t="s">
        <v>41</v>
      </c>
      <c r="T447" s="31" t="s">
        <v>48</v>
      </c>
      <c r="U447" s="32" t="s">
        <v>49</v>
      </c>
      <c r="V447" s="32"/>
      <c r="W447" s="18">
        <v>2.1</v>
      </c>
      <c r="X447" s="33"/>
      <c r="Y447" s="33"/>
      <c r="Z447" s="33"/>
      <c r="AA447" s="33"/>
      <c r="AB447" s="33"/>
      <c r="AC447" s="33"/>
      <c r="AD447" s="33"/>
      <c r="AE447" s="33"/>
      <c r="AF447" s="33"/>
      <c r="AG447" s="33"/>
      <c r="AH447" s="33"/>
      <c r="AI447" s="33"/>
      <c r="AJ447" s="33"/>
      <c r="AK447" s="33"/>
      <c r="AL447" s="33"/>
      <c r="AM447" s="33"/>
      <c r="AN447" s="33"/>
      <c r="AO447" s="33"/>
      <c r="AP447" s="33"/>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c r="EG447" s="34"/>
      <c r="EH447" s="34"/>
      <c r="EI447" s="34"/>
      <c r="EJ447" s="34"/>
      <c r="EK447" s="34"/>
      <c r="EL447" s="34"/>
      <c r="EM447" s="34"/>
      <c r="EN447" s="34"/>
      <c r="EO447" s="34"/>
      <c r="EP447" s="34"/>
      <c r="EQ447" s="34"/>
      <c r="ER447" s="34"/>
      <c r="ES447" s="34"/>
      <c r="ET447" s="34"/>
      <c r="EU447" s="34"/>
      <c r="EV447" s="34"/>
      <c r="EW447" s="34"/>
      <c r="EX447" s="34"/>
      <c r="EY447" s="34"/>
      <c r="EZ447" s="34"/>
      <c r="FA447" s="34"/>
      <c r="FB447" s="34"/>
      <c r="FC447" s="34"/>
      <c r="FD447" s="34"/>
      <c r="FE447" s="34"/>
      <c r="FF447" s="34"/>
      <c r="FG447" s="34"/>
      <c r="FH447" s="34"/>
      <c r="FI447" s="34"/>
      <c r="FJ447" s="34"/>
      <c r="FK447" s="34"/>
      <c r="FL447" s="34"/>
      <c r="FM447" s="34"/>
      <c r="FN447" s="34"/>
      <c r="FO447" s="34"/>
      <c r="FP447" s="34"/>
      <c r="FQ447" s="34"/>
      <c r="FR447" s="34"/>
      <c r="FS447" s="34"/>
      <c r="FT447" s="34"/>
      <c r="FU447" s="34"/>
      <c r="FV447" s="34"/>
      <c r="FW447" s="34"/>
      <c r="FX447" s="34"/>
      <c r="FY447" s="34"/>
      <c r="FZ447" s="34"/>
      <c r="GA447" s="34"/>
      <c r="GB447" s="34"/>
      <c r="GC447" s="34"/>
      <c r="GD447" s="34"/>
      <c r="GE447" s="34"/>
      <c r="GF447" s="34"/>
      <c r="GG447" s="34"/>
      <c r="GH447" s="34"/>
    </row>
    <row r="448" spans="1:190" s="18" customFormat="1" ht="30" customHeight="1" x14ac:dyDescent="0.25">
      <c r="A448" s="47">
        <v>444</v>
      </c>
      <c r="B448" s="27" t="s">
        <v>1291</v>
      </c>
      <c r="C448" s="26" t="s">
        <v>1172</v>
      </c>
      <c r="D448" s="28" t="s">
        <v>1171</v>
      </c>
      <c r="E448" s="27" t="s">
        <v>1298</v>
      </c>
      <c r="F448" s="26" t="s">
        <v>109</v>
      </c>
      <c r="G448" s="26"/>
      <c r="H448" s="27" t="s">
        <v>1299</v>
      </c>
      <c r="I448" s="36">
        <v>40000</v>
      </c>
      <c r="J448" s="29">
        <v>300</v>
      </c>
      <c r="K448" s="30" t="s">
        <v>1294</v>
      </c>
      <c r="L448" s="26">
        <v>24</v>
      </c>
      <c r="M448" s="30" t="s">
        <v>1188</v>
      </c>
      <c r="N448" s="26">
        <v>24</v>
      </c>
      <c r="O448" s="51">
        <v>10000</v>
      </c>
      <c r="P448" s="26" t="s">
        <v>40</v>
      </c>
      <c r="Q448" s="31"/>
      <c r="R448" s="26"/>
      <c r="S448" s="31" t="s">
        <v>41</v>
      </c>
      <c r="T448" s="31" t="s">
        <v>111</v>
      </c>
      <c r="U448" s="32" t="s">
        <v>49</v>
      </c>
      <c r="V448" s="32"/>
      <c r="W448" s="18">
        <v>2.1</v>
      </c>
      <c r="X448" s="33"/>
      <c r="Y448" s="33"/>
      <c r="Z448" s="33"/>
      <c r="AA448" s="33"/>
      <c r="AB448" s="33"/>
      <c r="AC448" s="33"/>
      <c r="AD448" s="33"/>
      <c r="AE448" s="33"/>
      <c r="AF448" s="33"/>
      <c r="AG448" s="33"/>
      <c r="AH448" s="33"/>
      <c r="AI448" s="33"/>
      <c r="AJ448" s="33"/>
      <c r="AK448" s="33"/>
      <c r="AL448" s="33"/>
      <c r="AM448" s="33"/>
      <c r="AN448" s="33"/>
      <c r="AO448" s="33"/>
      <c r="AP448" s="33"/>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c r="EG448" s="34"/>
      <c r="EH448" s="34"/>
      <c r="EI448" s="34"/>
      <c r="EJ448" s="34"/>
      <c r="EK448" s="34"/>
      <c r="EL448" s="34"/>
      <c r="EM448" s="34"/>
      <c r="EN448" s="34"/>
      <c r="EO448" s="34"/>
      <c r="EP448" s="34"/>
      <c r="EQ448" s="34"/>
      <c r="ER448" s="34"/>
      <c r="ES448" s="34"/>
      <c r="ET448" s="34"/>
      <c r="EU448" s="34"/>
      <c r="EV448" s="34"/>
      <c r="EW448" s="34"/>
      <c r="EX448" s="34"/>
      <c r="EY448" s="34"/>
      <c r="EZ448" s="34"/>
      <c r="FA448" s="34"/>
      <c r="FB448" s="34"/>
      <c r="FC448" s="34"/>
      <c r="FD448" s="34"/>
      <c r="FE448" s="34"/>
      <c r="FF448" s="34"/>
      <c r="FG448" s="34"/>
      <c r="FH448" s="34"/>
      <c r="FI448" s="34"/>
      <c r="FJ448" s="34"/>
      <c r="FK448" s="34"/>
      <c r="FL448" s="34"/>
      <c r="FM448" s="34"/>
      <c r="FN448" s="34"/>
      <c r="FO448" s="34"/>
      <c r="FP448" s="34"/>
      <c r="FQ448" s="34"/>
      <c r="FR448" s="34"/>
      <c r="FS448" s="34"/>
      <c r="FT448" s="34"/>
      <c r="FU448" s="34"/>
      <c r="FV448" s="34"/>
      <c r="FW448" s="34"/>
      <c r="FX448" s="34"/>
      <c r="FY448" s="34"/>
      <c r="FZ448" s="34"/>
      <c r="GA448" s="34"/>
      <c r="GB448" s="34"/>
      <c r="GC448" s="34"/>
      <c r="GD448" s="34"/>
      <c r="GE448" s="34"/>
      <c r="GF448" s="34"/>
      <c r="GG448" s="34"/>
      <c r="GH448" s="34"/>
    </row>
    <row r="449" spans="1:190" s="18" customFormat="1" ht="30" customHeight="1" x14ac:dyDescent="0.25">
      <c r="A449" s="47">
        <v>445</v>
      </c>
      <c r="B449" s="27" t="s">
        <v>1300</v>
      </c>
      <c r="C449" s="26" t="s">
        <v>1172</v>
      </c>
      <c r="D449" s="28" t="s">
        <v>1171</v>
      </c>
      <c r="E449" s="27" t="s">
        <v>1301</v>
      </c>
      <c r="F449" s="26" t="s">
        <v>69</v>
      </c>
      <c r="G449" s="26"/>
      <c r="H449" s="27" t="s">
        <v>1302</v>
      </c>
      <c r="I449" s="36">
        <v>200000</v>
      </c>
      <c r="J449" s="29">
        <v>150</v>
      </c>
      <c r="K449" s="30"/>
      <c r="L449" s="26"/>
      <c r="M449" s="30"/>
      <c r="N449" s="26"/>
      <c r="O449" s="51"/>
      <c r="P449" s="26"/>
      <c r="Q449" s="31"/>
      <c r="R449" s="26"/>
      <c r="S449" s="31" t="s">
        <v>41</v>
      </c>
      <c r="T449" s="31" t="s">
        <v>48</v>
      </c>
      <c r="U449" s="32" t="s">
        <v>49</v>
      </c>
      <c r="V449" s="32"/>
      <c r="W449" s="18">
        <v>2.1</v>
      </c>
      <c r="X449" s="33"/>
      <c r="Y449" s="33"/>
      <c r="Z449" s="33"/>
      <c r="AA449" s="33"/>
      <c r="AB449" s="33"/>
      <c r="AC449" s="33"/>
      <c r="AD449" s="33"/>
      <c r="AE449" s="33"/>
      <c r="AF449" s="33"/>
      <c r="AG449" s="33"/>
      <c r="AH449" s="33"/>
      <c r="AI449" s="33"/>
      <c r="AJ449" s="33"/>
      <c r="AK449" s="33"/>
      <c r="AL449" s="33"/>
      <c r="AM449" s="33"/>
      <c r="AN449" s="33"/>
      <c r="AO449" s="33"/>
      <c r="AP449" s="33"/>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c r="EG449" s="34"/>
      <c r="EH449" s="34"/>
      <c r="EI449" s="34"/>
      <c r="EJ449" s="34"/>
      <c r="EK449" s="34"/>
      <c r="EL449" s="34"/>
      <c r="EM449" s="34"/>
      <c r="EN449" s="34"/>
      <c r="EO449" s="34"/>
      <c r="EP449" s="34"/>
      <c r="EQ449" s="34"/>
      <c r="ER449" s="34"/>
      <c r="ES449" s="34"/>
      <c r="ET449" s="34"/>
      <c r="EU449" s="34"/>
      <c r="EV449" s="34"/>
      <c r="EW449" s="34"/>
      <c r="EX449" s="34"/>
      <c r="EY449" s="34"/>
      <c r="EZ449" s="34"/>
      <c r="FA449" s="34"/>
      <c r="FB449" s="34"/>
      <c r="FC449" s="34"/>
      <c r="FD449" s="34"/>
      <c r="FE449" s="34"/>
      <c r="FF449" s="34"/>
      <c r="FG449" s="34"/>
      <c r="FH449" s="34"/>
      <c r="FI449" s="34"/>
      <c r="FJ449" s="34"/>
      <c r="FK449" s="34"/>
      <c r="FL449" s="34"/>
      <c r="FM449" s="34"/>
      <c r="FN449" s="34"/>
      <c r="FO449" s="34"/>
      <c r="FP449" s="34"/>
      <c r="FQ449" s="34"/>
      <c r="FR449" s="34"/>
      <c r="FS449" s="34"/>
      <c r="FT449" s="34"/>
      <c r="FU449" s="34"/>
      <c r="FV449" s="34"/>
      <c r="FW449" s="34"/>
      <c r="FX449" s="34"/>
      <c r="FY449" s="34"/>
      <c r="FZ449" s="34"/>
      <c r="GA449" s="34"/>
      <c r="GB449" s="34"/>
      <c r="GC449" s="34"/>
      <c r="GD449" s="34"/>
      <c r="GE449" s="34"/>
      <c r="GF449" s="34"/>
      <c r="GG449" s="34"/>
      <c r="GH449" s="34"/>
    </row>
    <row r="450" spans="1:190" s="18" customFormat="1" ht="30" customHeight="1" x14ac:dyDescent="0.25">
      <c r="A450" s="47">
        <v>446</v>
      </c>
      <c r="B450" s="27" t="s">
        <v>1300</v>
      </c>
      <c r="C450" s="26" t="s">
        <v>1172</v>
      </c>
      <c r="D450" s="28" t="s">
        <v>1171</v>
      </c>
      <c r="E450" s="27" t="s">
        <v>1303</v>
      </c>
      <c r="F450" s="26" t="s">
        <v>35</v>
      </c>
      <c r="G450" s="26"/>
      <c r="H450" s="27" t="s">
        <v>1304</v>
      </c>
      <c r="I450" s="36">
        <v>250000</v>
      </c>
      <c r="J450" s="29">
        <v>150</v>
      </c>
      <c r="K450" s="30"/>
      <c r="L450" s="26"/>
      <c r="M450" s="30"/>
      <c r="N450" s="26"/>
      <c r="O450" s="51"/>
      <c r="P450" s="26"/>
      <c r="Q450" s="31"/>
      <c r="R450" s="26"/>
      <c r="S450" s="31" t="s">
        <v>41</v>
      </c>
      <c r="T450" s="31" t="s">
        <v>42</v>
      </c>
      <c r="U450" s="32" t="s">
        <v>43</v>
      </c>
      <c r="V450" s="32"/>
      <c r="W450" s="18">
        <v>2.1</v>
      </c>
      <c r="X450" s="33"/>
      <c r="Y450" s="33"/>
      <c r="Z450" s="33"/>
      <c r="AA450" s="33"/>
      <c r="AB450" s="33"/>
      <c r="AC450" s="33"/>
      <c r="AD450" s="33"/>
      <c r="AE450" s="33"/>
      <c r="AF450" s="33"/>
      <c r="AG450" s="33"/>
      <c r="AH450" s="33"/>
      <c r="AI450" s="33"/>
      <c r="AJ450" s="33"/>
      <c r="AK450" s="33"/>
      <c r="AL450" s="33"/>
      <c r="AM450" s="33"/>
      <c r="AN450" s="33"/>
      <c r="AO450" s="33"/>
      <c r="AP450" s="33"/>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c r="EG450" s="34"/>
      <c r="EH450" s="34"/>
      <c r="EI450" s="34"/>
      <c r="EJ450" s="34"/>
      <c r="EK450" s="34"/>
      <c r="EL450" s="34"/>
      <c r="EM450" s="34"/>
      <c r="EN450" s="34"/>
      <c r="EO450" s="34"/>
      <c r="EP450" s="34"/>
      <c r="EQ450" s="34"/>
      <c r="ER450" s="34"/>
      <c r="ES450" s="34"/>
      <c r="ET450" s="34"/>
      <c r="EU450" s="34"/>
      <c r="EV450" s="34"/>
      <c r="EW450" s="34"/>
      <c r="EX450" s="34"/>
      <c r="EY450" s="34"/>
      <c r="EZ450" s="34"/>
      <c r="FA450" s="34"/>
      <c r="FB450" s="34"/>
      <c r="FC450" s="34"/>
      <c r="FD450" s="34"/>
      <c r="FE450" s="34"/>
      <c r="FF450" s="34"/>
      <c r="FG450" s="34"/>
      <c r="FH450" s="34"/>
      <c r="FI450" s="34"/>
      <c r="FJ450" s="34"/>
      <c r="FK450" s="34"/>
      <c r="FL450" s="34"/>
      <c r="FM450" s="34"/>
      <c r="FN450" s="34"/>
      <c r="FO450" s="34"/>
      <c r="FP450" s="34"/>
      <c r="FQ450" s="34"/>
      <c r="FR450" s="34"/>
      <c r="FS450" s="34"/>
      <c r="FT450" s="34"/>
      <c r="FU450" s="34"/>
      <c r="FV450" s="34"/>
      <c r="FW450" s="34"/>
      <c r="FX450" s="34"/>
      <c r="FY450" s="34"/>
      <c r="FZ450" s="34"/>
      <c r="GA450" s="34"/>
      <c r="GB450" s="34"/>
      <c r="GC450" s="34"/>
      <c r="GD450" s="34"/>
      <c r="GE450" s="34"/>
      <c r="GF450" s="34"/>
      <c r="GG450" s="34"/>
      <c r="GH450" s="34"/>
    </row>
    <row r="451" spans="1:190" s="18" customFormat="1" ht="30" customHeight="1" x14ac:dyDescent="0.25">
      <c r="A451" s="47">
        <v>447</v>
      </c>
      <c r="B451" s="27" t="s">
        <v>1300</v>
      </c>
      <c r="C451" s="26" t="s">
        <v>1172</v>
      </c>
      <c r="D451" s="28" t="s">
        <v>1171</v>
      </c>
      <c r="E451" s="27" t="s">
        <v>1305</v>
      </c>
      <c r="F451" s="26" t="s">
        <v>142</v>
      </c>
      <c r="G451" s="26"/>
      <c r="H451" s="27"/>
      <c r="I451" s="36"/>
      <c r="J451" s="29">
        <v>150</v>
      </c>
      <c r="K451" s="30"/>
      <c r="L451" s="26"/>
      <c r="M451" s="30"/>
      <c r="N451" s="26"/>
      <c r="O451" s="51"/>
      <c r="P451" s="26"/>
      <c r="Q451" s="31"/>
      <c r="R451" s="26"/>
      <c r="S451" s="31" t="s">
        <v>41</v>
      </c>
      <c r="T451" s="31" t="s">
        <v>42</v>
      </c>
      <c r="U451" s="32" t="s">
        <v>43</v>
      </c>
      <c r="V451" s="32"/>
      <c r="W451" s="18">
        <v>2.1</v>
      </c>
      <c r="X451" s="33"/>
      <c r="Y451" s="33"/>
      <c r="Z451" s="33"/>
      <c r="AA451" s="33"/>
      <c r="AB451" s="33"/>
      <c r="AC451" s="33"/>
      <c r="AD451" s="33"/>
      <c r="AE451" s="33"/>
      <c r="AF451" s="33"/>
      <c r="AG451" s="33"/>
      <c r="AH451" s="33"/>
      <c r="AI451" s="33"/>
      <c r="AJ451" s="33"/>
      <c r="AK451" s="33"/>
      <c r="AL451" s="33"/>
      <c r="AM451" s="33"/>
      <c r="AN451" s="33"/>
      <c r="AO451" s="33"/>
      <c r="AP451" s="33"/>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c r="EG451" s="34"/>
      <c r="EH451" s="34"/>
      <c r="EI451" s="34"/>
      <c r="EJ451" s="34"/>
      <c r="EK451" s="34"/>
      <c r="EL451" s="34"/>
      <c r="EM451" s="34"/>
      <c r="EN451" s="34"/>
      <c r="EO451" s="34"/>
      <c r="EP451" s="34"/>
      <c r="EQ451" s="34"/>
      <c r="ER451" s="34"/>
      <c r="ES451" s="34"/>
      <c r="ET451" s="34"/>
      <c r="EU451" s="34"/>
      <c r="EV451" s="34"/>
      <c r="EW451" s="34"/>
      <c r="EX451" s="34"/>
      <c r="EY451" s="34"/>
      <c r="EZ451" s="34"/>
      <c r="FA451" s="34"/>
      <c r="FB451" s="34"/>
      <c r="FC451" s="34"/>
      <c r="FD451" s="34"/>
      <c r="FE451" s="34"/>
      <c r="FF451" s="34"/>
      <c r="FG451" s="34"/>
      <c r="FH451" s="34"/>
      <c r="FI451" s="34"/>
      <c r="FJ451" s="34"/>
      <c r="FK451" s="34"/>
      <c r="FL451" s="34"/>
      <c r="FM451" s="34"/>
      <c r="FN451" s="34"/>
      <c r="FO451" s="34"/>
      <c r="FP451" s="34"/>
      <c r="FQ451" s="34"/>
      <c r="FR451" s="34"/>
      <c r="FS451" s="34"/>
      <c r="FT451" s="34"/>
      <c r="FU451" s="34"/>
      <c r="FV451" s="34"/>
      <c r="FW451" s="34"/>
      <c r="FX451" s="34"/>
      <c r="FY451" s="34"/>
      <c r="FZ451" s="34"/>
      <c r="GA451" s="34"/>
      <c r="GB451" s="34"/>
      <c r="GC451" s="34"/>
      <c r="GD451" s="34"/>
      <c r="GE451" s="34"/>
      <c r="GF451" s="34"/>
      <c r="GG451" s="34"/>
      <c r="GH451" s="34"/>
    </row>
    <row r="452" spans="1:190" s="18" customFormat="1" ht="30" customHeight="1" x14ac:dyDescent="0.25">
      <c r="A452" s="47">
        <v>448</v>
      </c>
      <c r="B452" s="27" t="s">
        <v>1306</v>
      </c>
      <c r="C452" s="26" t="s">
        <v>1172</v>
      </c>
      <c r="D452" s="28" t="s">
        <v>1171</v>
      </c>
      <c r="E452" s="27" t="s">
        <v>1307</v>
      </c>
      <c r="F452" s="26" t="s">
        <v>35</v>
      </c>
      <c r="G452" s="26"/>
      <c r="H452" s="27" t="s">
        <v>1308</v>
      </c>
      <c r="I452" s="36">
        <v>80000</v>
      </c>
      <c r="J452" s="29" t="s">
        <v>1309</v>
      </c>
      <c r="K452" s="30" t="s">
        <v>1310</v>
      </c>
      <c r="L452" s="26">
        <v>3</v>
      </c>
      <c r="M452" s="30" t="s">
        <v>1311</v>
      </c>
      <c r="N452" s="26">
        <v>2</v>
      </c>
      <c r="O452" s="51"/>
      <c r="P452" s="26" t="s">
        <v>40</v>
      </c>
      <c r="Q452" s="31"/>
      <c r="R452" s="26"/>
      <c r="S452" s="31" t="s">
        <v>41</v>
      </c>
      <c r="T452" s="31" t="s">
        <v>48</v>
      </c>
      <c r="U452" s="32" t="s">
        <v>49</v>
      </c>
      <c r="V452" s="32"/>
      <c r="W452" s="18">
        <v>2.1</v>
      </c>
      <c r="X452" s="33"/>
      <c r="Y452" s="33"/>
      <c r="Z452" s="33"/>
      <c r="AA452" s="33"/>
      <c r="AB452" s="33"/>
      <c r="AC452" s="33"/>
      <c r="AD452" s="33"/>
      <c r="AE452" s="33"/>
      <c r="AF452" s="33"/>
      <c r="AG452" s="33"/>
      <c r="AH452" s="33"/>
      <c r="AI452" s="33"/>
      <c r="AJ452" s="33"/>
      <c r="AK452" s="33"/>
      <c r="AL452" s="33"/>
      <c r="AM452" s="33"/>
      <c r="AN452" s="33"/>
      <c r="AO452" s="33"/>
      <c r="AP452" s="33"/>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c r="EG452" s="34"/>
      <c r="EH452" s="34"/>
      <c r="EI452" s="34"/>
      <c r="EJ452" s="34"/>
      <c r="EK452" s="34"/>
      <c r="EL452" s="34"/>
      <c r="EM452" s="34"/>
      <c r="EN452" s="34"/>
      <c r="EO452" s="34"/>
      <c r="EP452" s="34"/>
      <c r="EQ452" s="34"/>
      <c r="ER452" s="34"/>
      <c r="ES452" s="34"/>
      <c r="ET452" s="34"/>
      <c r="EU452" s="34"/>
      <c r="EV452" s="34"/>
      <c r="EW452" s="34"/>
      <c r="EX452" s="34"/>
      <c r="EY452" s="34"/>
      <c r="EZ452" s="34"/>
      <c r="FA452" s="34"/>
      <c r="FB452" s="34"/>
      <c r="FC452" s="34"/>
      <c r="FD452" s="34"/>
      <c r="FE452" s="34"/>
      <c r="FF452" s="34"/>
      <c r="FG452" s="34"/>
      <c r="FH452" s="34"/>
      <c r="FI452" s="34"/>
      <c r="FJ452" s="34"/>
      <c r="FK452" s="34"/>
      <c r="FL452" s="34"/>
      <c r="FM452" s="34"/>
      <c r="FN452" s="34"/>
      <c r="FO452" s="34"/>
      <c r="FP452" s="34"/>
      <c r="FQ452" s="34"/>
      <c r="FR452" s="34"/>
      <c r="FS452" s="34"/>
      <c r="FT452" s="34"/>
      <c r="FU452" s="34"/>
      <c r="FV452" s="34"/>
      <c r="FW452" s="34"/>
      <c r="FX452" s="34"/>
      <c r="FY452" s="34"/>
      <c r="FZ452" s="34"/>
      <c r="GA452" s="34"/>
      <c r="GB452" s="34"/>
      <c r="GC452" s="34"/>
      <c r="GD452" s="34"/>
      <c r="GE452" s="34"/>
      <c r="GF452" s="34"/>
      <c r="GG452" s="34"/>
      <c r="GH452" s="34"/>
    </row>
    <row r="453" spans="1:190" s="18" customFormat="1" ht="30" customHeight="1" x14ac:dyDescent="0.25">
      <c r="A453" s="47">
        <v>449</v>
      </c>
      <c r="B453" s="27" t="s">
        <v>1306</v>
      </c>
      <c r="C453" s="26" t="s">
        <v>1172</v>
      </c>
      <c r="D453" s="28" t="s">
        <v>1171</v>
      </c>
      <c r="E453" s="27" t="s">
        <v>1312</v>
      </c>
      <c r="F453" s="26" t="s">
        <v>51</v>
      </c>
      <c r="G453" s="26"/>
      <c r="H453" s="27" t="s">
        <v>1313</v>
      </c>
      <c r="I453" s="36">
        <v>20000</v>
      </c>
      <c r="J453" s="29"/>
      <c r="K453" s="30" t="s">
        <v>1314</v>
      </c>
      <c r="L453" s="26">
        <v>3</v>
      </c>
      <c r="M453" s="30" t="s">
        <v>1311</v>
      </c>
      <c r="N453" s="26">
        <v>2</v>
      </c>
      <c r="O453" s="51"/>
      <c r="P453" s="26" t="s">
        <v>40</v>
      </c>
      <c r="Q453" s="31"/>
      <c r="R453" s="26"/>
      <c r="S453" s="31" t="s">
        <v>41</v>
      </c>
      <c r="T453" s="31" t="s">
        <v>48</v>
      </c>
      <c r="U453" s="32" t="s">
        <v>49</v>
      </c>
      <c r="V453" s="32"/>
      <c r="W453" s="18">
        <v>2.1</v>
      </c>
      <c r="X453" s="33"/>
      <c r="Y453" s="33"/>
      <c r="Z453" s="33"/>
      <c r="AA453" s="33"/>
      <c r="AB453" s="33"/>
      <c r="AC453" s="33"/>
      <c r="AD453" s="33"/>
      <c r="AE453" s="33"/>
      <c r="AF453" s="33"/>
      <c r="AG453" s="33"/>
      <c r="AH453" s="33"/>
      <c r="AI453" s="33"/>
      <c r="AJ453" s="33"/>
      <c r="AK453" s="33"/>
      <c r="AL453" s="33"/>
      <c r="AM453" s="33"/>
      <c r="AN453" s="33"/>
      <c r="AO453" s="33"/>
      <c r="AP453" s="33"/>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c r="EG453" s="34"/>
      <c r="EH453" s="34"/>
      <c r="EI453" s="34"/>
      <c r="EJ453" s="34"/>
      <c r="EK453" s="34"/>
      <c r="EL453" s="34"/>
      <c r="EM453" s="34"/>
      <c r="EN453" s="34"/>
      <c r="EO453" s="34"/>
      <c r="EP453" s="34"/>
      <c r="EQ453" s="34"/>
      <c r="ER453" s="34"/>
      <c r="ES453" s="34"/>
      <c r="ET453" s="34"/>
      <c r="EU453" s="34"/>
      <c r="EV453" s="34"/>
      <c r="EW453" s="34"/>
      <c r="EX453" s="34"/>
      <c r="EY453" s="34"/>
      <c r="EZ453" s="34"/>
      <c r="FA453" s="34"/>
      <c r="FB453" s="34"/>
      <c r="FC453" s="34"/>
      <c r="FD453" s="34"/>
      <c r="FE453" s="34"/>
      <c r="FF453" s="34"/>
      <c r="FG453" s="34"/>
      <c r="FH453" s="34"/>
      <c r="FI453" s="34"/>
      <c r="FJ453" s="34"/>
      <c r="FK453" s="34"/>
      <c r="FL453" s="34"/>
      <c r="FM453" s="34"/>
      <c r="FN453" s="34"/>
      <c r="FO453" s="34"/>
      <c r="FP453" s="34"/>
      <c r="FQ453" s="34"/>
      <c r="FR453" s="34"/>
      <c r="FS453" s="34"/>
      <c r="FT453" s="34"/>
      <c r="FU453" s="34"/>
      <c r="FV453" s="34"/>
      <c r="FW453" s="34"/>
      <c r="FX453" s="34"/>
      <c r="FY453" s="34"/>
      <c r="FZ453" s="34"/>
      <c r="GA453" s="34"/>
      <c r="GB453" s="34"/>
      <c r="GC453" s="34"/>
      <c r="GD453" s="34"/>
      <c r="GE453" s="34"/>
      <c r="GF453" s="34"/>
      <c r="GG453" s="34"/>
      <c r="GH453" s="34"/>
    </row>
    <row r="454" spans="1:190" s="18" customFormat="1" ht="30" customHeight="1" x14ac:dyDescent="0.25">
      <c r="A454" s="47">
        <v>450</v>
      </c>
      <c r="B454" s="27" t="s">
        <v>1306</v>
      </c>
      <c r="C454" s="26" t="s">
        <v>1172</v>
      </c>
      <c r="D454" s="28" t="s">
        <v>1171</v>
      </c>
      <c r="E454" s="27" t="s">
        <v>1315</v>
      </c>
      <c r="F454" s="26" t="s">
        <v>35</v>
      </c>
      <c r="G454" s="26"/>
      <c r="H454" s="27" t="s">
        <v>1316</v>
      </c>
      <c r="I454" s="36">
        <v>100000</v>
      </c>
      <c r="J454" s="29" t="s">
        <v>1317</v>
      </c>
      <c r="K454" s="30" t="s">
        <v>1310</v>
      </c>
      <c r="L454" s="26">
        <v>3</v>
      </c>
      <c r="M454" s="30" t="s">
        <v>1311</v>
      </c>
      <c r="N454" s="26">
        <v>2</v>
      </c>
      <c r="O454" s="51"/>
      <c r="P454" s="26" t="s">
        <v>40</v>
      </c>
      <c r="Q454" s="31"/>
      <c r="R454" s="26"/>
      <c r="S454" s="31" t="s">
        <v>41</v>
      </c>
      <c r="T454" s="31" t="s">
        <v>48</v>
      </c>
      <c r="U454" s="32" t="s">
        <v>49</v>
      </c>
      <c r="V454" s="32"/>
      <c r="W454" s="18">
        <v>2.1</v>
      </c>
      <c r="X454" s="33"/>
      <c r="Y454" s="33"/>
      <c r="Z454" s="33"/>
      <c r="AA454" s="33"/>
      <c r="AB454" s="33"/>
      <c r="AC454" s="33"/>
      <c r="AD454" s="33"/>
      <c r="AE454" s="33"/>
      <c r="AF454" s="33"/>
      <c r="AG454" s="33"/>
      <c r="AH454" s="33"/>
      <c r="AI454" s="33"/>
      <c r="AJ454" s="33"/>
      <c r="AK454" s="33"/>
      <c r="AL454" s="33"/>
      <c r="AM454" s="33"/>
      <c r="AN454" s="33"/>
      <c r="AO454" s="33"/>
      <c r="AP454" s="33"/>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c r="EG454" s="34"/>
      <c r="EH454" s="34"/>
      <c r="EI454" s="34"/>
      <c r="EJ454" s="34"/>
      <c r="EK454" s="34"/>
      <c r="EL454" s="34"/>
      <c r="EM454" s="34"/>
      <c r="EN454" s="34"/>
      <c r="EO454" s="34"/>
      <c r="EP454" s="34"/>
      <c r="EQ454" s="34"/>
      <c r="ER454" s="34"/>
      <c r="ES454" s="34"/>
      <c r="ET454" s="34"/>
      <c r="EU454" s="34"/>
      <c r="EV454" s="34"/>
      <c r="EW454" s="34"/>
      <c r="EX454" s="34"/>
      <c r="EY454" s="34"/>
      <c r="EZ454" s="34"/>
      <c r="FA454" s="34"/>
      <c r="FB454" s="34"/>
      <c r="FC454" s="34"/>
      <c r="FD454" s="34"/>
      <c r="FE454" s="34"/>
      <c r="FF454" s="34"/>
      <c r="FG454" s="34"/>
      <c r="FH454" s="34"/>
      <c r="FI454" s="34"/>
      <c r="FJ454" s="34"/>
      <c r="FK454" s="34"/>
      <c r="FL454" s="34"/>
      <c r="FM454" s="34"/>
      <c r="FN454" s="34"/>
      <c r="FO454" s="34"/>
      <c r="FP454" s="34"/>
      <c r="FQ454" s="34"/>
      <c r="FR454" s="34"/>
      <c r="FS454" s="34"/>
      <c r="FT454" s="34"/>
      <c r="FU454" s="34"/>
      <c r="FV454" s="34"/>
      <c r="FW454" s="34"/>
      <c r="FX454" s="34"/>
      <c r="FY454" s="34"/>
      <c r="FZ454" s="34"/>
      <c r="GA454" s="34"/>
      <c r="GB454" s="34"/>
      <c r="GC454" s="34"/>
      <c r="GD454" s="34"/>
      <c r="GE454" s="34"/>
      <c r="GF454" s="34"/>
      <c r="GG454" s="34"/>
      <c r="GH454" s="34"/>
    </row>
    <row r="455" spans="1:190" s="18" customFormat="1" ht="30" customHeight="1" x14ac:dyDescent="0.25">
      <c r="A455" s="47">
        <v>451</v>
      </c>
      <c r="B455" s="27" t="s">
        <v>1306</v>
      </c>
      <c r="C455" s="26" t="s">
        <v>1172</v>
      </c>
      <c r="D455" s="28" t="s">
        <v>1171</v>
      </c>
      <c r="E455" s="27" t="s">
        <v>1318</v>
      </c>
      <c r="F455" s="26" t="s">
        <v>51</v>
      </c>
      <c r="G455" s="26"/>
      <c r="H455" s="27" t="s">
        <v>1319</v>
      </c>
      <c r="I455" s="36">
        <v>70000</v>
      </c>
      <c r="J455" s="29"/>
      <c r="K455" s="30" t="s">
        <v>1314</v>
      </c>
      <c r="L455" s="26">
        <v>3</v>
      </c>
      <c r="M455" s="30" t="s">
        <v>1311</v>
      </c>
      <c r="N455" s="26">
        <v>2</v>
      </c>
      <c r="O455" s="51"/>
      <c r="P455" s="26" t="s">
        <v>40</v>
      </c>
      <c r="Q455" s="31"/>
      <c r="R455" s="26"/>
      <c r="S455" s="31" t="s">
        <v>41</v>
      </c>
      <c r="T455" s="31" t="s">
        <v>42</v>
      </c>
      <c r="U455" s="32" t="s">
        <v>43</v>
      </c>
      <c r="V455" s="32"/>
      <c r="W455" s="18">
        <v>2.1</v>
      </c>
      <c r="X455" s="33"/>
      <c r="Y455" s="33"/>
      <c r="Z455" s="33"/>
      <c r="AA455" s="33"/>
      <c r="AB455" s="33"/>
      <c r="AC455" s="33"/>
      <c r="AD455" s="33"/>
      <c r="AE455" s="33"/>
      <c r="AF455" s="33"/>
      <c r="AG455" s="33"/>
      <c r="AH455" s="33"/>
      <c r="AI455" s="33"/>
      <c r="AJ455" s="33"/>
      <c r="AK455" s="33"/>
      <c r="AL455" s="33"/>
      <c r="AM455" s="33"/>
      <c r="AN455" s="33"/>
      <c r="AO455" s="33"/>
      <c r="AP455" s="33"/>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c r="EG455" s="34"/>
      <c r="EH455" s="34"/>
      <c r="EI455" s="34"/>
      <c r="EJ455" s="34"/>
      <c r="EK455" s="34"/>
      <c r="EL455" s="34"/>
      <c r="EM455" s="34"/>
      <c r="EN455" s="34"/>
      <c r="EO455" s="34"/>
      <c r="EP455" s="34"/>
      <c r="EQ455" s="34"/>
      <c r="ER455" s="34"/>
      <c r="ES455" s="34"/>
      <c r="ET455" s="34"/>
      <c r="EU455" s="34"/>
      <c r="EV455" s="34"/>
      <c r="EW455" s="34"/>
      <c r="EX455" s="34"/>
      <c r="EY455" s="34"/>
      <c r="EZ455" s="34"/>
      <c r="FA455" s="34"/>
      <c r="FB455" s="34"/>
      <c r="FC455" s="34"/>
      <c r="FD455" s="34"/>
      <c r="FE455" s="34"/>
      <c r="FF455" s="34"/>
      <c r="FG455" s="34"/>
      <c r="FH455" s="34"/>
      <c r="FI455" s="34"/>
      <c r="FJ455" s="34"/>
      <c r="FK455" s="34"/>
      <c r="FL455" s="34"/>
      <c r="FM455" s="34"/>
      <c r="FN455" s="34"/>
      <c r="FO455" s="34"/>
      <c r="FP455" s="34"/>
      <c r="FQ455" s="34"/>
      <c r="FR455" s="34"/>
      <c r="FS455" s="34"/>
      <c r="FT455" s="34"/>
      <c r="FU455" s="34"/>
      <c r="FV455" s="34"/>
      <c r="FW455" s="34"/>
      <c r="FX455" s="34"/>
      <c r="FY455" s="34"/>
      <c r="FZ455" s="34"/>
      <c r="GA455" s="34"/>
      <c r="GB455" s="34"/>
      <c r="GC455" s="34"/>
      <c r="GD455" s="34"/>
      <c r="GE455" s="34"/>
      <c r="GF455" s="34"/>
      <c r="GG455" s="34"/>
      <c r="GH455" s="34"/>
    </row>
    <row r="456" spans="1:190" s="18" customFormat="1" ht="30" customHeight="1" x14ac:dyDescent="0.25">
      <c r="A456" s="47">
        <v>452</v>
      </c>
      <c r="B456" s="27" t="s">
        <v>1306</v>
      </c>
      <c r="C456" s="26" t="s">
        <v>1172</v>
      </c>
      <c r="D456" s="28" t="s">
        <v>1171</v>
      </c>
      <c r="E456" s="27" t="s">
        <v>1320</v>
      </c>
      <c r="F456" s="26" t="s">
        <v>51</v>
      </c>
      <c r="G456" s="26"/>
      <c r="H456" s="27" t="s">
        <v>1321</v>
      </c>
      <c r="I456" s="36">
        <v>60000</v>
      </c>
      <c r="J456" s="29"/>
      <c r="K456" s="30" t="s">
        <v>1310</v>
      </c>
      <c r="L456" s="26">
        <v>3</v>
      </c>
      <c r="M456" s="30" t="s">
        <v>1311</v>
      </c>
      <c r="N456" s="26">
        <v>2</v>
      </c>
      <c r="O456" s="51"/>
      <c r="P456" s="26" t="s">
        <v>40</v>
      </c>
      <c r="Q456" s="31"/>
      <c r="R456" s="26"/>
      <c r="S456" s="31" t="s">
        <v>41</v>
      </c>
      <c r="T456" s="31" t="s">
        <v>48</v>
      </c>
      <c r="U456" s="32" t="s">
        <v>43</v>
      </c>
      <c r="V456" s="32"/>
      <c r="W456" s="18">
        <v>2.1</v>
      </c>
      <c r="X456" s="33"/>
      <c r="Y456" s="33"/>
      <c r="Z456" s="33"/>
      <c r="AA456" s="33"/>
      <c r="AB456" s="33"/>
      <c r="AC456" s="33"/>
      <c r="AD456" s="33"/>
      <c r="AE456" s="33"/>
      <c r="AF456" s="33"/>
      <c r="AG456" s="33"/>
      <c r="AH456" s="33"/>
      <c r="AI456" s="33"/>
      <c r="AJ456" s="33"/>
      <c r="AK456" s="33"/>
      <c r="AL456" s="33"/>
      <c r="AM456" s="33"/>
      <c r="AN456" s="33"/>
      <c r="AO456" s="33"/>
      <c r="AP456" s="33"/>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4"/>
      <c r="FH456" s="34"/>
      <c r="FI456" s="34"/>
      <c r="FJ456" s="34"/>
      <c r="FK456" s="34"/>
      <c r="FL456" s="34"/>
      <c r="FM456" s="34"/>
      <c r="FN456" s="34"/>
      <c r="FO456" s="34"/>
      <c r="FP456" s="34"/>
      <c r="FQ456" s="34"/>
      <c r="FR456" s="34"/>
      <c r="FS456" s="34"/>
      <c r="FT456" s="34"/>
      <c r="FU456" s="34"/>
      <c r="FV456" s="34"/>
      <c r="FW456" s="34"/>
      <c r="FX456" s="34"/>
      <c r="FY456" s="34"/>
      <c r="FZ456" s="34"/>
      <c r="GA456" s="34"/>
      <c r="GB456" s="34"/>
      <c r="GC456" s="34"/>
      <c r="GD456" s="34"/>
      <c r="GE456" s="34"/>
      <c r="GF456" s="34"/>
      <c r="GG456" s="34"/>
      <c r="GH456" s="34"/>
    </row>
    <row r="457" spans="1:190" s="18" customFormat="1" ht="30" customHeight="1" x14ac:dyDescent="0.25">
      <c r="A457" s="47">
        <v>453</v>
      </c>
      <c r="B457" s="27" t="s">
        <v>1306</v>
      </c>
      <c r="C457" s="26" t="s">
        <v>1172</v>
      </c>
      <c r="D457" s="28" t="s">
        <v>1171</v>
      </c>
      <c r="E457" s="27" t="s">
        <v>1322</v>
      </c>
      <c r="F457" s="26" t="s">
        <v>51</v>
      </c>
      <c r="G457" s="26"/>
      <c r="H457" s="27" t="s">
        <v>1323</v>
      </c>
      <c r="I457" s="36">
        <v>15000</v>
      </c>
      <c r="J457" s="29"/>
      <c r="K457" s="30" t="s">
        <v>1314</v>
      </c>
      <c r="L457" s="26">
        <v>3</v>
      </c>
      <c r="M457" s="30" t="s">
        <v>1311</v>
      </c>
      <c r="N457" s="26">
        <v>2</v>
      </c>
      <c r="O457" s="51"/>
      <c r="P457" s="26" t="s">
        <v>40</v>
      </c>
      <c r="Q457" s="31"/>
      <c r="R457" s="26"/>
      <c r="S457" s="31" t="s">
        <v>41</v>
      </c>
      <c r="T457" s="31" t="s">
        <v>42</v>
      </c>
      <c r="U457" s="32" t="s">
        <v>43</v>
      </c>
      <c r="V457" s="32"/>
      <c r="W457" s="18">
        <v>2.1</v>
      </c>
      <c r="X457" s="33"/>
      <c r="Y457" s="33"/>
      <c r="Z457" s="33"/>
      <c r="AA457" s="33"/>
      <c r="AB457" s="33"/>
      <c r="AC457" s="33"/>
      <c r="AD457" s="33"/>
      <c r="AE457" s="33"/>
      <c r="AF457" s="33"/>
      <c r="AG457" s="33"/>
      <c r="AH457" s="33"/>
      <c r="AI457" s="33"/>
      <c r="AJ457" s="33"/>
      <c r="AK457" s="33"/>
      <c r="AL457" s="33"/>
      <c r="AM457" s="33"/>
      <c r="AN457" s="33"/>
      <c r="AO457" s="33"/>
      <c r="AP457" s="33"/>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c r="EG457" s="34"/>
      <c r="EH457" s="34"/>
      <c r="EI457" s="34"/>
      <c r="EJ457" s="34"/>
      <c r="EK457" s="34"/>
      <c r="EL457" s="34"/>
      <c r="EM457" s="34"/>
      <c r="EN457" s="34"/>
      <c r="EO457" s="34"/>
      <c r="EP457" s="34"/>
      <c r="EQ457" s="34"/>
      <c r="ER457" s="34"/>
      <c r="ES457" s="34"/>
      <c r="ET457" s="34"/>
      <c r="EU457" s="34"/>
      <c r="EV457" s="34"/>
      <c r="EW457" s="34"/>
      <c r="EX457" s="34"/>
      <c r="EY457" s="34"/>
      <c r="EZ457" s="34"/>
      <c r="FA457" s="34"/>
      <c r="FB457" s="34"/>
      <c r="FC457" s="34"/>
      <c r="FD457" s="34"/>
      <c r="FE457" s="34"/>
      <c r="FF457" s="34"/>
      <c r="FG457" s="34"/>
      <c r="FH457" s="34"/>
      <c r="FI457" s="34"/>
      <c r="FJ457" s="34"/>
      <c r="FK457" s="34"/>
      <c r="FL457" s="34"/>
      <c r="FM457" s="34"/>
      <c r="FN457" s="34"/>
      <c r="FO457" s="34"/>
      <c r="FP457" s="34"/>
      <c r="FQ457" s="34"/>
      <c r="FR457" s="34"/>
      <c r="FS457" s="34"/>
      <c r="FT457" s="34"/>
      <c r="FU457" s="34"/>
      <c r="FV457" s="34"/>
      <c r="FW457" s="34"/>
      <c r="FX457" s="34"/>
      <c r="FY457" s="34"/>
      <c r="FZ457" s="34"/>
      <c r="GA457" s="34"/>
      <c r="GB457" s="34"/>
      <c r="GC457" s="34"/>
      <c r="GD457" s="34"/>
      <c r="GE457" s="34"/>
      <c r="GF457" s="34"/>
      <c r="GG457" s="34"/>
      <c r="GH457" s="34"/>
    </row>
    <row r="458" spans="1:190" s="18" customFormat="1" ht="30" customHeight="1" x14ac:dyDescent="0.25">
      <c r="A458" s="47">
        <v>454</v>
      </c>
      <c r="B458" s="27" t="s">
        <v>1306</v>
      </c>
      <c r="C458" s="26" t="s">
        <v>1172</v>
      </c>
      <c r="D458" s="28" t="s">
        <v>1171</v>
      </c>
      <c r="E458" s="27" t="s">
        <v>1324</v>
      </c>
      <c r="F458" s="26" t="s">
        <v>35</v>
      </c>
      <c r="G458" s="26"/>
      <c r="H458" s="27" t="s">
        <v>1325</v>
      </c>
      <c r="I458" s="36">
        <v>100000</v>
      </c>
      <c r="J458" s="29"/>
      <c r="K458" s="30" t="s">
        <v>1310</v>
      </c>
      <c r="L458" s="26">
        <v>3</v>
      </c>
      <c r="M458" s="30" t="s">
        <v>1311</v>
      </c>
      <c r="N458" s="26">
        <v>2</v>
      </c>
      <c r="O458" s="51"/>
      <c r="P458" s="26" t="s">
        <v>40</v>
      </c>
      <c r="Q458" s="31"/>
      <c r="R458" s="26"/>
      <c r="S458" s="31" t="s">
        <v>41</v>
      </c>
      <c r="T458" s="31" t="s">
        <v>48</v>
      </c>
      <c r="U458" s="32" t="s">
        <v>43</v>
      </c>
      <c r="V458" s="32"/>
      <c r="W458" s="18">
        <v>2.1</v>
      </c>
      <c r="X458" s="33"/>
      <c r="Y458" s="33"/>
      <c r="Z458" s="33"/>
      <c r="AA458" s="33"/>
      <c r="AB458" s="33"/>
      <c r="AC458" s="33"/>
      <c r="AD458" s="33"/>
      <c r="AE458" s="33"/>
      <c r="AF458" s="33"/>
      <c r="AG458" s="33"/>
      <c r="AH458" s="33"/>
      <c r="AI458" s="33"/>
      <c r="AJ458" s="33"/>
      <c r="AK458" s="33"/>
      <c r="AL458" s="33"/>
      <c r="AM458" s="33"/>
      <c r="AN458" s="33"/>
      <c r="AO458" s="33"/>
      <c r="AP458" s="33"/>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c r="EG458" s="34"/>
      <c r="EH458" s="34"/>
      <c r="EI458" s="34"/>
      <c r="EJ458" s="34"/>
      <c r="EK458" s="34"/>
      <c r="EL458" s="34"/>
      <c r="EM458" s="34"/>
      <c r="EN458" s="34"/>
      <c r="EO458" s="34"/>
      <c r="EP458" s="34"/>
      <c r="EQ458" s="34"/>
      <c r="ER458" s="34"/>
      <c r="ES458" s="34"/>
      <c r="ET458" s="34"/>
      <c r="EU458" s="34"/>
      <c r="EV458" s="34"/>
      <c r="EW458" s="34"/>
      <c r="EX458" s="34"/>
      <c r="EY458" s="34"/>
      <c r="EZ458" s="34"/>
      <c r="FA458" s="34"/>
      <c r="FB458" s="34"/>
      <c r="FC458" s="34"/>
      <c r="FD458" s="34"/>
      <c r="FE458" s="34"/>
      <c r="FF458" s="34"/>
      <c r="FG458" s="34"/>
      <c r="FH458" s="34"/>
      <c r="FI458" s="34"/>
      <c r="FJ458" s="34"/>
      <c r="FK458" s="34"/>
      <c r="FL458" s="34"/>
      <c r="FM458" s="34"/>
      <c r="FN458" s="34"/>
      <c r="FO458" s="34"/>
      <c r="FP458" s="34"/>
      <c r="FQ458" s="34"/>
      <c r="FR458" s="34"/>
      <c r="FS458" s="34"/>
      <c r="FT458" s="34"/>
      <c r="FU458" s="34"/>
      <c r="FV458" s="34"/>
      <c r="FW458" s="34"/>
      <c r="FX458" s="34"/>
      <c r="FY458" s="34"/>
      <c r="FZ458" s="34"/>
      <c r="GA458" s="34"/>
      <c r="GB458" s="34"/>
      <c r="GC458" s="34"/>
      <c r="GD458" s="34"/>
      <c r="GE458" s="34"/>
      <c r="GF458" s="34"/>
      <c r="GG458" s="34"/>
      <c r="GH458" s="34"/>
    </row>
    <row r="459" spans="1:190" s="18" customFormat="1" ht="30" customHeight="1" x14ac:dyDescent="0.25">
      <c r="A459" s="47">
        <v>455</v>
      </c>
      <c r="B459" s="27" t="s">
        <v>1306</v>
      </c>
      <c r="C459" s="26" t="s">
        <v>1172</v>
      </c>
      <c r="D459" s="28" t="s">
        <v>1171</v>
      </c>
      <c r="E459" s="27" t="s">
        <v>1326</v>
      </c>
      <c r="F459" s="26" t="s">
        <v>35</v>
      </c>
      <c r="G459" s="26"/>
      <c r="H459" s="27" t="s">
        <v>1327</v>
      </c>
      <c r="I459" s="36">
        <v>20000</v>
      </c>
      <c r="J459" s="29"/>
      <c r="K459" s="30" t="s">
        <v>1314</v>
      </c>
      <c r="L459" s="26">
        <v>3</v>
      </c>
      <c r="M459" s="30" t="s">
        <v>1311</v>
      </c>
      <c r="N459" s="26">
        <v>2</v>
      </c>
      <c r="O459" s="51"/>
      <c r="P459" s="26" t="s">
        <v>40</v>
      </c>
      <c r="Q459" s="31"/>
      <c r="R459" s="26"/>
      <c r="S459" s="31" t="s">
        <v>41</v>
      </c>
      <c r="T459" s="31" t="s">
        <v>48</v>
      </c>
      <c r="U459" s="32" t="s">
        <v>49</v>
      </c>
      <c r="V459" s="32"/>
      <c r="W459" s="18">
        <v>2.1</v>
      </c>
      <c r="X459" s="33"/>
      <c r="Y459" s="33"/>
      <c r="Z459" s="33"/>
      <c r="AA459" s="33"/>
      <c r="AB459" s="33"/>
      <c r="AC459" s="33"/>
      <c r="AD459" s="33"/>
      <c r="AE459" s="33"/>
      <c r="AF459" s="33"/>
      <c r="AG459" s="33"/>
      <c r="AH459" s="33"/>
      <c r="AI459" s="33"/>
      <c r="AJ459" s="33"/>
      <c r="AK459" s="33"/>
      <c r="AL459" s="33"/>
      <c r="AM459" s="33"/>
      <c r="AN459" s="33"/>
      <c r="AO459" s="33"/>
      <c r="AP459" s="33"/>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c r="EG459" s="34"/>
      <c r="EH459" s="34"/>
      <c r="EI459" s="34"/>
      <c r="EJ459" s="34"/>
      <c r="EK459" s="34"/>
      <c r="EL459" s="34"/>
      <c r="EM459" s="34"/>
      <c r="EN459" s="34"/>
      <c r="EO459" s="34"/>
      <c r="EP459" s="34"/>
      <c r="EQ459" s="34"/>
      <c r="ER459" s="34"/>
      <c r="ES459" s="34"/>
      <c r="ET459" s="34"/>
      <c r="EU459" s="34"/>
      <c r="EV459" s="34"/>
      <c r="EW459" s="34"/>
      <c r="EX459" s="34"/>
      <c r="EY459" s="34"/>
      <c r="EZ459" s="34"/>
      <c r="FA459" s="34"/>
      <c r="FB459" s="34"/>
      <c r="FC459" s="34"/>
      <c r="FD459" s="34"/>
      <c r="FE459" s="34"/>
      <c r="FF459" s="34"/>
      <c r="FG459" s="34"/>
      <c r="FH459" s="34"/>
      <c r="FI459" s="34"/>
      <c r="FJ459" s="34"/>
      <c r="FK459" s="34"/>
      <c r="FL459" s="34"/>
      <c r="FM459" s="34"/>
      <c r="FN459" s="34"/>
      <c r="FO459" s="34"/>
      <c r="FP459" s="34"/>
      <c r="FQ459" s="34"/>
      <c r="FR459" s="34"/>
      <c r="FS459" s="34"/>
      <c r="FT459" s="34"/>
      <c r="FU459" s="34"/>
      <c r="FV459" s="34"/>
      <c r="FW459" s="34"/>
      <c r="FX459" s="34"/>
      <c r="FY459" s="34"/>
      <c r="FZ459" s="34"/>
      <c r="GA459" s="34"/>
      <c r="GB459" s="34"/>
      <c r="GC459" s="34"/>
      <c r="GD459" s="34"/>
      <c r="GE459" s="34"/>
      <c r="GF459" s="34"/>
      <c r="GG459" s="34"/>
      <c r="GH459" s="34"/>
    </row>
    <row r="460" spans="1:190" s="18" customFormat="1" ht="30" customHeight="1" x14ac:dyDescent="0.25">
      <c r="A460" s="47">
        <v>456</v>
      </c>
      <c r="B460" s="27" t="s">
        <v>1306</v>
      </c>
      <c r="C460" s="26" t="s">
        <v>1172</v>
      </c>
      <c r="D460" s="28" t="s">
        <v>1171</v>
      </c>
      <c r="E460" s="27" t="s">
        <v>1328</v>
      </c>
      <c r="F460" s="26" t="s">
        <v>51</v>
      </c>
      <c r="G460" s="26"/>
      <c r="H460" s="27" t="s">
        <v>1329</v>
      </c>
      <c r="I460" s="36">
        <v>15000</v>
      </c>
      <c r="J460" s="29"/>
      <c r="K460" s="30" t="s">
        <v>1314</v>
      </c>
      <c r="L460" s="26">
        <v>3</v>
      </c>
      <c r="M460" s="30" t="s">
        <v>1311</v>
      </c>
      <c r="N460" s="26">
        <v>2</v>
      </c>
      <c r="O460" s="51"/>
      <c r="P460" s="26" t="s">
        <v>40</v>
      </c>
      <c r="Q460" s="31"/>
      <c r="R460" s="26"/>
      <c r="S460" s="31" t="s">
        <v>41</v>
      </c>
      <c r="T460" s="31" t="s">
        <v>42</v>
      </c>
      <c r="U460" s="32" t="s">
        <v>43</v>
      </c>
      <c r="V460" s="32"/>
      <c r="W460" s="18">
        <v>2.1</v>
      </c>
      <c r="X460" s="33"/>
      <c r="Y460" s="33"/>
      <c r="Z460" s="33"/>
      <c r="AA460" s="33"/>
      <c r="AB460" s="33"/>
      <c r="AC460" s="33"/>
      <c r="AD460" s="33"/>
      <c r="AE460" s="33"/>
      <c r="AF460" s="33"/>
      <c r="AG460" s="33"/>
      <c r="AH460" s="33"/>
      <c r="AI460" s="33"/>
      <c r="AJ460" s="33"/>
      <c r="AK460" s="33"/>
      <c r="AL460" s="33"/>
      <c r="AM460" s="33"/>
      <c r="AN460" s="33"/>
      <c r="AO460" s="33"/>
      <c r="AP460" s="33"/>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c r="EG460" s="34"/>
      <c r="EH460" s="34"/>
      <c r="EI460" s="34"/>
      <c r="EJ460" s="34"/>
      <c r="EK460" s="34"/>
      <c r="EL460" s="34"/>
      <c r="EM460" s="34"/>
      <c r="EN460" s="34"/>
      <c r="EO460" s="34"/>
      <c r="EP460" s="34"/>
      <c r="EQ460" s="34"/>
      <c r="ER460" s="34"/>
      <c r="ES460" s="34"/>
      <c r="ET460" s="34"/>
      <c r="EU460" s="34"/>
      <c r="EV460" s="34"/>
      <c r="EW460" s="34"/>
      <c r="EX460" s="34"/>
      <c r="EY460" s="34"/>
      <c r="EZ460" s="34"/>
      <c r="FA460" s="34"/>
      <c r="FB460" s="34"/>
      <c r="FC460" s="34"/>
      <c r="FD460" s="34"/>
      <c r="FE460" s="34"/>
      <c r="FF460" s="34"/>
      <c r="FG460" s="34"/>
      <c r="FH460" s="34"/>
      <c r="FI460" s="34"/>
      <c r="FJ460" s="34"/>
      <c r="FK460" s="34"/>
      <c r="FL460" s="34"/>
      <c r="FM460" s="34"/>
      <c r="FN460" s="34"/>
      <c r="FO460" s="34"/>
      <c r="FP460" s="34"/>
      <c r="FQ460" s="34"/>
      <c r="FR460" s="34"/>
      <c r="FS460" s="34"/>
      <c r="FT460" s="34"/>
      <c r="FU460" s="34"/>
      <c r="FV460" s="34"/>
      <c r="FW460" s="34"/>
      <c r="FX460" s="34"/>
      <c r="FY460" s="34"/>
      <c r="FZ460" s="34"/>
      <c r="GA460" s="34"/>
      <c r="GB460" s="34"/>
      <c r="GC460" s="34"/>
      <c r="GD460" s="34"/>
      <c r="GE460" s="34"/>
      <c r="GF460" s="34"/>
      <c r="GG460" s="34"/>
      <c r="GH460" s="34"/>
    </row>
    <row r="461" spans="1:190" s="18" customFormat="1" ht="30" customHeight="1" x14ac:dyDescent="0.25">
      <c r="A461" s="47">
        <v>457</v>
      </c>
      <c r="B461" s="27" t="s">
        <v>1330</v>
      </c>
      <c r="C461" s="26" t="s">
        <v>1172</v>
      </c>
      <c r="D461" s="28" t="s">
        <v>1171</v>
      </c>
      <c r="E461" s="27" t="s">
        <v>1331</v>
      </c>
      <c r="F461" s="26" t="s">
        <v>35</v>
      </c>
      <c r="G461" s="26"/>
      <c r="H461" s="27" t="s">
        <v>1332</v>
      </c>
      <c r="I461" s="36"/>
      <c r="J461" s="29">
        <v>190</v>
      </c>
      <c r="K461" s="30" t="s">
        <v>1333</v>
      </c>
      <c r="L461" s="26"/>
      <c r="M461" s="30" t="s">
        <v>1334</v>
      </c>
      <c r="N461" s="26"/>
      <c r="O461" s="51"/>
      <c r="P461" s="26" t="s">
        <v>40</v>
      </c>
      <c r="Q461" s="31"/>
      <c r="R461" s="26"/>
      <c r="S461" s="31" t="s">
        <v>41</v>
      </c>
      <c r="T461" s="31" t="s">
        <v>42</v>
      </c>
      <c r="U461" s="32" t="s">
        <v>43</v>
      </c>
      <c r="V461" s="32"/>
      <c r="W461" s="18">
        <v>2.1</v>
      </c>
      <c r="X461" s="33"/>
      <c r="Y461" s="33"/>
      <c r="Z461" s="33"/>
      <c r="AA461" s="33"/>
      <c r="AB461" s="33"/>
      <c r="AC461" s="33"/>
      <c r="AD461" s="33"/>
      <c r="AE461" s="33"/>
      <c r="AF461" s="33"/>
      <c r="AG461" s="33"/>
      <c r="AH461" s="33"/>
      <c r="AI461" s="33"/>
      <c r="AJ461" s="33"/>
      <c r="AK461" s="33"/>
      <c r="AL461" s="33"/>
      <c r="AM461" s="33"/>
      <c r="AN461" s="33"/>
      <c r="AO461" s="33"/>
      <c r="AP461" s="33"/>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c r="EG461" s="34"/>
      <c r="EH461" s="34"/>
      <c r="EI461" s="34"/>
      <c r="EJ461" s="34"/>
      <c r="EK461" s="34"/>
      <c r="EL461" s="34"/>
      <c r="EM461" s="34"/>
      <c r="EN461" s="34"/>
      <c r="EO461" s="34"/>
      <c r="EP461" s="34"/>
      <c r="EQ461" s="34"/>
      <c r="ER461" s="34"/>
      <c r="ES461" s="34"/>
      <c r="ET461" s="34"/>
      <c r="EU461" s="34"/>
      <c r="EV461" s="34"/>
      <c r="EW461" s="34"/>
      <c r="EX461" s="34"/>
      <c r="EY461" s="34"/>
      <c r="EZ461" s="34"/>
      <c r="FA461" s="34"/>
      <c r="FB461" s="34"/>
      <c r="FC461" s="34"/>
      <c r="FD461" s="34"/>
      <c r="FE461" s="34"/>
      <c r="FF461" s="34"/>
      <c r="FG461" s="34"/>
      <c r="FH461" s="34"/>
      <c r="FI461" s="34"/>
      <c r="FJ461" s="34"/>
      <c r="FK461" s="34"/>
      <c r="FL461" s="34"/>
      <c r="FM461" s="34"/>
      <c r="FN461" s="34"/>
      <c r="FO461" s="34"/>
      <c r="FP461" s="34"/>
      <c r="FQ461" s="34"/>
      <c r="FR461" s="34"/>
      <c r="FS461" s="34"/>
      <c r="FT461" s="34"/>
      <c r="FU461" s="34"/>
      <c r="FV461" s="34"/>
      <c r="FW461" s="34"/>
      <c r="FX461" s="34"/>
      <c r="FY461" s="34"/>
      <c r="FZ461" s="34"/>
      <c r="GA461" s="34"/>
      <c r="GB461" s="34"/>
      <c r="GC461" s="34"/>
      <c r="GD461" s="34"/>
      <c r="GE461" s="34"/>
      <c r="GF461" s="34"/>
      <c r="GG461" s="34"/>
      <c r="GH461" s="34"/>
    </row>
    <row r="462" spans="1:190" s="18" customFormat="1" ht="30" customHeight="1" x14ac:dyDescent="0.25">
      <c r="A462" s="47">
        <v>458</v>
      </c>
      <c r="B462" s="27" t="s">
        <v>1330</v>
      </c>
      <c r="C462" s="26" t="s">
        <v>1172</v>
      </c>
      <c r="D462" s="28" t="s">
        <v>1171</v>
      </c>
      <c r="E462" s="27" t="s">
        <v>1335</v>
      </c>
      <c r="F462" s="26" t="s">
        <v>51</v>
      </c>
      <c r="G462" s="26"/>
      <c r="H462" s="27" t="s">
        <v>1336</v>
      </c>
      <c r="I462" s="36"/>
      <c r="J462" s="29">
        <v>90</v>
      </c>
      <c r="K462" s="30" t="s">
        <v>1337</v>
      </c>
      <c r="L462" s="26"/>
      <c r="M462" s="30" t="s">
        <v>1334</v>
      </c>
      <c r="N462" s="26"/>
      <c r="O462" s="51"/>
      <c r="P462" s="26" t="s">
        <v>40</v>
      </c>
      <c r="Q462" s="31"/>
      <c r="R462" s="26"/>
      <c r="S462" s="31" t="s">
        <v>41</v>
      </c>
      <c r="T462" s="31" t="s">
        <v>42</v>
      </c>
      <c r="U462" s="32" t="s">
        <v>43</v>
      </c>
      <c r="V462" s="32"/>
      <c r="W462" s="18">
        <v>2.1</v>
      </c>
      <c r="X462" s="33"/>
      <c r="Y462" s="33"/>
      <c r="Z462" s="33"/>
      <c r="AA462" s="33"/>
      <c r="AB462" s="33"/>
      <c r="AC462" s="33"/>
      <c r="AD462" s="33"/>
      <c r="AE462" s="33"/>
      <c r="AF462" s="33"/>
      <c r="AG462" s="33"/>
      <c r="AH462" s="33"/>
      <c r="AI462" s="33"/>
      <c r="AJ462" s="33"/>
      <c r="AK462" s="33"/>
      <c r="AL462" s="33"/>
      <c r="AM462" s="33"/>
      <c r="AN462" s="33"/>
      <c r="AO462" s="33"/>
      <c r="AP462" s="33"/>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c r="EG462" s="34"/>
      <c r="EH462" s="34"/>
      <c r="EI462" s="34"/>
      <c r="EJ462" s="34"/>
      <c r="EK462" s="34"/>
      <c r="EL462" s="34"/>
      <c r="EM462" s="34"/>
      <c r="EN462" s="34"/>
      <c r="EO462" s="34"/>
      <c r="EP462" s="34"/>
      <c r="EQ462" s="34"/>
      <c r="ER462" s="34"/>
      <c r="ES462" s="34"/>
      <c r="ET462" s="34"/>
      <c r="EU462" s="34"/>
      <c r="EV462" s="34"/>
      <c r="EW462" s="34"/>
      <c r="EX462" s="34"/>
      <c r="EY462" s="34"/>
      <c r="EZ462" s="34"/>
      <c r="FA462" s="34"/>
      <c r="FB462" s="34"/>
      <c r="FC462" s="34"/>
      <c r="FD462" s="34"/>
      <c r="FE462" s="34"/>
      <c r="FF462" s="34"/>
      <c r="FG462" s="34"/>
      <c r="FH462" s="34"/>
      <c r="FI462" s="34"/>
      <c r="FJ462" s="34"/>
      <c r="FK462" s="34"/>
      <c r="FL462" s="34"/>
      <c r="FM462" s="34"/>
      <c r="FN462" s="34"/>
      <c r="FO462" s="34"/>
      <c r="FP462" s="34"/>
      <c r="FQ462" s="34"/>
      <c r="FR462" s="34"/>
      <c r="FS462" s="34"/>
      <c r="FT462" s="34"/>
      <c r="FU462" s="34"/>
      <c r="FV462" s="34"/>
      <c r="FW462" s="34"/>
      <c r="FX462" s="34"/>
      <c r="FY462" s="34"/>
      <c r="FZ462" s="34"/>
      <c r="GA462" s="34"/>
      <c r="GB462" s="34"/>
      <c r="GC462" s="34"/>
      <c r="GD462" s="34"/>
      <c r="GE462" s="34"/>
      <c r="GF462" s="34"/>
      <c r="GG462" s="34"/>
      <c r="GH462" s="34"/>
    </row>
    <row r="463" spans="1:190" s="18" customFormat="1" ht="30" customHeight="1" x14ac:dyDescent="0.25">
      <c r="A463" s="47">
        <v>459</v>
      </c>
      <c r="B463" s="27" t="s">
        <v>1330</v>
      </c>
      <c r="C463" s="26" t="s">
        <v>1172</v>
      </c>
      <c r="D463" s="28" t="s">
        <v>1171</v>
      </c>
      <c r="E463" s="27" t="s">
        <v>1338</v>
      </c>
      <c r="F463" s="26" t="s">
        <v>51</v>
      </c>
      <c r="G463" s="26"/>
      <c r="H463" s="27" t="s">
        <v>1339</v>
      </c>
      <c r="I463" s="36"/>
      <c r="J463" s="29">
        <v>30</v>
      </c>
      <c r="K463" s="30" t="s">
        <v>1340</v>
      </c>
      <c r="L463" s="26"/>
      <c r="M463" s="30" t="s">
        <v>1334</v>
      </c>
      <c r="N463" s="26"/>
      <c r="O463" s="51"/>
      <c r="P463" s="26" t="s">
        <v>40</v>
      </c>
      <c r="Q463" s="31"/>
      <c r="R463" s="26"/>
      <c r="S463" s="31" t="s">
        <v>41</v>
      </c>
      <c r="T463" s="31" t="s">
        <v>42</v>
      </c>
      <c r="U463" s="32" t="s">
        <v>43</v>
      </c>
      <c r="V463" s="32"/>
      <c r="W463" s="18">
        <v>2.1</v>
      </c>
      <c r="X463" s="33"/>
      <c r="Y463" s="33"/>
      <c r="Z463" s="33"/>
      <c r="AA463" s="33"/>
      <c r="AB463" s="33"/>
      <c r="AC463" s="33"/>
      <c r="AD463" s="33"/>
      <c r="AE463" s="33"/>
      <c r="AF463" s="33"/>
      <c r="AG463" s="33"/>
      <c r="AH463" s="33"/>
      <c r="AI463" s="33"/>
      <c r="AJ463" s="33"/>
      <c r="AK463" s="33"/>
      <c r="AL463" s="33"/>
      <c r="AM463" s="33"/>
      <c r="AN463" s="33"/>
      <c r="AO463" s="33"/>
      <c r="AP463" s="33"/>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c r="EG463" s="34"/>
      <c r="EH463" s="34"/>
      <c r="EI463" s="34"/>
      <c r="EJ463" s="34"/>
      <c r="EK463" s="34"/>
      <c r="EL463" s="34"/>
      <c r="EM463" s="34"/>
      <c r="EN463" s="34"/>
      <c r="EO463" s="34"/>
      <c r="EP463" s="34"/>
      <c r="EQ463" s="34"/>
      <c r="ER463" s="34"/>
      <c r="ES463" s="34"/>
      <c r="ET463" s="34"/>
      <c r="EU463" s="34"/>
      <c r="EV463" s="34"/>
      <c r="EW463" s="34"/>
      <c r="EX463" s="34"/>
      <c r="EY463" s="34"/>
      <c r="EZ463" s="34"/>
      <c r="FA463" s="34"/>
      <c r="FB463" s="34"/>
      <c r="FC463" s="34"/>
      <c r="FD463" s="34"/>
      <c r="FE463" s="34"/>
      <c r="FF463" s="34"/>
      <c r="FG463" s="34"/>
      <c r="FH463" s="34"/>
      <c r="FI463" s="34"/>
      <c r="FJ463" s="34"/>
      <c r="FK463" s="34"/>
      <c r="FL463" s="34"/>
      <c r="FM463" s="34"/>
      <c r="FN463" s="34"/>
      <c r="FO463" s="34"/>
      <c r="FP463" s="34"/>
      <c r="FQ463" s="34"/>
      <c r="FR463" s="34"/>
      <c r="FS463" s="34"/>
      <c r="FT463" s="34"/>
      <c r="FU463" s="34"/>
      <c r="FV463" s="34"/>
      <c r="FW463" s="34"/>
      <c r="FX463" s="34"/>
      <c r="FY463" s="34"/>
      <c r="FZ463" s="34"/>
      <c r="GA463" s="34"/>
      <c r="GB463" s="34"/>
      <c r="GC463" s="34"/>
      <c r="GD463" s="34"/>
      <c r="GE463" s="34"/>
      <c r="GF463" s="34"/>
      <c r="GG463" s="34"/>
      <c r="GH463" s="34"/>
    </row>
    <row r="464" spans="1:190" s="18" customFormat="1" ht="30" customHeight="1" x14ac:dyDescent="0.25">
      <c r="A464" s="47">
        <v>460</v>
      </c>
      <c r="B464" s="27" t="s">
        <v>1330</v>
      </c>
      <c r="C464" s="26" t="s">
        <v>1172</v>
      </c>
      <c r="D464" s="28" t="s">
        <v>1171</v>
      </c>
      <c r="E464" s="27" t="s">
        <v>1341</v>
      </c>
      <c r="F464" s="26" t="s">
        <v>51</v>
      </c>
      <c r="G464" s="26"/>
      <c r="H464" s="27" t="s">
        <v>1342</v>
      </c>
      <c r="I464" s="36"/>
      <c r="J464" s="29">
        <v>90</v>
      </c>
      <c r="K464" s="30" t="s">
        <v>1343</v>
      </c>
      <c r="L464" s="26" t="s">
        <v>1344</v>
      </c>
      <c r="M464" s="30" t="s">
        <v>1334</v>
      </c>
      <c r="N464" s="26"/>
      <c r="O464" s="51"/>
      <c r="P464" s="26" t="s">
        <v>40</v>
      </c>
      <c r="Q464" s="31"/>
      <c r="R464" s="26"/>
      <c r="S464" s="31" t="s">
        <v>41</v>
      </c>
      <c r="T464" s="31" t="s">
        <v>42</v>
      </c>
      <c r="U464" s="32" t="s">
        <v>43</v>
      </c>
      <c r="V464" s="32"/>
      <c r="W464" s="18">
        <v>2.1</v>
      </c>
      <c r="X464" s="33"/>
      <c r="Y464" s="33"/>
      <c r="Z464" s="33"/>
      <c r="AA464" s="33"/>
      <c r="AB464" s="33"/>
      <c r="AC464" s="33"/>
      <c r="AD464" s="33"/>
      <c r="AE464" s="33"/>
      <c r="AF464" s="33"/>
      <c r="AG464" s="33"/>
      <c r="AH464" s="33"/>
      <c r="AI464" s="33"/>
      <c r="AJ464" s="33"/>
      <c r="AK464" s="33"/>
      <c r="AL464" s="33"/>
      <c r="AM464" s="33"/>
      <c r="AN464" s="33"/>
      <c r="AO464" s="33"/>
      <c r="AP464" s="33"/>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c r="EG464" s="34"/>
      <c r="EH464" s="34"/>
      <c r="EI464" s="34"/>
      <c r="EJ464" s="34"/>
      <c r="EK464" s="34"/>
      <c r="EL464" s="34"/>
      <c r="EM464" s="34"/>
      <c r="EN464" s="34"/>
      <c r="EO464" s="34"/>
      <c r="EP464" s="34"/>
      <c r="EQ464" s="34"/>
      <c r="ER464" s="34"/>
      <c r="ES464" s="34"/>
      <c r="ET464" s="34"/>
      <c r="EU464" s="34"/>
      <c r="EV464" s="34"/>
      <c r="EW464" s="34"/>
      <c r="EX464" s="34"/>
      <c r="EY464" s="34"/>
      <c r="EZ464" s="34"/>
      <c r="FA464" s="34"/>
      <c r="FB464" s="34"/>
      <c r="FC464" s="34"/>
      <c r="FD464" s="34"/>
      <c r="FE464" s="34"/>
      <c r="FF464" s="34"/>
      <c r="FG464" s="34"/>
      <c r="FH464" s="34"/>
      <c r="FI464" s="34"/>
      <c r="FJ464" s="34"/>
      <c r="FK464" s="34"/>
      <c r="FL464" s="34"/>
      <c r="FM464" s="34"/>
      <c r="FN464" s="34"/>
      <c r="FO464" s="34"/>
      <c r="FP464" s="34"/>
      <c r="FQ464" s="34"/>
      <c r="FR464" s="34"/>
      <c r="FS464" s="34"/>
      <c r="FT464" s="34"/>
      <c r="FU464" s="34"/>
      <c r="FV464" s="34"/>
      <c r="FW464" s="34"/>
      <c r="FX464" s="34"/>
      <c r="FY464" s="34"/>
      <c r="FZ464" s="34"/>
      <c r="GA464" s="34"/>
      <c r="GB464" s="34"/>
      <c r="GC464" s="34"/>
      <c r="GD464" s="34"/>
      <c r="GE464" s="34"/>
      <c r="GF464" s="34"/>
      <c r="GG464" s="34"/>
      <c r="GH464" s="34"/>
    </row>
    <row r="465" spans="1:190" s="18" customFormat="1" ht="30" customHeight="1" x14ac:dyDescent="0.25">
      <c r="A465" s="47">
        <v>461</v>
      </c>
      <c r="B465" s="27" t="s">
        <v>1330</v>
      </c>
      <c r="C465" s="26" t="s">
        <v>1172</v>
      </c>
      <c r="D465" s="28" t="s">
        <v>1171</v>
      </c>
      <c r="E465" s="27" t="s">
        <v>1345</v>
      </c>
      <c r="F465" s="26" t="s">
        <v>35</v>
      </c>
      <c r="G465" s="26"/>
      <c r="H465" s="27" t="s">
        <v>1346</v>
      </c>
      <c r="I465" s="36"/>
      <c r="J465" s="29">
        <v>190</v>
      </c>
      <c r="K465" s="30" t="s">
        <v>1347</v>
      </c>
      <c r="L465" s="26"/>
      <c r="M465" s="30" t="s">
        <v>1334</v>
      </c>
      <c r="N465" s="26"/>
      <c r="O465" s="51"/>
      <c r="P465" s="26" t="s">
        <v>40</v>
      </c>
      <c r="Q465" s="31"/>
      <c r="R465" s="26"/>
      <c r="S465" s="31" t="s">
        <v>41</v>
      </c>
      <c r="T465" s="31" t="s">
        <v>42</v>
      </c>
      <c r="U465" s="32" t="s">
        <v>43</v>
      </c>
      <c r="V465" s="32"/>
      <c r="W465" s="18">
        <v>2.1</v>
      </c>
      <c r="X465" s="33"/>
      <c r="Y465" s="33"/>
      <c r="Z465" s="33"/>
      <c r="AA465" s="33"/>
      <c r="AB465" s="33"/>
      <c r="AC465" s="33"/>
      <c r="AD465" s="33"/>
      <c r="AE465" s="33"/>
      <c r="AF465" s="33"/>
      <c r="AG465" s="33"/>
      <c r="AH465" s="33"/>
      <c r="AI465" s="33"/>
      <c r="AJ465" s="33"/>
      <c r="AK465" s="33"/>
      <c r="AL465" s="33"/>
      <c r="AM465" s="33"/>
      <c r="AN465" s="33"/>
      <c r="AO465" s="33"/>
      <c r="AP465" s="33"/>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c r="EG465" s="34"/>
      <c r="EH465" s="34"/>
      <c r="EI465" s="34"/>
      <c r="EJ465" s="34"/>
      <c r="EK465" s="34"/>
      <c r="EL465" s="34"/>
      <c r="EM465" s="34"/>
      <c r="EN465" s="34"/>
      <c r="EO465" s="34"/>
      <c r="EP465" s="34"/>
      <c r="EQ465" s="34"/>
      <c r="ER465" s="34"/>
      <c r="ES465" s="34"/>
      <c r="ET465" s="34"/>
      <c r="EU465" s="34"/>
      <c r="EV465" s="34"/>
      <c r="EW465" s="34"/>
      <c r="EX465" s="34"/>
      <c r="EY465" s="34"/>
      <c r="EZ465" s="34"/>
      <c r="FA465" s="34"/>
      <c r="FB465" s="34"/>
      <c r="FC465" s="34"/>
      <c r="FD465" s="34"/>
      <c r="FE465" s="34"/>
      <c r="FF465" s="34"/>
      <c r="FG465" s="34"/>
      <c r="FH465" s="34"/>
      <c r="FI465" s="34"/>
      <c r="FJ465" s="34"/>
      <c r="FK465" s="34"/>
      <c r="FL465" s="34"/>
      <c r="FM465" s="34"/>
      <c r="FN465" s="34"/>
      <c r="FO465" s="34"/>
      <c r="FP465" s="34"/>
      <c r="FQ465" s="34"/>
      <c r="FR465" s="34"/>
      <c r="FS465" s="34"/>
      <c r="FT465" s="34"/>
      <c r="FU465" s="34"/>
      <c r="FV465" s="34"/>
      <c r="FW465" s="34"/>
      <c r="FX465" s="34"/>
      <c r="FY465" s="34"/>
      <c r="FZ465" s="34"/>
      <c r="GA465" s="34"/>
      <c r="GB465" s="34"/>
      <c r="GC465" s="34"/>
      <c r="GD465" s="34"/>
      <c r="GE465" s="34"/>
      <c r="GF465" s="34"/>
      <c r="GG465" s="34"/>
      <c r="GH465" s="34"/>
    </row>
    <row r="466" spans="1:190" s="18" customFormat="1" ht="30" customHeight="1" x14ac:dyDescent="0.25">
      <c r="A466" s="47">
        <v>462</v>
      </c>
      <c r="B466" s="27" t="s">
        <v>1330</v>
      </c>
      <c r="C466" s="26" t="s">
        <v>1172</v>
      </c>
      <c r="D466" s="28" t="s">
        <v>1171</v>
      </c>
      <c r="E466" s="27" t="s">
        <v>1348</v>
      </c>
      <c r="F466" s="26" t="s">
        <v>51</v>
      </c>
      <c r="G466" s="26"/>
      <c r="H466" s="27" t="s">
        <v>1349</v>
      </c>
      <c r="I466" s="36"/>
      <c r="J466" s="29">
        <v>45</v>
      </c>
      <c r="K466" s="30" t="s">
        <v>1350</v>
      </c>
      <c r="L466" s="26"/>
      <c r="M466" s="30" t="s">
        <v>1334</v>
      </c>
      <c r="N466" s="26"/>
      <c r="O466" s="51"/>
      <c r="P466" s="26" t="s">
        <v>40</v>
      </c>
      <c r="Q466" s="31"/>
      <c r="R466" s="26"/>
      <c r="S466" s="31" t="s">
        <v>41</v>
      </c>
      <c r="T466" s="31" t="s">
        <v>48</v>
      </c>
      <c r="U466" s="32" t="s">
        <v>49</v>
      </c>
      <c r="V466" s="32"/>
      <c r="W466" s="18">
        <v>2.1</v>
      </c>
      <c r="X466" s="33"/>
      <c r="Y466" s="33"/>
      <c r="Z466" s="33"/>
      <c r="AA466" s="33"/>
      <c r="AB466" s="33"/>
      <c r="AC466" s="33"/>
      <c r="AD466" s="33"/>
      <c r="AE466" s="33"/>
      <c r="AF466" s="33"/>
      <c r="AG466" s="33"/>
      <c r="AH466" s="33"/>
      <c r="AI466" s="33"/>
      <c r="AJ466" s="33"/>
      <c r="AK466" s="33"/>
      <c r="AL466" s="33"/>
      <c r="AM466" s="33"/>
      <c r="AN466" s="33"/>
      <c r="AO466" s="33"/>
      <c r="AP466" s="33"/>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c r="FI466" s="34"/>
      <c r="FJ466" s="34"/>
      <c r="FK466" s="34"/>
      <c r="FL466" s="34"/>
      <c r="FM466" s="34"/>
      <c r="FN466" s="34"/>
      <c r="FO466" s="34"/>
      <c r="FP466" s="34"/>
      <c r="FQ466" s="34"/>
      <c r="FR466" s="34"/>
      <c r="FS466" s="34"/>
      <c r="FT466" s="34"/>
      <c r="FU466" s="34"/>
      <c r="FV466" s="34"/>
      <c r="FW466" s="34"/>
      <c r="FX466" s="34"/>
      <c r="FY466" s="34"/>
      <c r="FZ466" s="34"/>
      <c r="GA466" s="34"/>
      <c r="GB466" s="34"/>
      <c r="GC466" s="34"/>
      <c r="GD466" s="34"/>
      <c r="GE466" s="34"/>
      <c r="GF466" s="34"/>
      <c r="GG466" s="34"/>
      <c r="GH466" s="34"/>
    </row>
    <row r="467" spans="1:190" s="18" customFormat="1" ht="30" customHeight="1" x14ac:dyDescent="0.25">
      <c r="A467" s="47">
        <v>463</v>
      </c>
      <c r="B467" s="27" t="s">
        <v>1330</v>
      </c>
      <c r="C467" s="26" t="s">
        <v>1172</v>
      </c>
      <c r="D467" s="28" t="s">
        <v>1171</v>
      </c>
      <c r="E467" s="27" t="s">
        <v>1351</v>
      </c>
      <c r="F467" s="26" t="s">
        <v>142</v>
      </c>
      <c r="G467" s="26"/>
      <c r="H467" s="27" t="s">
        <v>1352</v>
      </c>
      <c r="I467" s="36"/>
      <c r="J467" s="29"/>
      <c r="K467" s="30"/>
      <c r="L467" s="26"/>
      <c r="M467" s="30" t="s">
        <v>1334</v>
      </c>
      <c r="N467" s="26"/>
      <c r="O467" s="51"/>
      <c r="P467" s="26" t="s">
        <v>40</v>
      </c>
      <c r="Q467" s="31"/>
      <c r="R467" s="26"/>
      <c r="S467" s="31" t="s">
        <v>41</v>
      </c>
      <c r="T467" s="31" t="s">
        <v>42</v>
      </c>
      <c r="U467" s="32" t="s">
        <v>43</v>
      </c>
      <c r="V467" s="32"/>
      <c r="W467" s="18">
        <v>2.1</v>
      </c>
      <c r="X467" s="33"/>
      <c r="Y467" s="33"/>
      <c r="Z467" s="33"/>
      <c r="AA467" s="33"/>
      <c r="AB467" s="33"/>
      <c r="AC467" s="33"/>
      <c r="AD467" s="33"/>
      <c r="AE467" s="33"/>
      <c r="AF467" s="33"/>
      <c r="AG467" s="33"/>
      <c r="AH467" s="33"/>
      <c r="AI467" s="33"/>
      <c r="AJ467" s="33"/>
      <c r="AK467" s="33"/>
      <c r="AL467" s="33"/>
      <c r="AM467" s="33"/>
      <c r="AN467" s="33"/>
      <c r="AO467" s="33"/>
      <c r="AP467" s="33"/>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c r="EG467" s="34"/>
      <c r="EH467" s="34"/>
      <c r="EI467" s="34"/>
      <c r="EJ467" s="34"/>
      <c r="EK467" s="34"/>
      <c r="EL467" s="34"/>
      <c r="EM467" s="34"/>
      <c r="EN467" s="34"/>
      <c r="EO467" s="34"/>
      <c r="EP467" s="34"/>
      <c r="EQ467" s="34"/>
      <c r="ER467" s="34"/>
      <c r="ES467" s="34"/>
      <c r="ET467" s="34"/>
      <c r="EU467" s="34"/>
      <c r="EV467" s="34"/>
      <c r="EW467" s="34"/>
      <c r="EX467" s="34"/>
      <c r="EY467" s="34"/>
      <c r="EZ467" s="34"/>
      <c r="FA467" s="34"/>
      <c r="FB467" s="34"/>
      <c r="FC467" s="34"/>
      <c r="FD467" s="34"/>
      <c r="FE467" s="34"/>
      <c r="FF467" s="34"/>
      <c r="FG467" s="34"/>
      <c r="FH467" s="34"/>
      <c r="FI467" s="34"/>
      <c r="FJ467" s="34"/>
      <c r="FK467" s="34"/>
      <c r="FL467" s="34"/>
      <c r="FM467" s="34"/>
      <c r="FN467" s="34"/>
      <c r="FO467" s="34"/>
      <c r="FP467" s="34"/>
      <c r="FQ467" s="34"/>
      <c r="FR467" s="34"/>
      <c r="FS467" s="34"/>
      <c r="FT467" s="34"/>
      <c r="FU467" s="34"/>
      <c r="FV467" s="34"/>
      <c r="FW467" s="34"/>
      <c r="FX467" s="34"/>
      <c r="FY467" s="34"/>
      <c r="FZ467" s="34"/>
      <c r="GA467" s="34"/>
      <c r="GB467" s="34"/>
      <c r="GC467" s="34"/>
      <c r="GD467" s="34"/>
      <c r="GE467" s="34"/>
      <c r="GF467" s="34"/>
      <c r="GG467" s="34"/>
      <c r="GH467" s="34"/>
    </row>
    <row r="468" spans="1:190" s="18" customFormat="1" ht="30" customHeight="1" x14ac:dyDescent="0.25">
      <c r="A468" s="47">
        <v>464</v>
      </c>
      <c r="B468" s="27" t="s">
        <v>1353</v>
      </c>
      <c r="C468" s="26" t="s">
        <v>1172</v>
      </c>
      <c r="D468" s="28" t="s">
        <v>1171</v>
      </c>
      <c r="E468" s="27" t="s">
        <v>1354</v>
      </c>
      <c r="F468" s="26" t="s">
        <v>51</v>
      </c>
      <c r="G468" s="26" t="s">
        <v>35</v>
      </c>
      <c r="H468" s="27" t="s">
        <v>1355</v>
      </c>
      <c r="I468" s="36">
        <v>596233.23</v>
      </c>
      <c r="J468" s="29" t="s">
        <v>1356</v>
      </c>
      <c r="K468" s="30" t="s">
        <v>1357</v>
      </c>
      <c r="L468" s="26" t="s">
        <v>1235</v>
      </c>
      <c r="M468" s="30" t="s">
        <v>1358</v>
      </c>
      <c r="N468" s="26" t="s">
        <v>1359</v>
      </c>
      <c r="O468" s="51" t="s">
        <v>1359</v>
      </c>
      <c r="P468" s="26" t="s">
        <v>40</v>
      </c>
      <c r="Q468" s="31"/>
      <c r="R468" s="26" t="s">
        <v>1273</v>
      </c>
      <c r="S468" s="31" t="s">
        <v>41</v>
      </c>
      <c r="T468" s="31" t="s">
        <v>48</v>
      </c>
      <c r="U468" s="32" t="s">
        <v>49</v>
      </c>
      <c r="V468" s="32"/>
      <c r="W468" s="18">
        <v>2.1</v>
      </c>
      <c r="X468" s="33"/>
      <c r="Y468" s="33"/>
      <c r="Z468" s="33"/>
      <c r="AA468" s="33"/>
      <c r="AB468" s="33"/>
      <c r="AC468" s="33"/>
      <c r="AD468" s="33"/>
      <c r="AE468" s="33"/>
      <c r="AF468" s="33"/>
      <c r="AG468" s="33"/>
      <c r="AH468" s="33"/>
      <c r="AI468" s="33"/>
      <c r="AJ468" s="33"/>
      <c r="AK468" s="33"/>
      <c r="AL468" s="33"/>
      <c r="AM468" s="33"/>
      <c r="AN468" s="33"/>
      <c r="AO468" s="33"/>
      <c r="AP468" s="33"/>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c r="FI468" s="34"/>
      <c r="FJ468" s="34"/>
      <c r="FK468" s="34"/>
      <c r="FL468" s="34"/>
      <c r="FM468" s="34"/>
      <c r="FN468" s="34"/>
      <c r="FO468" s="34"/>
      <c r="FP468" s="34"/>
      <c r="FQ468" s="34"/>
      <c r="FR468" s="34"/>
      <c r="FS468" s="34"/>
      <c r="FT468" s="34"/>
      <c r="FU468" s="34"/>
      <c r="FV468" s="34"/>
      <c r="FW468" s="34"/>
      <c r="FX468" s="34"/>
      <c r="FY468" s="34"/>
      <c r="FZ468" s="34"/>
      <c r="GA468" s="34"/>
      <c r="GB468" s="34"/>
      <c r="GC468" s="34"/>
      <c r="GD468" s="34"/>
      <c r="GE468" s="34"/>
      <c r="GF468" s="34"/>
      <c r="GG468" s="34"/>
      <c r="GH468" s="34"/>
    </row>
    <row r="469" spans="1:190" s="18" customFormat="1" ht="30" customHeight="1" x14ac:dyDescent="0.25">
      <c r="A469" s="47">
        <v>465</v>
      </c>
      <c r="B469" s="27" t="s">
        <v>1353</v>
      </c>
      <c r="C469" s="26" t="s">
        <v>1172</v>
      </c>
      <c r="D469" s="28" t="s">
        <v>1171</v>
      </c>
      <c r="E469" s="27" t="s">
        <v>1360</v>
      </c>
      <c r="F469" s="26" t="s">
        <v>51</v>
      </c>
      <c r="G469" s="26" t="s">
        <v>35</v>
      </c>
      <c r="H469" s="27" t="s">
        <v>1361</v>
      </c>
      <c r="I469" s="36">
        <v>200000</v>
      </c>
      <c r="J469" s="29" t="s">
        <v>1356</v>
      </c>
      <c r="K469" s="30" t="s">
        <v>1362</v>
      </c>
      <c r="L469" s="26" t="s">
        <v>1235</v>
      </c>
      <c r="M469" s="30" t="s">
        <v>1363</v>
      </c>
      <c r="N469" s="26" t="s">
        <v>552</v>
      </c>
      <c r="O469" s="51">
        <v>20000</v>
      </c>
      <c r="P469" s="26" t="s">
        <v>40</v>
      </c>
      <c r="Q469" s="31"/>
      <c r="R469" s="26"/>
      <c r="S469" s="31" t="s">
        <v>41</v>
      </c>
      <c r="T469" s="31" t="s">
        <v>48</v>
      </c>
      <c r="U469" s="32" t="s">
        <v>49</v>
      </c>
      <c r="V469" s="32"/>
      <c r="W469" s="18">
        <v>2.1</v>
      </c>
      <c r="X469" s="33"/>
      <c r="Y469" s="33"/>
      <c r="Z469" s="33"/>
      <c r="AA469" s="33"/>
      <c r="AB469" s="33"/>
      <c r="AC469" s="33"/>
      <c r="AD469" s="33"/>
      <c r="AE469" s="33"/>
      <c r="AF469" s="33"/>
      <c r="AG469" s="33"/>
      <c r="AH469" s="33"/>
      <c r="AI469" s="33"/>
      <c r="AJ469" s="33"/>
      <c r="AK469" s="33"/>
      <c r="AL469" s="33"/>
      <c r="AM469" s="33"/>
      <c r="AN469" s="33"/>
      <c r="AO469" s="33"/>
      <c r="AP469" s="33"/>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c r="EG469" s="34"/>
      <c r="EH469" s="34"/>
      <c r="EI469" s="34"/>
      <c r="EJ469" s="34"/>
      <c r="EK469" s="34"/>
      <c r="EL469" s="34"/>
      <c r="EM469" s="34"/>
      <c r="EN469" s="34"/>
      <c r="EO469" s="34"/>
      <c r="EP469" s="34"/>
      <c r="EQ469" s="34"/>
      <c r="ER469" s="34"/>
      <c r="ES469" s="34"/>
      <c r="ET469" s="34"/>
      <c r="EU469" s="34"/>
      <c r="EV469" s="34"/>
      <c r="EW469" s="34"/>
      <c r="EX469" s="34"/>
      <c r="EY469" s="34"/>
      <c r="EZ469" s="34"/>
      <c r="FA469" s="34"/>
      <c r="FB469" s="34"/>
      <c r="FC469" s="34"/>
      <c r="FD469" s="34"/>
      <c r="FE469" s="34"/>
      <c r="FF469" s="34"/>
      <c r="FG469" s="34"/>
      <c r="FH469" s="34"/>
      <c r="FI469" s="34"/>
      <c r="FJ469" s="34"/>
      <c r="FK469" s="34"/>
      <c r="FL469" s="34"/>
      <c r="FM469" s="34"/>
      <c r="FN469" s="34"/>
      <c r="FO469" s="34"/>
      <c r="FP469" s="34"/>
      <c r="FQ469" s="34"/>
      <c r="FR469" s="34"/>
      <c r="FS469" s="34"/>
      <c r="FT469" s="34"/>
      <c r="FU469" s="34"/>
      <c r="FV469" s="34"/>
      <c r="FW469" s="34"/>
      <c r="FX469" s="34"/>
      <c r="FY469" s="34"/>
      <c r="FZ469" s="34"/>
      <c r="GA469" s="34"/>
      <c r="GB469" s="34"/>
      <c r="GC469" s="34"/>
      <c r="GD469" s="34"/>
      <c r="GE469" s="34"/>
      <c r="GF469" s="34"/>
      <c r="GG469" s="34"/>
      <c r="GH469" s="34"/>
    </row>
    <row r="470" spans="1:190" s="18" customFormat="1" ht="30" customHeight="1" x14ac:dyDescent="0.25">
      <c r="A470" s="47">
        <v>466</v>
      </c>
      <c r="B470" s="27" t="s">
        <v>1353</v>
      </c>
      <c r="C470" s="26" t="s">
        <v>1172</v>
      </c>
      <c r="D470" s="28" t="s">
        <v>1171</v>
      </c>
      <c r="E470" s="27" t="s">
        <v>1364</v>
      </c>
      <c r="F470" s="26" t="s">
        <v>51</v>
      </c>
      <c r="G470" s="26"/>
      <c r="H470" s="27" t="s">
        <v>1365</v>
      </c>
      <c r="I470" s="36">
        <v>400000</v>
      </c>
      <c r="J470" s="29" t="s">
        <v>1356</v>
      </c>
      <c r="K470" s="30" t="s">
        <v>1366</v>
      </c>
      <c r="L470" s="26" t="s">
        <v>1235</v>
      </c>
      <c r="M470" s="30" t="s">
        <v>1363</v>
      </c>
      <c r="N470" s="26" t="s">
        <v>552</v>
      </c>
      <c r="O470" s="51">
        <v>25000</v>
      </c>
      <c r="P470" s="26" t="s">
        <v>40</v>
      </c>
      <c r="Q470" s="31"/>
      <c r="R470" s="26"/>
      <c r="S470" s="31" t="s">
        <v>41</v>
      </c>
      <c r="T470" s="31" t="s">
        <v>48</v>
      </c>
      <c r="U470" s="32" t="s">
        <v>49</v>
      </c>
      <c r="V470" s="32"/>
      <c r="W470" s="18">
        <v>2.1</v>
      </c>
      <c r="X470" s="33"/>
      <c r="Y470" s="33"/>
      <c r="Z470" s="33"/>
      <c r="AA470" s="33"/>
      <c r="AB470" s="33"/>
      <c r="AC470" s="33"/>
      <c r="AD470" s="33"/>
      <c r="AE470" s="33"/>
      <c r="AF470" s="33"/>
      <c r="AG470" s="33"/>
      <c r="AH470" s="33"/>
      <c r="AI470" s="33"/>
      <c r="AJ470" s="33"/>
      <c r="AK470" s="33"/>
      <c r="AL470" s="33"/>
      <c r="AM470" s="33"/>
      <c r="AN470" s="33"/>
      <c r="AO470" s="33"/>
      <c r="AP470" s="33"/>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c r="EG470" s="34"/>
      <c r="EH470" s="34"/>
      <c r="EI470" s="34"/>
      <c r="EJ470" s="34"/>
      <c r="EK470" s="34"/>
      <c r="EL470" s="34"/>
      <c r="EM470" s="34"/>
      <c r="EN470" s="34"/>
      <c r="EO470" s="34"/>
      <c r="EP470" s="34"/>
      <c r="EQ470" s="34"/>
      <c r="ER470" s="34"/>
      <c r="ES470" s="34"/>
      <c r="ET470" s="34"/>
      <c r="EU470" s="34"/>
      <c r="EV470" s="34"/>
      <c r="EW470" s="34"/>
      <c r="EX470" s="34"/>
      <c r="EY470" s="34"/>
      <c r="EZ470" s="34"/>
      <c r="FA470" s="34"/>
      <c r="FB470" s="34"/>
      <c r="FC470" s="34"/>
      <c r="FD470" s="34"/>
      <c r="FE470" s="34"/>
      <c r="FF470" s="34"/>
      <c r="FG470" s="34"/>
      <c r="FH470" s="34"/>
      <c r="FI470" s="34"/>
      <c r="FJ470" s="34"/>
      <c r="FK470" s="34"/>
      <c r="FL470" s="34"/>
      <c r="FM470" s="34"/>
      <c r="FN470" s="34"/>
      <c r="FO470" s="34"/>
      <c r="FP470" s="34"/>
      <c r="FQ470" s="34"/>
      <c r="FR470" s="34"/>
      <c r="FS470" s="34"/>
      <c r="FT470" s="34"/>
      <c r="FU470" s="34"/>
      <c r="FV470" s="34"/>
      <c r="FW470" s="34"/>
      <c r="FX470" s="34"/>
      <c r="FY470" s="34"/>
      <c r="FZ470" s="34"/>
      <c r="GA470" s="34"/>
      <c r="GB470" s="34"/>
      <c r="GC470" s="34"/>
      <c r="GD470" s="34"/>
      <c r="GE470" s="34"/>
      <c r="GF470" s="34"/>
      <c r="GG470" s="34"/>
      <c r="GH470" s="34"/>
    </row>
    <row r="471" spans="1:190" s="18" customFormat="1" ht="30" customHeight="1" x14ac:dyDescent="0.25">
      <c r="A471" s="47">
        <v>467</v>
      </c>
      <c r="B471" s="27" t="s">
        <v>1353</v>
      </c>
      <c r="C471" s="26" t="s">
        <v>1172</v>
      </c>
      <c r="D471" s="28" t="s">
        <v>1171</v>
      </c>
      <c r="E471" s="27" t="s">
        <v>1367</v>
      </c>
      <c r="F471" s="26" t="s">
        <v>51</v>
      </c>
      <c r="G471" s="26"/>
      <c r="H471" s="27" t="s">
        <v>1368</v>
      </c>
      <c r="I471" s="36">
        <v>100000</v>
      </c>
      <c r="J471" s="29" t="s">
        <v>1356</v>
      </c>
      <c r="K471" s="30" t="s">
        <v>1369</v>
      </c>
      <c r="L471" s="26" t="s">
        <v>1370</v>
      </c>
      <c r="M471" s="30" t="s">
        <v>1363</v>
      </c>
      <c r="N471" s="26" t="s">
        <v>1371</v>
      </c>
      <c r="O471" s="51">
        <v>7000</v>
      </c>
      <c r="P471" s="26" t="s">
        <v>40</v>
      </c>
      <c r="Q471" s="31"/>
      <c r="R471" s="26"/>
      <c r="S471" s="31" t="s">
        <v>41</v>
      </c>
      <c r="T471" s="31" t="s">
        <v>48</v>
      </c>
      <c r="U471" s="32" t="s">
        <v>49</v>
      </c>
      <c r="V471" s="32"/>
      <c r="W471" s="18">
        <v>2.1</v>
      </c>
      <c r="X471" s="33"/>
      <c r="Y471" s="33"/>
      <c r="Z471" s="33"/>
      <c r="AA471" s="33"/>
      <c r="AB471" s="33"/>
      <c r="AC471" s="33"/>
      <c r="AD471" s="33"/>
      <c r="AE471" s="33"/>
      <c r="AF471" s="33"/>
      <c r="AG471" s="33"/>
      <c r="AH471" s="33"/>
      <c r="AI471" s="33"/>
      <c r="AJ471" s="33"/>
      <c r="AK471" s="33"/>
      <c r="AL471" s="33"/>
      <c r="AM471" s="33"/>
      <c r="AN471" s="33"/>
      <c r="AO471" s="33"/>
      <c r="AP471" s="33"/>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c r="EG471" s="34"/>
      <c r="EH471" s="34"/>
      <c r="EI471" s="34"/>
      <c r="EJ471" s="34"/>
      <c r="EK471" s="34"/>
      <c r="EL471" s="34"/>
      <c r="EM471" s="34"/>
      <c r="EN471" s="34"/>
      <c r="EO471" s="34"/>
      <c r="EP471" s="34"/>
      <c r="EQ471" s="34"/>
      <c r="ER471" s="34"/>
      <c r="ES471" s="34"/>
      <c r="ET471" s="34"/>
      <c r="EU471" s="34"/>
      <c r="EV471" s="34"/>
      <c r="EW471" s="34"/>
      <c r="EX471" s="34"/>
      <c r="EY471" s="34"/>
      <c r="EZ471" s="34"/>
      <c r="FA471" s="34"/>
      <c r="FB471" s="34"/>
      <c r="FC471" s="34"/>
      <c r="FD471" s="34"/>
      <c r="FE471" s="34"/>
      <c r="FF471" s="34"/>
      <c r="FG471" s="34"/>
      <c r="FH471" s="34"/>
      <c r="FI471" s="34"/>
      <c r="FJ471" s="34"/>
      <c r="FK471" s="34"/>
      <c r="FL471" s="34"/>
      <c r="FM471" s="34"/>
      <c r="FN471" s="34"/>
      <c r="FO471" s="34"/>
      <c r="FP471" s="34"/>
      <c r="FQ471" s="34"/>
      <c r="FR471" s="34"/>
      <c r="FS471" s="34"/>
      <c r="FT471" s="34"/>
      <c r="FU471" s="34"/>
      <c r="FV471" s="34"/>
      <c r="FW471" s="34"/>
      <c r="FX471" s="34"/>
      <c r="FY471" s="34"/>
      <c r="FZ471" s="34"/>
      <c r="GA471" s="34"/>
      <c r="GB471" s="34"/>
      <c r="GC471" s="34"/>
      <c r="GD471" s="34"/>
      <c r="GE471" s="34"/>
      <c r="GF471" s="34"/>
      <c r="GG471" s="34"/>
      <c r="GH471" s="34"/>
    </row>
    <row r="472" spans="1:190" s="18" customFormat="1" ht="30" customHeight="1" x14ac:dyDescent="0.25">
      <c r="A472" s="47">
        <v>468</v>
      </c>
      <c r="B472" s="27" t="s">
        <v>1372</v>
      </c>
      <c r="C472" s="26" t="s">
        <v>1172</v>
      </c>
      <c r="D472" s="28" t="s">
        <v>1171</v>
      </c>
      <c r="E472" s="27" t="s">
        <v>1373</v>
      </c>
      <c r="F472" s="26" t="s">
        <v>51</v>
      </c>
      <c r="G472" s="26" t="s">
        <v>35</v>
      </c>
      <c r="H472" s="27" t="s">
        <v>1374</v>
      </c>
      <c r="I472" s="36">
        <v>829201.38</v>
      </c>
      <c r="J472" s="29" t="s">
        <v>1375</v>
      </c>
      <c r="K472" s="30" t="s">
        <v>1376</v>
      </c>
      <c r="L472" s="26" t="s">
        <v>1235</v>
      </c>
      <c r="M472" s="30" t="s">
        <v>1377</v>
      </c>
      <c r="N472" s="26" t="s">
        <v>1378</v>
      </c>
      <c r="O472" s="51"/>
      <c r="P472" s="26" t="s">
        <v>40</v>
      </c>
      <c r="Q472" s="31"/>
      <c r="R472" s="26" t="s">
        <v>1273</v>
      </c>
      <c r="S472" s="31" t="s">
        <v>41</v>
      </c>
      <c r="T472" s="31" t="s">
        <v>48</v>
      </c>
      <c r="U472" s="32" t="s">
        <v>49</v>
      </c>
      <c r="V472" s="32"/>
      <c r="W472" s="18">
        <v>2.1</v>
      </c>
      <c r="X472" s="33"/>
      <c r="Y472" s="33"/>
      <c r="Z472" s="33"/>
      <c r="AA472" s="33"/>
      <c r="AB472" s="33"/>
      <c r="AC472" s="33"/>
      <c r="AD472" s="33"/>
      <c r="AE472" s="33"/>
      <c r="AF472" s="33"/>
      <c r="AG472" s="33"/>
      <c r="AH472" s="33"/>
      <c r="AI472" s="33"/>
      <c r="AJ472" s="33"/>
      <c r="AK472" s="33"/>
      <c r="AL472" s="33"/>
      <c r="AM472" s="33"/>
      <c r="AN472" s="33"/>
      <c r="AO472" s="33"/>
      <c r="AP472" s="33"/>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c r="EG472" s="34"/>
      <c r="EH472" s="34"/>
      <c r="EI472" s="34"/>
      <c r="EJ472" s="34"/>
      <c r="EK472" s="34"/>
      <c r="EL472" s="34"/>
      <c r="EM472" s="34"/>
      <c r="EN472" s="34"/>
      <c r="EO472" s="34"/>
      <c r="EP472" s="34"/>
      <c r="EQ472" s="34"/>
      <c r="ER472" s="34"/>
      <c r="ES472" s="34"/>
      <c r="ET472" s="34"/>
      <c r="EU472" s="34"/>
      <c r="EV472" s="34"/>
      <c r="EW472" s="34"/>
      <c r="EX472" s="34"/>
      <c r="EY472" s="34"/>
      <c r="EZ472" s="34"/>
      <c r="FA472" s="34"/>
      <c r="FB472" s="34"/>
      <c r="FC472" s="34"/>
      <c r="FD472" s="34"/>
      <c r="FE472" s="34"/>
      <c r="FF472" s="34"/>
      <c r="FG472" s="34"/>
      <c r="FH472" s="34"/>
      <c r="FI472" s="34"/>
      <c r="FJ472" s="34"/>
      <c r="FK472" s="34"/>
      <c r="FL472" s="34"/>
      <c r="FM472" s="34"/>
      <c r="FN472" s="34"/>
      <c r="FO472" s="34"/>
      <c r="FP472" s="34"/>
      <c r="FQ472" s="34"/>
      <c r="FR472" s="34"/>
      <c r="FS472" s="34"/>
      <c r="FT472" s="34"/>
      <c r="FU472" s="34"/>
      <c r="FV472" s="34"/>
      <c r="FW472" s="34"/>
      <c r="FX472" s="34"/>
      <c r="FY472" s="34"/>
      <c r="FZ472" s="34"/>
      <c r="GA472" s="34"/>
      <c r="GB472" s="34"/>
      <c r="GC472" s="34"/>
      <c r="GD472" s="34"/>
      <c r="GE472" s="34"/>
      <c r="GF472" s="34"/>
      <c r="GG472" s="34"/>
      <c r="GH472" s="34"/>
    </row>
    <row r="473" spans="1:190" s="18" customFormat="1" ht="30" customHeight="1" x14ac:dyDescent="0.25">
      <c r="A473" s="47">
        <v>469</v>
      </c>
      <c r="B473" s="27" t="s">
        <v>1372</v>
      </c>
      <c r="C473" s="26" t="s">
        <v>1172</v>
      </c>
      <c r="D473" s="28" t="s">
        <v>1171</v>
      </c>
      <c r="E473" s="27" t="s">
        <v>1379</v>
      </c>
      <c r="F473" s="26" t="s">
        <v>51</v>
      </c>
      <c r="G473" s="26" t="s">
        <v>35</v>
      </c>
      <c r="H473" s="27" t="s">
        <v>1380</v>
      </c>
      <c r="I473" s="36">
        <v>450000</v>
      </c>
      <c r="J473" s="29" t="s">
        <v>1375</v>
      </c>
      <c r="K473" s="30" t="s">
        <v>1381</v>
      </c>
      <c r="L473" s="26" t="s">
        <v>1235</v>
      </c>
      <c r="M473" s="30" t="s">
        <v>1271</v>
      </c>
      <c r="N473" s="26" t="s">
        <v>129</v>
      </c>
      <c r="O473" s="51">
        <v>25000</v>
      </c>
      <c r="P473" s="26" t="s">
        <v>40</v>
      </c>
      <c r="Q473" s="31"/>
      <c r="R473" s="26"/>
      <c r="S473" s="31" t="s">
        <v>41</v>
      </c>
      <c r="T473" s="31" t="s">
        <v>48</v>
      </c>
      <c r="U473" s="32" t="s">
        <v>49</v>
      </c>
      <c r="V473" s="32"/>
      <c r="W473" s="18">
        <v>2.1</v>
      </c>
      <c r="X473" s="33"/>
      <c r="Y473" s="33"/>
      <c r="Z473" s="33"/>
      <c r="AA473" s="33"/>
      <c r="AB473" s="33"/>
      <c r="AC473" s="33"/>
      <c r="AD473" s="33"/>
      <c r="AE473" s="33"/>
      <c r="AF473" s="33"/>
      <c r="AG473" s="33"/>
      <c r="AH473" s="33"/>
      <c r="AI473" s="33"/>
      <c r="AJ473" s="33"/>
      <c r="AK473" s="33"/>
      <c r="AL473" s="33"/>
      <c r="AM473" s="33"/>
      <c r="AN473" s="33"/>
      <c r="AO473" s="33"/>
      <c r="AP473" s="33"/>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c r="EG473" s="34"/>
      <c r="EH473" s="34"/>
      <c r="EI473" s="34"/>
      <c r="EJ473" s="34"/>
      <c r="EK473" s="34"/>
      <c r="EL473" s="34"/>
      <c r="EM473" s="34"/>
      <c r="EN473" s="34"/>
      <c r="EO473" s="34"/>
      <c r="EP473" s="34"/>
      <c r="EQ473" s="34"/>
      <c r="ER473" s="34"/>
      <c r="ES473" s="34"/>
      <c r="ET473" s="34"/>
      <c r="EU473" s="34"/>
      <c r="EV473" s="34"/>
      <c r="EW473" s="34"/>
      <c r="EX473" s="34"/>
      <c r="EY473" s="34"/>
      <c r="EZ473" s="34"/>
      <c r="FA473" s="34"/>
      <c r="FB473" s="34"/>
      <c r="FC473" s="34"/>
      <c r="FD473" s="34"/>
      <c r="FE473" s="34"/>
      <c r="FF473" s="34"/>
      <c r="FG473" s="34"/>
      <c r="FH473" s="34"/>
      <c r="FI473" s="34"/>
      <c r="FJ473" s="34"/>
      <c r="FK473" s="34"/>
      <c r="FL473" s="34"/>
      <c r="FM473" s="34"/>
      <c r="FN473" s="34"/>
      <c r="FO473" s="34"/>
      <c r="FP473" s="34"/>
      <c r="FQ473" s="34"/>
      <c r="FR473" s="34"/>
      <c r="FS473" s="34"/>
      <c r="FT473" s="34"/>
      <c r="FU473" s="34"/>
      <c r="FV473" s="34"/>
      <c r="FW473" s="34"/>
      <c r="FX473" s="34"/>
      <c r="FY473" s="34"/>
      <c r="FZ473" s="34"/>
      <c r="GA473" s="34"/>
      <c r="GB473" s="34"/>
      <c r="GC473" s="34"/>
      <c r="GD473" s="34"/>
      <c r="GE473" s="34"/>
      <c r="GF473" s="34"/>
      <c r="GG473" s="34"/>
      <c r="GH473" s="34"/>
    </row>
    <row r="474" spans="1:190" s="18" customFormat="1" ht="30" customHeight="1" x14ac:dyDescent="0.25">
      <c r="A474" s="47">
        <v>470</v>
      </c>
      <c r="B474" s="27" t="s">
        <v>1372</v>
      </c>
      <c r="C474" s="26" t="s">
        <v>1172</v>
      </c>
      <c r="D474" s="28" t="s">
        <v>1171</v>
      </c>
      <c r="E474" s="27" t="s">
        <v>1382</v>
      </c>
      <c r="F474" s="26" t="s">
        <v>51</v>
      </c>
      <c r="G474" s="26"/>
      <c r="H474" s="27" t="s">
        <v>1383</v>
      </c>
      <c r="I474" s="36">
        <v>800000</v>
      </c>
      <c r="J474" s="29" t="s">
        <v>1375</v>
      </c>
      <c r="K474" s="30" t="s">
        <v>1384</v>
      </c>
      <c r="L474" s="26" t="s">
        <v>1235</v>
      </c>
      <c r="M474" s="30" t="s">
        <v>1271</v>
      </c>
      <c r="N474" s="26" t="s">
        <v>552</v>
      </c>
      <c r="O474" s="51">
        <v>25000</v>
      </c>
      <c r="P474" s="26" t="s">
        <v>40</v>
      </c>
      <c r="Q474" s="31"/>
      <c r="R474" s="26"/>
      <c r="S474" s="31" t="s">
        <v>41</v>
      </c>
      <c r="T474" s="31" t="s">
        <v>48</v>
      </c>
      <c r="U474" s="32" t="s">
        <v>49</v>
      </c>
      <c r="V474" s="32"/>
      <c r="W474" s="18">
        <v>2.1</v>
      </c>
      <c r="X474" s="33"/>
      <c r="Y474" s="33"/>
      <c r="Z474" s="33"/>
      <c r="AA474" s="33"/>
      <c r="AB474" s="33"/>
      <c r="AC474" s="33"/>
      <c r="AD474" s="33"/>
      <c r="AE474" s="33"/>
      <c r="AF474" s="33"/>
      <c r="AG474" s="33"/>
      <c r="AH474" s="33"/>
      <c r="AI474" s="33"/>
      <c r="AJ474" s="33"/>
      <c r="AK474" s="33"/>
      <c r="AL474" s="33"/>
      <c r="AM474" s="33"/>
      <c r="AN474" s="33"/>
      <c r="AO474" s="33"/>
      <c r="AP474" s="33"/>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c r="EG474" s="34"/>
      <c r="EH474" s="34"/>
      <c r="EI474" s="34"/>
      <c r="EJ474" s="34"/>
      <c r="EK474" s="34"/>
      <c r="EL474" s="34"/>
      <c r="EM474" s="34"/>
      <c r="EN474" s="34"/>
      <c r="EO474" s="34"/>
      <c r="EP474" s="34"/>
      <c r="EQ474" s="34"/>
      <c r="ER474" s="34"/>
      <c r="ES474" s="34"/>
      <c r="ET474" s="34"/>
      <c r="EU474" s="34"/>
      <c r="EV474" s="34"/>
      <c r="EW474" s="34"/>
      <c r="EX474" s="34"/>
      <c r="EY474" s="34"/>
      <c r="EZ474" s="34"/>
      <c r="FA474" s="34"/>
      <c r="FB474" s="34"/>
      <c r="FC474" s="34"/>
      <c r="FD474" s="34"/>
      <c r="FE474" s="34"/>
      <c r="FF474" s="34"/>
      <c r="FG474" s="34"/>
      <c r="FH474" s="34"/>
      <c r="FI474" s="34"/>
      <c r="FJ474" s="34"/>
      <c r="FK474" s="34"/>
      <c r="FL474" s="34"/>
      <c r="FM474" s="34"/>
      <c r="FN474" s="34"/>
      <c r="FO474" s="34"/>
      <c r="FP474" s="34"/>
      <c r="FQ474" s="34"/>
      <c r="FR474" s="34"/>
      <c r="FS474" s="34"/>
      <c r="FT474" s="34"/>
      <c r="FU474" s="34"/>
      <c r="FV474" s="34"/>
      <c r="FW474" s="34"/>
      <c r="FX474" s="34"/>
      <c r="FY474" s="34"/>
      <c r="FZ474" s="34"/>
      <c r="GA474" s="34"/>
      <c r="GB474" s="34"/>
      <c r="GC474" s="34"/>
      <c r="GD474" s="34"/>
      <c r="GE474" s="34"/>
      <c r="GF474" s="34"/>
      <c r="GG474" s="34"/>
      <c r="GH474" s="34"/>
    </row>
    <row r="475" spans="1:190" s="18" customFormat="1" ht="30" customHeight="1" x14ac:dyDescent="0.25">
      <c r="A475" s="47">
        <v>471</v>
      </c>
      <c r="B475" s="27" t="s">
        <v>1372</v>
      </c>
      <c r="C475" s="26" t="s">
        <v>1172</v>
      </c>
      <c r="D475" s="28" t="s">
        <v>1171</v>
      </c>
      <c r="E475" s="27" t="s">
        <v>1385</v>
      </c>
      <c r="F475" s="26" t="s">
        <v>51</v>
      </c>
      <c r="G475" s="26"/>
      <c r="H475" s="27" t="s">
        <v>1386</v>
      </c>
      <c r="I475" s="36">
        <v>100000</v>
      </c>
      <c r="J475" s="29" t="s">
        <v>1375</v>
      </c>
      <c r="K475" s="30" t="s">
        <v>1387</v>
      </c>
      <c r="L475" s="26" t="s">
        <v>1370</v>
      </c>
      <c r="M475" s="30" t="s">
        <v>1388</v>
      </c>
      <c r="N475" s="26" t="s">
        <v>1371</v>
      </c>
      <c r="O475" s="51">
        <v>7000</v>
      </c>
      <c r="P475" s="26" t="s">
        <v>40</v>
      </c>
      <c r="Q475" s="31"/>
      <c r="R475" s="26"/>
      <c r="S475" s="31" t="s">
        <v>41</v>
      </c>
      <c r="T475" s="31" t="s">
        <v>48</v>
      </c>
      <c r="U475" s="32" t="s">
        <v>49</v>
      </c>
      <c r="V475" s="32"/>
      <c r="W475" s="18">
        <v>2.1</v>
      </c>
      <c r="X475" s="33"/>
      <c r="Y475" s="33"/>
      <c r="Z475" s="33"/>
      <c r="AA475" s="33"/>
      <c r="AB475" s="33"/>
      <c r="AC475" s="33"/>
      <c r="AD475" s="33"/>
      <c r="AE475" s="33"/>
      <c r="AF475" s="33"/>
      <c r="AG475" s="33"/>
      <c r="AH475" s="33"/>
      <c r="AI475" s="33"/>
      <c r="AJ475" s="33"/>
      <c r="AK475" s="33"/>
      <c r="AL475" s="33"/>
      <c r="AM475" s="33"/>
      <c r="AN475" s="33"/>
      <c r="AO475" s="33"/>
      <c r="AP475" s="33"/>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c r="EG475" s="34"/>
      <c r="EH475" s="34"/>
      <c r="EI475" s="34"/>
      <c r="EJ475" s="34"/>
      <c r="EK475" s="34"/>
      <c r="EL475" s="34"/>
      <c r="EM475" s="34"/>
      <c r="EN475" s="34"/>
      <c r="EO475" s="34"/>
      <c r="EP475" s="34"/>
      <c r="EQ475" s="34"/>
      <c r="ER475" s="34"/>
      <c r="ES475" s="34"/>
      <c r="ET475" s="34"/>
      <c r="EU475" s="34"/>
      <c r="EV475" s="34"/>
      <c r="EW475" s="34"/>
      <c r="EX475" s="34"/>
      <c r="EY475" s="34"/>
      <c r="EZ475" s="34"/>
      <c r="FA475" s="34"/>
      <c r="FB475" s="34"/>
      <c r="FC475" s="34"/>
      <c r="FD475" s="34"/>
      <c r="FE475" s="34"/>
      <c r="FF475" s="34"/>
      <c r="FG475" s="34"/>
      <c r="FH475" s="34"/>
      <c r="FI475" s="34"/>
      <c r="FJ475" s="34"/>
      <c r="FK475" s="34"/>
      <c r="FL475" s="34"/>
      <c r="FM475" s="34"/>
      <c r="FN475" s="34"/>
      <c r="FO475" s="34"/>
      <c r="FP475" s="34"/>
      <c r="FQ475" s="34"/>
      <c r="FR475" s="34"/>
      <c r="FS475" s="34"/>
      <c r="FT475" s="34"/>
      <c r="FU475" s="34"/>
      <c r="FV475" s="34"/>
      <c r="FW475" s="34"/>
      <c r="FX475" s="34"/>
      <c r="FY475" s="34"/>
      <c r="FZ475" s="34"/>
      <c r="GA475" s="34"/>
      <c r="GB475" s="34"/>
      <c r="GC475" s="34"/>
      <c r="GD475" s="34"/>
      <c r="GE475" s="34"/>
      <c r="GF475" s="34"/>
      <c r="GG475" s="34"/>
      <c r="GH475" s="34"/>
    </row>
    <row r="476" spans="1:190" s="18" customFormat="1" ht="30" customHeight="1" x14ac:dyDescent="0.25">
      <c r="A476" s="47">
        <v>472</v>
      </c>
      <c r="B476" s="27" t="s">
        <v>1389</v>
      </c>
      <c r="C476" s="26" t="s">
        <v>1172</v>
      </c>
      <c r="D476" s="28" t="s">
        <v>1171</v>
      </c>
      <c r="E476" s="27" t="s">
        <v>1390</v>
      </c>
      <c r="F476" s="26" t="s">
        <v>51</v>
      </c>
      <c r="G476" s="26"/>
      <c r="H476" s="27" t="s">
        <v>1391</v>
      </c>
      <c r="I476" s="36">
        <v>168204.01</v>
      </c>
      <c r="J476" s="29">
        <v>200</v>
      </c>
      <c r="K476" s="30" t="s">
        <v>1392</v>
      </c>
      <c r="L476" s="26">
        <v>3</v>
      </c>
      <c r="M476" s="30" t="s">
        <v>1393</v>
      </c>
      <c r="N476" s="26"/>
      <c r="O476" s="51"/>
      <c r="P476" s="26" t="s">
        <v>40</v>
      </c>
      <c r="Q476" s="31"/>
      <c r="R476" s="26"/>
      <c r="S476" s="31" t="s">
        <v>41</v>
      </c>
      <c r="T476" s="31" t="s">
        <v>48</v>
      </c>
      <c r="U476" s="32" t="s">
        <v>49</v>
      </c>
      <c r="V476" s="32"/>
      <c r="W476" s="18">
        <v>2.1</v>
      </c>
      <c r="X476" s="33"/>
      <c r="Y476" s="33"/>
      <c r="Z476" s="33"/>
      <c r="AA476" s="33"/>
      <c r="AB476" s="33"/>
      <c r="AC476" s="33"/>
      <c r="AD476" s="33"/>
      <c r="AE476" s="33"/>
      <c r="AF476" s="33"/>
      <c r="AG476" s="33"/>
      <c r="AH476" s="33"/>
      <c r="AI476" s="33"/>
      <c r="AJ476" s="33"/>
      <c r="AK476" s="33"/>
      <c r="AL476" s="33"/>
      <c r="AM476" s="33"/>
      <c r="AN476" s="33"/>
      <c r="AO476" s="33"/>
      <c r="AP476" s="33"/>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4"/>
      <c r="FH476" s="34"/>
      <c r="FI476" s="34"/>
      <c r="FJ476" s="34"/>
      <c r="FK476" s="34"/>
      <c r="FL476" s="34"/>
      <c r="FM476" s="34"/>
      <c r="FN476" s="34"/>
      <c r="FO476" s="34"/>
      <c r="FP476" s="34"/>
      <c r="FQ476" s="34"/>
      <c r="FR476" s="34"/>
      <c r="FS476" s="34"/>
      <c r="FT476" s="34"/>
      <c r="FU476" s="34"/>
      <c r="FV476" s="34"/>
      <c r="FW476" s="34"/>
      <c r="FX476" s="34"/>
      <c r="FY476" s="34"/>
      <c r="FZ476" s="34"/>
      <c r="GA476" s="34"/>
      <c r="GB476" s="34"/>
      <c r="GC476" s="34"/>
      <c r="GD476" s="34"/>
      <c r="GE476" s="34"/>
      <c r="GF476" s="34"/>
      <c r="GG476" s="34"/>
      <c r="GH476" s="34"/>
    </row>
    <row r="477" spans="1:190" s="18" customFormat="1" ht="30" customHeight="1" x14ac:dyDescent="0.25">
      <c r="A477" s="47">
        <v>473</v>
      </c>
      <c r="B477" s="27" t="s">
        <v>1389</v>
      </c>
      <c r="C477" s="26" t="s">
        <v>1172</v>
      </c>
      <c r="D477" s="28" t="s">
        <v>1171</v>
      </c>
      <c r="E477" s="27" t="s">
        <v>1394</v>
      </c>
      <c r="F477" s="26" t="s">
        <v>51</v>
      </c>
      <c r="G477" s="26"/>
      <c r="H477" s="27" t="s">
        <v>1395</v>
      </c>
      <c r="I477" s="36">
        <v>800000</v>
      </c>
      <c r="J477" s="29">
        <v>200</v>
      </c>
      <c r="K477" s="30" t="s">
        <v>1392</v>
      </c>
      <c r="L477" s="26">
        <v>3</v>
      </c>
      <c r="M477" s="30" t="s">
        <v>1396</v>
      </c>
      <c r="N477" s="26" t="s">
        <v>338</v>
      </c>
      <c r="O477" s="51">
        <v>20000</v>
      </c>
      <c r="P477" s="26" t="s">
        <v>40</v>
      </c>
      <c r="Q477" s="31"/>
      <c r="R477" s="26"/>
      <c r="S477" s="31" t="s">
        <v>41</v>
      </c>
      <c r="T477" s="31" t="s">
        <v>48</v>
      </c>
      <c r="U477" s="32" t="s">
        <v>49</v>
      </c>
      <c r="V477" s="32"/>
      <c r="W477" s="18">
        <v>2.1</v>
      </c>
      <c r="X477" s="33"/>
      <c r="Y477" s="33"/>
      <c r="Z477" s="33"/>
      <c r="AA477" s="33"/>
      <c r="AB477" s="33"/>
      <c r="AC477" s="33"/>
      <c r="AD477" s="33"/>
      <c r="AE477" s="33"/>
      <c r="AF477" s="33"/>
      <c r="AG477" s="33"/>
      <c r="AH477" s="33"/>
      <c r="AI477" s="33"/>
      <c r="AJ477" s="33"/>
      <c r="AK477" s="33"/>
      <c r="AL477" s="33"/>
      <c r="AM477" s="33"/>
      <c r="AN477" s="33"/>
      <c r="AO477" s="33"/>
      <c r="AP477" s="33"/>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c r="EG477" s="34"/>
      <c r="EH477" s="34"/>
      <c r="EI477" s="34"/>
      <c r="EJ477" s="34"/>
      <c r="EK477" s="34"/>
      <c r="EL477" s="34"/>
      <c r="EM477" s="34"/>
      <c r="EN477" s="34"/>
      <c r="EO477" s="34"/>
      <c r="EP477" s="34"/>
      <c r="EQ477" s="34"/>
      <c r="ER477" s="34"/>
      <c r="ES477" s="34"/>
      <c r="ET477" s="34"/>
      <c r="EU477" s="34"/>
      <c r="EV477" s="34"/>
      <c r="EW477" s="34"/>
      <c r="EX477" s="34"/>
      <c r="EY477" s="34"/>
      <c r="EZ477" s="34"/>
      <c r="FA477" s="34"/>
      <c r="FB477" s="34"/>
      <c r="FC477" s="34"/>
      <c r="FD477" s="34"/>
      <c r="FE477" s="34"/>
      <c r="FF477" s="34"/>
      <c r="FG477" s="34"/>
      <c r="FH477" s="34"/>
      <c r="FI477" s="34"/>
      <c r="FJ477" s="34"/>
      <c r="FK477" s="34"/>
      <c r="FL477" s="34"/>
      <c r="FM477" s="34"/>
      <c r="FN477" s="34"/>
      <c r="FO477" s="34"/>
      <c r="FP477" s="34"/>
      <c r="FQ477" s="34"/>
      <c r="FR477" s="34"/>
      <c r="FS477" s="34"/>
      <c r="FT477" s="34"/>
      <c r="FU477" s="34"/>
      <c r="FV477" s="34"/>
      <c r="FW477" s="34"/>
      <c r="FX477" s="34"/>
      <c r="FY477" s="34"/>
      <c r="FZ477" s="34"/>
      <c r="GA477" s="34"/>
      <c r="GB477" s="34"/>
      <c r="GC477" s="34"/>
      <c r="GD477" s="34"/>
      <c r="GE477" s="34"/>
      <c r="GF477" s="34"/>
      <c r="GG477" s="34"/>
      <c r="GH477" s="34"/>
    </row>
    <row r="478" spans="1:190" s="18" customFormat="1" ht="30" customHeight="1" x14ac:dyDescent="0.25">
      <c r="A478" s="47">
        <v>474</v>
      </c>
      <c r="B478" s="27" t="s">
        <v>1389</v>
      </c>
      <c r="C478" s="26" t="s">
        <v>1172</v>
      </c>
      <c r="D478" s="28" t="s">
        <v>1171</v>
      </c>
      <c r="E478" s="27" t="s">
        <v>1397</v>
      </c>
      <c r="F478" s="26" t="s">
        <v>51</v>
      </c>
      <c r="G478" s="26"/>
      <c r="H478" s="27" t="s">
        <v>1398</v>
      </c>
      <c r="I478" s="36">
        <v>180000</v>
      </c>
      <c r="J478" s="29">
        <v>100</v>
      </c>
      <c r="K478" s="30" t="s">
        <v>1399</v>
      </c>
      <c r="L478" s="26">
        <v>3</v>
      </c>
      <c r="M478" s="30" t="s">
        <v>1396</v>
      </c>
      <c r="N478" s="26" t="s">
        <v>539</v>
      </c>
      <c r="O478" s="51">
        <v>15000</v>
      </c>
      <c r="P478" s="26" t="s">
        <v>40</v>
      </c>
      <c r="Q478" s="31"/>
      <c r="R478" s="26"/>
      <c r="S478" s="31" t="s">
        <v>41</v>
      </c>
      <c r="T478" s="31" t="s">
        <v>48</v>
      </c>
      <c r="U478" s="32" t="s">
        <v>49</v>
      </c>
      <c r="V478" s="32"/>
      <c r="W478" s="18">
        <v>2.1</v>
      </c>
      <c r="X478" s="33"/>
      <c r="Y478" s="33"/>
      <c r="Z478" s="33"/>
      <c r="AA478" s="33"/>
      <c r="AB478" s="33"/>
      <c r="AC478" s="33"/>
      <c r="AD478" s="33"/>
      <c r="AE478" s="33"/>
      <c r="AF478" s="33"/>
      <c r="AG478" s="33"/>
      <c r="AH478" s="33"/>
      <c r="AI478" s="33"/>
      <c r="AJ478" s="33"/>
      <c r="AK478" s="33"/>
      <c r="AL478" s="33"/>
      <c r="AM478" s="33"/>
      <c r="AN478" s="33"/>
      <c r="AO478" s="33"/>
      <c r="AP478" s="33"/>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c r="EG478" s="34"/>
      <c r="EH478" s="34"/>
      <c r="EI478" s="34"/>
      <c r="EJ478" s="34"/>
      <c r="EK478" s="34"/>
      <c r="EL478" s="34"/>
      <c r="EM478" s="34"/>
      <c r="EN478" s="34"/>
      <c r="EO478" s="34"/>
      <c r="EP478" s="34"/>
      <c r="EQ478" s="34"/>
      <c r="ER478" s="34"/>
      <c r="ES478" s="34"/>
      <c r="ET478" s="34"/>
      <c r="EU478" s="34"/>
      <c r="EV478" s="34"/>
      <c r="EW478" s="34"/>
      <c r="EX478" s="34"/>
      <c r="EY478" s="34"/>
      <c r="EZ478" s="34"/>
      <c r="FA478" s="34"/>
      <c r="FB478" s="34"/>
      <c r="FC478" s="34"/>
      <c r="FD478" s="34"/>
      <c r="FE478" s="34"/>
      <c r="FF478" s="34"/>
      <c r="FG478" s="34"/>
      <c r="FH478" s="34"/>
      <c r="FI478" s="34"/>
      <c r="FJ478" s="34"/>
      <c r="FK478" s="34"/>
      <c r="FL478" s="34"/>
      <c r="FM478" s="34"/>
      <c r="FN478" s="34"/>
      <c r="FO478" s="34"/>
      <c r="FP478" s="34"/>
      <c r="FQ478" s="34"/>
      <c r="FR478" s="34"/>
      <c r="FS478" s="34"/>
      <c r="FT478" s="34"/>
      <c r="FU478" s="34"/>
      <c r="FV478" s="34"/>
      <c r="FW478" s="34"/>
      <c r="FX478" s="34"/>
      <c r="FY478" s="34"/>
      <c r="FZ478" s="34"/>
      <c r="GA478" s="34"/>
      <c r="GB478" s="34"/>
      <c r="GC478" s="34"/>
      <c r="GD478" s="34"/>
      <c r="GE478" s="34"/>
      <c r="GF478" s="34"/>
      <c r="GG478" s="34"/>
      <c r="GH478" s="34"/>
    </row>
    <row r="479" spans="1:190" s="18" customFormat="1" ht="30" customHeight="1" x14ac:dyDescent="0.25">
      <c r="A479" s="47">
        <v>475</v>
      </c>
      <c r="B479" s="27" t="s">
        <v>1389</v>
      </c>
      <c r="C479" s="26" t="s">
        <v>1172</v>
      </c>
      <c r="D479" s="28" t="s">
        <v>1171</v>
      </c>
      <c r="E479" s="27" t="s">
        <v>1400</v>
      </c>
      <c r="F479" s="26" t="s">
        <v>51</v>
      </c>
      <c r="G479" s="26"/>
      <c r="H479" s="27" t="s">
        <v>1401</v>
      </c>
      <c r="I479" s="36">
        <v>400000</v>
      </c>
      <c r="J479" s="29">
        <v>200</v>
      </c>
      <c r="K479" s="30" t="s">
        <v>1402</v>
      </c>
      <c r="L479" s="26">
        <v>3</v>
      </c>
      <c r="M479" s="30" t="s">
        <v>1396</v>
      </c>
      <c r="N479" s="26" t="s">
        <v>467</v>
      </c>
      <c r="O479" s="51">
        <v>15000</v>
      </c>
      <c r="P479" s="26" t="s">
        <v>40</v>
      </c>
      <c r="Q479" s="31"/>
      <c r="R479" s="26"/>
      <c r="S479" s="31" t="s">
        <v>41</v>
      </c>
      <c r="T479" s="31" t="s">
        <v>48</v>
      </c>
      <c r="U479" s="32" t="s">
        <v>49</v>
      </c>
      <c r="V479" s="32"/>
      <c r="W479" s="18">
        <v>2.1</v>
      </c>
      <c r="X479" s="33"/>
      <c r="Y479" s="33"/>
      <c r="Z479" s="33"/>
      <c r="AA479" s="33"/>
      <c r="AB479" s="33"/>
      <c r="AC479" s="33"/>
      <c r="AD479" s="33"/>
      <c r="AE479" s="33"/>
      <c r="AF479" s="33"/>
      <c r="AG479" s="33"/>
      <c r="AH479" s="33"/>
      <c r="AI479" s="33"/>
      <c r="AJ479" s="33"/>
      <c r="AK479" s="33"/>
      <c r="AL479" s="33"/>
      <c r="AM479" s="33"/>
      <c r="AN479" s="33"/>
      <c r="AO479" s="33"/>
      <c r="AP479" s="33"/>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c r="EG479" s="34"/>
      <c r="EH479" s="34"/>
      <c r="EI479" s="34"/>
      <c r="EJ479" s="34"/>
      <c r="EK479" s="34"/>
      <c r="EL479" s="34"/>
      <c r="EM479" s="34"/>
      <c r="EN479" s="34"/>
      <c r="EO479" s="34"/>
      <c r="EP479" s="34"/>
      <c r="EQ479" s="34"/>
      <c r="ER479" s="34"/>
      <c r="ES479" s="34"/>
      <c r="ET479" s="34"/>
      <c r="EU479" s="34"/>
      <c r="EV479" s="34"/>
      <c r="EW479" s="34"/>
      <c r="EX479" s="34"/>
      <c r="EY479" s="34"/>
      <c r="EZ479" s="34"/>
      <c r="FA479" s="34"/>
      <c r="FB479" s="34"/>
      <c r="FC479" s="34"/>
      <c r="FD479" s="34"/>
      <c r="FE479" s="34"/>
      <c r="FF479" s="34"/>
      <c r="FG479" s="34"/>
      <c r="FH479" s="34"/>
      <c r="FI479" s="34"/>
      <c r="FJ479" s="34"/>
      <c r="FK479" s="34"/>
      <c r="FL479" s="34"/>
      <c r="FM479" s="34"/>
      <c r="FN479" s="34"/>
      <c r="FO479" s="34"/>
      <c r="FP479" s="34"/>
      <c r="FQ479" s="34"/>
      <c r="FR479" s="34"/>
      <c r="FS479" s="34"/>
      <c r="FT479" s="34"/>
      <c r="FU479" s="34"/>
      <c r="FV479" s="34"/>
      <c r="FW479" s="34"/>
      <c r="FX479" s="34"/>
      <c r="FY479" s="34"/>
      <c r="FZ479" s="34"/>
      <c r="GA479" s="34"/>
      <c r="GB479" s="34"/>
      <c r="GC479" s="34"/>
      <c r="GD479" s="34"/>
      <c r="GE479" s="34"/>
      <c r="GF479" s="34"/>
      <c r="GG479" s="34"/>
      <c r="GH479" s="34"/>
    </row>
    <row r="480" spans="1:190" s="18" customFormat="1" ht="30" customHeight="1" x14ac:dyDescent="0.25">
      <c r="A480" s="47">
        <v>476</v>
      </c>
      <c r="B480" s="27" t="s">
        <v>1389</v>
      </c>
      <c r="C480" s="26" t="s">
        <v>1172</v>
      </c>
      <c r="D480" s="28" t="s">
        <v>1171</v>
      </c>
      <c r="E480" s="27" t="s">
        <v>1403</v>
      </c>
      <c r="F480" s="26" t="s">
        <v>35</v>
      </c>
      <c r="G480" s="26"/>
      <c r="H480" s="27" t="s">
        <v>1404</v>
      </c>
      <c r="I480" s="36">
        <v>1000000</v>
      </c>
      <c r="J480" s="29">
        <v>350</v>
      </c>
      <c r="K480" s="30" t="s">
        <v>1405</v>
      </c>
      <c r="L480" s="26">
        <v>18</v>
      </c>
      <c r="M480" s="30" t="s">
        <v>1396</v>
      </c>
      <c r="N480" s="26" t="s">
        <v>1406</v>
      </c>
      <c r="O480" s="51">
        <v>350000</v>
      </c>
      <c r="P480" s="26" t="s">
        <v>40</v>
      </c>
      <c r="Q480" s="31"/>
      <c r="R480" s="26"/>
      <c r="S480" s="31" t="s">
        <v>41</v>
      </c>
      <c r="T480" s="31" t="s">
        <v>42</v>
      </c>
      <c r="U480" s="32" t="s">
        <v>43</v>
      </c>
      <c r="V480" s="32"/>
      <c r="W480" s="18">
        <v>2.1</v>
      </c>
      <c r="X480" s="33"/>
      <c r="Y480" s="33"/>
      <c r="Z480" s="33"/>
      <c r="AA480" s="33"/>
      <c r="AB480" s="33"/>
      <c r="AC480" s="33"/>
      <c r="AD480" s="33"/>
      <c r="AE480" s="33"/>
      <c r="AF480" s="33"/>
      <c r="AG480" s="33"/>
      <c r="AH480" s="33"/>
      <c r="AI480" s="33"/>
      <c r="AJ480" s="33"/>
      <c r="AK480" s="33"/>
      <c r="AL480" s="33"/>
      <c r="AM480" s="33"/>
      <c r="AN480" s="33"/>
      <c r="AO480" s="33"/>
      <c r="AP480" s="33"/>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c r="EG480" s="34"/>
      <c r="EH480" s="34"/>
      <c r="EI480" s="34"/>
      <c r="EJ480" s="34"/>
      <c r="EK480" s="34"/>
      <c r="EL480" s="34"/>
      <c r="EM480" s="34"/>
      <c r="EN480" s="34"/>
      <c r="EO480" s="34"/>
      <c r="EP480" s="34"/>
      <c r="EQ480" s="34"/>
      <c r="ER480" s="34"/>
      <c r="ES480" s="34"/>
      <c r="ET480" s="34"/>
      <c r="EU480" s="34"/>
      <c r="EV480" s="34"/>
      <c r="EW480" s="34"/>
      <c r="EX480" s="34"/>
      <c r="EY480" s="34"/>
      <c r="EZ480" s="34"/>
      <c r="FA480" s="34"/>
      <c r="FB480" s="34"/>
      <c r="FC480" s="34"/>
      <c r="FD480" s="34"/>
      <c r="FE480" s="34"/>
      <c r="FF480" s="34"/>
      <c r="FG480" s="34"/>
      <c r="FH480" s="34"/>
      <c r="FI480" s="34"/>
      <c r="FJ480" s="34"/>
      <c r="FK480" s="34"/>
      <c r="FL480" s="34"/>
      <c r="FM480" s="34"/>
      <c r="FN480" s="34"/>
      <c r="FO480" s="34"/>
      <c r="FP480" s="34"/>
      <c r="FQ480" s="34"/>
      <c r="FR480" s="34"/>
      <c r="FS480" s="34"/>
      <c r="FT480" s="34"/>
      <c r="FU480" s="34"/>
      <c r="FV480" s="34"/>
      <c r="FW480" s="34"/>
      <c r="FX480" s="34"/>
      <c r="FY480" s="34"/>
      <c r="FZ480" s="34"/>
      <c r="GA480" s="34"/>
      <c r="GB480" s="34"/>
      <c r="GC480" s="34"/>
      <c r="GD480" s="34"/>
      <c r="GE480" s="34"/>
      <c r="GF480" s="34"/>
      <c r="GG480" s="34"/>
      <c r="GH480" s="34"/>
    </row>
    <row r="481" spans="1:190" s="18" customFormat="1" ht="30" customHeight="1" x14ac:dyDescent="0.25">
      <c r="A481" s="47">
        <v>477</v>
      </c>
      <c r="B481" s="27" t="s">
        <v>1389</v>
      </c>
      <c r="C481" s="26" t="s">
        <v>1172</v>
      </c>
      <c r="D481" s="28" t="s">
        <v>1171</v>
      </c>
      <c r="E481" s="27" t="s">
        <v>1407</v>
      </c>
      <c r="F481" s="26" t="s">
        <v>51</v>
      </c>
      <c r="G481" s="26"/>
      <c r="H481" s="27" t="s">
        <v>1408</v>
      </c>
      <c r="I481" s="36">
        <v>1500000</v>
      </c>
      <c r="J481" s="29">
        <v>200</v>
      </c>
      <c r="K481" s="30" t="s">
        <v>1409</v>
      </c>
      <c r="L481" s="26">
        <v>18</v>
      </c>
      <c r="M481" s="30" t="s">
        <v>1396</v>
      </c>
      <c r="N481" s="26" t="s">
        <v>47</v>
      </c>
      <c r="O481" s="51">
        <v>75000</v>
      </c>
      <c r="P481" s="26" t="s">
        <v>40</v>
      </c>
      <c r="Q481" s="31"/>
      <c r="R481" s="26"/>
      <c r="S481" s="31" t="s">
        <v>41</v>
      </c>
      <c r="T481" s="31" t="s">
        <v>48</v>
      </c>
      <c r="U481" s="32" t="s">
        <v>49</v>
      </c>
      <c r="V481" s="32"/>
      <c r="W481" s="18">
        <v>2.1</v>
      </c>
      <c r="X481" s="33"/>
      <c r="Y481" s="33"/>
      <c r="Z481" s="33"/>
      <c r="AA481" s="33"/>
      <c r="AB481" s="33"/>
      <c r="AC481" s="33"/>
      <c r="AD481" s="33"/>
      <c r="AE481" s="33"/>
      <c r="AF481" s="33"/>
      <c r="AG481" s="33"/>
      <c r="AH481" s="33"/>
      <c r="AI481" s="33"/>
      <c r="AJ481" s="33"/>
      <c r="AK481" s="33"/>
      <c r="AL481" s="33"/>
      <c r="AM481" s="33"/>
      <c r="AN481" s="33"/>
      <c r="AO481" s="33"/>
      <c r="AP481" s="33"/>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c r="EG481" s="34"/>
      <c r="EH481" s="34"/>
      <c r="EI481" s="34"/>
      <c r="EJ481" s="34"/>
      <c r="EK481" s="34"/>
      <c r="EL481" s="34"/>
      <c r="EM481" s="34"/>
      <c r="EN481" s="34"/>
      <c r="EO481" s="34"/>
      <c r="EP481" s="34"/>
      <c r="EQ481" s="34"/>
      <c r="ER481" s="34"/>
      <c r="ES481" s="34"/>
      <c r="ET481" s="34"/>
      <c r="EU481" s="34"/>
      <c r="EV481" s="34"/>
      <c r="EW481" s="34"/>
      <c r="EX481" s="34"/>
      <c r="EY481" s="34"/>
      <c r="EZ481" s="34"/>
      <c r="FA481" s="34"/>
      <c r="FB481" s="34"/>
      <c r="FC481" s="34"/>
      <c r="FD481" s="34"/>
      <c r="FE481" s="34"/>
      <c r="FF481" s="34"/>
      <c r="FG481" s="34"/>
      <c r="FH481" s="34"/>
      <c r="FI481" s="34"/>
      <c r="FJ481" s="34"/>
      <c r="FK481" s="34"/>
      <c r="FL481" s="34"/>
      <c r="FM481" s="34"/>
      <c r="FN481" s="34"/>
      <c r="FO481" s="34"/>
      <c r="FP481" s="34"/>
      <c r="FQ481" s="34"/>
      <c r="FR481" s="34"/>
      <c r="FS481" s="34"/>
      <c r="FT481" s="34"/>
      <c r="FU481" s="34"/>
      <c r="FV481" s="34"/>
      <c r="FW481" s="34"/>
      <c r="FX481" s="34"/>
      <c r="FY481" s="34"/>
      <c r="FZ481" s="34"/>
      <c r="GA481" s="34"/>
      <c r="GB481" s="34"/>
      <c r="GC481" s="34"/>
      <c r="GD481" s="34"/>
      <c r="GE481" s="34"/>
      <c r="GF481" s="34"/>
      <c r="GG481" s="34"/>
      <c r="GH481" s="34"/>
    </row>
    <row r="482" spans="1:190" s="18" customFormat="1" ht="30" customHeight="1" x14ac:dyDescent="0.25">
      <c r="A482" s="47">
        <v>478</v>
      </c>
      <c r="B482" s="27" t="s">
        <v>1389</v>
      </c>
      <c r="C482" s="26" t="s">
        <v>1172</v>
      </c>
      <c r="D482" s="28" t="s">
        <v>1171</v>
      </c>
      <c r="E482" s="27" t="s">
        <v>1410</v>
      </c>
      <c r="F482" s="26" t="s">
        <v>51</v>
      </c>
      <c r="G482" s="26"/>
      <c r="H482" s="27" t="s">
        <v>1411</v>
      </c>
      <c r="I482" s="36">
        <v>2000000</v>
      </c>
      <c r="J482" s="29">
        <v>200</v>
      </c>
      <c r="K482" s="30" t="s">
        <v>1412</v>
      </c>
      <c r="L482" s="26">
        <v>18</v>
      </c>
      <c r="M482" s="30" t="s">
        <v>1396</v>
      </c>
      <c r="N482" s="26" t="s">
        <v>47</v>
      </c>
      <c r="O482" s="51">
        <v>125000</v>
      </c>
      <c r="P482" s="26" t="s">
        <v>40</v>
      </c>
      <c r="Q482" s="31"/>
      <c r="R482" s="26"/>
      <c r="S482" s="31" t="s">
        <v>41</v>
      </c>
      <c r="T482" s="31" t="s">
        <v>48</v>
      </c>
      <c r="U482" s="32" t="s">
        <v>49</v>
      </c>
      <c r="V482" s="32"/>
      <c r="W482" s="18">
        <v>2.1</v>
      </c>
      <c r="X482" s="33"/>
      <c r="Y482" s="33"/>
      <c r="Z482" s="33"/>
      <c r="AA482" s="33"/>
      <c r="AB482" s="33"/>
      <c r="AC482" s="33"/>
      <c r="AD482" s="33"/>
      <c r="AE482" s="33"/>
      <c r="AF482" s="33"/>
      <c r="AG482" s="33"/>
      <c r="AH482" s="33"/>
      <c r="AI482" s="33"/>
      <c r="AJ482" s="33"/>
      <c r="AK482" s="33"/>
      <c r="AL482" s="33"/>
      <c r="AM482" s="33"/>
      <c r="AN482" s="33"/>
      <c r="AO482" s="33"/>
      <c r="AP482" s="33"/>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c r="EG482" s="34"/>
      <c r="EH482" s="34"/>
      <c r="EI482" s="34"/>
      <c r="EJ482" s="34"/>
      <c r="EK482" s="34"/>
      <c r="EL482" s="34"/>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c r="FI482" s="34"/>
      <c r="FJ482" s="34"/>
      <c r="FK482" s="34"/>
      <c r="FL482" s="34"/>
      <c r="FM482" s="34"/>
      <c r="FN482" s="34"/>
      <c r="FO482" s="34"/>
      <c r="FP482" s="34"/>
      <c r="FQ482" s="34"/>
      <c r="FR482" s="34"/>
      <c r="FS482" s="34"/>
      <c r="FT482" s="34"/>
      <c r="FU482" s="34"/>
      <c r="FV482" s="34"/>
      <c r="FW482" s="34"/>
      <c r="FX482" s="34"/>
      <c r="FY482" s="34"/>
      <c r="FZ482" s="34"/>
      <c r="GA482" s="34"/>
      <c r="GB482" s="34"/>
      <c r="GC482" s="34"/>
      <c r="GD482" s="34"/>
      <c r="GE482" s="34"/>
      <c r="GF482" s="34"/>
      <c r="GG482" s="34"/>
      <c r="GH482" s="34"/>
    </row>
    <row r="483" spans="1:190" s="18" customFormat="1" ht="30" customHeight="1" x14ac:dyDescent="0.25">
      <c r="A483" s="47">
        <v>479</v>
      </c>
      <c r="B483" s="27" t="s">
        <v>1413</v>
      </c>
      <c r="C483" s="26" t="s">
        <v>1172</v>
      </c>
      <c r="D483" s="28" t="s">
        <v>1171</v>
      </c>
      <c r="E483" s="27" t="s">
        <v>1414</v>
      </c>
      <c r="F483" s="26" t="s">
        <v>51</v>
      </c>
      <c r="G483" s="26"/>
      <c r="H483" s="27" t="s">
        <v>1415</v>
      </c>
      <c r="I483" s="36"/>
      <c r="J483" s="29"/>
      <c r="K483" s="30" t="s">
        <v>1416</v>
      </c>
      <c r="L483" s="26"/>
      <c r="M483" s="30"/>
      <c r="N483" s="26"/>
      <c r="O483" s="51"/>
      <c r="P483" s="26" t="s">
        <v>40</v>
      </c>
      <c r="Q483" s="31"/>
      <c r="R483" s="26"/>
      <c r="S483" s="31" t="s">
        <v>41</v>
      </c>
      <c r="T483" s="31" t="s">
        <v>48</v>
      </c>
      <c r="U483" s="32" t="s">
        <v>49</v>
      </c>
      <c r="V483" s="32"/>
      <c r="W483" s="18">
        <v>2.1</v>
      </c>
      <c r="X483" s="33"/>
      <c r="Y483" s="33"/>
      <c r="Z483" s="33"/>
      <c r="AA483" s="33"/>
      <c r="AB483" s="33"/>
      <c r="AC483" s="33"/>
      <c r="AD483" s="33"/>
      <c r="AE483" s="33"/>
      <c r="AF483" s="33"/>
      <c r="AG483" s="33"/>
      <c r="AH483" s="33"/>
      <c r="AI483" s="33"/>
      <c r="AJ483" s="33"/>
      <c r="AK483" s="33"/>
      <c r="AL483" s="33"/>
      <c r="AM483" s="33"/>
      <c r="AN483" s="33"/>
      <c r="AO483" s="33"/>
      <c r="AP483" s="33"/>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c r="EG483" s="34"/>
      <c r="EH483" s="34"/>
      <c r="EI483" s="34"/>
      <c r="EJ483" s="34"/>
      <c r="EK483" s="34"/>
      <c r="EL483" s="34"/>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4"/>
      <c r="FL483" s="34"/>
      <c r="FM483" s="34"/>
      <c r="FN483" s="34"/>
      <c r="FO483" s="34"/>
      <c r="FP483" s="34"/>
      <c r="FQ483" s="34"/>
      <c r="FR483" s="34"/>
      <c r="FS483" s="34"/>
      <c r="FT483" s="34"/>
      <c r="FU483" s="34"/>
      <c r="FV483" s="34"/>
      <c r="FW483" s="34"/>
      <c r="FX483" s="34"/>
      <c r="FY483" s="34"/>
      <c r="FZ483" s="34"/>
      <c r="GA483" s="34"/>
      <c r="GB483" s="34"/>
      <c r="GC483" s="34"/>
      <c r="GD483" s="34"/>
      <c r="GE483" s="34"/>
      <c r="GF483" s="34"/>
      <c r="GG483" s="34"/>
      <c r="GH483" s="34"/>
    </row>
    <row r="484" spans="1:190" s="18" customFormat="1" ht="30" customHeight="1" x14ac:dyDescent="0.25">
      <c r="A484" s="47">
        <v>480</v>
      </c>
      <c r="B484" s="27" t="s">
        <v>1413</v>
      </c>
      <c r="C484" s="26" t="s">
        <v>1172</v>
      </c>
      <c r="D484" s="28" t="s">
        <v>1171</v>
      </c>
      <c r="E484" s="27" t="s">
        <v>1417</v>
      </c>
      <c r="F484" s="26" t="s">
        <v>69</v>
      </c>
      <c r="G484" s="26"/>
      <c r="H484" s="27" t="s">
        <v>1418</v>
      </c>
      <c r="I484" s="36"/>
      <c r="J484" s="29"/>
      <c r="K484" s="30" t="s">
        <v>1419</v>
      </c>
      <c r="L484" s="26"/>
      <c r="M484" s="30"/>
      <c r="N484" s="26"/>
      <c r="O484" s="51"/>
      <c r="P484" s="26" t="s">
        <v>40</v>
      </c>
      <c r="Q484" s="31"/>
      <c r="R484" s="26"/>
      <c r="S484" s="31" t="s">
        <v>41</v>
      </c>
      <c r="T484" s="31" t="s">
        <v>48</v>
      </c>
      <c r="U484" s="32" t="s">
        <v>49</v>
      </c>
      <c r="V484" s="32"/>
      <c r="W484" s="18">
        <v>2.1</v>
      </c>
      <c r="X484" s="33"/>
      <c r="Y484" s="33"/>
      <c r="Z484" s="33"/>
      <c r="AA484" s="33"/>
      <c r="AB484" s="33"/>
      <c r="AC484" s="33"/>
      <c r="AD484" s="33"/>
      <c r="AE484" s="33"/>
      <c r="AF484" s="33"/>
      <c r="AG484" s="33"/>
      <c r="AH484" s="33"/>
      <c r="AI484" s="33"/>
      <c r="AJ484" s="33"/>
      <c r="AK484" s="33"/>
      <c r="AL484" s="33"/>
      <c r="AM484" s="33"/>
      <c r="AN484" s="33"/>
      <c r="AO484" s="33"/>
      <c r="AP484" s="33"/>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c r="EG484" s="34"/>
      <c r="EH484" s="34"/>
      <c r="EI484" s="34"/>
      <c r="EJ484" s="34"/>
      <c r="EK484" s="34"/>
      <c r="EL484" s="34"/>
      <c r="EM484" s="34"/>
      <c r="EN484" s="34"/>
      <c r="EO484" s="34"/>
      <c r="EP484" s="34"/>
      <c r="EQ484" s="34"/>
      <c r="ER484" s="34"/>
      <c r="ES484" s="34"/>
      <c r="ET484" s="34"/>
      <c r="EU484" s="34"/>
      <c r="EV484" s="34"/>
      <c r="EW484" s="34"/>
      <c r="EX484" s="34"/>
      <c r="EY484" s="34"/>
      <c r="EZ484" s="34"/>
      <c r="FA484" s="34"/>
      <c r="FB484" s="34"/>
      <c r="FC484" s="34"/>
      <c r="FD484" s="34"/>
      <c r="FE484" s="34"/>
      <c r="FF484" s="34"/>
      <c r="FG484" s="34"/>
      <c r="FH484" s="34"/>
      <c r="FI484" s="34"/>
      <c r="FJ484" s="34"/>
      <c r="FK484" s="34"/>
      <c r="FL484" s="34"/>
      <c r="FM484" s="34"/>
      <c r="FN484" s="34"/>
      <c r="FO484" s="34"/>
      <c r="FP484" s="34"/>
      <c r="FQ484" s="34"/>
      <c r="FR484" s="34"/>
      <c r="FS484" s="34"/>
      <c r="FT484" s="34"/>
      <c r="FU484" s="34"/>
      <c r="FV484" s="34"/>
      <c r="FW484" s="34"/>
      <c r="FX484" s="34"/>
      <c r="FY484" s="34"/>
      <c r="FZ484" s="34"/>
      <c r="GA484" s="34"/>
      <c r="GB484" s="34"/>
      <c r="GC484" s="34"/>
      <c r="GD484" s="34"/>
      <c r="GE484" s="34"/>
      <c r="GF484" s="34"/>
      <c r="GG484" s="34"/>
      <c r="GH484" s="34"/>
    </row>
    <row r="485" spans="1:190" s="18" customFormat="1" ht="30" customHeight="1" x14ac:dyDescent="0.25">
      <c r="A485" s="47">
        <v>481</v>
      </c>
      <c r="B485" s="27" t="s">
        <v>1413</v>
      </c>
      <c r="C485" s="26" t="s">
        <v>1172</v>
      </c>
      <c r="D485" s="28" t="s">
        <v>1171</v>
      </c>
      <c r="E485" s="27" t="s">
        <v>1289</v>
      </c>
      <c r="F485" s="26" t="s">
        <v>142</v>
      </c>
      <c r="G485" s="26"/>
      <c r="H485" s="27" t="s">
        <v>1420</v>
      </c>
      <c r="I485" s="36"/>
      <c r="J485" s="29"/>
      <c r="K485" s="30"/>
      <c r="L485" s="26"/>
      <c r="M485" s="30"/>
      <c r="N485" s="26"/>
      <c r="O485" s="51"/>
      <c r="P485" s="26" t="s">
        <v>40</v>
      </c>
      <c r="Q485" s="31"/>
      <c r="R485" s="26"/>
      <c r="S485" s="31" t="s">
        <v>41</v>
      </c>
      <c r="T485" s="31" t="s">
        <v>48</v>
      </c>
      <c r="U485" s="32" t="s">
        <v>49</v>
      </c>
      <c r="V485" s="32"/>
      <c r="W485" s="18">
        <v>2.1</v>
      </c>
      <c r="X485" s="33"/>
      <c r="Y485" s="33"/>
      <c r="Z485" s="33"/>
      <c r="AA485" s="33"/>
      <c r="AB485" s="33"/>
      <c r="AC485" s="33"/>
      <c r="AD485" s="33"/>
      <c r="AE485" s="33"/>
      <c r="AF485" s="33"/>
      <c r="AG485" s="33"/>
      <c r="AH485" s="33"/>
      <c r="AI485" s="33"/>
      <c r="AJ485" s="33"/>
      <c r="AK485" s="33"/>
      <c r="AL485" s="33"/>
      <c r="AM485" s="33"/>
      <c r="AN485" s="33"/>
      <c r="AO485" s="33"/>
      <c r="AP485" s="33"/>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c r="EG485" s="34"/>
      <c r="EH485" s="34"/>
      <c r="EI485" s="34"/>
      <c r="EJ485" s="34"/>
      <c r="EK485" s="34"/>
      <c r="EL485" s="34"/>
      <c r="EM485" s="34"/>
      <c r="EN485" s="34"/>
      <c r="EO485" s="34"/>
      <c r="EP485" s="34"/>
      <c r="EQ485" s="34"/>
      <c r="ER485" s="34"/>
      <c r="ES485" s="34"/>
      <c r="ET485" s="34"/>
      <c r="EU485" s="34"/>
      <c r="EV485" s="34"/>
      <c r="EW485" s="34"/>
      <c r="EX485" s="34"/>
      <c r="EY485" s="34"/>
      <c r="EZ485" s="34"/>
      <c r="FA485" s="34"/>
      <c r="FB485" s="34"/>
      <c r="FC485" s="34"/>
      <c r="FD485" s="34"/>
      <c r="FE485" s="34"/>
      <c r="FF485" s="34"/>
      <c r="FG485" s="34"/>
      <c r="FH485" s="34"/>
      <c r="FI485" s="34"/>
      <c r="FJ485" s="34"/>
      <c r="FK485" s="34"/>
      <c r="FL485" s="34"/>
      <c r="FM485" s="34"/>
      <c r="FN485" s="34"/>
      <c r="FO485" s="34"/>
      <c r="FP485" s="34"/>
      <c r="FQ485" s="34"/>
      <c r="FR485" s="34"/>
      <c r="FS485" s="34"/>
      <c r="FT485" s="34"/>
      <c r="FU485" s="34"/>
      <c r="FV485" s="34"/>
      <c r="FW485" s="34"/>
      <c r="FX485" s="34"/>
      <c r="FY485" s="34"/>
      <c r="FZ485" s="34"/>
      <c r="GA485" s="34"/>
      <c r="GB485" s="34"/>
      <c r="GC485" s="34"/>
      <c r="GD485" s="34"/>
      <c r="GE485" s="34"/>
      <c r="GF485" s="34"/>
      <c r="GG485" s="34"/>
      <c r="GH485" s="34"/>
    </row>
    <row r="486" spans="1:190" s="18" customFormat="1" ht="30" customHeight="1" x14ac:dyDescent="0.25">
      <c r="A486" s="47">
        <v>482</v>
      </c>
      <c r="B486" s="27" t="s">
        <v>1421</v>
      </c>
      <c r="C486" s="26" t="s">
        <v>1172</v>
      </c>
      <c r="D486" s="28" t="s">
        <v>1171</v>
      </c>
      <c r="E486" s="27" t="s">
        <v>1422</v>
      </c>
      <c r="F486" s="26" t="s">
        <v>51</v>
      </c>
      <c r="G486" s="26"/>
      <c r="H486" s="27" t="s">
        <v>1423</v>
      </c>
      <c r="I486" s="36">
        <v>250000</v>
      </c>
      <c r="J486" s="29" t="s">
        <v>1424</v>
      </c>
      <c r="K486" s="30" t="s">
        <v>1425</v>
      </c>
      <c r="L486" s="26" t="s">
        <v>98</v>
      </c>
      <c r="M486" s="30" t="s">
        <v>1426</v>
      </c>
      <c r="N486" s="26" t="s">
        <v>1427</v>
      </c>
      <c r="O486" s="51"/>
      <c r="P486" s="26" t="s">
        <v>40</v>
      </c>
      <c r="Q486" s="31"/>
      <c r="R486" s="26"/>
      <c r="S486" s="31" t="s">
        <v>41</v>
      </c>
      <c r="T486" s="31" t="s">
        <v>48</v>
      </c>
      <c r="U486" s="32" t="s">
        <v>49</v>
      </c>
      <c r="V486" s="32"/>
      <c r="W486" s="18">
        <v>2.1</v>
      </c>
      <c r="X486" s="33"/>
      <c r="Y486" s="33"/>
      <c r="Z486" s="33"/>
      <c r="AA486" s="33"/>
      <c r="AB486" s="33"/>
      <c r="AC486" s="33"/>
      <c r="AD486" s="33"/>
      <c r="AE486" s="33"/>
      <c r="AF486" s="33"/>
      <c r="AG486" s="33"/>
      <c r="AH486" s="33"/>
      <c r="AI486" s="33"/>
      <c r="AJ486" s="33"/>
      <c r="AK486" s="33"/>
      <c r="AL486" s="33"/>
      <c r="AM486" s="33"/>
      <c r="AN486" s="33"/>
      <c r="AO486" s="33"/>
      <c r="AP486" s="33"/>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4"/>
      <c r="FH486" s="34"/>
      <c r="FI486" s="34"/>
      <c r="FJ486" s="34"/>
      <c r="FK486" s="34"/>
      <c r="FL486" s="34"/>
      <c r="FM486" s="34"/>
      <c r="FN486" s="34"/>
      <c r="FO486" s="34"/>
      <c r="FP486" s="34"/>
      <c r="FQ486" s="34"/>
      <c r="FR486" s="34"/>
      <c r="FS486" s="34"/>
      <c r="FT486" s="34"/>
      <c r="FU486" s="34"/>
      <c r="FV486" s="34"/>
      <c r="FW486" s="34"/>
      <c r="FX486" s="34"/>
      <c r="FY486" s="34"/>
      <c r="FZ486" s="34"/>
      <c r="GA486" s="34"/>
      <c r="GB486" s="34"/>
      <c r="GC486" s="34"/>
      <c r="GD486" s="34"/>
      <c r="GE486" s="34"/>
      <c r="GF486" s="34"/>
      <c r="GG486" s="34"/>
      <c r="GH486" s="34"/>
    </row>
    <row r="487" spans="1:190" s="18" customFormat="1" ht="30" customHeight="1" x14ac:dyDescent="0.25">
      <c r="A487" s="47">
        <v>483</v>
      </c>
      <c r="B487" s="27" t="s">
        <v>1421</v>
      </c>
      <c r="C487" s="26" t="s">
        <v>1172</v>
      </c>
      <c r="D487" s="28" t="s">
        <v>1171</v>
      </c>
      <c r="E487" s="27" t="s">
        <v>1428</v>
      </c>
      <c r="F487" s="26" t="s">
        <v>51</v>
      </c>
      <c r="G487" s="26" t="s">
        <v>69</v>
      </c>
      <c r="H487" s="27" t="s">
        <v>1429</v>
      </c>
      <c r="I487" s="36">
        <v>400000</v>
      </c>
      <c r="J487" s="29" t="s">
        <v>1424</v>
      </c>
      <c r="K487" s="30" t="s">
        <v>1425</v>
      </c>
      <c r="L487" s="26" t="s">
        <v>1430</v>
      </c>
      <c r="M487" s="30" t="s">
        <v>1426</v>
      </c>
      <c r="N487" s="26" t="s">
        <v>1427</v>
      </c>
      <c r="O487" s="51"/>
      <c r="P487" s="26" t="s">
        <v>40</v>
      </c>
      <c r="Q487" s="31"/>
      <c r="R487" s="26"/>
      <c r="S487" s="31" t="s">
        <v>41</v>
      </c>
      <c r="T487" s="31" t="s">
        <v>48</v>
      </c>
      <c r="U487" s="32" t="s">
        <v>49</v>
      </c>
      <c r="V487" s="32"/>
      <c r="W487" s="18">
        <v>2.1</v>
      </c>
      <c r="X487" s="33"/>
      <c r="Y487" s="33"/>
      <c r="Z487" s="33"/>
      <c r="AA487" s="33"/>
      <c r="AB487" s="33"/>
      <c r="AC487" s="33"/>
      <c r="AD487" s="33"/>
      <c r="AE487" s="33"/>
      <c r="AF487" s="33"/>
      <c r="AG487" s="33"/>
      <c r="AH487" s="33"/>
      <c r="AI487" s="33"/>
      <c r="AJ487" s="33"/>
      <c r="AK487" s="33"/>
      <c r="AL487" s="33"/>
      <c r="AM487" s="33"/>
      <c r="AN487" s="33"/>
      <c r="AO487" s="33"/>
      <c r="AP487" s="33"/>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c r="EG487" s="34"/>
      <c r="EH487" s="34"/>
      <c r="EI487" s="34"/>
      <c r="EJ487" s="34"/>
      <c r="EK487" s="34"/>
      <c r="EL487" s="34"/>
      <c r="EM487" s="34"/>
      <c r="EN487" s="34"/>
      <c r="EO487" s="34"/>
      <c r="EP487" s="34"/>
      <c r="EQ487" s="34"/>
      <c r="ER487" s="34"/>
      <c r="ES487" s="34"/>
      <c r="ET487" s="34"/>
      <c r="EU487" s="34"/>
      <c r="EV487" s="34"/>
      <c r="EW487" s="34"/>
      <c r="EX487" s="34"/>
      <c r="EY487" s="34"/>
      <c r="EZ487" s="34"/>
      <c r="FA487" s="34"/>
      <c r="FB487" s="34"/>
      <c r="FC487" s="34"/>
      <c r="FD487" s="34"/>
      <c r="FE487" s="34"/>
      <c r="FF487" s="34"/>
      <c r="FG487" s="34"/>
      <c r="FH487" s="34"/>
      <c r="FI487" s="34"/>
      <c r="FJ487" s="34"/>
      <c r="FK487" s="34"/>
      <c r="FL487" s="34"/>
      <c r="FM487" s="34"/>
      <c r="FN487" s="34"/>
      <c r="FO487" s="34"/>
      <c r="FP487" s="34"/>
      <c r="FQ487" s="34"/>
      <c r="FR487" s="34"/>
      <c r="FS487" s="34"/>
      <c r="FT487" s="34"/>
      <c r="FU487" s="34"/>
      <c r="FV487" s="34"/>
      <c r="FW487" s="34"/>
      <c r="FX487" s="34"/>
      <c r="FY487" s="34"/>
      <c r="FZ487" s="34"/>
      <c r="GA487" s="34"/>
      <c r="GB487" s="34"/>
      <c r="GC487" s="34"/>
      <c r="GD487" s="34"/>
      <c r="GE487" s="34"/>
      <c r="GF487" s="34"/>
      <c r="GG487" s="34"/>
      <c r="GH487" s="34"/>
    </row>
    <row r="488" spans="1:190" s="18" customFormat="1" ht="30" customHeight="1" x14ac:dyDescent="0.25">
      <c r="A488" s="47">
        <v>484</v>
      </c>
      <c r="B488" s="27" t="s">
        <v>1431</v>
      </c>
      <c r="C488" s="26" t="s">
        <v>1172</v>
      </c>
      <c r="D488" s="28" t="s">
        <v>1171</v>
      </c>
      <c r="E488" s="27" t="s">
        <v>1432</v>
      </c>
      <c r="F488" s="26" t="s">
        <v>51</v>
      </c>
      <c r="G488" s="26" t="s">
        <v>35</v>
      </c>
      <c r="H488" s="27" t="s">
        <v>1433</v>
      </c>
      <c r="I488" s="36">
        <v>250000</v>
      </c>
      <c r="J488" s="29" t="s">
        <v>1434</v>
      </c>
      <c r="K488" s="30"/>
      <c r="L488" s="26"/>
      <c r="M488" s="30"/>
      <c r="N488" s="26"/>
      <c r="O488" s="51"/>
      <c r="P488" s="26"/>
      <c r="Q488" s="31"/>
      <c r="R488" s="26"/>
      <c r="S488" s="31" t="s">
        <v>41</v>
      </c>
      <c r="T488" s="31" t="s">
        <v>42</v>
      </c>
      <c r="U488" s="32" t="s">
        <v>43</v>
      </c>
      <c r="V488" s="32"/>
      <c r="W488" s="18">
        <v>2.1</v>
      </c>
      <c r="X488" s="33"/>
      <c r="Y488" s="33"/>
      <c r="Z488" s="33"/>
      <c r="AA488" s="33"/>
      <c r="AB488" s="33"/>
      <c r="AC488" s="33"/>
      <c r="AD488" s="33"/>
      <c r="AE488" s="33"/>
      <c r="AF488" s="33"/>
      <c r="AG488" s="33"/>
      <c r="AH488" s="33"/>
      <c r="AI488" s="33"/>
      <c r="AJ488" s="33"/>
      <c r="AK488" s="33"/>
      <c r="AL488" s="33"/>
      <c r="AM488" s="33"/>
      <c r="AN488" s="33"/>
      <c r="AO488" s="33"/>
      <c r="AP488" s="33"/>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c r="EG488" s="34"/>
      <c r="EH488" s="34"/>
      <c r="EI488" s="34"/>
      <c r="EJ488" s="34"/>
      <c r="EK488" s="34"/>
      <c r="EL488" s="34"/>
      <c r="EM488" s="34"/>
      <c r="EN488" s="34"/>
      <c r="EO488" s="34"/>
      <c r="EP488" s="34"/>
      <c r="EQ488" s="34"/>
      <c r="ER488" s="34"/>
      <c r="ES488" s="34"/>
      <c r="ET488" s="34"/>
      <c r="EU488" s="34"/>
      <c r="EV488" s="34"/>
      <c r="EW488" s="34"/>
      <c r="EX488" s="34"/>
      <c r="EY488" s="34"/>
      <c r="EZ488" s="34"/>
      <c r="FA488" s="34"/>
      <c r="FB488" s="34"/>
      <c r="FC488" s="34"/>
      <c r="FD488" s="34"/>
      <c r="FE488" s="34"/>
      <c r="FF488" s="34"/>
      <c r="FG488" s="34"/>
      <c r="FH488" s="34"/>
      <c r="FI488" s="34"/>
      <c r="FJ488" s="34"/>
      <c r="FK488" s="34"/>
      <c r="FL488" s="34"/>
      <c r="FM488" s="34"/>
      <c r="FN488" s="34"/>
      <c r="FO488" s="34"/>
      <c r="FP488" s="34"/>
      <c r="FQ488" s="34"/>
      <c r="FR488" s="34"/>
      <c r="FS488" s="34"/>
      <c r="FT488" s="34"/>
      <c r="FU488" s="34"/>
      <c r="FV488" s="34"/>
      <c r="FW488" s="34"/>
      <c r="FX488" s="34"/>
      <c r="FY488" s="34"/>
      <c r="FZ488" s="34"/>
      <c r="GA488" s="34"/>
      <c r="GB488" s="34"/>
      <c r="GC488" s="34"/>
      <c r="GD488" s="34"/>
      <c r="GE488" s="34"/>
      <c r="GF488" s="34"/>
      <c r="GG488" s="34"/>
      <c r="GH488" s="34"/>
    </row>
    <row r="489" spans="1:190" s="18" customFormat="1" ht="30" customHeight="1" x14ac:dyDescent="0.25">
      <c r="A489" s="47">
        <v>485</v>
      </c>
      <c r="B489" s="27" t="s">
        <v>1431</v>
      </c>
      <c r="C489" s="26" t="s">
        <v>1172</v>
      </c>
      <c r="D489" s="28" t="s">
        <v>1171</v>
      </c>
      <c r="E489" s="27" t="s">
        <v>1435</v>
      </c>
      <c r="F489" s="26" t="s">
        <v>51</v>
      </c>
      <c r="G489" s="26"/>
      <c r="H489" s="27" t="s">
        <v>1436</v>
      </c>
      <c r="I489" s="36">
        <v>250000</v>
      </c>
      <c r="J489" s="29">
        <v>150</v>
      </c>
      <c r="K489" s="30"/>
      <c r="L489" s="26"/>
      <c r="M489" s="30"/>
      <c r="N489" s="26"/>
      <c r="O489" s="51"/>
      <c r="P489" s="26"/>
      <c r="Q489" s="31"/>
      <c r="R489" s="26"/>
      <c r="S489" s="31" t="s">
        <v>41</v>
      </c>
      <c r="T489" s="31" t="s">
        <v>48</v>
      </c>
      <c r="U489" s="32" t="s">
        <v>49</v>
      </c>
      <c r="V489" s="32"/>
      <c r="W489" s="18">
        <v>2.1</v>
      </c>
      <c r="X489" s="33"/>
      <c r="Y489" s="33"/>
      <c r="Z489" s="33"/>
      <c r="AA489" s="33"/>
      <c r="AB489" s="33"/>
      <c r="AC489" s="33"/>
      <c r="AD489" s="33"/>
      <c r="AE489" s="33"/>
      <c r="AF489" s="33"/>
      <c r="AG489" s="33"/>
      <c r="AH489" s="33"/>
      <c r="AI489" s="33"/>
      <c r="AJ489" s="33"/>
      <c r="AK489" s="33"/>
      <c r="AL489" s="33"/>
      <c r="AM489" s="33"/>
      <c r="AN489" s="33"/>
      <c r="AO489" s="33"/>
      <c r="AP489" s="33"/>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c r="EG489" s="34"/>
      <c r="EH489" s="34"/>
      <c r="EI489" s="34"/>
      <c r="EJ489" s="34"/>
      <c r="EK489" s="34"/>
      <c r="EL489" s="34"/>
      <c r="EM489" s="34"/>
      <c r="EN489" s="34"/>
      <c r="EO489" s="34"/>
      <c r="EP489" s="34"/>
      <c r="EQ489" s="34"/>
      <c r="ER489" s="34"/>
      <c r="ES489" s="34"/>
      <c r="ET489" s="34"/>
      <c r="EU489" s="34"/>
      <c r="EV489" s="34"/>
      <c r="EW489" s="34"/>
      <c r="EX489" s="34"/>
      <c r="EY489" s="34"/>
      <c r="EZ489" s="34"/>
      <c r="FA489" s="34"/>
      <c r="FB489" s="34"/>
      <c r="FC489" s="34"/>
      <c r="FD489" s="34"/>
      <c r="FE489" s="34"/>
      <c r="FF489" s="34"/>
      <c r="FG489" s="34"/>
      <c r="FH489" s="34"/>
      <c r="FI489" s="34"/>
      <c r="FJ489" s="34"/>
      <c r="FK489" s="34"/>
      <c r="FL489" s="34"/>
      <c r="FM489" s="34"/>
      <c r="FN489" s="34"/>
      <c r="FO489" s="34"/>
      <c r="FP489" s="34"/>
      <c r="FQ489" s="34"/>
      <c r="FR489" s="34"/>
      <c r="FS489" s="34"/>
      <c r="FT489" s="34"/>
      <c r="FU489" s="34"/>
      <c r="FV489" s="34"/>
      <c r="FW489" s="34"/>
      <c r="FX489" s="34"/>
      <c r="FY489" s="34"/>
      <c r="FZ489" s="34"/>
      <c r="GA489" s="34"/>
      <c r="GB489" s="34"/>
      <c r="GC489" s="34"/>
      <c r="GD489" s="34"/>
      <c r="GE489" s="34"/>
      <c r="GF489" s="34"/>
      <c r="GG489" s="34"/>
      <c r="GH489" s="34"/>
    </row>
    <row r="490" spans="1:190" s="18" customFormat="1" ht="30" customHeight="1" x14ac:dyDescent="0.25">
      <c r="A490" s="47">
        <v>486</v>
      </c>
      <c r="B490" s="27" t="s">
        <v>1437</v>
      </c>
      <c r="C490" s="26" t="s">
        <v>1438</v>
      </c>
      <c r="D490" s="28" t="s">
        <v>1439</v>
      </c>
      <c r="E490" s="27" t="s">
        <v>1440</v>
      </c>
      <c r="F490" s="26" t="s">
        <v>58</v>
      </c>
      <c r="G490" s="26"/>
      <c r="H490" s="27" t="s">
        <v>1441</v>
      </c>
      <c r="I490" s="36">
        <v>173387.1</v>
      </c>
      <c r="J490" s="29">
        <v>1092</v>
      </c>
      <c r="K490" s="30"/>
      <c r="L490" s="26">
        <v>8</v>
      </c>
      <c r="M490" s="30" t="s">
        <v>1442</v>
      </c>
      <c r="N490" s="26"/>
      <c r="O490" s="51"/>
      <c r="P490" s="26" t="s">
        <v>461</v>
      </c>
      <c r="Q490" s="31"/>
      <c r="R490" s="26"/>
      <c r="S490" s="31" t="s">
        <v>41</v>
      </c>
      <c r="T490" s="31" t="s">
        <v>42</v>
      </c>
      <c r="U490" s="32" t="s">
        <v>43</v>
      </c>
      <c r="V490" s="32"/>
      <c r="W490" s="18">
        <v>3</v>
      </c>
      <c r="X490" s="33"/>
      <c r="Y490" s="33"/>
      <c r="Z490" s="33"/>
      <c r="AA490" s="33"/>
      <c r="AB490" s="33"/>
      <c r="AC490" s="33"/>
      <c r="AD490" s="33"/>
      <c r="AE490" s="33"/>
      <c r="AF490" s="33"/>
      <c r="AG490" s="33"/>
      <c r="AH490" s="33"/>
      <c r="AI490" s="33"/>
      <c r="AJ490" s="33"/>
      <c r="AK490" s="33"/>
      <c r="AL490" s="33"/>
      <c r="AM490" s="33"/>
      <c r="AN490" s="33"/>
      <c r="AO490" s="33"/>
      <c r="AP490" s="33"/>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c r="EG490" s="34"/>
      <c r="EH490" s="34"/>
      <c r="EI490" s="34"/>
      <c r="EJ490" s="34"/>
      <c r="EK490" s="34"/>
      <c r="EL490" s="34"/>
      <c r="EM490" s="34"/>
      <c r="EN490" s="34"/>
      <c r="EO490" s="34"/>
      <c r="EP490" s="34"/>
      <c r="EQ490" s="34"/>
      <c r="ER490" s="34"/>
      <c r="ES490" s="34"/>
      <c r="ET490" s="34"/>
      <c r="EU490" s="34"/>
      <c r="EV490" s="34"/>
      <c r="EW490" s="34"/>
      <c r="EX490" s="34"/>
      <c r="EY490" s="34"/>
      <c r="EZ490" s="34"/>
      <c r="FA490" s="34"/>
      <c r="FB490" s="34"/>
      <c r="FC490" s="34"/>
      <c r="FD490" s="34"/>
      <c r="FE490" s="34"/>
      <c r="FF490" s="34"/>
      <c r="FG490" s="34"/>
      <c r="FH490" s="34"/>
      <c r="FI490" s="34"/>
      <c r="FJ490" s="34"/>
      <c r="FK490" s="34"/>
      <c r="FL490" s="34"/>
      <c r="FM490" s="34"/>
      <c r="FN490" s="34"/>
      <c r="FO490" s="34"/>
      <c r="FP490" s="34"/>
      <c r="FQ490" s="34"/>
      <c r="FR490" s="34"/>
      <c r="FS490" s="34"/>
      <c r="FT490" s="34"/>
      <c r="FU490" s="34"/>
      <c r="FV490" s="34"/>
      <c r="FW490" s="34"/>
      <c r="FX490" s="34"/>
      <c r="FY490" s="34"/>
      <c r="FZ490" s="34"/>
      <c r="GA490" s="34"/>
      <c r="GB490" s="34"/>
      <c r="GC490" s="34"/>
      <c r="GD490" s="34"/>
      <c r="GE490" s="34"/>
      <c r="GF490" s="34"/>
      <c r="GG490" s="34"/>
      <c r="GH490" s="34"/>
    </row>
    <row r="491" spans="1:190" s="18" customFormat="1" ht="30" customHeight="1" x14ac:dyDescent="0.25">
      <c r="A491" s="47">
        <v>487</v>
      </c>
      <c r="B491" s="27" t="s">
        <v>1437</v>
      </c>
      <c r="C491" s="26" t="s">
        <v>1438</v>
      </c>
      <c r="D491" s="28" t="s">
        <v>1443</v>
      </c>
      <c r="E491" s="27" t="s">
        <v>1444</v>
      </c>
      <c r="F491" s="26" t="s">
        <v>35</v>
      </c>
      <c r="G491" s="26"/>
      <c r="H491" s="27" t="s">
        <v>1445</v>
      </c>
      <c r="I491" s="36">
        <v>150000</v>
      </c>
      <c r="J491" s="29">
        <v>18386</v>
      </c>
      <c r="K491" s="30"/>
      <c r="L491" s="26"/>
      <c r="M491" s="30" t="s">
        <v>1446</v>
      </c>
      <c r="N491" s="26"/>
      <c r="O491" s="51"/>
      <c r="P491" s="26" t="s">
        <v>461</v>
      </c>
      <c r="Q491" s="31"/>
      <c r="R491" s="26"/>
      <c r="S491" s="31" t="s">
        <v>41</v>
      </c>
      <c r="T491" s="31" t="s">
        <v>48</v>
      </c>
      <c r="U491" s="32" t="s">
        <v>49</v>
      </c>
      <c r="V491" s="32"/>
      <c r="W491" s="18">
        <v>3</v>
      </c>
      <c r="X491" s="33"/>
      <c r="Y491" s="33"/>
      <c r="Z491" s="33"/>
      <c r="AA491" s="33"/>
      <c r="AB491" s="33"/>
      <c r="AC491" s="33"/>
      <c r="AD491" s="33"/>
      <c r="AE491" s="33"/>
      <c r="AF491" s="33"/>
      <c r="AG491" s="33"/>
      <c r="AH491" s="33"/>
      <c r="AI491" s="33"/>
      <c r="AJ491" s="33"/>
      <c r="AK491" s="33"/>
      <c r="AL491" s="33"/>
      <c r="AM491" s="33"/>
      <c r="AN491" s="33"/>
      <c r="AO491" s="33"/>
      <c r="AP491" s="33"/>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c r="EG491" s="34"/>
      <c r="EH491" s="34"/>
      <c r="EI491" s="34"/>
      <c r="EJ491" s="34"/>
      <c r="EK491" s="34"/>
      <c r="EL491" s="34"/>
      <c r="EM491" s="34"/>
      <c r="EN491" s="34"/>
      <c r="EO491" s="34"/>
      <c r="EP491" s="34"/>
      <c r="EQ491" s="34"/>
      <c r="ER491" s="34"/>
      <c r="ES491" s="34"/>
      <c r="ET491" s="34"/>
      <c r="EU491" s="34"/>
      <c r="EV491" s="34"/>
      <c r="EW491" s="34"/>
      <c r="EX491" s="34"/>
      <c r="EY491" s="34"/>
      <c r="EZ491" s="34"/>
      <c r="FA491" s="34"/>
      <c r="FB491" s="34"/>
      <c r="FC491" s="34"/>
      <c r="FD491" s="34"/>
      <c r="FE491" s="34"/>
      <c r="FF491" s="34"/>
      <c r="FG491" s="34"/>
      <c r="FH491" s="34"/>
      <c r="FI491" s="34"/>
      <c r="FJ491" s="34"/>
      <c r="FK491" s="34"/>
      <c r="FL491" s="34"/>
      <c r="FM491" s="34"/>
      <c r="FN491" s="34"/>
      <c r="FO491" s="34"/>
      <c r="FP491" s="34"/>
      <c r="FQ491" s="34"/>
      <c r="FR491" s="34"/>
      <c r="FS491" s="34"/>
      <c r="FT491" s="34"/>
      <c r="FU491" s="34"/>
      <c r="FV491" s="34"/>
      <c r="FW491" s="34"/>
      <c r="FX491" s="34"/>
      <c r="FY491" s="34"/>
      <c r="FZ491" s="34"/>
      <c r="GA491" s="34"/>
      <c r="GB491" s="34"/>
      <c r="GC491" s="34"/>
      <c r="GD491" s="34"/>
      <c r="GE491" s="34"/>
      <c r="GF491" s="34"/>
      <c r="GG491" s="34"/>
      <c r="GH491" s="34"/>
    </row>
    <row r="492" spans="1:190" s="18" customFormat="1" ht="30" customHeight="1" x14ac:dyDescent="0.25">
      <c r="A492" s="47">
        <v>488</v>
      </c>
      <c r="B492" s="27" t="s">
        <v>1437</v>
      </c>
      <c r="C492" s="26" t="s">
        <v>1438</v>
      </c>
      <c r="D492" s="28" t="s">
        <v>1439</v>
      </c>
      <c r="E492" s="27" t="s">
        <v>1447</v>
      </c>
      <c r="F492" s="26" t="s">
        <v>51</v>
      </c>
      <c r="G492" s="26"/>
      <c r="H492" s="27" t="s">
        <v>1448</v>
      </c>
      <c r="I492" s="36">
        <v>5000000</v>
      </c>
      <c r="J492" s="29">
        <v>5476</v>
      </c>
      <c r="K492" s="30"/>
      <c r="L492" s="26"/>
      <c r="M492" s="30" t="s">
        <v>1449</v>
      </c>
      <c r="N492" s="26"/>
      <c r="O492" s="51"/>
      <c r="P492" s="26" t="s">
        <v>461</v>
      </c>
      <c r="Q492" s="31"/>
      <c r="R492" s="26"/>
      <c r="S492" s="31" t="s">
        <v>41</v>
      </c>
      <c r="T492" s="31" t="s">
        <v>48</v>
      </c>
      <c r="U492" s="32" t="s">
        <v>49</v>
      </c>
      <c r="V492" s="32"/>
      <c r="W492" s="18">
        <v>3</v>
      </c>
      <c r="X492" s="33"/>
      <c r="Y492" s="33"/>
      <c r="Z492" s="33"/>
      <c r="AA492" s="33"/>
      <c r="AB492" s="33"/>
      <c r="AC492" s="33"/>
      <c r="AD492" s="33"/>
      <c r="AE492" s="33"/>
      <c r="AF492" s="33"/>
      <c r="AG492" s="33"/>
      <c r="AH492" s="33"/>
      <c r="AI492" s="33"/>
      <c r="AJ492" s="33"/>
      <c r="AK492" s="33"/>
      <c r="AL492" s="33"/>
      <c r="AM492" s="33"/>
      <c r="AN492" s="33"/>
      <c r="AO492" s="33"/>
      <c r="AP492" s="33"/>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c r="EG492" s="34"/>
      <c r="EH492" s="34"/>
      <c r="EI492" s="34"/>
      <c r="EJ492" s="34"/>
      <c r="EK492" s="34"/>
      <c r="EL492" s="34"/>
      <c r="EM492" s="34"/>
      <c r="EN492" s="34"/>
      <c r="EO492" s="34"/>
      <c r="EP492" s="34"/>
      <c r="EQ492" s="34"/>
      <c r="ER492" s="34"/>
      <c r="ES492" s="34"/>
      <c r="ET492" s="34"/>
      <c r="EU492" s="34"/>
      <c r="EV492" s="34"/>
      <c r="EW492" s="34"/>
      <c r="EX492" s="34"/>
      <c r="EY492" s="34"/>
      <c r="EZ492" s="34"/>
      <c r="FA492" s="34"/>
      <c r="FB492" s="34"/>
      <c r="FC492" s="34"/>
      <c r="FD492" s="34"/>
      <c r="FE492" s="34"/>
      <c r="FF492" s="34"/>
      <c r="FG492" s="34"/>
      <c r="FH492" s="34"/>
      <c r="FI492" s="34"/>
      <c r="FJ492" s="34"/>
      <c r="FK492" s="34"/>
      <c r="FL492" s="34"/>
      <c r="FM492" s="34"/>
      <c r="FN492" s="34"/>
      <c r="FO492" s="34"/>
      <c r="FP492" s="34"/>
      <c r="FQ492" s="34"/>
      <c r="FR492" s="34"/>
      <c r="FS492" s="34"/>
      <c r="FT492" s="34"/>
      <c r="FU492" s="34"/>
      <c r="FV492" s="34"/>
      <c r="FW492" s="34"/>
      <c r="FX492" s="34"/>
      <c r="FY492" s="34"/>
      <c r="FZ492" s="34"/>
      <c r="GA492" s="34"/>
      <c r="GB492" s="34"/>
      <c r="GC492" s="34"/>
      <c r="GD492" s="34"/>
      <c r="GE492" s="34"/>
      <c r="GF492" s="34"/>
      <c r="GG492" s="34"/>
      <c r="GH492" s="34"/>
    </row>
    <row r="493" spans="1:190" s="18" customFormat="1" ht="30" customHeight="1" x14ac:dyDescent="0.25">
      <c r="A493" s="47">
        <v>489</v>
      </c>
      <c r="B493" s="27" t="s">
        <v>1437</v>
      </c>
      <c r="C493" s="26" t="s">
        <v>1438</v>
      </c>
      <c r="D493" s="28" t="s">
        <v>1439</v>
      </c>
      <c r="E493" s="27" t="s">
        <v>1450</v>
      </c>
      <c r="F493" s="26" t="s">
        <v>51</v>
      </c>
      <c r="G493" s="26"/>
      <c r="H493" s="27" t="s">
        <v>1451</v>
      </c>
      <c r="I493" s="36">
        <v>800000</v>
      </c>
      <c r="J493" s="29">
        <v>297</v>
      </c>
      <c r="K493" s="30"/>
      <c r="L493" s="26"/>
      <c r="M493" s="30" t="s">
        <v>1449</v>
      </c>
      <c r="N493" s="26"/>
      <c r="O493" s="51"/>
      <c r="P493" s="26" t="s">
        <v>461</v>
      </c>
      <c r="Q493" s="31"/>
      <c r="R493" s="26"/>
      <c r="S493" s="31" t="s">
        <v>41</v>
      </c>
      <c r="T493" s="31" t="s">
        <v>42</v>
      </c>
      <c r="U493" s="32" t="s">
        <v>43</v>
      </c>
      <c r="V493" s="32"/>
      <c r="W493" s="18">
        <v>3</v>
      </c>
      <c r="X493" s="33"/>
      <c r="Y493" s="33"/>
      <c r="Z493" s="33"/>
      <c r="AA493" s="33"/>
      <c r="AB493" s="33"/>
      <c r="AC493" s="33"/>
      <c r="AD493" s="33"/>
      <c r="AE493" s="33"/>
      <c r="AF493" s="33"/>
      <c r="AG493" s="33"/>
      <c r="AH493" s="33"/>
      <c r="AI493" s="33"/>
      <c r="AJ493" s="33"/>
      <c r="AK493" s="33"/>
      <c r="AL493" s="33"/>
      <c r="AM493" s="33"/>
      <c r="AN493" s="33"/>
      <c r="AO493" s="33"/>
      <c r="AP493" s="33"/>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c r="EG493" s="34"/>
      <c r="EH493" s="34"/>
      <c r="EI493" s="34"/>
      <c r="EJ493" s="34"/>
      <c r="EK493" s="34"/>
      <c r="EL493" s="34"/>
      <c r="EM493" s="34"/>
      <c r="EN493" s="34"/>
      <c r="EO493" s="34"/>
      <c r="EP493" s="34"/>
      <c r="EQ493" s="34"/>
      <c r="ER493" s="34"/>
      <c r="ES493" s="34"/>
      <c r="ET493" s="34"/>
      <c r="EU493" s="34"/>
      <c r="EV493" s="34"/>
      <c r="EW493" s="34"/>
      <c r="EX493" s="34"/>
      <c r="EY493" s="34"/>
      <c r="EZ493" s="34"/>
      <c r="FA493" s="34"/>
      <c r="FB493" s="34"/>
      <c r="FC493" s="34"/>
      <c r="FD493" s="34"/>
      <c r="FE493" s="34"/>
      <c r="FF493" s="34"/>
      <c r="FG493" s="34"/>
      <c r="FH493" s="34"/>
      <c r="FI493" s="34"/>
      <c r="FJ493" s="34"/>
      <c r="FK493" s="34"/>
      <c r="FL493" s="34"/>
      <c r="FM493" s="34"/>
      <c r="FN493" s="34"/>
      <c r="FO493" s="34"/>
      <c r="FP493" s="34"/>
      <c r="FQ493" s="34"/>
      <c r="FR493" s="34"/>
      <c r="FS493" s="34"/>
      <c r="FT493" s="34"/>
      <c r="FU493" s="34"/>
      <c r="FV493" s="34"/>
      <c r="FW493" s="34"/>
      <c r="FX493" s="34"/>
      <c r="FY493" s="34"/>
      <c r="FZ493" s="34"/>
      <c r="GA493" s="34"/>
      <c r="GB493" s="34"/>
      <c r="GC493" s="34"/>
      <c r="GD493" s="34"/>
      <c r="GE493" s="34"/>
      <c r="GF493" s="34"/>
      <c r="GG493" s="34"/>
      <c r="GH493" s="34"/>
    </row>
    <row r="494" spans="1:190" s="18" customFormat="1" ht="30" customHeight="1" x14ac:dyDescent="0.25">
      <c r="A494" s="47">
        <v>490</v>
      </c>
      <c r="B494" s="27" t="s">
        <v>1437</v>
      </c>
      <c r="C494" s="26" t="s">
        <v>1438</v>
      </c>
      <c r="D494" s="28" t="s">
        <v>1439</v>
      </c>
      <c r="E494" s="27" t="s">
        <v>1452</v>
      </c>
      <c r="F494" s="26" t="s">
        <v>51</v>
      </c>
      <c r="G494" s="26"/>
      <c r="H494" s="27" t="s">
        <v>1453</v>
      </c>
      <c r="I494" s="36">
        <v>800000</v>
      </c>
      <c r="J494" s="29">
        <v>125</v>
      </c>
      <c r="K494" s="30"/>
      <c r="L494" s="26"/>
      <c r="M494" s="30" t="s">
        <v>1449</v>
      </c>
      <c r="N494" s="26"/>
      <c r="O494" s="51"/>
      <c r="P494" s="26" t="s">
        <v>461</v>
      </c>
      <c r="Q494" s="31"/>
      <c r="R494" s="26"/>
      <c r="S494" s="31" t="s">
        <v>41</v>
      </c>
      <c r="T494" s="31" t="s">
        <v>42</v>
      </c>
      <c r="U494" s="32" t="s">
        <v>43</v>
      </c>
      <c r="V494" s="32"/>
      <c r="W494" s="18">
        <v>3</v>
      </c>
      <c r="X494" s="33"/>
      <c r="Y494" s="33"/>
      <c r="Z494" s="33"/>
      <c r="AA494" s="33"/>
      <c r="AB494" s="33"/>
      <c r="AC494" s="33"/>
      <c r="AD494" s="33"/>
      <c r="AE494" s="33"/>
      <c r="AF494" s="33"/>
      <c r="AG494" s="33"/>
      <c r="AH494" s="33"/>
      <c r="AI494" s="33"/>
      <c r="AJ494" s="33"/>
      <c r="AK494" s="33"/>
      <c r="AL494" s="33"/>
      <c r="AM494" s="33"/>
      <c r="AN494" s="33"/>
      <c r="AO494" s="33"/>
      <c r="AP494" s="33"/>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c r="EG494" s="34"/>
      <c r="EH494" s="34"/>
      <c r="EI494" s="34"/>
      <c r="EJ494" s="34"/>
      <c r="EK494" s="34"/>
      <c r="EL494" s="34"/>
      <c r="EM494" s="34"/>
      <c r="EN494" s="34"/>
      <c r="EO494" s="34"/>
      <c r="EP494" s="34"/>
      <c r="EQ494" s="34"/>
      <c r="ER494" s="34"/>
      <c r="ES494" s="34"/>
      <c r="ET494" s="34"/>
      <c r="EU494" s="34"/>
      <c r="EV494" s="34"/>
      <c r="EW494" s="34"/>
      <c r="EX494" s="34"/>
      <c r="EY494" s="34"/>
      <c r="EZ494" s="34"/>
      <c r="FA494" s="34"/>
      <c r="FB494" s="34"/>
      <c r="FC494" s="34"/>
      <c r="FD494" s="34"/>
      <c r="FE494" s="34"/>
      <c r="FF494" s="34"/>
      <c r="FG494" s="34"/>
      <c r="FH494" s="34"/>
      <c r="FI494" s="34"/>
      <c r="FJ494" s="34"/>
      <c r="FK494" s="34"/>
      <c r="FL494" s="34"/>
      <c r="FM494" s="34"/>
      <c r="FN494" s="34"/>
      <c r="FO494" s="34"/>
      <c r="FP494" s="34"/>
      <c r="FQ494" s="34"/>
      <c r="FR494" s="34"/>
      <c r="FS494" s="34"/>
      <c r="FT494" s="34"/>
      <c r="FU494" s="34"/>
      <c r="FV494" s="34"/>
      <c r="FW494" s="34"/>
      <c r="FX494" s="34"/>
      <c r="FY494" s="34"/>
      <c r="FZ494" s="34"/>
      <c r="GA494" s="34"/>
      <c r="GB494" s="34"/>
      <c r="GC494" s="34"/>
      <c r="GD494" s="34"/>
      <c r="GE494" s="34"/>
      <c r="GF494" s="34"/>
      <c r="GG494" s="34"/>
      <c r="GH494" s="34"/>
    </row>
    <row r="495" spans="1:190" s="18" customFormat="1" ht="30" customHeight="1" x14ac:dyDescent="0.25">
      <c r="A495" s="47">
        <v>491</v>
      </c>
      <c r="B495" s="27" t="s">
        <v>1437</v>
      </c>
      <c r="C495" s="26" t="s">
        <v>1438</v>
      </c>
      <c r="D495" s="28" t="s">
        <v>1439</v>
      </c>
      <c r="E495" s="27" t="s">
        <v>1454</v>
      </c>
      <c r="F495" s="26" t="s">
        <v>51</v>
      </c>
      <c r="G495" s="26"/>
      <c r="H495" s="27" t="s">
        <v>1455</v>
      </c>
      <c r="I495" s="36">
        <v>2500000</v>
      </c>
      <c r="J495" s="29"/>
      <c r="K495" s="30"/>
      <c r="L495" s="26"/>
      <c r="M495" s="30" t="s">
        <v>1449</v>
      </c>
      <c r="N495" s="26"/>
      <c r="O495" s="51"/>
      <c r="P495" s="26" t="s">
        <v>461</v>
      </c>
      <c r="Q495" s="31"/>
      <c r="R495" s="26"/>
      <c r="S495" s="31" t="s">
        <v>41</v>
      </c>
      <c r="T495" s="31" t="s">
        <v>48</v>
      </c>
      <c r="U495" s="32" t="s">
        <v>49</v>
      </c>
      <c r="V495" s="32"/>
      <c r="W495" s="18">
        <v>3</v>
      </c>
      <c r="X495" s="33"/>
      <c r="Y495" s="33"/>
      <c r="Z495" s="33"/>
      <c r="AA495" s="33"/>
      <c r="AB495" s="33"/>
      <c r="AC495" s="33"/>
      <c r="AD495" s="33"/>
      <c r="AE495" s="33"/>
      <c r="AF495" s="33"/>
      <c r="AG495" s="33"/>
      <c r="AH495" s="33"/>
      <c r="AI495" s="33"/>
      <c r="AJ495" s="33"/>
      <c r="AK495" s="33"/>
      <c r="AL495" s="33"/>
      <c r="AM495" s="33"/>
      <c r="AN495" s="33"/>
      <c r="AO495" s="33"/>
      <c r="AP495" s="33"/>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c r="EG495" s="34"/>
      <c r="EH495" s="34"/>
      <c r="EI495" s="34"/>
      <c r="EJ495" s="34"/>
      <c r="EK495" s="34"/>
      <c r="EL495" s="34"/>
      <c r="EM495" s="34"/>
      <c r="EN495" s="34"/>
      <c r="EO495" s="34"/>
      <c r="EP495" s="34"/>
      <c r="EQ495" s="34"/>
      <c r="ER495" s="34"/>
      <c r="ES495" s="34"/>
      <c r="ET495" s="34"/>
      <c r="EU495" s="34"/>
      <c r="EV495" s="34"/>
      <c r="EW495" s="34"/>
      <c r="EX495" s="34"/>
      <c r="EY495" s="34"/>
      <c r="EZ495" s="34"/>
      <c r="FA495" s="34"/>
      <c r="FB495" s="34"/>
      <c r="FC495" s="34"/>
      <c r="FD495" s="34"/>
      <c r="FE495" s="34"/>
      <c r="FF495" s="34"/>
      <c r="FG495" s="34"/>
      <c r="FH495" s="34"/>
      <c r="FI495" s="34"/>
      <c r="FJ495" s="34"/>
      <c r="FK495" s="34"/>
      <c r="FL495" s="34"/>
      <c r="FM495" s="34"/>
      <c r="FN495" s="34"/>
      <c r="FO495" s="34"/>
      <c r="FP495" s="34"/>
      <c r="FQ495" s="34"/>
      <c r="FR495" s="34"/>
      <c r="FS495" s="34"/>
      <c r="FT495" s="34"/>
      <c r="FU495" s="34"/>
      <c r="FV495" s="34"/>
      <c r="FW495" s="34"/>
      <c r="FX495" s="34"/>
      <c r="FY495" s="34"/>
      <c r="FZ495" s="34"/>
      <c r="GA495" s="34"/>
      <c r="GB495" s="34"/>
      <c r="GC495" s="34"/>
      <c r="GD495" s="34"/>
      <c r="GE495" s="34"/>
      <c r="GF495" s="34"/>
      <c r="GG495" s="34"/>
      <c r="GH495" s="34"/>
    </row>
    <row r="496" spans="1:190" s="18" customFormat="1" ht="30" customHeight="1" x14ac:dyDescent="0.25">
      <c r="A496" s="47">
        <v>492</v>
      </c>
      <c r="B496" s="27" t="s">
        <v>1437</v>
      </c>
      <c r="C496" s="26" t="s">
        <v>1438</v>
      </c>
      <c r="D496" s="28"/>
      <c r="E496" s="27" t="s">
        <v>1456</v>
      </c>
      <c r="F496" s="26" t="s">
        <v>109</v>
      </c>
      <c r="G496" s="26"/>
      <c r="H496" s="27" t="s">
        <v>1457</v>
      </c>
      <c r="I496" s="36">
        <v>3902640.84</v>
      </c>
      <c r="J496" s="29">
        <v>18386</v>
      </c>
      <c r="K496" s="30"/>
      <c r="L496" s="26">
        <v>12</v>
      </c>
      <c r="M496" s="30"/>
      <c r="N496" s="26"/>
      <c r="O496" s="51"/>
      <c r="P496" s="26" t="s">
        <v>85</v>
      </c>
      <c r="Q496" s="31" t="s">
        <v>1458</v>
      </c>
      <c r="R496" s="26"/>
      <c r="S496" s="31" t="s">
        <v>41</v>
      </c>
      <c r="T496" s="31" t="s">
        <v>111</v>
      </c>
      <c r="U496" s="32" t="s">
        <v>49</v>
      </c>
      <c r="V496" s="32"/>
      <c r="W496" s="18">
        <v>3</v>
      </c>
      <c r="X496" s="33"/>
      <c r="Y496" s="33"/>
      <c r="Z496" s="33"/>
      <c r="AA496" s="33"/>
      <c r="AB496" s="33"/>
      <c r="AC496" s="33"/>
      <c r="AD496" s="33"/>
      <c r="AE496" s="33"/>
      <c r="AF496" s="33"/>
      <c r="AG496" s="33"/>
      <c r="AH496" s="33"/>
      <c r="AI496" s="33"/>
      <c r="AJ496" s="33"/>
      <c r="AK496" s="33"/>
      <c r="AL496" s="33"/>
      <c r="AM496" s="33"/>
      <c r="AN496" s="33"/>
      <c r="AO496" s="33"/>
      <c r="AP496" s="33"/>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c r="FI496" s="34"/>
      <c r="FJ496" s="34"/>
      <c r="FK496" s="34"/>
      <c r="FL496" s="34"/>
      <c r="FM496" s="34"/>
      <c r="FN496" s="34"/>
      <c r="FO496" s="34"/>
      <c r="FP496" s="34"/>
      <c r="FQ496" s="34"/>
      <c r="FR496" s="34"/>
      <c r="FS496" s="34"/>
      <c r="FT496" s="34"/>
      <c r="FU496" s="34"/>
      <c r="FV496" s="34"/>
      <c r="FW496" s="34"/>
      <c r="FX496" s="34"/>
      <c r="FY496" s="34"/>
      <c r="FZ496" s="34"/>
      <c r="GA496" s="34"/>
      <c r="GB496" s="34"/>
      <c r="GC496" s="34"/>
      <c r="GD496" s="34"/>
      <c r="GE496" s="34"/>
      <c r="GF496" s="34"/>
      <c r="GG496" s="34"/>
      <c r="GH496" s="34"/>
    </row>
    <row r="497" spans="1:190" s="18" customFormat="1" ht="30" customHeight="1" x14ac:dyDescent="0.25">
      <c r="A497" s="47">
        <v>493</v>
      </c>
      <c r="B497" s="27" t="s">
        <v>1437</v>
      </c>
      <c r="C497" s="26" t="s">
        <v>1438</v>
      </c>
      <c r="D497" s="28"/>
      <c r="E497" s="27" t="s">
        <v>1459</v>
      </c>
      <c r="F497" s="26" t="s">
        <v>51</v>
      </c>
      <c r="G497" s="26"/>
      <c r="H497" s="27"/>
      <c r="I497" s="36">
        <v>2340000</v>
      </c>
      <c r="J497" s="29">
        <v>7705</v>
      </c>
      <c r="K497" s="30"/>
      <c r="L497" s="26">
        <v>12</v>
      </c>
      <c r="M497" s="30" t="s">
        <v>1442</v>
      </c>
      <c r="N497" s="26"/>
      <c r="O497" s="51"/>
      <c r="P497" s="26" t="s">
        <v>85</v>
      </c>
      <c r="Q497" s="31" t="s">
        <v>1460</v>
      </c>
      <c r="R497" s="26"/>
      <c r="S497" s="31" t="s">
        <v>41</v>
      </c>
      <c r="T497" s="31" t="s">
        <v>42</v>
      </c>
      <c r="U497" s="32" t="s">
        <v>43</v>
      </c>
      <c r="V497" s="32"/>
      <c r="W497" s="18">
        <v>3</v>
      </c>
      <c r="X497" s="33"/>
      <c r="Y497" s="33"/>
      <c r="Z497" s="33"/>
      <c r="AA497" s="33"/>
      <c r="AB497" s="33"/>
      <c r="AC497" s="33"/>
      <c r="AD497" s="33"/>
      <c r="AE497" s="33"/>
      <c r="AF497" s="33"/>
      <c r="AG497" s="33"/>
      <c r="AH497" s="33"/>
      <c r="AI497" s="33"/>
      <c r="AJ497" s="33"/>
      <c r="AK497" s="33"/>
      <c r="AL497" s="33"/>
      <c r="AM497" s="33"/>
      <c r="AN497" s="33"/>
      <c r="AO497" s="33"/>
      <c r="AP497" s="33"/>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c r="EG497" s="34"/>
      <c r="EH497" s="34"/>
      <c r="EI497" s="34"/>
      <c r="EJ497" s="34"/>
      <c r="EK497" s="34"/>
      <c r="EL497" s="34"/>
      <c r="EM497" s="34"/>
      <c r="EN497" s="34"/>
      <c r="EO497" s="34"/>
      <c r="EP497" s="34"/>
      <c r="EQ497" s="34"/>
      <c r="ER497" s="34"/>
      <c r="ES497" s="34"/>
      <c r="ET497" s="34"/>
      <c r="EU497" s="34"/>
      <c r="EV497" s="34"/>
      <c r="EW497" s="34"/>
      <c r="EX497" s="34"/>
      <c r="EY497" s="34"/>
      <c r="EZ497" s="34"/>
      <c r="FA497" s="34"/>
      <c r="FB497" s="34"/>
      <c r="FC497" s="34"/>
      <c r="FD497" s="34"/>
      <c r="FE497" s="34"/>
      <c r="FF497" s="34"/>
      <c r="FG497" s="34"/>
      <c r="FH497" s="34"/>
      <c r="FI497" s="34"/>
      <c r="FJ497" s="34"/>
      <c r="FK497" s="34"/>
      <c r="FL497" s="34"/>
      <c r="FM497" s="34"/>
      <c r="FN497" s="34"/>
      <c r="FO497" s="34"/>
      <c r="FP497" s="34"/>
      <c r="FQ497" s="34"/>
      <c r="FR497" s="34"/>
      <c r="FS497" s="34"/>
      <c r="FT497" s="34"/>
      <c r="FU497" s="34"/>
      <c r="FV497" s="34"/>
      <c r="FW497" s="34"/>
      <c r="FX497" s="34"/>
      <c r="FY497" s="34"/>
      <c r="FZ497" s="34"/>
      <c r="GA497" s="34"/>
      <c r="GB497" s="34"/>
      <c r="GC497" s="34"/>
      <c r="GD497" s="34"/>
      <c r="GE497" s="34"/>
      <c r="GF497" s="34"/>
      <c r="GG497" s="34"/>
      <c r="GH497" s="34"/>
    </row>
    <row r="498" spans="1:190" s="18" customFormat="1" ht="30" customHeight="1" x14ac:dyDescent="0.25">
      <c r="A498" s="47">
        <v>494</v>
      </c>
      <c r="B498" s="27" t="s">
        <v>1437</v>
      </c>
      <c r="C498" s="26" t="s">
        <v>1438</v>
      </c>
      <c r="D498" s="28"/>
      <c r="E498" s="27" t="s">
        <v>1461</v>
      </c>
      <c r="F498" s="26" t="s">
        <v>58</v>
      </c>
      <c r="G498" s="26"/>
      <c r="H498" s="27" t="s">
        <v>1462</v>
      </c>
      <c r="I498" s="36">
        <v>390427.42</v>
      </c>
      <c r="J498" s="29"/>
      <c r="K498" s="30"/>
      <c r="L498" s="26"/>
      <c r="M498" s="30"/>
      <c r="N498" s="26"/>
      <c r="O498" s="51"/>
      <c r="P498" s="26"/>
      <c r="Q498" s="31"/>
      <c r="R498" s="26"/>
      <c r="S498" s="31" t="s">
        <v>60</v>
      </c>
      <c r="T498" s="31" t="s">
        <v>61</v>
      </c>
      <c r="U498" s="32" t="s">
        <v>49</v>
      </c>
      <c r="V498" s="32"/>
      <c r="W498" s="18">
        <v>3</v>
      </c>
      <c r="X498" s="33"/>
      <c r="Y498" s="33"/>
      <c r="Z498" s="33"/>
      <c r="AA498" s="33"/>
      <c r="AB498" s="33"/>
      <c r="AC498" s="33"/>
      <c r="AD498" s="33"/>
      <c r="AE498" s="33"/>
      <c r="AF498" s="33"/>
      <c r="AG498" s="33"/>
      <c r="AH498" s="33"/>
      <c r="AI498" s="33"/>
      <c r="AJ498" s="33"/>
      <c r="AK498" s="33"/>
      <c r="AL498" s="33"/>
      <c r="AM498" s="33"/>
      <c r="AN498" s="33"/>
      <c r="AO498" s="33"/>
      <c r="AP498" s="33"/>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c r="EG498" s="34"/>
      <c r="EH498" s="34"/>
      <c r="EI498" s="34"/>
      <c r="EJ498" s="34"/>
      <c r="EK498" s="34"/>
      <c r="EL498" s="34"/>
      <c r="EM498" s="34"/>
      <c r="EN498" s="34"/>
      <c r="EO498" s="34"/>
      <c r="EP498" s="34"/>
      <c r="EQ498" s="34"/>
      <c r="ER498" s="34"/>
      <c r="ES498" s="34"/>
      <c r="ET498" s="34"/>
      <c r="EU498" s="34"/>
      <c r="EV498" s="34"/>
      <c r="EW498" s="34"/>
      <c r="EX498" s="34"/>
      <c r="EY498" s="34"/>
      <c r="EZ498" s="34"/>
      <c r="FA498" s="34"/>
      <c r="FB498" s="34"/>
      <c r="FC498" s="34"/>
      <c r="FD498" s="34"/>
      <c r="FE498" s="34"/>
      <c r="FF498" s="34"/>
      <c r="FG498" s="34"/>
      <c r="FH498" s="34"/>
      <c r="FI498" s="34"/>
      <c r="FJ498" s="34"/>
      <c r="FK498" s="34"/>
      <c r="FL498" s="34"/>
      <c r="FM498" s="34"/>
      <c r="FN498" s="34"/>
      <c r="FO498" s="34"/>
      <c r="FP498" s="34"/>
      <c r="FQ498" s="34"/>
      <c r="FR498" s="34"/>
      <c r="FS498" s="34"/>
      <c r="FT498" s="34"/>
      <c r="FU498" s="34"/>
      <c r="FV498" s="34"/>
      <c r="FW498" s="34"/>
      <c r="FX498" s="34"/>
      <c r="FY498" s="34"/>
      <c r="FZ498" s="34"/>
      <c r="GA498" s="34"/>
      <c r="GB498" s="34"/>
      <c r="GC498" s="34"/>
      <c r="GD498" s="34"/>
      <c r="GE498" s="34"/>
      <c r="GF498" s="34"/>
      <c r="GG498" s="34"/>
      <c r="GH498" s="34"/>
    </row>
    <row r="499" spans="1:190" s="18" customFormat="1" ht="30" customHeight="1" x14ac:dyDescent="0.25">
      <c r="A499" s="47">
        <v>495</v>
      </c>
      <c r="B499" s="27" t="s">
        <v>1463</v>
      </c>
      <c r="C499" s="26" t="s">
        <v>1438</v>
      </c>
      <c r="D499" s="28"/>
      <c r="E499" s="27" t="s">
        <v>1464</v>
      </c>
      <c r="F499" s="26" t="s">
        <v>109</v>
      </c>
      <c r="G499" s="26"/>
      <c r="H499" s="27" t="s">
        <v>1465</v>
      </c>
      <c r="I499" s="36">
        <v>3983130</v>
      </c>
      <c r="J499" s="29">
        <v>25905</v>
      </c>
      <c r="K499" s="30" t="s">
        <v>1466</v>
      </c>
      <c r="L499" s="26">
        <v>15</v>
      </c>
      <c r="M499" s="30" t="s">
        <v>124</v>
      </c>
      <c r="N499" s="26"/>
      <c r="O499" s="51"/>
      <c r="P499" s="26" t="s">
        <v>1467</v>
      </c>
      <c r="Q499" s="31" t="s">
        <v>1468</v>
      </c>
      <c r="R499" s="26"/>
      <c r="S499" s="31" t="s">
        <v>41</v>
      </c>
      <c r="T499" s="31" t="s">
        <v>111</v>
      </c>
      <c r="U499" s="32" t="s">
        <v>49</v>
      </c>
      <c r="V499" s="32"/>
      <c r="W499" s="18">
        <v>3</v>
      </c>
      <c r="X499" s="33"/>
      <c r="Y499" s="33"/>
      <c r="Z499" s="33"/>
      <c r="AA499" s="33"/>
      <c r="AB499" s="33"/>
      <c r="AC499" s="33"/>
      <c r="AD499" s="33"/>
      <c r="AE499" s="33"/>
      <c r="AF499" s="33"/>
      <c r="AG499" s="33"/>
      <c r="AH499" s="33"/>
      <c r="AI499" s="33"/>
      <c r="AJ499" s="33"/>
      <c r="AK499" s="33"/>
      <c r="AL499" s="33"/>
      <c r="AM499" s="33"/>
      <c r="AN499" s="33"/>
      <c r="AO499" s="33"/>
      <c r="AP499" s="33"/>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c r="EG499" s="34"/>
      <c r="EH499" s="34"/>
      <c r="EI499" s="34"/>
      <c r="EJ499" s="34"/>
      <c r="EK499" s="34"/>
      <c r="EL499" s="34"/>
      <c r="EM499" s="34"/>
      <c r="EN499" s="34"/>
      <c r="EO499" s="34"/>
      <c r="EP499" s="34"/>
      <c r="EQ499" s="34"/>
      <c r="ER499" s="34"/>
      <c r="ES499" s="34"/>
      <c r="ET499" s="34"/>
      <c r="EU499" s="34"/>
      <c r="EV499" s="34"/>
      <c r="EW499" s="34"/>
      <c r="EX499" s="34"/>
      <c r="EY499" s="34"/>
      <c r="EZ499" s="34"/>
      <c r="FA499" s="34"/>
      <c r="FB499" s="34"/>
      <c r="FC499" s="34"/>
      <c r="FD499" s="34"/>
      <c r="FE499" s="34"/>
      <c r="FF499" s="34"/>
      <c r="FG499" s="34"/>
      <c r="FH499" s="34"/>
      <c r="FI499" s="34"/>
      <c r="FJ499" s="34"/>
      <c r="FK499" s="34"/>
      <c r="FL499" s="34"/>
      <c r="FM499" s="34"/>
      <c r="FN499" s="34"/>
      <c r="FO499" s="34"/>
      <c r="FP499" s="34"/>
      <c r="FQ499" s="34"/>
      <c r="FR499" s="34"/>
      <c r="FS499" s="34"/>
      <c r="FT499" s="34"/>
      <c r="FU499" s="34"/>
      <c r="FV499" s="34"/>
      <c r="FW499" s="34"/>
      <c r="FX499" s="34"/>
      <c r="FY499" s="34"/>
      <c r="FZ499" s="34"/>
      <c r="GA499" s="34"/>
      <c r="GB499" s="34"/>
      <c r="GC499" s="34"/>
      <c r="GD499" s="34"/>
      <c r="GE499" s="34"/>
      <c r="GF499" s="34"/>
      <c r="GG499" s="34"/>
      <c r="GH499" s="34"/>
    </row>
    <row r="500" spans="1:190" s="18" customFormat="1" ht="30" customHeight="1" x14ac:dyDescent="0.25">
      <c r="A500" s="47">
        <v>496</v>
      </c>
      <c r="B500" s="27" t="s">
        <v>1463</v>
      </c>
      <c r="C500" s="26" t="s">
        <v>1438</v>
      </c>
      <c r="D500" s="28"/>
      <c r="E500" s="27" t="s">
        <v>1469</v>
      </c>
      <c r="F500" s="26" t="s">
        <v>51</v>
      </c>
      <c r="G500" s="26"/>
      <c r="H500" s="27"/>
      <c r="I500" s="36">
        <v>5000000</v>
      </c>
      <c r="J500" s="29"/>
      <c r="K500" s="30"/>
      <c r="L500" s="26" t="s">
        <v>124</v>
      </c>
      <c r="M500" s="30"/>
      <c r="N500" s="26"/>
      <c r="O500" s="51"/>
      <c r="P500" s="26" t="s">
        <v>461</v>
      </c>
      <c r="Q500" s="31"/>
      <c r="R500" s="26"/>
      <c r="S500" s="31" t="s">
        <v>41</v>
      </c>
      <c r="T500" s="31" t="s">
        <v>48</v>
      </c>
      <c r="U500" s="32" t="s">
        <v>49</v>
      </c>
      <c r="V500" s="32"/>
      <c r="W500" s="18">
        <v>3</v>
      </c>
      <c r="X500" s="33"/>
      <c r="Y500" s="33"/>
      <c r="Z500" s="33"/>
      <c r="AA500" s="33"/>
      <c r="AB500" s="33"/>
      <c r="AC500" s="33"/>
      <c r="AD500" s="33"/>
      <c r="AE500" s="33"/>
      <c r="AF500" s="33"/>
      <c r="AG500" s="33"/>
      <c r="AH500" s="33"/>
      <c r="AI500" s="33"/>
      <c r="AJ500" s="33"/>
      <c r="AK500" s="33"/>
      <c r="AL500" s="33"/>
      <c r="AM500" s="33"/>
      <c r="AN500" s="33"/>
      <c r="AO500" s="33"/>
      <c r="AP500" s="33"/>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c r="EG500" s="34"/>
      <c r="EH500" s="34"/>
      <c r="EI500" s="34"/>
      <c r="EJ500" s="34"/>
      <c r="EK500" s="34"/>
      <c r="EL500" s="34"/>
      <c r="EM500" s="34"/>
      <c r="EN500" s="34"/>
      <c r="EO500" s="34"/>
      <c r="EP500" s="34"/>
      <c r="EQ500" s="34"/>
      <c r="ER500" s="34"/>
      <c r="ES500" s="34"/>
      <c r="ET500" s="34"/>
      <c r="EU500" s="34"/>
      <c r="EV500" s="34"/>
      <c r="EW500" s="34"/>
      <c r="EX500" s="34"/>
      <c r="EY500" s="34"/>
      <c r="EZ500" s="34"/>
      <c r="FA500" s="34"/>
      <c r="FB500" s="34"/>
      <c r="FC500" s="34"/>
      <c r="FD500" s="34"/>
      <c r="FE500" s="34"/>
      <c r="FF500" s="34"/>
      <c r="FG500" s="34"/>
      <c r="FH500" s="34"/>
      <c r="FI500" s="34"/>
      <c r="FJ500" s="34"/>
      <c r="FK500" s="34"/>
      <c r="FL500" s="34"/>
      <c r="FM500" s="34"/>
      <c r="FN500" s="34"/>
      <c r="FO500" s="34"/>
      <c r="FP500" s="34"/>
      <c r="FQ500" s="34"/>
      <c r="FR500" s="34"/>
      <c r="FS500" s="34"/>
      <c r="FT500" s="34"/>
      <c r="FU500" s="34"/>
      <c r="FV500" s="34"/>
      <c r="FW500" s="34"/>
      <c r="FX500" s="34"/>
      <c r="FY500" s="34"/>
      <c r="FZ500" s="34"/>
      <c r="GA500" s="34"/>
      <c r="GB500" s="34"/>
      <c r="GC500" s="34"/>
      <c r="GD500" s="34"/>
      <c r="GE500" s="34"/>
      <c r="GF500" s="34"/>
      <c r="GG500" s="34"/>
      <c r="GH500" s="34"/>
    </row>
    <row r="501" spans="1:190" s="18" customFormat="1" ht="30" customHeight="1" x14ac:dyDescent="0.25">
      <c r="A501" s="47">
        <v>497</v>
      </c>
      <c r="B501" s="27" t="s">
        <v>1463</v>
      </c>
      <c r="C501" s="26" t="s">
        <v>1438</v>
      </c>
      <c r="D501" s="28"/>
      <c r="E501" s="27" t="s">
        <v>1470</v>
      </c>
      <c r="F501" s="26" t="s">
        <v>51</v>
      </c>
      <c r="G501" s="26"/>
      <c r="H501" s="27"/>
      <c r="I501" s="36">
        <v>2000000</v>
      </c>
      <c r="J501" s="29"/>
      <c r="K501" s="30"/>
      <c r="L501" s="26"/>
      <c r="M501" s="30"/>
      <c r="N501" s="26"/>
      <c r="O501" s="61"/>
      <c r="P501" s="26"/>
      <c r="Q501" s="31"/>
      <c r="R501" s="26"/>
      <c r="S501" s="31" t="s">
        <v>185</v>
      </c>
      <c r="T501" s="31" t="s">
        <v>186</v>
      </c>
      <c r="U501" s="32" t="s">
        <v>49</v>
      </c>
      <c r="V501" s="32"/>
      <c r="W501" s="18">
        <v>3</v>
      </c>
      <c r="X501" s="33"/>
      <c r="Y501" s="33"/>
      <c r="Z501" s="33"/>
      <c r="AA501" s="33"/>
      <c r="AB501" s="33"/>
      <c r="AC501" s="33"/>
      <c r="AD501" s="33"/>
      <c r="AE501" s="33"/>
      <c r="AF501" s="33"/>
      <c r="AG501" s="33"/>
      <c r="AH501" s="33"/>
      <c r="AI501" s="33"/>
      <c r="AJ501" s="33"/>
      <c r="AK501" s="33"/>
      <c r="AL501" s="33"/>
      <c r="AM501" s="33"/>
      <c r="AN501" s="33"/>
      <c r="AO501" s="33"/>
      <c r="AP501" s="33"/>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c r="EG501" s="34"/>
      <c r="EH501" s="34"/>
      <c r="EI501" s="34"/>
      <c r="EJ501" s="34"/>
      <c r="EK501" s="34"/>
      <c r="EL501" s="34"/>
      <c r="EM501" s="34"/>
      <c r="EN501" s="34"/>
      <c r="EO501" s="34"/>
      <c r="EP501" s="34"/>
      <c r="EQ501" s="34"/>
      <c r="ER501" s="34"/>
      <c r="ES501" s="34"/>
      <c r="ET501" s="34"/>
      <c r="EU501" s="34"/>
      <c r="EV501" s="34"/>
      <c r="EW501" s="34"/>
      <c r="EX501" s="34"/>
      <c r="EY501" s="34"/>
      <c r="EZ501" s="34"/>
      <c r="FA501" s="34"/>
      <c r="FB501" s="34"/>
      <c r="FC501" s="34"/>
      <c r="FD501" s="34"/>
      <c r="FE501" s="34"/>
      <c r="FF501" s="34"/>
      <c r="FG501" s="34"/>
      <c r="FH501" s="34"/>
      <c r="FI501" s="34"/>
      <c r="FJ501" s="34"/>
      <c r="FK501" s="34"/>
      <c r="FL501" s="34"/>
      <c r="FM501" s="34"/>
      <c r="FN501" s="34"/>
      <c r="FO501" s="34"/>
      <c r="FP501" s="34"/>
      <c r="FQ501" s="34"/>
      <c r="FR501" s="34"/>
      <c r="FS501" s="34"/>
      <c r="FT501" s="34"/>
      <c r="FU501" s="34"/>
      <c r="FV501" s="34"/>
      <c r="FW501" s="34"/>
      <c r="FX501" s="34"/>
      <c r="FY501" s="34"/>
      <c r="FZ501" s="34"/>
      <c r="GA501" s="34"/>
      <c r="GB501" s="34"/>
      <c r="GC501" s="34"/>
      <c r="GD501" s="34"/>
      <c r="GE501" s="34"/>
      <c r="GF501" s="34"/>
      <c r="GG501" s="34"/>
      <c r="GH501" s="34"/>
    </row>
    <row r="502" spans="1:190" s="18" customFormat="1" ht="30" customHeight="1" x14ac:dyDescent="0.25">
      <c r="A502" s="47">
        <v>498</v>
      </c>
      <c r="B502" s="27" t="s">
        <v>1463</v>
      </c>
      <c r="C502" s="26" t="s">
        <v>1438</v>
      </c>
      <c r="D502" s="28"/>
      <c r="E502" s="27" t="s">
        <v>1471</v>
      </c>
      <c r="F502" s="26" t="s">
        <v>51</v>
      </c>
      <c r="G502" s="26"/>
      <c r="H502" s="27"/>
      <c r="I502" s="36">
        <v>1999600</v>
      </c>
      <c r="J502" s="29"/>
      <c r="K502" s="30"/>
      <c r="L502" s="26"/>
      <c r="M502" s="30"/>
      <c r="N502" s="26"/>
      <c r="O502" s="61"/>
      <c r="P502" s="26"/>
      <c r="Q502" s="31"/>
      <c r="R502" s="26"/>
      <c r="S502" s="31" t="s">
        <v>185</v>
      </c>
      <c r="T502" s="31" t="s">
        <v>186</v>
      </c>
      <c r="U502" s="32" t="s">
        <v>49</v>
      </c>
      <c r="V502" s="32"/>
      <c r="W502" s="18">
        <v>3</v>
      </c>
      <c r="X502" s="33"/>
      <c r="Y502" s="33"/>
      <c r="Z502" s="33"/>
      <c r="AA502" s="33"/>
      <c r="AB502" s="33"/>
      <c r="AC502" s="33"/>
      <c r="AD502" s="33"/>
      <c r="AE502" s="33"/>
      <c r="AF502" s="33"/>
      <c r="AG502" s="33"/>
      <c r="AH502" s="33"/>
      <c r="AI502" s="33"/>
      <c r="AJ502" s="33"/>
      <c r="AK502" s="33"/>
      <c r="AL502" s="33"/>
      <c r="AM502" s="33"/>
      <c r="AN502" s="33"/>
      <c r="AO502" s="33"/>
      <c r="AP502" s="33"/>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c r="EG502" s="34"/>
      <c r="EH502" s="34"/>
      <c r="EI502" s="34"/>
      <c r="EJ502" s="34"/>
      <c r="EK502" s="34"/>
      <c r="EL502" s="34"/>
      <c r="EM502" s="34"/>
      <c r="EN502" s="34"/>
      <c r="EO502" s="34"/>
      <c r="EP502" s="34"/>
      <c r="EQ502" s="34"/>
      <c r="ER502" s="34"/>
      <c r="ES502" s="34"/>
      <c r="ET502" s="34"/>
      <c r="EU502" s="34"/>
      <c r="EV502" s="34"/>
      <c r="EW502" s="34"/>
      <c r="EX502" s="34"/>
      <c r="EY502" s="34"/>
      <c r="EZ502" s="34"/>
      <c r="FA502" s="34"/>
      <c r="FB502" s="34"/>
      <c r="FC502" s="34"/>
      <c r="FD502" s="34"/>
      <c r="FE502" s="34"/>
      <c r="FF502" s="34"/>
      <c r="FG502" s="34"/>
      <c r="FH502" s="34"/>
      <c r="FI502" s="34"/>
      <c r="FJ502" s="34"/>
      <c r="FK502" s="34"/>
      <c r="FL502" s="34"/>
      <c r="FM502" s="34"/>
      <c r="FN502" s="34"/>
      <c r="FO502" s="34"/>
      <c r="FP502" s="34"/>
      <c r="FQ502" s="34"/>
      <c r="FR502" s="34"/>
      <c r="FS502" s="34"/>
      <c r="FT502" s="34"/>
      <c r="FU502" s="34"/>
      <c r="FV502" s="34"/>
      <c r="FW502" s="34"/>
      <c r="FX502" s="34"/>
      <c r="FY502" s="34"/>
      <c r="FZ502" s="34"/>
      <c r="GA502" s="34"/>
      <c r="GB502" s="34"/>
      <c r="GC502" s="34"/>
      <c r="GD502" s="34"/>
      <c r="GE502" s="34"/>
      <c r="GF502" s="34"/>
      <c r="GG502" s="34"/>
      <c r="GH502" s="34"/>
    </row>
    <row r="503" spans="1:190" s="18" customFormat="1" ht="30" customHeight="1" x14ac:dyDescent="0.25">
      <c r="A503" s="47">
        <v>499</v>
      </c>
      <c r="B503" s="27" t="s">
        <v>1472</v>
      </c>
      <c r="C503" s="26" t="s">
        <v>1438</v>
      </c>
      <c r="D503" s="28"/>
      <c r="E503" s="27" t="s">
        <v>1473</v>
      </c>
      <c r="F503" s="26" t="s">
        <v>51</v>
      </c>
      <c r="G503" s="26"/>
      <c r="H503" s="27" t="s">
        <v>1474</v>
      </c>
      <c r="I503" s="36">
        <v>1068548.3899999999</v>
      </c>
      <c r="J503" s="29">
        <v>3598</v>
      </c>
      <c r="K503" s="30" t="s">
        <v>1475</v>
      </c>
      <c r="L503" s="26">
        <v>12</v>
      </c>
      <c r="M503" s="30"/>
      <c r="N503" s="26"/>
      <c r="O503" s="51"/>
      <c r="P503" s="26" t="s">
        <v>461</v>
      </c>
      <c r="Q503" s="31"/>
      <c r="R503" s="26"/>
      <c r="S503" s="31" t="s">
        <v>41</v>
      </c>
      <c r="T503" s="31" t="s">
        <v>48</v>
      </c>
      <c r="U503" s="32" t="s">
        <v>49</v>
      </c>
      <c r="V503" s="32"/>
      <c r="W503" s="18">
        <v>3</v>
      </c>
      <c r="X503" s="33"/>
      <c r="Y503" s="33"/>
      <c r="Z503" s="33"/>
      <c r="AA503" s="33"/>
      <c r="AB503" s="33"/>
      <c r="AC503" s="33"/>
      <c r="AD503" s="33"/>
      <c r="AE503" s="33"/>
      <c r="AF503" s="33"/>
      <c r="AG503" s="33"/>
      <c r="AH503" s="33"/>
      <c r="AI503" s="33"/>
      <c r="AJ503" s="33"/>
      <c r="AK503" s="33"/>
      <c r="AL503" s="33"/>
      <c r="AM503" s="33"/>
      <c r="AN503" s="33"/>
      <c r="AO503" s="33"/>
      <c r="AP503" s="33"/>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c r="FI503" s="34"/>
      <c r="FJ503" s="34"/>
      <c r="FK503" s="34"/>
      <c r="FL503" s="34"/>
      <c r="FM503" s="34"/>
      <c r="FN503" s="34"/>
      <c r="FO503" s="34"/>
      <c r="FP503" s="34"/>
      <c r="FQ503" s="34"/>
      <c r="FR503" s="34"/>
      <c r="FS503" s="34"/>
      <c r="FT503" s="34"/>
      <c r="FU503" s="34"/>
      <c r="FV503" s="34"/>
      <c r="FW503" s="34"/>
      <c r="FX503" s="34"/>
      <c r="FY503" s="34"/>
      <c r="FZ503" s="34"/>
      <c r="GA503" s="34"/>
      <c r="GB503" s="34"/>
      <c r="GC503" s="34"/>
      <c r="GD503" s="34"/>
      <c r="GE503" s="34"/>
      <c r="GF503" s="34"/>
      <c r="GG503" s="34"/>
      <c r="GH503" s="34"/>
    </row>
    <row r="504" spans="1:190" s="18" customFormat="1" ht="30" customHeight="1" x14ac:dyDescent="0.25">
      <c r="A504" s="47">
        <v>500</v>
      </c>
      <c r="B504" s="27" t="s">
        <v>1472</v>
      </c>
      <c r="C504" s="26" t="s">
        <v>1438</v>
      </c>
      <c r="D504" s="28"/>
      <c r="E504" s="27" t="s">
        <v>1476</v>
      </c>
      <c r="F504" s="26" t="s">
        <v>51</v>
      </c>
      <c r="G504" s="26"/>
      <c r="H504" s="27"/>
      <c r="I504" s="36">
        <v>427419.35599999997</v>
      </c>
      <c r="J504" s="29"/>
      <c r="K504" s="30"/>
      <c r="L504" s="26"/>
      <c r="M504" s="30"/>
      <c r="N504" s="26"/>
      <c r="O504" s="61"/>
      <c r="P504" s="26"/>
      <c r="Q504" s="31"/>
      <c r="R504" s="26"/>
      <c r="S504" s="31" t="s">
        <v>185</v>
      </c>
      <c r="T504" s="31" t="s">
        <v>186</v>
      </c>
      <c r="U504" s="32" t="s">
        <v>49</v>
      </c>
      <c r="V504" s="32"/>
      <c r="W504" s="18">
        <v>3</v>
      </c>
      <c r="X504" s="33"/>
      <c r="Y504" s="33"/>
      <c r="Z504" s="33"/>
      <c r="AA504" s="33"/>
      <c r="AB504" s="33"/>
      <c r="AC504" s="33"/>
      <c r="AD504" s="33"/>
      <c r="AE504" s="33"/>
      <c r="AF504" s="33"/>
      <c r="AG504" s="33"/>
      <c r="AH504" s="33"/>
      <c r="AI504" s="33"/>
      <c r="AJ504" s="33"/>
      <c r="AK504" s="33"/>
      <c r="AL504" s="33"/>
      <c r="AM504" s="33"/>
      <c r="AN504" s="33"/>
      <c r="AO504" s="33"/>
      <c r="AP504" s="33"/>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c r="EG504" s="34"/>
      <c r="EH504" s="34"/>
      <c r="EI504" s="34"/>
      <c r="EJ504" s="34"/>
      <c r="EK504" s="34"/>
      <c r="EL504" s="34"/>
      <c r="EM504" s="34"/>
      <c r="EN504" s="34"/>
      <c r="EO504" s="34"/>
      <c r="EP504" s="34"/>
      <c r="EQ504" s="34"/>
      <c r="ER504" s="34"/>
      <c r="ES504" s="34"/>
      <c r="ET504" s="34"/>
      <c r="EU504" s="34"/>
      <c r="EV504" s="34"/>
      <c r="EW504" s="34"/>
      <c r="EX504" s="34"/>
      <c r="EY504" s="34"/>
      <c r="EZ504" s="34"/>
      <c r="FA504" s="34"/>
      <c r="FB504" s="34"/>
      <c r="FC504" s="34"/>
      <c r="FD504" s="34"/>
      <c r="FE504" s="34"/>
      <c r="FF504" s="34"/>
      <c r="FG504" s="34"/>
      <c r="FH504" s="34"/>
      <c r="FI504" s="34"/>
      <c r="FJ504" s="34"/>
      <c r="FK504" s="34"/>
      <c r="FL504" s="34"/>
      <c r="FM504" s="34"/>
      <c r="FN504" s="34"/>
      <c r="FO504" s="34"/>
      <c r="FP504" s="34"/>
      <c r="FQ504" s="34"/>
      <c r="FR504" s="34"/>
      <c r="FS504" s="34"/>
      <c r="FT504" s="34"/>
      <c r="FU504" s="34"/>
      <c r="FV504" s="34"/>
      <c r="FW504" s="34"/>
      <c r="FX504" s="34"/>
      <c r="FY504" s="34"/>
      <c r="FZ504" s="34"/>
      <c r="GA504" s="34"/>
      <c r="GB504" s="34"/>
      <c r="GC504" s="34"/>
      <c r="GD504" s="34"/>
      <c r="GE504" s="34"/>
      <c r="GF504" s="34"/>
      <c r="GG504" s="34"/>
      <c r="GH504" s="34"/>
    </row>
    <row r="505" spans="1:190" s="18" customFormat="1" ht="30" customHeight="1" x14ac:dyDescent="0.25">
      <c r="A505" s="47">
        <v>501</v>
      </c>
      <c r="B505" s="27" t="s">
        <v>1477</v>
      </c>
      <c r="C505" s="26" t="s">
        <v>1438</v>
      </c>
      <c r="D505" s="28"/>
      <c r="E505" s="27" t="s">
        <v>1478</v>
      </c>
      <c r="F505" s="26" t="s">
        <v>114</v>
      </c>
      <c r="G505" s="26"/>
      <c r="H505" s="27"/>
      <c r="I505" s="36">
        <v>2000000</v>
      </c>
      <c r="J505" s="29"/>
      <c r="K505" s="30"/>
      <c r="L505" s="26"/>
      <c r="M505" s="30" t="s">
        <v>1479</v>
      </c>
      <c r="N505" s="26"/>
      <c r="O505" s="51"/>
      <c r="P505" s="26" t="s">
        <v>85</v>
      </c>
      <c r="Q505" s="31" t="s">
        <v>1480</v>
      </c>
      <c r="R505" s="26"/>
      <c r="S505" s="31" t="s">
        <v>41</v>
      </c>
      <c r="T505" s="31" t="s">
        <v>111</v>
      </c>
      <c r="U505" s="32" t="s">
        <v>49</v>
      </c>
      <c r="V505" s="32"/>
      <c r="W505" s="18">
        <v>3</v>
      </c>
      <c r="X505" s="33"/>
      <c r="Y505" s="33"/>
      <c r="Z505" s="33"/>
      <c r="AA505" s="33"/>
      <c r="AB505" s="33"/>
      <c r="AC505" s="33"/>
      <c r="AD505" s="33"/>
      <c r="AE505" s="33"/>
      <c r="AF505" s="33"/>
      <c r="AG505" s="33"/>
      <c r="AH505" s="33"/>
      <c r="AI505" s="33"/>
      <c r="AJ505" s="33"/>
      <c r="AK505" s="33"/>
      <c r="AL505" s="33"/>
      <c r="AM505" s="33"/>
      <c r="AN505" s="33"/>
      <c r="AO505" s="33"/>
      <c r="AP505" s="33"/>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c r="EG505" s="34"/>
      <c r="EH505" s="34"/>
      <c r="EI505" s="34"/>
      <c r="EJ505" s="34"/>
      <c r="EK505" s="34"/>
      <c r="EL505" s="34"/>
      <c r="EM505" s="34"/>
      <c r="EN505" s="34"/>
      <c r="EO505" s="34"/>
      <c r="EP505" s="34"/>
      <c r="EQ505" s="34"/>
      <c r="ER505" s="34"/>
      <c r="ES505" s="34"/>
      <c r="ET505" s="34"/>
      <c r="EU505" s="34"/>
      <c r="EV505" s="34"/>
      <c r="EW505" s="34"/>
      <c r="EX505" s="34"/>
      <c r="EY505" s="34"/>
      <c r="EZ505" s="34"/>
      <c r="FA505" s="34"/>
      <c r="FB505" s="34"/>
      <c r="FC505" s="34"/>
      <c r="FD505" s="34"/>
      <c r="FE505" s="34"/>
      <c r="FF505" s="34"/>
      <c r="FG505" s="34"/>
      <c r="FH505" s="34"/>
      <c r="FI505" s="34"/>
      <c r="FJ505" s="34"/>
      <c r="FK505" s="34"/>
      <c r="FL505" s="34"/>
      <c r="FM505" s="34"/>
      <c r="FN505" s="34"/>
      <c r="FO505" s="34"/>
      <c r="FP505" s="34"/>
      <c r="FQ505" s="34"/>
      <c r="FR505" s="34"/>
      <c r="FS505" s="34"/>
      <c r="FT505" s="34"/>
      <c r="FU505" s="34"/>
      <c r="FV505" s="34"/>
      <c r="FW505" s="34"/>
      <c r="FX505" s="34"/>
      <c r="FY505" s="34"/>
      <c r="FZ505" s="34"/>
      <c r="GA505" s="34"/>
      <c r="GB505" s="34"/>
      <c r="GC505" s="34"/>
      <c r="GD505" s="34"/>
      <c r="GE505" s="34"/>
      <c r="GF505" s="34"/>
      <c r="GG505" s="34"/>
      <c r="GH505" s="34"/>
    </row>
    <row r="506" spans="1:190" s="18" customFormat="1" ht="30" customHeight="1" x14ac:dyDescent="0.25">
      <c r="A506" s="47">
        <v>502</v>
      </c>
      <c r="B506" s="27" t="s">
        <v>1477</v>
      </c>
      <c r="C506" s="26" t="s">
        <v>1438</v>
      </c>
      <c r="D506" s="28"/>
      <c r="E506" s="27" t="s">
        <v>1481</v>
      </c>
      <c r="F506" s="26" t="s">
        <v>51</v>
      </c>
      <c r="G506" s="26"/>
      <c r="H506" s="27"/>
      <c r="I506" s="36">
        <v>232993.75</v>
      </c>
      <c r="J506" s="29"/>
      <c r="K506" s="30"/>
      <c r="L506" s="26"/>
      <c r="M506" s="30"/>
      <c r="N506" s="26"/>
      <c r="O506" s="51"/>
      <c r="P506" s="26" t="s">
        <v>461</v>
      </c>
      <c r="Q506" s="31"/>
      <c r="R506" s="26" t="s">
        <v>1482</v>
      </c>
      <c r="S506" s="31" t="s">
        <v>41</v>
      </c>
      <c r="T506" s="31" t="s">
        <v>111</v>
      </c>
      <c r="U506" s="32" t="s">
        <v>49</v>
      </c>
      <c r="V506" s="32"/>
      <c r="W506" s="18">
        <v>3</v>
      </c>
      <c r="X506" s="33"/>
      <c r="Y506" s="33"/>
      <c r="Z506" s="33"/>
      <c r="AA506" s="33"/>
      <c r="AB506" s="33"/>
      <c r="AC506" s="33"/>
      <c r="AD506" s="33"/>
      <c r="AE506" s="33"/>
      <c r="AF506" s="33"/>
      <c r="AG506" s="33"/>
      <c r="AH506" s="33"/>
      <c r="AI506" s="33"/>
      <c r="AJ506" s="33"/>
      <c r="AK506" s="33"/>
      <c r="AL506" s="33"/>
      <c r="AM506" s="33"/>
      <c r="AN506" s="33"/>
      <c r="AO506" s="33"/>
      <c r="AP506" s="33"/>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4"/>
      <c r="FH506" s="34"/>
      <c r="FI506" s="34"/>
      <c r="FJ506" s="34"/>
      <c r="FK506" s="34"/>
      <c r="FL506" s="34"/>
      <c r="FM506" s="34"/>
      <c r="FN506" s="34"/>
      <c r="FO506" s="34"/>
      <c r="FP506" s="34"/>
      <c r="FQ506" s="34"/>
      <c r="FR506" s="34"/>
      <c r="FS506" s="34"/>
      <c r="FT506" s="34"/>
      <c r="FU506" s="34"/>
      <c r="FV506" s="34"/>
      <c r="FW506" s="34"/>
      <c r="FX506" s="34"/>
      <c r="FY506" s="34"/>
      <c r="FZ506" s="34"/>
      <c r="GA506" s="34"/>
      <c r="GB506" s="34"/>
      <c r="GC506" s="34"/>
      <c r="GD506" s="34"/>
      <c r="GE506" s="34"/>
      <c r="GF506" s="34"/>
      <c r="GG506" s="34"/>
      <c r="GH506" s="34"/>
    </row>
    <row r="507" spans="1:190" s="18" customFormat="1" ht="30" customHeight="1" x14ac:dyDescent="0.25">
      <c r="A507" s="47">
        <v>503</v>
      </c>
      <c r="B507" s="27" t="s">
        <v>1477</v>
      </c>
      <c r="C507" s="26" t="s">
        <v>1438</v>
      </c>
      <c r="D507" s="28"/>
      <c r="E507" s="27" t="s">
        <v>1483</v>
      </c>
      <c r="F507" s="26" t="s">
        <v>58</v>
      </c>
      <c r="G507" s="26"/>
      <c r="H507" s="27"/>
      <c r="I507" s="36">
        <v>5500000</v>
      </c>
      <c r="J507" s="29"/>
      <c r="K507" s="30" t="s">
        <v>1484</v>
      </c>
      <c r="L507" s="26"/>
      <c r="M507" s="30"/>
      <c r="N507" s="26"/>
      <c r="O507" s="51"/>
      <c r="P507" s="26" t="s">
        <v>461</v>
      </c>
      <c r="Q507" s="31"/>
      <c r="R507" s="26"/>
      <c r="S507" s="31" t="s">
        <v>41</v>
      </c>
      <c r="T507" s="31" t="s">
        <v>48</v>
      </c>
      <c r="U507" s="32" t="s">
        <v>49</v>
      </c>
      <c r="V507" s="32"/>
      <c r="W507" s="18">
        <v>3</v>
      </c>
      <c r="X507" s="33"/>
      <c r="Y507" s="33"/>
      <c r="Z507" s="33"/>
      <c r="AA507" s="33"/>
      <c r="AB507" s="33"/>
      <c r="AC507" s="33"/>
      <c r="AD507" s="33"/>
      <c r="AE507" s="33"/>
      <c r="AF507" s="33"/>
      <c r="AG507" s="33"/>
      <c r="AH507" s="33"/>
      <c r="AI507" s="33"/>
      <c r="AJ507" s="33"/>
      <c r="AK507" s="33"/>
      <c r="AL507" s="33"/>
      <c r="AM507" s="33"/>
      <c r="AN507" s="33"/>
      <c r="AO507" s="33"/>
      <c r="AP507" s="33"/>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c r="EG507" s="34"/>
      <c r="EH507" s="34"/>
      <c r="EI507" s="34"/>
      <c r="EJ507" s="34"/>
      <c r="EK507" s="34"/>
      <c r="EL507" s="34"/>
      <c r="EM507" s="34"/>
      <c r="EN507" s="34"/>
      <c r="EO507" s="34"/>
      <c r="EP507" s="34"/>
      <c r="EQ507" s="34"/>
      <c r="ER507" s="34"/>
      <c r="ES507" s="34"/>
      <c r="ET507" s="34"/>
      <c r="EU507" s="34"/>
      <c r="EV507" s="34"/>
      <c r="EW507" s="34"/>
      <c r="EX507" s="34"/>
      <c r="EY507" s="34"/>
      <c r="EZ507" s="34"/>
      <c r="FA507" s="34"/>
      <c r="FB507" s="34"/>
      <c r="FC507" s="34"/>
      <c r="FD507" s="34"/>
      <c r="FE507" s="34"/>
      <c r="FF507" s="34"/>
      <c r="FG507" s="34"/>
      <c r="FH507" s="34"/>
      <c r="FI507" s="34"/>
      <c r="FJ507" s="34"/>
      <c r="FK507" s="34"/>
      <c r="FL507" s="34"/>
      <c r="FM507" s="34"/>
      <c r="FN507" s="34"/>
      <c r="FO507" s="34"/>
      <c r="FP507" s="34"/>
      <c r="FQ507" s="34"/>
      <c r="FR507" s="34"/>
      <c r="FS507" s="34"/>
      <c r="FT507" s="34"/>
      <c r="FU507" s="34"/>
      <c r="FV507" s="34"/>
      <c r="FW507" s="34"/>
      <c r="FX507" s="34"/>
      <c r="FY507" s="34"/>
      <c r="FZ507" s="34"/>
      <c r="GA507" s="34"/>
      <c r="GB507" s="34"/>
      <c r="GC507" s="34"/>
      <c r="GD507" s="34"/>
      <c r="GE507" s="34"/>
      <c r="GF507" s="34"/>
      <c r="GG507" s="34"/>
      <c r="GH507" s="34"/>
    </row>
    <row r="508" spans="1:190" s="18" customFormat="1" ht="30" customHeight="1" x14ac:dyDescent="0.25">
      <c r="A508" s="47">
        <v>504</v>
      </c>
      <c r="B508" s="27" t="s">
        <v>1477</v>
      </c>
      <c r="C508" s="26" t="s">
        <v>1438</v>
      </c>
      <c r="D508" s="28"/>
      <c r="E508" s="27" t="s">
        <v>1485</v>
      </c>
      <c r="F508" s="26" t="s">
        <v>35</v>
      </c>
      <c r="G508" s="26"/>
      <c r="H508" s="27"/>
      <c r="I508" s="36">
        <v>330000</v>
      </c>
      <c r="J508" s="29"/>
      <c r="K508" s="30" t="s">
        <v>1486</v>
      </c>
      <c r="L508" s="26"/>
      <c r="M508" s="30" t="s">
        <v>1479</v>
      </c>
      <c r="N508" s="26" t="s">
        <v>98</v>
      </c>
      <c r="O508" s="51"/>
      <c r="P508" s="26" t="s">
        <v>461</v>
      </c>
      <c r="Q508" s="31"/>
      <c r="R508" s="26"/>
      <c r="S508" s="31" t="s">
        <v>41</v>
      </c>
      <c r="T508" s="31" t="s">
        <v>42</v>
      </c>
      <c r="U508" s="32" t="s">
        <v>43</v>
      </c>
      <c r="V508" s="32"/>
      <c r="W508" s="18">
        <v>3</v>
      </c>
      <c r="X508" s="33"/>
      <c r="Y508" s="33"/>
      <c r="Z508" s="33"/>
      <c r="AA508" s="33"/>
      <c r="AB508" s="33"/>
      <c r="AC508" s="33"/>
      <c r="AD508" s="33"/>
      <c r="AE508" s="33"/>
      <c r="AF508" s="33"/>
      <c r="AG508" s="33"/>
      <c r="AH508" s="33"/>
      <c r="AI508" s="33"/>
      <c r="AJ508" s="33"/>
      <c r="AK508" s="33"/>
      <c r="AL508" s="33"/>
      <c r="AM508" s="33"/>
      <c r="AN508" s="33"/>
      <c r="AO508" s="33"/>
      <c r="AP508" s="33"/>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c r="EG508" s="34"/>
      <c r="EH508" s="34"/>
      <c r="EI508" s="34"/>
      <c r="EJ508" s="34"/>
      <c r="EK508" s="34"/>
      <c r="EL508" s="34"/>
      <c r="EM508" s="34"/>
      <c r="EN508" s="34"/>
      <c r="EO508" s="34"/>
      <c r="EP508" s="34"/>
      <c r="EQ508" s="34"/>
      <c r="ER508" s="34"/>
      <c r="ES508" s="34"/>
      <c r="ET508" s="34"/>
      <c r="EU508" s="34"/>
      <c r="EV508" s="34"/>
      <c r="EW508" s="34"/>
      <c r="EX508" s="34"/>
      <c r="EY508" s="34"/>
      <c r="EZ508" s="34"/>
      <c r="FA508" s="34"/>
      <c r="FB508" s="34"/>
      <c r="FC508" s="34"/>
      <c r="FD508" s="34"/>
      <c r="FE508" s="34"/>
      <c r="FF508" s="34"/>
      <c r="FG508" s="34"/>
      <c r="FH508" s="34"/>
      <c r="FI508" s="34"/>
      <c r="FJ508" s="34"/>
      <c r="FK508" s="34"/>
      <c r="FL508" s="34"/>
      <c r="FM508" s="34"/>
      <c r="FN508" s="34"/>
      <c r="FO508" s="34"/>
      <c r="FP508" s="34"/>
      <c r="FQ508" s="34"/>
      <c r="FR508" s="34"/>
      <c r="FS508" s="34"/>
      <c r="FT508" s="34"/>
      <c r="FU508" s="34"/>
      <c r="FV508" s="34"/>
      <c r="FW508" s="34"/>
      <c r="FX508" s="34"/>
      <c r="FY508" s="34"/>
      <c r="FZ508" s="34"/>
      <c r="GA508" s="34"/>
      <c r="GB508" s="34"/>
      <c r="GC508" s="34"/>
      <c r="GD508" s="34"/>
      <c r="GE508" s="34"/>
      <c r="GF508" s="34"/>
      <c r="GG508" s="34"/>
      <c r="GH508" s="34"/>
    </row>
    <row r="509" spans="1:190" s="18" customFormat="1" ht="30" customHeight="1" x14ac:dyDescent="0.25">
      <c r="A509" s="47">
        <v>505</v>
      </c>
      <c r="B509" s="27" t="s">
        <v>1477</v>
      </c>
      <c r="C509" s="26" t="s">
        <v>1438</v>
      </c>
      <c r="D509" s="28"/>
      <c r="E509" s="27" t="s">
        <v>1487</v>
      </c>
      <c r="F509" s="26" t="s">
        <v>35</v>
      </c>
      <c r="G509" s="26"/>
      <c r="H509" s="27"/>
      <c r="I509" s="36">
        <v>330000</v>
      </c>
      <c r="J509" s="29"/>
      <c r="K509" s="30" t="s">
        <v>1486</v>
      </c>
      <c r="L509" s="26"/>
      <c r="M509" s="30" t="s">
        <v>1479</v>
      </c>
      <c r="N509" s="26" t="s">
        <v>98</v>
      </c>
      <c r="O509" s="51"/>
      <c r="P509" s="26" t="s">
        <v>461</v>
      </c>
      <c r="Q509" s="31"/>
      <c r="R509" s="26"/>
      <c r="S509" s="31" t="s">
        <v>41</v>
      </c>
      <c r="T509" s="31" t="s">
        <v>42</v>
      </c>
      <c r="U509" s="32" t="s">
        <v>43</v>
      </c>
      <c r="V509" s="32"/>
      <c r="W509" s="18">
        <v>3</v>
      </c>
      <c r="X509" s="33"/>
      <c r="Y509" s="33"/>
      <c r="Z509" s="33"/>
      <c r="AA509" s="33"/>
      <c r="AB509" s="33"/>
      <c r="AC509" s="33"/>
      <c r="AD509" s="33"/>
      <c r="AE509" s="33"/>
      <c r="AF509" s="33"/>
      <c r="AG509" s="33"/>
      <c r="AH509" s="33"/>
      <c r="AI509" s="33"/>
      <c r="AJ509" s="33"/>
      <c r="AK509" s="33"/>
      <c r="AL509" s="33"/>
      <c r="AM509" s="33"/>
      <c r="AN509" s="33"/>
      <c r="AO509" s="33"/>
      <c r="AP509" s="33"/>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c r="EG509" s="34"/>
      <c r="EH509" s="34"/>
      <c r="EI509" s="34"/>
      <c r="EJ509" s="34"/>
      <c r="EK509" s="34"/>
      <c r="EL509" s="34"/>
      <c r="EM509" s="34"/>
      <c r="EN509" s="34"/>
      <c r="EO509" s="34"/>
      <c r="EP509" s="34"/>
      <c r="EQ509" s="34"/>
      <c r="ER509" s="34"/>
      <c r="ES509" s="34"/>
      <c r="ET509" s="34"/>
      <c r="EU509" s="34"/>
      <c r="EV509" s="34"/>
      <c r="EW509" s="34"/>
      <c r="EX509" s="34"/>
      <c r="EY509" s="34"/>
      <c r="EZ509" s="34"/>
      <c r="FA509" s="34"/>
      <c r="FB509" s="34"/>
      <c r="FC509" s="34"/>
      <c r="FD509" s="34"/>
      <c r="FE509" s="34"/>
      <c r="FF509" s="34"/>
      <c r="FG509" s="34"/>
      <c r="FH509" s="34"/>
      <c r="FI509" s="34"/>
      <c r="FJ509" s="34"/>
      <c r="FK509" s="34"/>
      <c r="FL509" s="34"/>
      <c r="FM509" s="34"/>
      <c r="FN509" s="34"/>
      <c r="FO509" s="34"/>
      <c r="FP509" s="34"/>
      <c r="FQ509" s="34"/>
      <c r="FR509" s="34"/>
      <c r="FS509" s="34"/>
      <c r="FT509" s="34"/>
      <c r="FU509" s="34"/>
      <c r="FV509" s="34"/>
      <c r="FW509" s="34"/>
      <c r="FX509" s="34"/>
      <c r="FY509" s="34"/>
      <c r="FZ509" s="34"/>
      <c r="GA509" s="34"/>
      <c r="GB509" s="34"/>
      <c r="GC509" s="34"/>
      <c r="GD509" s="34"/>
      <c r="GE509" s="34"/>
      <c r="GF509" s="34"/>
      <c r="GG509" s="34"/>
      <c r="GH509" s="34"/>
    </row>
    <row r="510" spans="1:190" s="18" customFormat="1" ht="30" customHeight="1" x14ac:dyDescent="0.25">
      <c r="A510" s="47">
        <v>506</v>
      </c>
      <c r="B510" s="27" t="s">
        <v>1477</v>
      </c>
      <c r="C510" s="26" t="s">
        <v>1438</v>
      </c>
      <c r="D510" s="28"/>
      <c r="E510" s="27" t="s">
        <v>1488</v>
      </c>
      <c r="F510" s="26" t="s">
        <v>109</v>
      </c>
      <c r="G510" s="26"/>
      <c r="H510" s="27"/>
      <c r="I510" s="36">
        <v>5297000</v>
      </c>
      <c r="J510" s="29" t="s">
        <v>1489</v>
      </c>
      <c r="K510" s="30"/>
      <c r="L510" s="26">
        <v>18</v>
      </c>
      <c r="M510" s="30" t="s">
        <v>1490</v>
      </c>
      <c r="N510" s="26" t="s">
        <v>1491</v>
      </c>
      <c r="O510" s="51"/>
      <c r="P510" s="26" t="s">
        <v>85</v>
      </c>
      <c r="Q510" s="31" t="s">
        <v>1492</v>
      </c>
      <c r="R510" s="26"/>
      <c r="S510" s="31" t="s">
        <v>41</v>
      </c>
      <c r="T510" s="31" t="s">
        <v>111</v>
      </c>
      <c r="U510" s="32" t="s">
        <v>49</v>
      </c>
      <c r="V510" s="32"/>
      <c r="W510" s="18">
        <v>3</v>
      </c>
      <c r="X510" s="33"/>
      <c r="Y510" s="33"/>
      <c r="Z510" s="33"/>
      <c r="AA510" s="33"/>
      <c r="AB510" s="33"/>
      <c r="AC510" s="33"/>
      <c r="AD510" s="33"/>
      <c r="AE510" s="33"/>
      <c r="AF510" s="33"/>
      <c r="AG510" s="33"/>
      <c r="AH510" s="33"/>
      <c r="AI510" s="33"/>
      <c r="AJ510" s="33"/>
      <c r="AK510" s="33"/>
      <c r="AL510" s="33"/>
      <c r="AM510" s="33"/>
      <c r="AN510" s="33"/>
      <c r="AO510" s="33"/>
      <c r="AP510" s="33"/>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c r="EG510" s="34"/>
      <c r="EH510" s="34"/>
      <c r="EI510" s="34"/>
      <c r="EJ510" s="34"/>
      <c r="EK510" s="34"/>
      <c r="EL510" s="34"/>
      <c r="EM510" s="34"/>
      <c r="EN510" s="34"/>
      <c r="EO510" s="34"/>
      <c r="EP510" s="34"/>
      <c r="EQ510" s="34"/>
      <c r="ER510" s="34"/>
      <c r="ES510" s="34"/>
      <c r="ET510" s="34"/>
      <c r="EU510" s="34"/>
      <c r="EV510" s="34"/>
      <c r="EW510" s="34"/>
      <c r="EX510" s="34"/>
      <c r="EY510" s="34"/>
      <c r="EZ510" s="34"/>
      <c r="FA510" s="34"/>
      <c r="FB510" s="34"/>
      <c r="FC510" s="34"/>
      <c r="FD510" s="34"/>
      <c r="FE510" s="34"/>
      <c r="FF510" s="34"/>
      <c r="FG510" s="34"/>
      <c r="FH510" s="34"/>
      <c r="FI510" s="34"/>
      <c r="FJ510" s="34"/>
      <c r="FK510" s="34"/>
      <c r="FL510" s="34"/>
      <c r="FM510" s="34"/>
      <c r="FN510" s="34"/>
      <c r="FO510" s="34"/>
      <c r="FP510" s="34"/>
      <c r="FQ510" s="34"/>
      <c r="FR510" s="34"/>
      <c r="FS510" s="34"/>
      <c r="FT510" s="34"/>
      <c r="FU510" s="34"/>
      <c r="FV510" s="34"/>
      <c r="FW510" s="34"/>
      <c r="FX510" s="34"/>
      <c r="FY510" s="34"/>
      <c r="FZ510" s="34"/>
      <c r="GA510" s="34"/>
      <c r="GB510" s="34"/>
      <c r="GC510" s="34"/>
      <c r="GD510" s="34"/>
      <c r="GE510" s="34"/>
      <c r="GF510" s="34"/>
      <c r="GG510" s="34"/>
      <c r="GH510" s="34"/>
    </row>
    <row r="511" spans="1:190" s="18" customFormat="1" ht="30" customHeight="1" x14ac:dyDescent="0.25">
      <c r="A511" s="47">
        <v>507</v>
      </c>
      <c r="B511" s="27" t="s">
        <v>1477</v>
      </c>
      <c r="C511" s="26" t="s">
        <v>1438</v>
      </c>
      <c r="D511" s="28"/>
      <c r="E511" s="27" t="s">
        <v>1488</v>
      </c>
      <c r="F511" s="26" t="s">
        <v>109</v>
      </c>
      <c r="G511" s="26"/>
      <c r="H511" s="27"/>
      <c r="I511" s="36">
        <v>3000000</v>
      </c>
      <c r="J511" s="29" t="s">
        <v>1493</v>
      </c>
      <c r="K511" s="30"/>
      <c r="L511" s="26">
        <v>18</v>
      </c>
      <c r="M511" s="30" t="s">
        <v>1479</v>
      </c>
      <c r="N511" s="26" t="s">
        <v>299</v>
      </c>
      <c r="O511" s="51"/>
      <c r="P511" s="26" t="s">
        <v>461</v>
      </c>
      <c r="Q511" s="31"/>
      <c r="R511" s="26"/>
      <c r="S511" s="31" t="s">
        <v>41</v>
      </c>
      <c r="T511" s="31" t="s">
        <v>111</v>
      </c>
      <c r="U511" s="32" t="s">
        <v>49</v>
      </c>
      <c r="V511" s="32"/>
      <c r="W511" s="18">
        <v>3</v>
      </c>
      <c r="X511" s="33"/>
      <c r="Y511" s="33"/>
      <c r="Z511" s="33"/>
      <c r="AA511" s="33"/>
      <c r="AB511" s="33"/>
      <c r="AC511" s="33"/>
      <c r="AD511" s="33"/>
      <c r="AE511" s="33"/>
      <c r="AF511" s="33"/>
      <c r="AG511" s="33"/>
      <c r="AH511" s="33"/>
      <c r="AI511" s="33"/>
      <c r="AJ511" s="33"/>
      <c r="AK511" s="33"/>
      <c r="AL511" s="33"/>
      <c r="AM511" s="33"/>
      <c r="AN511" s="33"/>
      <c r="AO511" s="33"/>
      <c r="AP511" s="33"/>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c r="EG511" s="34"/>
      <c r="EH511" s="34"/>
      <c r="EI511" s="34"/>
      <c r="EJ511" s="34"/>
      <c r="EK511" s="34"/>
      <c r="EL511" s="34"/>
      <c r="EM511" s="34"/>
      <c r="EN511" s="34"/>
      <c r="EO511" s="34"/>
      <c r="EP511" s="34"/>
      <c r="EQ511" s="34"/>
      <c r="ER511" s="34"/>
      <c r="ES511" s="34"/>
      <c r="ET511" s="34"/>
      <c r="EU511" s="34"/>
      <c r="EV511" s="34"/>
      <c r="EW511" s="34"/>
      <c r="EX511" s="34"/>
      <c r="EY511" s="34"/>
      <c r="EZ511" s="34"/>
      <c r="FA511" s="34"/>
      <c r="FB511" s="34"/>
      <c r="FC511" s="34"/>
      <c r="FD511" s="34"/>
      <c r="FE511" s="34"/>
      <c r="FF511" s="34"/>
      <c r="FG511" s="34"/>
      <c r="FH511" s="34"/>
      <c r="FI511" s="34"/>
      <c r="FJ511" s="34"/>
      <c r="FK511" s="34"/>
      <c r="FL511" s="34"/>
      <c r="FM511" s="34"/>
      <c r="FN511" s="34"/>
      <c r="FO511" s="34"/>
      <c r="FP511" s="34"/>
      <c r="FQ511" s="34"/>
      <c r="FR511" s="34"/>
      <c r="FS511" s="34"/>
      <c r="FT511" s="34"/>
      <c r="FU511" s="34"/>
      <c r="FV511" s="34"/>
      <c r="FW511" s="34"/>
      <c r="FX511" s="34"/>
      <c r="FY511" s="34"/>
      <c r="FZ511" s="34"/>
      <c r="GA511" s="34"/>
      <c r="GB511" s="34"/>
      <c r="GC511" s="34"/>
      <c r="GD511" s="34"/>
      <c r="GE511" s="34"/>
      <c r="GF511" s="34"/>
      <c r="GG511" s="34"/>
      <c r="GH511" s="34"/>
    </row>
    <row r="512" spans="1:190" s="18" customFormat="1" ht="30" customHeight="1" x14ac:dyDescent="0.25">
      <c r="A512" s="47">
        <v>508</v>
      </c>
      <c r="B512" s="27" t="s">
        <v>1477</v>
      </c>
      <c r="C512" s="26" t="s">
        <v>1438</v>
      </c>
      <c r="D512" s="28"/>
      <c r="E512" s="27" t="s">
        <v>1494</v>
      </c>
      <c r="F512" s="26" t="s">
        <v>35</v>
      </c>
      <c r="G512" s="26"/>
      <c r="H512" s="27"/>
      <c r="I512" s="36">
        <v>20000</v>
      </c>
      <c r="J512" s="29">
        <v>100</v>
      </c>
      <c r="K512" s="30" t="s">
        <v>1495</v>
      </c>
      <c r="L512" s="26"/>
      <c r="M512" s="30" t="s">
        <v>1479</v>
      </c>
      <c r="N512" s="26" t="s">
        <v>302</v>
      </c>
      <c r="O512" s="51"/>
      <c r="P512" s="26" t="s">
        <v>461</v>
      </c>
      <c r="Q512" s="31"/>
      <c r="R512" s="26"/>
      <c r="S512" s="31" t="s">
        <v>41</v>
      </c>
      <c r="T512" s="31" t="s">
        <v>42</v>
      </c>
      <c r="U512" s="32" t="s">
        <v>43</v>
      </c>
      <c r="V512" s="32"/>
      <c r="W512" s="18">
        <v>3</v>
      </c>
      <c r="X512" s="33"/>
      <c r="Y512" s="33"/>
      <c r="Z512" s="33"/>
      <c r="AA512" s="33"/>
      <c r="AB512" s="33"/>
      <c r="AC512" s="33"/>
      <c r="AD512" s="33"/>
      <c r="AE512" s="33"/>
      <c r="AF512" s="33"/>
      <c r="AG512" s="33"/>
      <c r="AH512" s="33"/>
      <c r="AI512" s="33"/>
      <c r="AJ512" s="33"/>
      <c r="AK512" s="33"/>
      <c r="AL512" s="33"/>
      <c r="AM512" s="33"/>
      <c r="AN512" s="33"/>
      <c r="AO512" s="33"/>
      <c r="AP512" s="33"/>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c r="EG512" s="34"/>
      <c r="EH512" s="34"/>
      <c r="EI512" s="34"/>
      <c r="EJ512" s="34"/>
      <c r="EK512" s="34"/>
      <c r="EL512" s="34"/>
      <c r="EM512" s="34"/>
      <c r="EN512" s="34"/>
      <c r="EO512" s="34"/>
      <c r="EP512" s="34"/>
      <c r="EQ512" s="34"/>
      <c r="ER512" s="34"/>
      <c r="ES512" s="34"/>
      <c r="ET512" s="34"/>
      <c r="EU512" s="34"/>
      <c r="EV512" s="34"/>
      <c r="EW512" s="34"/>
      <c r="EX512" s="34"/>
      <c r="EY512" s="34"/>
      <c r="EZ512" s="34"/>
      <c r="FA512" s="34"/>
      <c r="FB512" s="34"/>
      <c r="FC512" s="34"/>
      <c r="FD512" s="34"/>
      <c r="FE512" s="34"/>
      <c r="FF512" s="34"/>
      <c r="FG512" s="34"/>
      <c r="FH512" s="34"/>
      <c r="FI512" s="34"/>
      <c r="FJ512" s="34"/>
      <c r="FK512" s="34"/>
      <c r="FL512" s="34"/>
      <c r="FM512" s="34"/>
      <c r="FN512" s="34"/>
      <c r="FO512" s="34"/>
      <c r="FP512" s="34"/>
      <c r="FQ512" s="34"/>
      <c r="FR512" s="34"/>
      <c r="FS512" s="34"/>
      <c r="FT512" s="34"/>
      <c r="FU512" s="34"/>
      <c r="FV512" s="34"/>
      <c r="FW512" s="34"/>
      <c r="FX512" s="34"/>
      <c r="FY512" s="34"/>
      <c r="FZ512" s="34"/>
      <c r="GA512" s="34"/>
      <c r="GB512" s="34"/>
      <c r="GC512" s="34"/>
      <c r="GD512" s="34"/>
      <c r="GE512" s="34"/>
      <c r="GF512" s="34"/>
      <c r="GG512" s="34"/>
      <c r="GH512" s="34"/>
    </row>
    <row r="513" spans="1:190" s="18" customFormat="1" ht="30" customHeight="1" x14ac:dyDescent="0.25">
      <c r="A513" s="47">
        <v>509</v>
      </c>
      <c r="B513" s="27" t="s">
        <v>1477</v>
      </c>
      <c r="C513" s="26" t="s">
        <v>1438</v>
      </c>
      <c r="D513" s="28"/>
      <c r="E513" s="27" t="s">
        <v>1496</v>
      </c>
      <c r="F513" s="26" t="s">
        <v>35</v>
      </c>
      <c r="G513" s="26"/>
      <c r="H513" s="27"/>
      <c r="I513" s="36">
        <v>40000</v>
      </c>
      <c r="J513" s="29">
        <v>523</v>
      </c>
      <c r="K513" s="30" t="s">
        <v>1495</v>
      </c>
      <c r="L513" s="26"/>
      <c r="M513" s="30" t="s">
        <v>1479</v>
      </c>
      <c r="N513" s="26" t="s">
        <v>302</v>
      </c>
      <c r="O513" s="51"/>
      <c r="P513" s="26" t="s">
        <v>461</v>
      </c>
      <c r="Q513" s="31"/>
      <c r="R513" s="26"/>
      <c r="S513" s="31" t="s">
        <v>41</v>
      </c>
      <c r="T513" s="31" t="s">
        <v>42</v>
      </c>
      <c r="U513" s="32" t="s">
        <v>43</v>
      </c>
      <c r="V513" s="32"/>
      <c r="W513" s="18">
        <v>3</v>
      </c>
      <c r="X513" s="33"/>
      <c r="Y513" s="33"/>
      <c r="Z513" s="33"/>
      <c r="AA513" s="33"/>
      <c r="AB513" s="33"/>
      <c r="AC513" s="33"/>
      <c r="AD513" s="33"/>
      <c r="AE513" s="33"/>
      <c r="AF513" s="33"/>
      <c r="AG513" s="33"/>
      <c r="AH513" s="33"/>
      <c r="AI513" s="33"/>
      <c r="AJ513" s="33"/>
      <c r="AK513" s="33"/>
      <c r="AL513" s="33"/>
      <c r="AM513" s="33"/>
      <c r="AN513" s="33"/>
      <c r="AO513" s="33"/>
      <c r="AP513" s="33"/>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c r="EG513" s="34"/>
      <c r="EH513" s="34"/>
      <c r="EI513" s="34"/>
      <c r="EJ513" s="34"/>
      <c r="EK513" s="34"/>
      <c r="EL513" s="34"/>
      <c r="EM513" s="34"/>
      <c r="EN513" s="34"/>
      <c r="EO513" s="34"/>
      <c r="EP513" s="34"/>
      <c r="EQ513" s="34"/>
      <c r="ER513" s="34"/>
      <c r="ES513" s="34"/>
      <c r="ET513" s="34"/>
      <c r="EU513" s="34"/>
      <c r="EV513" s="34"/>
      <c r="EW513" s="34"/>
      <c r="EX513" s="34"/>
      <c r="EY513" s="34"/>
      <c r="EZ513" s="34"/>
      <c r="FA513" s="34"/>
      <c r="FB513" s="34"/>
      <c r="FC513" s="34"/>
      <c r="FD513" s="34"/>
      <c r="FE513" s="34"/>
      <c r="FF513" s="34"/>
      <c r="FG513" s="34"/>
      <c r="FH513" s="34"/>
      <c r="FI513" s="34"/>
      <c r="FJ513" s="34"/>
      <c r="FK513" s="34"/>
      <c r="FL513" s="34"/>
      <c r="FM513" s="34"/>
      <c r="FN513" s="34"/>
      <c r="FO513" s="34"/>
      <c r="FP513" s="34"/>
      <c r="FQ513" s="34"/>
      <c r="FR513" s="34"/>
      <c r="FS513" s="34"/>
      <c r="FT513" s="34"/>
      <c r="FU513" s="34"/>
      <c r="FV513" s="34"/>
      <c r="FW513" s="34"/>
      <c r="FX513" s="34"/>
      <c r="FY513" s="34"/>
      <c r="FZ513" s="34"/>
      <c r="GA513" s="34"/>
      <c r="GB513" s="34"/>
      <c r="GC513" s="34"/>
      <c r="GD513" s="34"/>
      <c r="GE513" s="34"/>
      <c r="GF513" s="34"/>
      <c r="GG513" s="34"/>
      <c r="GH513" s="34"/>
    </row>
    <row r="514" spans="1:190" s="18" customFormat="1" ht="30" customHeight="1" x14ac:dyDescent="0.25">
      <c r="A514" s="47">
        <v>510</v>
      </c>
      <c r="B514" s="27" t="s">
        <v>1477</v>
      </c>
      <c r="C514" s="26" t="s">
        <v>1438</v>
      </c>
      <c r="D514" s="28"/>
      <c r="E514" s="27" t="s">
        <v>1497</v>
      </c>
      <c r="F514" s="26" t="s">
        <v>35</v>
      </c>
      <c r="G514" s="26"/>
      <c r="H514" s="27"/>
      <c r="I514" s="36">
        <v>20000</v>
      </c>
      <c r="J514" s="29">
        <v>540</v>
      </c>
      <c r="K514" s="30" t="s">
        <v>1495</v>
      </c>
      <c r="L514" s="26"/>
      <c r="M514" s="30" t="s">
        <v>1479</v>
      </c>
      <c r="N514" s="26" t="s">
        <v>302</v>
      </c>
      <c r="O514" s="51"/>
      <c r="P514" s="26" t="s">
        <v>461</v>
      </c>
      <c r="Q514" s="31"/>
      <c r="R514" s="26"/>
      <c r="S514" s="31" t="s">
        <v>41</v>
      </c>
      <c r="T514" s="31" t="s">
        <v>42</v>
      </c>
      <c r="U514" s="32" t="s">
        <v>43</v>
      </c>
      <c r="V514" s="32"/>
      <c r="W514" s="18">
        <v>3</v>
      </c>
      <c r="X514" s="33"/>
      <c r="Y514" s="33"/>
      <c r="Z514" s="33"/>
      <c r="AA514" s="33"/>
      <c r="AB514" s="33"/>
      <c r="AC514" s="33"/>
      <c r="AD514" s="33"/>
      <c r="AE514" s="33"/>
      <c r="AF514" s="33"/>
      <c r="AG514" s="33"/>
      <c r="AH514" s="33"/>
      <c r="AI514" s="33"/>
      <c r="AJ514" s="33"/>
      <c r="AK514" s="33"/>
      <c r="AL514" s="33"/>
      <c r="AM514" s="33"/>
      <c r="AN514" s="33"/>
      <c r="AO514" s="33"/>
      <c r="AP514" s="33"/>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c r="EG514" s="34"/>
      <c r="EH514" s="34"/>
      <c r="EI514" s="34"/>
      <c r="EJ514" s="34"/>
      <c r="EK514" s="34"/>
      <c r="EL514" s="34"/>
      <c r="EM514" s="34"/>
      <c r="EN514" s="34"/>
      <c r="EO514" s="34"/>
      <c r="EP514" s="34"/>
      <c r="EQ514" s="34"/>
      <c r="ER514" s="34"/>
      <c r="ES514" s="34"/>
      <c r="ET514" s="34"/>
      <c r="EU514" s="34"/>
      <c r="EV514" s="34"/>
      <c r="EW514" s="34"/>
      <c r="EX514" s="34"/>
      <c r="EY514" s="34"/>
      <c r="EZ514" s="34"/>
      <c r="FA514" s="34"/>
      <c r="FB514" s="34"/>
      <c r="FC514" s="34"/>
      <c r="FD514" s="34"/>
      <c r="FE514" s="34"/>
      <c r="FF514" s="34"/>
      <c r="FG514" s="34"/>
      <c r="FH514" s="34"/>
      <c r="FI514" s="34"/>
      <c r="FJ514" s="34"/>
      <c r="FK514" s="34"/>
      <c r="FL514" s="34"/>
      <c r="FM514" s="34"/>
      <c r="FN514" s="34"/>
      <c r="FO514" s="34"/>
      <c r="FP514" s="34"/>
      <c r="FQ514" s="34"/>
      <c r="FR514" s="34"/>
      <c r="FS514" s="34"/>
      <c r="FT514" s="34"/>
      <c r="FU514" s="34"/>
      <c r="FV514" s="34"/>
      <c r="FW514" s="34"/>
      <c r="FX514" s="34"/>
      <c r="FY514" s="34"/>
      <c r="FZ514" s="34"/>
      <c r="GA514" s="34"/>
      <c r="GB514" s="34"/>
      <c r="GC514" s="34"/>
      <c r="GD514" s="34"/>
      <c r="GE514" s="34"/>
      <c r="GF514" s="34"/>
      <c r="GG514" s="34"/>
      <c r="GH514" s="34"/>
    </row>
    <row r="515" spans="1:190" s="18" customFormat="1" ht="30" customHeight="1" x14ac:dyDescent="0.25">
      <c r="A515" s="47">
        <v>511</v>
      </c>
      <c r="B515" s="27" t="s">
        <v>1477</v>
      </c>
      <c r="C515" s="26" t="s">
        <v>1438</v>
      </c>
      <c r="D515" s="28"/>
      <c r="E515" s="27" t="s">
        <v>1498</v>
      </c>
      <c r="F515" s="26" t="s">
        <v>35</v>
      </c>
      <c r="G515" s="26"/>
      <c r="H515" s="27"/>
      <c r="I515" s="36">
        <v>60000</v>
      </c>
      <c r="J515" s="29">
        <v>517</v>
      </c>
      <c r="K515" s="30" t="s">
        <v>1495</v>
      </c>
      <c r="L515" s="26"/>
      <c r="M515" s="30" t="s">
        <v>1479</v>
      </c>
      <c r="N515" s="26" t="s">
        <v>302</v>
      </c>
      <c r="O515" s="51"/>
      <c r="P515" s="26" t="s">
        <v>461</v>
      </c>
      <c r="Q515" s="31"/>
      <c r="R515" s="26"/>
      <c r="S515" s="31" t="s">
        <v>41</v>
      </c>
      <c r="T515" s="31" t="s">
        <v>42</v>
      </c>
      <c r="U515" s="32" t="s">
        <v>43</v>
      </c>
      <c r="V515" s="32"/>
      <c r="W515" s="18">
        <v>3</v>
      </c>
      <c r="X515" s="33"/>
      <c r="Y515" s="33"/>
      <c r="Z515" s="33"/>
      <c r="AA515" s="33"/>
      <c r="AB515" s="33"/>
      <c r="AC515" s="33"/>
      <c r="AD515" s="33"/>
      <c r="AE515" s="33"/>
      <c r="AF515" s="33"/>
      <c r="AG515" s="33"/>
      <c r="AH515" s="33"/>
      <c r="AI515" s="33"/>
      <c r="AJ515" s="33"/>
      <c r="AK515" s="33"/>
      <c r="AL515" s="33"/>
      <c r="AM515" s="33"/>
      <c r="AN515" s="33"/>
      <c r="AO515" s="33"/>
      <c r="AP515" s="33"/>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c r="EG515" s="34"/>
      <c r="EH515" s="34"/>
      <c r="EI515" s="34"/>
      <c r="EJ515" s="34"/>
      <c r="EK515" s="34"/>
      <c r="EL515" s="34"/>
      <c r="EM515" s="34"/>
      <c r="EN515" s="34"/>
      <c r="EO515" s="34"/>
      <c r="EP515" s="34"/>
      <c r="EQ515" s="34"/>
      <c r="ER515" s="34"/>
      <c r="ES515" s="34"/>
      <c r="ET515" s="34"/>
      <c r="EU515" s="34"/>
      <c r="EV515" s="34"/>
      <c r="EW515" s="34"/>
      <c r="EX515" s="34"/>
      <c r="EY515" s="34"/>
      <c r="EZ515" s="34"/>
      <c r="FA515" s="34"/>
      <c r="FB515" s="34"/>
      <c r="FC515" s="34"/>
      <c r="FD515" s="34"/>
      <c r="FE515" s="34"/>
      <c r="FF515" s="34"/>
      <c r="FG515" s="34"/>
      <c r="FH515" s="34"/>
      <c r="FI515" s="34"/>
      <c r="FJ515" s="34"/>
      <c r="FK515" s="34"/>
      <c r="FL515" s="34"/>
      <c r="FM515" s="34"/>
      <c r="FN515" s="34"/>
      <c r="FO515" s="34"/>
      <c r="FP515" s="34"/>
      <c r="FQ515" s="34"/>
      <c r="FR515" s="34"/>
      <c r="FS515" s="34"/>
      <c r="FT515" s="34"/>
      <c r="FU515" s="34"/>
      <c r="FV515" s="34"/>
      <c r="FW515" s="34"/>
      <c r="FX515" s="34"/>
      <c r="FY515" s="34"/>
      <c r="FZ515" s="34"/>
      <c r="GA515" s="34"/>
      <c r="GB515" s="34"/>
      <c r="GC515" s="34"/>
      <c r="GD515" s="34"/>
      <c r="GE515" s="34"/>
      <c r="GF515" s="34"/>
      <c r="GG515" s="34"/>
      <c r="GH515" s="34"/>
    </row>
    <row r="516" spans="1:190" s="18" customFormat="1" ht="30" customHeight="1" x14ac:dyDescent="0.25">
      <c r="A516" s="47">
        <v>512</v>
      </c>
      <c r="B516" s="27" t="s">
        <v>1477</v>
      </c>
      <c r="C516" s="26" t="s">
        <v>1438</v>
      </c>
      <c r="D516" s="28"/>
      <c r="E516" s="27" t="s">
        <v>1499</v>
      </c>
      <c r="F516" s="26" t="s">
        <v>35</v>
      </c>
      <c r="G516" s="26"/>
      <c r="H516" s="27"/>
      <c r="I516" s="36">
        <v>40000</v>
      </c>
      <c r="J516" s="29">
        <v>332</v>
      </c>
      <c r="K516" s="30" t="s">
        <v>1495</v>
      </c>
      <c r="L516" s="26"/>
      <c r="M516" s="30" t="s">
        <v>1479</v>
      </c>
      <c r="N516" s="26" t="s">
        <v>302</v>
      </c>
      <c r="O516" s="51"/>
      <c r="P516" s="26" t="s">
        <v>461</v>
      </c>
      <c r="Q516" s="31"/>
      <c r="R516" s="26"/>
      <c r="S516" s="31" t="s">
        <v>41</v>
      </c>
      <c r="T516" s="31" t="s">
        <v>42</v>
      </c>
      <c r="U516" s="32" t="s">
        <v>43</v>
      </c>
      <c r="V516" s="32"/>
      <c r="W516" s="18">
        <v>3</v>
      </c>
      <c r="X516" s="33"/>
      <c r="Y516" s="33"/>
      <c r="Z516" s="33"/>
      <c r="AA516" s="33"/>
      <c r="AB516" s="33"/>
      <c r="AC516" s="33"/>
      <c r="AD516" s="33"/>
      <c r="AE516" s="33"/>
      <c r="AF516" s="33"/>
      <c r="AG516" s="33"/>
      <c r="AH516" s="33"/>
      <c r="AI516" s="33"/>
      <c r="AJ516" s="33"/>
      <c r="AK516" s="33"/>
      <c r="AL516" s="33"/>
      <c r="AM516" s="33"/>
      <c r="AN516" s="33"/>
      <c r="AO516" s="33"/>
      <c r="AP516" s="33"/>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4"/>
      <c r="FH516" s="34"/>
      <c r="FI516" s="34"/>
      <c r="FJ516" s="34"/>
      <c r="FK516" s="34"/>
      <c r="FL516" s="34"/>
      <c r="FM516" s="34"/>
      <c r="FN516" s="34"/>
      <c r="FO516" s="34"/>
      <c r="FP516" s="34"/>
      <c r="FQ516" s="34"/>
      <c r="FR516" s="34"/>
      <c r="FS516" s="34"/>
      <c r="FT516" s="34"/>
      <c r="FU516" s="34"/>
      <c r="FV516" s="34"/>
      <c r="FW516" s="34"/>
      <c r="FX516" s="34"/>
      <c r="FY516" s="34"/>
      <c r="FZ516" s="34"/>
      <c r="GA516" s="34"/>
      <c r="GB516" s="34"/>
      <c r="GC516" s="34"/>
      <c r="GD516" s="34"/>
      <c r="GE516" s="34"/>
      <c r="GF516" s="34"/>
      <c r="GG516" s="34"/>
      <c r="GH516" s="34"/>
    </row>
    <row r="517" spans="1:190" s="18" customFormat="1" ht="30" customHeight="1" x14ac:dyDescent="0.25">
      <c r="A517" s="47">
        <v>513</v>
      </c>
      <c r="B517" s="27" t="s">
        <v>1477</v>
      </c>
      <c r="C517" s="26" t="s">
        <v>1438</v>
      </c>
      <c r="D517" s="28"/>
      <c r="E517" s="27" t="s">
        <v>1500</v>
      </c>
      <c r="F517" s="26" t="s">
        <v>35</v>
      </c>
      <c r="G517" s="26"/>
      <c r="H517" s="27"/>
      <c r="I517" s="36">
        <v>40000</v>
      </c>
      <c r="J517" s="29">
        <v>86</v>
      </c>
      <c r="K517" s="30" t="s">
        <v>1495</v>
      </c>
      <c r="L517" s="26"/>
      <c r="M517" s="30" t="s">
        <v>1479</v>
      </c>
      <c r="N517" s="26" t="s">
        <v>302</v>
      </c>
      <c r="O517" s="51"/>
      <c r="P517" s="26" t="s">
        <v>461</v>
      </c>
      <c r="Q517" s="31"/>
      <c r="R517" s="26"/>
      <c r="S517" s="31" t="s">
        <v>41</v>
      </c>
      <c r="T517" s="31" t="s">
        <v>42</v>
      </c>
      <c r="U517" s="32" t="s">
        <v>43</v>
      </c>
      <c r="V517" s="32"/>
      <c r="W517" s="18">
        <v>3</v>
      </c>
      <c r="X517" s="33"/>
      <c r="Y517" s="33"/>
      <c r="Z517" s="33"/>
      <c r="AA517" s="33"/>
      <c r="AB517" s="33"/>
      <c r="AC517" s="33"/>
      <c r="AD517" s="33"/>
      <c r="AE517" s="33"/>
      <c r="AF517" s="33"/>
      <c r="AG517" s="33"/>
      <c r="AH517" s="33"/>
      <c r="AI517" s="33"/>
      <c r="AJ517" s="33"/>
      <c r="AK517" s="33"/>
      <c r="AL517" s="33"/>
      <c r="AM517" s="33"/>
      <c r="AN517" s="33"/>
      <c r="AO517" s="33"/>
      <c r="AP517" s="33"/>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c r="EG517" s="34"/>
      <c r="EH517" s="34"/>
      <c r="EI517" s="34"/>
      <c r="EJ517" s="34"/>
      <c r="EK517" s="34"/>
      <c r="EL517" s="34"/>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c r="FI517" s="34"/>
      <c r="FJ517" s="34"/>
      <c r="FK517" s="34"/>
      <c r="FL517" s="34"/>
      <c r="FM517" s="34"/>
      <c r="FN517" s="34"/>
      <c r="FO517" s="34"/>
      <c r="FP517" s="34"/>
      <c r="FQ517" s="34"/>
      <c r="FR517" s="34"/>
      <c r="FS517" s="34"/>
      <c r="FT517" s="34"/>
      <c r="FU517" s="34"/>
      <c r="FV517" s="34"/>
      <c r="FW517" s="34"/>
      <c r="FX517" s="34"/>
      <c r="FY517" s="34"/>
      <c r="FZ517" s="34"/>
      <c r="GA517" s="34"/>
      <c r="GB517" s="34"/>
      <c r="GC517" s="34"/>
      <c r="GD517" s="34"/>
      <c r="GE517" s="34"/>
      <c r="GF517" s="34"/>
      <c r="GG517" s="34"/>
      <c r="GH517" s="34"/>
    </row>
    <row r="518" spans="1:190" s="18" customFormat="1" ht="30" customHeight="1" x14ac:dyDescent="0.25">
      <c r="A518" s="47">
        <v>514</v>
      </c>
      <c r="B518" s="27" t="s">
        <v>1477</v>
      </c>
      <c r="C518" s="26" t="s">
        <v>1438</v>
      </c>
      <c r="D518" s="28"/>
      <c r="E518" s="27" t="s">
        <v>1501</v>
      </c>
      <c r="F518" s="26" t="s">
        <v>51</v>
      </c>
      <c r="G518" s="26"/>
      <c r="H518" s="27"/>
      <c r="I518" s="36">
        <v>1500000</v>
      </c>
      <c r="J518" s="29" t="s">
        <v>1502</v>
      </c>
      <c r="K518" s="30" t="s">
        <v>1486</v>
      </c>
      <c r="L518" s="26"/>
      <c r="M518" s="30" t="s">
        <v>1479</v>
      </c>
      <c r="N518" s="26" t="s">
        <v>98</v>
      </c>
      <c r="O518" s="51"/>
      <c r="P518" s="26" t="s">
        <v>461</v>
      </c>
      <c r="Q518" s="31"/>
      <c r="R518" s="26"/>
      <c r="S518" s="31" t="s">
        <v>41</v>
      </c>
      <c r="T518" s="31" t="s">
        <v>42</v>
      </c>
      <c r="U518" s="32" t="s">
        <v>43</v>
      </c>
      <c r="V518" s="32"/>
      <c r="W518" s="18">
        <v>3</v>
      </c>
      <c r="X518" s="33"/>
      <c r="Y518" s="33"/>
      <c r="Z518" s="33"/>
      <c r="AA518" s="33"/>
      <c r="AB518" s="33"/>
      <c r="AC518" s="33"/>
      <c r="AD518" s="33"/>
      <c r="AE518" s="33"/>
      <c r="AF518" s="33"/>
      <c r="AG518" s="33"/>
      <c r="AH518" s="33"/>
      <c r="AI518" s="33"/>
      <c r="AJ518" s="33"/>
      <c r="AK518" s="33"/>
      <c r="AL518" s="33"/>
      <c r="AM518" s="33"/>
      <c r="AN518" s="33"/>
      <c r="AO518" s="33"/>
      <c r="AP518" s="33"/>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c r="EG518" s="34"/>
      <c r="EH518" s="34"/>
      <c r="EI518" s="34"/>
      <c r="EJ518" s="34"/>
      <c r="EK518" s="34"/>
      <c r="EL518" s="34"/>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4"/>
      <c r="FL518" s="34"/>
      <c r="FM518" s="34"/>
      <c r="FN518" s="34"/>
      <c r="FO518" s="34"/>
      <c r="FP518" s="34"/>
      <c r="FQ518" s="34"/>
      <c r="FR518" s="34"/>
      <c r="FS518" s="34"/>
      <c r="FT518" s="34"/>
      <c r="FU518" s="34"/>
      <c r="FV518" s="34"/>
      <c r="FW518" s="34"/>
      <c r="FX518" s="34"/>
      <c r="FY518" s="34"/>
      <c r="FZ518" s="34"/>
      <c r="GA518" s="34"/>
      <c r="GB518" s="34"/>
      <c r="GC518" s="34"/>
      <c r="GD518" s="34"/>
      <c r="GE518" s="34"/>
      <c r="GF518" s="34"/>
      <c r="GG518" s="34"/>
      <c r="GH518" s="34"/>
    </row>
    <row r="519" spans="1:190" s="18" customFormat="1" ht="30" customHeight="1" x14ac:dyDescent="0.25">
      <c r="A519" s="47">
        <v>515</v>
      </c>
      <c r="B519" s="27" t="s">
        <v>1477</v>
      </c>
      <c r="C519" s="26" t="s">
        <v>1438</v>
      </c>
      <c r="D519" s="28"/>
      <c r="E519" s="27" t="s">
        <v>1503</v>
      </c>
      <c r="F519" s="26" t="s">
        <v>58</v>
      </c>
      <c r="G519" s="26"/>
      <c r="H519" s="27"/>
      <c r="I519" s="36">
        <v>80000</v>
      </c>
      <c r="J519" s="29" t="s">
        <v>1502</v>
      </c>
      <c r="K519" s="30" t="s">
        <v>1495</v>
      </c>
      <c r="L519" s="26">
        <v>3</v>
      </c>
      <c r="M519" s="30" t="s">
        <v>1504</v>
      </c>
      <c r="N519" s="26">
        <v>2</v>
      </c>
      <c r="O519" s="51"/>
      <c r="P519" s="26" t="s">
        <v>461</v>
      </c>
      <c r="Q519" s="31"/>
      <c r="R519" s="26"/>
      <c r="S519" s="31" t="s">
        <v>41</v>
      </c>
      <c r="T519" s="31" t="s">
        <v>42</v>
      </c>
      <c r="U519" s="32" t="s">
        <v>43</v>
      </c>
      <c r="V519" s="32"/>
      <c r="W519" s="18">
        <v>3</v>
      </c>
      <c r="X519" s="33"/>
      <c r="Y519" s="33"/>
      <c r="Z519" s="33"/>
      <c r="AA519" s="33"/>
      <c r="AB519" s="33"/>
      <c r="AC519" s="33"/>
      <c r="AD519" s="33"/>
      <c r="AE519" s="33"/>
      <c r="AF519" s="33"/>
      <c r="AG519" s="33"/>
      <c r="AH519" s="33"/>
      <c r="AI519" s="33"/>
      <c r="AJ519" s="33"/>
      <c r="AK519" s="33"/>
      <c r="AL519" s="33"/>
      <c r="AM519" s="33"/>
      <c r="AN519" s="33"/>
      <c r="AO519" s="33"/>
      <c r="AP519" s="33"/>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c r="EG519" s="34"/>
      <c r="EH519" s="34"/>
      <c r="EI519" s="34"/>
      <c r="EJ519" s="34"/>
      <c r="EK519" s="34"/>
      <c r="EL519" s="34"/>
      <c r="EM519" s="34"/>
      <c r="EN519" s="34"/>
      <c r="EO519" s="34"/>
      <c r="EP519" s="34"/>
      <c r="EQ519" s="34"/>
      <c r="ER519" s="34"/>
      <c r="ES519" s="34"/>
      <c r="ET519" s="34"/>
      <c r="EU519" s="34"/>
      <c r="EV519" s="34"/>
      <c r="EW519" s="34"/>
      <c r="EX519" s="34"/>
      <c r="EY519" s="34"/>
      <c r="EZ519" s="34"/>
      <c r="FA519" s="34"/>
      <c r="FB519" s="34"/>
      <c r="FC519" s="34"/>
      <c r="FD519" s="34"/>
      <c r="FE519" s="34"/>
      <c r="FF519" s="34"/>
      <c r="FG519" s="34"/>
      <c r="FH519" s="34"/>
      <c r="FI519" s="34"/>
      <c r="FJ519" s="34"/>
      <c r="FK519" s="34"/>
      <c r="FL519" s="34"/>
      <c r="FM519" s="34"/>
      <c r="FN519" s="34"/>
      <c r="FO519" s="34"/>
      <c r="FP519" s="34"/>
      <c r="FQ519" s="34"/>
      <c r="FR519" s="34"/>
      <c r="FS519" s="34"/>
      <c r="FT519" s="34"/>
      <c r="FU519" s="34"/>
      <c r="FV519" s="34"/>
      <c r="FW519" s="34"/>
      <c r="FX519" s="34"/>
      <c r="FY519" s="34"/>
      <c r="FZ519" s="34"/>
      <c r="GA519" s="34"/>
      <c r="GB519" s="34"/>
      <c r="GC519" s="34"/>
      <c r="GD519" s="34"/>
      <c r="GE519" s="34"/>
      <c r="GF519" s="34"/>
      <c r="GG519" s="34"/>
      <c r="GH519" s="34"/>
    </row>
    <row r="520" spans="1:190" s="18" customFormat="1" ht="30" customHeight="1" x14ac:dyDescent="0.25">
      <c r="A520" s="47">
        <v>516</v>
      </c>
      <c r="B520" s="27" t="s">
        <v>1477</v>
      </c>
      <c r="C520" s="26" t="s">
        <v>1438</v>
      </c>
      <c r="D520" s="28"/>
      <c r="E520" s="27" t="s">
        <v>1505</v>
      </c>
      <c r="F520" s="26" t="s">
        <v>58</v>
      </c>
      <c r="G520" s="26"/>
      <c r="H520" s="27" t="s">
        <v>1506</v>
      </c>
      <c r="I520" s="36">
        <v>2527822.571</v>
      </c>
      <c r="J520" s="29"/>
      <c r="K520" s="30"/>
      <c r="L520" s="26"/>
      <c r="M520" s="30"/>
      <c r="N520" s="26"/>
      <c r="O520" s="51"/>
      <c r="P520" s="26"/>
      <c r="Q520" s="31"/>
      <c r="R520" s="26"/>
      <c r="S520" s="31" t="s">
        <v>60</v>
      </c>
      <c r="T520" s="31" t="s">
        <v>61</v>
      </c>
      <c r="U520" s="32" t="s">
        <v>49</v>
      </c>
      <c r="V520" s="32"/>
      <c r="W520" s="18">
        <v>3</v>
      </c>
      <c r="X520" s="33"/>
      <c r="Y520" s="33"/>
      <c r="Z520" s="33"/>
      <c r="AA520" s="33"/>
      <c r="AB520" s="33"/>
      <c r="AC520" s="33"/>
      <c r="AD520" s="33"/>
      <c r="AE520" s="33"/>
      <c r="AF520" s="33"/>
      <c r="AG520" s="33"/>
      <c r="AH520" s="33"/>
      <c r="AI520" s="33"/>
      <c r="AJ520" s="33"/>
      <c r="AK520" s="33"/>
      <c r="AL520" s="33"/>
      <c r="AM520" s="33"/>
      <c r="AN520" s="33"/>
      <c r="AO520" s="33"/>
      <c r="AP520" s="33"/>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c r="EG520" s="34"/>
      <c r="EH520" s="34"/>
      <c r="EI520" s="34"/>
      <c r="EJ520" s="34"/>
      <c r="EK520" s="34"/>
      <c r="EL520" s="34"/>
      <c r="EM520" s="34"/>
      <c r="EN520" s="34"/>
      <c r="EO520" s="34"/>
      <c r="EP520" s="34"/>
      <c r="EQ520" s="34"/>
      <c r="ER520" s="34"/>
      <c r="ES520" s="34"/>
      <c r="ET520" s="34"/>
      <c r="EU520" s="34"/>
      <c r="EV520" s="34"/>
      <c r="EW520" s="34"/>
      <c r="EX520" s="34"/>
      <c r="EY520" s="34"/>
      <c r="EZ520" s="34"/>
      <c r="FA520" s="34"/>
      <c r="FB520" s="34"/>
      <c r="FC520" s="34"/>
      <c r="FD520" s="34"/>
      <c r="FE520" s="34"/>
      <c r="FF520" s="34"/>
      <c r="FG520" s="34"/>
      <c r="FH520" s="34"/>
      <c r="FI520" s="34"/>
      <c r="FJ520" s="34"/>
      <c r="FK520" s="34"/>
      <c r="FL520" s="34"/>
      <c r="FM520" s="34"/>
      <c r="FN520" s="34"/>
      <c r="FO520" s="34"/>
      <c r="FP520" s="34"/>
      <c r="FQ520" s="34"/>
      <c r="FR520" s="34"/>
      <c r="FS520" s="34"/>
      <c r="FT520" s="34"/>
      <c r="FU520" s="34"/>
      <c r="FV520" s="34"/>
      <c r="FW520" s="34"/>
      <c r="FX520" s="34"/>
      <c r="FY520" s="34"/>
      <c r="FZ520" s="34"/>
      <c r="GA520" s="34"/>
      <c r="GB520" s="34"/>
      <c r="GC520" s="34"/>
      <c r="GD520" s="34"/>
      <c r="GE520" s="34"/>
      <c r="GF520" s="34"/>
      <c r="GG520" s="34"/>
      <c r="GH520" s="34"/>
    </row>
    <row r="521" spans="1:190" s="18" customFormat="1" ht="30" customHeight="1" x14ac:dyDescent="0.25">
      <c r="A521" s="47">
        <v>517</v>
      </c>
      <c r="B521" s="27" t="s">
        <v>1507</v>
      </c>
      <c r="C521" s="26" t="s">
        <v>1438</v>
      </c>
      <c r="D521" s="28"/>
      <c r="E521" s="27" t="s">
        <v>1508</v>
      </c>
      <c r="F521" s="26" t="s">
        <v>109</v>
      </c>
      <c r="G521" s="26"/>
      <c r="H521" s="27" t="s">
        <v>1509</v>
      </c>
      <c r="I521" s="36">
        <v>2994312</v>
      </c>
      <c r="J521" s="29">
        <v>37000</v>
      </c>
      <c r="K521" s="30" t="s">
        <v>1510</v>
      </c>
      <c r="L521" s="26">
        <v>24</v>
      </c>
      <c r="M521" s="30" t="s">
        <v>1511</v>
      </c>
      <c r="N521" s="26" t="s">
        <v>1512</v>
      </c>
      <c r="O521" s="51">
        <v>5000</v>
      </c>
      <c r="P521" s="26" t="s">
        <v>461</v>
      </c>
      <c r="Q521" s="31"/>
      <c r="R521" s="26"/>
      <c r="S521" s="31" t="s">
        <v>41</v>
      </c>
      <c r="T521" s="31" t="s">
        <v>111</v>
      </c>
      <c r="U521" s="32" t="s">
        <v>49</v>
      </c>
      <c r="V521" s="32"/>
      <c r="W521" s="18">
        <v>3</v>
      </c>
      <c r="X521" s="33"/>
      <c r="Y521" s="33"/>
      <c r="Z521" s="33"/>
      <c r="AA521" s="33"/>
      <c r="AB521" s="33"/>
      <c r="AC521" s="33"/>
      <c r="AD521" s="33"/>
      <c r="AE521" s="33"/>
      <c r="AF521" s="33"/>
      <c r="AG521" s="33"/>
      <c r="AH521" s="33"/>
      <c r="AI521" s="33"/>
      <c r="AJ521" s="33"/>
      <c r="AK521" s="33"/>
      <c r="AL521" s="33"/>
      <c r="AM521" s="33"/>
      <c r="AN521" s="33"/>
      <c r="AO521" s="33"/>
      <c r="AP521" s="33"/>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c r="FI521" s="34"/>
      <c r="FJ521" s="34"/>
      <c r="FK521" s="34"/>
      <c r="FL521" s="34"/>
      <c r="FM521" s="34"/>
      <c r="FN521" s="34"/>
      <c r="FO521" s="34"/>
      <c r="FP521" s="34"/>
      <c r="FQ521" s="34"/>
      <c r="FR521" s="34"/>
      <c r="FS521" s="34"/>
      <c r="FT521" s="34"/>
      <c r="FU521" s="34"/>
      <c r="FV521" s="34"/>
      <c r="FW521" s="34"/>
      <c r="FX521" s="34"/>
      <c r="FY521" s="34"/>
      <c r="FZ521" s="34"/>
      <c r="GA521" s="34"/>
      <c r="GB521" s="34"/>
      <c r="GC521" s="34"/>
      <c r="GD521" s="34"/>
      <c r="GE521" s="34"/>
      <c r="GF521" s="34"/>
      <c r="GG521" s="34"/>
      <c r="GH521" s="34"/>
    </row>
    <row r="522" spans="1:190" s="18" customFormat="1" ht="30" customHeight="1" x14ac:dyDescent="0.25">
      <c r="A522" s="47">
        <v>518</v>
      </c>
      <c r="B522" s="27" t="s">
        <v>1507</v>
      </c>
      <c r="C522" s="26" t="s">
        <v>1438</v>
      </c>
      <c r="D522" s="28"/>
      <c r="E522" s="27" t="s">
        <v>1513</v>
      </c>
      <c r="F522" s="26" t="s">
        <v>109</v>
      </c>
      <c r="G522" s="26"/>
      <c r="H522" s="27" t="s">
        <v>1514</v>
      </c>
      <c r="I522" s="36">
        <v>2652970</v>
      </c>
      <c r="J522" s="29">
        <v>17000</v>
      </c>
      <c r="K522" s="30" t="s">
        <v>1510</v>
      </c>
      <c r="L522" s="26">
        <v>24</v>
      </c>
      <c r="M522" s="30" t="s">
        <v>1511</v>
      </c>
      <c r="N522" s="26" t="s">
        <v>1512</v>
      </c>
      <c r="O522" s="51">
        <v>5000</v>
      </c>
      <c r="P522" s="26" t="s">
        <v>40</v>
      </c>
      <c r="Q522" s="31"/>
      <c r="R522" s="26"/>
      <c r="S522" s="31" t="s">
        <v>41</v>
      </c>
      <c r="T522" s="31" t="s">
        <v>111</v>
      </c>
      <c r="U522" s="32" t="s">
        <v>49</v>
      </c>
      <c r="V522" s="32"/>
      <c r="W522" s="18">
        <v>3</v>
      </c>
      <c r="X522" s="33"/>
      <c r="Y522" s="33"/>
      <c r="Z522" s="33"/>
      <c r="AA522" s="33"/>
      <c r="AB522" s="33"/>
      <c r="AC522" s="33"/>
      <c r="AD522" s="33"/>
      <c r="AE522" s="33"/>
      <c r="AF522" s="33"/>
      <c r="AG522" s="33"/>
      <c r="AH522" s="33"/>
      <c r="AI522" s="33"/>
      <c r="AJ522" s="33"/>
      <c r="AK522" s="33"/>
      <c r="AL522" s="33"/>
      <c r="AM522" s="33"/>
      <c r="AN522" s="33"/>
      <c r="AO522" s="33"/>
      <c r="AP522" s="33"/>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c r="EG522" s="34"/>
      <c r="EH522" s="34"/>
      <c r="EI522" s="34"/>
      <c r="EJ522" s="34"/>
      <c r="EK522" s="34"/>
      <c r="EL522" s="34"/>
      <c r="EM522" s="34"/>
      <c r="EN522" s="34"/>
      <c r="EO522" s="34"/>
      <c r="EP522" s="34"/>
      <c r="EQ522" s="34"/>
      <c r="ER522" s="34"/>
      <c r="ES522" s="34"/>
      <c r="ET522" s="34"/>
      <c r="EU522" s="34"/>
      <c r="EV522" s="34"/>
      <c r="EW522" s="34"/>
      <c r="EX522" s="34"/>
      <c r="EY522" s="34"/>
      <c r="EZ522" s="34"/>
      <c r="FA522" s="34"/>
      <c r="FB522" s="34"/>
      <c r="FC522" s="34"/>
      <c r="FD522" s="34"/>
      <c r="FE522" s="34"/>
      <c r="FF522" s="34"/>
      <c r="FG522" s="34"/>
      <c r="FH522" s="34"/>
      <c r="FI522" s="34"/>
      <c r="FJ522" s="34"/>
      <c r="FK522" s="34"/>
      <c r="FL522" s="34"/>
      <c r="FM522" s="34"/>
      <c r="FN522" s="34"/>
      <c r="FO522" s="34"/>
      <c r="FP522" s="34"/>
      <c r="FQ522" s="34"/>
      <c r="FR522" s="34"/>
      <c r="FS522" s="34"/>
      <c r="FT522" s="34"/>
      <c r="FU522" s="34"/>
      <c r="FV522" s="34"/>
      <c r="FW522" s="34"/>
      <c r="FX522" s="34"/>
      <c r="FY522" s="34"/>
      <c r="FZ522" s="34"/>
      <c r="GA522" s="34"/>
      <c r="GB522" s="34"/>
      <c r="GC522" s="34"/>
      <c r="GD522" s="34"/>
      <c r="GE522" s="34"/>
      <c r="GF522" s="34"/>
      <c r="GG522" s="34"/>
      <c r="GH522" s="34"/>
    </row>
    <row r="523" spans="1:190" s="18" customFormat="1" ht="30" customHeight="1" x14ac:dyDescent="0.25">
      <c r="A523" s="47">
        <v>519</v>
      </c>
      <c r="B523" s="27" t="s">
        <v>1507</v>
      </c>
      <c r="C523" s="26" t="s">
        <v>1438</v>
      </c>
      <c r="D523" s="28"/>
      <c r="E523" s="27" t="s">
        <v>1515</v>
      </c>
      <c r="F523" s="26" t="s">
        <v>109</v>
      </c>
      <c r="G523" s="26"/>
      <c r="H523" s="27" t="s">
        <v>1516</v>
      </c>
      <c r="I523" s="36">
        <v>2248561</v>
      </c>
      <c r="J523" s="29">
        <v>37000</v>
      </c>
      <c r="K523" s="30" t="s">
        <v>1510</v>
      </c>
      <c r="L523" s="26">
        <v>24</v>
      </c>
      <c r="M523" s="30" t="s">
        <v>1517</v>
      </c>
      <c r="N523" s="26" t="s">
        <v>338</v>
      </c>
      <c r="O523" s="51">
        <v>5000</v>
      </c>
      <c r="P523" s="26" t="s">
        <v>40</v>
      </c>
      <c r="Q523" s="31"/>
      <c r="R523" s="26"/>
      <c r="S523" s="31" t="s">
        <v>41</v>
      </c>
      <c r="T523" s="31" t="s">
        <v>111</v>
      </c>
      <c r="U523" s="32" t="s">
        <v>49</v>
      </c>
      <c r="V523" s="32"/>
      <c r="W523" s="18">
        <v>3</v>
      </c>
      <c r="X523" s="33"/>
      <c r="Y523" s="33"/>
      <c r="Z523" s="33"/>
      <c r="AA523" s="33"/>
      <c r="AB523" s="33"/>
      <c r="AC523" s="33"/>
      <c r="AD523" s="33"/>
      <c r="AE523" s="33"/>
      <c r="AF523" s="33"/>
      <c r="AG523" s="33"/>
      <c r="AH523" s="33"/>
      <c r="AI523" s="33"/>
      <c r="AJ523" s="33"/>
      <c r="AK523" s="33"/>
      <c r="AL523" s="33"/>
      <c r="AM523" s="33"/>
      <c r="AN523" s="33"/>
      <c r="AO523" s="33"/>
      <c r="AP523" s="33"/>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c r="EG523" s="34"/>
      <c r="EH523" s="34"/>
      <c r="EI523" s="34"/>
      <c r="EJ523" s="34"/>
      <c r="EK523" s="34"/>
      <c r="EL523" s="34"/>
      <c r="EM523" s="34"/>
      <c r="EN523" s="34"/>
      <c r="EO523" s="34"/>
      <c r="EP523" s="34"/>
      <c r="EQ523" s="34"/>
      <c r="ER523" s="34"/>
      <c r="ES523" s="34"/>
      <c r="ET523" s="34"/>
      <c r="EU523" s="34"/>
      <c r="EV523" s="34"/>
      <c r="EW523" s="34"/>
      <c r="EX523" s="34"/>
      <c r="EY523" s="34"/>
      <c r="EZ523" s="34"/>
      <c r="FA523" s="34"/>
      <c r="FB523" s="34"/>
      <c r="FC523" s="34"/>
      <c r="FD523" s="34"/>
      <c r="FE523" s="34"/>
      <c r="FF523" s="34"/>
      <c r="FG523" s="34"/>
      <c r="FH523" s="34"/>
      <c r="FI523" s="34"/>
      <c r="FJ523" s="34"/>
      <c r="FK523" s="34"/>
      <c r="FL523" s="34"/>
      <c r="FM523" s="34"/>
      <c r="FN523" s="34"/>
      <c r="FO523" s="34"/>
      <c r="FP523" s="34"/>
      <c r="FQ523" s="34"/>
      <c r="FR523" s="34"/>
      <c r="FS523" s="34"/>
      <c r="FT523" s="34"/>
      <c r="FU523" s="34"/>
      <c r="FV523" s="34"/>
      <c r="FW523" s="34"/>
      <c r="FX523" s="34"/>
      <c r="FY523" s="34"/>
      <c r="FZ523" s="34"/>
      <c r="GA523" s="34"/>
      <c r="GB523" s="34"/>
      <c r="GC523" s="34"/>
      <c r="GD523" s="34"/>
      <c r="GE523" s="34"/>
      <c r="GF523" s="34"/>
      <c r="GG523" s="34"/>
      <c r="GH523" s="34"/>
    </row>
    <row r="524" spans="1:190" s="18" customFormat="1" ht="30" customHeight="1" x14ac:dyDescent="0.25">
      <c r="A524" s="47">
        <v>520</v>
      </c>
      <c r="B524" s="27" t="s">
        <v>1507</v>
      </c>
      <c r="C524" s="26" t="s">
        <v>1438</v>
      </c>
      <c r="D524" s="28"/>
      <c r="E524" s="27" t="s">
        <v>1518</v>
      </c>
      <c r="F524" s="26" t="s">
        <v>58</v>
      </c>
      <c r="G524" s="26"/>
      <c r="H524" s="27" t="s">
        <v>1519</v>
      </c>
      <c r="I524" s="36">
        <v>1600000</v>
      </c>
      <c r="J524" s="29">
        <v>25000</v>
      </c>
      <c r="K524" s="30" t="s">
        <v>1520</v>
      </c>
      <c r="L524" s="26">
        <v>24</v>
      </c>
      <c r="M524" s="30" t="s">
        <v>1521</v>
      </c>
      <c r="N524" s="26" t="s">
        <v>39</v>
      </c>
      <c r="O524" s="51">
        <v>18000</v>
      </c>
      <c r="P524" s="26" t="s">
        <v>40</v>
      </c>
      <c r="Q524" s="31"/>
      <c r="R524" s="26"/>
      <c r="S524" s="31" t="s">
        <v>41</v>
      </c>
      <c r="T524" s="31" t="s">
        <v>48</v>
      </c>
      <c r="U524" s="32" t="s">
        <v>49</v>
      </c>
      <c r="V524" s="32"/>
      <c r="W524" s="18">
        <v>3</v>
      </c>
      <c r="X524" s="33"/>
      <c r="Y524" s="33"/>
      <c r="Z524" s="33"/>
      <c r="AA524" s="33"/>
      <c r="AB524" s="33"/>
      <c r="AC524" s="33"/>
      <c r="AD524" s="33"/>
      <c r="AE524" s="33"/>
      <c r="AF524" s="33"/>
      <c r="AG524" s="33"/>
      <c r="AH524" s="33"/>
      <c r="AI524" s="33"/>
      <c r="AJ524" s="33"/>
      <c r="AK524" s="33"/>
      <c r="AL524" s="33"/>
      <c r="AM524" s="33"/>
      <c r="AN524" s="33"/>
      <c r="AO524" s="33"/>
      <c r="AP524" s="33"/>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c r="EG524" s="34"/>
      <c r="EH524" s="34"/>
      <c r="EI524" s="34"/>
      <c r="EJ524" s="34"/>
      <c r="EK524" s="34"/>
      <c r="EL524" s="34"/>
      <c r="EM524" s="34"/>
      <c r="EN524" s="34"/>
      <c r="EO524" s="34"/>
      <c r="EP524" s="34"/>
      <c r="EQ524" s="34"/>
      <c r="ER524" s="34"/>
      <c r="ES524" s="34"/>
      <c r="ET524" s="34"/>
      <c r="EU524" s="34"/>
      <c r="EV524" s="34"/>
      <c r="EW524" s="34"/>
      <c r="EX524" s="34"/>
      <c r="EY524" s="34"/>
      <c r="EZ524" s="34"/>
      <c r="FA524" s="34"/>
      <c r="FB524" s="34"/>
      <c r="FC524" s="34"/>
      <c r="FD524" s="34"/>
      <c r="FE524" s="34"/>
      <c r="FF524" s="34"/>
      <c r="FG524" s="34"/>
      <c r="FH524" s="34"/>
      <c r="FI524" s="34"/>
      <c r="FJ524" s="34"/>
      <c r="FK524" s="34"/>
      <c r="FL524" s="34"/>
      <c r="FM524" s="34"/>
      <c r="FN524" s="34"/>
      <c r="FO524" s="34"/>
      <c r="FP524" s="34"/>
      <c r="FQ524" s="34"/>
      <c r="FR524" s="34"/>
      <c r="FS524" s="34"/>
      <c r="FT524" s="34"/>
      <c r="FU524" s="34"/>
      <c r="FV524" s="34"/>
      <c r="FW524" s="34"/>
      <c r="FX524" s="34"/>
      <c r="FY524" s="34"/>
      <c r="FZ524" s="34"/>
      <c r="GA524" s="34"/>
      <c r="GB524" s="34"/>
      <c r="GC524" s="34"/>
      <c r="GD524" s="34"/>
      <c r="GE524" s="34"/>
      <c r="GF524" s="34"/>
      <c r="GG524" s="34"/>
      <c r="GH524" s="34"/>
    </row>
    <row r="525" spans="1:190" s="18" customFormat="1" ht="30" customHeight="1" x14ac:dyDescent="0.25">
      <c r="A525" s="47">
        <v>521</v>
      </c>
      <c r="B525" s="27" t="s">
        <v>1507</v>
      </c>
      <c r="C525" s="26" t="s">
        <v>1438</v>
      </c>
      <c r="D525" s="28"/>
      <c r="E525" s="27" t="s">
        <v>1522</v>
      </c>
      <c r="F525" s="26" t="s">
        <v>35</v>
      </c>
      <c r="G525" s="26"/>
      <c r="H525" s="27" t="s">
        <v>1523</v>
      </c>
      <c r="I525" s="36">
        <v>600000</v>
      </c>
      <c r="J525" s="29">
        <v>37000</v>
      </c>
      <c r="K525" s="30" t="s">
        <v>1520</v>
      </c>
      <c r="L525" s="26">
        <v>18</v>
      </c>
      <c r="M525" s="30" t="s">
        <v>1521</v>
      </c>
      <c r="N525" s="26" t="s">
        <v>39</v>
      </c>
      <c r="O525" s="51">
        <v>12000</v>
      </c>
      <c r="P525" s="26" t="s">
        <v>40</v>
      </c>
      <c r="Q525" s="31"/>
      <c r="R525" s="26"/>
      <c r="S525" s="31" t="s">
        <v>41</v>
      </c>
      <c r="T525" s="31" t="s">
        <v>48</v>
      </c>
      <c r="U525" s="32" t="s">
        <v>49</v>
      </c>
      <c r="V525" s="32"/>
      <c r="W525" s="18">
        <v>3</v>
      </c>
      <c r="X525" s="33"/>
      <c r="Y525" s="33"/>
      <c r="Z525" s="33"/>
      <c r="AA525" s="33"/>
      <c r="AB525" s="33"/>
      <c r="AC525" s="33"/>
      <c r="AD525" s="33"/>
      <c r="AE525" s="33"/>
      <c r="AF525" s="33"/>
      <c r="AG525" s="33"/>
      <c r="AH525" s="33"/>
      <c r="AI525" s="33"/>
      <c r="AJ525" s="33"/>
      <c r="AK525" s="33"/>
      <c r="AL525" s="33"/>
      <c r="AM525" s="33"/>
      <c r="AN525" s="33"/>
      <c r="AO525" s="33"/>
      <c r="AP525" s="33"/>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c r="EG525" s="34"/>
      <c r="EH525" s="34"/>
      <c r="EI525" s="34"/>
      <c r="EJ525" s="34"/>
      <c r="EK525" s="34"/>
      <c r="EL525" s="34"/>
      <c r="EM525" s="34"/>
      <c r="EN525" s="34"/>
      <c r="EO525" s="34"/>
      <c r="EP525" s="34"/>
      <c r="EQ525" s="34"/>
      <c r="ER525" s="34"/>
      <c r="ES525" s="34"/>
      <c r="ET525" s="34"/>
      <c r="EU525" s="34"/>
      <c r="EV525" s="34"/>
      <c r="EW525" s="34"/>
      <c r="EX525" s="34"/>
      <c r="EY525" s="34"/>
      <c r="EZ525" s="34"/>
      <c r="FA525" s="34"/>
      <c r="FB525" s="34"/>
      <c r="FC525" s="34"/>
      <c r="FD525" s="34"/>
      <c r="FE525" s="34"/>
      <c r="FF525" s="34"/>
      <c r="FG525" s="34"/>
      <c r="FH525" s="34"/>
      <c r="FI525" s="34"/>
      <c r="FJ525" s="34"/>
      <c r="FK525" s="34"/>
      <c r="FL525" s="34"/>
      <c r="FM525" s="34"/>
      <c r="FN525" s="34"/>
      <c r="FO525" s="34"/>
      <c r="FP525" s="34"/>
      <c r="FQ525" s="34"/>
      <c r="FR525" s="34"/>
      <c r="FS525" s="34"/>
      <c r="FT525" s="34"/>
      <c r="FU525" s="34"/>
      <c r="FV525" s="34"/>
      <c r="FW525" s="34"/>
      <c r="FX525" s="34"/>
      <c r="FY525" s="34"/>
      <c r="FZ525" s="34"/>
      <c r="GA525" s="34"/>
      <c r="GB525" s="34"/>
      <c r="GC525" s="34"/>
      <c r="GD525" s="34"/>
      <c r="GE525" s="34"/>
      <c r="GF525" s="34"/>
      <c r="GG525" s="34"/>
      <c r="GH525" s="34"/>
    </row>
    <row r="526" spans="1:190" s="18" customFormat="1" ht="30" customHeight="1" x14ac:dyDescent="0.25">
      <c r="A526" s="47">
        <v>522</v>
      </c>
      <c r="B526" s="27" t="s">
        <v>1507</v>
      </c>
      <c r="C526" s="26" t="s">
        <v>1438</v>
      </c>
      <c r="D526" s="28"/>
      <c r="E526" s="27" t="s">
        <v>1524</v>
      </c>
      <c r="F526" s="26" t="s">
        <v>51</v>
      </c>
      <c r="G526" s="26"/>
      <c r="H526" s="27" t="s">
        <v>1525</v>
      </c>
      <c r="I526" s="36">
        <v>300000</v>
      </c>
      <c r="J526" s="29">
        <v>37000</v>
      </c>
      <c r="K526" s="30" t="s">
        <v>1526</v>
      </c>
      <c r="L526" s="26">
        <v>18</v>
      </c>
      <c r="M526" s="30" t="s">
        <v>1521</v>
      </c>
      <c r="N526" s="26" t="s">
        <v>478</v>
      </c>
      <c r="O526" s="51">
        <v>5000</v>
      </c>
      <c r="P526" s="26" t="s">
        <v>40</v>
      </c>
      <c r="Q526" s="31"/>
      <c r="R526" s="26"/>
      <c r="S526" s="31" t="s">
        <v>41</v>
      </c>
      <c r="T526" s="31" t="s">
        <v>111</v>
      </c>
      <c r="U526" s="32" t="s">
        <v>49</v>
      </c>
      <c r="V526" s="32"/>
      <c r="W526" s="18">
        <v>3</v>
      </c>
      <c r="X526" s="33"/>
      <c r="Y526" s="33"/>
      <c r="Z526" s="33"/>
      <c r="AA526" s="33"/>
      <c r="AB526" s="33"/>
      <c r="AC526" s="33"/>
      <c r="AD526" s="33"/>
      <c r="AE526" s="33"/>
      <c r="AF526" s="33"/>
      <c r="AG526" s="33"/>
      <c r="AH526" s="33"/>
      <c r="AI526" s="33"/>
      <c r="AJ526" s="33"/>
      <c r="AK526" s="33"/>
      <c r="AL526" s="33"/>
      <c r="AM526" s="33"/>
      <c r="AN526" s="33"/>
      <c r="AO526" s="33"/>
      <c r="AP526" s="33"/>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c r="FI526" s="34"/>
      <c r="FJ526" s="34"/>
      <c r="FK526" s="34"/>
      <c r="FL526" s="34"/>
      <c r="FM526" s="34"/>
      <c r="FN526" s="34"/>
      <c r="FO526" s="34"/>
      <c r="FP526" s="34"/>
      <c r="FQ526" s="34"/>
      <c r="FR526" s="34"/>
      <c r="FS526" s="34"/>
      <c r="FT526" s="34"/>
      <c r="FU526" s="34"/>
      <c r="FV526" s="34"/>
      <c r="FW526" s="34"/>
      <c r="FX526" s="34"/>
      <c r="FY526" s="34"/>
      <c r="FZ526" s="34"/>
      <c r="GA526" s="34"/>
      <c r="GB526" s="34"/>
      <c r="GC526" s="34"/>
      <c r="GD526" s="34"/>
      <c r="GE526" s="34"/>
      <c r="GF526" s="34"/>
      <c r="GG526" s="34"/>
      <c r="GH526" s="34"/>
    </row>
    <row r="527" spans="1:190" s="18" customFormat="1" ht="30" customHeight="1" x14ac:dyDescent="0.25">
      <c r="A527" s="47">
        <v>523</v>
      </c>
      <c r="B527" s="27" t="s">
        <v>1507</v>
      </c>
      <c r="C527" s="26" t="s">
        <v>1438</v>
      </c>
      <c r="D527" s="28"/>
      <c r="E527" s="27" t="s">
        <v>1527</v>
      </c>
      <c r="F527" s="26" t="s">
        <v>51</v>
      </c>
      <c r="G527" s="26"/>
      <c r="H527" s="27" t="s">
        <v>1528</v>
      </c>
      <c r="I527" s="36">
        <v>900000</v>
      </c>
      <c r="J527" s="29">
        <v>15000</v>
      </c>
      <c r="K527" s="30" t="s">
        <v>1529</v>
      </c>
      <c r="L527" s="26">
        <v>18</v>
      </c>
      <c r="M527" s="30" t="s">
        <v>1521</v>
      </c>
      <c r="N527" s="26" t="s">
        <v>478</v>
      </c>
      <c r="O527" s="51">
        <v>8000</v>
      </c>
      <c r="P527" s="26" t="s">
        <v>40</v>
      </c>
      <c r="Q527" s="31"/>
      <c r="R527" s="26"/>
      <c r="S527" s="31" t="s">
        <v>41</v>
      </c>
      <c r="T527" s="31" t="s">
        <v>48</v>
      </c>
      <c r="U527" s="32" t="s">
        <v>49</v>
      </c>
      <c r="V527" s="32"/>
      <c r="W527" s="18">
        <v>3</v>
      </c>
      <c r="X527" s="33"/>
      <c r="Y527" s="33"/>
      <c r="Z527" s="33"/>
      <c r="AA527" s="33"/>
      <c r="AB527" s="33"/>
      <c r="AC527" s="33"/>
      <c r="AD527" s="33"/>
      <c r="AE527" s="33"/>
      <c r="AF527" s="33"/>
      <c r="AG527" s="33"/>
      <c r="AH527" s="33"/>
      <c r="AI527" s="33"/>
      <c r="AJ527" s="33"/>
      <c r="AK527" s="33"/>
      <c r="AL527" s="33"/>
      <c r="AM527" s="33"/>
      <c r="AN527" s="33"/>
      <c r="AO527" s="33"/>
      <c r="AP527" s="33"/>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c r="EG527" s="34"/>
      <c r="EH527" s="34"/>
      <c r="EI527" s="34"/>
      <c r="EJ527" s="34"/>
      <c r="EK527" s="34"/>
      <c r="EL527" s="34"/>
      <c r="EM527" s="34"/>
      <c r="EN527" s="34"/>
      <c r="EO527" s="34"/>
      <c r="EP527" s="34"/>
      <c r="EQ527" s="34"/>
      <c r="ER527" s="34"/>
      <c r="ES527" s="34"/>
      <c r="ET527" s="34"/>
      <c r="EU527" s="34"/>
      <c r="EV527" s="34"/>
      <c r="EW527" s="34"/>
      <c r="EX527" s="34"/>
      <c r="EY527" s="34"/>
      <c r="EZ527" s="34"/>
      <c r="FA527" s="34"/>
      <c r="FB527" s="34"/>
      <c r="FC527" s="34"/>
      <c r="FD527" s="34"/>
      <c r="FE527" s="34"/>
      <c r="FF527" s="34"/>
      <c r="FG527" s="34"/>
      <c r="FH527" s="34"/>
      <c r="FI527" s="34"/>
      <c r="FJ527" s="34"/>
      <c r="FK527" s="34"/>
      <c r="FL527" s="34"/>
      <c r="FM527" s="34"/>
      <c r="FN527" s="34"/>
      <c r="FO527" s="34"/>
      <c r="FP527" s="34"/>
      <c r="FQ527" s="34"/>
      <c r="FR527" s="34"/>
      <c r="FS527" s="34"/>
      <c r="FT527" s="34"/>
      <c r="FU527" s="34"/>
      <c r="FV527" s="34"/>
      <c r="FW527" s="34"/>
      <c r="FX527" s="34"/>
      <c r="FY527" s="34"/>
      <c r="FZ527" s="34"/>
      <c r="GA527" s="34"/>
      <c r="GB527" s="34"/>
      <c r="GC527" s="34"/>
      <c r="GD527" s="34"/>
      <c r="GE527" s="34"/>
      <c r="GF527" s="34"/>
      <c r="GG527" s="34"/>
      <c r="GH527" s="34"/>
    </row>
    <row r="528" spans="1:190" s="18" customFormat="1" ht="30" customHeight="1" x14ac:dyDescent="0.25">
      <c r="A528" s="47">
        <v>524</v>
      </c>
      <c r="B528" s="27" t="s">
        <v>1507</v>
      </c>
      <c r="C528" s="26" t="s">
        <v>1438</v>
      </c>
      <c r="D528" s="28"/>
      <c r="E528" s="27" t="s">
        <v>1530</v>
      </c>
      <c r="F528" s="26" t="s">
        <v>58</v>
      </c>
      <c r="G528" s="26"/>
      <c r="H528" s="27" t="s">
        <v>1531</v>
      </c>
      <c r="I528" s="36">
        <v>1858709.68</v>
      </c>
      <c r="J528" s="29"/>
      <c r="K528" s="30"/>
      <c r="L528" s="26"/>
      <c r="M528" s="30"/>
      <c r="N528" s="26"/>
      <c r="O528" s="51"/>
      <c r="P528" s="26"/>
      <c r="Q528" s="31"/>
      <c r="R528" s="26"/>
      <c r="S528" s="31" t="s">
        <v>60</v>
      </c>
      <c r="T528" s="31" t="s">
        <v>61</v>
      </c>
      <c r="U528" s="32" t="s">
        <v>49</v>
      </c>
      <c r="V528" s="32"/>
      <c r="W528" s="18">
        <v>3</v>
      </c>
      <c r="X528" s="33"/>
      <c r="Y528" s="33"/>
      <c r="Z528" s="33"/>
      <c r="AA528" s="33"/>
      <c r="AB528" s="33"/>
      <c r="AC528" s="33"/>
      <c r="AD528" s="33"/>
      <c r="AE528" s="33"/>
      <c r="AF528" s="33"/>
      <c r="AG528" s="33"/>
      <c r="AH528" s="33"/>
      <c r="AI528" s="33"/>
      <c r="AJ528" s="33"/>
      <c r="AK528" s="33"/>
      <c r="AL528" s="33"/>
      <c r="AM528" s="33"/>
      <c r="AN528" s="33"/>
      <c r="AO528" s="33"/>
      <c r="AP528" s="33"/>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c r="EG528" s="34"/>
      <c r="EH528" s="34"/>
      <c r="EI528" s="34"/>
      <c r="EJ528" s="34"/>
      <c r="EK528" s="34"/>
      <c r="EL528" s="34"/>
      <c r="EM528" s="34"/>
      <c r="EN528" s="34"/>
      <c r="EO528" s="34"/>
      <c r="EP528" s="34"/>
      <c r="EQ528" s="34"/>
      <c r="ER528" s="34"/>
      <c r="ES528" s="34"/>
      <c r="ET528" s="34"/>
      <c r="EU528" s="34"/>
      <c r="EV528" s="34"/>
      <c r="EW528" s="34"/>
      <c r="EX528" s="34"/>
      <c r="EY528" s="34"/>
      <c r="EZ528" s="34"/>
      <c r="FA528" s="34"/>
      <c r="FB528" s="34"/>
      <c r="FC528" s="34"/>
      <c r="FD528" s="34"/>
      <c r="FE528" s="34"/>
      <c r="FF528" s="34"/>
      <c r="FG528" s="34"/>
      <c r="FH528" s="34"/>
      <c r="FI528" s="34"/>
      <c r="FJ528" s="34"/>
      <c r="FK528" s="34"/>
      <c r="FL528" s="34"/>
      <c r="FM528" s="34"/>
      <c r="FN528" s="34"/>
      <c r="FO528" s="34"/>
      <c r="FP528" s="34"/>
      <c r="FQ528" s="34"/>
      <c r="FR528" s="34"/>
      <c r="FS528" s="34"/>
      <c r="FT528" s="34"/>
      <c r="FU528" s="34"/>
      <c r="FV528" s="34"/>
      <c r="FW528" s="34"/>
      <c r="FX528" s="34"/>
      <c r="FY528" s="34"/>
      <c r="FZ528" s="34"/>
      <c r="GA528" s="34"/>
      <c r="GB528" s="34"/>
      <c r="GC528" s="34"/>
      <c r="GD528" s="34"/>
      <c r="GE528" s="34"/>
      <c r="GF528" s="34"/>
      <c r="GG528" s="34"/>
      <c r="GH528" s="34"/>
    </row>
    <row r="529" spans="1:190" s="18" customFormat="1" ht="30" customHeight="1" x14ac:dyDescent="0.25">
      <c r="A529" s="47">
        <v>525</v>
      </c>
      <c r="B529" s="27" t="s">
        <v>1507</v>
      </c>
      <c r="C529" s="26" t="s">
        <v>1438</v>
      </c>
      <c r="D529" s="28"/>
      <c r="E529" s="27" t="s">
        <v>1532</v>
      </c>
      <c r="F529" s="26" t="s">
        <v>58</v>
      </c>
      <c r="G529" s="26"/>
      <c r="H529" s="27"/>
      <c r="I529" s="36">
        <v>3000000</v>
      </c>
      <c r="J529" s="29"/>
      <c r="K529" s="30"/>
      <c r="L529" s="26"/>
      <c r="M529" s="30"/>
      <c r="N529" s="26"/>
      <c r="O529" s="61"/>
      <c r="P529" s="26"/>
      <c r="Q529" s="31"/>
      <c r="R529" s="26"/>
      <c r="S529" s="31" t="s">
        <v>185</v>
      </c>
      <c r="T529" s="31" t="s">
        <v>186</v>
      </c>
      <c r="U529" s="32" t="s">
        <v>49</v>
      </c>
      <c r="V529" s="32"/>
      <c r="W529" s="18">
        <v>3</v>
      </c>
      <c r="X529" s="33"/>
      <c r="Y529" s="33"/>
      <c r="Z529" s="33"/>
      <c r="AA529" s="33"/>
      <c r="AB529" s="33"/>
      <c r="AC529" s="33"/>
      <c r="AD529" s="33"/>
      <c r="AE529" s="33"/>
      <c r="AF529" s="33"/>
      <c r="AG529" s="33"/>
      <c r="AH529" s="33"/>
      <c r="AI529" s="33"/>
      <c r="AJ529" s="33"/>
      <c r="AK529" s="33"/>
      <c r="AL529" s="33"/>
      <c r="AM529" s="33"/>
      <c r="AN529" s="33"/>
      <c r="AO529" s="33"/>
      <c r="AP529" s="33"/>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c r="EG529" s="34"/>
      <c r="EH529" s="34"/>
      <c r="EI529" s="34"/>
      <c r="EJ529" s="34"/>
      <c r="EK529" s="34"/>
      <c r="EL529" s="34"/>
      <c r="EM529" s="34"/>
      <c r="EN529" s="34"/>
      <c r="EO529" s="34"/>
      <c r="EP529" s="34"/>
      <c r="EQ529" s="34"/>
      <c r="ER529" s="34"/>
      <c r="ES529" s="34"/>
      <c r="ET529" s="34"/>
      <c r="EU529" s="34"/>
      <c r="EV529" s="34"/>
      <c r="EW529" s="34"/>
      <c r="EX529" s="34"/>
      <c r="EY529" s="34"/>
      <c r="EZ529" s="34"/>
      <c r="FA529" s="34"/>
      <c r="FB529" s="34"/>
      <c r="FC529" s="34"/>
      <c r="FD529" s="34"/>
      <c r="FE529" s="34"/>
      <c r="FF529" s="34"/>
      <c r="FG529" s="34"/>
      <c r="FH529" s="34"/>
      <c r="FI529" s="34"/>
      <c r="FJ529" s="34"/>
      <c r="FK529" s="34"/>
      <c r="FL529" s="34"/>
      <c r="FM529" s="34"/>
      <c r="FN529" s="34"/>
      <c r="FO529" s="34"/>
      <c r="FP529" s="34"/>
      <c r="FQ529" s="34"/>
      <c r="FR529" s="34"/>
      <c r="FS529" s="34"/>
      <c r="FT529" s="34"/>
      <c r="FU529" s="34"/>
      <c r="FV529" s="34"/>
      <c r="FW529" s="34"/>
      <c r="FX529" s="34"/>
      <c r="FY529" s="34"/>
      <c r="FZ529" s="34"/>
      <c r="GA529" s="34"/>
      <c r="GB529" s="34"/>
      <c r="GC529" s="34"/>
      <c r="GD529" s="34"/>
      <c r="GE529" s="34"/>
      <c r="GF529" s="34"/>
      <c r="GG529" s="34"/>
      <c r="GH529" s="34"/>
    </row>
    <row r="530" spans="1:190" s="18" customFormat="1" ht="30" customHeight="1" x14ac:dyDescent="0.25">
      <c r="A530" s="47">
        <v>526</v>
      </c>
      <c r="B530" s="27" t="s">
        <v>1533</v>
      </c>
      <c r="C530" s="26" t="s">
        <v>1438</v>
      </c>
      <c r="D530" s="28"/>
      <c r="E530" s="27" t="s">
        <v>1534</v>
      </c>
      <c r="F530" s="26" t="s">
        <v>58</v>
      </c>
      <c r="G530" s="26"/>
      <c r="H530" s="27" t="s">
        <v>1535</v>
      </c>
      <c r="I530" s="36">
        <v>2713709.68</v>
      </c>
      <c r="J530" s="29">
        <v>13012</v>
      </c>
      <c r="K530" s="30" t="s">
        <v>1536</v>
      </c>
      <c r="L530" s="26">
        <v>24</v>
      </c>
      <c r="M530" s="30" t="s">
        <v>84</v>
      </c>
      <c r="N530" s="26"/>
      <c r="O530" s="51"/>
      <c r="P530" s="26" t="s">
        <v>85</v>
      </c>
      <c r="Q530" s="31" t="s">
        <v>1537</v>
      </c>
      <c r="R530" s="26" t="s">
        <v>1538</v>
      </c>
      <c r="S530" s="31" t="s">
        <v>41</v>
      </c>
      <c r="T530" s="31" t="s">
        <v>48</v>
      </c>
      <c r="U530" s="32" t="s">
        <v>49</v>
      </c>
      <c r="V530" s="32"/>
      <c r="W530" s="18">
        <v>3</v>
      </c>
      <c r="X530" s="33"/>
      <c r="Y530" s="33"/>
      <c r="Z530" s="33"/>
      <c r="AA530" s="33"/>
      <c r="AB530" s="33"/>
      <c r="AC530" s="33"/>
      <c r="AD530" s="33"/>
      <c r="AE530" s="33"/>
      <c r="AF530" s="33"/>
      <c r="AG530" s="33"/>
      <c r="AH530" s="33"/>
      <c r="AI530" s="33"/>
      <c r="AJ530" s="33"/>
      <c r="AK530" s="33"/>
      <c r="AL530" s="33"/>
      <c r="AM530" s="33"/>
      <c r="AN530" s="33"/>
      <c r="AO530" s="33"/>
      <c r="AP530" s="33"/>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c r="EG530" s="34"/>
      <c r="EH530" s="34"/>
      <c r="EI530" s="34"/>
      <c r="EJ530" s="34"/>
      <c r="EK530" s="34"/>
      <c r="EL530" s="34"/>
      <c r="EM530" s="34"/>
      <c r="EN530" s="34"/>
      <c r="EO530" s="34"/>
      <c r="EP530" s="34"/>
      <c r="EQ530" s="34"/>
      <c r="ER530" s="34"/>
      <c r="ES530" s="34"/>
      <c r="ET530" s="34"/>
      <c r="EU530" s="34"/>
      <c r="EV530" s="34"/>
      <c r="EW530" s="34"/>
      <c r="EX530" s="34"/>
      <c r="EY530" s="34"/>
      <c r="EZ530" s="34"/>
      <c r="FA530" s="34"/>
      <c r="FB530" s="34"/>
      <c r="FC530" s="34"/>
      <c r="FD530" s="34"/>
      <c r="FE530" s="34"/>
      <c r="FF530" s="34"/>
      <c r="FG530" s="34"/>
      <c r="FH530" s="34"/>
      <c r="FI530" s="34"/>
      <c r="FJ530" s="34"/>
      <c r="FK530" s="34"/>
      <c r="FL530" s="34"/>
      <c r="FM530" s="34"/>
      <c r="FN530" s="34"/>
      <c r="FO530" s="34"/>
      <c r="FP530" s="34"/>
      <c r="FQ530" s="34"/>
      <c r="FR530" s="34"/>
      <c r="FS530" s="34"/>
      <c r="FT530" s="34"/>
      <c r="FU530" s="34"/>
      <c r="FV530" s="34"/>
      <c r="FW530" s="34"/>
      <c r="FX530" s="34"/>
      <c r="FY530" s="34"/>
      <c r="FZ530" s="34"/>
      <c r="GA530" s="34"/>
      <c r="GB530" s="34"/>
      <c r="GC530" s="34"/>
      <c r="GD530" s="34"/>
      <c r="GE530" s="34"/>
      <c r="GF530" s="34"/>
      <c r="GG530" s="34"/>
      <c r="GH530" s="34"/>
    </row>
    <row r="531" spans="1:190" s="18" customFormat="1" ht="30" customHeight="1" x14ac:dyDescent="0.25">
      <c r="A531" s="47">
        <v>527</v>
      </c>
      <c r="B531" s="27" t="s">
        <v>1533</v>
      </c>
      <c r="C531" s="26" t="s">
        <v>1438</v>
      </c>
      <c r="D531" s="28"/>
      <c r="E531" s="27" t="s">
        <v>1539</v>
      </c>
      <c r="F531" s="26" t="s">
        <v>51</v>
      </c>
      <c r="G531" s="26"/>
      <c r="H531" s="27" t="s">
        <v>1540</v>
      </c>
      <c r="I531" s="36">
        <v>637096.77</v>
      </c>
      <c r="J531" s="29">
        <v>182</v>
      </c>
      <c r="K531" s="30" t="s">
        <v>1536</v>
      </c>
      <c r="L531" s="26">
        <v>18</v>
      </c>
      <c r="M531" s="30" t="s">
        <v>84</v>
      </c>
      <c r="N531" s="26"/>
      <c r="O531" s="51"/>
      <c r="P531" s="26" t="s">
        <v>85</v>
      </c>
      <c r="Q531" s="31" t="s">
        <v>1537</v>
      </c>
      <c r="R531" s="26"/>
      <c r="S531" s="31" t="s">
        <v>41</v>
      </c>
      <c r="T531" s="31" t="s">
        <v>42</v>
      </c>
      <c r="U531" s="32" t="s">
        <v>43</v>
      </c>
      <c r="V531" s="32"/>
      <c r="W531" s="18">
        <v>3</v>
      </c>
      <c r="X531" s="33"/>
      <c r="Y531" s="33"/>
      <c r="Z531" s="33"/>
      <c r="AA531" s="33"/>
      <c r="AB531" s="33"/>
      <c r="AC531" s="33"/>
      <c r="AD531" s="33"/>
      <c r="AE531" s="33"/>
      <c r="AF531" s="33"/>
      <c r="AG531" s="33"/>
      <c r="AH531" s="33"/>
      <c r="AI531" s="33"/>
      <c r="AJ531" s="33"/>
      <c r="AK531" s="33"/>
      <c r="AL531" s="33"/>
      <c r="AM531" s="33"/>
      <c r="AN531" s="33"/>
      <c r="AO531" s="33"/>
      <c r="AP531" s="33"/>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c r="EG531" s="34"/>
      <c r="EH531" s="34"/>
      <c r="EI531" s="34"/>
      <c r="EJ531" s="34"/>
      <c r="EK531" s="34"/>
      <c r="EL531" s="34"/>
      <c r="EM531" s="34"/>
      <c r="EN531" s="34"/>
      <c r="EO531" s="34"/>
      <c r="EP531" s="34"/>
      <c r="EQ531" s="34"/>
      <c r="ER531" s="34"/>
      <c r="ES531" s="34"/>
      <c r="ET531" s="34"/>
      <c r="EU531" s="34"/>
      <c r="EV531" s="34"/>
      <c r="EW531" s="34"/>
      <c r="EX531" s="34"/>
      <c r="EY531" s="34"/>
      <c r="EZ531" s="34"/>
      <c r="FA531" s="34"/>
      <c r="FB531" s="34"/>
      <c r="FC531" s="34"/>
      <c r="FD531" s="34"/>
      <c r="FE531" s="34"/>
      <c r="FF531" s="34"/>
      <c r="FG531" s="34"/>
      <c r="FH531" s="34"/>
      <c r="FI531" s="34"/>
      <c r="FJ531" s="34"/>
      <c r="FK531" s="34"/>
      <c r="FL531" s="34"/>
      <c r="FM531" s="34"/>
      <c r="FN531" s="34"/>
      <c r="FO531" s="34"/>
      <c r="FP531" s="34"/>
      <c r="FQ531" s="34"/>
      <c r="FR531" s="34"/>
      <c r="FS531" s="34"/>
      <c r="FT531" s="34"/>
      <c r="FU531" s="34"/>
      <c r="FV531" s="34"/>
      <c r="FW531" s="34"/>
      <c r="FX531" s="34"/>
      <c r="FY531" s="34"/>
      <c r="FZ531" s="34"/>
      <c r="GA531" s="34"/>
      <c r="GB531" s="34"/>
      <c r="GC531" s="34"/>
      <c r="GD531" s="34"/>
      <c r="GE531" s="34"/>
      <c r="GF531" s="34"/>
      <c r="GG531" s="34"/>
      <c r="GH531" s="34"/>
    </row>
    <row r="532" spans="1:190" s="18" customFormat="1" ht="30" customHeight="1" x14ac:dyDescent="0.25">
      <c r="A532" s="47">
        <v>528</v>
      </c>
      <c r="B532" s="27" t="s">
        <v>1533</v>
      </c>
      <c r="C532" s="26" t="s">
        <v>1438</v>
      </c>
      <c r="D532" s="28" t="s">
        <v>1541</v>
      </c>
      <c r="E532" s="27" t="s">
        <v>1542</v>
      </c>
      <c r="F532" s="26" t="s">
        <v>109</v>
      </c>
      <c r="G532" s="26"/>
      <c r="H532" s="27" t="s">
        <v>1543</v>
      </c>
      <c r="I532" s="36">
        <v>434000</v>
      </c>
      <c r="J532" s="29">
        <v>71388</v>
      </c>
      <c r="K532" s="30" t="s">
        <v>1544</v>
      </c>
      <c r="L532" s="26">
        <v>24</v>
      </c>
      <c r="M532" s="30" t="s">
        <v>84</v>
      </c>
      <c r="N532" s="26"/>
      <c r="O532" s="51"/>
      <c r="P532" s="26" t="s">
        <v>85</v>
      </c>
      <c r="Q532" s="31" t="s">
        <v>1545</v>
      </c>
      <c r="R532" s="26" t="s">
        <v>1546</v>
      </c>
      <c r="S532" s="31" t="s">
        <v>41</v>
      </c>
      <c r="T532" s="31" t="s">
        <v>111</v>
      </c>
      <c r="U532" s="32" t="s">
        <v>49</v>
      </c>
      <c r="V532" s="32"/>
      <c r="W532" s="18">
        <v>3</v>
      </c>
      <c r="X532" s="33"/>
      <c r="Y532" s="33"/>
      <c r="Z532" s="33"/>
      <c r="AA532" s="33"/>
      <c r="AB532" s="33"/>
      <c r="AC532" s="33"/>
      <c r="AD532" s="33"/>
      <c r="AE532" s="33"/>
      <c r="AF532" s="33"/>
      <c r="AG532" s="33"/>
      <c r="AH532" s="33"/>
      <c r="AI532" s="33"/>
      <c r="AJ532" s="33"/>
      <c r="AK532" s="33"/>
      <c r="AL532" s="33"/>
      <c r="AM532" s="33"/>
      <c r="AN532" s="33"/>
      <c r="AO532" s="33"/>
      <c r="AP532" s="33"/>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c r="EG532" s="34"/>
      <c r="EH532" s="34"/>
      <c r="EI532" s="34"/>
      <c r="EJ532" s="34"/>
      <c r="EK532" s="34"/>
      <c r="EL532" s="34"/>
      <c r="EM532" s="34"/>
      <c r="EN532" s="34"/>
      <c r="EO532" s="34"/>
      <c r="EP532" s="34"/>
      <c r="EQ532" s="34"/>
      <c r="ER532" s="34"/>
      <c r="ES532" s="34"/>
      <c r="ET532" s="34"/>
      <c r="EU532" s="34"/>
      <c r="EV532" s="34"/>
      <c r="EW532" s="34"/>
      <c r="EX532" s="34"/>
      <c r="EY532" s="34"/>
      <c r="EZ532" s="34"/>
      <c r="FA532" s="34"/>
      <c r="FB532" s="34"/>
      <c r="FC532" s="34"/>
      <c r="FD532" s="34"/>
      <c r="FE532" s="34"/>
      <c r="FF532" s="34"/>
      <c r="FG532" s="34"/>
      <c r="FH532" s="34"/>
      <c r="FI532" s="34"/>
      <c r="FJ532" s="34"/>
      <c r="FK532" s="34"/>
      <c r="FL532" s="34"/>
      <c r="FM532" s="34"/>
      <c r="FN532" s="34"/>
      <c r="FO532" s="34"/>
      <c r="FP532" s="34"/>
      <c r="FQ532" s="34"/>
      <c r="FR532" s="34"/>
      <c r="FS532" s="34"/>
      <c r="FT532" s="34"/>
      <c r="FU532" s="34"/>
      <c r="FV532" s="34"/>
      <c r="FW532" s="34"/>
      <c r="FX532" s="34"/>
      <c r="FY532" s="34"/>
      <c r="FZ532" s="34"/>
      <c r="GA532" s="34"/>
      <c r="GB532" s="34"/>
      <c r="GC532" s="34"/>
      <c r="GD532" s="34"/>
      <c r="GE532" s="34"/>
      <c r="GF532" s="34"/>
      <c r="GG532" s="34"/>
      <c r="GH532" s="34"/>
    </row>
    <row r="533" spans="1:190" s="18" customFormat="1" ht="30" customHeight="1" x14ac:dyDescent="0.25">
      <c r="A533" s="47">
        <v>529</v>
      </c>
      <c r="B533" s="27" t="s">
        <v>1533</v>
      </c>
      <c r="C533" s="26" t="s">
        <v>1438</v>
      </c>
      <c r="D533" s="28"/>
      <c r="E533" s="27" t="s">
        <v>1547</v>
      </c>
      <c r="F533" s="26" t="s">
        <v>51</v>
      </c>
      <c r="G533" s="26"/>
      <c r="H533" s="27" t="s">
        <v>1548</v>
      </c>
      <c r="I533" s="36">
        <v>858870.97</v>
      </c>
      <c r="J533" s="29">
        <v>2977</v>
      </c>
      <c r="K533" s="30" t="s">
        <v>1549</v>
      </c>
      <c r="L533" s="26">
        <v>18</v>
      </c>
      <c r="M533" s="30" t="s">
        <v>84</v>
      </c>
      <c r="N533" s="26"/>
      <c r="O533" s="51"/>
      <c r="P533" s="26" t="s">
        <v>85</v>
      </c>
      <c r="Q533" s="31" t="s">
        <v>1550</v>
      </c>
      <c r="R533" s="26"/>
      <c r="S533" s="31" t="s">
        <v>41</v>
      </c>
      <c r="T533" s="31" t="s">
        <v>48</v>
      </c>
      <c r="U533" s="32" t="s">
        <v>49</v>
      </c>
      <c r="V533" s="32"/>
      <c r="W533" s="18">
        <v>3</v>
      </c>
      <c r="X533" s="33"/>
      <c r="Y533" s="33"/>
      <c r="Z533" s="33"/>
      <c r="AA533" s="33"/>
      <c r="AB533" s="33"/>
      <c r="AC533" s="33"/>
      <c r="AD533" s="33"/>
      <c r="AE533" s="33"/>
      <c r="AF533" s="33"/>
      <c r="AG533" s="33"/>
      <c r="AH533" s="33"/>
      <c r="AI533" s="33"/>
      <c r="AJ533" s="33"/>
      <c r="AK533" s="33"/>
      <c r="AL533" s="33"/>
      <c r="AM533" s="33"/>
      <c r="AN533" s="33"/>
      <c r="AO533" s="33"/>
      <c r="AP533" s="33"/>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c r="EG533" s="34"/>
      <c r="EH533" s="34"/>
      <c r="EI533" s="34"/>
      <c r="EJ533" s="34"/>
      <c r="EK533" s="34"/>
      <c r="EL533" s="34"/>
      <c r="EM533" s="34"/>
      <c r="EN533" s="34"/>
      <c r="EO533" s="34"/>
      <c r="EP533" s="34"/>
      <c r="EQ533" s="34"/>
      <c r="ER533" s="34"/>
      <c r="ES533" s="34"/>
      <c r="ET533" s="34"/>
      <c r="EU533" s="34"/>
      <c r="EV533" s="34"/>
      <c r="EW533" s="34"/>
      <c r="EX533" s="34"/>
      <c r="EY533" s="34"/>
      <c r="EZ533" s="34"/>
      <c r="FA533" s="34"/>
      <c r="FB533" s="34"/>
      <c r="FC533" s="34"/>
      <c r="FD533" s="34"/>
      <c r="FE533" s="34"/>
      <c r="FF533" s="34"/>
      <c r="FG533" s="34"/>
      <c r="FH533" s="34"/>
      <c r="FI533" s="34"/>
      <c r="FJ533" s="34"/>
      <c r="FK533" s="34"/>
      <c r="FL533" s="34"/>
      <c r="FM533" s="34"/>
      <c r="FN533" s="34"/>
      <c r="FO533" s="34"/>
      <c r="FP533" s="34"/>
      <c r="FQ533" s="34"/>
      <c r="FR533" s="34"/>
      <c r="FS533" s="34"/>
      <c r="FT533" s="34"/>
      <c r="FU533" s="34"/>
      <c r="FV533" s="34"/>
      <c r="FW533" s="34"/>
      <c r="FX533" s="34"/>
      <c r="FY533" s="34"/>
      <c r="FZ533" s="34"/>
      <c r="GA533" s="34"/>
      <c r="GB533" s="34"/>
      <c r="GC533" s="34"/>
      <c r="GD533" s="34"/>
      <c r="GE533" s="34"/>
      <c r="GF533" s="34"/>
      <c r="GG533" s="34"/>
      <c r="GH533" s="34"/>
    </row>
    <row r="534" spans="1:190" s="18" customFormat="1" ht="30" customHeight="1" x14ac:dyDescent="0.25">
      <c r="A534" s="47">
        <v>530</v>
      </c>
      <c r="B534" s="27" t="s">
        <v>1533</v>
      </c>
      <c r="C534" s="26" t="s">
        <v>1438</v>
      </c>
      <c r="D534" s="28"/>
      <c r="E534" s="27" t="s">
        <v>1551</v>
      </c>
      <c r="F534" s="26" t="s">
        <v>109</v>
      </c>
      <c r="G534" s="26"/>
      <c r="H534" s="27" t="s">
        <v>1552</v>
      </c>
      <c r="I534" s="36">
        <v>1250000</v>
      </c>
      <c r="J534" s="29">
        <v>71388</v>
      </c>
      <c r="K534" s="30" t="s">
        <v>1553</v>
      </c>
      <c r="L534" s="26">
        <v>24</v>
      </c>
      <c r="M534" s="30" t="s">
        <v>84</v>
      </c>
      <c r="N534" s="26"/>
      <c r="O534" s="51"/>
      <c r="P534" s="26" t="s">
        <v>85</v>
      </c>
      <c r="Q534" s="31" t="s">
        <v>1550</v>
      </c>
      <c r="R534" s="26"/>
      <c r="S534" s="31" t="s">
        <v>41</v>
      </c>
      <c r="T534" s="31" t="s">
        <v>111</v>
      </c>
      <c r="U534" s="32" t="s">
        <v>49</v>
      </c>
      <c r="V534" s="32"/>
      <c r="W534" s="18">
        <v>3</v>
      </c>
      <c r="X534" s="33"/>
      <c r="Y534" s="33"/>
      <c r="Z534" s="33"/>
      <c r="AA534" s="33"/>
      <c r="AB534" s="33"/>
      <c r="AC534" s="33"/>
      <c r="AD534" s="33"/>
      <c r="AE534" s="33"/>
      <c r="AF534" s="33"/>
      <c r="AG534" s="33"/>
      <c r="AH534" s="33"/>
      <c r="AI534" s="33"/>
      <c r="AJ534" s="33"/>
      <c r="AK534" s="33"/>
      <c r="AL534" s="33"/>
      <c r="AM534" s="33"/>
      <c r="AN534" s="33"/>
      <c r="AO534" s="33"/>
      <c r="AP534" s="33"/>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c r="EG534" s="34"/>
      <c r="EH534" s="34"/>
      <c r="EI534" s="34"/>
      <c r="EJ534" s="34"/>
      <c r="EK534" s="34"/>
      <c r="EL534" s="34"/>
      <c r="EM534" s="34"/>
      <c r="EN534" s="34"/>
      <c r="EO534" s="34"/>
      <c r="EP534" s="34"/>
      <c r="EQ534" s="34"/>
      <c r="ER534" s="34"/>
      <c r="ES534" s="34"/>
      <c r="ET534" s="34"/>
      <c r="EU534" s="34"/>
      <c r="EV534" s="34"/>
      <c r="EW534" s="34"/>
      <c r="EX534" s="34"/>
      <c r="EY534" s="34"/>
      <c r="EZ534" s="34"/>
      <c r="FA534" s="34"/>
      <c r="FB534" s="34"/>
      <c r="FC534" s="34"/>
      <c r="FD534" s="34"/>
      <c r="FE534" s="34"/>
      <c r="FF534" s="34"/>
      <c r="FG534" s="34"/>
      <c r="FH534" s="34"/>
      <c r="FI534" s="34"/>
      <c r="FJ534" s="34"/>
      <c r="FK534" s="34"/>
      <c r="FL534" s="34"/>
      <c r="FM534" s="34"/>
      <c r="FN534" s="34"/>
      <c r="FO534" s="34"/>
      <c r="FP534" s="34"/>
      <c r="FQ534" s="34"/>
      <c r="FR534" s="34"/>
      <c r="FS534" s="34"/>
      <c r="FT534" s="34"/>
      <c r="FU534" s="34"/>
      <c r="FV534" s="34"/>
      <c r="FW534" s="34"/>
      <c r="FX534" s="34"/>
      <c r="FY534" s="34"/>
      <c r="FZ534" s="34"/>
      <c r="GA534" s="34"/>
      <c r="GB534" s="34"/>
      <c r="GC534" s="34"/>
      <c r="GD534" s="34"/>
      <c r="GE534" s="34"/>
      <c r="GF534" s="34"/>
      <c r="GG534" s="34"/>
      <c r="GH534" s="34"/>
    </row>
    <row r="535" spans="1:190" s="18" customFormat="1" ht="30" customHeight="1" x14ac:dyDescent="0.25">
      <c r="A535" s="47">
        <v>531</v>
      </c>
      <c r="B535" s="27" t="s">
        <v>1533</v>
      </c>
      <c r="C535" s="26" t="s">
        <v>1438</v>
      </c>
      <c r="D535" s="28"/>
      <c r="E535" s="27" t="s">
        <v>1554</v>
      </c>
      <c r="F535" s="26" t="s">
        <v>109</v>
      </c>
      <c r="G535" s="26"/>
      <c r="H535" s="27" t="s">
        <v>1555</v>
      </c>
      <c r="I535" s="36">
        <v>7500000</v>
      </c>
      <c r="J535" s="29">
        <v>41066</v>
      </c>
      <c r="K535" s="30" t="s">
        <v>1556</v>
      </c>
      <c r="L535" s="26">
        <v>24</v>
      </c>
      <c r="M535" s="30" t="s">
        <v>84</v>
      </c>
      <c r="N535" s="26"/>
      <c r="O535" s="51"/>
      <c r="P535" s="26" t="s">
        <v>85</v>
      </c>
      <c r="Q535" s="31" t="s">
        <v>1550</v>
      </c>
      <c r="R535" s="26"/>
      <c r="S535" s="31" t="s">
        <v>41</v>
      </c>
      <c r="T535" s="31" t="s">
        <v>111</v>
      </c>
      <c r="U535" s="32" t="s">
        <v>49</v>
      </c>
      <c r="V535" s="32"/>
      <c r="W535" s="18">
        <v>3</v>
      </c>
      <c r="X535" s="33"/>
      <c r="Y535" s="33"/>
      <c r="Z535" s="33"/>
      <c r="AA535" s="33"/>
      <c r="AB535" s="33"/>
      <c r="AC535" s="33"/>
      <c r="AD535" s="33"/>
      <c r="AE535" s="33"/>
      <c r="AF535" s="33"/>
      <c r="AG535" s="33"/>
      <c r="AH535" s="33"/>
      <c r="AI535" s="33"/>
      <c r="AJ535" s="33"/>
      <c r="AK535" s="33"/>
      <c r="AL535" s="33"/>
      <c r="AM535" s="33"/>
      <c r="AN535" s="33"/>
      <c r="AO535" s="33"/>
      <c r="AP535" s="33"/>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c r="EG535" s="34"/>
      <c r="EH535" s="34"/>
      <c r="EI535" s="34"/>
      <c r="EJ535" s="34"/>
      <c r="EK535" s="34"/>
      <c r="EL535" s="34"/>
      <c r="EM535" s="34"/>
      <c r="EN535" s="34"/>
      <c r="EO535" s="34"/>
      <c r="EP535" s="34"/>
      <c r="EQ535" s="34"/>
      <c r="ER535" s="34"/>
      <c r="ES535" s="34"/>
      <c r="ET535" s="34"/>
      <c r="EU535" s="34"/>
      <c r="EV535" s="34"/>
      <c r="EW535" s="34"/>
      <c r="EX535" s="34"/>
      <c r="EY535" s="34"/>
      <c r="EZ535" s="34"/>
      <c r="FA535" s="34"/>
      <c r="FB535" s="34"/>
      <c r="FC535" s="34"/>
      <c r="FD535" s="34"/>
      <c r="FE535" s="34"/>
      <c r="FF535" s="34"/>
      <c r="FG535" s="34"/>
      <c r="FH535" s="34"/>
      <c r="FI535" s="34"/>
      <c r="FJ535" s="34"/>
      <c r="FK535" s="34"/>
      <c r="FL535" s="34"/>
      <c r="FM535" s="34"/>
      <c r="FN535" s="34"/>
      <c r="FO535" s="34"/>
      <c r="FP535" s="34"/>
      <c r="FQ535" s="34"/>
      <c r="FR535" s="34"/>
      <c r="FS535" s="34"/>
      <c r="FT535" s="34"/>
      <c r="FU535" s="34"/>
      <c r="FV535" s="34"/>
      <c r="FW535" s="34"/>
      <c r="FX535" s="34"/>
      <c r="FY535" s="34"/>
      <c r="FZ535" s="34"/>
      <c r="GA535" s="34"/>
      <c r="GB535" s="34"/>
      <c r="GC535" s="34"/>
      <c r="GD535" s="34"/>
      <c r="GE535" s="34"/>
      <c r="GF535" s="34"/>
      <c r="GG535" s="34"/>
      <c r="GH535" s="34"/>
    </row>
    <row r="536" spans="1:190" s="18" customFormat="1" ht="30" customHeight="1" x14ac:dyDescent="0.25">
      <c r="A536" s="47">
        <v>532</v>
      </c>
      <c r="B536" s="27" t="s">
        <v>1533</v>
      </c>
      <c r="C536" s="26" t="s">
        <v>1438</v>
      </c>
      <c r="D536" s="28"/>
      <c r="E536" s="27" t="s">
        <v>1557</v>
      </c>
      <c r="F536" s="26" t="s">
        <v>114</v>
      </c>
      <c r="G536" s="26"/>
      <c r="H536" s="27" t="s">
        <v>1558</v>
      </c>
      <c r="I536" s="36">
        <v>5600000</v>
      </c>
      <c r="J536" s="29">
        <v>71388</v>
      </c>
      <c r="K536" s="30" t="s">
        <v>1559</v>
      </c>
      <c r="L536" s="26">
        <v>24</v>
      </c>
      <c r="M536" s="30" t="s">
        <v>84</v>
      </c>
      <c r="N536" s="26"/>
      <c r="O536" s="51"/>
      <c r="P536" s="26" t="s">
        <v>85</v>
      </c>
      <c r="Q536" s="31" t="s">
        <v>1560</v>
      </c>
      <c r="R536" s="26"/>
      <c r="S536" s="31" t="s">
        <v>41</v>
      </c>
      <c r="T536" s="31" t="s">
        <v>111</v>
      </c>
      <c r="U536" s="32" t="s">
        <v>49</v>
      </c>
      <c r="V536" s="32"/>
      <c r="W536" s="18">
        <v>3</v>
      </c>
      <c r="X536" s="33"/>
      <c r="Y536" s="33"/>
      <c r="Z536" s="33"/>
      <c r="AA536" s="33"/>
      <c r="AB536" s="33"/>
      <c r="AC536" s="33"/>
      <c r="AD536" s="33"/>
      <c r="AE536" s="33"/>
      <c r="AF536" s="33"/>
      <c r="AG536" s="33"/>
      <c r="AH536" s="33"/>
      <c r="AI536" s="33"/>
      <c r="AJ536" s="33"/>
      <c r="AK536" s="33"/>
      <c r="AL536" s="33"/>
      <c r="AM536" s="33"/>
      <c r="AN536" s="33"/>
      <c r="AO536" s="33"/>
      <c r="AP536" s="33"/>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4"/>
      <c r="FJ536" s="34"/>
      <c r="FK536" s="34"/>
      <c r="FL536" s="34"/>
      <c r="FM536" s="34"/>
      <c r="FN536" s="34"/>
      <c r="FO536" s="34"/>
      <c r="FP536" s="34"/>
      <c r="FQ536" s="34"/>
      <c r="FR536" s="34"/>
      <c r="FS536" s="34"/>
      <c r="FT536" s="34"/>
      <c r="FU536" s="34"/>
      <c r="FV536" s="34"/>
      <c r="FW536" s="34"/>
      <c r="FX536" s="34"/>
      <c r="FY536" s="34"/>
      <c r="FZ536" s="34"/>
      <c r="GA536" s="34"/>
      <c r="GB536" s="34"/>
      <c r="GC536" s="34"/>
      <c r="GD536" s="34"/>
      <c r="GE536" s="34"/>
      <c r="GF536" s="34"/>
      <c r="GG536" s="34"/>
      <c r="GH536" s="34"/>
    </row>
    <row r="537" spans="1:190" s="18" customFormat="1" ht="30" customHeight="1" x14ac:dyDescent="0.25">
      <c r="A537" s="47">
        <v>533</v>
      </c>
      <c r="B537" s="27" t="s">
        <v>1533</v>
      </c>
      <c r="C537" s="26" t="s">
        <v>1438</v>
      </c>
      <c r="D537" s="28"/>
      <c r="E537" s="27" t="s">
        <v>1561</v>
      </c>
      <c r="F537" s="26" t="s">
        <v>51</v>
      </c>
      <c r="G537" s="26"/>
      <c r="H537" s="27" t="s">
        <v>1562</v>
      </c>
      <c r="I537" s="36">
        <v>1774193.55</v>
      </c>
      <c r="J537" s="29">
        <v>5618</v>
      </c>
      <c r="K537" s="30" t="s">
        <v>1536</v>
      </c>
      <c r="L537" s="26">
        <v>24</v>
      </c>
      <c r="M537" s="30" t="s">
        <v>84</v>
      </c>
      <c r="N537" s="26"/>
      <c r="O537" s="51"/>
      <c r="P537" s="26" t="s">
        <v>1563</v>
      </c>
      <c r="Q537" s="31" t="s">
        <v>1564</v>
      </c>
      <c r="R537" s="26"/>
      <c r="S537" s="31" t="s">
        <v>41</v>
      </c>
      <c r="T537" s="31" t="s">
        <v>48</v>
      </c>
      <c r="U537" s="32" t="s">
        <v>49</v>
      </c>
      <c r="V537" s="32"/>
      <c r="W537" s="18">
        <v>3</v>
      </c>
      <c r="X537" s="33"/>
      <c r="Y537" s="33"/>
      <c r="Z537" s="33"/>
      <c r="AA537" s="33"/>
      <c r="AB537" s="33"/>
      <c r="AC537" s="33"/>
      <c r="AD537" s="33"/>
      <c r="AE537" s="33"/>
      <c r="AF537" s="33"/>
      <c r="AG537" s="33"/>
      <c r="AH537" s="33"/>
      <c r="AI537" s="33"/>
      <c r="AJ537" s="33"/>
      <c r="AK537" s="33"/>
      <c r="AL537" s="33"/>
      <c r="AM537" s="33"/>
      <c r="AN537" s="33"/>
      <c r="AO537" s="33"/>
      <c r="AP537" s="33"/>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c r="EG537" s="34"/>
      <c r="EH537" s="34"/>
      <c r="EI537" s="34"/>
      <c r="EJ537" s="34"/>
      <c r="EK537" s="34"/>
      <c r="EL537" s="34"/>
      <c r="EM537" s="34"/>
      <c r="EN537" s="34"/>
      <c r="EO537" s="34"/>
      <c r="EP537" s="34"/>
      <c r="EQ537" s="34"/>
      <c r="ER537" s="34"/>
      <c r="ES537" s="34"/>
      <c r="ET537" s="34"/>
      <c r="EU537" s="34"/>
      <c r="EV537" s="34"/>
      <c r="EW537" s="34"/>
      <c r="EX537" s="34"/>
      <c r="EY537" s="34"/>
      <c r="EZ537" s="34"/>
      <c r="FA537" s="34"/>
      <c r="FB537" s="34"/>
      <c r="FC537" s="34"/>
      <c r="FD537" s="34"/>
      <c r="FE537" s="34"/>
      <c r="FF537" s="34"/>
      <c r="FG537" s="34"/>
      <c r="FH537" s="34"/>
      <c r="FI537" s="34"/>
      <c r="FJ537" s="34"/>
      <c r="FK537" s="34"/>
      <c r="FL537" s="34"/>
      <c r="FM537" s="34"/>
      <c r="FN537" s="34"/>
      <c r="FO537" s="34"/>
      <c r="FP537" s="34"/>
      <c r="FQ537" s="34"/>
      <c r="FR537" s="34"/>
      <c r="FS537" s="34"/>
      <c r="FT537" s="34"/>
      <c r="FU537" s="34"/>
      <c r="FV537" s="34"/>
      <c r="FW537" s="34"/>
      <c r="FX537" s="34"/>
      <c r="FY537" s="34"/>
      <c r="FZ537" s="34"/>
      <c r="GA537" s="34"/>
      <c r="GB537" s="34"/>
      <c r="GC537" s="34"/>
      <c r="GD537" s="34"/>
      <c r="GE537" s="34"/>
      <c r="GF537" s="34"/>
      <c r="GG537" s="34"/>
      <c r="GH537" s="34"/>
    </row>
    <row r="538" spans="1:190" s="18" customFormat="1" ht="30" customHeight="1" x14ac:dyDescent="0.25">
      <c r="A538" s="47">
        <v>534</v>
      </c>
      <c r="B538" s="27" t="s">
        <v>1533</v>
      </c>
      <c r="C538" s="26" t="s">
        <v>1438</v>
      </c>
      <c r="D538" s="28"/>
      <c r="E538" s="27" t="s">
        <v>1565</v>
      </c>
      <c r="F538" s="26" t="s">
        <v>51</v>
      </c>
      <c r="G538" s="26"/>
      <c r="H538" s="27" t="s">
        <v>1566</v>
      </c>
      <c r="I538" s="36">
        <v>153225.81</v>
      </c>
      <c r="J538" s="29">
        <v>110</v>
      </c>
      <c r="K538" s="30" t="s">
        <v>1536</v>
      </c>
      <c r="L538" s="26">
        <v>12</v>
      </c>
      <c r="M538" s="30" t="s">
        <v>84</v>
      </c>
      <c r="N538" s="26"/>
      <c r="O538" s="51"/>
      <c r="P538" s="26" t="s">
        <v>1563</v>
      </c>
      <c r="Q538" s="31" t="s">
        <v>1564</v>
      </c>
      <c r="R538" s="26"/>
      <c r="S538" s="31" t="s">
        <v>41</v>
      </c>
      <c r="T538" s="31" t="s">
        <v>42</v>
      </c>
      <c r="U538" s="32" t="s">
        <v>43</v>
      </c>
      <c r="V538" s="32"/>
      <c r="W538" s="18">
        <v>3</v>
      </c>
      <c r="X538" s="33"/>
      <c r="Y538" s="33"/>
      <c r="Z538" s="33"/>
      <c r="AA538" s="33"/>
      <c r="AB538" s="33"/>
      <c r="AC538" s="33"/>
      <c r="AD538" s="33"/>
      <c r="AE538" s="33"/>
      <c r="AF538" s="33"/>
      <c r="AG538" s="33"/>
      <c r="AH538" s="33"/>
      <c r="AI538" s="33"/>
      <c r="AJ538" s="33"/>
      <c r="AK538" s="33"/>
      <c r="AL538" s="33"/>
      <c r="AM538" s="33"/>
      <c r="AN538" s="33"/>
      <c r="AO538" s="33"/>
      <c r="AP538" s="33"/>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c r="EG538" s="34"/>
      <c r="EH538" s="34"/>
      <c r="EI538" s="34"/>
      <c r="EJ538" s="34"/>
      <c r="EK538" s="34"/>
      <c r="EL538" s="34"/>
      <c r="EM538" s="34"/>
      <c r="EN538" s="34"/>
      <c r="EO538" s="34"/>
      <c r="EP538" s="34"/>
      <c r="EQ538" s="34"/>
      <c r="ER538" s="34"/>
      <c r="ES538" s="34"/>
      <c r="ET538" s="34"/>
      <c r="EU538" s="34"/>
      <c r="EV538" s="34"/>
      <c r="EW538" s="34"/>
      <c r="EX538" s="34"/>
      <c r="EY538" s="34"/>
      <c r="EZ538" s="34"/>
      <c r="FA538" s="34"/>
      <c r="FB538" s="34"/>
      <c r="FC538" s="34"/>
      <c r="FD538" s="34"/>
      <c r="FE538" s="34"/>
      <c r="FF538" s="34"/>
      <c r="FG538" s="34"/>
      <c r="FH538" s="34"/>
      <c r="FI538" s="34"/>
      <c r="FJ538" s="34"/>
      <c r="FK538" s="34"/>
      <c r="FL538" s="34"/>
      <c r="FM538" s="34"/>
      <c r="FN538" s="34"/>
      <c r="FO538" s="34"/>
      <c r="FP538" s="34"/>
      <c r="FQ538" s="34"/>
      <c r="FR538" s="34"/>
      <c r="FS538" s="34"/>
      <c r="FT538" s="34"/>
      <c r="FU538" s="34"/>
      <c r="FV538" s="34"/>
      <c r="FW538" s="34"/>
      <c r="FX538" s="34"/>
      <c r="FY538" s="34"/>
      <c r="FZ538" s="34"/>
      <c r="GA538" s="34"/>
      <c r="GB538" s="34"/>
      <c r="GC538" s="34"/>
      <c r="GD538" s="34"/>
      <c r="GE538" s="34"/>
      <c r="GF538" s="34"/>
      <c r="GG538" s="34"/>
      <c r="GH538" s="34"/>
    </row>
    <row r="539" spans="1:190" s="18" customFormat="1" ht="30" customHeight="1" x14ac:dyDescent="0.25">
      <c r="A539" s="47">
        <v>535</v>
      </c>
      <c r="B539" s="27" t="s">
        <v>1533</v>
      </c>
      <c r="C539" s="26" t="s">
        <v>1438</v>
      </c>
      <c r="D539" s="28"/>
      <c r="E539" s="27" t="s">
        <v>1567</v>
      </c>
      <c r="F539" s="26" t="s">
        <v>51</v>
      </c>
      <c r="G539" s="26"/>
      <c r="H539" s="27" t="s">
        <v>1568</v>
      </c>
      <c r="I539" s="36">
        <v>1943548.39</v>
      </c>
      <c r="J539" s="29">
        <v>2008</v>
      </c>
      <c r="K539" s="30" t="s">
        <v>1536</v>
      </c>
      <c r="L539" s="26">
        <v>24</v>
      </c>
      <c r="M539" s="30" t="s">
        <v>84</v>
      </c>
      <c r="N539" s="26"/>
      <c r="O539" s="51"/>
      <c r="P539" s="26" t="s">
        <v>1563</v>
      </c>
      <c r="Q539" s="31" t="s">
        <v>1564</v>
      </c>
      <c r="R539" s="26"/>
      <c r="S539" s="31" t="s">
        <v>41</v>
      </c>
      <c r="T539" s="31" t="s">
        <v>48</v>
      </c>
      <c r="U539" s="32" t="s">
        <v>49</v>
      </c>
      <c r="V539" s="32"/>
      <c r="W539" s="18">
        <v>3</v>
      </c>
      <c r="X539" s="33"/>
      <c r="Y539" s="33"/>
      <c r="Z539" s="33"/>
      <c r="AA539" s="33"/>
      <c r="AB539" s="33"/>
      <c r="AC539" s="33"/>
      <c r="AD539" s="33"/>
      <c r="AE539" s="33"/>
      <c r="AF539" s="33"/>
      <c r="AG539" s="33"/>
      <c r="AH539" s="33"/>
      <c r="AI539" s="33"/>
      <c r="AJ539" s="33"/>
      <c r="AK539" s="33"/>
      <c r="AL539" s="33"/>
      <c r="AM539" s="33"/>
      <c r="AN539" s="33"/>
      <c r="AO539" s="33"/>
      <c r="AP539" s="33"/>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c r="EG539" s="34"/>
      <c r="EH539" s="34"/>
      <c r="EI539" s="34"/>
      <c r="EJ539" s="34"/>
      <c r="EK539" s="34"/>
      <c r="EL539" s="34"/>
      <c r="EM539" s="34"/>
      <c r="EN539" s="34"/>
      <c r="EO539" s="34"/>
      <c r="EP539" s="34"/>
      <c r="EQ539" s="34"/>
      <c r="ER539" s="34"/>
      <c r="ES539" s="34"/>
      <c r="ET539" s="34"/>
      <c r="EU539" s="34"/>
      <c r="EV539" s="34"/>
      <c r="EW539" s="34"/>
      <c r="EX539" s="34"/>
      <c r="EY539" s="34"/>
      <c r="EZ539" s="34"/>
      <c r="FA539" s="34"/>
      <c r="FB539" s="34"/>
      <c r="FC539" s="34"/>
      <c r="FD539" s="34"/>
      <c r="FE539" s="34"/>
      <c r="FF539" s="34"/>
      <c r="FG539" s="34"/>
      <c r="FH539" s="34"/>
      <c r="FI539" s="34"/>
      <c r="FJ539" s="34"/>
      <c r="FK539" s="34"/>
      <c r="FL539" s="34"/>
      <c r="FM539" s="34"/>
      <c r="FN539" s="34"/>
      <c r="FO539" s="34"/>
      <c r="FP539" s="34"/>
      <c r="FQ539" s="34"/>
      <c r="FR539" s="34"/>
      <c r="FS539" s="34"/>
      <c r="FT539" s="34"/>
      <c r="FU539" s="34"/>
      <c r="FV539" s="34"/>
      <c r="FW539" s="34"/>
      <c r="FX539" s="34"/>
      <c r="FY539" s="34"/>
      <c r="FZ539" s="34"/>
      <c r="GA539" s="34"/>
      <c r="GB539" s="34"/>
      <c r="GC539" s="34"/>
      <c r="GD539" s="34"/>
      <c r="GE539" s="34"/>
      <c r="GF539" s="34"/>
      <c r="GG539" s="34"/>
      <c r="GH539" s="34"/>
    </row>
    <row r="540" spans="1:190" s="18" customFormat="1" ht="30" customHeight="1" x14ac:dyDescent="0.25">
      <c r="A540" s="47">
        <v>536</v>
      </c>
      <c r="B540" s="27" t="s">
        <v>1533</v>
      </c>
      <c r="C540" s="26" t="s">
        <v>1438</v>
      </c>
      <c r="D540" s="28"/>
      <c r="E540" s="27" t="s">
        <v>1569</v>
      </c>
      <c r="F540" s="26" t="s">
        <v>142</v>
      </c>
      <c r="G540" s="26"/>
      <c r="H540" s="27" t="s">
        <v>1570</v>
      </c>
      <c r="I540" s="36">
        <v>806451.61</v>
      </c>
      <c r="J540" s="29">
        <v>58000</v>
      </c>
      <c r="K540" s="30" t="s">
        <v>1571</v>
      </c>
      <c r="L540" s="26">
        <v>22</v>
      </c>
      <c r="M540" s="30" t="s">
        <v>84</v>
      </c>
      <c r="N540" s="26"/>
      <c r="O540" s="51"/>
      <c r="P540" s="26" t="s">
        <v>1563</v>
      </c>
      <c r="Q540" s="31" t="s">
        <v>1572</v>
      </c>
      <c r="R540" s="26" t="s">
        <v>1573</v>
      </c>
      <c r="S540" s="31" t="s">
        <v>41</v>
      </c>
      <c r="T540" s="31" t="s">
        <v>48</v>
      </c>
      <c r="U540" s="32" t="s">
        <v>49</v>
      </c>
      <c r="V540" s="32"/>
      <c r="W540" s="18">
        <v>3</v>
      </c>
      <c r="X540" s="33"/>
      <c r="Y540" s="33"/>
      <c r="Z540" s="33"/>
      <c r="AA540" s="33"/>
      <c r="AB540" s="33"/>
      <c r="AC540" s="33"/>
      <c r="AD540" s="33"/>
      <c r="AE540" s="33"/>
      <c r="AF540" s="33"/>
      <c r="AG540" s="33"/>
      <c r="AH540" s="33"/>
      <c r="AI540" s="33"/>
      <c r="AJ540" s="33"/>
      <c r="AK540" s="33"/>
      <c r="AL540" s="33"/>
      <c r="AM540" s="33"/>
      <c r="AN540" s="33"/>
      <c r="AO540" s="33"/>
      <c r="AP540" s="33"/>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c r="EG540" s="34"/>
      <c r="EH540" s="34"/>
      <c r="EI540" s="34"/>
      <c r="EJ540" s="34"/>
      <c r="EK540" s="34"/>
      <c r="EL540" s="34"/>
      <c r="EM540" s="34"/>
      <c r="EN540" s="34"/>
      <c r="EO540" s="34"/>
      <c r="EP540" s="34"/>
      <c r="EQ540" s="34"/>
      <c r="ER540" s="34"/>
      <c r="ES540" s="34"/>
      <c r="ET540" s="34"/>
      <c r="EU540" s="34"/>
      <c r="EV540" s="34"/>
      <c r="EW540" s="34"/>
      <c r="EX540" s="34"/>
      <c r="EY540" s="34"/>
      <c r="EZ540" s="34"/>
      <c r="FA540" s="34"/>
      <c r="FB540" s="34"/>
      <c r="FC540" s="34"/>
      <c r="FD540" s="34"/>
      <c r="FE540" s="34"/>
      <c r="FF540" s="34"/>
      <c r="FG540" s="34"/>
      <c r="FH540" s="34"/>
      <c r="FI540" s="34"/>
      <c r="FJ540" s="34"/>
      <c r="FK540" s="34"/>
      <c r="FL540" s="34"/>
      <c r="FM540" s="34"/>
      <c r="FN540" s="34"/>
      <c r="FO540" s="34"/>
      <c r="FP540" s="34"/>
      <c r="FQ540" s="34"/>
      <c r="FR540" s="34"/>
      <c r="FS540" s="34"/>
      <c r="FT540" s="34"/>
      <c r="FU540" s="34"/>
      <c r="FV540" s="34"/>
      <c r="FW540" s="34"/>
      <c r="FX540" s="34"/>
      <c r="FY540" s="34"/>
      <c r="FZ540" s="34"/>
      <c r="GA540" s="34"/>
      <c r="GB540" s="34"/>
      <c r="GC540" s="34"/>
      <c r="GD540" s="34"/>
      <c r="GE540" s="34"/>
      <c r="GF540" s="34"/>
      <c r="GG540" s="34"/>
      <c r="GH540" s="34"/>
    </row>
    <row r="541" spans="1:190" s="18" customFormat="1" ht="30" customHeight="1" x14ac:dyDescent="0.25">
      <c r="A541" s="47">
        <v>537</v>
      </c>
      <c r="B541" s="27" t="s">
        <v>1533</v>
      </c>
      <c r="C541" s="26" t="s">
        <v>1438</v>
      </c>
      <c r="D541" s="28"/>
      <c r="E541" s="27" t="s">
        <v>1574</v>
      </c>
      <c r="F541" s="26" t="s">
        <v>51</v>
      </c>
      <c r="G541" s="26" t="s">
        <v>35</v>
      </c>
      <c r="H541" s="27" t="s">
        <v>1575</v>
      </c>
      <c r="I541" s="36">
        <v>15000000</v>
      </c>
      <c r="J541" s="29">
        <v>58000</v>
      </c>
      <c r="K541" s="30" t="s">
        <v>1576</v>
      </c>
      <c r="L541" s="26">
        <v>30</v>
      </c>
      <c r="M541" s="30" t="s">
        <v>1577</v>
      </c>
      <c r="N541" s="26">
        <v>22</v>
      </c>
      <c r="O541" s="51">
        <v>806451.61</v>
      </c>
      <c r="P541" s="26" t="s">
        <v>461</v>
      </c>
      <c r="Q541" s="31"/>
      <c r="R541" s="26" t="s">
        <v>1578</v>
      </c>
      <c r="S541" s="31" t="s">
        <v>41</v>
      </c>
      <c r="T541" s="31" t="s">
        <v>48</v>
      </c>
      <c r="U541" s="32" t="s">
        <v>49</v>
      </c>
      <c r="V541" s="32"/>
      <c r="W541" s="18">
        <v>3</v>
      </c>
      <c r="X541" s="33"/>
      <c r="Y541" s="33"/>
      <c r="Z541" s="33"/>
      <c r="AA541" s="33"/>
      <c r="AB541" s="33"/>
      <c r="AC541" s="33"/>
      <c r="AD541" s="33"/>
      <c r="AE541" s="33"/>
      <c r="AF541" s="33"/>
      <c r="AG541" s="33"/>
      <c r="AH541" s="33"/>
      <c r="AI541" s="33"/>
      <c r="AJ541" s="33"/>
      <c r="AK541" s="33"/>
      <c r="AL541" s="33"/>
      <c r="AM541" s="33"/>
      <c r="AN541" s="33"/>
      <c r="AO541" s="33"/>
      <c r="AP541" s="33"/>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c r="EG541" s="34"/>
      <c r="EH541" s="34"/>
      <c r="EI541" s="34"/>
      <c r="EJ541" s="34"/>
      <c r="EK541" s="34"/>
      <c r="EL541" s="34"/>
      <c r="EM541" s="34"/>
      <c r="EN541" s="34"/>
      <c r="EO541" s="34"/>
      <c r="EP541" s="34"/>
      <c r="EQ541" s="34"/>
      <c r="ER541" s="34"/>
      <c r="ES541" s="34"/>
      <c r="ET541" s="34"/>
      <c r="EU541" s="34"/>
      <c r="EV541" s="34"/>
      <c r="EW541" s="34"/>
      <c r="EX541" s="34"/>
      <c r="EY541" s="34"/>
      <c r="EZ541" s="34"/>
      <c r="FA541" s="34"/>
      <c r="FB541" s="34"/>
      <c r="FC541" s="34"/>
      <c r="FD541" s="34"/>
      <c r="FE541" s="34"/>
      <c r="FF541" s="34"/>
      <c r="FG541" s="34"/>
      <c r="FH541" s="34"/>
      <c r="FI541" s="34"/>
      <c r="FJ541" s="34"/>
      <c r="FK541" s="34"/>
      <c r="FL541" s="34"/>
      <c r="FM541" s="34"/>
      <c r="FN541" s="34"/>
      <c r="FO541" s="34"/>
      <c r="FP541" s="34"/>
      <c r="FQ541" s="34"/>
      <c r="FR541" s="34"/>
      <c r="FS541" s="34"/>
      <c r="FT541" s="34"/>
      <c r="FU541" s="34"/>
      <c r="FV541" s="34"/>
      <c r="FW541" s="34"/>
      <c r="FX541" s="34"/>
      <c r="FY541" s="34"/>
      <c r="FZ541" s="34"/>
      <c r="GA541" s="34"/>
      <c r="GB541" s="34"/>
      <c r="GC541" s="34"/>
      <c r="GD541" s="34"/>
      <c r="GE541" s="34"/>
      <c r="GF541" s="34"/>
      <c r="GG541" s="34"/>
      <c r="GH541" s="34"/>
    </row>
    <row r="542" spans="1:190" s="18" customFormat="1" ht="30" customHeight="1" x14ac:dyDescent="0.25">
      <c r="A542" s="47">
        <v>538</v>
      </c>
      <c r="B542" s="27" t="s">
        <v>1533</v>
      </c>
      <c r="C542" s="26" t="s">
        <v>1438</v>
      </c>
      <c r="D542" s="28"/>
      <c r="E542" s="27" t="s">
        <v>1579</v>
      </c>
      <c r="F542" s="26" t="s">
        <v>35</v>
      </c>
      <c r="G542" s="26"/>
      <c r="H542" s="27" t="s">
        <v>1580</v>
      </c>
      <c r="I542" s="36">
        <v>2000000</v>
      </c>
      <c r="J542" s="29">
        <v>71388</v>
      </c>
      <c r="K542" s="30" t="s">
        <v>1581</v>
      </c>
      <c r="L542" s="26">
        <v>24</v>
      </c>
      <c r="M542" s="30" t="s">
        <v>1582</v>
      </c>
      <c r="N542" s="26">
        <v>24</v>
      </c>
      <c r="O542" s="51">
        <v>100000</v>
      </c>
      <c r="P542" s="26" t="s">
        <v>461</v>
      </c>
      <c r="Q542" s="31"/>
      <c r="R542" s="26"/>
      <c r="S542" s="31" t="s">
        <v>41</v>
      </c>
      <c r="T542" s="31" t="s">
        <v>42</v>
      </c>
      <c r="U542" s="32" t="s">
        <v>43</v>
      </c>
      <c r="V542" s="32"/>
      <c r="W542" s="18">
        <v>3</v>
      </c>
      <c r="X542" s="33"/>
      <c r="Y542" s="33"/>
      <c r="Z542" s="33"/>
      <c r="AA542" s="33"/>
      <c r="AB542" s="33"/>
      <c r="AC542" s="33"/>
      <c r="AD542" s="33"/>
      <c r="AE542" s="33"/>
      <c r="AF542" s="33"/>
      <c r="AG542" s="33"/>
      <c r="AH542" s="33"/>
      <c r="AI542" s="33"/>
      <c r="AJ542" s="33"/>
      <c r="AK542" s="33"/>
      <c r="AL542" s="33"/>
      <c r="AM542" s="33"/>
      <c r="AN542" s="33"/>
      <c r="AO542" s="33"/>
      <c r="AP542" s="33"/>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c r="EG542" s="34"/>
      <c r="EH542" s="34"/>
      <c r="EI542" s="34"/>
      <c r="EJ542" s="34"/>
      <c r="EK542" s="34"/>
      <c r="EL542" s="34"/>
      <c r="EM542" s="34"/>
      <c r="EN542" s="34"/>
      <c r="EO542" s="34"/>
      <c r="EP542" s="34"/>
      <c r="EQ542" s="34"/>
      <c r="ER542" s="34"/>
      <c r="ES542" s="34"/>
      <c r="ET542" s="34"/>
      <c r="EU542" s="34"/>
      <c r="EV542" s="34"/>
      <c r="EW542" s="34"/>
      <c r="EX542" s="34"/>
      <c r="EY542" s="34"/>
      <c r="EZ542" s="34"/>
      <c r="FA542" s="34"/>
      <c r="FB542" s="34"/>
      <c r="FC542" s="34"/>
      <c r="FD542" s="34"/>
      <c r="FE542" s="34"/>
      <c r="FF542" s="34"/>
      <c r="FG542" s="34"/>
      <c r="FH542" s="34"/>
      <c r="FI542" s="34"/>
      <c r="FJ542" s="34"/>
      <c r="FK542" s="34"/>
      <c r="FL542" s="34"/>
      <c r="FM542" s="34"/>
      <c r="FN542" s="34"/>
      <c r="FO542" s="34"/>
      <c r="FP542" s="34"/>
      <c r="FQ542" s="34"/>
      <c r="FR542" s="34"/>
      <c r="FS542" s="34"/>
      <c r="FT542" s="34"/>
      <c r="FU542" s="34"/>
      <c r="FV542" s="34"/>
      <c r="FW542" s="34"/>
      <c r="FX542" s="34"/>
      <c r="FY542" s="34"/>
      <c r="FZ542" s="34"/>
      <c r="GA542" s="34"/>
      <c r="GB542" s="34"/>
      <c r="GC542" s="34"/>
      <c r="GD542" s="34"/>
      <c r="GE542" s="34"/>
      <c r="GF542" s="34"/>
      <c r="GG542" s="34"/>
      <c r="GH542" s="34"/>
    </row>
    <row r="543" spans="1:190" s="18" customFormat="1" ht="30" customHeight="1" x14ac:dyDescent="0.25">
      <c r="A543" s="47">
        <v>539</v>
      </c>
      <c r="B543" s="27" t="s">
        <v>1533</v>
      </c>
      <c r="C543" s="26" t="s">
        <v>1438</v>
      </c>
      <c r="D543" s="28"/>
      <c r="E543" s="27" t="s">
        <v>1583</v>
      </c>
      <c r="F543" s="26" t="s">
        <v>51</v>
      </c>
      <c r="G543" s="26"/>
      <c r="H543" s="27" t="s">
        <v>1584</v>
      </c>
      <c r="I543" s="36">
        <v>3000000</v>
      </c>
      <c r="J543" s="29">
        <v>2034</v>
      </c>
      <c r="K543" s="30" t="s">
        <v>1585</v>
      </c>
      <c r="L543" s="26">
        <v>24</v>
      </c>
      <c r="M543" s="30" t="s">
        <v>1582</v>
      </c>
      <c r="N543" s="26">
        <v>24</v>
      </c>
      <c r="O543" s="51">
        <v>100000</v>
      </c>
      <c r="P543" s="26" t="s">
        <v>461</v>
      </c>
      <c r="Q543" s="31"/>
      <c r="R543" s="26"/>
      <c r="S543" s="31" t="s">
        <v>41</v>
      </c>
      <c r="T543" s="31" t="s">
        <v>48</v>
      </c>
      <c r="U543" s="32" t="s">
        <v>49</v>
      </c>
      <c r="V543" s="32"/>
      <c r="W543" s="18">
        <v>3</v>
      </c>
      <c r="X543" s="33"/>
      <c r="Y543" s="33"/>
      <c r="Z543" s="33"/>
      <c r="AA543" s="33"/>
      <c r="AB543" s="33"/>
      <c r="AC543" s="33"/>
      <c r="AD543" s="33"/>
      <c r="AE543" s="33"/>
      <c r="AF543" s="33"/>
      <c r="AG543" s="33"/>
      <c r="AH543" s="33"/>
      <c r="AI543" s="33"/>
      <c r="AJ543" s="33"/>
      <c r="AK543" s="33"/>
      <c r="AL543" s="33"/>
      <c r="AM543" s="33"/>
      <c r="AN543" s="33"/>
      <c r="AO543" s="33"/>
      <c r="AP543" s="33"/>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c r="EG543" s="34"/>
      <c r="EH543" s="34"/>
      <c r="EI543" s="34"/>
      <c r="EJ543" s="34"/>
      <c r="EK543" s="34"/>
      <c r="EL543" s="34"/>
      <c r="EM543" s="34"/>
      <c r="EN543" s="34"/>
      <c r="EO543" s="34"/>
      <c r="EP543" s="34"/>
      <c r="EQ543" s="34"/>
      <c r="ER543" s="34"/>
      <c r="ES543" s="34"/>
      <c r="ET543" s="34"/>
      <c r="EU543" s="34"/>
      <c r="EV543" s="34"/>
      <c r="EW543" s="34"/>
      <c r="EX543" s="34"/>
      <c r="EY543" s="34"/>
      <c r="EZ543" s="34"/>
      <c r="FA543" s="34"/>
      <c r="FB543" s="34"/>
      <c r="FC543" s="34"/>
      <c r="FD543" s="34"/>
      <c r="FE543" s="34"/>
      <c r="FF543" s="34"/>
      <c r="FG543" s="34"/>
      <c r="FH543" s="34"/>
      <c r="FI543" s="34"/>
      <c r="FJ543" s="34"/>
      <c r="FK543" s="34"/>
      <c r="FL543" s="34"/>
      <c r="FM543" s="34"/>
      <c r="FN543" s="34"/>
      <c r="FO543" s="34"/>
      <c r="FP543" s="34"/>
      <c r="FQ543" s="34"/>
      <c r="FR543" s="34"/>
      <c r="FS543" s="34"/>
      <c r="FT543" s="34"/>
      <c r="FU543" s="34"/>
      <c r="FV543" s="34"/>
      <c r="FW543" s="34"/>
      <c r="FX543" s="34"/>
      <c r="FY543" s="34"/>
      <c r="FZ543" s="34"/>
      <c r="GA543" s="34"/>
      <c r="GB543" s="34"/>
      <c r="GC543" s="34"/>
      <c r="GD543" s="34"/>
      <c r="GE543" s="34"/>
      <c r="GF543" s="34"/>
      <c r="GG543" s="34"/>
      <c r="GH543" s="34"/>
    </row>
    <row r="544" spans="1:190" s="18" customFormat="1" ht="30" customHeight="1" x14ac:dyDescent="0.25">
      <c r="A544" s="47">
        <v>540</v>
      </c>
      <c r="B544" s="27" t="s">
        <v>1533</v>
      </c>
      <c r="C544" s="26" t="s">
        <v>1438</v>
      </c>
      <c r="D544" s="28"/>
      <c r="E544" s="27" t="s">
        <v>1586</v>
      </c>
      <c r="F544" s="26" t="s">
        <v>58</v>
      </c>
      <c r="G544" s="26"/>
      <c r="H544" s="27" t="s">
        <v>1587</v>
      </c>
      <c r="I544" s="36">
        <v>5000000</v>
      </c>
      <c r="J544" s="29">
        <v>2364</v>
      </c>
      <c r="K544" s="30" t="s">
        <v>1536</v>
      </c>
      <c r="L544" s="26">
        <v>24</v>
      </c>
      <c r="M544" s="30" t="s">
        <v>1582</v>
      </c>
      <c r="N544" s="26">
        <v>24</v>
      </c>
      <c r="O544" s="51">
        <v>200000</v>
      </c>
      <c r="P544" s="26" t="s">
        <v>461</v>
      </c>
      <c r="Q544" s="31"/>
      <c r="R544" s="26"/>
      <c r="S544" s="31" t="s">
        <v>41</v>
      </c>
      <c r="T544" s="31" t="s">
        <v>48</v>
      </c>
      <c r="U544" s="32" t="s">
        <v>49</v>
      </c>
      <c r="V544" s="32"/>
      <c r="W544" s="18">
        <v>3</v>
      </c>
      <c r="X544" s="33"/>
      <c r="Y544" s="33"/>
      <c r="Z544" s="33"/>
      <c r="AA544" s="33"/>
      <c r="AB544" s="33"/>
      <c r="AC544" s="33"/>
      <c r="AD544" s="33"/>
      <c r="AE544" s="33"/>
      <c r="AF544" s="33"/>
      <c r="AG544" s="33"/>
      <c r="AH544" s="33"/>
      <c r="AI544" s="33"/>
      <c r="AJ544" s="33"/>
      <c r="AK544" s="33"/>
      <c r="AL544" s="33"/>
      <c r="AM544" s="33"/>
      <c r="AN544" s="33"/>
      <c r="AO544" s="33"/>
      <c r="AP544" s="33"/>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c r="EG544" s="34"/>
      <c r="EH544" s="34"/>
      <c r="EI544" s="34"/>
      <c r="EJ544" s="34"/>
      <c r="EK544" s="34"/>
      <c r="EL544" s="34"/>
      <c r="EM544" s="34"/>
      <c r="EN544" s="34"/>
      <c r="EO544" s="34"/>
      <c r="EP544" s="34"/>
      <c r="EQ544" s="34"/>
      <c r="ER544" s="34"/>
      <c r="ES544" s="34"/>
      <c r="ET544" s="34"/>
      <c r="EU544" s="34"/>
      <c r="EV544" s="34"/>
      <c r="EW544" s="34"/>
      <c r="EX544" s="34"/>
      <c r="EY544" s="34"/>
      <c r="EZ544" s="34"/>
      <c r="FA544" s="34"/>
      <c r="FB544" s="34"/>
      <c r="FC544" s="34"/>
      <c r="FD544" s="34"/>
      <c r="FE544" s="34"/>
      <c r="FF544" s="34"/>
      <c r="FG544" s="34"/>
      <c r="FH544" s="34"/>
      <c r="FI544" s="34"/>
      <c r="FJ544" s="34"/>
      <c r="FK544" s="34"/>
      <c r="FL544" s="34"/>
      <c r="FM544" s="34"/>
      <c r="FN544" s="34"/>
      <c r="FO544" s="34"/>
      <c r="FP544" s="34"/>
      <c r="FQ544" s="34"/>
      <c r="FR544" s="34"/>
      <c r="FS544" s="34"/>
      <c r="FT544" s="34"/>
      <c r="FU544" s="34"/>
      <c r="FV544" s="34"/>
      <c r="FW544" s="34"/>
      <c r="FX544" s="34"/>
      <c r="FY544" s="34"/>
      <c r="FZ544" s="34"/>
      <c r="GA544" s="34"/>
      <c r="GB544" s="34"/>
      <c r="GC544" s="34"/>
      <c r="GD544" s="34"/>
      <c r="GE544" s="34"/>
      <c r="GF544" s="34"/>
      <c r="GG544" s="34"/>
      <c r="GH544" s="34"/>
    </row>
    <row r="545" spans="1:190" s="18" customFormat="1" ht="30" customHeight="1" x14ac:dyDescent="0.25">
      <c r="A545" s="47">
        <v>541</v>
      </c>
      <c r="B545" s="27" t="s">
        <v>1533</v>
      </c>
      <c r="C545" s="26" t="s">
        <v>1438</v>
      </c>
      <c r="D545" s="28"/>
      <c r="E545" s="27" t="s">
        <v>1588</v>
      </c>
      <c r="F545" s="26" t="s">
        <v>109</v>
      </c>
      <c r="G545" s="26"/>
      <c r="H545" s="27" t="s">
        <v>1589</v>
      </c>
      <c r="I545" s="36">
        <v>5000000</v>
      </c>
      <c r="J545" s="29">
        <v>30000</v>
      </c>
      <c r="K545" s="30" t="s">
        <v>1556</v>
      </c>
      <c r="L545" s="26">
        <v>24</v>
      </c>
      <c r="M545" s="30" t="s">
        <v>1590</v>
      </c>
      <c r="N545" s="26">
        <v>12</v>
      </c>
      <c r="O545" s="51">
        <v>50000</v>
      </c>
      <c r="P545" s="26" t="s">
        <v>461</v>
      </c>
      <c r="Q545" s="31"/>
      <c r="R545" s="26"/>
      <c r="S545" s="31" t="s">
        <v>41</v>
      </c>
      <c r="T545" s="31" t="s">
        <v>111</v>
      </c>
      <c r="U545" s="32" t="s">
        <v>49</v>
      </c>
      <c r="V545" s="32"/>
      <c r="W545" s="18">
        <v>3</v>
      </c>
      <c r="X545" s="33"/>
      <c r="Y545" s="33"/>
      <c r="Z545" s="33"/>
      <c r="AA545" s="33"/>
      <c r="AB545" s="33"/>
      <c r="AC545" s="33"/>
      <c r="AD545" s="33"/>
      <c r="AE545" s="33"/>
      <c r="AF545" s="33"/>
      <c r="AG545" s="33"/>
      <c r="AH545" s="33"/>
      <c r="AI545" s="33"/>
      <c r="AJ545" s="33"/>
      <c r="AK545" s="33"/>
      <c r="AL545" s="33"/>
      <c r="AM545" s="33"/>
      <c r="AN545" s="33"/>
      <c r="AO545" s="33"/>
      <c r="AP545" s="33"/>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c r="EG545" s="34"/>
      <c r="EH545" s="34"/>
      <c r="EI545" s="34"/>
      <c r="EJ545" s="34"/>
      <c r="EK545" s="34"/>
      <c r="EL545" s="34"/>
      <c r="EM545" s="34"/>
      <c r="EN545" s="34"/>
      <c r="EO545" s="34"/>
      <c r="EP545" s="34"/>
      <c r="EQ545" s="34"/>
      <c r="ER545" s="34"/>
      <c r="ES545" s="34"/>
      <c r="ET545" s="34"/>
      <c r="EU545" s="34"/>
      <c r="EV545" s="34"/>
      <c r="EW545" s="34"/>
      <c r="EX545" s="34"/>
      <c r="EY545" s="34"/>
      <c r="EZ545" s="34"/>
      <c r="FA545" s="34"/>
      <c r="FB545" s="34"/>
      <c r="FC545" s="34"/>
      <c r="FD545" s="34"/>
      <c r="FE545" s="34"/>
      <c r="FF545" s="34"/>
      <c r="FG545" s="34"/>
      <c r="FH545" s="34"/>
      <c r="FI545" s="34"/>
      <c r="FJ545" s="34"/>
      <c r="FK545" s="34"/>
      <c r="FL545" s="34"/>
      <c r="FM545" s="34"/>
      <c r="FN545" s="34"/>
      <c r="FO545" s="34"/>
      <c r="FP545" s="34"/>
      <c r="FQ545" s="34"/>
      <c r="FR545" s="34"/>
      <c r="FS545" s="34"/>
      <c r="FT545" s="34"/>
      <c r="FU545" s="34"/>
      <c r="FV545" s="34"/>
      <c r="FW545" s="34"/>
      <c r="FX545" s="34"/>
      <c r="FY545" s="34"/>
      <c r="FZ545" s="34"/>
      <c r="GA545" s="34"/>
      <c r="GB545" s="34"/>
      <c r="GC545" s="34"/>
      <c r="GD545" s="34"/>
      <c r="GE545" s="34"/>
      <c r="GF545" s="34"/>
      <c r="GG545" s="34"/>
      <c r="GH545" s="34"/>
    </row>
    <row r="546" spans="1:190" s="18" customFormat="1" ht="30" customHeight="1" x14ac:dyDescent="0.25">
      <c r="A546" s="47">
        <v>542</v>
      </c>
      <c r="B546" s="27" t="s">
        <v>1533</v>
      </c>
      <c r="C546" s="26" t="s">
        <v>1438</v>
      </c>
      <c r="D546" s="28"/>
      <c r="E546" s="27" t="s">
        <v>1591</v>
      </c>
      <c r="F546" s="26" t="s">
        <v>58</v>
      </c>
      <c r="G546" s="26"/>
      <c r="H546" s="27"/>
      <c r="I546" s="36">
        <v>1085483.8720000002</v>
      </c>
      <c r="J546" s="29"/>
      <c r="K546" s="30"/>
      <c r="L546" s="26"/>
      <c r="M546" s="30"/>
      <c r="N546" s="26"/>
      <c r="O546" s="61"/>
      <c r="P546" s="26"/>
      <c r="Q546" s="31"/>
      <c r="R546" s="26"/>
      <c r="S546" s="31" t="s">
        <v>185</v>
      </c>
      <c r="T546" s="31" t="s">
        <v>186</v>
      </c>
      <c r="U546" s="32" t="s">
        <v>49</v>
      </c>
      <c r="V546" s="32"/>
      <c r="W546" s="18">
        <v>3</v>
      </c>
      <c r="X546" s="33"/>
      <c r="Y546" s="33"/>
      <c r="Z546" s="33"/>
      <c r="AA546" s="33"/>
      <c r="AB546" s="33"/>
      <c r="AC546" s="33"/>
      <c r="AD546" s="33"/>
      <c r="AE546" s="33"/>
      <c r="AF546" s="33"/>
      <c r="AG546" s="33"/>
      <c r="AH546" s="33"/>
      <c r="AI546" s="33"/>
      <c r="AJ546" s="33"/>
      <c r="AK546" s="33"/>
      <c r="AL546" s="33"/>
      <c r="AM546" s="33"/>
      <c r="AN546" s="33"/>
      <c r="AO546" s="33"/>
      <c r="AP546" s="33"/>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4"/>
      <c r="FH546" s="34"/>
      <c r="FI546" s="34"/>
      <c r="FJ546" s="34"/>
      <c r="FK546" s="34"/>
      <c r="FL546" s="34"/>
      <c r="FM546" s="34"/>
      <c r="FN546" s="34"/>
      <c r="FO546" s="34"/>
      <c r="FP546" s="34"/>
      <c r="FQ546" s="34"/>
      <c r="FR546" s="34"/>
      <c r="FS546" s="34"/>
      <c r="FT546" s="34"/>
      <c r="FU546" s="34"/>
      <c r="FV546" s="34"/>
      <c r="FW546" s="34"/>
      <c r="FX546" s="34"/>
      <c r="FY546" s="34"/>
      <c r="FZ546" s="34"/>
      <c r="GA546" s="34"/>
      <c r="GB546" s="34"/>
      <c r="GC546" s="34"/>
      <c r="GD546" s="34"/>
      <c r="GE546" s="34"/>
      <c r="GF546" s="34"/>
      <c r="GG546" s="34"/>
      <c r="GH546" s="34"/>
    </row>
    <row r="547" spans="1:190" s="18" customFormat="1" ht="30" customHeight="1" x14ac:dyDescent="0.25">
      <c r="A547" s="47">
        <v>543</v>
      </c>
      <c r="B547" s="27" t="s">
        <v>1533</v>
      </c>
      <c r="C547" s="26" t="s">
        <v>1438</v>
      </c>
      <c r="D547" s="28"/>
      <c r="E547" s="27" t="s">
        <v>1592</v>
      </c>
      <c r="F547" s="26" t="s">
        <v>51</v>
      </c>
      <c r="G547" s="26"/>
      <c r="H547" s="27"/>
      <c r="I547" s="36">
        <v>254838.70800000001</v>
      </c>
      <c r="J547" s="29"/>
      <c r="K547" s="30"/>
      <c r="L547" s="26"/>
      <c r="M547" s="30"/>
      <c r="N547" s="26"/>
      <c r="O547" s="61"/>
      <c r="P547" s="26"/>
      <c r="Q547" s="31"/>
      <c r="R547" s="26"/>
      <c r="S547" s="31" t="s">
        <v>185</v>
      </c>
      <c r="T547" s="31" t="s">
        <v>186</v>
      </c>
      <c r="U547" s="32" t="s">
        <v>49</v>
      </c>
      <c r="V547" s="32"/>
      <c r="W547" s="18">
        <v>3</v>
      </c>
      <c r="X547" s="33"/>
      <c r="Y547" s="33"/>
      <c r="Z547" s="33"/>
      <c r="AA547" s="33"/>
      <c r="AB547" s="33"/>
      <c r="AC547" s="33"/>
      <c r="AD547" s="33"/>
      <c r="AE547" s="33"/>
      <c r="AF547" s="33"/>
      <c r="AG547" s="33"/>
      <c r="AH547" s="33"/>
      <c r="AI547" s="33"/>
      <c r="AJ547" s="33"/>
      <c r="AK547" s="33"/>
      <c r="AL547" s="33"/>
      <c r="AM547" s="33"/>
      <c r="AN547" s="33"/>
      <c r="AO547" s="33"/>
      <c r="AP547" s="33"/>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c r="EG547" s="34"/>
      <c r="EH547" s="34"/>
      <c r="EI547" s="34"/>
      <c r="EJ547" s="34"/>
      <c r="EK547" s="34"/>
      <c r="EL547" s="34"/>
      <c r="EM547" s="34"/>
      <c r="EN547" s="34"/>
      <c r="EO547" s="34"/>
      <c r="EP547" s="34"/>
      <c r="EQ547" s="34"/>
      <c r="ER547" s="34"/>
      <c r="ES547" s="34"/>
      <c r="ET547" s="34"/>
      <c r="EU547" s="34"/>
      <c r="EV547" s="34"/>
      <c r="EW547" s="34"/>
      <c r="EX547" s="34"/>
      <c r="EY547" s="34"/>
      <c r="EZ547" s="34"/>
      <c r="FA547" s="34"/>
      <c r="FB547" s="34"/>
      <c r="FC547" s="34"/>
      <c r="FD547" s="34"/>
      <c r="FE547" s="34"/>
      <c r="FF547" s="34"/>
      <c r="FG547" s="34"/>
      <c r="FH547" s="34"/>
      <c r="FI547" s="34"/>
      <c r="FJ547" s="34"/>
      <c r="FK547" s="34"/>
      <c r="FL547" s="34"/>
      <c r="FM547" s="34"/>
      <c r="FN547" s="34"/>
      <c r="FO547" s="34"/>
      <c r="FP547" s="34"/>
      <c r="FQ547" s="34"/>
      <c r="FR547" s="34"/>
      <c r="FS547" s="34"/>
      <c r="FT547" s="34"/>
      <c r="FU547" s="34"/>
      <c r="FV547" s="34"/>
      <c r="FW547" s="34"/>
      <c r="FX547" s="34"/>
      <c r="FY547" s="34"/>
      <c r="FZ547" s="34"/>
      <c r="GA547" s="34"/>
      <c r="GB547" s="34"/>
      <c r="GC547" s="34"/>
      <c r="GD547" s="34"/>
      <c r="GE547" s="34"/>
      <c r="GF547" s="34"/>
      <c r="GG547" s="34"/>
      <c r="GH547" s="34"/>
    </row>
    <row r="548" spans="1:190" s="18" customFormat="1" ht="30" customHeight="1" x14ac:dyDescent="0.25">
      <c r="A548" s="47">
        <v>544</v>
      </c>
      <c r="B548" s="27" t="s">
        <v>1533</v>
      </c>
      <c r="C548" s="26" t="s">
        <v>1438</v>
      </c>
      <c r="D548" s="28"/>
      <c r="E548" s="27" t="s">
        <v>1593</v>
      </c>
      <c r="F548" s="26" t="s">
        <v>35</v>
      </c>
      <c r="G548" s="26"/>
      <c r="H548" s="27" t="s">
        <v>1594</v>
      </c>
      <c r="I548" s="36">
        <v>100000</v>
      </c>
      <c r="J548" s="29">
        <v>41721</v>
      </c>
      <c r="K548" s="30" t="s">
        <v>1595</v>
      </c>
      <c r="L548" s="26"/>
      <c r="M548" s="30"/>
      <c r="N548" s="26"/>
      <c r="O548" s="61"/>
      <c r="P548" s="26"/>
      <c r="Q548" s="31"/>
      <c r="R548" s="26"/>
      <c r="S548" s="31" t="s">
        <v>185</v>
      </c>
      <c r="T548" s="31" t="s">
        <v>186</v>
      </c>
      <c r="U548" s="32" t="s">
        <v>43</v>
      </c>
      <c r="V548" s="32"/>
      <c r="W548" s="18">
        <v>3</v>
      </c>
      <c r="X548" s="33"/>
      <c r="Y548" s="33"/>
      <c r="Z548" s="33"/>
      <c r="AA548" s="33"/>
      <c r="AB548" s="33"/>
      <c r="AC548" s="33"/>
      <c r="AD548" s="33"/>
      <c r="AE548" s="33"/>
      <c r="AF548" s="33"/>
      <c r="AG548" s="33"/>
      <c r="AH548" s="33"/>
      <c r="AI548" s="33"/>
      <c r="AJ548" s="33"/>
      <c r="AK548" s="33"/>
      <c r="AL548" s="33"/>
      <c r="AM548" s="33"/>
      <c r="AN548" s="33"/>
      <c r="AO548" s="33"/>
      <c r="AP548" s="33"/>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c r="EG548" s="34"/>
      <c r="EH548" s="34"/>
      <c r="EI548" s="34"/>
      <c r="EJ548" s="34"/>
      <c r="EK548" s="34"/>
      <c r="EL548" s="34"/>
      <c r="EM548" s="34"/>
      <c r="EN548" s="34"/>
      <c r="EO548" s="34"/>
      <c r="EP548" s="34"/>
      <c r="EQ548" s="34"/>
      <c r="ER548" s="34"/>
      <c r="ES548" s="34"/>
      <c r="ET548" s="34"/>
      <c r="EU548" s="34"/>
      <c r="EV548" s="34"/>
      <c r="EW548" s="34"/>
      <c r="EX548" s="34"/>
      <c r="EY548" s="34"/>
      <c r="EZ548" s="34"/>
      <c r="FA548" s="34"/>
      <c r="FB548" s="34"/>
      <c r="FC548" s="34"/>
      <c r="FD548" s="34"/>
      <c r="FE548" s="34"/>
      <c r="FF548" s="34"/>
      <c r="FG548" s="34"/>
      <c r="FH548" s="34"/>
      <c r="FI548" s="34"/>
      <c r="FJ548" s="34"/>
      <c r="FK548" s="34"/>
      <c r="FL548" s="34"/>
      <c r="FM548" s="34"/>
      <c r="FN548" s="34"/>
      <c r="FO548" s="34"/>
      <c r="FP548" s="34"/>
      <c r="FQ548" s="34"/>
      <c r="FR548" s="34"/>
      <c r="FS548" s="34"/>
      <c r="FT548" s="34"/>
      <c r="FU548" s="34"/>
      <c r="FV548" s="34"/>
      <c r="FW548" s="34"/>
      <c r="FX548" s="34"/>
      <c r="FY548" s="34"/>
      <c r="FZ548" s="34"/>
      <c r="GA548" s="34"/>
      <c r="GB548" s="34"/>
      <c r="GC548" s="34"/>
      <c r="GD548" s="34"/>
      <c r="GE548" s="34"/>
      <c r="GF548" s="34"/>
      <c r="GG548" s="34"/>
      <c r="GH548" s="34"/>
    </row>
    <row r="549" spans="1:190" s="18" customFormat="1" ht="30" customHeight="1" x14ac:dyDescent="0.25">
      <c r="A549" s="47">
        <v>545</v>
      </c>
      <c r="B549" s="27" t="s">
        <v>1533</v>
      </c>
      <c r="C549" s="26" t="s">
        <v>1438</v>
      </c>
      <c r="D549" s="28"/>
      <c r="E549" s="27" t="s">
        <v>1596</v>
      </c>
      <c r="F549" s="26" t="s">
        <v>58</v>
      </c>
      <c r="G549" s="26"/>
      <c r="H549" s="27" t="s">
        <v>1597</v>
      </c>
      <c r="I549" s="36">
        <v>140000</v>
      </c>
      <c r="J549" s="29">
        <v>41721</v>
      </c>
      <c r="K549" s="30" t="s">
        <v>1598</v>
      </c>
      <c r="L549" s="26">
        <v>18</v>
      </c>
      <c r="M549" s="30" t="s">
        <v>84</v>
      </c>
      <c r="N549" s="26"/>
      <c r="O549" s="61"/>
      <c r="P549" s="26"/>
      <c r="Q549" s="31"/>
      <c r="R549" s="26"/>
      <c r="S549" s="31" t="s">
        <v>185</v>
      </c>
      <c r="T549" s="31" t="s">
        <v>186</v>
      </c>
      <c r="U549" s="32" t="s">
        <v>49</v>
      </c>
      <c r="V549" s="32"/>
      <c r="W549" s="18">
        <v>3</v>
      </c>
      <c r="X549" s="33"/>
      <c r="Y549" s="33"/>
      <c r="Z549" s="33"/>
      <c r="AA549" s="33"/>
      <c r="AB549" s="33"/>
      <c r="AC549" s="33"/>
      <c r="AD549" s="33"/>
      <c r="AE549" s="33"/>
      <c r="AF549" s="33"/>
      <c r="AG549" s="33"/>
      <c r="AH549" s="33"/>
      <c r="AI549" s="33"/>
      <c r="AJ549" s="33"/>
      <c r="AK549" s="33"/>
      <c r="AL549" s="33"/>
      <c r="AM549" s="33"/>
      <c r="AN549" s="33"/>
      <c r="AO549" s="33"/>
      <c r="AP549" s="33"/>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c r="EG549" s="34"/>
      <c r="EH549" s="34"/>
      <c r="EI549" s="34"/>
      <c r="EJ549" s="34"/>
      <c r="EK549" s="34"/>
      <c r="EL549" s="34"/>
      <c r="EM549" s="34"/>
      <c r="EN549" s="34"/>
      <c r="EO549" s="34"/>
      <c r="EP549" s="34"/>
      <c r="EQ549" s="34"/>
      <c r="ER549" s="34"/>
      <c r="ES549" s="34"/>
      <c r="ET549" s="34"/>
      <c r="EU549" s="34"/>
      <c r="EV549" s="34"/>
      <c r="EW549" s="34"/>
      <c r="EX549" s="34"/>
      <c r="EY549" s="34"/>
      <c r="EZ549" s="34"/>
      <c r="FA549" s="34"/>
      <c r="FB549" s="34"/>
      <c r="FC549" s="34"/>
      <c r="FD549" s="34"/>
      <c r="FE549" s="34"/>
      <c r="FF549" s="34"/>
      <c r="FG549" s="34"/>
      <c r="FH549" s="34"/>
      <c r="FI549" s="34"/>
      <c r="FJ549" s="34"/>
      <c r="FK549" s="34"/>
      <c r="FL549" s="34"/>
      <c r="FM549" s="34"/>
      <c r="FN549" s="34"/>
      <c r="FO549" s="34"/>
      <c r="FP549" s="34"/>
      <c r="FQ549" s="34"/>
      <c r="FR549" s="34"/>
      <c r="FS549" s="34"/>
      <c r="FT549" s="34"/>
      <c r="FU549" s="34"/>
      <c r="FV549" s="34"/>
      <c r="FW549" s="34"/>
      <c r="FX549" s="34"/>
      <c r="FY549" s="34"/>
      <c r="FZ549" s="34"/>
      <c r="GA549" s="34"/>
      <c r="GB549" s="34"/>
      <c r="GC549" s="34"/>
      <c r="GD549" s="34"/>
      <c r="GE549" s="34"/>
      <c r="GF549" s="34"/>
      <c r="GG549" s="34"/>
      <c r="GH549" s="34"/>
    </row>
    <row r="550" spans="1:190" s="18" customFormat="1" ht="30" customHeight="1" x14ac:dyDescent="0.25">
      <c r="A550" s="47">
        <v>546</v>
      </c>
      <c r="B550" s="27" t="s">
        <v>1599</v>
      </c>
      <c r="C550" s="56" t="s">
        <v>1600</v>
      </c>
      <c r="D550" s="27" t="s">
        <v>1601</v>
      </c>
      <c r="E550" s="27" t="s">
        <v>1602</v>
      </c>
      <c r="F550" s="26" t="s">
        <v>51</v>
      </c>
      <c r="G550" s="26"/>
      <c r="H550" s="27"/>
      <c r="I550" s="36">
        <v>8000000</v>
      </c>
      <c r="J550" s="29"/>
      <c r="K550" s="30"/>
      <c r="L550" s="26"/>
      <c r="M550" s="30"/>
      <c r="N550" s="26"/>
      <c r="O550" s="61"/>
      <c r="P550" s="26"/>
      <c r="Q550" s="31"/>
      <c r="R550" s="26"/>
      <c r="S550" s="31" t="s">
        <v>185</v>
      </c>
      <c r="T550" s="31" t="s">
        <v>186</v>
      </c>
      <c r="U550" s="32" t="s">
        <v>43</v>
      </c>
      <c r="V550" s="32"/>
      <c r="W550" s="18">
        <v>3</v>
      </c>
      <c r="X550" s="33"/>
      <c r="Y550" s="33"/>
      <c r="Z550" s="33"/>
      <c r="AA550" s="33"/>
      <c r="AB550" s="33"/>
      <c r="AC550" s="33"/>
      <c r="AD550" s="33"/>
      <c r="AE550" s="33"/>
      <c r="AF550" s="33"/>
      <c r="AG550" s="33"/>
      <c r="AH550" s="33"/>
      <c r="AI550" s="33"/>
      <c r="AJ550" s="33"/>
      <c r="AK550" s="33"/>
      <c r="AL550" s="33"/>
      <c r="AM550" s="33"/>
      <c r="AN550" s="33"/>
      <c r="AO550" s="33"/>
      <c r="AP550" s="33"/>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c r="EG550" s="34"/>
      <c r="EH550" s="34"/>
      <c r="EI550" s="34"/>
      <c r="EJ550" s="34"/>
      <c r="EK550" s="34"/>
      <c r="EL550" s="34"/>
      <c r="EM550" s="34"/>
      <c r="EN550" s="34"/>
      <c r="EO550" s="34"/>
      <c r="EP550" s="34"/>
      <c r="EQ550" s="34"/>
      <c r="ER550" s="34"/>
      <c r="ES550" s="34"/>
      <c r="ET550" s="34"/>
      <c r="EU550" s="34"/>
      <c r="EV550" s="34"/>
      <c r="EW550" s="34"/>
      <c r="EX550" s="34"/>
      <c r="EY550" s="34"/>
      <c r="EZ550" s="34"/>
      <c r="FA550" s="34"/>
      <c r="FB550" s="34"/>
      <c r="FC550" s="34"/>
      <c r="FD550" s="34"/>
      <c r="FE550" s="34"/>
      <c r="FF550" s="34"/>
      <c r="FG550" s="34"/>
      <c r="FH550" s="34"/>
      <c r="FI550" s="34"/>
      <c r="FJ550" s="34"/>
      <c r="FK550" s="34"/>
      <c r="FL550" s="34"/>
      <c r="FM550" s="34"/>
      <c r="FN550" s="34"/>
      <c r="FO550" s="34"/>
      <c r="FP550" s="34"/>
      <c r="FQ550" s="34"/>
      <c r="FR550" s="34"/>
      <c r="FS550" s="34"/>
      <c r="FT550" s="34"/>
      <c r="FU550" s="34"/>
      <c r="FV550" s="34"/>
      <c r="FW550" s="34"/>
      <c r="FX550" s="34"/>
      <c r="FY550" s="34"/>
      <c r="FZ550" s="34"/>
      <c r="GA550" s="34"/>
      <c r="GB550" s="34"/>
      <c r="GC550" s="34"/>
      <c r="GD550" s="34"/>
      <c r="GE550" s="34"/>
      <c r="GF550" s="34"/>
      <c r="GG550" s="34"/>
      <c r="GH550" s="34"/>
    </row>
    <row r="551" spans="1:190" s="18" customFormat="1" ht="30" customHeight="1" x14ac:dyDescent="0.25">
      <c r="A551" s="47">
        <v>547</v>
      </c>
      <c r="B551" s="27" t="s">
        <v>1603</v>
      </c>
      <c r="C551" s="26" t="s">
        <v>1438</v>
      </c>
      <c r="D551" s="28" t="s">
        <v>1604</v>
      </c>
      <c r="E551" s="27" t="s">
        <v>1605</v>
      </c>
      <c r="F551" s="26" t="s">
        <v>35</v>
      </c>
      <c r="G551" s="26"/>
      <c r="H551" s="27" t="s">
        <v>1606</v>
      </c>
      <c r="I551" s="36">
        <v>14862722.58</v>
      </c>
      <c r="J551" s="29">
        <v>23000</v>
      </c>
      <c r="K551" s="30" t="s">
        <v>1607</v>
      </c>
      <c r="L551" s="26">
        <v>30</v>
      </c>
      <c r="M551" s="30" t="s">
        <v>1608</v>
      </c>
      <c r="N551" s="26" t="s">
        <v>984</v>
      </c>
      <c r="O551" s="51"/>
      <c r="P551" s="26" t="s">
        <v>85</v>
      </c>
      <c r="Q551" s="31" t="s">
        <v>1609</v>
      </c>
      <c r="R551" s="26" t="s">
        <v>1610</v>
      </c>
      <c r="S551" s="31" t="s">
        <v>41</v>
      </c>
      <c r="T551" s="31" t="s">
        <v>42</v>
      </c>
      <c r="U551" s="32" t="s">
        <v>43</v>
      </c>
      <c r="V551" s="32"/>
      <c r="W551" s="18">
        <v>3</v>
      </c>
      <c r="X551" s="33"/>
      <c r="Y551" s="33"/>
      <c r="Z551" s="33"/>
      <c r="AA551" s="33"/>
      <c r="AB551" s="33"/>
      <c r="AC551" s="33"/>
      <c r="AD551" s="33"/>
      <c r="AE551" s="33"/>
      <c r="AF551" s="33"/>
      <c r="AG551" s="33"/>
      <c r="AH551" s="33"/>
      <c r="AI551" s="33"/>
      <c r="AJ551" s="33"/>
      <c r="AK551" s="33"/>
      <c r="AL551" s="33"/>
      <c r="AM551" s="33"/>
      <c r="AN551" s="33"/>
      <c r="AO551" s="33"/>
      <c r="AP551" s="33"/>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c r="EG551" s="34"/>
      <c r="EH551" s="34"/>
      <c r="EI551" s="34"/>
      <c r="EJ551" s="34"/>
      <c r="EK551" s="34"/>
      <c r="EL551" s="34"/>
      <c r="EM551" s="34"/>
      <c r="EN551" s="34"/>
      <c r="EO551" s="34"/>
      <c r="EP551" s="34"/>
      <c r="EQ551" s="34"/>
      <c r="ER551" s="34"/>
      <c r="ES551" s="34"/>
      <c r="ET551" s="34"/>
      <c r="EU551" s="34"/>
      <c r="EV551" s="34"/>
      <c r="EW551" s="34"/>
      <c r="EX551" s="34"/>
      <c r="EY551" s="34"/>
      <c r="EZ551" s="34"/>
      <c r="FA551" s="34"/>
      <c r="FB551" s="34"/>
      <c r="FC551" s="34"/>
      <c r="FD551" s="34"/>
      <c r="FE551" s="34"/>
      <c r="FF551" s="34"/>
      <c r="FG551" s="34"/>
      <c r="FH551" s="34"/>
      <c r="FI551" s="34"/>
      <c r="FJ551" s="34"/>
      <c r="FK551" s="34"/>
      <c r="FL551" s="34"/>
      <c r="FM551" s="34"/>
      <c r="FN551" s="34"/>
      <c r="FO551" s="34"/>
      <c r="FP551" s="34"/>
      <c r="FQ551" s="34"/>
      <c r="FR551" s="34"/>
      <c r="FS551" s="34"/>
      <c r="FT551" s="34"/>
      <c r="FU551" s="34"/>
      <c r="FV551" s="34"/>
      <c r="FW551" s="34"/>
      <c r="FX551" s="34"/>
      <c r="FY551" s="34"/>
      <c r="FZ551" s="34"/>
      <c r="GA551" s="34"/>
      <c r="GB551" s="34"/>
      <c r="GC551" s="34"/>
      <c r="GD551" s="34"/>
      <c r="GE551" s="34"/>
      <c r="GF551" s="34"/>
      <c r="GG551" s="34"/>
      <c r="GH551" s="34"/>
    </row>
    <row r="552" spans="1:190" s="18" customFormat="1" ht="30" customHeight="1" x14ac:dyDescent="0.25">
      <c r="A552" s="47">
        <v>548</v>
      </c>
      <c r="B552" s="27" t="s">
        <v>1603</v>
      </c>
      <c r="C552" s="26" t="s">
        <v>1438</v>
      </c>
      <c r="D552" s="28"/>
      <c r="E552" s="27" t="s">
        <v>1611</v>
      </c>
      <c r="F552" s="26" t="s">
        <v>35</v>
      </c>
      <c r="G552" s="26"/>
      <c r="H552" s="27" t="s">
        <v>1612</v>
      </c>
      <c r="I552" s="36">
        <v>10000000</v>
      </c>
      <c r="J552" s="29">
        <v>7864</v>
      </c>
      <c r="K552" s="30" t="s">
        <v>1613</v>
      </c>
      <c r="L552" s="26">
        <v>30</v>
      </c>
      <c r="M552" s="30" t="s">
        <v>1614</v>
      </c>
      <c r="N552" s="26">
        <v>24</v>
      </c>
      <c r="O552" s="51">
        <v>1000000</v>
      </c>
      <c r="P552" s="26" t="s">
        <v>461</v>
      </c>
      <c r="Q552" s="31"/>
      <c r="R552" s="26" t="s">
        <v>1615</v>
      </c>
      <c r="S552" s="31" t="s">
        <v>41</v>
      </c>
      <c r="T552" s="31" t="s">
        <v>42</v>
      </c>
      <c r="U552" s="32" t="s">
        <v>43</v>
      </c>
      <c r="V552" s="32"/>
      <c r="W552" s="18">
        <v>3</v>
      </c>
      <c r="X552" s="33"/>
      <c r="Y552" s="33"/>
      <c r="Z552" s="33"/>
      <c r="AA552" s="33"/>
      <c r="AB552" s="33"/>
      <c r="AC552" s="33"/>
      <c r="AD552" s="33"/>
      <c r="AE552" s="33"/>
      <c r="AF552" s="33"/>
      <c r="AG552" s="33"/>
      <c r="AH552" s="33"/>
      <c r="AI552" s="33"/>
      <c r="AJ552" s="33"/>
      <c r="AK552" s="33"/>
      <c r="AL552" s="33"/>
      <c r="AM552" s="33"/>
      <c r="AN552" s="33"/>
      <c r="AO552" s="33"/>
      <c r="AP552" s="33"/>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c r="EG552" s="34"/>
      <c r="EH552" s="34"/>
      <c r="EI552" s="34"/>
      <c r="EJ552" s="34"/>
      <c r="EK552" s="34"/>
      <c r="EL552" s="34"/>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c r="FI552" s="34"/>
      <c r="FJ552" s="34"/>
      <c r="FK552" s="34"/>
      <c r="FL552" s="34"/>
      <c r="FM552" s="34"/>
      <c r="FN552" s="34"/>
      <c r="FO552" s="34"/>
      <c r="FP552" s="34"/>
      <c r="FQ552" s="34"/>
      <c r="FR552" s="34"/>
      <c r="FS552" s="34"/>
      <c r="FT552" s="34"/>
      <c r="FU552" s="34"/>
      <c r="FV552" s="34"/>
      <c r="FW552" s="34"/>
      <c r="FX552" s="34"/>
      <c r="FY552" s="34"/>
      <c r="FZ552" s="34"/>
      <c r="GA552" s="34"/>
      <c r="GB552" s="34"/>
      <c r="GC552" s="34"/>
      <c r="GD552" s="34"/>
      <c r="GE552" s="34"/>
      <c r="GF552" s="34"/>
      <c r="GG552" s="34"/>
      <c r="GH552" s="34"/>
    </row>
    <row r="553" spans="1:190" s="18" customFormat="1" ht="30" customHeight="1" x14ac:dyDescent="0.25">
      <c r="A553" s="47">
        <v>549</v>
      </c>
      <c r="B553" s="27" t="s">
        <v>1603</v>
      </c>
      <c r="C553" s="26" t="s">
        <v>1438</v>
      </c>
      <c r="D553" s="28"/>
      <c r="E553" s="27" t="s">
        <v>1616</v>
      </c>
      <c r="F553" s="26" t="s">
        <v>58</v>
      </c>
      <c r="G553" s="26"/>
      <c r="H553" s="27" t="s">
        <v>1617</v>
      </c>
      <c r="I553" s="36">
        <v>20000000</v>
      </c>
      <c r="J553" s="29">
        <v>12896</v>
      </c>
      <c r="K553" s="30" t="s">
        <v>1618</v>
      </c>
      <c r="L553" s="26">
        <v>30</v>
      </c>
      <c r="M553" s="30" t="s">
        <v>1614</v>
      </c>
      <c r="N553" s="26">
        <v>24</v>
      </c>
      <c r="O553" s="51">
        <v>1000000</v>
      </c>
      <c r="P553" s="26" t="s">
        <v>461</v>
      </c>
      <c r="Q553" s="31"/>
      <c r="R553" s="26" t="s">
        <v>1615</v>
      </c>
      <c r="S553" s="31" t="s">
        <v>41</v>
      </c>
      <c r="T553" s="31" t="s">
        <v>48</v>
      </c>
      <c r="U553" s="32" t="s">
        <v>49</v>
      </c>
      <c r="V553" s="32"/>
      <c r="W553" s="18">
        <v>3</v>
      </c>
      <c r="X553" s="33"/>
      <c r="Y553" s="33"/>
      <c r="Z553" s="33"/>
      <c r="AA553" s="33"/>
      <c r="AB553" s="33"/>
      <c r="AC553" s="33"/>
      <c r="AD553" s="33"/>
      <c r="AE553" s="33"/>
      <c r="AF553" s="33"/>
      <c r="AG553" s="33"/>
      <c r="AH553" s="33"/>
      <c r="AI553" s="33"/>
      <c r="AJ553" s="33"/>
      <c r="AK553" s="33"/>
      <c r="AL553" s="33"/>
      <c r="AM553" s="33"/>
      <c r="AN553" s="33"/>
      <c r="AO553" s="33"/>
      <c r="AP553" s="33"/>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c r="EG553" s="34"/>
      <c r="EH553" s="34"/>
      <c r="EI553" s="34"/>
      <c r="EJ553" s="34"/>
      <c r="EK553" s="34"/>
      <c r="EL553" s="34"/>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4"/>
      <c r="FL553" s="34"/>
      <c r="FM553" s="34"/>
      <c r="FN553" s="34"/>
      <c r="FO553" s="34"/>
      <c r="FP553" s="34"/>
      <c r="FQ553" s="34"/>
      <c r="FR553" s="34"/>
      <c r="FS553" s="34"/>
      <c r="FT553" s="34"/>
      <c r="FU553" s="34"/>
      <c r="FV553" s="34"/>
      <c r="FW553" s="34"/>
      <c r="FX553" s="34"/>
      <c r="FY553" s="34"/>
      <c r="FZ553" s="34"/>
      <c r="GA553" s="34"/>
      <c r="GB553" s="34"/>
      <c r="GC553" s="34"/>
      <c r="GD553" s="34"/>
      <c r="GE553" s="34"/>
      <c r="GF553" s="34"/>
      <c r="GG553" s="34"/>
      <c r="GH553" s="34"/>
    </row>
    <row r="554" spans="1:190" s="18" customFormat="1" ht="30" customHeight="1" x14ac:dyDescent="0.25">
      <c r="A554" s="47">
        <v>550</v>
      </c>
      <c r="B554" s="27" t="s">
        <v>1603</v>
      </c>
      <c r="C554" s="26" t="s">
        <v>1438</v>
      </c>
      <c r="D554" s="28"/>
      <c r="E554" s="27" t="s">
        <v>1619</v>
      </c>
      <c r="F554" s="26" t="s">
        <v>109</v>
      </c>
      <c r="G554" s="26"/>
      <c r="H554" s="27" t="s">
        <v>1620</v>
      </c>
      <c r="I554" s="36">
        <v>2149700</v>
      </c>
      <c r="J554" s="29"/>
      <c r="K554" s="30"/>
      <c r="L554" s="26"/>
      <c r="M554" s="30"/>
      <c r="N554" s="26"/>
      <c r="O554" s="51"/>
      <c r="P554" s="26"/>
      <c r="Q554" s="31"/>
      <c r="R554" s="26"/>
      <c r="S554" s="31" t="s">
        <v>60</v>
      </c>
      <c r="T554" s="31" t="s">
        <v>61</v>
      </c>
      <c r="U554" s="32" t="s">
        <v>49</v>
      </c>
      <c r="V554" s="32"/>
      <c r="W554" s="18">
        <v>3</v>
      </c>
      <c r="X554" s="33"/>
      <c r="Y554" s="33"/>
      <c r="Z554" s="33"/>
      <c r="AA554" s="33"/>
      <c r="AB554" s="33"/>
      <c r="AC554" s="33"/>
      <c r="AD554" s="33"/>
      <c r="AE554" s="33"/>
      <c r="AF554" s="33"/>
      <c r="AG554" s="33"/>
      <c r="AH554" s="33"/>
      <c r="AI554" s="33"/>
      <c r="AJ554" s="33"/>
      <c r="AK554" s="33"/>
      <c r="AL554" s="33"/>
      <c r="AM554" s="33"/>
      <c r="AN554" s="33"/>
      <c r="AO554" s="33"/>
      <c r="AP554" s="33"/>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c r="EG554" s="34"/>
      <c r="EH554" s="34"/>
      <c r="EI554" s="34"/>
      <c r="EJ554" s="34"/>
      <c r="EK554" s="34"/>
      <c r="EL554" s="34"/>
      <c r="EM554" s="34"/>
      <c r="EN554" s="34"/>
      <c r="EO554" s="34"/>
      <c r="EP554" s="34"/>
      <c r="EQ554" s="34"/>
      <c r="ER554" s="34"/>
      <c r="ES554" s="34"/>
      <c r="ET554" s="34"/>
      <c r="EU554" s="34"/>
      <c r="EV554" s="34"/>
      <c r="EW554" s="34"/>
      <c r="EX554" s="34"/>
      <c r="EY554" s="34"/>
      <c r="EZ554" s="34"/>
      <c r="FA554" s="34"/>
      <c r="FB554" s="34"/>
      <c r="FC554" s="34"/>
      <c r="FD554" s="34"/>
      <c r="FE554" s="34"/>
      <c r="FF554" s="34"/>
      <c r="FG554" s="34"/>
      <c r="FH554" s="34"/>
      <c r="FI554" s="34"/>
      <c r="FJ554" s="34"/>
      <c r="FK554" s="34"/>
      <c r="FL554" s="34"/>
      <c r="FM554" s="34"/>
      <c r="FN554" s="34"/>
      <c r="FO554" s="34"/>
      <c r="FP554" s="34"/>
      <c r="FQ554" s="34"/>
      <c r="FR554" s="34"/>
      <c r="FS554" s="34"/>
      <c r="FT554" s="34"/>
      <c r="FU554" s="34"/>
      <c r="FV554" s="34"/>
      <c r="FW554" s="34"/>
      <c r="FX554" s="34"/>
      <c r="FY554" s="34"/>
      <c r="FZ554" s="34"/>
      <c r="GA554" s="34"/>
      <c r="GB554" s="34"/>
      <c r="GC554" s="34"/>
      <c r="GD554" s="34"/>
      <c r="GE554" s="34"/>
      <c r="GF554" s="34"/>
      <c r="GG554" s="34"/>
      <c r="GH554" s="34"/>
    </row>
    <row r="555" spans="1:190" s="18" customFormat="1" ht="30" customHeight="1" x14ac:dyDescent="0.25">
      <c r="A555" s="47">
        <v>551</v>
      </c>
      <c r="B555" s="27" t="s">
        <v>1621</v>
      </c>
      <c r="C555" s="26" t="s">
        <v>1438</v>
      </c>
      <c r="D555" s="28"/>
      <c r="E555" s="27" t="s">
        <v>1622</v>
      </c>
      <c r="F555" s="26" t="s">
        <v>51</v>
      </c>
      <c r="G555" s="26"/>
      <c r="H555" s="27" t="s">
        <v>1623</v>
      </c>
      <c r="I555" s="36">
        <v>350000</v>
      </c>
      <c r="J555" s="29">
        <v>4415</v>
      </c>
      <c r="K555" s="30" t="s">
        <v>1624</v>
      </c>
      <c r="L555" s="26">
        <v>6</v>
      </c>
      <c r="M555" s="30" t="s">
        <v>1625</v>
      </c>
      <c r="N555" s="26" t="s">
        <v>204</v>
      </c>
      <c r="O555" s="51">
        <v>50000</v>
      </c>
      <c r="P555" s="26" t="s">
        <v>461</v>
      </c>
      <c r="Q555" s="31"/>
      <c r="R555" s="26"/>
      <c r="S555" s="31" t="s">
        <v>41</v>
      </c>
      <c r="T555" s="31" t="s">
        <v>42</v>
      </c>
      <c r="U555" s="32" t="s">
        <v>43</v>
      </c>
      <c r="V555" s="32"/>
      <c r="W555" s="18">
        <v>3</v>
      </c>
      <c r="X555" s="33"/>
      <c r="Y555" s="33"/>
      <c r="Z555" s="33"/>
      <c r="AA555" s="33"/>
      <c r="AB555" s="33"/>
      <c r="AC555" s="33"/>
      <c r="AD555" s="33"/>
      <c r="AE555" s="33"/>
      <c r="AF555" s="33"/>
      <c r="AG555" s="33"/>
      <c r="AH555" s="33"/>
      <c r="AI555" s="33"/>
      <c r="AJ555" s="33"/>
      <c r="AK555" s="33"/>
      <c r="AL555" s="33"/>
      <c r="AM555" s="33"/>
      <c r="AN555" s="33"/>
      <c r="AO555" s="33"/>
      <c r="AP555" s="33"/>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c r="EG555" s="34"/>
      <c r="EH555" s="34"/>
      <c r="EI555" s="34"/>
      <c r="EJ555" s="34"/>
      <c r="EK555" s="34"/>
      <c r="EL555" s="34"/>
      <c r="EM555" s="34"/>
      <c r="EN555" s="34"/>
      <c r="EO555" s="34"/>
      <c r="EP555" s="34"/>
      <c r="EQ555" s="34"/>
      <c r="ER555" s="34"/>
      <c r="ES555" s="34"/>
      <c r="ET555" s="34"/>
      <c r="EU555" s="34"/>
      <c r="EV555" s="34"/>
      <c r="EW555" s="34"/>
      <c r="EX555" s="34"/>
      <c r="EY555" s="34"/>
      <c r="EZ555" s="34"/>
      <c r="FA555" s="34"/>
      <c r="FB555" s="34"/>
      <c r="FC555" s="34"/>
      <c r="FD555" s="34"/>
      <c r="FE555" s="34"/>
      <c r="FF555" s="34"/>
      <c r="FG555" s="34"/>
      <c r="FH555" s="34"/>
      <c r="FI555" s="34"/>
      <c r="FJ555" s="34"/>
      <c r="FK555" s="34"/>
      <c r="FL555" s="34"/>
      <c r="FM555" s="34"/>
      <c r="FN555" s="34"/>
      <c r="FO555" s="34"/>
      <c r="FP555" s="34"/>
      <c r="FQ555" s="34"/>
      <c r="FR555" s="34"/>
      <c r="FS555" s="34"/>
      <c r="FT555" s="34"/>
      <c r="FU555" s="34"/>
      <c r="FV555" s="34"/>
      <c r="FW555" s="34"/>
      <c r="FX555" s="34"/>
      <c r="FY555" s="34"/>
      <c r="FZ555" s="34"/>
      <c r="GA555" s="34"/>
      <c r="GB555" s="34"/>
      <c r="GC555" s="34"/>
      <c r="GD555" s="34"/>
      <c r="GE555" s="34"/>
      <c r="GF555" s="34"/>
      <c r="GG555" s="34"/>
      <c r="GH555" s="34"/>
    </row>
    <row r="556" spans="1:190" s="18" customFormat="1" ht="30" customHeight="1" x14ac:dyDescent="0.25">
      <c r="A556" s="47">
        <v>552</v>
      </c>
      <c r="B556" s="27" t="s">
        <v>1621</v>
      </c>
      <c r="C556" s="26" t="s">
        <v>1438</v>
      </c>
      <c r="D556" s="28"/>
      <c r="E556" s="27" t="s">
        <v>1626</v>
      </c>
      <c r="F556" s="26" t="s">
        <v>51</v>
      </c>
      <c r="G556" s="26"/>
      <c r="H556" s="27" t="s">
        <v>1627</v>
      </c>
      <c r="I556" s="36">
        <v>700000</v>
      </c>
      <c r="J556" s="29">
        <v>652</v>
      </c>
      <c r="K556" s="30" t="s">
        <v>1628</v>
      </c>
      <c r="L556" s="26">
        <v>12</v>
      </c>
      <c r="M556" s="30" t="s">
        <v>1625</v>
      </c>
      <c r="N556" s="26" t="s">
        <v>204</v>
      </c>
      <c r="O556" s="51">
        <v>75000</v>
      </c>
      <c r="P556" s="26" t="s">
        <v>461</v>
      </c>
      <c r="Q556" s="31"/>
      <c r="R556" s="26"/>
      <c r="S556" s="31" t="s">
        <v>41</v>
      </c>
      <c r="T556" s="31" t="s">
        <v>42</v>
      </c>
      <c r="U556" s="32" t="s">
        <v>43</v>
      </c>
      <c r="V556" s="32"/>
      <c r="W556" s="18">
        <v>3</v>
      </c>
      <c r="X556" s="33"/>
      <c r="Y556" s="33"/>
      <c r="Z556" s="33"/>
      <c r="AA556" s="33"/>
      <c r="AB556" s="33"/>
      <c r="AC556" s="33"/>
      <c r="AD556" s="33"/>
      <c r="AE556" s="33"/>
      <c r="AF556" s="33"/>
      <c r="AG556" s="33"/>
      <c r="AH556" s="33"/>
      <c r="AI556" s="33"/>
      <c r="AJ556" s="33"/>
      <c r="AK556" s="33"/>
      <c r="AL556" s="33"/>
      <c r="AM556" s="33"/>
      <c r="AN556" s="33"/>
      <c r="AO556" s="33"/>
      <c r="AP556" s="33"/>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row>
    <row r="557" spans="1:190" s="18" customFormat="1" ht="30" customHeight="1" x14ac:dyDescent="0.25">
      <c r="A557" s="47">
        <v>553</v>
      </c>
      <c r="B557" s="27" t="s">
        <v>1621</v>
      </c>
      <c r="C557" s="26" t="s">
        <v>1438</v>
      </c>
      <c r="D557" s="28"/>
      <c r="E557" s="27" t="s">
        <v>1629</v>
      </c>
      <c r="F557" s="26" t="s">
        <v>58</v>
      </c>
      <c r="G557" s="26"/>
      <c r="H557" s="27" t="s">
        <v>1630</v>
      </c>
      <c r="I557" s="36">
        <v>350000</v>
      </c>
      <c r="J557" s="29">
        <v>1089</v>
      </c>
      <c r="K557" s="30" t="s">
        <v>1631</v>
      </c>
      <c r="L557" s="26">
        <v>9</v>
      </c>
      <c r="M557" s="30" t="s">
        <v>1625</v>
      </c>
      <c r="N557" s="26" t="s">
        <v>204</v>
      </c>
      <c r="O557" s="51">
        <v>25000</v>
      </c>
      <c r="P557" s="26" t="s">
        <v>461</v>
      </c>
      <c r="Q557" s="31"/>
      <c r="R557" s="26"/>
      <c r="S557" s="31" t="s">
        <v>41</v>
      </c>
      <c r="T557" s="31" t="s">
        <v>48</v>
      </c>
      <c r="U557" s="32" t="s">
        <v>49</v>
      </c>
      <c r="V557" s="32"/>
      <c r="W557" s="18">
        <v>3</v>
      </c>
      <c r="X557" s="33"/>
      <c r="Y557" s="33"/>
      <c r="Z557" s="33"/>
      <c r="AA557" s="33"/>
      <c r="AB557" s="33"/>
      <c r="AC557" s="33"/>
      <c r="AD557" s="33"/>
      <c r="AE557" s="33"/>
      <c r="AF557" s="33"/>
      <c r="AG557" s="33"/>
      <c r="AH557" s="33"/>
      <c r="AI557" s="33"/>
      <c r="AJ557" s="33"/>
      <c r="AK557" s="33"/>
      <c r="AL557" s="33"/>
      <c r="AM557" s="33"/>
      <c r="AN557" s="33"/>
      <c r="AO557" s="33"/>
      <c r="AP557" s="33"/>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row>
    <row r="558" spans="1:190" s="18" customFormat="1" ht="30" customHeight="1" x14ac:dyDescent="0.25">
      <c r="A558" s="47">
        <v>554</v>
      </c>
      <c r="B558" s="27" t="s">
        <v>1621</v>
      </c>
      <c r="C558" s="26" t="s">
        <v>1438</v>
      </c>
      <c r="D558" s="28"/>
      <c r="E558" s="27" t="s">
        <v>1632</v>
      </c>
      <c r="F558" s="26" t="s">
        <v>58</v>
      </c>
      <c r="G558" s="26"/>
      <c r="H558" s="27" t="s">
        <v>1633</v>
      </c>
      <c r="I558" s="36">
        <v>800000</v>
      </c>
      <c r="J558" s="29">
        <v>552</v>
      </c>
      <c r="K558" s="30" t="s">
        <v>1634</v>
      </c>
      <c r="L558" s="26">
        <v>12</v>
      </c>
      <c r="M558" s="30" t="s">
        <v>1625</v>
      </c>
      <c r="N558" s="26" t="s">
        <v>204</v>
      </c>
      <c r="O558" s="51">
        <v>65000</v>
      </c>
      <c r="P558" s="26" t="s">
        <v>461</v>
      </c>
      <c r="Q558" s="31"/>
      <c r="R558" s="26"/>
      <c r="S558" s="31" t="s">
        <v>41</v>
      </c>
      <c r="T558" s="31" t="s">
        <v>48</v>
      </c>
      <c r="U558" s="32" t="s">
        <v>49</v>
      </c>
      <c r="V558" s="32"/>
      <c r="W558" s="18">
        <v>3</v>
      </c>
      <c r="X558" s="33"/>
      <c r="Y558" s="33"/>
      <c r="Z558" s="33"/>
      <c r="AA558" s="33"/>
      <c r="AB558" s="33"/>
      <c r="AC558" s="33"/>
      <c r="AD558" s="33"/>
      <c r="AE558" s="33"/>
      <c r="AF558" s="33"/>
      <c r="AG558" s="33"/>
      <c r="AH558" s="33"/>
      <c r="AI558" s="33"/>
      <c r="AJ558" s="33"/>
      <c r="AK558" s="33"/>
      <c r="AL558" s="33"/>
      <c r="AM558" s="33"/>
      <c r="AN558" s="33"/>
      <c r="AO558" s="33"/>
      <c r="AP558" s="33"/>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row>
    <row r="559" spans="1:190" s="18" customFormat="1" ht="30" customHeight="1" x14ac:dyDescent="0.25">
      <c r="A559" s="47">
        <v>555</v>
      </c>
      <c r="B559" s="27" t="s">
        <v>1621</v>
      </c>
      <c r="C559" s="26" t="s">
        <v>1438</v>
      </c>
      <c r="D559" s="28"/>
      <c r="E559" s="27" t="s">
        <v>1635</v>
      </c>
      <c r="F559" s="26" t="s">
        <v>51</v>
      </c>
      <c r="G559" s="26"/>
      <c r="H559" s="27" t="s">
        <v>1636</v>
      </c>
      <c r="I559" s="36">
        <v>2000000</v>
      </c>
      <c r="J559" s="29">
        <v>1700</v>
      </c>
      <c r="K559" s="30" t="s">
        <v>1637</v>
      </c>
      <c r="L559" s="26">
        <v>18</v>
      </c>
      <c r="M559" s="30" t="s">
        <v>1625</v>
      </c>
      <c r="N559" s="26" t="s">
        <v>204</v>
      </c>
      <c r="O559" s="51">
        <v>150000</v>
      </c>
      <c r="P559" s="26" t="s">
        <v>461</v>
      </c>
      <c r="Q559" s="31"/>
      <c r="R559" s="26"/>
      <c r="S559" s="31" t="s">
        <v>41</v>
      </c>
      <c r="T559" s="31" t="s">
        <v>42</v>
      </c>
      <c r="U559" s="32" t="s">
        <v>43</v>
      </c>
      <c r="V559" s="32"/>
      <c r="W559" s="18">
        <v>3</v>
      </c>
      <c r="X559" s="33"/>
      <c r="Y559" s="33"/>
      <c r="Z559" s="33"/>
      <c r="AA559" s="33"/>
      <c r="AB559" s="33"/>
      <c r="AC559" s="33"/>
      <c r="AD559" s="33"/>
      <c r="AE559" s="33"/>
      <c r="AF559" s="33"/>
      <c r="AG559" s="33"/>
      <c r="AH559" s="33"/>
      <c r="AI559" s="33"/>
      <c r="AJ559" s="33"/>
      <c r="AK559" s="33"/>
      <c r="AL559" s="33"/>
      <c r="AM559" s="33"/>
      <c r="AN559" s="33"/>
      <c r="AO559" s="33"/>
      <c r="AP559" s="33"/>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row>
    <row r="560" spans="1:190" s="18" customFormat="1" ht="30" customHeight="1" x14ac:dyDescent="0.25">
      <c r="A560" s="47">
        <v>556</v>
      </c>
      <c r="B560" s="27" t="s">
        <v>1621</v>
      </c>
      <c r="C560" s="26" t="s">
        <v>1438</v>
      </c>
      <c r="D560" s="28"/>
      <c r="E560" s="27" t="s">
        <v>1638</v>
      </c>
      <c r="F560" s="26" t="s">
        <v>109</v>
      </c>
      <c r="G560" s="26"/>
      <c r="H560" s="27" t="s">
        <v>1639</v>
      </c>
      <c r="I560" s="36">
        <v>5500000</v>
      </c>
      <c r="J560" s="29">
        <v>17368</v>
      </c>
      <c r="K560" s="30" t="s">
        <v>1640</v>
      </c>
      <c r="L560" s="26">
        <v>24</v>
      </c>
      <c r="M560" s="30" t="s">
        <v>1625</v>
      </c>
      <c r="N560" s="26" t="s">
        <v>47</v>
      </c>
      <c r="O560" s="51">
        <v>50000</v>
      </c>
      <c r="P560" s="26" t="s">
        <v>85</v>
      </c>
      <c r="Q560" s="31" t="s">
        <v>1641</v>
      </c>
      <c r="R560" s="26"/>
      <c r="S560" s="31" t="s">
        <v>41</v>
      </c>
      <c r="T560" s="31" t="s">
        <v>111</v>
      </c>
      <c r="U560" s="32" t="s">
        <v>49</v>
      </c>
      <c r="V560" s="32"/>
      <c r="W560" s="18">
        <v>3</v>
      </c>
      <c r="X560" s="33"/>
      <c r="Y560" s="33"/>
      <c r="Z560" s="33"/>
      <c r="AA560" s="33"/>
      <c r="AB560" s="33"/>
      <c r="AC560" s="33"/>
      <c r="AD560" s="33"/>
      <c r="AE560" s="33"/>
      <c r="AF560" s="33"/>
      <c r="AG560" s="33"/>
      <c r="AH560" s="33"/>
      <c r="AI560" s="33"/>
      <c r="AJ560" s="33"/>
      <c r="AK560" s="33"/>
      <c r="AL560" s="33"/>
      <c r="AM560" s="33"/>
      <c r="AN560" s="33"/>
      <c r="AO560" s="33"/>
      <c r="AP560" s="33"/>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row>
    <row r="561" spans="1:190" s="18" customFormat="1" ht="30" customHeight="1" x14ac:dyDescent="0.25">
      <c r="A561" s="47">
        <v>557</v>
      </c>
      <c r="B561" s="27" t="s">
        <v>1621</v>
      </c>
      <c r="C561" s="26" t="s">
        <v>1438</v>
      </c>
      <c r="D561" s="28"/>
      <c r="E561" s="27" t="s">
        <v>1642</v>
      </c>
      <c r="F561" s="26" t="s">
        <v>51</v>
      </c>
      <c r="G561" s="26"/>
      <c r="H561" s="27" t="s">
        <v>1643</v>
      </c>
      <c r="I561" s="36">
        <v>900000</v>
      </c>
      <c r="J561" s="29">
        <v>652</v>
      </c>
      <c r="K561" s="30" t="s">
        <v>1628</v>
      </c>
      <c r="L561" s="26">
        <v>12</v>
      </c>
      <c r="M561" s="30" t="s">
        <v>1625</v>
      </c>
      <c r="N561" s="26" t="s">
        <v>677</v>
      </c>
      <c r="O561" s="51">
        <v>60000</v>
      </c>
      <c r="P561" s="26" t="s">
        <v>461</v>
      </c>
      <c r="Q561" s="31"/>
      <c r="R561" s="26"/>
      <c r="S561" s="31" t="s">
        <v>41</v>
      </c>
      <c r="T561" s="31" t="s">
        <v>42</v>
      </c>
      <c r="U561" s="32" t="s">
        <v>43</v>
      </c>
      <c r="V561" s="32"/>
      <c r="W561" s="18">
        <v>3</v>
      </c>
      <c r="X561" s="33"/>
      <c r="Y561" s="33"/>
      <c r="Z561" s="33"/>
      <c r="AA561" s="33"/>
      <c r="AB561" s="33"/>
      <c r="AC561" s="33"/>
      <c r="AD561" s="33"/>
      <c r="AE561" s="33"/>
      <c r="AF561" s="33"/>
      <c r="AG561" s="33"/>
      <c r="AH561" s="33"/>
      <c r="AI561" s="33"/>
      <c r="AJ561" s="33"/>
      <c r="AK561" s="33"/>
      <c r="AL561" s="33"/>
      <c r="AM561" s="33"/>
      <c r="AN561" s="33"/>
      <c r="AO561" s="33"/>
      <c r="AP561" s="33"/>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c r="EG561" s="34"/>
      <c r="EH561" s="34"/>
      <c r="EI561" s="34"/>
      <c r="EJ561" s="34"/>
      <c r="EK561" s="34"/>
      <c r="EL561" s="34"/>
      <c r="EM561" s="34"/>
      <c r="EN561" s="34"/>
      <c r="EO561" s="34"/>
      <c r="EP561" s="34"/>
      <c r="EQ561" s="34"/>
      <c r="ER561" s="34"/>
      <c r="ES561" s="34"/>
      <c r="ET561" s="34"/>
      <c r="EU561" s="34"/>
      <c r="EV561" s="34"/>
      <c r="EW561" s="34"/>
      <c r="EX561" s="34"/>
      <c r="EY561" s="34"/>
      <c r="EZ561" s="34"/>
      <c r="FA561" s="34"/>
      <c r="FB561" s="34"/>
      <c r="FC561" s="34"/>
      <c r="FD561" s="34"/>
      <c r="FE561" s="34"/>
      <c r="FF561" s="34"/>
      <c r="FG561" s="34"/>
      <c r="FH561" s="34"/>
      <c r="FI561" s="34"/>
      <c r="FJ561" s="34"/>
      <c r="FK561" s="34"/>
      <c r="FL561" s="34"/>
      <c r="FM561" s="34"/>
      <c r="FN561" s="34"/>
      <c r="FO561" s="34"/>
      <c r="FP561" s="34"/>
      <c r="FQ561" s="34"/>
      <c r="FR561" s="34"/>
      <c r="FS561" s="34"/>
      <c r="FT561" s="34"/>
      <c r="FU561" s="34"/>
      <c r="FV561" s="34"/>
      <c r="FW561" s="34"/>
      <c r="FX561" s="34"/>
      <c r="FY561" s="34"/>
      <c r="FZ561" s="34"/>
      <c r="GA561" s="34"/>
      <c r="GB561" s="34"/>
      <c r="GC561" s="34"/>
      <c r="GD561" s="34"/>
      <c r="GE561" s="34"/>
      <c r="GF561" s="34"/>
      <c r="GG561" s="34"/>
      <c r="GH561" s="34"/>
    </row>
    <row r="562" spans="1:190" s="18" customFormat="1" ht="30" customHeight="1" x14ac:dyDescent="0.25">
      <c r="A562" s="47">
        <v>558</v>
      </c>
      <c r="B562" s="27" t="s">
        <v>1621</v>
      </c>
      <c r="C562" s="26" t="s">
        <v>1438</v>
      </c>
      <c r="D562" s="28"/>
      <c r="E562" s="27" t="s">
        <v>1644</v>
      </c>
      <c r="F562" s="26" t="s">
        <v>51</v>
      </c>
      <c r="G562" s="26" t="s">
        <v>69</v>
      </c>
      <c r="H562" s="27" t="s">
        <v>1645</v>
      </c>
      <c r="I562" s="36">
        <v>22000000</v>
      </c>
      <c r="J562" s="29">
        <v>10904</v>
      </c>
      <c r="K562" s="30" t="s">
        <v>1646</v>
      </c>
      <c r="L562" s="26">
        <v>30</v>
      </c>
      <c r="M562" s="30" t="s">
        <v>1647</v>
      </c>
      <c r="N562" s="26" t="s">
        <v>204</v>
      </c>
      <c r="O562" s="51">
        <v>0</v>
      </c>
      <c r="P562" s="26" t="s">
        <v>85</v>
      </c>
      <c r="Q562" s="31" t="s">
        <v>1480</v>
      </c>
      <c r="R562" s="26"/>
      <c r="S562" s="31" t="s">
        <v>41</v>
      </c>
      <c r="T562" s="31" t="s">
        <v>42</v>
      </c>
      <c r="U562" s="32" t="s">
        <v>43</v>
      </c>
      <c r="V562" s="32"/>
      <c r="W562" s="18">
        <v>3</v>
      </c>
      <c r="X562" s="33"/>
      <c r="Y562" s="33"/>
      <c r="Z562" s="33"/>
      <c r="AA562" s="33"/>
      <c r="AB562" s="33"/>
      <c r="AC562" s="33"/>
      <c r="AD562" s="33"/>
      <c r="AE562" s="33"/>
      <c r="AF562" s="33"/>
      <c r="AG562" s="33"/>
      <c r="AH562" s="33"/>
      <c r="AI562" s="33"/>
      <c r="AJ562" s="33"/>
      <c r="AK562" s="33"/>
      <c r="AL562" s="33"/>
      <c r="AM562" s="33"/>
      <c r="AN562" s="33"/>
      <c r="AO562" s="33"/>
      <c r="AP562" s="33"/>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c r="EG562" s="34"/>
      <c r="EH562" s="34"/>
      <c r="EI562" s="34"/>
      <c r="EJ562" s="34"/>
      <c r="EK562" s="34"/>
      <c r="EL562" s="34"/>
      <c r="EM562" s="34"/>
      <c r="EN562" s="34"/>
      <c r="EO562" s="34"/>
      <c r="EP562" s="34"/>
      <c r="EQ562" s="34"/>
      <c r="ER562" s="34"/>
      <c r="ES562" s="34"/>
      <c r="ET562" s="34"/>
      <c r="EU562" s="34"/>
      <c r="EV562" s="34"/>
      <c r="EW562" s="34"/>
      <c r="EX562" s="34"/>
      <c r="EY562" s="34"/>
      <c r="EZ562" s="34"/>
      <c r="FA562" s="34"/>
      <c r="FB562" s="34"/>
      <c r="FC562" s="34"/>
      <c r="FD562" s="34"/>
      <c r="FE562" s="34"/>
      <c r="FF562" s="34"/>
      <c r="FG562" s="34"/>
      <c r="FH562" s="34"/>
      <c r="FI562" s="34"/>
      <c r="FJ562" s="34"/>
      <c r="FK562" s="34"/>
      <c r="FL562" s="34"/>
      <c r="FM562" s="34"/>
      <c r="FN562" s="34"/>
      <c r="FO562" s="34"/>
      <c r="FP562" s="34"/>
      <c r="FQ562" s="34"/>
      <c r="FR562" s="34"/>
      <c r="FS562" s="34"/>
      <c r="FT562" s="34"/>
      <c r="FU562" s="34"/>
      <c r="FV562" s="34"/>
      <c r="FW562" s="34"/>
      <c r="FX562" s="34"/>
      <c r="FY562" s="34"/>
      <c r="FZ562" s="34"/>
      <c r="GA562" s="34"/>
      <c r="GB562" s="34"/>
      <c r="GC562" s="34"/>
      <c r="GD562" s="34"/>
      <c r="GE562" s="34"/>
      <c r="GF562" s="34"/>
      <c r="GG562" s="34"/>
      <c r="GH562" s="34"/>
    </row>
    <row r="563" spans="1:190" s="18" customFormat="1" ht="30" customHeight="1" x14ac:dyDescent="0.25">
      <c r="A563" s="47">
        <v>559</v>
      </c>
      <c r="B563" s="27" t="s">
        <v>1621</v>
      </c>
      <c r="C563" s="26" t="s">
        <v>1438</v>
      </c>
      <c r="D563" s="28"/>
      <c r="E563" s="27" t="s">
        <v>1648</v>
      </c>
      <c r="F563" s="26" t="s">
        <v>51</v>
      </c>
      <c r="G563" s="26"/>
      <c r="H563" s="27" t="s">
        <v>1649</v>
      </c>
      <c r="I563" s="36">
        <v>300000</v>
      </c>
      <c r="J563" s="29">
        <v>2131</v>
      </c>
      <c r="K563" s="30" t="s">
        <v>1650</v>
      </c>
      <c r="L563" s="26">
        <v>12</v>
      </c>
      <c r="M563" s="30" t="s">
        <v>1625</v>
      </c>
      <c r="N563" s="26" t="s">
        <v>47</v>
      </c>
      <c r="O563" s="51">
        <v>25000</v>
      </c>
      <c r="P563" s="26" t="s">
        <v>461</v>
      </c>
      <c r="Q563" s="31"/>
      <c r="R563" s="26"/>
      <c r="S563" s="31" t="s">
        <v>41</v>
      </c>
      <c r="T563" s="31" t="s">
        <v>48</v>
      </c>
      <c r="U563" s="32" t="s">
        <v>49</v>
      </c>
      <c r="V563" s="32"/>
      <c r="W563" s="18">
        <v>3</v>
      </c>
      <c r="X563" s="33"/>
      <c r="Y563" s="33"/>
      <c r="Z563" s="33"/>
      <c r="AA563" s="33"/>
      <c r="AB563" s="33"/>
      <c r="AC563" s="33"/>
      <c r="AD563" s="33"/>
      <c r="AE563" s="33"/>
      <c r="AF563" s="33"/>
      <c r="AG563" s="33"/>
      <c r="AH563" s="33"/>
      <c r="AI563" s="33"/>
      <c r="AJ563" s="33"/>
      <c r="AK563" s="33"/>
      <c r="AL563" s="33"/>
      <c r="AM563" s="33"/>
      <c r="AN563" s="33"/>
      <c r="AO563" s="33"/>
      <c r="AP563" s="33"/>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c r="EG563" s="34"/>
      <c r="EH563" s="34"/>
      <c r="EI563" s="34"/>
      <c r="EJ563" s="34"/>
      <c r="EK563" s="34"/>
      <c r="EL563" s="34"/>
      <c r="EM563" s="34"/>
      <c r="EN563" s="34"/>
      <c r="EO563" s="34"/>
      <c r="EP563" s="34"/>
      <c r="EQ563" s="34"/>
      <c r="ER563" s="34"/>
      <c r="ES563" s="34"/>
      <c r="ET563" s="34"/>
      <c r="EU563" s="34"/>
      <c r="EV563" s="34"/>
      <c r="EW563" s="34"/>
      <c r="EX563" s="34"/>
      <c r="EY563" s="34"/>
      <c r="EZ563" s="34"/>
      <c r="FA563" s="34"/>
      <c r="FB563" s="34"/>
      <c r="FC563" s="34"/>
      <c r="FD563" s="34"/>
      <c r="FE563" s="34"/>
      <c r="FF563" s="34"/>
      <c r="FG563" s="34"/>
      <c r="FH563" s="34"/>
      <c r="FI563" s="34"/>
      <c r="FJ563" s="34"/>
      <c r="FK563" s="34"/>
      <c r="FL563" s="34"/>
      <c r="FM563" s="34"/>
      <c r="FN563" s="34"/>
      <c r="FO563" s="34"/>
      <c r="FP563" s="34"/>
      <c r="FQ563" s="34"/>
      <c r="FR563" s="34"/>
      <c r="FS563" s="34"/>
      <c r="FT563" s="34"/>
      <c r="FU563" s="34"/>
      <c r="FV563" s="34"/>
      <c r="FW563" s="34"/>
      <c r="FX563" s="34"/>
      <c r="FY563" s="34"/>
      <c r="FZ563" s="34"/>
      <c r="GA563" s="34"/>
      <c r="GB563" s="34"/>
      <c r="GC563" s="34"/>
      <c r="GD563" s="34"/>
      <c r="GE563" s="34"/>
      <c r="GF563" s="34"/>
      <c r="GG563" s="34"/>
      <c r="GH563" s="34"/>
    </row>
    <row r="564" spans="1:190" s="18" customFormat="1" ht="30" customHeight="1" x14ac:dyDescent="0.25">
      <c r="A564" s="47">
        <v>560</v>
      </c>
      <c r="B564" s="27" t="s">
        <v>1621</v>
      </c>
      <c r="C564" s="26" t="s">
        <v>1438</v>
      </c>
      <c r="D564" s="28"/>
      <c r="E564" s="27" t="s">
        <v>1651</v>
      </c>
      <c r="F564" s="26" t="s">
        <v>58</v>
      </c>
      <c r="G564" s="26"/>
      <c r="H564" s="27" t="s">
        <v>1652</v>
      </c>
      <c r="I564" s="36">
        <v>1435282.26</v>
      </c>
      <c r="J564" s="29"/>
      <c r="K564" s="30"/>
      <c r="L564" s="26"/>
      <c r="M564" s="30"/>
      <c r="N564" s="26"/>
      <c r="O564" s="51"/>
      <c r="P564" s="26"/>
      <c r="Q564" s="31"/>
      <c r="R564" s="26"/>
      <c r="S564" s="31" t="s">
        <v>60</v>
      </c>
      <c r="T564" s="31" t="s">
        <v>61</v>
      </c>
      <c r="U564" s="32" t="s">
        <v>49</v>
      </c>
      <c r="V564" s="32"/>
      <c r="W564" s="18">
        <v>3</v>
      </c>
      <c r="X564" s="33"/>
      <c r="Y564" s="33"/>
      <c r="Z564" s="33"/>
      <c r="AA564" s="33"/>
      <c r="AB564" s="33"/>
      <c r="AC564" s="33"/>
      <c r="AD564" s="33"/>
      <c r="AE564" s="33"/>
      <c r="AF564" s="33"/>
      <c r="AG564" s="33"/>
      <c r="AH564" s="33"/>
      <c r="AI564" s="33"/>
      <c r="AJ564" s="33"/>
      <c r="AK564" s="33"/>
      <c r="AL564" s="33"/>
      <c r="AM564" s="33"/>
      <c r="AN564" s="33"/>
      <c r="AO564" s="33"/>
      <c r="AP564" s="33"/>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c r="EG564" s="34"/>
      <c r="EH564" s="34"/>
      <c r="EI564" s="34"/>
      <c r="EJ564" s="34"/>
      <c r="EK564" s="34"/>
      <c r="EL564" s="34"/>
      <c r="EM564" s="34"/>
      <c r="EN564" s="34"/>
      <c r="EO564" s="34"/>
      <c r="EP564" s="34"/>
      <c r="EQ564" s="34"/>
      <c r="ER564" s="34"/>
      <c r="ES564" s="34"/>
      <c r="ET564" s="34"/>
      <c r="EU564" s="34"/>
      <c r="EV564" s="34"/>
      <c r="EW564" s="34"/>
      <c r="EX564" s="34"/>
      <c r="EY564" s="34"/>
      <c r="EZ564" s="34"/>
      <c r="FA564" s="34"/>
      <c r="FB564" s="34"/>
      <c r="FC564" s="34"/>
      <c r="FD564" s="34"/>
      <c r="FE564" s="34"/>
      <c r="FF564" s="34"/>
      <c r="FG564" s="34"/>
      <c r="FH564" s="34"/>
      <c r="FI564" s="34"/>
      <c r="FJ564" s="34"/>
      <c r="FK564" s="34"/>
      <c r="FL564" s="34"/>
      <c r="FM564" s="34"/>
      <c r="FN564" s="34"/>
      <c r="FO564" s="34"/>
      <c r="FP564" s="34"/>
      <c r="FQ564" s="34"/>
      <c r="FR564" s="34"/>
      <c r="FS564" s="34"/>
      <c r="FT564" s="34"/>
      <c r="FU564" s="34"/>
      <c r="FV564" s="34"/>
      <c r="FW564" s="34"/>
      <c r="FX564" s="34"/>
      <c r="FY564" s="34"/>
      <c r="FZ564" s="34"/>
      <c r="GA564" s="34"/>
      <c r="GB564" s="34"/>
      <c r="GC564" s="34"/>
      <c r="GD564" s="34"/>
      <c r="GE564" s="34"/>
      <c r="GF564" s="34"/>
      <c r="GG564" s="34"/>
      <c r="GH564" s="34"/>
    </row>
    <row r="565" spans="1:190" s="18" customFormat="1" ht="30" customHeight="1" x14ac:dyDescent="0.25">
      <c r="A565" s="47">
        <v>561</v>
      </c>
      <c r="B565" s="27" t="s">
        <v>1653</v>
      </c>
      <c r="C565" s="26" t="s">
        <v>1438</v>
      </c>
      <c r="D565" s="28"/>
      <c r="E565" s="27" t="s">
        <v>1654</v>
      </c>
      <c r="F565" s="26" t="s">
        <v>51</v>
      </c>
      <c r="G565" s="26" t="s">
        <v>35</v>
      </c>
      <c r="H565" s="27" t="s">
        <v>1655</v>
      </c>
      <c r="I565" s="36">
        <v>300000</v>
      </c>
      <c r="J565" s="29">
        <v>500</v>
      </c>
      <c r="K565" s="30" t="s">
        <v>1656</v>
      </c>
      <c r="L565" s="26">
        <v>16</v>
      </c>
      <c r="M565" s="30" t="s">
        <v>1657</v>
      </c>
      <c r="N565" s="26" t="s">
        <v>299</v>
      </c>
      <c r="O565" s="51">
        <v>30000</v>
      </c>
      <c r="P565" s="26" t="s">
        <v>1658</v>
      </c>
      <c r="Q565" s="31" t="s">
        <v>1492</v>
      </c>
      <c r="R565" s="26"/>
      <c r="S565" s="31" t="s">
        <v>41</v>
      </c>
      <c r="T565" s="31" t="s">
        <v>48</v>
      </c>
      <c r="U565" s="32" t="s">
        <v>49</v>
      </c>
      <c r="V565" s="32"/>
      <c r="W565" s="18">
        <v>3</v>
      </c>
      <c r="X565" s="33"/>
      <c r="Y565" s="33"/>
      <c r="Z565" s="33"/>
      <c r="AA565" s="33"/>
      <c r="AB565" s="33"/>
      <c r="AC565" s="33"/>
      <c r="AD565" s="33"/>
      <c r="AE565" s="33"/>
      <c r="AF565" s="33"/>
      <c r="AG565" s="33"/>
      <c r="AH565" s="33"/>
      <c r="AI565" s="33"/>
      <c r="AJ565" s="33"/>
      <c r="AK565" s="33"/>
      <c r="AL565" s="33"/>
      <c r="AM565" s="33"/>
      <c r="AN565" s="33"/>
      <c r="AO565" s="33"/>
      <c r="AP565" s="33"/>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c r="EG565" s="34"/>
      <c r="EH565" s="34"/>
      <c r="EI565" s="34"/>
      <c r="EJ565" s="34"/>
      <c r="EK565" s="34"/>
      <c r="EL565" s="34"/>
      <c r="EM565" s="34"/>
      <c r="EN565" s="34"/>
      <c r="EO565" s="34"/>
      <c r="EP565" s="34"/>
      <c r="EQ565" s="34"/>
      <c r="ER565" s="34"/>
      <c r="ES565" s="34"/>
      <c r="ET565" s="34"/>
      <c r="EU565" s="34"/>
      <c r="EV565" s="34"/>
      <c r="EW565" s="34"/>
      <c r="EX565" s="34"/>
      <c r="EY565" s="34"/>
      <c r="EZ565" s="34"/>
      <c r="FA565" s="34"/>
      <c r="FB565" s="34"/>
      <c r="FC565" s="34"/>
      <c r="FD565" s="34"/>
      <c r="FE565" s="34"/>
      <c r="FF565" s="34"/>
      <c r="FG565" s="34"/>
      <c r="FH565" s="34"/>
      <c r="FI565" s="34"/>
      <c r="FJ565" s="34"/>
      <c r="FK565" s="34"/>
      <c r="FL565" s="34"/>
      <c r="FM565" s="34"/>
      <c r="FN565" s="34"/>
      <c r="FO565" s="34"/>
      <c r="FP565" s="34"/>
      <c r="FQ565" s="34"/>
      <c r="FR565" s="34"/>
      <c r="FS565" s="34"/>
      <c r="FT565" s="34"/>
      <c r="FU565" s="34"/>
      <c r="FV565" s="34"/>
      <c r="FW565" s="34"/>
      <c r="FX565" s="34"/>
      <c r="FY565" s="34"/>
      <c r="FZ565" s="34"/>
      <c r="GA565" s="34"/>
      <c r="GB565" s="34"/>
      <c r="GC565" s="34"/>
      <c r="GD565" s="34"/>
      <c r="GE565" s="34"/>
      <c r="GF565" s="34"/>
      <c r="GG565" s="34"/>
      <c r="GH565" s="34"/>
    </row>
    <row r="566" spans="1:190" s="18" customFormat="1" ht="30" customHeight="1" x14ac:dyDescent="0.25">
      <c r="A566" s="47">
        <v>562</v>
      </c>
      <c r="B566" s="27" t="s">
        <v>1653</v>
      </c>
      <c r="C566" s="26" t="s">
        <v>1438</v>
      </c>
      <c r="D566" s="28"/>
      <c r="E566" s="27" t="s">
        <v>1659</v>
      </c>
      <c r="F566" s="26" t="s">
        <v>51</v>
      </c>
      <c r="G566" s="26"/>
      <c r="H566" s="27" t="s">
        <v>1660</v>
      </c>
      <c r="I566" s="36">
        <v>250000</v>
      </c>
      <c r="J566" s="29">
        <v>500</v>
      </c>
      <c r="K566" s="30" t="s">
        <v>1656</v>
      </c>
      <c r="L566" s="26">
        <v>16</v>
      </c>
      <c r="M566" s="30" t="s">
        <v>1657</v>
      </c>
      <c r="N566" s="26" t="s">
        <v>299</v>
      </c>
      <c r="O566" s="51">
        <v>25000</v>
      </c>
      <c r="P566" s="26" t="s">
        <v>461</v>
      </c>
      <c r="Q566" s="31"/>
      <c r="R566" s="26"/>
      <c r="S566" s="31" t="s">
        <v>41</v>
      </c>
      <c r="T566" s="31" t="s">
        <v>48</v>
      </c>
      <c r="U566" s="32" t="s">
        <v>49</v>
      </c>
      <c r="V566" s="32"/>
      <c r="W566" s="18">
        <v>3</v>
      </c>
      <c r="X566" s="33"/>
      <c r="Y566" s="33"/>
      <c r="Z566" s="33"/>
      <c r="AA566" s="33"/>
      <c r="AB566" s="33"/>
      <c r="AC566" s="33"/>
      <c r="AD566" s="33"/>
      <c r="AE566" s="33"/>
      <c r="AF566" s="33"/>
      <c r="AG566" s="33"/>
      <c r="AH566" s="33"/>
      <c r="AI566" s="33"/>
      <c r="AJ566" s="33"/>
      <c r="AK566" s="33"/>
      <c r="AL566" s="33"/>
      <c r="AM566" s="33"/>
      <c r="AN566" s="33"/>
      <c r="AO566" s="33"/>
      <c r="AP566" s="33"/>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4"/>
      <c r="FH566" s="34"/>
      <c r="FI566" s="34"/>
      <c r="FJ566" s="34"/>
      <c r="FK566" s="34"/>
      <c r="FL566" s="34"/>
      <c r="FM566" s="34"/>
      <c r="FN566" s="34"/>
      <c r="FO566" s="34"/>
      <c r="FP566" s="34"/>
      <c r="FQ566" s="34"/>
      <c r="FR566" s="34"/>
      <c r="FS566" s="34"/>
      <c r="FT566" s="34"/>
      <c r="FU566" s="34"/>
      <c r="FV566" s="34"/>
      <c r="FW566" s="34"/>
      <c r="FX566" s="34"/>
      <c r="FY566" s="34"/>
      <c r="FZ566" s="34"/>
      <c r="GA566" s="34"/>
      <c r="GB566" s="34"/>
      <c r="GC566" s="34"/>
      <c r="GD566" s="34"/>
      <c r="GE566" s="34"/>
      <c r="GF566" s="34"/>
      <c r="GG566" s="34"/>
      <c r="GH566" s="34"/>
    </row>
    <row r="567" spans="1:190" s="18" customFormat="1" ht="30" customHeight="1" x14ac:dyDescent="0.25">
      <c r="A567" s="47">
        <v>563</v>
      </c>
      <c r="B567" s="27" t="s">
        <v>1653</v>
      </c>
      <c r="C567" s="26" t="s">
        <v>1438</v>
      </c>
      <c r="D567" s="28"/>
      <c r="E567" s="27" t="s">
        <v>1661</v>
      </c>
      <c r="F567" s="26" t="s">
        <v>35</v>
      </c>
      <c r="G567" s="26"/>
      <c r="H567" s="27" t="s">
        <v>1662</v>
      </c>
      <c r="I567" s="36">
        <v>200000</v>
      </c>
      <c r="J567" s="29">
        <v>800</v>
      </c>
      <c r="K567" s="30" t="s">
        <v>1663</v>
      </c>
      <c r="L567" s="26">
        <v>12</v>
      </c>
      <c r="M567" s="30" t="s">
        <v>1664</v>
      </c>
      <c r="N567" s="26" t="s">
        <v>95</v>
      </c>
      <c r="O567" s="51">
        <v>20000</v>
      </c>
      <c r="P567" s="26" t="s">
        <v>461</v>
      </c>
      <c r="Q567" s="31"/>
      <c r="R567" s="26"/>
      <c r="S567" s="31" t="s">
        <v>41</v>
      </c>
      <c r="T567" s="31" t="s">
        <v>48</v>
      </c>
      <c r="U567" s="32" t="s">
        <v>49</v>
      </c>
      <c r="V567" s="32"/>
      <c r="W567" s="18">
        <v>3</v>
      </c>
      <c r="X567" s="33"/>
      <c r="Y567" s="33"/>
      <c r="Z567" s="33"/>
      <c r="AA567" s="33"/>
      <c r="AB567" s="33"/>
      <c r="AC567" s="33"/>
      <c r="AD567" s="33"/>
      <c r="AE567" s="33"/>
      <c r="AF567" s="33"/>
      <c r="AG567" s="33"/>
      <c r="AH567" s="33"/>
      <c r="AI567" s="33"/>
      <c r="AJ567" s="33"/>
      <c r="AK567" s="33"/>
      <c r="AL567" s="33"/>
      <c r="AM567" s="33"/>
      <c r="AN567" s="33"/>
      <c r="AO567" s="33"/>
      <c r="AP567" s="33"/>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c r="EG567" s="34"/>
      <c r="EH567" s="34"/>
      <c r="EI567" s="34"/>
      <c r="EJ567" s="34"/>
      <c r="EK567" s="34"/>
      <c r="EL567" s="34"/>
      <c r="EM567" s="34"/>
      <c r="EN567" s="34"/>
      <c r="EO567" s="34"/>
      <c r="EP567" s="34"/>
      <c r="EQ567" s="34"/>
      <c r="ER567" s="34"/>
      <c r="ES567" s="34"/>
      <c r="ET567" s="34"/>
      <c r="EU567" s="34"/>
      <c r="EV567" s="34"/>
      <c r="EW567" s="34"/>
      <c r="EX567" s="34"/>
      <c r="EY567" s="34"/>
      <c r="EZ567" s="34"/>
      <c r="FA567" s="34"/>
      <c r="FB567" s="34"/>
      <c r="FC567" s="34"/>
      <c r="FD567" s="34"/>
      <c r="FE567" s="34"/>
      <c r="FF567" s="34"/>
      <c r="FG567" s="34"/>
      <c r="FH567" s="34"/>
      <c r="FI567" s="34"/>
      <c r="FJ567" s="34"/>
      <c r="FK567" s="34"/>
      <c r="FL567" s="34"/>
      <c r="FM567" s="34"/>
      <c r="FN567" s="34"/>
      <c r="FO567" s="34"/>
      <c r="FP567" s="34"/>
      <c r="FQ567" s="34"/>
      <c r="FR567" s="34"/>
      <c r="FS567" s="34"/>
      <c r="FT567" s="34"/>
      <c r="FU567" s="34"/>
      <c r="FV567" s="34"/>
      <c r="FW567" s="34"/>
      <c r="FX567" s="34"/>
      <c r="FY567" s="34"/>
      <c r="FZ567" s="34"/>
      <c r="GA567" s="34"/>
      <c r="GB567" s="34"/>
      <c r="GC567" s="34"/>
      <c r="GD567" s="34"/>
      <c r="GE567" s="34"/>
      <c r="GF567" s="34"/>
      <c r="GG567" s="34"/>
      <c r="GH567" s="34"/>
    </row>
    <row r="568" spans="1:190" s="18" customFormat="1" ht="30" customHeight="1" x14ac:dyDescent="0.25">
      <c r="A568" s="47">
        <v>564</v>
      </c>
      <c r="B568" s="27" t="s">
        <v>1653</v>
      </c>
      <c r="C568" s="26" t="s">
        <v>1438</v>
      </c>
      <c r="D568" s="28"/>
      <c r="E568" s="27" t="s">
        <v>1665</v>
      </c>
      <c r="F568" s="26" t="s">
        <v>51</v>
      </c>
      <c r="G568" s="26"/>
      <c r="H568" s="27" t="s">
        <v>1666</v>
      </c>
      <c r="I568" s="36">
        <v>350000</v>
      </c>
      <c r="J568" s="29">
        <v>800</v>
      </c>
      <c r="K568" s="30" t="s">
        <v>1667</v>
      </c>
      <c r="L568" s="26">
        <v>16</v>
      </c>
      <c r="M568" s="30" t="s">
        <v>1668</v>
      </c>
      <c r="N568" s="26" t="s">
        <v>299</v>
      </c>
      <c r="O568" s="51">
        <v>30000</v>
      </c>
      <c r="P568" s="26" t="s">
        <v>461</v>
      </c>
      <c r="Q568" s="31"/>
      <c r="R568" s="26"/>
      <c r="S568" s="31" t="s">
        <v>41</v>
      </c>
      <c r="T568" s="31" t="s">
        <v>48</v>
      </c>
      <c r="U568" s="32" t="s">
        <v>49</v>
      </c>
      <c r="V568" s="32"/>
      <c r="W568" s="18">
        <v>3</v>
      </c>
      <c r="X568" s="33"/>
      <c r="Y568" s="33"/>
      <c r="Z568" s="33"/>
      <c r="AA568" s="33"/>
      <c r="AB568" s="33"/>
      <c r="AC568" s="33"/>
      <c r="AD568" s="33"/>
      <c r="AE568" s="33"/>
      <c r="AF568" s="33"/>
      <c r="AG568" s="33"/>
      <c r="AH568" s="33"/>
      <c r="AI568" s="33"/>
      <c r="AJ568" s="33"/>
      <c r="AK568" s="33"/>
      <c r="AL568" s="33"/>
      <c r="AM568" s="33"/>
      <c r="AN568" s="33"/>
      <c r="AO568" s="33"/>
      <c r="AP568" s="33"/>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c r="EG568" s="34"/>
      <c r="EH568" s="34"/>
      <c r="EI568" s="34"/>
      <c r="EJ568" s="34"/>
      <c r="EK568" s="34"/>
      <c r="EL568" s="34"/>
      <c r="EM568" s="34"/>
      <c r="EN568" s="34"/>
      <c r="EO568" s="34"/>
      <c r="EP568" s="34"/>
      <c r="EQ568" s="34"/>
      <c r="ER568" s="34"/>
      <c r="ES568" s="34"/>
      <c r="ET568" s="34"/>
      <c r="EU568" s="34"/>
      <c r="EV568" s="34"/>
      <c r="EW568" s="34"/>
      <c r="EX568" s="34"/>
      <c r="EY568" s="34"/>
      <c r="EZ568" s="34"/>
      <c r="FA568" s="34"/>
      <c r="FB568" s="34"/>
      <c r="FC568" s="34"/>
      <c r="FD568" s="34"/>
      <c r="FE568" s="34"/>
      <c r="FF568" s="34"/>
      <c r="FG568" s="34"/>
      <c r="FH568" s="34"/>
      <c r="FI568" s="34"/>
      <c r="FJ568" s="34"/>
      <c r="FK568" s="34"/>
      <c r="FL568" s="34"/>
      <c r="FM568" s="34"/>
      <c r="FN568" s="34"/>
      <c r="FO568" s="34"/>
      <c r="FP568" s="34"/>
      <c r="FQ568" s="34"/>
      <c r="FR568" s="34"/>
      <c r="FS568" s="34"/>
      <c r="FT568" s="34"/>
      <c r="FU568" s="34"/>
      <c r="FV568" s="34"/>
      <c r="FW568" s="34"/>
      <c r="FX568" s="34"/>
      <c r="FY568" s="34"/>
      <c r="FZ568" s="34"/>
      <c r="GA568" s="34"/>
      <c r="GB568" s="34"/>
      <c r="GC568" s="34"/>
      <c r="GD568" s="34"/>
      <c r="GE568" s="34"/>
      <c r="GF568" s="34"/>
      <c r="GG568" s="34"/>
      <c r="GH568" s="34"/>
    </row>
    <row r="569" spans="1:190" s="18" customFormat="1" ht="30" customHeight="1" x14ac:dyDescent="0.25">
      <c r="A569" s="47">
        <v>565</v>
      </c>
      <c r="B569" s="27" t="s">
        <v>1653</v>
      </c>
      <c r="C569" s="26" t="s">
        <v>1438</v>
      </c>
      <c r="D569" s="28"/>
      <c r="E569" s="27" t="s">
        <v>1669</v>
      </c>
      <c r="F569" s="26" t="s">
        <v>51</v>
      </c>
      <c r="G569" s="26"/>
      <c r="H569" s="27" t="s">
        <v>1670</v>
      </c>
      <c r="I569" s="36">
        <v>350000</v>
      </c>
      <c r="J569" s="29">
        <v>1.2</v>
      </c>
      <c r="K569" s="30" t="s">
        <v>1667</v>
      </c>
      <c r="L569" s="26">
        <v>16</v>
      </c>
      <c r="M569" s="30" t="s">
        <v>1668</v>
      </c>
      <c r="N569" s="26" t="s">
        <v>299</v>
      </c>
      <c r="O569" s="51">
        <v>30000</v>
      </c>
      <c r="P569" s="26" t="s">
        <v>461</v>
      </c>
      <c r="Q569" s="31"/>
      <c r="R569" s="26"/>
      <c r="S569" s="31" t="s">
        <v>41</v>
      </c>
      <c r="T569" s="31" t="s">
        <v>48</v>
      </c>
      <c r="U569" s="32" t="s">
        <v>49</v>
      </c>
      <c r="V569" s="32"/>
      <c r="W569" s="18">
        <v>3</v>
      </c>
      <c r="X569" s="33"/>
      <c r="Y569" s="33"/>
      <c r="Z569" s="33"/>
      <c r="AA569" s="33"/>
      <c r="AB569" s="33"/>
      <c r="AC569" s="33"/>
      <c r="AD569" s="33"/>
      <c r="AE569" s="33"/>
      <c r="AF569" s="33"/>
      <c r="AG569" s="33"/>
      <c r="AH569" s="33"/>
      <c r="AI569" s="33"/>
      <c r="AJ569" s="33"/>
      <c r="AK569" s="33"/>
      <c r="AL569" s="33"/>
      <c r="AM569" s="33"/>
      <c r="AN569" s="33"/>
      <c r="AO569" s="33"/>
      <c r="AP569" s="33"/>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c r="EG569" s="34"/>
      <c r="EH569" s="34"/>
      <c r="EI569" s="34"/>
      <c r="EJ569" s="34"/>
      <c r="EK569" s="34"/>
      <c r="EL569" s="34"/>
      <c r="EM569" s="34"/>
      <c r="EN569" s="34"/>
      <c r="EO569" s="34"/>
      <c r="EP569" s="34"/>
      <c r="EQ569" s="34"/>
      <c r="ER569" s="34"/>
      <c r="ES569" s="34"/>
      <c r="ET569" s="34"/>
      <c r="EU569" s="34"/>
      <c r="EV569" s="34"/>
      <c r="EW569" s="34"/>
      <c r="EX569" s="34"/>
      <c r="EY569" s="34"/>
      <c r="EZ569" s="34"/>
      <c r="FA569" s="34"/>
      <c r="FB569" s="34"/>
      <c r="FC569" s="34"/>
      <c r="FD569" s="34"/>
      <c r="FE569" s="34"/>
      <c r="FF569" s="34"/>
      <c r="FG569" s="34"/>
      <c r="FH569" s="34"/>
      <c r="FI569" s="34"/>
      <c r="FJ569" s="34"/>
      <c r="FK569" s="34"/>
      <c r="FL569" s="34"/>
      <c r="FM569" s="34"/>
      <c r="FN569" s="34"/>
      <c r="FO569" s="34"/>
      <c r="FP569" s="34"/>
      <c r="FQ569" s="34"/>
      <c r="FR569" s="34"/>
      <c r="FS569" s="34"/>
      <c r="FT569" s="34"/>
      <c r="FU569" s="34"/>
      <c r="FV569" s="34"/>
      <c r="FW569" s="34"/>
      <c r="FX569" s="34"/>
      <c r="FY569" s="34"/>
      <c r="FZ569" s="34"/>
      <c r="GA569" s="34"/>
      <c r="GB569" s="34"/>
      <c r="GC569" s="34"/>
      <c r="GD569" s="34"/>
      <c r="GE569" s="34"/>
      <c r="GF569" s="34"/>
      <c r="GG569" s="34"/>
      <c r="GH569" s="34"/>
    </row>
    <row r="570" spans="1:190" s="18" customFormat="1" ht="30" customHeight="1" x14ac:dyDescent="0.25">
      <c r="A570" s="47">
        <v>566</v>
      </c>
      <c r="B570" s="27" t="s">
        <v>1653</v>
      </c>
      <c r="C570" s="26" t="s">
        <v>1438</v>
      </c>
      <c r="D570" s="28"/>
      <c r="E570" s="27" t="s">
        <v>1671</v>
      </c>
      <c r="F570" s="26" t="s">
        <v>51</v>
      </c>
      <c r="G570" s="26" t="s">
        <v>35</v>
      </c>
      <c r="H570" s="27" t="s">
        <v>1672</v>
      </c>
      <c r="I570" s="36">
        <v>700000</v>
      </c>
      <c r="J570" s="29">
        <v>1.2</v>
      </c>
      <c r="K570" s="30" t="s">
        <v>1673</v>
      </c>
      <c r="L570" s="26">
        <v>24</v>
      </c>
      <c r="M570" s="30" t="s">
        <v>1674</v>
      </c>
      <c r="N570" s="26" t="s">
        <v>716</v>
      </c>
      <c r="O570" s="51">
        <v>50000</v>
      </c>
      <c r="P570" s="26" t="s">
        <v>461</v>
      </c>
      <c r="Q570" s="31"/>
      <c r="R570" s="26"/>
      <c r="S570" s="31" t="s">
        <v>41</v>
      </c>
      <c r="T570" s="31" t="s">
        <v>42</v>
      </c>
      <c r="U570" s="32" t="s">
        <v>43</v>
      </c>
      <c r="V570" s="32"/>
      <c r="W570" s="18">
        <v>3</v>
      </c>
      <c r="X570" s="33"/>
      <c r="Y570" s="33"/>
      <c r="Z570" s="33"/>
      <c r="AA570" s="33"/>
      <c r="AB570" s="33"/>
      <c r="AC570" s="33"/>
      <c r="AD570" s="33"/>
      <c r="AE570" s="33"/>
      <c r="AF570" s="33"/>
      <c r="AG570" s="33"/>
      <c r="AH570" s="33"/>
      <c r="AI570" s="33"/>
      <c r="AJ570" s="33"/>
      <c r="AK570" s="33"/>
      <c r="AL570" s="33"/>
      <c r="AM570" s="33"/>
      <c r="AN570" s="33"/>
      <c r="AO570" s="33"/>
      <c r="AP570" s="33"/>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c r="FI570" s="34"/>
      <c r="FJ570" s="34"/>
      <c r="FK570" s="34"/>
      <c r="FL570" s="34"/>
      <c r="FM570" s="34"/>
      <c r="FN570" s="34"/>
      <c r="FO570" s="34"/>
      <c r="FP570" s="34"/>
      <c r="FQ570" s="34"/>
      <c r="FR570" s="34"/>
      <c r="FS570" s="34"/>
      <c r="FT570" s="34"/>
      <c r="FU570" s="34"/>
      <c r="FV570" s="34"/>
      <c r="FW570" s="34"/>
      <c r="FX570" s="34"/>
      <c r="FY570" s="34"/>
      <c r="FZ570" s="34"/>
      <c r="GA570" s="34"/>
      <c r="GB570" s="34"/>
      <c r="GC570" s="34"/>
      <c r="GD570" s="34"/>
      <c r="GE570" s="34"/>
      <c r="GF570" s="34"/>
      <c r="GG570" s="34"/>
      <c r="GH570" s="34"/>
    </row>
    <row r="571" spans="1:190" s="18" customFormat="1" ht="30" customHeight="1" x14ac:dyDescent="0.25">
      <c r="A571" s="47">
        <v>567</v>
      </c>
      <c r="B571" s="27" t="s">
        <v>1653</v>
      </c>
      <c r="C571" s="26" t="s">
        <v>1438</v>
      </c>
      <c r="D571" s="28"/>
      <c r="E571" s="27" t="s">
        <v>1675</v>
      </c>
      <c r="F571" s="26" t="s">
        <v>51</v>
      </c>
      <c r="G571" s="26" t="s">
        <v>35</v>
      </c>
      <c r="H571" s="27" t="s">
        <v>1676</v>
      </c>
      <c r="I571" s="36">
        <v>500000</v>
      </c>
      <c r="J571" s="29">
        <v>600</v>
      </c>
      <c r="K571" s="30" t="s">
        <v>1677</v>
      </c>
      <c r="L571" s="26">
        <v>18</v>
      </c>
      <c r="M571" s="30" t="s">
        <v>1678</v>
      </c>
      <c r="N571" s="26" t="s">
        <v>1427</v>
      </c>
      <c r="O571" s="51">
        <v>70000</v>
      </c>
      <c r="P571" s="26" t="s">
        <v>461</v>
      </c>
      <c r="Q571" s="31"/>
      <c r="R571" s="26"/>
      <c r="S571" s="31" t="s">
        <v>41</v>
      </c>
      <c r="T571" s="31" t="s">
        <v>42</v>
      </c>
      <c r="U571" s="32" t="s">
        <v>43</v>
      </c>
      <c r="V571" s="32"/>
      <c r="W571" s="18">
        <v>3</v>
      </c>
      <c r="X571" s="33"/>
      <c r="Y571" s="33"/>
      <c r="Z571" s="33"/>
      <c r="AA571" s="33"/>
      <c r="AB571" s="33"/>
      <c r="AC571" s="33"/>
      <c r="AD571" s="33"/>
      <c r="AE571" s="33"/>
      <c r="AF571" s="33"/>
      <c r="AG571" s="33"/>
      <c r="AH571" s="33"/>
      <c r="AI571" s="33"/>
      <c r="AJ571" s="33"/>
      <c r="AK571" s="33"/>
      <c r="AL571" s="33"/>
      <c r="AM571" s="33"/>
      <c r="AN571" s="33"/>
      <c r="AO571" s="33"/>
      <c r="AP571" s="33"/>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c r="EG571" s="34"/>
      <c r="EH571" s="34"/>
      <c r="EI571" s="34"/>
      <c r="EJ571" s="34"/>
      <c r="EK571" s="34"/>
      <c r="EL571" s="34"/>
      <c r="EM571" s="34"/>
      <c r="EN571" s="34"/>
      <c r="EO571" s="34"/>
      <c r="EP571" s="34"/>
      <c r="EQ571" s="34"/>
      <c r="ER571" s="34"/>
      <c r="ES571" s="34"/>
      <c r="ET571" s="34"/>
      <c r="EU571" s="34"/>
      <c r="EV571" s="34"/>
      <c r="EW571" s="34"/>
      <c r="EX571" s="34"/>
      <c r="EY571" s="34"/>
      <c r="EZ571" s="34"/>
      <c r="FA571" s="34"/>
      <c r="FB571" s="34"/>
      <c r="FC571" s="34"/>
      <c r="FD571" s="34"/>
      <c r="FE571" s="34"/>
      <c r="FF571" s="34"/>
      <c r="FG571" s="34"/>
      <c r="FH571" s="34"/>
      <c r="FI571" s="34"/>
      <c r="FJ571" s="34"/>
      <c r="FK571" s="34"/>
      <c r="FL571" s="34"/>
      <c r="FM571" s="34"/>
      <c r="FN571" s="34"/>
      <c r="FO571" s="34"/>
      <c r="FP571" s="34"/>
      <c r="FQ571" s="34"/>
      <c r="FR571" s="34"/>
      <c r="FS571" s="34"/>
      <c r="FT571" s="34"/>
      <c r="FU571" s="34"/>
      <c r="FV571" s="34"/>
      <c r="FW571" s="34"/>
      <c r="FX571" s="34"/>
      <c r="FY571" s="34"/>
      <c r="FZ571" s="34"/>
      <c r="GA571" s="34"/>
      <c r="GB571" s="34"/>
      <c r="GC571" s="34"/>
      <c r="GD571" s="34"/>
      <c r="GE571" s="34"/>
      <c r="GF571" s="34"/>
      <c r="GG571" s="34"/>
      <c r="GH571" s="34"/>
    </row>
    <row r="572" spans="1:190" s="18" customFormat="1" ht="30" customHeight="1" x14ac:dyDescent="0.25">
      <c r="A572" s="47">
        <v>568</v>
      </c>
      <c r="B572" s="27" t="s">
        <v>1653</v>
      </c>
      <c r="C572" s="26" t="s">
        <v>1438</v>
      </c>
      <c r="D572" s="28"/>
      <c r="E572" s="27" t="s">
        <v>1679</v>
      </c>
      <c r="F572" s="26" t="s">
        <v>35</v>
      </c>
      <c r="G572" s="26"/>
      <c r="H572" s="27" t="s">
        <v>1680</v>
      </c>
      <c r="I572" s="36">
        <v>2022206.4439000001</v>
      </c>
      <c r="J572" s="29"/>
      <c r="K572" s="30"/>
      <c r="L572" s="26"/>
      <c r="M572" s="30"/>
      <c r="N572" s="26"/>
      <c r="O572" s="51"/>
      <c r="P572" s="26"/>
      <c r="Q572" s="31"/>
      <c r="R572" s="26"/>
      <c r="S572" s="31" t="s">
        <v>60</v>
      </c>
      <c r="T572" s="31" t="s">
        <v>61</v>
      </c>
      <c r="U572" s="32" t="s">
        <v>49</v>
      </c>
      <c r="V572" s="32"/>
      <c r="W572" s="18">
        <v>3</v>
      </c>
      <c r="X572" s="33"/>
      <c r="Y572" s="33"/>
      <c r="Z572" s="33"/>
      <c r="AA572" s="33"/>
      <c r="AB572" s="33"/>
      <c r="AC572" s="33"/>
      <c r="AD572" s="33"/>
      <c r="AE572" s="33"/>
      <c r="AF572" s="33"/>
      <c r="AG572" s="33"/>
      <c r="AH572" s="33"/>
      <c r="AI572" s="33"/>
      <c r="AJ572" s="33"/>
      <c r="AK572" s="33"/>
      <c r="AL572" s="33"/>
      <c r="AM572" s="33"/>
      <c r="AN572" s="33"/>
      <c r="AO572" s="33"/>
      <c r="AP572" s="33"/>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c r="EG572" s="34"/>
      <c r="EH572" s="34"/>
      <c r="EI572" s="34"/>
      <c r="EJ572" s="34"/>
      <c r="EK572" s="34"/>
      <c r="EL572" s="34"/>
      <c r="EM572" s="34"/>
      <c r="EN572" s="34"/>
      <c r="EO572" s="34"/>
      <c r="EP572" s="34"/>
      <c r="EQ572" s="34"/>
      <c r="ER572" s="34"/>
      <c r="ES572" s="34"/>
      <c r="ET572" s="34"/>
      <c r="EU572" s="34"/>
      <c r="EV572" s="34"/>
      <c r="EW572" s="34"/>
      <c r="EX572" s="34"/>
      <c r="EY572" s="34"/>
      <c r="EZ572" s="34"/>
      <c r="FA572" s="34"/>
      <c r="FB572" s="34"/>
      <c r="FC572" s="34"/>
      <c r="FD572" s="34"/>
      <c r="FE572" s="34"/>
      <c r="FF572" s="34"/>
      <c r="FG572" s="34"/>
      <c r="FH572" s="34"/>
      <c r="FI572" s="34"/>
      <c r="FJ572" s="34"/>
      <c r="FK572" s="34"/>
      <c r="FL572" s="34"/>
      <c r="FM572" s="34"/>
      <c r="FN572" s="34"/>
      <c r="FO572" s="34"/>
      <c r="FP572" s="34"/>
      <c r="FQ572" s="34"/>
      <c r="FR572" s="34"/>
      <c r="FS572" s="34"/>
      <c r="FT572" s="34"/>
      <c r="FU572" s="34"/>
      <c r="FV572" s="34"/>
      <c r="FW572" s="34"/>
      <c r="FX572" s="34"/>
      <c r="FY572" s="34"/>
      <c r="FZ572" s="34"/>
      <c r="GA572" s="34"/>
      <c r="GB572" s="34"/>
      <c r="GC572" s="34"/>
      <c r="GD572" s="34"/>
      <c r="GE572" s="34"/>
      <c r="GF572" s="34"/>
      <c r="GG572" s="34"/>
      <c r="GH572" s="34"/>
    </row>
    <row r="573" spans="1:190" s="18" customFormat="1" ht="30" customHeight="1" x14ac:dyDescent="0.25">
      <c r="A573" s="47">
        <v>569</v>
      </c>
      <c r="B573" s="27" t="s">
        <v>1653</v>
      </c>
      <c r="C573" s="26" t="s">
        <v>1438</v>
      </c>
      <c r="D573" s="28"/>
      <c r="E573" s="27" t="s">
        <v>1681</v>
      </c>
      <c r="F573" s="26" t="s">
        <v>58</v>
      </c>
      <c r="G573" s="26"/>
      <c r="H573" s="27"/>
      <c r="I573" s="36">
        <v>1612903.2240000002</v>
      </c>
      <c r="J573" s="29"/>
      <c r="K573" s="30"/>
      <c r="L573" s="26"/>
      <c r="M573" s="30"/>
      <c r="N573" s="26"/>
      <c r="O573" s="61"/>
      <c r="P573" s="26"/>
      <c r="Q573" s="31"/>
      <c r="R573" s="26"/>
      <c r="S573" s="31" t="s">
        <v>185</v>
      </c>
      <c r="T573" s="31" t="s">
        <v>186</v>
      </c>
      <c r="U573" s="32" t="s">
        <v>49</v>
      </c>
      <c r="V573" s="32"/>
      <c r="W573" s="18">
        <v>3</v>
      </c>
      <c r="X573" s="33"/>
      <c r="Y573" s="33"/>
      <c r="Z573" s="33"/>
      <c r="AA573" s="33"/>
      <c r="AB573" s="33"/>
      <c r="AC573" s="33"/>
      <c r="AD573" s="33"/>
      <c r="AE573" s="33"/>
      <c r="AF573" s="33"/>
      <c r="AG573" s="33"/>
      <c r="AH573" s="33"/>
      <c r="AI573" s="33"/>
      <c r="AJ573" s="33"/>
      <c r="AK573" s="33"/>
      <c r="AL573" s="33"/>
      <c r="AM573" s="33"/>
      <c r="AN573" s="33"/>
      <c r="AO573" s="33"/>
      <c r="AP573" s="33"/>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c r="EG573" s="34"/>
      <c r="EH573" s="34"/>
      <c r="EI573" s="34"/>
      <c r="EJ573" s="34"/>
      <c r="EK573" s="34"/>
      <c r="EL573" s="34"/>
      <c r="EM573" s="34"/>
      <c r="EN573" s="34"/>
      <c r="EO573" s="34"/>
      <c r="EP573" s="34"/>
      <c r="EQ573" s="34"/>
      <c r="ER573" s="34"/>
      <c r="ES573" s="34"/>
      <c r="ET573" s="34"/>
      <c r="EU573" s="34"/>
      <c r="EV573" s="34"/>
      <c r="EW573" s="34"/>
      <c r="EX573" s="34"/>
      <c r="EY573" s="34"/>
      <c r="EZ573" s="34"/>
      <c r="FA573" s="34"/>
      <c r="FB573" s="34"/>
      <c r="FC573" s="34"/>
      <c r="FD573" s="34"/>
      <c r="FE573" s="34"/>
      <c r="FF573" s="34"/>
      <c r="FG573" s="34"/>
      <c r="FH573" s="34"/>
      <c r="FI573" s="34"/>
      <c r="FJ573" s="34"/>
      <c r="FK573" s="34"/>
      <c r="FL573" s="34"/>
      <c r="FM573" s="34"/>
      <c r="FN573" s="34"/>
      <c r="FO573" s="34"/>
      <c r="FP573" s="34"/>
      <c r="FQ573" s="34"/>
      <c r="FR573" s="34"/>
      <c r="FS573" s="34"/>
      <c r="FT573" s="34"/>
      <c r="FU573" s="34"/>
      <c r="FV573" s="34"/>
      <c r="FW573" s="34"/>
      <c r="FX573" s="34"/>
      <c r="FY573" s="34"/>
      <c r="FZ573" s="34"/>
      <c r="GA573" s="34"/>
      <c r="GB573" s="34"/>
      <c r="GC573" s="34"/>
      <c r="GD573" s="34"/>
      <c r="GE573" s="34"/>
      <c r="GF573" s="34"/>
      <c r="GG573" s="34"/>
      <c r="GH573" s="34"/>
    </row>
    <row r="574" spans="1:190" s="18" customFormat="1" ht="30" customHeight="1" x14ac:dyDescent="0.25">
      <c r="A574" s="47">
        <v>570</v>
      </c>
      <c r="B574" s="27" t="s">
        <v>1682</v>
      </c>
      <c r="C574" s="26" t="s">
        <v>1438</v>
      </c>
      <c r="D574" s="28"/>
      <c r="E574" s="27" t="s">
        <v>1683</v>
      </c>
      <c r="F574" s="26" t="s">
        <v>58</v>
      </c>
      <c r="G574" s="26"/>
      <c r="H574" s="27" t="s">
        <v>1684</v>
      </c>
      <c r="I574" s="36">
        <v>3000000</v>
      </c>
      <c r="J574" s="29">
        <v>3533</v>
      </c>
      <c r="K574" s="30" t="s">
        <v>1685</v>
      </c>
      <c r="L574" s="26"/>
      <c r="M574" s="30" t="s">
        <v>1686</v>
      </c>
      <c r="N574" s="26"/>
      <c r="O574" s="51"/>
      <c r="P574" s="26" t="s">
        <v>461</v>
      </c>
      <c r="Q574" s="31"/>
      <c r="R574" s="26"/>
      <c r="S574" s="31" t="s">
        <v>41</v>
      </c>
      <c r="T574" s="31" t="s">
        <v>48</v>
      </c>
      <c r="U574" s="32" t="s">
        <v>49</v>
      </c>
      <c r="V574" s="32"/>
      <c r="W574" s="18">
        <v>3</v>
      </c>
      <c r="X574" s="33"/>
      <c r="Y574" s="33"/>
      <c r="Z574" s="33"/>
      <c r="AA574" s="33"/>
      <c r="AB574" s="33"/>
      <c r="AC574" s="33"/>
      <c r="AD574" s="33"/>
      <c r="AE574" s="33"/>
      <c r="AF574" s="33"/>
      <c r="AG574" s="33"/>
      <c r="AH574" s="33"/>
      <c r="AI574" s="33"/>
      <c r="AJ574" s="33"/>
      <c r="AK574" s="33"/>
      <c r="AL574" s="33"/>
      <c r="AM574" s="33"/>
      <c r="AN574" s="33"/>
      <c r="AO574" s="33"/>
      <c r="AP574" s="33"/>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c r="EG574" s="34"/>
      <c r="EH574" s="34"/>
      <c r="EI574" s="34"/>
      <c r="EJ574" s="34"/>
      <c r="EK574" s="34"/>
      <c r="EL574" s="34"/>
      <c r="EM574" s="34"/>
      <c r="EN574" s="34"/>
      <c r="EO574" s="34"/>
      <c r="EP574" s="34"/>
      <c r="EQ574" s="34"/>
      <c r="ER574" s="34"/>
      <c r="ES574" s="34"/>
      <c r="ET574" s="34"/>
      <c r="EU574" s="34"/>
      <c r="EV574" s="34"/>
      <c r="EW574" s="34"/>
      <c r="EX574" s="34"/>
      <c r="EY574" s="34"/>
      <c r="EZ574" s="34"/>
      <c r="FA574" s="34"/>
      <c r="FB574" s="34"/>
      <c r="FC574" s="34"/>
      <c r="FD574" s="34"/>
      <c r="FE574" s="34"/>
      <c r="FF574" s="34"/>
      <c r="FG574" s="34"/>
      <c r="FH574" s="34"/>
      <c r="FI574" s="34"/>
      <c r="FJ574" s="34"/>
      <c r="FK574" s="34"/>
      <c r="FL574" s="34"/>
      <c r="FM574" s="34"/>
      <c r="FN574" s="34"/>
      <c r="FO574" s="34"/>
      <c r="FP574" s="34"/>
      <c r="FQ574" s="34"/>
      <c r="FR574" s="34"/>
      <c r="FS574" s="34"/>
      <c r="FT574" s="34"/>
      <c r="FU574" s="34"/>
      <c r="FV574" s="34"/>
      <c r="FW574" s="34"/>
      <c r="FX574" s="34"/>
      <c r="FY574" s="34"/>
      <c r="FZ574" s="34"/>
      <c r="GA574" s="34"/>
      <c r="GB574" s="34"/>
      <c r="GC574" s="34"/>
      <c r="GD574" s="34"/>
      <c r="GE574" s="34"/>
      <c r="GF574" s="34"/>
      <c r="GG574" s="34"/>
      <c r="GH574" s="34"/>
    </row>
    <row r="575" spans="1:190" s="18" customFormat="1" ht="30" customHeight="1" x14ac:dyDescent="0.25">
      <c r="A575" s="47">
        <v>571</v>
      </c>
      <c r="B575" s="27" t="s">
        <v>1682</v>
      </c>
      <c r="C575" s="26" t="s">
        <v>1438</v>
      </c>
      <c r="D575" s="28"/>
      <c r="E575" s="27" t="s">
        <v>1687</v>
      </c>
      <c r="F575" s="26" t="s">
        <v>51</v>
      </c>
      <c r="G575" s="26"/>
      <c r="H575" s="27" t="s">
        <v>1688</v>
      </c>
      <c r="I575" s="36">
        <v>1000000</v>
      </c>
      <c r="J575" s="29">
        <v>3533</v>
      </c>
      <c r="K575" s="30" t="s">
        <v>1689</v>
      </c>
      <c r="L575" s="26"/>
      <c r="M575" s="30" t="s">
        <v>1690</v>
      </c>
      <c r="N575" s="26"/>
      <c r="O575" s="51"/>
      <c r="P575" s="26" t="s">
        <v>461</v>
      </c>
      <c r="Q575" s="31"/>
      <c r="R575" s="26"/>
      <c r="S575" s="31" t="s">
        <v>41</v>
      </c>
      <c r="T575" s="31" t="s">
        <v>48</v>
      </c>
      <c r="U575" s="32" t="s">
        <v>49</v>
      </c>
      <c r="V575" s="32"/>
      <c r="W575" s="18">
        <v>3</v>
      </c>
      <c r="X575" s="33"/>
      <c r="Y575" s="33"/>
      <c r="Z575" s="33"/>
      <c r="AA575" s="33"/>
      <c r="AB575" s="33"/>
      <c r="AC575" s="33"/>
      <c r="AD575" s="33"/>
      <c r="AE575" s="33"/>
      <c r="AF575" s="33"/>
      <c r="AG575" s="33"/>
      <c r="AH575" s="33"/>
      <c r="AI575" s="33"/>
      <c r="AJ575" s="33"/>
      <c r="AK575" s="33"/>
      <c r="AL575" s="33"/>
      <c r="AM575" s="33"/>
      <c r="AN575" s="33"/>
      <c r="AO575" s="33"/>
      <c r="AP575" s="33"/>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c r="EG575" s="34"/>
      <c r="EH575" s="34"/>
      <c r="EI575" s="34"/>
      <c r="EJ575" s="34"/>
      <c r="EK575" s="34"/>
      <c r="EL575" s="34"/>
      <c r="EM575" s="34"/>
      <c r="EN575" s="34"/>
      <c r="EO575" s="34"/>
      <c r="EP575" s="34"/>
      <c r="EQ575" s="34"/>
      <c r="ER575" s="34"/>
      <c r="ES575" s="34"/>
      <c r="ET575" s="34"/>
      <c r="EU575" s="34"/>
      <c r="EV575" s="34"/>
      <c r="EW575" s="34"/>
      <c r="EX575" s="34"/>
      <c r="EY575" s="34"/>
      <c r="EZ575" s="34"/>
      <c r="FA575" s="34"/>
      <c r="FB575" s="34"/>
      <c r="FC575" s="34"/>
      <c r="FD575" s="34"/>
      <c r="FE575" s="34"/>
      <c r="FF575" s="34"/>
      <c r="FG575" s="34"/>
      <c r="FH575" s="34"/>
      <c r="FI575" s="34"/>
      <c r="FJ575" s="34"/>
      <c r="FK575" s="34"/>
      <c r="FL575" s="34"/>
      <c r="FM575" s="34"/>
      <c r="FN575" s="34"/>
      <c r="FO575" s="34"/>
      <c r="FP575" s="34"/>
      <c r="FQ575" s="34"/>
      <c r="FR575" s="34"/>
      <c r="FS575" s="34"/>
      <c r="FT575" s="34"/>
      <c r="FU575" s="34"/>
      <c r="FV575" s="34"/>
      <c r="FW575" s="34"/>
      <c r="FX575" s="34"/>
      <c r="FY575" s="34"/>
      <c r="FZ575" s="34"/>
      <c r="GA575" s="34"/>
      <c r="GB575" s="34"/>
      <c r="GC575" s="34"/>
      <c r="GD575" s="34"/>
      <c r="GE575" s="34"/>
      <c r="GF575" s="34"/>
      <c r="GG575" s="34"/>
      <c r="GH575" s="34"/>
    </row>
    <row r="576" spans="1:190" s="18" customFormat="1" ht="30" customHeight="1" x14ac:dyDescent="0.25">
      <c r="A576" s="47">
        <v>572</v>
      </c>
      <c r="B576" s="27" t="s">
        <v>1682</v>
      </c>
      <c r="C576" s="26" t="s">
        <v>1438</v>
      </c>
      <c r="D576" s="28"/>
      <c r="E576" s="27" t="s">
        <v>1691</v>
      </c>
      <c r="F576" s="26" t="s">
        <v>114</v>
      </c>
      <c r="G576" s="26"/>
      <c r="H576" s="27" t="s">
        <v>1692</v>
      </c>
      <c r="I576" s="36">
        <v>280000</v>
      </c>
      <c r="J576" s="29">
        <v>3533</v>
      </c>
      <c r="K576" s="30" t="s">
        <v>1693</v>
      </c>
      <c r="L576" s="26"/>
      <c r="M576" s="30" t="s">
        <v>1694</v>
      </c>
      <c r="N576" s="26"/>
      <c r="O576" s="51"/>
      <c r="P576" s="26" t="s">
        <v>461</v>
      </c>
      <c r="Q576" s="31"/>
      <c r="R576" s="26"/>
      <c r="S576" s="31" t="s">
        <v>41</v>
      </c>
      <c r="T576" s="31" t="s">
        <v>111</v>
      </c>
      <c r="U576" s="32" t="s">
        <v>49</v>
      </c>
      <c r="V576" s="32"/>
      <c r="W576" s="18">
        <v>3</v>
      </c>
      <c r="X576" s="33"/>
      <c r="Y576" s="33"/>
      <c r="Z576" s="33"/>
      <c r="AA576" s="33"/>
      <c r="AB576" s="33"/>
      <c r="AC576" s="33"/>
      <c r="AD576" s="33"/>
      <c r="AE576" s="33"/>
      <c r="AF576" s="33"/>
      <c r="AG576" s="33"/>
      <c r="AH576" s="33"/>
      <c r="AI576" s="33"/>
      <c r="AJ576" s="33"/>
      <c r="AK576" s="33"/>
      <c r="AL576" s="33"/>
      <c r="AM576" s="33"/>
      <c r="AN576" s="33"/>
      <c r="AO576" s="33"/>
      <c r="AP576" s="33"/>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c r="FI576" s="34"/>
      <c r="FJ576" s="34"/>
      <c r="FK576" s="34"/>
      <c r="FL576" s="34"/>
      <c r="FM576" s="34"/>
      <c r="FN576" s="34"/>
      <c r="FO576" s="34"/>
      <c r="FP576" s="34"/>
      <c r="FQ576" s="34"/>
      <c r="FR576" s="34"/>
      <c r="FS576" s="34"/>
      <c r="FT576" s="34"/>
      <c r="FU576" s="34"/>
      <c r="FV576" s="34"/>
      <c r="FW576" s="34"/>
      <c r="FX576" s="34"/>
      <c r="FY576" s="34"/>
      <c r="FZ576" s="34"/>
      <c r="GA576" s="34"/>
      <c r="GB576" s="34"/>
      <c r="GC576" s="34"/>
      <c r="GD576" s="34"/>
      <c r="GE576" s="34"/>
      <c r="GF576" s="34"/>
      <c r="GG576" s="34"/>
      <c r="GH576" s="34"/>
    </row>
    <row r="577" spans="1:190" s="18" customFormat="1" ht="30" customHeight="1" x14ac:dyDescent="0.25">
      <c r="A577" s="47">
        <v>573</v>
      </c>
      <c r="B577" s="27" t="s">
        <v>1695</v>
      </c>
      <c r="C577" s="26" t="s">
        <v>1438</v>
      </c>
      <c r="D577" s="28"/>
      <c r="E577" s="27" t="s">
        <v>1696</v>
      </c>
      <c r="F577" s="26" t="s">
        <v>35</v>
      </c>
      <c r="G577" s="26"/>
      <c r="H577" s="27" t="s">
        <v>1697</v>
      </c>
      <c r="I577" s="36">
        <v>200000</v>
      </c>
      <c r="J577" s="29">
        <v>2646</v>
      </c>
      <c r="K577" s="30" t="s">
        <v>1698</v>
      </c>
      <c r="L577" s="26">
        <v>12</v>
      </c>
      <c r="M577" s="30" t="s">
        <v>1699</v>
      </c>
      <c r="N577" s="26" t="s">
        <v>67</v>
      </c>
      <c r="O577" s="51">
        <v>20000</v>
      </c>
      <c r="P577" s="26" t="s">
        <v>461</v>
      </c>
      <c r="Q577" s="31"/>
      <c r="R577" s="26"/>
      <c r="S577" s="31" t="s">
        <v>41</v>
      </c>
      <c r="T577" s="31" t="s">
        <v>48</v>
      </c>
      <c r="U577" s="32" t="s">
        <v>49</v>
      </c>
      <c r="V577" s="32"/>
      <c r="W577" s="18">
        <v>3</v>
      </c>
      <c r="X577" s="33"/>
      <c r="Y577" s="33"/>
      <c r="Z577" s="33"/>
      <c r="AA577" s="33"/>
      <c r="AB577" s="33"/>
      <c r="AC577" s="33"/>
      <c r="AD577" s="33"/>
      <c r="AE577" s="33"/>
      <c r="AF577" s="33"/>
      <c r="AG577" s="33"/>
      <c r="AH577" s="33"/>
      <c r="AI577" s="33"/>
      <c r="AJ577" s="33"/>
      <c r="AK577" s="33"/>
      <c r="AL577" s="33"/>
      <c r="AM577" s="33"/>
      <c r="AN577" s="33"/>
      <c r="AO577" s="33"/>
      <c r="AP577" s="33"/>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c r="EG577" s="34"/>
      <c r="EH577" s="34"/>
      <c r="EI577" s="34"/>
      <c r="EJ577" s="34"/>
      <c r="EK577" s="34"/>
      <c r="EL577" s="34"/>
      <c r="EM577" s="34"/>
      <c r="EN577" s="34"/>
      <c r="EO577" s="34"/>
      <c r="EP577" s="34"/>
      <c r="EQ577" s="34"/>
      <c r="ER577" s="34"/>
      <c r="ES577" s="34"/>
      <c r="ET577" s="34"/>
      <c r="EU577" s="34"/>
      <c r="EV577" s="34"/>
      <c r="EW577" s="34"/>
      <c r="EX577" s="34"/>
      <c r="EY577" s="34"/>
      <c r="EZ577" s="34"/>
      <c r="FA577" s="34"/>
      <c r="FB577" s="34"/>
      <c r="FC577" s="34"/>
      <c r="FD577" s="34"/>
      <c r="FE577" s="34"/>
      <c r="FF577" s="34"/>
      <c r="FG577" s="34"/>
      <c r="FH577" s="34"/>
      <c r="FI577" s="34"/>
      <c r="FJ577" s="34"/>
      <c r="FK577" s="34"/>
      <c r="FL577" s="34"/>
      <c r="FM577" s="34"/>
      <c r="FN577" s="34"/>
      <c r="FO577" s="34"/>
      <c r="FP577" s="34"/>
      <c r="FQ577" s="34"/>
      <c r="FR577" s="34"/>
      <c r="FS577" s="34"/>
      <c r="FT577" s="34"/>
      <c r="FU577" s="34"/>
      <c r="FV577" s="34"/>
      <c r="FW577" s="34"/>
      <c r="FX577" s="34"/>
      <c r="FY577" s="34"/>
      <c r="FZ577" s="34"/>
      <c r="GA577" s="34"/>
      <c r="GB577" s="34"/>
      <c r="GC577" s="34"/>
      <c r="GD577" s="34"/>
      <c r="GE577" s="34"/>
      <c r="GF577" s="34"/>
      <c r="GG577" s="34"/>
      <c r="GH577" s="34"/>
    </row>
    <row r="578" spans="1:190" s="18" customFormat="1" ht="30" customHeight="1" x14ac:dyDescent="0.25">
      <c r="A578" s="47">
        <v>574</v>
      </c>
      <c r="B578" s="27" t="s">
        <v>1695</v>
      </c>
      <c r="C578" s="26" t="s">
        <v>1438</v>
      </c>
      <c r="D578" s="28"/>
      <c r="E578" s="27" t="s">
        <v>1700</v>
      </c>
      <c r="F578" s="26" t="s">
        <v>51</v>
      </c>
      <c r="G578" s="26" t="s">
        <v>35</v>
      </c>
      <c r="H578" s="27" t="s">
        <v>1701</v>
      </c>
      <c r="I578" s="36">
        <v>70000</v>
      </c>
      <c r="J578" s="29">
        <v>400</v>
      </c>
      <c r="K578" s="30" t="s">
        <v>1702</v>
      </c>
      <c r="L578" s="26">
        <v>8</v>
      </c>
      <c r="M578" s="30" t="s">
        <v>1703</v>
      </c>
      <c r="N578" s="26">
        <v>10</v>
      </c>
      <c r="O578" s="51">
        <v>20000</v>
      </c>
      <c r="P578" s="26" t="s">
        <v>461</v>
      </c>
      <c r="Q578" s="31"/>
      <c r="R578" s="26"/>
      <c r="S578" s="31" t="s">
        <v>41</v>
      </c>
      <c r="T578" s="31" t="s">
        <v>42</v>
      </c>
      <c r="U578" s="32" t="s">
        <v>43</v>
      </c>
      <c r="V578" s="32"/>
      <c r="W578" s="18">
        <v>3</v>
      </c>
      <c r="X578" s="33"/>
      <c r="Y578" s="33"/>
      <c r="Z578" s="33"/>
      <c r="AA578" s="33"/>
      <c r="AB578" s="33"/>
      <c r="AC578" s="33"/>
      <c r="AD578" s="33"/>
      <c r="AE578" s="33"/>
      <c r="AF578" s="33"/>
      <c r="AG578" s="33"/>
      <c r="AH578" s="33"/>
      <c r="AI578" s="33"/>
      <c r="AJ578" s="33"/>
      <c r="AK578" s="33"/>
      <c r="AL578" s="33"/>
      <c r="AM578" s="33"/>
      <c r="AN578" s="33"/>
      <c r="AO578" s="33"/>
      <c r="AP578" s="33"/>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c r="EG578" s="34"/>
      <c r="EH578" s="34"/>
      <c r="EI578" s="34"/>
      <c r="EJ578" s="34"/>
      <c r="EK578" s="34"/>
      <c r="EL578" s="34"/>
      <c r="EM578" s="34"/>
      <c r="EN578" s="34"/>
      <c r="EO578" s="34"/>
      <c r="EP578" s="34"/>
      <c r="EQ578" s="34"/>
      <c r="ER578" s="34"/>
      <c r="ES578" s="34"/>
      <c r="ET578" s="34"/>
      <c r="EU578" s="34"/>
      <c r="EV578" s="34"/>
      <c r="EW578" s="34"/>
      <c r="EX578" s="34"/>
      <c r="EY578" s="34"/>
      <c r="EZ578" s="34"/>
      <c r="FA578" s="34"/>
      <c r="FB578" s="34"/>
      <c r="FC578" s="34"/>
      <c r="FD578" s="34"/>
      <c r="FE578" s="34"/>
      <c r="FF578" s="34"/>
      <c r="FG578" s="34"/>
      <c r="FH578" s="34"/>
      <c r="FI578" s="34"/>
      <c r="FJ578" s="34"/>
      <c r="FK578" s="34"/>
      <c r="FL578" s="34"/>
      <c r="FM578" s="34"/>
      <c r="FN578" s="34"/>
      <c r="FO578" s="34"/>
      <c r="FP578" s="34"/>
      <c r="FQ578" s="34"/>
      <c r="FR578" s="34"/>
      <c r="FS578" s="34"/>
      <c r="FT578" s="34"/>
      <c r="FU578" s="34"/>
      <c r="FV578" s="34"/>
      <c r="FW578" s="34"/>
      <c r="FX578" s="34"/>
      <c r="FY578" s="34"/>
      <c r="FZ578" s="34"/>
      <c r="GA578" s="34"/>
      <c r="GB578" s="34"/>
      <c r="GC578" s="34"/>
      <c r="GD578" s="34"/>
      <c r="GE578" s="34"/>
      <c r="GF578" s="34"/>
      <c r="GG578" s="34"/>
      <c r="GH578" s="34"/>
    </row>
    <row r="579" spans="1:190" s="18" customFormat="1" ht="30" customHeight="1" x14ac:dyDescent="0.25">
      <c r="A579" s="47">
        <v>575</v>
      </c>
      <c r="B579" s="27" t="s">
        <v>1695</v>
      </c>
      <c r="C579" s="26" t="s">
        <v>1438</v>
      </c>
      <c r="D579" s="28"/>
      <c r="E579" s="27" t="s">
        <v>1704</v>
      </c>
      <c r="F579" s="26" t="s">
        <v>51</v>
      </c>
      <c r="G579" s="26"/>
      <c r="H579" s="27" t="s">
        <v>1705</v>
      </c>
      <c r="I579" s="36">
        <v>1400000</v>
      </c>
      <c r="J579" s="29">
        <v>2646</v>
      </c>
      <c r="K579" s="30" t="s">
        <v>1706</v>
      </c>
      <c r="L579" s="26">
        <v>24</v>
      </c>
      <c r="M579" s="30"/>
      <c r="N579" s="26"/>
      <c r="O579" s="51"/>
      <c r="P579" s="26" t="s">
        <v>85</v>
      </c>
      <c r="Q579" s="31" t="s">
        <v>1707</v>
      </c>
      <c r="R579" s="26" t="s">
        <v>1708</v>
      </c>
      <c r="S579" s="31" t="s">
        <v>41</v>
      </c>
      <c r="T579" s="31" t="s">
        <v>48</v>
      </c>
      <c r="U579" s="32" t="s">
        <v>49</v>
      </c>
      <c r="V579" s="32"/>
      <c r="W579" s="18">
        <v>3</v>
      </c>
      <c r="X579" s="33"/>
      <c r="Y579" s="33"/>
      <c r="Z579" s="33"/>
      <c r="AA579" s="33"/>
      <c r="AB579" s="33"/>
      <c r="AC579" s="33"/>
      <c r="AD579" s="33"/>
      <c r="AE579" s="33"/>
      <c r="AF579" s="33"/>
      <c r="AG579" s="33"/>
      <c r="AH579" s="33"/>
      <c r="AI579" s="33"/>
      <c r="AJ579" s="33"/>
      <c r="AK579" s="33"/>
      <c r="AL579" s="33"/>
      <c r="AM579" s="33"/>
      <c r="AN579" s="33"/>
      <c r="AO579" s="33"/>
      <c r="AP579" s="33"/>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c r="EG579" s="34"/>
      <c r="EH579" s="34"/>
      <c r="EI579" s="34"/>
      <c r="EJ579" s="34"/>
      <c r="EK579" s="34"/>
      <c r="EL579" s="34"/>
      <c r="EM579" s="34"/>
      <c r="EN579" s="34"/>
      <c r="EO579" s="34"/>
      <c r="EP579" s="34"/>
      <c r="EQ579" s="34"/>
      <c r="ER579" s="34"/>
      <c r="ES579" s="34"/>
      <c r="ET579" s="34"/>
      <c r="EU579" s="34"/>
      <c r="EV579" s="34"/>
      <c r="EW579" s="34"/>
      <c r="EX579" s="34"/>
      <c r="EY579" s="34"/>
      <c r="EZ579" s="34"/>
      <c r="FA579" s="34"/>
      <c r="FB579" s="34"/>
      <c r="FC579" s="34"/>
      <c r="FD579" s="34"/>
      <c r="FE579" s="34"/>
      <c r="FF579" s="34"/>
      <c r="FG579" s="34"/>
      <c r="FH579" s="34"/>
      <c r="FI579" s="34"/>
      <c r="FJ579" s="34"/>
      <c r="FK579" s="34"/>
      <c r="FL579" s="34"/>
      <c r="FM579" s="34"/>
      <c r="FN579" s="34"/>
      <c r="FO579" s="34"/>
      <c r="FP579" s="34"/>
      <c r="FQ579" s="34"/>
      <c r="FR579" s="34"/>
      <c r="FS579" s="34"/>
      <c r="FT579" s="34"/>
      <c r="FU579" s="34"/>
      <c r="FV579" s="34"/>
      <c r="FW579" s="34"/>
      <c r="FX579" s="34"/>
      <c r="FY579" s="34"/>
      <c r="FZ579" s="34"/>
      <c r="GA579" s="34"/>
      <c r="GB579" s="34"/>
      <c r="GC579" s="34"/>
      <c r="GD579" s="34"/>
      <c r="GE579" s="34"/>
      <c r="GF579" s="34"/>
      <c r="GG579" s="34"/>
      <c r="GH579" s="34"/>
    </row>
    <row r="580" spans="1:190" s="18" customFormat="1" ht="30" customHeight="1" x14ac:dyDescent="0.25">
      <c r="A580" s="47">
        <v>576</v>
      </c>
      <c r="B580" s="27" t="s">
        <v>1695</v>
      </c>
      <c r="C580" s="26" t="s">
        <v>1438</v>
      </c>
      <c r="D580" s="28"/>
      <c r="E580" s="27" t="s">
        <v>1709</v>
      </c>
      <c r="F580" s="26" t="s">
        <v>109</v>
      </c>
      <c r="G580" s="26"/>
      <c r="H580" s="27" t="s">
        <v>1710</v>
      </c>
      <c r="I580" s="36">
        <v>2514800</v>
      </c>
      <c r="J580" s="29">
        <v>2646</v>
      </c>
      <c r="K580" s="30" t="s">
        <v>1711</v>
      </c>
      <c r="L580" s="26">
        <v>18</v>
      </c>
      <c r="M580" s="30"/>
      <c r="N580" s="26"/>
      <c r="O580" s="51"/>
      <c r="P580" s="26" t="s">
        <v>85</v>
      </c>
      <c r="Q580" s="31" t="s">
        <v>1707</v>
      </c>
      <c r="R580" s="26" t="s">
        <v>1708</v>
      </c>
      <c r="S580" s="31" t="s">
        <v>41</v>
      </c>
      <c r="T580" s="31" t="s">
        <v>111</v>
      </c>
      <c r="U580" s="32" t="s">
        <v>49</v>
      </c>
      <c r="V580" s="32"/>
      <c r="W580" s="18">
        <v>3</v>
      </c>
      <c r="X580" s="33"/>
      <c r="Y580" s="33"/>
      <c r="Z580" s="33"/>
      <c r="AA580" s="33"/>
      <c r="AB580" s="33"/>
      <c r="AC580" s="33"/>
      <c r="AD580" s="33"/>
      <c r="AE580" s="33"/>
      <c r="AF580" s="33"/>
      <c r="AG580" s="33"/>
      <c r="AH580" s="33"/>
      <c r="AI580" s="33"/>
      <c r="AJ580" s="33"/>
      <c r="AK580" s="33"/>
      <c r="AL580" s="33"/>
      <c r="AM580" s="33"/>
      <c r="AN580" s="33"/>
      <c r="AO580" s="33"/>
      <c r="AP580" s="33"/>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c r="EG580" s="34"/>
      <c r="EH580" s="34"/>
      <c r="EI580" s="34"/>
      <c r="EJ580" s="34"/>
      <c r="EK580" s="34"/>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34"/>
      <c r="FL580" s="34"/>
      <c r="FM580" s="34"/>
      <c r="FN580" s="34"/>
      <c r="FO580" s="34"/>
      <c r="FP580" s="34"/>
      <c r="FQ580" s="34"/>
      <c r="FR580" s="34"/>
      <c r="FS580" s="34"/>
      <c r="FT580" s="34"/>
      <c r="FU580" s="34"/>
      <c r="FV580" s="34"/>
      <c r="FW580" s="34"/>
      <c r="FX580" s="34"/>
      <c r="FY580" s="34"/>
      <c r="FZ580" s="34"/>
      <c r="GA580" s="34"/>
      <c r="GB580" s="34"/>
      <c r="GC580" s="34"/>
      <c r="GD580" s="34"/>
      <c r="GE580" s="34"/>
      <c r="GF580" s="34"/>
      <c r="GG580" s="34"/>
      <c r="GH580" s="34"/>
    </row>
    <row r="581" spans="1:190" s="18" customFormat="1" ht="30" customHeight="1" x14ac:dyDescent="0.25">
      <c r="A581" s="47">
        <v>577</v>
      </c>
      <c r="B581" s="27" t="s">
        <v>1712</v>
      </c>
      <c r="C581" s="26" t="s">
        <v>1438</v>
      </c>
      <c r="D581" s="28"/>
      <c r="E581" s="27" t="s">
        <v>1713</v>
      </c>
      <c r="F581" s="26" t="s">
        <v>51</v>
      </c>
      <c r="G581" s="26"/>
      <c r="H581" s="27" t="s">
        <v>1714</v>
      </c>
      <c r="I581" s="36">
        <v>550000</v>
      </c>
      <c r="J581" s="29" t="s">
        <v>1715</v>
      </c>
      <c r="K581" s="30" t="s">
        <v>1716</v>
      </c>
      <c r="L581" s="26" t="s">
        <v>1080</v>
      </c>
      <c r="M581" s="30" t="s">
        <v>1717</v>
      </c>
      <c r="N581" s="26" t="s">
        <v>98</v>
      </c>
      <c r="O581" s="51">
        <v>0</v>
      </c>
      <c r="P581" s="26" t="s">
        <v>461</v>
      </c>
      <c r="Q581" s="31"/>
      <c r="R581" s="26" t="s">
        <v>1718</v>
      </c>
      <c r="S581" s="31" t="s">
        <v>41</v>
      </c>
      <c r="T581" s="31" t="s">
        <v>48</v>
      </c>
      <c r="U581" s="32" t="s">
        <v>49</v>
      </c>
      <c r="V581" s="32"/>
      <c r="W581" s="18">
        <v>3</v>
      </c>
      <c r="X581" s="33"/>
      <c r="Y581" s="33"/>
      <c r="Z581" s="33"/>
      <c r="AA581" s="33"/>
      <c r="AB581" s="33"/>
      <c r="AC581" s="33"/>
      <c r="AD581" s="33"/>
      <c r="AE581" s="33"/>
      <c r="AF581" s="33"/>
      <c r="AG581" s="33"/>
      <c r="AH581" s="33"/>
      <c r="AI581" s="33"/>
      <c r="AJ581" s="33"/>
      <c r="AK581" s="33"/>
      <c r="AL581" s="33"/>
      <c r="AM581" s="33"/>
      <c r="AN581" s="33"/>
      <c r="AO581" s="33"/>
      <c r="AP581" s="33"/>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c r="EG581" s="34"/>
      <c r="EH581" s="34"/>
      <c r="EI581" s="34"/>
      <c r="EJ581" s="34"/>
      <c r="EK581" s="34"/>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34"/>
      <c r="FL581" s="34"/>
      <c r="FM581" s="34"/>
      <c r="FN581" s="34"/>
      <c r="FO581" s="34"/>
      <c r="FP581" s="34"/>
      <c r="FQ581" s="34"/>
      <c r="FR581" s="34"/>
      <c r="FS581" s="34"/>
      <c r="FT581" s="34"/>
      <c r="FU581" s="34"/>
      <c r="FV581" s="34"/>
      <c r="FW581" s="34"/>
      <c r="FX581" s="34"/>
      <c r="FY581" s="34"/>
      <c r="FZ581" s="34"/>
      <c r="GA581" s="34"/>
      <c r="GB581" s="34"/>
      <c r="GC581" s="34"/>
      <c r="GD581" s="34"/>
      <c r="GE581" s="34"/>
      <c r="GF581" s="34"/>
      <c r="GG581" s="34"/>
      <c r="GH581" s="34"/>
    </row>
    <row r="582" spans="1:190" s="18" customFormat="1" ht="30" customHeight="1" x14ac:dyDescent="0.25">
      <c r="A582" s="47">
        <v>578</v>
      </c>
      <c r="B582" s="27" t="s">
        <v>1712</v>
      </c>
      <c r="C582" s="26" t="s">
        <v>1438</v>
      </c>
      <c r="D582" s="28"/>
      <c r="E582" s="27" t="s">
        <v>1719</v>
      </c>
      <c r="F582" s="26" t="s">
        <v>142</v>
      </c>
      <c r="G582" s="26"/>
      <c r="H582" s="27" t="s">
        <v>1720</v>
      </c>
      <c r="I582" s="36">
        <v>160000</v>
      </c>
      <c r="J582" s="29" t="s">
        <v>1721</v>
      </c>
      <c r="K582" s="30" t="s">
        <v>1722</v>
      </c>
      <c r="L582" s="26" t="s">
        <v>1723</v>
      </c>
      <c r="M582" s="30" t="s">
        <v>1724</v>
      </c>
      <c r="N582" s="26" t="s">
        <v>716</v>
      </c>
      <c r="O582" s="51">
        <v>30000</v>
      </c>
      <c r="P582" s="26" t="s">
        <v>461</v>
      </c>
      <c r="Q582" s="31"/>
      <c r="R582" s="26" t="s">
        <v>1725</v>
      </c>
      <c r="S582" s="31" t="s">
        <v>41</v>
      </c>
      <c r="T582" s="31" t="s">
        <v>48</v>
      </c>
      <c r="U582" s="32" t="s">
        <v>49</v>
      </c>
      <c r="V582" s="32"/>
      <c r="W582" s="18">
        <v>3</v>
      </c>
      <c r="X582" s="33"/>
      <c r="Y582" s="33"/>
      <c r="Z582" s="33"/>
      <c r="AA582" s="33"/>
      <c r="AB582" s="33"/>
      <c r="AC582" s="33"/>
      <c r="AD582" s="33"/>
      <c r="AE582" s="33"/>
      <c r="AF582" s="33"/>
      <c r="AG582" s="33"/>
      <c r="AH582" s="33"/>
      <c r="AI582" s="33"/>
      <c r="AJ582" s="33"/>
      <c r="AK582" s="33"/>
      <c r="AL582" s="33"/>
      <c r="AM582" s="33"/>
      <c r="AN582" s="33"/>
      <c r="AO582" s="33"/>
      <c r="AP582" s="33"/>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J582" s="34"/>
      <c r="FK582" s="34"/>
      <c r="FL582" s="34"/>
      <c r="FM582" s="34"/>
      <c r="FN582" s="34"/>
      <c r="FO582" s="34"/>
      <c r="FP582" s="34"/>
      <c r="FQ582" s="34"/>
      <c r="FR582" s="34"/>
      <c r="FS582" s="34"/>
      <c r="FT582" s="34"/>
      <c r="FU582" s="34"/>
      <c r="FV582" s="34"/>
      <c r="FW582" s="34"/>
      <c r="FX582" s="34"/>
      <c r="FY582" s="34"/>
      <c r="FZ582" s="34"/>
      <c r="GA582" s="34"/>
      <c r="GB582" s="34"/>
      <c r="GC582" s="34"/>
      <c r="GD582" s="34"/>
      <c r="GE582" s="34"/>
      <c r="GF582" s="34"/>
      <c r="GG582" s="34"/>
      <c r="GH582" s="34"/>
    </row>
    <row r="583" spans="1:190" s="18" customFormat="1" ht="30" customHeight="1" x14ac:dyDescent="0.25">
      <c r="A583" s="47">
        <v>579</v>
      </c>
      <c r="B583" s="27" t="s">
        <v>1712</v>
      </c>
      <c r="C583" s="26" t="s">
        <v>1438</v>
      </c>
      <c r="D583" s="28"/>
      <c r="E583" s="27" t="s">
        <v>1726</v>
      </c>
      <c r="F583" s="26" t="s">
        <v>51</v>
      </c>
      <c r="G583" s="26"/>
      <c r="H583" s="27" t="s">
        <v>1727</v>
      </c>
      <c r="I583" s="36">
        <v>3000000</v>
      </c>
      <c r="J583" s="29" t="s">
        <v>1721</v>
      </c>
      <c r="K583" s="30" t="s">
        <v>1728</v>
      </c>
      <c r="L583" s="26" t="s">
        <v>1729</v>
      </c>
      <c r="M583" s="30"/>
      <c r="N583" s="26" t="s">
        <v>721</v>
      </c>
      <c r="O583" s="51">
        <v>0</v>
      </c>
      <c r="P583" s="26" t="s">
        <v>461</v>
      </c>
      <c r="Q583" s="31"/>
      <c r="R583" s="26"/>
      <c r="S583" s="31" t="s">
        <v>41</v>
      </c>
      <c r="T583" s="31" t="s">
        <v>42</v>
      </c>
      <c r="U583" s="32" t="s">
        <v>43</v>
      </c>
      <c r="V583" s="32"/>
      <c r="W583" s="18">
        <v>3</v>
      </c>
      <c r="X583" s="33"/>
      <c r="Y583" s="33"/>
      <c r="Z583" s="33"/>
      <c r="AA583" s="33"/>
      <c r="AB583" s="33"/>
      <c r="AC583" s="33"/>
      <c r="AD583" s="33"/>
      <c r="AE583" s="33"/>
      <c r="AF583" s="33"/>
      <c r="AG583" s="33"/>
      <c r="AH583" s="33"/>
      <c r="AI583" s="33"/>
      <c r="AJ583" s="33"/>
      <c r="AK583" s="33"/>
      <c r="AL583" s="33"/>
      <c r="AM583" s="33"/>
      <c r="AN583" s="33"/>
      <c r="AO583" s="33"/>
      <c r="AP583" s="33"/>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c r="EG583" s="34"/>
      <c r="EH583" s="34"/>
      <c r="EI583" s="34"/>
      <c r="EJ583" s="34"/>
      <c r="EK583" s="34"/>
      <c r="EL583" s="34"/>
      <c r="EM583" s="34"/>
      <c r="EN583" s="34"/>
      <c r="EO583" s="34"/>
      <c r="EP583" s="34"/>
      <c r="EQ583" s="34"/>
      <c r="ER583" s="34"/>
      <c r="ES583" s="34"/>
      <c r="ET583" s="34"/>
      <c r="EU583" s="34"/>
      <c r="EV583" s="34"/>
      <c r="EW583" s="34"/>
      <c r="EX583" s="34"/>
      <c r="EY583" s="34"/>
      <c r="EZ583" s="34"/>
      <c r="FA583" s="34"/>
      <c r="FB583" s="34"/>
      <c r="FC583" s="34"/>
      <c r="FD583" s="34"/>
      <c r="FE583" s="34"/>
      <c r="FF583" s="34"/>
      <c r="FG583" s="34"/>
      <c r="FH583" s="34"/>
      <c r="FI583" s="34"/>
      <c r="FJ583" s="34"/>
      <c r="FK583" s="34"/>
      <c r="FL583" s="34"/>
      <c r="FM583" s="34"/>
      <c r="FN583" s="34"/>
      <c r="FO583" s="34"/>
      <c r="FP583" s="34"/>
      <c r="FQ583" s="34"/>
      <c r="FR583" s="34"/>
      <c r="FS583" s="34"/>
      <c r="FT583" s="34"/>
      <c r="FU583" s="34"/>
      <c r="FV583" s="34"/>
      <c r="FW583" s="34"/>
      <c r="FX583" s="34"/>
      <c r="FY583" s="34"/>
      <c r="FZ583" s="34"/>
      <c r="GA583" s="34"/>
      <c r="GB583" s="34"/>
      <c r="GC583" s="34"/>
      <c r="GD583" s="34"/>
      <c r="GE583" s="34"/>
      <c r="GF583" s="34"/>
      <c r="GG583" s="34"/>
      <c r="GH583" s="34"/>
    </row>
    <row r="584" spans="1:190" s="18" customFormat="1" ht="30" customHeight="1" x14ac:dyDescent="0.25">
      <c r="A584" s="47">
        <v>580</v>
      </c>
      <c r="B584" s="27" t="s">
        <v>1712</v>
      </c>
      <c r="C584" s="26" t="s">
        <v>1438</v>
      </c>
      <c r="D584" s="28"/>
      <c r="E584" s="27" t="s">
        <v>1730</v>
      </c>
      <c r="F584" s="26" t="s">
        <v>142</v>
      </c>
      <c r="G584" s="26"/>
      <c r="H584" s="27" t="s">
        <v>1731</v>
      </c>
      <c r="I584" s="36">
        <v>240000</v>
      </c>
      <c r="J584" s="29" t="s">
        <v>1732</v>
      </c>
      <c r="K584" s="30" t="s">
        <v>1733</v>
      </c>
      <c r="L584" s="26" t="s">
        <v>1734</v>
      </c>
      <c r="M584" s="30" t="s">
        <v>1735</v>
      </c>
      <c r="N584" s="26" t="s">
        <v>299</v>
      </c>
      <c r="O584" s="51">
        <v>30000</v>
      </c>
      <c r="P584" s="26" t="s">
        <v>461</v>
      </c>
      <c r="Q584" s="31"/>
      <c r="R584" s="26" t="s">
        <v>1725</v>
      </c>
      <c r="S584" s="31" t="s">
        <v>41</v>
      </c>
      <c r="T584" s="31" t="s">
        <v>48</v>
      </c>
      <c r="U584" s="32" t="s">
        <v>49</v>
      </c>
      <c r="V584" s="32"/>
      <c r="W584" s="18">
        <v>3</v>
      </c>
      <c r="X584" s="33"/>
      <c r="Y584" s="33"/>
      <c r="Z584" s="33"/>
      <c r="AA584" s="33"/>
      <c r="AB584" s="33"/>
      <c r="AC584" s="33"/>
      <c r="AD584" s="33"/>
      <c r="AE584" s="33"/>
      <c r="AF584" s="33"/>
      <c r="AG584" s="33"/>
      <c r="AH584" s="33"/>
      <c r="AI584" s="33"/>
      <c r="AJ584" s="33"/>
      <c r="AK584" s="33"/>
      <c r="AL584" s="33"/>
      <c r="AM584" s="33"/>
      <c r="AN584" s="33"/>
      <c r="AO584" s="33"/>
      <c r="AP584" s="33"/>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c r="EG584" s="34"/>
      <c r="EH584" s="34"/>
      <c r="EI584" s="34"/>
      <c r="EJ584" s="34"/>
      <c r="EK584" s="34"/>
      <c r="EL584" s="34"/>
      <c r="EM584" s="34"/>
      <c r="EN584" s="34"/>
      <c r="EO584" s="34"/>
      <c r="EP584" s="34"/>
      <c r="EQ584" s="34"/>
      <c r="ER584" s="34"/>
      <c r="ES584" s="34"/>
      <c r="ET584" s="34"/>
      <c r="EU584" s="34"/>
      <c r="EV584" s="34"/>
      <c r="EW584" s="34"/>
      <c r="EX584" s="34"/>
      <c r="EY584" s="34"/>
      <c r="EZ584" s="34"/>
      <c r="FA584" s="34"/>
      <c r="FB584" s="34"/>
      <c r="FC584" s="34"/>
      <c r="FD584" s="34"/>
      <c r="FE584" s="34"/>
      <c r="FF584" s="34"/>
      <c r="FG584" s="34"/>
      <c r="FH584" s="34"/>
      <c r="FI584" s="34"/>
      <c r="FJ584" s="34"/>
      <c r="FK584" s="34"/>
      <c r="FL584" s="34"/>
      <c r="FM584" s="34"/>
      <c r="FN584" s="34"/>
      <c r="FO584" s="34"/>
      <c r="FP584" s="34"/>
      <c r="FQ584" s="34"/>
      <c r="FR584" s="34"/>
      <c r="FS584" s="34"/>
      <c r="FT584" s="34"/>
      <c r="FU584" s="34"/>
      <c r="FV584" s="34"/>
      <c r="FW584" s="34"/>
      <c r="FX584" s="34"/>
      <c r="FY584" s="34"/>
      <c r="FZ584" s="34"/>
      <c r="GA584" s="34"/>
      <c r="GB584" s="34"/>
      <c r="GC584" s="34"/>
      <c r="GD584" s="34"/>
      <c r="GE584" s="34"/>
      <c r="GF584" s="34"/>
      <c r="GG584" s="34"/>
      <c r="GH584" s="34"/>
    </row>
    <row r="585" spans="1:190" s="18" customFormat="1" ht="30" customHeight="1" x14ac:dyDescent="0.25">
      <c r="A585" s="47">
        <v>581</v>
      </c>
      <c r="B585" s="27" t="s">
        <v>1712</v>
      </c>
      <c r="C585" s="26" t="s">
        <v>1438</v>
      </c>
      <c r="D585" s="28"/>
      <c r="E585" s="27" t="s">
        <v>1736</v>
      </c>
      <c r="F585" s="26" t="s">
        <v>58</v>
      </c>
      <c r="G585" s="26"/>
      <c r="H585" s="27" t="s">
        <v>1737</v>
      </c>
      <c r="I585" s="36">
        <v>2400000</v>
      </c>
      <c r="J585" s="29" t="s">
        <v>1732</v>
      </c>
      <c r="K585" s="30" t="s">
        <v>1738</v>
      </c>
      <c r="L585" s="26" t="s">
        <v>1157</v>
      </c>
      <c r="M585" s="30"/>
      <c r="N585" s="26" t="s">
        <v>67</v>
      </c>
      <c r="O585" s="51"/>
      <c r="P585" s="26" t="s">
        <v>461</v>
      </c>
      <c r="Q585" s="31"/>
      <c r="R585" s="26"/>
      <c r="S585" s="31" t="s">
        <v>41</v>
      </c>
      <c r="T585" s="31" t="s">
        <v>48</v>
      </c>
      <c r="U585" s="32" t="s">
        <v>49</v>
      </c>
      <c r="V585" s="32"/>
      <c r="W585" s="18">
        <v>3</v>
      </c>
      <c r="X585" s="33"/>
      <c r="Y585" s="33"/>
      <c r="Z585" s="33"/>
      <c r="AA585" s="33"/>
      <c r="AB585" s="33"/>
      <c r="AC585" s="33"/>
      <c r="AD585" s="33"/>
      <c r="AE585" s="33"/>
      <c r="AF585" s="33"/>
      <c r="AG585" s="33"/>
      <c r="AH585" s="33"/>
      <c r="AI585" s="33"/>
      <c r="AJ585" s="33"/>
      <c r="AK585" s="33"/>
      <c r="AL585" s="33"/>
      <c r="AM585" s="33"/>
      <c r="AN585" s="33"/>
      <c r="AO585" s="33"/>
      <c r="AP585" s="33"/>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c r="EG585" s="34"/>
      <c r="EH585" s="34"/>
      <c r="EI585" s="34"/>
      <c r="EJ585" s="34"/>
      <c r="EK585" s="34"/>
      <c r="EL585" s="34"/>
      <c r="EM585" s="34"/>
      <c r="EN585" s="34"/>
      <c r="EO585" s="34"/>
      <c r="EP585" s="34"/>
      <c r="EQ585" s="34"/>
      <c r="ER585" s="34"/>
      <c r="ES585" s="34"/>
      <c r="ET585" s="34"/>
      <c r="EU585" s="34"/>
      <c r="EV585" s="34"/>
      <c r="EW585" s="34"/>
      <c r="EX585" s="34"/>
      <c r="EY585" s="34"/>
      <c r="EZ585" s="34"/>
      <c r="FA585" s="34"/>
      <c r="FB585" s="34"/>
      <c r="FC585" s="34"/>
      <c r="FD585" s="34"/>
      <c r="FE585" s="34"/>
      <c r="FF585" s="34"/>
      <c r="FG585" s="34"/>
      <c r="FH585" s="34"/>
      <c r="FI585" s="34"/>
      <c r="FJ585" s="34"/>
      <c r="FK585" s="34"/>
      <c r="FL585" s="34"/>
      <c r="FM585" s="34"/>
      <c r="FN585" s="34"/>
      <c r="FO585" s="34"/>
      <c r="FP585" s="34"/>
      <c r="FQ585" s="34"/>
      <c r="FR585" s="34"/>
      <c r="FS585" s="34"/>
      <c r="FT585" s="34"/>
      <c r="FU585" s="34"/>
      <c r="FV585" s="34"/>
      <c r="FW585" s="34"/>
      <c r="FX585" s="34"/>
      <c r="FY585" s="34"/>
      <c r="FZ585" s="34"/>
      <c r="GA585" s="34"/>
      <c r="GB585" s="34"/>
      <c r="GC585" s="34"/>
      <c r="GD585" s="34"/>
      <c r="GE585" s="34"/>
      <c r="GF585" s="34"/>
      <c r="GG585" s="34"/>
      <c r="GH585" s="34"/>
    </row>
    <row r="586" spans="1:190" s="18" customFormat="1" ht="30" customHeight="1" x14ac:dyDescent="0.25">
      <c r="A586" s="47">
        <v>582</v>
      </c>
      <c r="B586" s="27" t="s">
        <v>1712</v>
      </c>
      <c r="C586" s="26" t="s">
        <v>1438</v>
      </c>
      <c r="D586" s="28"/>
      <c r="E586" s="27" t="s">
        <v>1739</v>
      </c>
      <c r="F586" s="26" t="s">
        <v>109</v>
      </c>
      <c r="G586" s="26"/>
      <c r="H586" s="27" t="s">
        <v>1740</v>
      </c>
      <c r="I586" s="36">
        <v>1469850</v>
      </c>
      <c r="J586" s="29"/>
      <c r="K586" s="30"/>
      <c r="L586" s="26"/>
      <c r="M586" s="30"/>
      <c r="N586" s="26"/>
      <c r="O586" s="51"/>
      <c r="P586" s="26"/>
      <c r="Q586" s="31"/>
      <c r="R586" s="26"/>
      <c r="S586" s="31" t="s">
        <v>60</v>
      </c>
      <c r="T586" s="31" t="s">
        <v>61</v>
      </c>
      <c r="U586" s="32" t="s">
        <v>49</v>
      </c>
      <c r="V586" s="32"/>
      <c r="W586" s="18">
        <v>3</v>
      </c>
      <c r="X586" s="33"/>
      <c r="Y586" s="33"/>
      <c r="Z586" s="33"/>
      <c r="AA586" s="33"/>
      <c r="AB586" s="33"/>
      <c r="AC586" s="33"/>
      <c r="AD586" s="33"/>
      <c r="AE586" s="33"/>
      <c r="AF586" s="33"/>
      <c r="AG586" s="33"/>
      <c r="AH586" s="33"/>
      <c r="AI586" s="33"/>
      <c r="AJ586" s="33"/>
      <c r="AK586" s="33"/>
      <c r="AL586" s="33"/>
      <c r="AM586" s="33"/>
      <c r="AN586" s="33"/>
      <c r="AO586" s="33"/>
      <c r="AP586" s="33"/>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4"/>
      <c r="FH586" s="34"/>
      <c r="FI586" s="34"/>
      <c r="FJ586" s="34"/>
      <c r="FK586" s="34"/>
      <c r="FL586" s="34"/>
      <c r="FM586" s="34"/>
      <c r="FN586" s="34"/>
      <c r="FO586" s="34"/>
      <c r="FP586" s="34"/>
      <c r="FQ586" s="34"/>
      <c r="FR586" s="34"/>
      <c r="FS586" s="34"/>
      <c r="FT586" s="34"/>
      <c r="FU586" s="34"/>
      <c r="FV586" s="34"/>
      <c r="FW586" s="34"/>
      <c r="FX586" s="34"/>
      <c r="FY586" s="34"/>
      <c r="FZ586" s="34"/>
      <c r="GA586" s="34"/>
      <c r="GB586" s="34"/>
      <c r="GC586" s="34"/>
      <c r="GD586" s="34"/>
      <c r="GE586" s="34"/>
      <c r="GF586" s="34"/>
      <c r="GG586" s="34"/>
      <c r="GH586" s="34"/>
    </row>
    <row r="587" spans="1:190" s="18" customFormat="1" ht="30" customHeight="1" x14ac:dyDescent="0.25">
      <c r="A587" s="47">
        <v>583</v>
      </c>
      <c r="B587" s="27" t="s">
        <v>1741</v>
      </c>
      <c r="C587" s="26" t="s">
        <v>1438</v>
      </c>
      <c r="D587" s="28"/>
      <c r="E587" s="27" t="s">
        <v>1742</v>
      </c>
      <c r="F587" s="26" t="s">
        <v>58</v>
      </c>
      <c r="G587" s="26"/>
      <c r="H587" s="27" t="s">
        <v>1743</v>
      </c>
      <c r="I587" s="36">
        <v>750000</v>
      </c>
      <c r="J587" s="29">
        <v>293</v>
      </c>
      <c r="K587" s="30" t="s">
        <v>1744</v>
      </c>
      <c r="L587" s="26" t="s">
        <v>1745</v>
      </c>
      <c r="M587" s="30" t="s">
        <v>1746</v>
      </c>
      <c r="N587" s="26" t="s">
        <v>682</v>
      </c>
      <c r="O587" s="51">
        <v>25000</v>
      </c>
      <c r="P587" s="26" t="s">
        <v>461</v>
      </c>
      <c r="Q587" s="31"/>
      <c r="R587" s="26"/>
      <c r="S587" s="31" t="s">
        <v>41</v>
      </c>
      <c r="T587" s="31" t="s">
        <v>48</v>
      </c>
      <c r="U587" s="32" t="s">
        <v>49</v>
      </c>
      <c r="V587" s="32"/>
      <c r="W587" s="18">
        <v>3</v>
      </c>
      <c r="X587" s="33"/>
      <c r="Y587" s="33"/>
      <c r="Z587" s="33"/>
      <c r="AA587" s="33"/>
      <c r="AB587" s="33"/>
      <c r="AC587" s="33"/>
      <c r="AD587" s="33"/>
      <c r="AE587" s="33"/>
      <c r="AF587" s="33"/>
      <c r="AG587" s="33"/>
      <c r="AH587" s="33"/>
      <c r="AI587" s="33"/>
      <c r="AJ587" s="33"/>
      <c r="AK587" s="33"/>
      <c r="AL587" s="33"/>
      <c r="AM587" s="33"/>
      <c r="AN587" s="33"/>
      <c r="AO587" s="33"/>
      <c r="AP587" s="33"/>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c r="EG587" s="34"/>
      <c r="EH587" s="34"/>
      <c r="EI587" s="34"/>
      <c r="EJ587" s="34"/>
      <c r="EK587" s="34"/>
      <c r="EL587" s="34"/>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c r="FI587" s="34"/>
      <c r="FJ587" s="34"/>
      <c r="FK587" s="34"/>
      <c r="FL587" s="34"/>
      <c r="FM587" s="34"/>
      <c r="FN587" s="34"/>
      <c r="FO587" s="34"/>
      <c r="FP587" s="34"/>
      <c r="FQ587" s="34"/>
      <c r="FR587" s="34"/>
      <c r="FS587" s="34"/>
      <c r="FT587" s="34"/>
      <c r="FU587" s="34"/>
      <c r="FV587" s="34"/>
      <c r="FW587" s="34"/>
      <c r="FX587" s="34"/>
      <c r="FY587" s="34"/>
      <c r="FZ587" s="34"/>
      <c r="GA587" s="34"/>
      <c r="GB587" s="34"/>
      <c r="GC587" s="34"/>
      <c r="GD587" s="34"/>
      <c r="GE587" s="34"/>
      <c r="GF587" s="34"/>
      <c r="GG587" s="34"/>
      <c r="GH587" s="34"/>
    </row>
    <row r="588" spans="1:190" s="18" customFormat="1" ht="30" customHeight="1" x14ac:dyDescent="0.25">
      <c r="A588" s="47">
        <v>584</v>
      </c>
      <c r="B588" s="27" t="s">
        <v>1741</v>
      </c>
      <c r="C588" s="26" t="s">
        <v>1438</v>
      </c>
      <c r="D588" s="28"/>
      <c r="E588" s="27" t="s">
        <v>1747</v>
      </c>
      <c r="F588" s="26" t="s">
        <v>58</v>
      </c>
      <c r="G588" s="26"/>
      <c r="H588" s="27" t="s">
        <v>1743</v>
      </c>
      <c r="I588" s="36">
        <v>950000</v>
      </c>
      <c r="J588" s="29">
        <v>461</v>
      </c>
      <c r="K588" s="30" t="s">
        <v>1744</v>
      </c>
      <c r="L588" s="26" t="s">
        <v>682</v>
      </c>
      <c r="M588" s="30"/>
      <c r="N588" s="26" t="s">
        <v>67</v>
      </c>
      <c r="O588" s="51">
        <v>30000</v>
      </c>
      <c r="P588" s="26" t="s">
        <v>461</v>
      </c>
      <c r="Q588" s="31"/>
      <c r="R588" s="26"/>
      <c r="S588" s="31" t="s">
        <v>41</v>
      </c>
      <c r="T588" s="31" t="s">
        <v>48</v>
      </c>
      <c r="U588" s="32" t="s">
        <v>49</v>
      </c>
      <c r="V588" s="32"/>
      <c r="W588" s="18">
        <v>3</v>
      </c>
      <c r="X588" s="33"/>
      <c r="Y588" s="33"/>
      <c r="Z588" s="33"/>
      <c r="AA588" s="33"/>
      <c r="AB588" s="33"/>
      <c r="AC588" s="33"/>
      <c r="AD588" s="33"/>
      <c r="AE588" s="33"/>
      <c r="AF588" s="33"/>
      <c r="AG588" s="33"/>
      <c r="AH588" s="33"/>
      <c r="AI588" s="33"/>
      <c r="AJ588" s="33"/>
      <c r="AK588" s="33"/>
      <c r="AL588" s="33"/>
      <c r="AM588" s="33"/>
      <c r="AN588" s="33"/>
      <c r="AO588" s="33"/>
      <c r="AP588" s="33"/>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c r="EG588" s="34"/>
      <c r="EH588" s="34"/>
      <c r="EI588" s="34"/>
      <c r="EJ588" s="34"/>
      <c r="EK588" s="34"/>
      <c r="EL588" s="34"/>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4"/>
      <c r="FL588" s="34"/>
      <c r="FM588" s="34"/>
      <c r="FN588" s="34"/>
      <c r="FO588" s="34"/>
      <c r="FP588" s="34"/>
      <c r="FQ588" s="34"/>
      <c r="FR588" s="34"/>
      <c r="FS588" s="34"/>
      <c r="FT588" s="34"/>
      <c r="FU588" s="34"/>
      <c r="FV588" s="34"/>
      <c r="FW588" s="34"/>
      <c r="FX588" s="34"/>
      <c r="FY588" s="34"/>
      <c r="FZ588" s="34"/>
      <c r="GA588" s="34"/>
      <c r="GB588" s="34"/>
      <c r="GC588" s="34"/>
      <c r="GD588" s="34"/>
      <c r="GE588" s="34"/>
      <c r="GF588" s="34"/>
      <c r="GG588" s="34"/>
      <c r="GH588" s="34"/>
    </row>
    <row r="589" spans="1:190" s="18" customFormat="1" ht="30" customHeight="1" x14ac:dyDescent="0.25">
      <c r="A589" s="47">
        <v>585</v>
      </c>
      <c r="B589" s="27" t="s">
        <v>1741</v>
      </c>
      <c r="C589" s="26" t="s">
        <v>1438</v>
      </c>
      <c r="D589" s="28"/>
      <c r="E589" s="27" t="s">
        <v>1748</v>
      </c>
      <c r="F589" s="26" t="s">
        <v>58</v>
      </c>
      <c r="G589" s="26"/>
      <c r="H589" s="27" t="s">
        <v>1743</v>
      </c>
      <c r="I589" s="36">
        <v>650000</v>
      </c>
      <c r="J589" s="29">
        <v>211</v>
      </c>
      <c r="K589" s="30" t="s">
        <v>1744</v>
      </c>
      <c r="L589" s="26" t="s">
        <v>67</v>
      </c>
      <c r="M589" s="30"/>
      <c r="N589" s="26" t="s">
        <v>67</v>
      </c>
      <c r="O589" s="51">
        <v>25000</v>
      </c>
      <c r="P589" s="26" t="s">
        <v>461</v>
      </c>
      <c r="Q589" s="31"/>
      <c r="R589" s="26"/>
      <c r="S589" s="31" t="s">
        <v>41</v>
      </c>
      <c r="T589" s="31" t="s">
        <v>48</v>
      </c>
      <c r="U589" s="32" t="s">
        <v>49</v>
      </c>
      <c r="V589" s="32"/>
      <c r="W589" s="18">
        <v>3</v>
      </c>
      <c r="X589" s="33"/>
      <c r="Y589" s="33"/>
      <c r="Z589" s="33"/>
      <c r="AA589" s="33"/>
      <c r="AB589" s="33"/>
      <c r="AC589" s="33"/>
      <c r="AD589" s="33"/>
      <c r="AE589" s="33"/>
      <c r="AF589" s="33"/>
      <c r="AG589" s="33"/>
      <c r="AH589" s="33"/>
      <c r="AI589" s="33"/>
      <c r="AJ589" s="33"/>
      <c r="AK589" s="33"/>
      <c r="AL589" s="33"/>
      <c r="AM589" s="33"/>
      <c r="AN589" s="33"/>
      <c r="AO589" s="33"/>
      <c r="AP589" s="33"/>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c r="EG589" s="34"/>
      <c r="EH589" s="34"/>
      <c r="EI589" s="34"/>
      <c r="EJ589" s="34"/>
      <c r="EK589" s="34"/>
      <c r="EL589" s="34"/>
      <c r="EM589" s="34"/>
      <c r="EN589" s="34"/>
      <c r="EO589" s="34"/>
      <c r="EP589" s="34"/>
      <c r="EQ589" s="34"/>
      <c r="ER589" s="34"/>
      <c r="ES589" s="34"/>
      <c r="ET589" s="34"/>
      <c r="EU589" s="34"/>
      <c r="EV589" s="34"/>
      <c r="EW589" s="34"/>
      <c r="EX589" s="34"/>
      <c r="EY589" s="34"/>
      <c r="EZ589" s="34"/>
      <c r="FA589" s="34"/>
      <c r="FB589" s="34"/>
      <c r="FC589" s="34"/>
      <c r="FD589" s="34"/>
      <c r="FE589" s="34"/>
      <c r="FF589" s="34"/>
      <c r="FG589" s="34"/>
      <c r="FH589" s="34"/>
      <c r="FI589" s="34"/>
      <c r="FJ589" s="34"/>
      <c r="FK589" s="34"/>
      <c r="FL589" s="34"/>
      <c r="FM589" s="34"/>
      <c r="FN589" s="34"/>
      <c r="FO589" s="34"/>
      <c r="FP589" s="34"/>
      <c r="FQ589" s="34"/>
      <c r="FR589" s="34"/>
      <c r="FS589" s="34"/>
      <c r="FT589" s="34"/>
      <c r="FU589" s="34"/>
      <c r="FV589" s="34"/>
      <c r="FW589" s="34"/>
      <c r="FX589" s="34"/>
      <c r="FY589" s="34"/>
      <c r="FZ589" s="34"/>
      <c r="GA589" s="34"/>
      <c r="GB589" s="34"/>
      <c r="GC589" s="34"/>
      <c r="GD589" s="34"/>
      <c r="GE589" s="34"/>
      <c r="GF589" s="34"/>
      <c r="GG589" s="34"/>
      <c r="GH589" s="34"/>
    </row>
    <row r="590" spans="1:190" s="18" customFormat="1" ht="30" customHeight="1" x14ac:dyDescent="0.25">
      <c r="A590" s="47">
        <v>586</v>
      </c>
      <c r="B590" s="27" t="s">
        <v>1741</v>
      </c>
      <c r="C590" s="26" t="s">
        <v>1438</v>
      </c>
      <c r="D590" s="28"/>
      <c r="E590" s="27" t="s">
        <v>1749</v>
      </c>
      <c r="F590" s="26" t="s">
        <v>58</v>
      </c>
      <c r="G590" s="26"/>
      <c r="H590" s="27" t="s">
        <v>1743</v>
      </c>
      <c r="I590" s="36">
        <v>750000</v>
      </c>
      <c r="J590" s="29">
        <v>185</v>
      </c>
      <c r="K590" s="30" t="s">
        <v>1744</v>
      </c>
      <c r="L590" s="26" t="s">
        <v>67</v>
      </c>
      <c r="M590" s="30" t="s">
        <v>1746</v>
      </c>
      <c r="N590" s="26" t="s">
        <v>682</v>
      </c>
      <c r="O590" s="51">
        <v>25000</v>
      </c>
      <c r="P590" s="26" t="s">
        <v>461</v>
      </c>
      <c r="Q590" s="31"/>
      <c r="R590" s="26"/>
      <c r="S590" s="31" t="s">
        <v>41</v>
      </c>
      <c r="T590" s="31" t="s">
        <v>48</v>
      </c>
      <c r="U590" s="32" t="s">
        <v>49</v>
      </c>
      <c r="V590" s="32"/>
      <c r="W590" s="18">
        <v>3</v>
      </c>
      <c r="X590" s="33"/>
      <c r="Y590" s="33"/>
      <c r="Z590" s="33"/>
      <c r="AA590" s="33"/>
      <c r="AB590" s="33"/>
      <c r="AC590" s="33"/>
      <c r="AD590" s="33"/>
      <c r="AE590" s="33"/>
      <c r="AF590" s="33"/>
      <c r="AG590" s="33"/>
      <c r="AH590" s="33"/>
      <c r="AI590" s="33"/>
      <c r="AJ590" s="33"/>
      <c r="AK590" s="33"/>
      <c r="AL590" s="33"/>
      <c r="AM590" s="33"/>
      <c r="AN590" s="33"/>
      <c r="AO590" s="33"/>
      <c r="AP590" s="33"/>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c r="EG590" s="34"/>
      <c r="EH590" s="34"/>
      <c r="EI590" s="34"/>
      <c r="EJ590" s="34"/>
      <c r="EK590" s="34"/>
      <c r="EL590" s="34"/>
      <c r="EM590" s="34"/>
      <c r="EN590" s="34"/>
      <c r="EO590" s="34"/>
      <c r="EP590" s="34"/>
      <c r="EQ590" s="34"/>
      <c r="ER590" s="34"/>
      <c r="ES590" s="34"/>
      <c r="ET590" s="34"/>
      <c r="EU590" s="34"/>
      <c r="EV590" s="34"/>
      <c r="EW590" s="34"/>
      <c r="EX590" s="34"/>
      <c r="EY590" s="34"/>
      <c r="EZ590" s="34"/>
      <c r="FA590" s="34"/>
      <c r="FB590" s="34"/>
      <c r="FC590" s="34"/>
      <c r="FD590" s="34"/>
      <c r="FE590" s="34"/>
      <c r="FF590" s="34"/>
      <c r="FG590" s="34"/>
      <c r="FH590" s="34"/>
      <c r="FI590" s="34"/>
      <c r="FJ590" s="34"/>
      <c r="FK590" s="34"/>
      <c r="FL590" s="34"/>
      <c r="FM590" s="34"/>
      <c r="FN590" s="34"/>
      <c r="FO590" s="34"/>
      <c r="FP590" s="34"/>
      <c r="FQ590" s="34"/>
      <c r="FR590" s="34"/>
      <c r="FS590" s="34"/>
      <c r="FT590" s="34"/>
      <c r="FU590" s="34"/>
      <c r="FV590" s="34"/>
      <c r="FW590" s="34"/>
      <c r="FX590" s="34"/>
      <c r="FY590" s="34"/>
      <c r="FZ590" s="34"/>
      <c r="GA590" s="34"/>
      <c r="GB590" s="34"/>
      <c r="GC590" s="34"/>
      <c r="GD590" s="34"/>
      <c r="GE590" s="34"/>
      <c r="GF590" s="34"/>
      <c r="GG590" s="34"/>
      <c r="GH590" s="34"/>
    </row>
    <row r="591" spans="1:190" s="18" customFormat="1" ht="30" customHeight="1" x14ac:dyDescent="0.25">
      <c r="A591" s="47">
        <v>587</v>
      </c>
      <c r="B591" s="27" t="s">
        <v>1741</v>
      </c>
      <c r="C591" s="26" t="s">
        <v>1438</v>
      </c>
      <c r="D591" s="28"/>
      <c r="E591" s="27" t="s">
        <v>1750</v>
      </c>
      <c r="F591" s="26" t="s">
        <v>58</v>
      </c>
      <c r="G591" s="26"/>
      <c r="H591" s="27" t="s">
        <v>1743</v>
      </c>
      <c r="I591" s="36">
        <v>500000</v>
      </c>
      <c r="J591" s="29">
        <v>134</v>
      </c>
      <c r="K591" s="30" t="s">
        <v>1744</v>
      </c>
      <c r="L591" s="26" t="s">
        <v>67</v>
      </c>
      <c r="M591" s="30" t="s">
        <v>1746</v>
      </c>
      <c r="N591" s="26" t="s">
        <v>682</v>
      </c>
      <c r="O591" s="51">
        <v>25000</v>
      </c>
      <c r="P591" s="26" t="s">
        <v>461</v>
      </c>
      <c r="Q591" s="31"/>
      <c r="R591" s="26"/>
      <c r="S591" s="31" t="s">
        <v>41</v>
      </c>
      <c r="T591" s="31" t="s">
        <v>48</v>
      </c>
      <c r="U591" s="32" t="s">
        <v>49</v>
      </c>
      <c r="V591" s="32"/>
      <c r="W591" s="18">
        <v>3</v>
      </c>
      <c r="X591" s="33"/>
      <c r="Y591" s="33"/>
      <c r="Z591" s="33"/>
      <c r="AA591" s="33"/>
      <c r="AB591" s="33"/>
      <c r="AC591" s="33"/>
      <c r="AD591" s="33"/>
      <c r="AE591" s="33"/>
      <c r="AF591" s="33"/>
      <c r="AG591" s="33"/>
      <c r="AH591" s="33"/>
      <c r="AI591" s="33"/>
      <c r="AJ591" s="33"/>
      <c r="AK591" s="33"/>
      <c r="AL591" s="33"/>
      <c r="AM591" s="33"/>
      <c r="AN591" s="33"/>
      <c r="AO591" s="33"/>
      <c r="AP591" s="33"/>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c r="EG591" s="34"/>
      <c r="EH591" s="34"/>
      <c r="EI591" s="34"/>
      <c r="EJ591" s="34"/>
      <c r="EK591" s="34"/>
      <c r="EL591" s="34"/>
      <c r="EM591" s="34"/>
      <c r="EN591" s="34"/>
      <c r="EO591" s="34"/>
      <c r="EP591" s="34"/>
      <c r="EQ591" s="34"/>
      <c r="ER591" s="34"/>
      <c r="ES591" s="34"/>
      <c r="ET591" s="34"/>
      <c r="EU591" s="34"/>
      <c r="EV591" s="34"/>
      <c r="EW591" s="34"/>
      <c r="EX591" s="34"/>
      <c r="EY591" s="34"/>
      <c r="EZ591" s="34"/>
      <c r="FA591" s="34"/>
      <c r="FB591" s="34"/>
      <c r="FC591" s="34"/>
      <c r="FD591" s="34"/>
      <c r="FE591" s="34"/>
      <c r="FF591" s="34"/>
      <c r="FG591" s="34"/>
      <c r="FH591" s="34"/>
      <c r="FI591" s="34"/>
      <c r="FJ591" s="34"/>
      <c r="FK591" s="34"/>
      <c r="FL591" s="34"/>
      <c r="FM591" s="34"/>
      <c r="FN591" s="34"/>
      <c r="FO591" s="34"/>
      <c r="FP591" s="34"/>
      <c r="FQ591" s="34"/>
      <c r="FR591" s="34"/>
      <c r="FS591" s="34"/>
      <c r="FT591" s="34"/>
      <c r="FU591" s="34"/>
      <c r="FV591" s="34"/>
      <c r="FW591" s="34"/>
      <c r="FX591" s="34"/>
      <c r="FY591" s="34"/>
      <c r="FZ591" s="34"/>
      <c r="GA591" s="34"/>
      <c r="GB591" s="34"/>
      <c r="GC591" s="34"/>
      <c r="GD591" s="34"/>
      <c r="GE591" s="34"/>
      <c r="GF591" s="34"/>
      <c r="GG591" s="34"/>
      <c r="GH591" s="34"/>
    </row>
    <row r="592" spans="1:190" s="18" customFormat="1" ht="30" customHeight="1" x14ac:dyDescent="0.25">
      <c r="A592" s="47">
        <v>588</v>
      </c>
      <c r="B592" s="27" t="s">
        <v>1741</v>
      </c>
      <c r="C592" s="26" t="s">
        <v>1438</v>
      </c>
      <c r="D592" s="28"/>
      <c r="E592" s="27" t="s">
        <v>1751</v>
      </c>
      <c r="F592" s="26" t="s">
        <v>58</v>
      </c>
      <c r="G592" s="26"/>
      <c r="H592" s="27" t="s">
        <v>1743</v>
      </c>
      <c r="I592" s="36">
        <v>500000</v>
      </c>
      <c r="J592" s="29">
        <v>135</v>
      </c>
      <c r="K592" s="30" t="s">
        <v>1744</v>
      </c>
      <c r="L592" s="26" t="s">
        <v>67</v>
      </c>
      <c r="M592" s="30"/>
      <c r="N592" s="26" t="s">
        <v>67</v>
      </c>
      <c r="O592" s="51">
        <v>25000</v>
      </c>
      <c r="P592" s="26" t="s">
        <v>461</v>
      </c>
      <c r="Q592" s="31"/>
      <c r="R592" s="26"/>
      <c r="S592" s="31" t="s">
        <v>41</v>
      </c>
      <c r="T592" s="31" t="s">
        <v>48</v>
      </c>
      <c r="U592" s="32" t="s">
        <v>49</v>
      </c>
      <c r="V592" s="32"/>
      <c r="W592" s="18">
        <v>3</v>
      </c>
      <c r="X592" s="33"/>
      <c r="Y592" s="33"/>
      <c r="Z592" s="33"/>
      <c r="AA592" s="33"/>
      <c r="AB592" s="33"/>
      <c r="AC592" s="33"/>
      <c r="AD592" s="33"/>
      <c r="AE592" s="33"/>
      <c r="AF592" s="33"/>
      <c r="AG592" s="33"/>
      <c r="AH592" s="33"/>
      <c r="AI592" s="33"/>
      <c r="AJ592" s="33"/>
      <c r="AK592" s="33"/>
      <c r="AL592" s="33"/>
      <c r="AM592" s="33"/>
      <c r="AN592" s="33"/>
      <c r="AO592" s="33"/>
      <c r="AP592" s="33"/>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c r="EG592" s="34"/>
      <c r="EH592" s="34"/>
      <c r="EI592" s="34"/>
      <c r="EJ592" s="34"/>
      <c r="EK592" s="34"/>
      <c r="EL592" s="34"/>
      <c r="EM592" s="34"/>
      <c r="EN592" s="34"/>
      <c r="EO592" s="34"/>
      <c r="EP592" s="34"/>
      <c r="EQ592" s="34"/>
      <c r="ER592" s="34"/>
      <c r="ES592" s="34"/>
      <c r="ET592" s="34"/>
      <c r="EU592" s="34"/>
      <c r="EV592" s="34"/>
      <c r="EW592" s="34"/>
      <c r="EX592" s="34"/>
      <c r="EY592" s="34"/>
      <c r="EZ592" s="34"/>
      <c r="FA592" s="34"/>
      <c r="FB592" s="34"/>
      <c r="FC592" s="34"/>
      <c r="FD592" s="34"/>
      <c r="FE592" s="34"/>
      <c r="FF592" s="34"/>
      <c r="FG592" s="34"/>
      <c r="FH592" s="34"/>
      <c r="FI592" s="34"/>
      <c r="FJ592" s="34"/>
      <c r="FK592" s="34"/>
      <c r="FL592" s="34"/>
      <c r="FM592" s="34"/>
      <c r="FN592" s="34"/>
      <c r="FO592" s="34"/>
      <c r="FP592" s="34"/>
      <c r="FQ592" s="34"/>
      <c r="FR592" s="34"/>
      <c r="FS592" s="34"/>
      <c r="FT592" s="34"/>
      <c r="FU592" s="34"/>
      <c r="FV592" s="34"/>
      <c r="FW592" s="34"/>
      <c r="FX592" s="34"/>
      <c r="FY592" s="34"/>
      <c r="FZ592" s="34"/>
      <c r="GA592" s="34"/>
      <c r="GB592" s="34"/>
      <c r="GC592" s="34"/>
      <c r="GD592" s="34"/>
      <c r="GE592" s="34"/>
      <c r="GF592" s="34"/>
      <c r="GG592" s="34"/>
      <c r="GH592" s="34"/>
    </row>
    <row r="593" spans="1:190" s="18" customFormat="1" ht="30" customHeight="1" x14ac:dyDescent="0.25">
      <c r="A593" s="47">
        <v>589</v>
      </c>
      <c r="B593" s="27" t="s">
        <v>1741</v>
      </c>
      <c r="C593" s="26" t="s">
        <v>1438</v>
      </c>
      <c r="D593" s="28"/>
      <c r="E593" s="27" t="s">
        <v>1752</v>
      </c>
      <c r="F593" s="26" t="s">
        <v>51</v>
      </c>
      <c r="G593" s="26"/>
      <c r="H593" s="27" t="s">
        <v>1753</v>
      </c>
      <c r="I593" s="36">
        <v>1000000</v>
      </c>
      <c r="J593" s="29">
        <v>1000</v>
      </c>
      <c r="K593" s="30" t="s">
        <v>1744</v>
      </c>
      <c r="L593" s="26" t="s">
        <v>67</v>
      </c>
      <c r="M593" s="30" t="s">
        <v>1754</v>
      </c>
      <c r="N593" s="26" t="s">
        <v>682</v>
      </c>
      <c r="O593" s="51">
        <v>60000</v>
      </c>
      <c r="P593" s="26" t="s">
        <v>461</v>
      </c>
      <c r="Q593" s="31"/>
      <c r="R593" s="26"/>
      <c r="S593" s="31" t="s">
        <v>41</v>
      </c>
      <c r="T593" s="31" t="s">
        <v>48</v>
      </c>
      <c r="U593" s="32" t="s">
        <v>49</v>
      </c>
      <c r="V593" s="32"/>
      <c r="W593" s="18">
        <v>3</v>
      </c>
      <c r="X593" s="33"/>
      <c r="Y593" s="33"/>
      <c r="Z593" s="33"/>
      <c r="AA593" s="33"/>
      <c r="AB593" s="33"/>
      <c r="AC593" s="33"/>
      <c r="AD593" s="33"/>
      <c r="AE593" s="33"/>
      <c r="AF593" s="33"/>
      <c r="AG593" s="33"/>
      <c r="AH593" s="33"/>
      <c r="AI593" s="33"/>
      <c r="AJ593" s="33"/>
      <c r="AK593" s="33"/>
      <c r="AL593" s="33"/>
      <c r="AM593" s="33"/>
      <c r="AN593" s="33"/>
      <c r="AO593" s="33"/>
      <c r="AP593" s="33"/>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c r="EG593" s="34"/>
      <c r="EH593" s="34"/>
      <c r="EI593" s="34"/>
      <c r="EJ593" s="34"/>
      <c r="EK593" s="34"/>
      <c r="EL593" s="34"/>
      <c r="EM593" s="34"/>
      <c r="EN593" s="34"/>
      <c r="EO593" s="34"/>
      <c r="EP593" s="34"/>
      <c r="EQ593" s="34"/>
      <c r="ER593" s="34"/>
      <c r="ES593" s="34"/>
      <c r="ET593" s="34"/>
      <c r="EU593" s="34"/>
      <c r="EV593" s="34"/>
      <c r="EW593" s="34"/>
      <c r="EX593" s="34"/>
      <c r="EY593" s="34"/>
      <c r="EZ593" s="34"/>
      <c r="FA593" s="34"/>
      <c r="FB593" s="34"/>
      <c r="FC593" s="34"/>
      <c r="FD593" s="34"/>
      <c r="FE593" s="34"/>
      <c r="FF593" s="34"/>
      <c r="FG593" s="34"/>
      <c r="FH593" s="34"/>
      <c r="FI593" s="34"/>
      <c r="FJ593" s="34"/>
      <c r="FK593" s="34"/>
      <c r="FL593" s="34"/>
      <c r="FM593" s="34"/>
      <c r="FN593" s="34"/>
      <c r="FO593" s="34"/>
      <c r="FP593" s="34"/>
      <c r="FQ593" s="34"/>
      <c r="FR593" s="34"/>
      <c r="FS593" s="34"/>
      <c r="FT593" s="34"/>
      <c r="FU593" s="34"/>
      <c r="FV593" s="34"/>
      <c r="FW593" s="34"/>
      <c r="FX593" s="34"/>
      <c r="FY593" s="34"/>
      <c r="FZ593" s="34"/>
      <c r="GA593" s="34"/>
      <c r="GB593" s="34"/>
      <c r="GC593" s="34"/>
      <c r="GD593" s="34"/>
      <c r="GE593" s="34"/>
      <c r="GF593" s="34"/>
      <c r="GG593" s="34"/>
      <c r="GH593" s="34"/>
    </row>
    <row r="594" spans="1:190" s="18" customFormat="1" ht="30" customHeight="1" x14ac:dyDescent="0.25">
      <c r="A594" s="47">
        <v>590</v>
      </c>
      <c r="B594" s="27" t="s">
        <v>1741</v>
      </c>
      <c r="C594" s="26" t="s">
        <v>1438</v>
      </c>
      <c r="D594" s="28"/>
      <c r="E594" s="27" t="s">
        <v>1755</v>
      </c>
      <c r="F594" s="26" t="s">
        <v>58</v>
      </c>
      <c r="G594" s="26"/>
      <c r="H594" s="27" t="s">
        <v>1756</v>
      </c>
      <c r="I594" s="36">
        <v>3000000</v>
      </c>
      <c r="J594" s="29"/>
      <c r="K594" s="30"/>
      <c r="L594" s="26"/>
      <c r="M594" s="30"/>
      <c r="N594" s="26"/>
      <c r="O594" s="51"/>
      <c r="P594" s="26"/>
      <c r="Q594" s="31"/>
      <c r="R594" s="26"/>
      <c r="S594" s="31" t="s">
        <v>60</v>
      </c>
      <c r="T594" s="31" t="s">
        <v>61</v>
      </c>
      <c r="U594" s="32" t="s">
        <v>49</v>
      </c>
      <c r="V594" s="32"/>
      <c r="W594" s="18">
        <v>3</v>
      </c>
      <c r="X594" s="33"/>
      <c r="Y594" s="33"/>
      <c r="Z594" s="33"/>
      <c r="AA594" s="33"/>
      <c r="AB594" s="33"/>
      <c r="AC594" s="33"/>
      <c r="AD594" s="33"/>
      <c r="AE594" s="33"/>
      <c r="AF594" s="33"/>
      <c r="AG594" s="33"/>
      <c r="AH594" s="33"/>
      <c r="AI594" s="33"/>
      <c r="AJ594" s="33"/>
      <c r="AK594" s="33"/>
      <c r="AL594" s="33"/>
      <c r="AM594" s="33"/>
      <c r="AN594" s="33"/>
      <c r="AO594" s="33"/>
      <c r="AP594" s="33"/>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c r="EG594" s="34"/>
      <c r="EH594" s="34"/>
      <c r="EI594" s="34"/>
      <c r="EJ594" s="34"/>
      <c r="EK594" s="34"/>
      <c r="EL594" s="34"/>
      <c r="EM594" s="34"/>
      <c r="EN594" s="34"/>
      <c r="EO594" s="34"/>
      <c r="EP594" s="34"/>
      <c r="EQ594" s="34"/>
      <c r="ER594" s="34"/>
      <c r="ES594" s="34"/>
      <c r="ET594" s="34"/>
      <c r="EU594" s="34"/>
      <c r="EV594" s="34"/>
      <c r="EW594" s="34"/>
      <c r="EX594" s="34"/>
      <c r="EY594" s="34"/>
      <c r="EZ594" s="34"/>
      <c r="FA594" s="34"/>
      <c r="FB594" s="34"/>
      <c r="FC594" s="34"/>
      <c r="FD594" s="34"/>
      <c r="FE594" s="34"/>
      <c r="FF594" s="34"/>
      <c r="FG594" s="34"/>
      <c r="FH594" s="34"/>
      <c r="FI594" s="34"/>
      <c r="FJ594" s="34"/>
      <c r="FK594" s="34"/>
      <c r="FL594" s="34"/>
      <c r="FM594" s="34"/>
      <c r="FN594" s="34"/>
      <c r="FO594" s="34"/>
      <c r="FP594" s="34"/>
      <c r="FQ594" s="34"/>
      <c r="FR594" s="34"/>
      <c r="FS594" s="34"/>
      <c r="FT594" s="34"/>
      <c r="FU594" s="34"/>
      <c r="FV594" s="34"/>
      <c r="FW594" s="34"/>
      <c r="FX594" s="34"/>
      <c r="FY594" s="34"/>
      <c r="FZ594" s="34"/>
      <c r="GA594" s="34"/>
      <c r="GB594" s="34"/>
      <c r="GC594" s="34"/>
      <c r="GD594" s="34"/>
      <c r="GE594" s="34"/>
      <c r="GF594" s="34"/>
      <c r="GG594" s="34"/>
      <c r="GH594" s="34"/>
    </row>
    <row r="595" spans="1:190" s="18" customFormat="1" ht="30" customHeight="1" x14ac:dyDescent="0.25">
      <c r="A595" s="47">
        <v>591</v>
      </c>
      <c r="B595" s="27" t="s">
        <v>1741</v>
      </c>
      <c r="C595" s="26" t="s">
        <v>1438</v>
      </c>
      <c r="D595" s="28"/>
      <c r="E595" s="27" t="s">
        <v>1757</v>
      </c>
      <c r="F595" s="26" t="s">
        <v>51</v>
      </c>
      <c r="G595" s="26"/>
      <c r="H595" s="27"/>
      <c r="I595" s="36">
        <v>90322.580000000016</v>
      </c>
      <c r="J595" s="29"/>
      <c r="K595" s="30"/>
      <c r="L595" s="26"/>
      <c r="M595" s="30"/>
      <c r="N595" s="26"/>
      <c r="O595" s="61"/>
      <c r="P595" s="26"/>
      <c r="Q595" s="31"/>
      <c r="R595" s="26"/>
      <c r="S595" s="31" t="s">
        <v>185</v>
      </c>
      <c r="T595" s="31" t="s">
        <v>186</v>
      </c>
      <c r="U595" s="32" t="s">
        <v>43</v>
      </c>
      <c r="V595" s="32"/>
      <c r="W595" s="18">
        <v>3</v>
      </c>
      <c r="X595" s="33"/>
      <c r="Y595" s="33"/>
      <c r="Z595" s="33"/>
      <c r="AA595" s="33"/>
      <c r="AB595" s="33"/>
      <c r="AC595" s="33"/>
      <c r="AD595" s="33"/>
      <c r="AE595" s="33"/>
      <c r="AF595" s="33"/>
      <c r="AG595" s="33"/>
      <c r="AH595" s="33"/>
      <c r="AI595" s="33"/>
      <c r="AJ595" s="33"/>
      <c r="AK595" s="33"/>
      <c r="AL595" s="33"/>
      <c r="AM595" s="33"/>
      <c r="AN595" s="33"/>
      <c r="AO595" s="33"/>
      <c r="AP595" s="33"/>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c r="EG595" s="34"/>
      <c r="EH595" s="34"/>
      <c r="EI595" s="34"/>
      <c r="EJ595" s="34"/>
      <c r="EK595" s="34"/>
      <c r="EL595" s="34"/>
      <c r="EM595" s="34"/>
      <c r="EN595" s="34"/>
      <c r="EO595" s="34"/>
      <c r="EP595" s="34"/>
      <c r="EQ595" s="34"/>
      <c r="ER595" s="34"/>
      <c r="ES595" s="34"/>
      <c r="ET595" s="34"/>
      <c r="EU595" s="34"/>
      <c r="EV595" s="34"/>
      <c r="EW595" s="34"/>
      <c r="EX595" s="34"/>
      <c r="EY595" s="34"/>
      <c r="EZ595" s="34"/>
      <c r="FA595" s="34"/>
      <c r="FB595" s="34"/>
      <c r="FC595" s="34"/>
      <c r="FD595" s="34"/>
      <c r="FE595" s="34"/>
      <c r="FF595" s="34"/>
      <c r="FG595" s="34"/>
      <c r="FH595" s="34"/>
      <c r="FI595" s="34"/>
      <c r="FJ595" s="34"/>
      <c r="FK595" s="34"/>
      <c r="FL595" s="34"/>
      <c r="FM595" s="34"/>
      <c r="FN595" s="34"/>
      <c r="FO595" s="34"/>
      <c r="FP595" s="34"/>
      <c r="FQ595" s="34"/>
      <c r="FR595" s="34"/>
      <c r="FS595" s="34"/>
      <c r="FT595" s="34"/>
      <c r="FU595" s="34"/>
      <c r="FV595" s="34"/>
      <c r="FW595" s="34"/>
      <c r="FX595" s="34"/>
      <c r="FY595" s="34"/>
      <c r="FZ595" s="34"/>
      <c r="GA595" s="34"/>
      <c r="GB595" s="34"/>
      <c r="GC595" s="34"/>
      <c r="GD595" s="34"/>
      <c r="GE595" s="34"/>
      <c r="GF595" s="34"/>
      <c r="GG595" s="34"/>
      <c r="GH595" s="34"/>
    </row>
    <row r="596" spans="1:190" s="18" customFormat="1" ht="30" customHeight="1" x14ac:dyDescent="0.25">
      <c r="A596" s="47">
        <v>592</v>
      </c>
      <c r="B596" s="27" t="s">
        <v>1758</v>
      </c>
      <c r="C596" s="26" t="s">
        <v>1759</v>
      </c>
      <c r="D596" s="28"/>
      <c r="E596" s="27" t="s">
        <v>1760</v>
      </c>
      <c r="F596" s="26" t="s">
        <v>35</v>
      </c>
      <c r="G596" s="26"/>
      <c r="H596" s="27" t="s">
        <v>1761</v>
      </c>
      <c r="I596" s="36">
        <v>700000</v>
      </c>
      <c r="J596" s="29">
        <v>4800</v>
      </c>
      <c r="K596" s="30" t="s">
        <v>1762</v>
      </c>
      <c r="L596" s="26">
        <v>24</v>
      </c>
      <c r="M596" s="30" t="s">
        <v>1763</v>
      </c>
      <c r="N596" s="26">
        <v>12</v>
      </c>
      <c r="O596" s="51"/>
      <c r="P596" s="26" t="s">
        <v>40</v>
      </c>
      <c r="Q596" s="31"/>
      <c r="R596" s="26"/>
      <c r="S596" s="31" t="s">
        <v>41</v>
      </c>
      <c r="T596" s="31" t="s">
        <v>42</v>
      </c>
      <c r="U596" s="32" t="s">
        <v>43</v>
      </c>
      <c r="V596" s="32"/>
      <c r="W596" s="18">
        <v>4</v>
      </c>
      <c r="X596" s="33"/>
      <c r="Y596" s="33"/>
      <c r="Z596" s="33"/>
      <c r="AA596" s="33"/>
      <c r="AB596" s="33"/>
      <c r="AC596" s="33"/>
      <c r="AD596" s="33"/>
      <c r="AE596" s="33"/>
      <c r="AF596" s="33"/>
      <c r="AG596" s="33"/>
      <c r="AH596" s="33"/>
      <c r="AI596" s="33"/>
      <c r="AJ596" s="33"/>
      <c r="AK596" s="33"/>
      <c r="AL596" s="33"/>
      <c r="AM596" s="33"/>
      <c r="AN596" s="33"/>
      <c r="AO596" s="33"/>
      <c r="AP596" s="33"/>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4"/>
      <c r="FH596" s="34"/>
      <c r="FI596" s="34"/>
      <c r="FJ596" s="34"/>
      <c r="FK596" s="34"/>
      <c r="FL596" s="34"/>
      <c r="FM596" s="34"/>
      <c r="FN596" s="34"/>
      <c r="FO596" s="34"/>
      <c r="FP596" s="34"/>
      <c r="FQ596" s="34"/>
      <c r="FR596" s="34"/>
      <c r="FS596" s="34"/>
      <c r="FT596" s="34"/>
      <c r="FU596" s="34"/>
      <c r="FV596" s="34"/>
      <c r="FW596" s="34"/>
      <c r="FX596" s="34"/>
      <c r="FY596" s="34"/>
      <c r="FZ596" s="34"/>
      <c r="GA596" s="34"/>
      <c r="GB596" s="34"/>
      <c r="GC596" s="34"/>
      <c r="GD596" s="34"/>
      <c r="GE596" s="34"/>
      <c r="GF596" s="34"/>
      <c r="GG596" s="34"/>
      <c r="GH596" s="34"/>
    </row>
    <row r="597" spans="1:190" s="18" customFormat="1" ht="30" customHeight="1" x14ac:dyDescent="0.25">
      <c r="A597" s="47">
        <v>593</v>
      </c>
      <c r="B597" s="27" t="s">
        <v>1758</v>
      </c>
      <c r="C597" s="26" t="s">
        <v>1759</v>
      </c>
      <c r="D597" s="28"/>
      <c r="E597" s="27" t="s">
        <v>1764</v>
      </c>
      <c r="F597" s="26" t="s">
        <v>58</v>
      </c>
      <c r="G597" s="26"/>
      <c r="H597" s="27" t="s">
        <v>1765</v>
      </c>
      <c r="I597" s="36">
        <v>2043300</v>
      </c>
      <c r="J597" s="29">
        <v>2360</v>
      </c>
      <c r="K597" s="30" t="s">
        <v>1762</v>
      </c>
      <c r="L597" s="26">
        <v>15</v>
      </c>
      <c r="M597" s="30" t="s">
        <v>1766</v>
      </c>
      <c r="N597" s="26"/>
      <c r="O597" s="51"/>
      <c r="P597" s="26" t="s">
        <v>85</v>
      </c>
      <c r="Q597" s="31" t="s">
        <v>1767</v>
      </c>
      <c r="R597" s="26"/>
      <c r="S597" s="31" t="s">
        <v>41</v>
      </c>
      <c r="T597" s="31" t="s">
        <v>48</v>
      </c>
      <c r="U597" s="32" t="s">
        <v>49</v>
      </c>
      <c r="V597" s="32"/>
      <c r="W597" s="18">
        <v>4</v>
      </c>
      <c r="X597" s="33"/>
      <c r="Y597" s="33"/>
      <c r="Z597" s="33"/>
      <c r="AA597" s="33"/>
      <c r="AB597" s="33"/>
      <c r="AC597" s="33"/>
      <c r="AD597" s="33"/>
      <c r="AE597" s="33"/>
      <c r="AF597" s="33"/>
      <c r="AG597" s="33"/>
      <c r="AH597" s="33"/>
      <c r="AI597" s="33"/>
      <c r="AJ597" s="33"/>
      <c r="AK597" s="33"/>
      <c r="AL597" s="33"/>
      <c r="AM597" s="33"/>
      <c r="AN597" s="33"/>
      <c r="AO597" s="33"/>
      <c r="AP597" s="33"/>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c r="EG597" s="34"/>
      <c r="EH597" s="34"/>
      <c r="EI597" s="34"/>
      <c r="EJ597" s="34"/>
      <c r="EK597" s="34"/>
      <c r="EL597" s="34"/>
      <c r="EM597" s="34"/>
      <c r="EN597" s="34"/>
      <c r="EO597" s="34"/>
      <c r="EP597" s="34"/>
      <c r="EQ597" s="34"/>
      <c r="ER597" s="34"/>
      <c r="ES597" s="34"/>
      <c r="ET597" s="34"/>
      <c r="EU597" s="34"/>
      <c r="EV597" s="34"/>
      <c r="EW597" s="34"/>
      <c r="EX597" s="34"/>
      <c r="EY597" s="34"/>
      <c r="EZ597" s="34"/>
      <c r="FA597" s="34"/>
      <c r="FB597" s="34"/>
      <c r="FC597" s="34"/>
      <c r="FD597" s="34"/>
      <c r="FE597" s="34"/>
      <c r="FF597" s="34"/>
      <c r="FG597" s="34"/>
      <c r="FH597" s="34"/>
      <c r="FI597" s="34"/>
      <c r="FJ597" s="34"/>
      <c r="FK597" s="34"/>
      <c r="FL597" s="34"/>
      <c r="FM597" s="34"/>
      <c r="FN597" s="34"/>
      <c r="FO597" s="34"/>
      <c r="FP597" s="34"/>
      <c r="FQ597" s="34"/>
      <c r="FR597" s="34"/>
      <c r="FS597" s="34"/>
      <c r="FT597" s="34"/>
      <c r="FU597" s="34"/>
      <c r="FV597" s="34"/>
      <c r="FW597" s="34"/>
      <c r="FX597" s="34"/>
      <c r="FY597" s="34"/>
      <c r="FZ597" s="34"/>
      <c r="GA597" s="34"/>
      <c r="GB597" s="34"/>
      <c r="GC597" s="34"/>
      <c r="GD597" s="34"/>
      <c r="GE597" s="34"/>
      <c r="GF597" s="34"/>
      <c r="GG597" s="34"/>
      <c r="GH597" s="34"/>
    </row>
    <row r="598" spans="1:190" s="18" customFormat="1" ht="30" customHeight="1" x14ac:dyDescent="0.25">
      <c r="A598" s="47">
        <v>594</v>
      </c>
      <c r="B598" s="27" t="s">
        <v>1758</v>
      </c>
      <c r="C598" s="26" t="s">
        <v>1759</v>
      </c>
      <c r="D598" s="28"/>
      <c r="E598" s="27" t="s">
        <v>1768</v>
      </c>
      <c r="F598" s="26" t="s">
        <v>109</v>
      </c>
      <c r="G598" s="26"/>
      <c r="H598" s="27" t="s">
        <v>1769</v>
      </c>
      <c r="I598" s="36">
        <v>1760901</v>
      </c>
      <c r="J598" s="29">
        <v>4083</v>
      </c>
      <c r="K598" s="30" t="s">
        <v>1770</v>
      </c>
      <c r="L598" s="26">
        <v>12</v>
      </c>
      <c r="M598" s="30" t="s">
        <v>1766</v>
      </c>
      <c r="N598" s="26"/>
      <c r="O598" s="51"/>
      <c r="P598" s="26" t="s">
        <v>85</v>
      </c>
      <c r="Q598" s="31" t="s">
        <v>1767</v>
      </c>
      <c r="R598" s="26"/>
      <c r="S598" s="31" t="s">
        <v>41</v>
      </c>
      <c r="T598" s="31" t="s">
        <v>111</v>
      </c>
      <c r="U598" s="32" t="s">
        <v>49</v>
      </c>
      <c r="V598" s="32"/>
      <c r="W598" s="18">
        <v>4</v>
      </c>
      <c r="X598" s="33"/>
      <c r="Y598" s="33"/>
      <c r="Z598" s="33"/>
      <c r="AA598" s="33"/>
      <c r="AB598" s="33"/>
      <c r="AC598" s="33"/>
      <c r="AD598" s="33"/>
      <c r="AE598" s="33"/>
      <c r="AF598" s="33"/>
      <c r="AG598" s="33"/>
      <c r="AH598" s="33"/>
      <c r="AI598" s="33"/>
      <c r="AJ598" s="33"/>
      <c r="AK598" s="33"/>
      <c r="AL598" s="33"/>
      <c r="AM598" s="33"/>
      <c r="AN598" s="33"/>
      <c r="AO598" s="33"/>
      <c r="AP598" s="33"/>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c r="EG598" s="34"/>
      <c r="EH598" s="34"/>
      <c r="EI598" s="34"/>
      <c r="EJ598" s="34"/>
      <c r="EK598" s="34"/>
      <c r="EL598" s="34"/>
      <c r="EM598" s="34"/>
      <c r="EN598" s="34"/>
      <c r="EO598" s="34"/>
      <c r="EP598" s="34"/>
      <c r="EQ598" s="34"/>
      <c r="ER598" s="34"/>
      <c r="ES598" s="34"/>
      <c r="ET598" s="34"/>
      <c r="EU598" s="34"/>
      <c r="EV598" s="34"/>
      <c r="EW598" s="34"/>
      <c r="EX598" s="34"/>
      <c r="EY598" s="34"/>
      <c r="EZ598" s="34"/>
      <c r="FA598" s="34"/>
      <c r="FB598" s="34"/>
      <c r="FC598" s="34"/>
      <c r="FD598" s="34"/>
      <c r="FE598" s="34"/>
      <c r="FF598" s="34"/>
      <c r="FG598" s="34"/>
      <c r="FH598" s="34"/>
      <c r="FI598" s="34"/>
      <c r="FJ598" s="34"/>
      <c r="FK598" s="34"/>
      <c r="FL598" s="34"/>
      <c r="FM598" s="34"/>
      <c r="FN598" s="34"/>
      <c r="FO598" s="34"/>
      <c r="FP598" s="34"/>
      <c r="FQ598" s="34"/>
      <c r="FR598" s="34"/>
      <c r="FS598" s="34"/>
      <c r="FT598" s="34"/>
      <c r="FU598" s="34"/>
      <c r="FV598" s="34"/>
      <c r="FW598" s="34"/>
      <c r="FX598" s="34"/>
      <c r="FY598" s="34"/>
      <c r="FZ598" s="34"/>
      <c r="GA598" s="34"/>
      <c r="GB598" s="34"/>
      <c r="GC598" s="34"/>
      <c r="GD598" s="34"/>
      <c r="GE598" s="34"/>
      <c r="GF598" s="34"/>
      <c r="GG598" s="34"/>
      <c r="GH598" s="34"/>
    </row>
    <row r="599" spans="1:190" s="18" customFormat="1" ht="30" customHeight="1" x14ac:dyDescent="0.25">
      <c r="A599" s="47">
        <v>595</v>
      </c>
      <c r="B599" s="27" t="s">
        <v>1758</v>
      </c>
      <c r="C599" s="26" t="s">
        <v>1759</v>
      </c>
      <c r="D599" s="28"/>
      <c r="E599" s="27" t="s">
        <v>1771</v>
      </c>
      <c r="F599" s="26" t="s">
        <v>109</v>
      </c>
      <c r="G599" s="26"/>
      <c r="H599" s="27" t="s">
        <v>1772</v>
      </c>
      <c r="I599" s="36">
        <v>1275000</v>
      </c>
      <c r="J599" s="29">
        <v>10000</v>
      </c>
      <c r="K599" s="30" t="s">
        <v>1773</v>
      </c>
      <c r="L599" s="26">
        <v>12</v>
      </c>
      <c r="M599" s="30" t="s">
        <v>1766</v>
      </c>
      <c r="N599" s="26"/>
      <c r="O599" s="51"/>
      <c r="P599" s="26" t="s">
        <v>85</v>
      </c>
      <c r="Q599" s="31" t="s">
        <v>1767</v>
      </c>
      <c r="R599" s="26"/>
      <c r="S599" s="31" t="s">
        <v>41</v>
      </c>
      <c r="T599" s="31" t="s">
        <v>111</v>
      </c>
      <c r="U599" s="32" t="s">
        <v>49</v>
      </c>
      <c r="V599" s="32"/>
      <c r="W599" s="18">
        <v>4</v>
      </c>
      <c r="X599" s="33"/>
      <c r="Y599" s="33"/>
      <c r="Z599" s="33"/>
      <c r="AA599" s="33"/>
      <c r="AB599" s="33"/>
      <c r="AC599" s="33"/>
      <c r="AD599" s="33"/>
      <c r="AE599" s="33"/>
      <c r="AF599" s="33"/>
      <c r="AG599" s="33"/>
      <c r="AH599" s="33"/>
      <c r="AI599" s="33"/>
      <c r="AJ599" s="33"/>
      <c r="AK599" s="33"/>
      <c r="AL599" s="33"/>
      <c r="AM599" s="33"/>
      <c r="AN599" s="33"/>
      <c r="AO599" s="33"/>
      <c r="AP599" s="33"/>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c r="EG599" s="34"/>
      <c r="EH599" s="34"/>
      <c r="EI599" s="34"/>
      <c r="EJ599" s="34"/>
      <c r="EK599" s="34"/>
      <c r="EL599" s="34"/>
      <c r="EM599" s="34"/>
      <c r="EN599" s="34"/>
      <c r="EO599" s="34"/>
      <c r="EP599" s="34"/>
      <c r="EQ599" s="34"/>
      <c r="ER599" s="34"/>
      <c r="ES599" s="34"/>
      <c r="ET599" s="34"/>
      <c r="EU599" s="34"/>
      <c r="EV599" s="34"/>
      <c r="EW599" s="34"/>
      <c r="EX599" s="34"/>
      <c r="EY599" s="34"/>
      <c r="EZ599" s="34"/>
      <c r="FA599" s="34"/>
      <c r="FB599" s="34"/>
      <c r="FC599" s="34"/>
      <c r="FD599" s="34"/>
      <c r="FE599" s="34"/>
      <c r="FF599" s="34"/>
      <c r="FG599" s="34"/>
      <c r="FH599" s="34"/>
      <c r="FI599" s="34"/>
      <c r="FJ599" s="34"/>
      <c r="FK599" s="34"/>
      <c r="FL599" s="34"/>
      <c r="FM599" s="34"/>
      <c r="FN599" s="34"/>
      <c r="FO599" s="34"/>
      <c r="FP599" s="34"/>
      <c r="FQ599" s="34"/>
      <c r="FR599" s="34"/>
      <c r="FS599" s="34"/>
      <c r="FT599" s="34"/>
      <c r="FU599" s="34"/>
      <c r="FV599" s="34"/>
      <c r="FW599" s="34"/>
      <c r="FX599" s="34"/>
      <c r="FY599" s="34"/>
      <c r="FZ599" s="34"/>
      <c r="GA599" s="34"/>
      <c r="GB599" s="34"/>
      <c r="GC599" s="34"/>
      <c r="GD599" s="34"/>
      <c r="GE599" s="34"/>
      <c r="GF599" s="34"/>
      <c r="GG599" s="34"/>
      <c r="GH599" s="34"/>
    </row>
    <row r="600" spans="1:190" s="18" customFormat="1" ht="30" customHeight="1" x14ac:dyDescent="0.25">
      <c r="A600" s="47">
        <v>596</v>
      </c>
      <c r="B600" s="27" t="s">
        <v>1758</v>
      </c>
      <c r="C600" s="26" t="s">
        <v>1759</v>
      </c>
      <c r="D600" s="28"/>
      <c r="E600" s="27" t="s">
        <v>1774</v>
      </c>
      <c r="F600" s="26" t="s">
        <v>114</v>
      </c>
      <c r="G600" s="26"/>
      <c r="H600" s="27" t="s">
        <v>1775</v>
      </c>
      <c r="I600" s="36">
        <v>2024115</v>
      </c>
      <c r="J600" s="29">
        <v>21800</v>
      </c>
      <c r="K600" s="30" t="s">
        <v>1776</v>
      </c>
      <c r="L600" s="26">
        <v>15</v>
      </c>
      <c r="M600" s="30" t="s">
        <v>1766</v>
      </c>
      <c r="N600" s="26"/>
      <c r="O600" s="51"/>
      <c r="P600" s="26" t="s">
        <v>85</v>
      </c>
      <c r="Q600" s="31" t="s">
        <v>1767</v>
      </c>
      <c r="R600" s="26"/>
      <c r="S600" s="31" t="s">
        <v>41</v>
      </c>
      <c r="T600" s="31" t="s">
        <v>111</v>
      </c>
      <c r="U600" s="32" t="s">
        <v>49</v>
      </c>
      <c r="V600" s="32"/>
      <c r="W600" s="18">
        <v>4</v>
      </c>
      <c r="X600" s="33"/>
      <c r="Y600" s="33"/>
      <c r="Z600" s="33"/>
      <c r="AA600" s="33"/>
      <c r="AB600" s="33"/>
      <c r="AC600" s="33"/>
      <c r="AD600" s="33"/>
      <c r="AE600" s="33"/>
      <c r="AF600" s="33"/>
      <c r="AG600" s="33"/>
      <c r="AH600" s="33"/>
      <c r="AI600" s="33"/>
      <c r="AJ600" s="33"/>
      <c r="AK600" s="33"/>
      <c r="AL600" s="33"/>
      <c r="AM600" s="33"/>
      <c r="AN600" s="33"/>
      <c r="AO600" s="33"/>
      <c r="AP600" s="33"/>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c r="EG600" s="34"/>
      <c r="EH600" s="34"/>
      <c r="EI600" s="34"/>
      <c r="EJ600" s="34"/>
      <c r="EK600" s="34"/>
      <c r="EL600" s="34"/>
      <c r="EM600" s="34"/>
      <c r="EN600" s="34"/>
      <c r="EO600" s="34"/>
      <c r="EP600" s="34"/>
      <c r="EQ600" s="34"/>
      <c r="ER600" s="34"/>
      <c r="ES600" s="34"/>
      <c r="ET600" s="34"/>
      <c r="EU600" s="34"/>
      <c r="EV600" s="34"/>
      <c r="EW600" s="34"/>
      <c r="EX600" s="34"/>
      <c r="EY600" s="34"/>
      <c r="EZ600" s="34"/>
      <c r="FA600" s="34"/>
      <c r="FB600" s="34"/>
      <c r="FC600" s="34"/>
      <c r="FD600" s="34"/>
      <c r="FE600" s="34"/>
      <c r="FF600" s="34"/>
      <c r="FG600" s="34"/>
      <c r="FH600" s="34"/>
      <c r="FI600" s="34"/>
      <c r="FJ600" s="34"/>
      <c r="FK600" s="34"/>
      <c r="FL600" s="34"/>
      <c r="FM600" s="34"/>
      <c r="FN600" s="34"/>
      <c r="FO600" s="34"/>
      <c r="FP600" s="34"/>
      <c r="FQ600" s="34"/>
      <c r="FR600" s="34"/>
      <c r="FS600" s="34"/>
      <c r="FT600" s="34"/>
      <c r="FU600" s="34"/>
      <c r="FV600" s="34"/>
      <c r="FW600" s="34"/>
      <c r="FX600" s="34"/>
      <c r="FY600" s="34"/>
      <c r="FZ600" s="34"/>
      <c r="GA600" s="34"/>
      <c r="GB600" s="34"/>
      <c r="GC600" s="34"/>
      <c r="GD600" s="34"/>
      <c r="GE600" s="34"/>
      <c r="GF600" s="34"/>
      <c r="GG600" s="34"/>
      <c r="GH600" s="34"/>
    </row>
    <row r="601" spans="1:190" s="18" customFormat="1" ht="30" customHeight="1" x14ac:dyDescent="0.25">
      <c r="A601" s="47">
        <v>597</v>
      </c>
      <c r="B601" s="27" t="s">
        <v>1777</v>
      </c>
      <c r="C601" s="26" t="s">
        <v>1759</v>
      </c>
      <c r="D601" s="28"/>
      <c r="E601" s="27" t="s">
        <v>1778</v>
      </c>
      <c r="F601" s="26" t="s">
        <v>58</v>
      </c>
      <c r="G601" s="26"/>
      <c r="H601" s="27"/>
      <c r="I601" s="36">
        <v>20000000</v>
      </c>
      <c r="J601" s="29"/>
      <c r="K601" s="30"/>
      <c r="L601" s="26"/>
      <c r="M601" s="30"/>
      <c r="N601" s="26"/>
      <c r="O601" s="51"/>
      <c r="P601" s="26" t="s">
        <v>40</v>
      </c>
      <c r="Q601" s="31"/>
      <c r="R601" s="26"/>
      <c r="S601" s="31" t="s">
        <v>41</v>
      </c>
      <c r="T601" s="31" t="s">
        <v>48</v>
      </c>
      <c r="U601" s="32" t="s">
        <v>49</v>
      </c>
      <c r="V601" s="32"/>
      <c r="W601" s="18">
        <v>4</v>
      </c>
      <c r="X601" s="33"/>
      <c r="Y601" s="33"/>
      <c r="Z601" s="33"/>
      <c r="AA601" s="33"/>
      <c r="AB601" s="33"/>
      <c r="AC601" s="33"/>
      <c r="AD601" s="33"/>
      <c r="AE601" s="33"/>
      <c r="AF601" s="33"/>
      <c r="AG601" s="33"/>
      <c r="AH601" s="33"/>
      <c r="AI601" s="33"/>
      <c r="AJ601" s="33"/>
      <c r="AK601" s="33"/>
      <c r="AL601" s="33"/>
      <c r="AM601" s="33"/>
      <c r="AN601" s="33"/>
      <c r="AO601" s="33"/>
      <c r="AP601" s="33"/>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c r="EG601" s="34"/>
      <c r="EH601" s="34"/>
      <c r="EI601" s="34"/>
      <c r="EJ601" s="34"/>
      <c r="EK601" s="34"/>
      <c r="EL601" s="34"/>
      <c r="EM601" s="34"/>
      <c r="EN601" s="34"/>
      <c r="EO601" s="34"/>
      <c r="EP601" s="34"/>
      <c r="EQ601" s="34"/>
      <c r="ER601" s="34"/>
      <c r="ES601" s="34"/>
      <c r="ET601" s="34"/>
      <c r="EU601" s="34"/>
      <c r="EV601" s="34"/>
      <c r="EW601" s="34"/>
      <c r="EX601" s="34"/>
      <c r="EY601" s="34"/>
      <c r="EZ601" s="34"/>
      <c r="FA601" s="34"/>
      <c r="FB601" s="34"/>
      <c r="FC601" s="34"/>
      <c r="FD601" s="34"/>
      <c r="FE601" s="34"/>
      <c r="FF601" s="34"/>
      <c r="FG601" s="34"/>
      <c r="FH601" s="34"/>
      <c r="FI601" s="34"/>
      <c r="FJ601" s="34"/>
      <c r="FK601" s="34"/>
      <c r="FL601" s="34"/>
      <c r="FM601" s="34"/>
      <c r="FN601" s="34"/>
      <c r="FO601" s="34"/>
      <c r="FP601" s="34"/>
      <c r="FQ601" s="34"/>
      <c r="FR601" s="34"/>
      <c r="FS601" s="34"/>
      <c r="FT601" s="34"/>
      <c r="FU601" s="34"/>
      <c r="FV601" s="34"/>
      <c r="FW601" s="34"/>
      <c r="FX601" s="34"/>
      <c r="FY601" s="34"/>
      <c r="FZ601" s="34"/>
      <c r="GA601" s="34"/>
      <c r="GB601" s="34"/>
      <c r="GC601" s="34"/>
      <c r="GD601" s="34"/>
      <c r="GE601" s="34"/>
      <c r="GF601" s="34"/>
      <c r="GG601" s="34"/>
      <c r="GH601" s="34"/>
    </row>
    <row r="602" spans="1:190" s="18" customFormat="1" ht="30" customHeight="1" x14ac:dyDescent="0.25">
      <c r="A602" s="47">
        <v>598</v>
      </c>
      <c r="B602" s="27" t="s">
        <v>1777</v>
      </c>
      <c r="C602" s="26" t="s">
        <v>1759</v>
      </c>
      <c r="D602" s="28"/>
      <c r="E602" s="27" t="s">
        <v>1779</v>
      </c>
      <c r="F602" s="26" t="s">
        <v>51</v>
      </c>
      <c r="G602" s="26"/>
      <c r="H602" s="27"/>
      <c r="I602" s="36">
        <v>20000000</v>
      </c>
      <c r="J602" s="29"/>
      <c r="K602" s="30"/>
      <c r="L602" s="26"/>
      <c r="M602" s="30"/>
      <c r="N602" s="26"/>
      <c r="O602" s="51"/>
      <c r="P602" s="26" t="s">
        <v>40</v>
      </c>
      <c r="Q602" s="31"/>
      <c r="R602" s="26"/>
      <c r="S602" s="31" t="s">
        <v>41</v>
      </c>
      <c r="T602" s="31" t="s">
        <v>48</v>
      </c>
      <c r="U602" s="32" t="s">
        <v>49</v>
      </c>
      <c r="V602" s="32"/>
      <c r="W602" s="18">
        <v>4</v>
      </c>
      <c r="X602" s="33"/>
      <c r="Y602" s="33"/>
      <c r="Z602" s="33"/>
      <c r="AA602" s="33"/>
      <c r="AB602" s="33"/>
      <c r="AC602" s="33"/>
      <c r="AD602" s="33"/>
      <c r="AE602" s="33"/>
      <c r="AF602" s="33"/>
      <c r="AG602" s="33"/>
      <c r="AH602" s="33"/>
      <c r="AI602" s="33"/>
      <c r="AJ602" s="33"/>
      <c r="AK602" s="33"/>
      <c r="AL602" s="33"/>
      <c r="AM602" s="33"/>
      <c r="AN602" s="33"/>
      <c r="AO602" s="33"/>
      <c r="AP602" s="33"/>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c r="EG602" s="34"/>
      <c r="EH602" s="34"/>
      <c r="EI602" s="34"/>
      <c r="EJ602" s="34"/>
      <c r="EK602" s="34"/>
      <c r="EL602" s="34"/>
      <c r="EM602" s="34"/>
      <c r="EN602" s="34"/>
      <c r="EO602" s="34"/>
      <c r="EP602" s="34"/>
      <c r="EQ602" s="34"/>
      <c r="ER602" s="34"/>
      <c r="ES602" s="34"/>
      <c r="ET602" s="34"/>
      <c r="EU602" s="34"/>
      <c r="EV602" s="34"/>
      <c r="EW602" s="34"/>
      <c r="EX602" s="34"/>
      <c r="EY602" s="34"/>
      <c r="EZ602" s="34"/>
      <c r="FA602" s="34"/>
      <c r="FB602" s="34"/>
      <c r="FC602" s="34"/>
      <c r="FD602" s="34"/>
      <c r="FE602" s="34"/>
      <c r="FF602" s="34"/>
      <c r="FG602" s="34"/>
      <c r="FH602" s="34"/>
      <c r="FI602" s="34"/>
      <c r="FJ602" s="34"/>
      <c r="FK602" s="34"/>
      <c r="FL602" s="34"/>
      <c r="FM602" s="34"/>
      <c r="FN602" s="34"/>
      <c r="FO602" s="34"/>
      <c r="FP602" s="34"/>
      <c r="FQ602" s="34"/>
      <c r="FR602" s="34"/>
      <c r="FS602" s="34"/>
      <c r="FT602" s="34"/>
      <c r="FU602" s="34"/>
      <c r="FV602" s="34"/>
      <c r="FW602" s="34"/>
      <c r="FX602" s="34"/>
      <c r="FY602" s="34"/>
      <c r="FZ602" s="34"/>
      <c r="GA602" s="34"/>
      <c r="GB602" s="34"/>
      <c r="GC602" s="34"/>
      <c r="GD602" s="34"/>
      <c r="GE602" s="34"/>
      <c r="GF602" s="34"/>
      <c r="GG602" s="34"/>
      <c r="GH602" s="34"/>
    </row>
    <row r="603" spans="1:190" s="18" customFormat="1" ht="30" customHeight="1" x14ac:dyDescent="0.25">
      <c r="A603" s="47">
        <v>599</v>
      </c>
      <c r="B603" s="27" t="s">
        <v>1777</v>
      </c>
      <c r="C603" s="26" t="s">
        <v>1759</v>
      </c>
      <c r="D603" s="28"/>
      <c r="E603" s="27" t="s">
        <v>1780</v>
      </c>
      <c r="F603" s="26" t="s">
        <v>109</v>
      </c>
      <c r="G603" s="26"/>
      <c r="H603" s="27"/>
      <c r="I603" s="36">
        <v>1530403.23</v>
      </c>
      <c r="J603" s="29"/>
      <c r="K603" s="30"/>
      <c r="L603" s="26"/>
      <c r="M603" s="30"/>
      <c r="N603" s="26"/>
      <c r="O603" s="51"/>
      <c r="P603" s="26" t="s">
        <v>40</v>
      </c>
      <c r="Q603" s="31"/>
      <c r="R603" s="26"/>
      <c r="S603" s="31" t="s">
        <v>41</v>
      </c>
      <c r="T603" s="31" t="s">
        <v>111</v>
      </c>
      <c r="U603" s="32" t="s">
        <v>49</v>
      </c>
      <c r="V603" s="32"/>
      <c r="W603" s="18">
        <v>4</v>
      </c>
      <c r="X603" s="33"/>
      <c r="Y603" s="33"/>
      <c r="Z603" s="33"/>
      <c r="AA603" s="33"/>
      <c r="AB603" s="33"/>
      <c r="AC603" s="33"/>
      <c r="AD603" s="33"/>
      <c r="AE603" s="33"/>
      <c r="AF603" s="33"/>
      <c r="AG603" s="33"/>
      <c r="AH603" s="33"/>
      <c r="AI603" s="33"/>
      <c r="AJ603" s="33"/>
      <c r="AK603" s="33"/>
      <c r="AL603" s="33"/>
      <c r="AM603" s="33"/>
      <c r="AN603" s="33"/>
      <c r="AO603" s="33"/>
      <c r="AP603" s="33"/>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c r="EG603" s="34"/>
      <c r="EH603" s="34"/>
      <c r="EI603" s="34"/>
      <c r="EJ603" s="34"/>
      <c r="EK603" s="34"/>
      <c r="EL603" s="34"/>
      <c r="EM603" s="34"/>
      <c r="EN603" s="34"/>
      <c r="EO603" s="34"/>
      <c r="EP603" s="34"/>
      <c r="EQ603" s="34"/>
      <c r="ER603" s="34"/>
      <c r="ES603" s="34"/>
      <c r="ET603" s="34"/>
      <c r="EU603" s="34"/>
      <c r="EV603" s="34"/>
      <c r="EW603" s="34"/>
      <c r="EX603" s="34"/>
      <c r="EY603" s="34"/>
      <c r="EZ603" s="34"/>
      <c r="FA603" s="34"/>
      <c r="FB603" s="34"/>
      <c r="FC603" s="34"/>
      <c r="FD603" s="34"/>
      <c r="FE603" s="34"/>
      <c r="FF603" s="34"/>
      <c r="FG603" s="34"/>
      <c r="FH603" s="34"/>
      <c r="FI603" s="34"/>
      <c r="FJ603" s="34"/>
      <c r="FK603" s="34"/>
      <c r="FL603" s="34"/>
      <c r="FM603" s="34"/>
      <c r="FN603" s="34"/>
      <c r="FO603" s="34"/>
      <c r="FP603" s="34"/>
      <c r="FQ603" s="34"/>
      <c r="FR603" s="34"/>
      <c r="FS603" s="34"/>
      <c r="FT603" s="34"/>
      <c r="FU603" s="34"/>
      <c r="FV603" s="34"/>
      <c r="FW603" s="34"/>
      <c r="FX603" s="34"/>
      <c r="FY603" s="34"/>
      <c r="FZ603" s="34"/>
      <c r="GA603" s="34"/>
      <c r="GB603" s="34"/>
      <c r="GC603" s="34"/>
      <c r="GD603" s="34"/>
      <c r="GE603" s="34"/>
      <c r="GF603" s="34"/>
      <c r="GG603" s="34"/>
      <c r="GH603" s="34"/>
    </row>
    <row r="604" spans="1:190" s="18" customFormat="1" ht="30" customHeight="1" x14ac:dyDescent="0.25">
      <c r="A604" s="47">
        <v>600</v>
      </c>
      <c r="B604" s="27" t="s">
        <v>1777</v>
      </c>
      <c r="C604" s="26" t="s">
        <v>1759</v>
      </c>
      <c r="D604" s="28"/>
      <c r="E604" s="27" t="s">
        <v>1781</v>
      </c>
      <c r="F604" s="26" t="s">
        <v>109</v>
      </c>
      <c r="G604" s="26"/>
      <c r="H604" s="27"/>
      <c r="I604" s="36">
        <v>4030403.23</v>
      </c>
      <c r="J604" s="29"/>
      <c r="K604" s="30"/>
      <c r="L604" s="26"/>
      <c r="M604" s="30"/>
      <c r="N604" s="26"/>
      <c r="O604" s="51"/>
      <c r="P604" s="26" t="s">
        <v>40</v>
      </c>
      <c r="Q604" s="31"/>
      <c r="R604" s="26"/>
      <c r="S604" s="31" t="s">
        <v>41</v>
      </c>
      <c r="T604" s="31" t="s">
        <v>111</v>
      </c>
      <c r="U604" s="32" t="s">
        <v>49</v>
      </c>
      <c r="V604" s="32"/>
      <c r="W604" s="18">
        <v>4</v>
      </c>
      <c r="X604" s="33"/>
      <c r="Y604" s="33"/>
      <c r="Z604" s="33"/>
      <c r="AA604" s="33"/>
      <c r="AB604" s="33"/>
      <c r="AC604" s="33"/>
      <c r="AD604" s="33"/>
      <c r="AE604" s="33"/>
      <c r="AF604" s="33"/>
      <c r="AG604" s="33"/>
      <c r="AH604" s="33"/>
      <c r="AI604" s="33"/>
      <c r="AJ604" s="33"/>
      <c r="AK604" s="33"/>
      <c r="AL604" s="33"/>
      <c r="AM604" s="33"/>
      <c r="AN604" s="33"/>
      <c r="AO604" s="33"/>
      <c r="AP604" s="33"/>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c r="EG604" s="34"/>
      <c r="EH604" s="34"/>
      <c r="EI604" s="34"/>
      <c r="EJ604" s="34"/>
      <c r="EK604" s="34"/>
      <c r="EL604" s="34"/>
      <c r="EM604" s="34"/>
      <c r="EN604" s="34"/>
      <c r="EO604" s="34"/>
      <c r="EP604" s="34"/>
      <c r="EQ604" s="34"/>
      <c r="ER604" s="34"/>
      <c r="ES604" s="34"/>
      <c r="ET604" s="34"/>
      <c r="EU604" s="34"/>
      <c r="EV604" s="34"/>
      <c r="EW604" s="34"/>
      <c r="EX604" s="34"/>
      <c r="EY604" s="34"/>
      <c r="EZ604" s="34"/>
      <c r="FA604" s="34"/>
      <c r="FB604" s="34"/>
      <c r="FC604" s="34"/>
      <c r="FD604" s="34"/>
      <c r="FE604" s="34"/>
      <c r="FF604" s="34"/>
      <c r="FG604" s="34"/>
      <c r="FH604" s="34"/>
      <c r="FI604" s="34"/>
      <c r="FJ604" s="34"/>
      <c r="FK604" s="34"/>
      <c r="FL604" s="34"/>
      <c r="FM604" s="34"/>
      <c r="FN604" s="34"/>
      <c r="FO604" s="34"/>
      <c r="FP604" s="34"/>
      <c r="FQ604" s="34"/>
      <c r="FR604" s="34"/>
      <c r="FS604" s="34"/>
      <c r="FT604" s="34"/>
      <c r="FU604" s="34"/>
      <c r="FV604" s="34"/>
      <c r="FW604" s="34"/>
      <c r="FX604" s="34"/>
      <c r="FY604" s="34"/>
      <c r="FZ604" s="34"/>
      <c r="GA604" s="34"/>
      <c r="GB604" s="34"/>
      <c r="GC604" s="34"/>
      <c r="GD604" s="34"/>
      <c r="GE604" s="34"/>
      <c r="GF604" s="34"/>
      <c r="GG604" s="34"/>
      <c r="GH604" s="34"/>
    </row>
    <row r="605" spans="1:190" s="18" customFormat="1" ht="30" customHeight="1" x14ac:dyDescent="0.25">
      <c r="A605" s="47">
        <v>601</v>
      </c>
      <c r="B605" s="27" t="s">
        <v>1777</v>
      </c>
      <c r="C605" s="26" t="s">
        <v>1759</v>
      </c>
      <c r="D605" s="28"/>
      <c r="E605" s="27" t="s">
        <v>1782</v>
      </c>
      <c r="F605" s="26" t="s">
        <v>114</v>
      </c>
      <c r="G605" s="26"/>
      <c r="H605" s="27"/>
      <c r="I605" s="36">
        <v>125000</v>
      </c>
      <c r="J605" s="29"/>
      <c r="K605" s="30"/>
      <c r="L605" s="26"/>
      <c r="M605" s="30"/>
      <c r="N605" s="26"/>
      <c r="O605" s="51"/>
      <c r="P605" s="26" t="s">
        <v>40</v>
      </c>
      <c r="Q605" s="31"/>
      <c r="R605" s="26" t="s">
        <v>1783</v>
      </c>
      <c r="S605" s="31" t="s">
        <v>41</v>
      </c>
      <c r="T605" s="31" t="s">
        <v>111</v>
      </c>
      <c r="U605" s="32" t="s">
        <v>49</v>
      </c>
      <c r="V605" s="32"/>
      <c r="W605" s="18">
        <v>4</v>
      </c>
      <c r="X605" s="33"/>
      <c r="Y605" s="33"/>
      <c r="Z605" s="33"/>
      <c r="AA605" s="33"/>
      <c r="AB605" s="33"/>
      <c r="AC605" s="33"/>
      <c r="AD605" s="33"/>
      <c r="AE605" s="33"/>
      <c r="AF605" s="33"/>
      <c r="AG605" s="33"/>
      <c r="AH605" s="33"/>
      <c r="AI605" s="33"/>
      <c r="AJ605" s="33"/>
      <c r="AK605" s="33"/>
      <c r="AL605" s="33"/>
      <c r="AM605" s="33"/>
      <c r="AN605" s="33"/>
      <c r="AO605" s="33"/>
      <c r="AP605" s="33"/>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c r="EG605" s="34"/>
      <c r="EH605" s="34"/>
      <c r="EI605" s="34"/>
      <c r="EJ605" s="34"/>
      <c r="EK605" s="34"/>
      <c r="EL605" s="34"/>
      <c r="EM605" s="34"/>
      <c r="EN605" s="34"/>
      <c r="EO605" s="34"/>
      <c r="EP605" s="34"/>
      <c r="EQ605" s="34"/>
      <c r="ER605" s="34"/>
      <c r="ES605" s="34"/>
      <c r="ET605" s="34"/>
      <c r="EU605" s="34"/>
      <c r="EV605" s="34"/>
      <c r="EW605" s="34"/>
      <c r="EX605" s="34"/>
      <c r="EY605" s="34"/>
      <c r="EZ605" s="34"/>
      <c r="FA605" s="34"/>
      <c r="FB605" s="34"/>
      <c r="FC605" s="34"/>
      <c r="FD605" s="34"/>
      <c r="FE605" s="34"/>
      <c r="FF605" s="34"/>
      <c r="FG605" s="34"/>
      <c r="FH605" s="34"/>
      <c r="FI605" s="34"/>
      <c r="FJ605" s="34"/>
      <c r="FK605" s="34"/>
      <c r="FL605" s="34"/>
      <c r="FM605" s="34"/>
      <c r="FN605" s="34"/>
      <c r="FO605" s="34"/>
      <c r="FP605" s="34"/>
      <c r="FQ605" s="34"/>
      <c r="FR605" s="34"/>
      <c r="FS605" s="34"/>
      <c r="FT605" s="34"/>
      <c r="FU605" s="34"/>
      <c r="FV605" s="34"/>
      <c r="FW605" s="34"/>
      <c r="FX605" s="34"/>
      <c r="FY605" s="34"/>
      <c r="FZ605" s="34"/>
      <c r="GA605" s="34"/>
      <c r="GB605" s="34"/>
      <c r="GC605" s="34"/>
      <c r="GD605" s="34"/>
      <c r="GE605" s="34"/>
      <c r="GF605" s="34"/>
      <c r="GG605" s="34"/>
      <c r="GH605" s="34"/>
    </row>
    <row r="606" spans="1:190" s="18" customFormat="1" ht="30" customHeight="1" x14ac:dyDescent="0.25">
      <c r="A606" s="47">
        <v>602</v>
      </c>
      <c r="B606" s="27" t="s">
        <v>1784</v>
      </c>
      <c r="C606" s="26" t="s">
        <v>1759</v>
      </c>
      <c r="D606" s="28"/>
      <c r="E606" s="27" t="s">
        <v>1785</v>
      </c>
      <c r="F606" s="26" t="s">
        <v>58</v>
      </c>
      <c r="G606" s="26"/>
      <c r="H606" s="27" t="s">
        <v>1786</v>
      </c>
      <c r="I606" s="36">
        <v>6500000</v>
      </c>
      <c r="J606" s="29">
        <v>14175</v>
      </c>
      <c r="K606" s="30" t="s">
        <v>1787</v>
      </c>
      <c r="L606" s="26">
        <v>18</v>
      </c>
      <c r="M606" s="30" t="s">
        <v>1788</v>
      </c>
      <c r="N606" s="26">
        <v>12</v>
      </c>
      <c r="O606" s="51"/>
      <c r="P606" s="26" t="s">
        <v>40</v>
      </c>
      <c r="Q606" s="31"/>
      <c r="R606" s="26"/>
      <c r="S606" s="31" t="s">
        <v>41</v>
      </c>
      <c r="T606" s="31" t="s">
        <v>48</v>
      </c>
      <c r="U606" s="32" t="s">
        <v>49</v>
      </c>
      <c r="V606" s="32"/>
      <c r="W606" s="18">
        <v>4</v>
      </c>
      <c r="X606" s="33"/>
      <c r="Y606" s="33"/>
      <c r="Z606" s="33"/>
      <c r="AA606" s="33"/>
      <c r="AB606" s="33"/>
      <c r="AC606" s="33"/>
      <c r="AD606" s="33"/>
      <c r="AE606" s="33"/>
      <c r="AF606" s="33"/>
      <c r="AG606" s="33"/>
      <c r="AH606" s="33"/>
      <c r="AI606" s="33"/>
      <c r="AJ606" s="33"/>
      <c r="AK606" s="33"/>
      <c r="AL606" s="33"/>
      <c r="AM606" s="33"/>
      <c r="AN606" s="33"/>
      <c r="AO606" s="33"/>
      <c r="AP606" s="33"/>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4"/>
      <c r="FH606" s="34"/>
      <c r="FI606" s="34"/>
      <c r="FJ606" s="34"/>
      <c r="FK606" s="34"/>
      <c r="FL606" s="34"/>
      <c r="FM606" s="34"/>
      <c r="FN606" s="34"/>
      <c r="FO606" s="34"/>
      <c r="FP606" s="34"/>
      <c r="FQ606" s="34"/>
      <c r="FR606" s="34"/>
      <c r="FS606" s="34"/>
      <c r="FT606" s="34"/>
      <c r="FU606" s="34"/>
      <c r="FV606" s="34"/>
      <c r="FW606" s="34"/>
      <c r="FX606" s="34"/>
      <c r="FY606" s="34"/>
      <c r="FZ606" s="34"/>
      <c r="GA606" s="34"/>
      <c r="GB606" s="34"/>
      <c r="GC606" s="34"/>
      <c r="GD606" s="34"/>
      <c r="GE606" s="34"/>
      <c r="GF606" s="34"/>
      <c r="GG606" s="34"/>
      <c r="GH606" s="34"/>
    </row>
    <row r="607" spans="1:190" s="18" customFormat="1" ht="30" customHeight="1" x14ac:dyDescent="0.25">
      <c r="A607" s="47">
        <v>603</v>
      </c>
      <c r="B607" s="27" t="s">
        <v>1784</v>
      </c>
      <c r="C607" s="26" t="s">
        <v>1759</v>
      </c>
      <c r="D607" s="28"/>
      <c r="E607" s="27" t="s">
        <v>1789</v>
      </c>
      <c r="F607" s="26" t="s">
        <v>51</v>
      </c>
      <c r="G607" s="26"/>
      <c r="H607" s="27" t="s">
        <v>1790</v>
      </c>
      <c r="I607" s="36">
        <v>500000</v>
      </c>
      <c r="J607" s="29"/>
      <c r="K607" s="30" t="s">
        <v>1791</v>
      </c>
      <c r="L607" s="26">
        <v>18</v>
      </c>
      <c r="M607" s="30" t="s">
        <v>1788</v>
      </c>
      <c r="N607" s="26">
        <v>6</v>
      </c>
      <c r="O607" s="51"/>
      <c r="P607" s="26" t="s">
        <v>40</v>
      </c>
      <c r="Q607" s="31"/>
      <c r="R607" s="26"/>
      <c r="S607" s="31" t="s">
        <v>41</v>
      </c>
      <c r="T607" s="31" t="s">
        <v>48</v>
      </c>
      <c r="U607" s="32" t="s">
        <v>49</v>
      </c>
      <c r="V607" s="32"/>
      <c r="W607" s="18">
        <v>4</v>
      </c>
      <c r="X607" s="33"/>
      <c r="Y607" s="33"/>
      <c r="Z607" s="33"/>
      <c r="AA607" s="33"/>
      <c r="AB607" s="33"/>
      <c r="AC607" s="33"/>
      <c r="AD607" s="33"/>
      <c r="AE607" s="33"/>
      <c r="AF607" s="33"/>
      <c r="AG607" s="33"/>
      <c r="AH607" s="33"/>
      <c r="AI607" s="33"/>
      <c r="AJ607" s="33"/>
      <c r="AK607" s="33"/>
      <c r="AL607" s="33"/>
      <c r="AM607" s="33"/>
      <c r="AN607" s="33"/>
      <c r="AO607" s="33"/>
      <c r="AP607" s="33"/>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c r="EG607" s="34"/>
      <c r="EH607" s="34"/>
      <c r="EI607" s="34"/>
      <c r="EJ607" s="34"/>
      <c r="EK607" s="34"/>
      <c r="EL607" s="34"/>
      <c r="EM607" s="34"/>
      <c r="EN607" s="34"/>
      <c r="EO607" s="34"/>
      <c r="EP607" s="34"/>
      <c r="EQ607" s="34"/>
      <c r="ER607" s="34"/>
      <c r="ES607" s="34"/>
      <c r="ET607" s="34"/>
      <c r="EU607" s="34"/>
      <c r="EV607" s="34"/>
      <c r="EW607" s="34"/>
      <c r="EX607" s="34"/>
      <c r="EY607" s="34"/>
      <c r="EZ607" s="34"/>
      <c r="FA607" s="34"/>
      <c r="FB607" s="34"/>
      <c r="FC607" s="34"/>
      <c r="FD607" s="34"/>
      <c r="FE607" s="34"/>
      <c r="FF607" s="34"/>
      <c r="FG607" s="34"/>
      <c r="FH607" s="34"/>
      <c r="FI607" s="34"/>
      <c r="FJ607" s="34"/>
      <c r="FK607" s="34"/>
      <c r="FL607" s="34"/>
      <c r="FM607" s="34"/>
      <c r="FN607" s="34"/>
      <c r="FO607" s="34"/>
      <c r="FP607" s="34"/>
      <c r="FQ607" s="34"/>
      <c r="FR607" s="34"/>
      <c r="FS607" s="34"/>
      <c r="FT607" s="34"/>
      <c r="FU607" s="34"/>
      <c r="FV607" s="34"/>
      <c r="FW607" s="34"/>
      <c r="FX607" s="34"/>
      <c r="FY607" s="34"/>
      <c r="FZ607" s="34"/>
      <c r="GA607" s="34"/>
      <c r="GB607" s="34"/>
      <c r="GC607" s="34"/>
      <c r="GD607" s="34"/>
      <c r="GE607" s="34"/>
      <c r="GF607" s="34"/>
      <c r="GG607" s="34"/>
      <c r="GH607" s="34"/>
    </row>
    <row r="608" spans="1:190" s="18" customFormat="1" ht="30" customHeight="1" x14ac:dyDescent="0.25">
      <c r="A608" s="47">
        <v>604</v>
      </c>
      <c r="B608" s="27" t="s">
        <v>1784</v>
      </c>
      <c r="C608" s="26" t="s">
        <v>1759</v>
      </c>
      <c r="D608" s="28"/>
      <c r="E608" s="27" t="s">
        <v>1792</v>
      </c>
      <c r="F608" s="26" t="s">
        <v>142</v>
      </c>
      <c r="G608" s="26"/>
      <c r="H608" s="27" t="s">
        <v>1793</v>
      </c>
      <c r="I608" s="36">
        <v>1150000</v>
      </c>
      <c r="J608" s="29"/>
      <c r="K608" s="30"/>
      <c r="L608" s="26"/>
      <c r="M608" s="30" t="s">
        <v>1794</v>
      </c>
      <c r="N608" s="26">
        <v>4</v>
      </c>
      <c r="O608" s="51"/>
      <c r="P608" s="26" t="s">
        <v>40</v>
      </c>
      <c r="Q608" s="31"/>
      <c r="R608" s="26"/>
      <c r="S608" s="31" t="s">
        <v>41</v>
      </c>
      <c r="T608" s="31" t="s">
        <v>48</v>
      </c>
      <c r="U608" s="32" t="s">
        <v>49</v>
      </c>
      <c r="V608" s="32"/>
      <c r="W608" s="18">
        <v>4</v>
      </c>
      <c r="X608" s="33"/>
      <c r="Y608" s="33"/>
      <c r="Z608" s="33"/>
      <c r="AA608" s="33"/>
      <c r="AB608" s="33"/>
      <c r="AC608" s="33"/>
      <c r="AD608" s="33"/>
      <c r="AE608" s="33"/>
      <c r="AF608" s="33"/>
      <c r="AG608" s="33"/>
      <c r="AH608" s="33"/>
      <c r="AI608" s="33"/>
      <c r="AJ608" s="33"/>
      <c r="AK608" s="33"/>
      <c r="AL608" s="33"/>
      <c r="AM608" s="33"/>
      <c r="AN608" s="33"/>
      <c r="AO608" s="33"/>
      <c r="AP608" s="33"/>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c r="EG608" s="34"/>
      <c r="EH608" s="34"/>
      <c r="EI608" s="34"/>
      <c r="EJ608" s="34"/>
      <c r="EK608" s="34"/>
      <c r="EL608" s="34"/>
      <c r="EM608" s="34"/>
      <c r="EN608" s="34"/>
      <c r="EO608" s="34"/>
      <c r="EP608" s="34"/>
      <c r="EQ608" s="34"/>
      <c r="ER608" s="34"/>
      <c r="ES608" s="34"/>
      <c r="ET608" s="34"/>
      <c r="EU608" s="34"/>
      <c r="EV608" s="34"/>
      <c r="EW608" s="34"/>
      <c r="EX608" s="34"/>
      <c r="EY608" s="34"/>
      <c r="EZ608" s="34"/>
      <c r="FA608" s="34"/>
      <c r="FB608" s="34"/>
      <c r="FC608" s="34"/>
      <c r="FD608" s="34"/>
      <c r="FE608" s="34"/>
      <c r="FF608" s="34"/>
      <c r="FG608" s="34"/>
      <c r="FH608" s="34"/>
      <c r="FI608" s="34"/>
      <c r="FJ608" s="34"/>
      <c r="FK608" s="34"/>
      <c r="FL608" s="34"/>
      <c r="FM608" s="34"/>
      <c r="FN608" s="34"/>
      <c r="FO608" s="34"/>
      <c r="FP608" s="34"/>
      <c r="FQ608" s="34"/>
      <c r="FR608" s="34"/>
      <c r="FS608" s="34"/>
      <c r="FT608" s="34"/>
      <c r="FU608" s="34"/>
      <c r="FV608" s="34"/>
      <c r="FW608" s="34"/>
      <c r="FX608" s="34"/>
      <c r="FY608" s="34"/>
      <c r="FZ608" s="34"/>
      <c r="GA608" s="34"/>
      <c r="GB608" s="34"/>
      <c r="GC608" s="34"/>
      <c r="GD608" s="34"/>
      <c r="GE608" s="34"/>
      <c r="GF608" s="34"/>
      <c r="GG608" s="34"/>
      <c r="GH608" s="34"/>
    </row>
    <row r="609" spans="1:190" s="18" customFormat="1" ht="30" customHeight="1" x14ac:dyDescent="0.25">
      <c r="A609" s="47">
        <v>605</v>
      </c>
      <c r="B609" s="27" t="s">
        <v>1784</v>
      </c>
      <c r="C609" s="26" t="s">
        <v>1759</v>
      </c>
      <c r="D609" s="28"/>
      <c r="E609" s="27" t="s">
        <v>1795</v>
      </c>
      <c r="F609" s="26" t="s">
        <v>51</v>
      </c>
      <c r="G609" s="26"/>
      <c r="H609" s="27" t="s">
        <v>1796</v>
      </c>
      <c r="I609" s="36">
        <v>24000000</v>
      </c>
      <c r="J609" s="29"/>
      <c r="K609" s="30"/>
      <c r="L609" s="26"/>
      <c r="M609" s="30" t="s">
        <v>1797</v>
      </c>
      <c r="N609" s="26"/>
      <c r="O609" s="51"/>
      <c r="P609" s="26" t="s">
        <v>40</v>
      </c>
      <c r="Q609" s="31"/>
      <c r="R609" s="26"/>
      <c r="S609" s="31" t="s">
        <v>41</v>
      </c>
      <c r="T609" s="31" t="s">
        <v>48</v>
      </c>
      <c r="U609" s="32" t="s">
        <v>49</v>
      </c>
      <c r="V609" s="32"/>
      <c r="W609" s="18">
        <v>4</v>
      </c>
      <c r="X609" s="33"/>
      <c r="Y609" s="33"/>
      <c r="Z609" s="33"/>
      <c r="AA609" s="33"/>
      <c r="AB609" s="33"/>
      <c r="AC609" s="33"/>
      <c r="AD609" s="33"/>
      <c r="AE609" s="33"/>
      <c r="AF609" s="33"/>
      <c r="AG609" s="33"/>
      <c r="AH609" s="33"/>
      <c r="AI609" s="33"/>
      <c r="AJ609" s="33"/>
      <c r="AK609" s="33"/>
      <c r="AL609" s="33"/>
      <c r="AM609" s="33"/>
      <c r="AN609" s="33"/>
      <c r="AO609" s="33"/>
      <c r="AP609" s="33"/>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c r="EG609" s="34"/>
      <c r="EH609" s="34"/>
      <c r="EI609" s="34"/>
      <c r="EJ609" s="34"/>
      <c r="EK609" s="34"/>
      <c r="EL609" s="34"/>
      <c r="EM609" s="34"/>
      <c r="EN609" s="34"/>
      <c r="EO609" s="34"/>
      <c r="EP609" s="34"/>
      <c r="EQ609" s="34"/>
      <c r="ER609" s="34"/>
      <c r="ES609" s="34"/>
      <c r="ET609" s="34"/>
      <c r="EU609" s="34"/>
      <c r="EV609" s="34"/>
      <c r="EW609" s="34"/>
      <c r="EX609" s="34"/>
      <c r="EY609" s="34"/>
      <c r="EZ609" s="34"/>
      <c r="FA609" s="34"/>
      <c r="FB609" s="34"/>
      <c r="FC609" s="34"/>
      <c r="FD609" s="34"/>
      <c r="FE609" s="34"/>
      <c r="FF609" s="34"/>
      <c r="FG609" s="34"/>
      <c r="FH609" s="34"/>
      <c r="FI609" s="34"/>
      <c r="FJ609" s="34"/>
      <c r="FK609" s="34"/>
      <c r="FL609" s="34"/>
      <c r="FM609" s="34"/>
      <c r="FN609" s="34"/>
      <c r="FO609" s="34"/>
      <c r="FP609" s="34"/>
      <c r="FQ609" s="34"/>
      <c r="FR609" s="34"/>
      <c r="FS609" s="34"/>
      <c r="FT609" s="34"/>
      <c r="FU609" s="34"/>
      <c r="FV609" s="34"/>
      <c r="FW609" s="34"/>
      <c r="FX609" s="34"/>
      <c r="FY609" s="34"/>
      <c r="FZ609" s="34"/>
      <c r="GA609" s="34"/>
      <c r="GB609" s="34"/>
      <c r="GC609" s="34"/>
      <c r="GD609" s="34"/>
      <c r="GE609" s="34"/>
      <c r="GF609" s="34"/>
      <c r="GG609" s="34"/>
      <c r="GH609" s="34"/>
    </row>
    <row r="610" spans="1:190" s="18" customFormat="1" ht="30" customHeight="1" x14ac:dyDescent="0.25">
      <c r="A610" s="47">
        <v>606</v>
      </c>
      <c r="B610" s="27" t="s">
        <v>1784</v>
      </c>
      <c r="C610" s="26" t="s">
        <v>1759</v>
      </c>
      <c r="D610" s="28"/>
      <c r="E610" s="27" t="s">
        <v>1798</v>
      </c>
      <c r="F610" s="26" t="s">
        <v>142</v>
      </c>
      <c r="G610" s="26"/>
      <c r="H610" s="27" t="s">
        <v>1799</v>
      </c>
      <c r="I610" s="36">
        <v>670000</v>
      </c>
      <c r="J610" s="29" t="s">
        <v>1800</v>
      </c>
      <c r="K610" s="30" t="s">
        <v>1801</v>
      </c>
      <c r="L610" s="26">
        <v>12</v>
      </c>
      <c r="M610" s="30" t="s">
        <v>1802</v>
      </c>
      <c r="N610" s="26">
        <v>12</v>
      </c>
      <c r="O610" s="51"/>
      <c r="P610" s="26" t="s">
        <v>40</v>
      </c>
      <c r="Q610" s="31"/>
      <c r="R610" s="26"/>
      <c r="S610" s="31" t="s">
        <v>41</v>
      </c>
      <c r="T610" s="31" t="s">
        <v>48</v>
      </c>
      <c r="U610" s="32" t="s">
        <v>49</v>
      </c>
      <c r="V610" s="32"/>
      <c r="W610" s="18">
        <v>4</v>
      </c>
      <c r="X610" s="33"/>
      <c r="Y610" s="33"/>
      <c r="Z610" s="33"/>
      <c r="AA610" s="33"/>
      <c r="AB610" s="33"/>
      <c r="AC610" s="33"/>
      <c r="AD610" s="33"/>
      <c r="AE610" s="33"/>
      <c r="AF610" s="33"/>
      <c r="AG610" s="33"/>
      <c r="AH610" s="33"/>
      <c r="AI610" s="33"/>
      <c r="AJ610" s="33"/>
      <c r="AK610" s="33"/>
      <c r="AL610" s="33"/>
      <c r="AM610" s="33"/>
      <c r="AN610" s="33"/>
      <c r="AO610" s="33"/>
      <c r="AP610" s="33"/>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c r="EG610" s="34"/>
      <c r="EH610" s="34"/>
      <c r="EI610" s="34"/>
      <c r="EJ610" s="34"/>
      <c r="EK610" s="34"/>
      <c r="EL610" s="34"/>
      <c r="EM610" s="34"/>
      <c r="EN610" s="34"/>
      <c r="EO610" s="34"/>
      <c r="EP610" s="34"/>
      <c r="EQ610" s="34"/>
      <c r="ER610" s="34"/>
      <c r="ES610" s="34"/>
      <c r="ET610" s="34"/>
      <c r="EU610" s="34"/>
      <c r="EV610" s="34"/>
      <c r="EW610" s="34"/>
      <c r="EX610" s="34"/>
      <c r="EY610" s="34"/>
      <c r="EZ610" s="34"/>
      <c r="FA610" s="34"/>
      <c r="FB610" s="34"/>
      <c r="FC610" s="34"/>
      <c r="FD610" s="34"/>
      <c r="FE610" s="34"/>
      <c r="FF610" s="34"/>
      <c r="FG610" s="34"/>
      <c r="FH610" s="34"/>
      <c r="FI610" s="34"/>
      <c r="FJ610" s="34"/>
      <c r="FK610" s="34"/>
      <c r="FL610" s="34"/>
      <c r="FM610" s="34"/>
      <c r="FN610" s="34"/>
      <c r="FO610" s="34"/>
      <c r="FP610" s="34"/>
      <c r="FQ610" s="34"/>
      <c r="FR610" s="34"/>
      <c r="FS610" s="34"/>
      <c r="FT610" s="34"/>
      <c r="FU610" s="34"/>
      <c r="FV610" s="34"/>
      <c r="FW610" s="34"/>
      <c r="FX610" s="34"/>
      <c r="FY610" s="34"/>
      <c r="FZ610" s="34"/>
      <c r="GA610" s="34"/>
      <c r="GB610" s="34"/>
      <c r="GC610" s="34"/>
      <c r="GD610" s="34"/>
      <c r="GE610" s="34"/>
      <c r="GF610" s="34"/>
      <c r="GG610" s="34"/>
      <c r="GH610" s="34"/>
    </row>
    <row r="611" spans="1:190" s="18" customFormat="1" ht="30" customHeight="1" x14ac:dyDescent="0.25">
      <c r="A611" s="47">
        <v>607</v>
      </c>
      <c r="B611" s="27" t="s">
        <v>1784</v>
      </c>
      <c r="C611" s="26" t="s">
        <v>1759</v>
      </c>
      <c r="D611" s="28"/>
      <c r="E611" s="27" t="s">
        <v>1803</v>
      </c>
      <c r="F611" s="26" t="s">
        <v>51</v>
      </c>
      <c r="G611" s="26"/>
      <c r="H611" s="27" t="s">
        <v>1804</v>
      </c>
      <c r="I611" s="36">
        <v>1250000</v>
      </c>
      <c r="J611" s="29">
        <v>4800</v>
      </c>
      <c r="K611" s="30" t="s">
        <v>1791</v>
      </c>
      <c r="L611" s="26">
        <v>18</v>
      </c>
      <c r="M611" s="30" t="s">
        <v>1805</v>
      </c>
      <c r="N611" s="26"/>
      <c r="O611" s="51"/>
      <c r="P611" s="26" t="s">
        <v>40</v>
      </c>
      <c r="Q611" s="31"/>
      <c r="R611" s="26"/>
      <c r="S611" s="31" t="s">
        <v>41</v>
      </c>
      <c r="T611" s="31" t="s">
        <v>42</v>
      </c>
      <c r="U611" s="32" t="s">
        <v>43</v>
      </c>
      <c r="V611" s="32"/>
      <c r="W611" s="18">
        <v>4</v>
      </c>
      <c r="X611" s="33"/>
      <c r="Y611" s="33"/>
      <c r="Z611" s="33"/>
      <c r="AA611" s="33"/>
      <c r="AB611" s="33"/>
      <c r="AC611" s="33"/>
      <c r="AD611" s="33"/>
      <c r="AE611" s="33"/>
      <c r="AF611" s="33"/>
      <c r="AG611" s="33"/>
      <c r="AH611" s="33"/>
      <c r="AI611" s="33"/>
      <c r="AJ611" s="33"/>
      <c r="AK611" s="33"/>
      <c r="AL611" s="33"/>
      <c r="AM611" s="33"/>
      <c r="AN611" s="33"/>
      <c r="AO611" s="33"/>
      <c r="AP611" s="33"/>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c r="EG611" s="34"/>
      <c r="EH611" s="34"/>
      <c r="EI611" s="34"/>
      <c r="EJ611" s="34"/>
      <c r="EK611" s="34"/>
      <c r="EL611" s="34"/>
      <c r="EM611" s="34"/>
      <c r="EN611" s="34"/>
      <c r="EO611" s="34"/>
      <c r="EP611" s="34"/>
      <c r="EQ611" s="34"/>
      <c r="ER611" s="34"/>
      <c r="ES611" s="34"/>
      <c r="ET611" s="34"/>
      <c r="EU611" s="34"/>
      <c r="EV611" s="34"/>
      <c r="EW611" s="34"/>
      <c r="EX611" s="34"/>
      <c r="EY611" s="34"/>
      <c r="EZ611" s="34"/>
      <c r="FA611" s="34"/>
      <c r="FB611" s="34"/>
      <c r="FC611" s="34"/>
      <c r="FD611" s="34"/>
      <c r="FE611" s="34"/>
      <c r="FF611" s="34"/>
      <c r="FG611" s="34"/>
      <c r="FH611" s="34"/>
      <c r="FI611" s="34"/>
      <c r="FJ611" s="34"/>
      <c r="FK611" s="34"/>
      <c r="FL611" s="34"/>
      <c r="FM611" s="34"/>
      <c r="FN611" s="34"/>
      <c r="FO611" s="34"/>
      <c r="FP611" s="34"/>
      <c r="FQ611" s="34"/>
      <c r="FR611" s="34"/>
      <c r="FS611" s="34"/>
      <c r="FT611" s="34"/>
      <c r="FU611" s="34"/>
      <c r="FV611" s="34"/>
      <c r="FW611" s="34"/>
      <c r="FX611" s="34"/>
      <c r="FY611" s="34"/>
      <c r="FZ611" s="34"/>
      <c r="GA611" s="34"/>
      <c r="GB611" s="34"/>
      <c r="GC611" s="34"/>
      <c r="GD611" s="34"/>
      <c r="GE611" s="34"/>
      <c r="GF611" s="34"/>
      <c r="GG611" s="34"/>
      <c r="GH611" s="34"/>
    </row>
    <row r="612" spans="1:190" s="18" customFormat="1" ht="30" customHeight="1" x14ac:dyDescent="0.25">
      <c r="A612" s="47">
        <v>608</v>
      </c>
      <c r="B612" s="27" t="s">
        <v>1784</v>
      </c>
      <c r="C612" s="26" t="s">
        <v>1759</v>
      </c>
      <c r="D612" s="28"/>
      <c r="E612" s="27" t="s">
        <v>1806</v>
      </c>
      <c r="F612" s="26" t="s">
        <v>51</v>
      </c>
      <c r="G612" s="26"/>
      <c r="H612" s="27" t="s">
        <v>1804</v>
      </c>
      <c r="I612" s="36">
        <v>6500000</v>
      </c>
      <c r="J612" s="29"/>
      <c r="K612" s="30" t="s">
        <v>1791</v>
      </c>
      <c r="L612" s="26">
        <v>18</v>
      </c>
      <c r="M612" s="30" t="s">
        <v>1805</v>
      </c>
      <c r="N612" s="26"/>
      <c r="O612" s="51"/>
      <c r="P612" s="26" t="s">
        <v>40</v>
      </c>
      <c r="Q612" s="31"/>
      <c r="R612" s="26"/>
      <c r="S612" s="31" t="s">
        <v>41</v>
      </c>
      <c r="T612" s="31" t="s">
        <v>42</v>
      </c>
      <c r="U612" s="32" t="s">
        <v>43</v>
      </c>
      <c r="V612" s="32"/>
      <c r="W612" s="18">
        <v>4</v>
      </c>
      <c r="X612" s="33"/>
      <c r="Y612" s="33"/>
      <c r="Z612" s="33"/>
      <c r="AA612" s="33"/>
      <c r="AB612" s="33"/>
      <c r="AC612" s="33"/>
      <c r="AD612" s="33"/>
      <c r="AE612" s="33"/>
      <c r="AF612" s="33"/>
      <c r="AG612" s="33"/>
      <c r="AH612" s="33"/>
      <c r="AI612" s="33"/>
      <c r="AJ612" s="33"/>
      <c r="AK612" s="33"/>
      <c r="AL612" s="33"/>
      <c r="AM612" s="33"/>
      <c r="AN612" s="33"/>
      <c r="AO612" s="33"/>
      <c r="AP612" s="33"/>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c r="EG612" s="34"/>
      <c r="EH612" s="34"/>
      <c r="EI612" s="34"/>
      <c r="EJ612" s="34"/>
      <c r="EK612" s="34"/>
      <c r="EL612" s="34"/>
      <c r="EM612" s="34"/>
      <c r="EN612" s="34"/>
      <c r="EO612" s="34"/>
      <c r="EP612" s="34"/>
      <c r="EQ612" s="34"/>
      <c r="ER612" s="34"/>
      <c r="ES612" s="34"/>
      <c r="ET612" s="34"/>
      <c r="EU612" s="34"/>
      <c r="EV612" s="34"/>
      <c r="EW612" s="34"/>
      <c r="EX612" s="34"/>
      <c r="EY612" s="34"/>
      <c r="EZ612" s="34"/>
      <c r="FA612" s="34"/>
      <c r="FB612" s="34"/>
      <c r="FC612" s="34"/>
      <c r="FD612" s="34"/>
      <c r="FE612" s="34"/>
      <c r="FF612" s="34"/>
      <c r="FG612" s="34"/>
      <c r="FH612" s="34"/>
      <c r="FI612" s="34"/>
      <c r="FJ612" s="34"/>
      <c r="FK612" s="34"/>
      <c r="FL612" s="34"/>
      <c r="FM612" s="34"/>
      <c r="FN612" s="34"/>
      <c r="FO612" s="34"/>
      <c r="FP612" s="34"/>
      <c r="FQ612" s="34"/>
      <c r="FR612" s="34"/>
      <c r="FS612" s="34"/>
      <c r="FT612" s="34"/>
      <c r="FU612" s="34"/>
      <c r="FV612" s="34"/>
      <c r="FW612" s="34"/>
      <c r="FX612" s="34"/>
      <c r="FY612" s="34"/>
      <c r="FZ612" s="34"/>
      <c r="GA612" s="34"/>
      <c r="GB612" s="34"/>
      <c r="GC612" s="34"/>
      <c r="GD612" s="34"/>
      <c r="GE612" s="34"/>
      <c r="GF612" s="34"/>
      <c r="GG612" s="34"/>
      <c r="GH612" s="34"/>
    </row>
    <row r="613" spans="1:190" s="18" customFormat="1" ht="30" customHeight="1" x14ac:dyDescent="0.25">
      <c r="A613" s="47">
        <v>609</v>
      </c>
      <c r="B613" s="27" t="s">
        <v>1784</v>
      </c>
      <c r="C613" s="26" t="s">
        <v>1759</v>
      </c>
      <c r="D613" s="28"/>
      <c r="E613" s="27" t="s">
        <v>1807</v>
      </c>
      <c r="F613" s="26" t="s">
        <v>51</v>
      </c>
      <c r="G613" s="26"/>
      <c r="H613" s="27" t="s">
        <v>1804</v>
      </c>
      <c r="I613" s="36">
        <v>5000000</v>
      </c>
      <c r="J613" s="29"/>
      <c r="K613" s="30" t="s">
        <v>1791</v>
      </c>
      <c r="L613" s="26">
        <v>18</v>
      </c>
      <c r="M613" s="30" t="s">
        <v>1805</v>
      </c>
      <c r="N613" s="26"/>
      <c r="O613" s="51"/>
      <c r="P613" s="26" t="s">
        <v>40</v>
      </c>
      <c r="Q613" s="31"/>
      <c r="R613" s="26"/>
      <c r="S613" s="31" t="s">
        <v>41</v>
      </c>
      <c r="T613" s="31" t="s">
        <v>48</v>
      </c>
      <c r="U613" s="32" t="s">
        <v>49</v>
      </c>
      <c r="V613" s="32"/>
      <c r="W613" s="18">
        <v>4</v>
      </c>
      <c r="X613" s="33"/>
      <c r="Y613" s="33"/>
      <c r="Z613" s="33"/>
      <c r="AA613" s="33"/>
      <c r="AB613" s="33"/>
      <c r="AC613" s="33"/>
      <c r="AD613" s="33"/>
      <c r="AE613" s="33"/>
      <c r="AF613" s="33"/>
      <c r="AG613" s="33"/>
      <c r="AH613" s="33"/>
      <c r="AI613" s="33"/>
      <c r="AJ613" s="33"/>
      <c r="AK613" s="33"/>
      <c r="AL613" s="33"/>
      <c r="AM613" s="33"/>
      <c r="AN613" s="33"/>
      <c r="AO613" s="33"/>
      <c r="AP613" s="33"/>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c r="FI613" s="34"/>
      <c r="FJ613" s="34"/>
      <c r="FK613" s="34"/>
      <c r="FL613" s="34"/>
      <c r="FM613" s="34"/>
      <c r="FN613" s="34"/>
      <c r="FO613" s="34"/>
      <c r="FP613" s="34"/>
      <c r="FQ613" s="34"/>
      <c r="FR613" s="34"/>
      <c r="FS613" s="34"/>
      <c r="FT613" s="34"/>
      <c r="FU613" s="34"/>
      <c r="FV613" s="34"/>
      <c r="FW613" s="34"/>
      <c r="FX613" s="34"/>
      <c r="FY613" s="34"/>
      <c r="FZ613" s="34"/>
      <c r="GA613" s="34"/>
      <c r="GB613" s="34"/>
      <c r="GC613" s="34"/>
      <c r="GD613" s="34"/>
      <c r="GE613" s="34"/>
      <c r="GF613" s="34"/>
      <c r="GG613" s="34"/>
      <c r="GH613" s="34"/>
    </row>
    <row r="614" spans="1:190" s="18" customFormat="1" ht="30" customHeight="1" x14ac:dyDescent="0.25">
      <c r="A614" s="47">
        <v>610</v>
      </c>
      <c r="B614" s="27" t="s">
        <v>1784</v>
      </c>
      <c r="C614" s="26" t="s">
        <v>1759</v>
      </c>
      <c r="D614" s="28"/>
      <c r="E614" s="27" t="s">
        <v>1808</v>
      </c>
      <c r="F614" s="26" t="s">
        <v>51</v>
      </c>
      <c r="G614" s="26"/>
      <c r="H614" s="27" t="s">
        <v>1804</v>
      </c>
      <c r="I614" s="36">
        <v>5000000</v>
      </c>
      <c r="J614" s="29"/>
      <c r="K614" s="30" t="s">
        <v>1791</v>
      </c>
      <c r="L614" s="26">
        <v>18</v>
      </c>
      <c r="M614" s="30" t="s">
        <v>1805</v>
      </c>
      <c r="N614" s="26"/>
      <c r="O614" s="51"/>
      <c r="P614" s="26" t="s">
        <v>40</v>
      </c>
      <c r="Q614" s="31"/>
      <c r="R614" s="26"/>
      <c r="S614" s="31" t="s">
        <v>41</v>
      </c>
      <c r="T614" s="31" t="s">
        <v>48</v>
      </c>
      <c r="U614" s="32" t="s">
        <v>49</v>
      </c>
      <c r="V614" s="32"/>
      <c r="W614" s="18">
        <v>4</v>
      </c>
      <c r="X614" s="33"/>
      <c r="Y614" s="33"/>
      <c r="Z614" s="33"/>
      <c r="AA614" s="33"/>
      <c r="AB614" s="33"/>
      <c r="AC614" s="33"/>
      <c r="AD614" s="33"/>
      <c r="AE614" s="33"/>
      <c r="AF614" s="33"/>
      <c r="AG614" s="33"/>
      <c r="AH614" s="33"/>
      <c r="AI614" s="33"/>
      <c r="AJ614" s="33"/>
      <c r="AK614" s="33"/>
      <c r="AL614" s="33"/>
      <c r="AM614" s="33"/>
      <c r="AN614" s="33"/>
      <c r="AO614" s="33"/>
      <c r="AP614" s="33"/>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c r="FI614" s="34"/>
      <c r="FJ614" s="34"/>
      <c r="FK614" s="34"/>
      <c r="FL614" s="34"/>
      <c r="FM614" s="34"/>
      <c r="FN614" s="34"/>
      <c r="FO614" s="34"/>
      <c r="FP614" s="34"/>
      <c r="FQ614" s="34"/>
      <c r="FR614" s="34"/>
      <c r="FS614" s="34"/>
      <c r="FT614" s="34"/>
      <c r="FU614" s="34"/>
      <c r="FV614" s="34"/>
      <c r="FW614" s="34"/>
      <c r="FX614" s="34"/>
      <c r="FY614" s="34"/>
      <c r="FZ614" s="34"/>
      <c r="GA614" s="34"/>
      <c r="GB614" s="34"/>
      <c r="GC614" s="34"/>
      <c r="GD614" s="34"/>
      <c r="GE614" s="34"/>
      <c r="GF614" s="34"/>
      <c r="GG614" s="34"/>
      <c r="GH614" s="34"/>
    </row>
    <row r="615" spans="1:190" s="18" customFormat="1" ht="30" customHeight="1" x14ac:dyDescent="0.25">
      <c r="A615" s="47">
        <v>611</v>
      </c>
      <c r="B615" s="27" t="s">
        <v>1784</v>
      </c>
      <c r="C615" s="26" t="s">
        <v>1759</v>
      </c>
      <c r="D615" s="28"/>
      <c r="E615" s="27" t="s">
        <v>1809</v>
      </c>
      <c r="F615" s="26" t="s">
        <v>109</v>
      </c>
      <c r="G615" s="26"/>
      <c r="H615" s="27" t="s">
        <v>1810</v>
      </c>
      <c r="I615" s="36">
        <v>7723136</v>
      </c>
      <c r="J615" s="29"/>
      <c r="K615" s="30" t="s">
        <v>1811</v>
      </c>
      <c r="L615" s="26">
        <v>18</v>
      </c>
      <c r="M615" s="30" t="s">
        <v>1812</v>
      </c>
      <c r="N615" s="26">
        <v>2</v>
      </c>
      <c r="O615" s="51"/>
      <c r="P615" s="26" t="s">
        <v>40</v>
      </c>
      <c r="Q615" s="31"/>
      <c r="R615" s="26" t="s">
        <v>1813</v>
      </c>
      <c r="S615" s="31" t="s">
        <v>41</v>
      </c>
      <c r="T615" s="31" t="s">
        <v>111</v>
      </c>
      <c r="U615" s="32" t="s">
        <v>49</v>
      </c>
      <c r="V615" s="32"/>
      <c r="W615" s="18">
        <v>4</v>
      </c>
      <c r="X615" s="33"/>
      <c r="Y615" s="33"/>
      <c r="Z615" s="33"/>
      <c r="AA615" s="33"/>
      <c r="AB615" s="33"/>
      <c r="AC615" s="33"/>
      <c r="AD615" s="33"/>
      <c r="AE615" s="33"/>
      <c r="AF615" s="33"/>
      <c r="AG615" s="33"/>
      <c r="AH615" s="33"/>
      <c r="AI615" s="33"/>
      <c r="AJ615" s="33"/>
      <c r="AK615" s="33"/>
      <c r="AL615" s="33"/>
      <c r="AM615" s="33"/>
      <c r="AN615" s="33"/>
      <c r="AO615" s="33"/>
      <c r="AP615" s="33"/>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c r="EG615" s="34"/>
      <c r="EH615" s="34"/>
      <c r="EI615" s="34"/>
      <c r="EJ615" s="34"/>
      <c r="EK615" s="34"/>
      <c r="EL615" s="34"/>
      <c r="EM615" s="34"/>
      <c r="EN615" s="34"/>
      <c r="EO615" s="34"/>
      <c r="EP615" s="34"/>
      <c r="EQ615" s="34"/>
      <c r="ER615" s="34"/>
      <c r="ES615" s="34"/>
      <c r="ET615" s="34"/>
      <c r="EU615" s="34"/>
      <c r="EV615" s="34"/>
      <c r="EW615" s="34"/>
      <c r="EX615" s="34"/>
      <c r="EY615" s="34"/>
      <c r="EZ615" s="34"/>
      <c r="FA615" s="34"/>
      <c r="FB615" s="34"/>
      <c r="FC615" s="34"/>
      <c r="FD615" s="34"/>
      <c r="FE615" s="34"/>
      <c r="FF615" s="34"/>
      <c r="FG615" s="34"/>
      <c r="FH615" s="34"/>
      <c r="FI615" s="34"/>
      <c r="FJ615" s="34"/>
      <c r="FK615" s="34"/>
      <c r="FL615" s="34"/>
      <c r="FM615" s="34"/>
      <c r="FN615" s="34"/>
      <c r="FO615" s="34"/>
      <c r="FP615" s="34"/>
      <c r="FQ615" s="34"/>
      <c r="FR615" s="34"/>
      <c r="FS615" s="34"/>
      <c r="FT615" s="34"/>
      <c r="FU615" s="34"/>
      <c r="FV615" s="34"/>
      <c r="FW615" s="34"/>
      <c r="FX615" s="34"/>
      <c r="FY615" s="34"/>
      <c r="FZ615" s="34"/>
      <c r="GA615" s="34"/>
      <c r="GB615" s="34"/>
      <c r="GC615" s="34"/>
      <c r="GD615" s="34"/>
      <c r="GE615" s="34"/>
      <c r="GF615" s="34"/>
      <c r="GG615" s="34"/>
      <c r="GH615" s="34"/>
    </row>
    <row r="616" spans="1:190" s="18" customFormat="1" ht="30" customHeight="1" x14ac:dyDescent="0.25">
      <c r="A616" s="47">
        <v>612</v>
      </c>
      <c r="B616" s="27" t="s">
        <v>1784</v>
      </c>
      <c r="C616" s="26" t="s">
        <v>1759</v>
      </c>
      <c r="D616" s="28"/>
      <c r="E616" s="27" t="s">
        <v>1814</v>
      </c>
      <c r="F616" s="26" t="s">
        <v>109</v>
      </c>
      <c r="G616" s="26"/>
      <c r="H616" s="27" t="s">
        <v>1815</v>
      </c>
      <c r="I616" s="36">
        <v>2238845</v>
      </c>
      <c r="J616" s="29"/>
      <c r="K616" s="30" t="s">
        <v>1816</v>
      </c>
      <c r="L616" s="26">
        <v>18</v>
      </c>
      <c r="M616" s="30" t="s">
        <v>1812</v>
      </c>
      <c r="N616" s="26">
        <v>2</v>
      </c>
      <c r="O616" s="51"/>
      <c r="P616" s="26" t="s">
        <v>40</v>
      </c>
      <c r="Q616" s="31"/>
      <c r="R616" s="26" t="s">
        <v>1813</v>
      </c>
      <c r="S616" s="31" t="s">
        <v>41</v>
      </c>
      <c r="T616" s="31" t="s">
        <v>111</v>
      </c>
      <c r="U616" s="32" t="s">
        <v>49</v>
      </c>
      <c r="V616" s="32"/>
      <c r="W616" s="18">
        <v>4</v>
      </c>
      <c r="X616" s="33"/>
      <c r="Y616" s="33"/>
      <c r="Z616" s="33"/>
      <c r="AA616" s="33"/>
      <c r="AB616" s="33"/>
      <c r="AC616" s="33"/>
      <c r="AD616" s="33"/>
      <c r="AE616" s="33"/>
      <c r="AF616" s="33"/>
      <c r="AG616" s="33"/>
      <c r="AH616" s="33"/>
      <c r="AI616" s="33"/>
      <c r="AJ616" s="33"/>
      <c r="AK616" s="33"/>
      <c r="AL616" s="33"/>
      <c r="AM616" s="33"/>
      <c r="AN616" s="33"/>
      <c r="AO616" s="33"/>
      <c r="AP616" s="33"/>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c r="FI616" s="34"/>
      <c r="FJ616" s="34"/>
      <c r="FK616" s="34"/>
      <c r="FL616" s="34"/>
      <c r="FM616" s="34"/>
      <c r="FN616" s="34"/>
      <c r="FO616" s="34"/>
      <c r="FP616" s="34"/>
      <c r="FQ616" s="34"/>
      <c r="FR616" s="34"/>
      <c r="FS616" s="34"/>
      <c r="FT616" s="34"/>
      <c r="FU616" s="34"/>
      <c r="FV616" s="34"/>
      <c r="FW616" s="34"/>
      <c r="FX616" s="34"/>
      <c r="FY616" s="34"/>
      <c r="FZ616" s="34"/>
      <c r="GA616" s="34"/>
      <c r="GB616" s="34"/>
      <c r="GC616" s="34"/>
      <c r="GD616" s="34"/>
      <c r="GE616" s="34"/>
      <c r="GF616" s="34"/>
      <c r="GG616" s="34"/>
      <c r="GH616" s="34"/>
    </row>
    <row r="617" spans="1:190" s="18" customFormat="1" ht="30" customHeight="1" x14ac:dyDescent="0.25">
      <c r="A617" s="47">
        <v>613</v>
      </c>
      <c r="B617" s="27" t="s">
        <v>1817</v>
      </c>
      <c r="C617" s="26" t="s">
        <v>1759</v>
      </c>
      <c r="D617" s="28"/>
      <c r="E617" s="27" t="s">
        <v>1818</v>
      </c>
      <c r="F617" s="26" t="s">
        <v>142</v>
      </c>
      <c r="G617" s="26"/>
      <c r="H617" s="27" t="s">
        <v>1819</v>
      </c>
      <c r="I617" s="36">
        <v>900014.6</v>
      </c>
      <c r="J617" s="29">
        <v>22853</v>
      </c>
      <c r="K617" s="30" t="s">
        <v>1820</v>
      </c>
      <c r="L617" s="26">
        <v>15</v>
      </c>
      <c r="M617" s="30" t="s">
        <v>1821</v>
      </c>
      <c r="N617" s="26"/>
      <c r="O617" s="51"/>
      <c r="P617" s="26" t="s">
        <v>85</v>
      </c>
      <c r="Q617" s="31" t="s">
        <v>1767</v>
      </c>
      <c r="R617" s="26" t="s">
        <v>1822</v>
      </c>
      <c r="S617" s="31" t="s">
        <v>41</v>
      </c>
      <c r="T617" s="31" t="s">
        <v>48</v>
      </c>
      <c r="U617" s="32" t="s">
        <v>49</v>
      </c>
      <c r="V617" s="32"/>
      <c r="W617" s="18">
        <v>4</v>
      </c>
      <c r="X617" s="33"/>
      <c r="Y617" s="33"/>
      <c r="Z617" s="33"/>
      <c r="AA617" s="33"/>
      <c r="AB617" s="33"/>
      <c r="AC617" s="33"/>
      <c r="AD617" s="33"/>
      <c r="AE617" s="33"/>
      <c r="AF617" s="33"/>
      <c r="AG617" s="33"/>
      <c r="AH617" s="33"/>
      <c r="AI617" s="33"/>
      <c r="AJ617" s="33"/>
      <c r="AK617" s="33"/>
      <c r="AL617" s="33"/>
      <c r="AM617" s="33"/>
      <c r="AN617" s="33"/>
      <c r="AO617" s="33"/>
      <c r="AP617" s="33"/>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c r="FI617" s="34"/>
      <c r="FJ617" s="34"/>
      <c r="FK617" s="34"/>
      <c r="FL617" s="34"/>
      <c r="FM617" s="34"/>
      <c r="FN617" s="34"/>
      <c r="FO617" s="34"/>
      <c r="FP617" s="34"/>
      <c r="FQ617" s="34"/>
      <c r="FR617" s="34"/>
      <c r="FS617" s="34"/>
      <c r="FT617" s="34"/>
      <c r="FU617" s="34"/>
      <c r="FV617" s="34"/>
      <c r="FW617" s="34"/>
      <c r="FX617" s="34"/>
      <c r="FY617" s="34"/>
      <c r="FZ617" s="34"/>
      <c r="GA617" s="34"/>
      <c r="GB617" s="34"/>
      <c r="GC617" s="34"/>
      <c r="GD617" s="34"/>
      <c r="GE617" s="34"/>
      <c r="GF617" s="34"/>
      <c r="GG617" s="34"/>
      <c r="GH617" s="34"/>
    </row>
    <row r="618" spans="1:190" s="18" customFormat="1" ht="30" customHeight="1" x14ac:dyDescent="0.25">
      <c r="A618" s="47">
        <v>614</v>
      </c>
      <c r="B618" s="27" t="s">
        <v>1817</v>
      </c>
      <c r="C618" s="26" t="s">
        <v>1759</v>
      </c>
      <c r="D618" s="28"/>
      <c r="E618" s="27" t="s">
        <v>1823</v>
      </c>
      <c r="F618" s="26" t="s">
        <v>58</v>
      </c>
      <c r="G618" s="26" t="s">
        <v>51</v>
      </c>
      <c r="H618" s="27" t="s">
        <v>1824</v>
      </c>
      <c r="I618" s="36">
        <v>25000000</v>
      </c>
      <c r="J618" s="29">
        <v>22853</v>
      </c>
      <c r="K618" s="30" t="s">
        <v>1825</v>
      </c>
      <c r="L618" s="26">
        <v>36</v>
      </c>
      <c r="M618" s="30" t="s">
        <v>1826</v>
      </c>
      <c r="N618" s="26">
        <v>6</v>
      </c>
      <c r="O618" s="51">
        <v>10000</v>
      </c>
      <c r="P618" s="26" t="s">
        <v>40</v>
      </c>
      <c r="Q618" s="31"/>
      <c r="R618" s="26" t="s">
        <v>1827</v>
      </c>
      <c r="S618" s="31" t="s">
        <v>41</v>
      </c>
      <c r="T618" s="31" t="s">
        <v>48</v>
      </c>
      <c r="U618" s="32" t="s">
        <v>49</v>
      </c>
      <c r="V618" s="32"/>
      <c r="W618" s="18">
        <v>4</v>
      </c>
      <c r="X618" s="33"/>
      <c r="Y618" s="33"/>
      <c r="Z618" s="33"/>
      <c r="AA618" s="33"/>
      <c r="AB618" s="33"/>
      <c r="AC618" s="33"/>
      <c r="AD618" s="33"/>
      <c r="AE618" s="33"/>
      <c r="AF618" s="33"/>
      <c r="AG618" s="33"/>
      <c r="AH618" s="33"/>
      <c r="AI618" s="33"/>
      <c r="AJ618" s="33"/>
      <c r="AK618" s="33"/>
      <c r="AL618" s="33"/>
      <c r="AM618" s="33"/>
      <c r="AN618" s="33"/>
      <c r="AO618" s="33"/>
      <c r="AP618" s="33"/>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c r="EG618" s="34"/>
      <c r="EH618" s="34"/>
      <c r="EI618" s="34"/>
      <c r="EJ618" s="34"/>
      <c r="EK618" s="34"/>
      <c r="EL618" s="34"/>
      <c r="EM618" s="34"/>
      <c r="EN618" s="34"/>
      <c r="EO618" s="34"/>
      <c r="EP618" s="34"/>
      <c r="EQ618" s="34"/>
      <c r="ER618" s="34"/>
      <c r="ES618" s="34"/>
      <c r="ET618" s="34"/>
      <c r="EU618" s="34"/>
      <c r="EV618" s="34"/>
      <c r="EW618" s="34"/>
      <c r="EX618" s="34"/>
      <c r="EY618" s="34"/>
      <c r="EZ618" s="34"/>
      <c r="FA618" s="34"/>
      <c r="FB618" s="34"/>
      <c r="FC618" s="34"/>
      <c r="FD618" s="34"/>
      <c r="FE618" s="34"/>
      <c r="FF618" s="34"/>
      <c r="FG618" s="34"/>
      <c r="FH618" s="34"/>
      <c r="FI618" s="34"/>
      <c r="FJ618" s="34"/>
      <c r="FK618" s="34"/>
      <c r="FL618" s="34"/>
      <c r="FM618" s="34"/>
      <c r="FN618" s="34"/>
      <c r="FO618" s="34"/>
      <c r="FP618" s="34"/>
      <c r="FQ618" s="34"/>
      <c r="FR618" s="34"/>
      <c r="FS618" s="34"/>
      <c r="FT618" s="34"/>
      <c r="FU618" s="34"/>
      <c r="FV618" s="34"/>
      <c r="FW618" s="34"/>
      <c r="FX618" s="34"/>
      <c r="FY618" s="34"/>
      <c r="FZ618" s="34"/>
      <c r="GA618" s="34"/>
      <c r="GB618" s="34"/>
      <c r="GC618" s="34"/>
      <c r="GD618" s="34"/>
      <c r="GE618" s="34"/>
      <c r="GF618" s="34"/>
      <c r="GG618" s="34"/>
      <c r="GH618" s="34"/>
    </row>
    <row r="619" spans="1:190" s="18" customFormat="1" ht="30" customHeight="1" x14ac:dyDescent="0.25">
      <c r="A619" s="47">
        <v>615</v>
      </c>
      <c r="B619" s="27" t="s">
        <v>1817</v>
      </c>
      <c r="C619" s="26" t="s">
        <v>1759</v>
      </c>
      <c r="D619" s="28"/>
      <c r="E619" s="27" t="s">
        <v>1828</v>
      </c>
      <c r="F619" s="26" t="s">
        <v>142</v>
      </c>
      <c r="G619" s="26"/>
      <c r="H619" s="27" t="s">
        <v>1829</v>
      </c>
      <c r="I619" s="36">
        <v>800000</v>
      </c>
      <c r="J619" s="29">
        <v>20795</v>
      </c>
      <c r="K619" s="30" t="s">
        <v>1830</v>
      </c>
      <c r="L619" s="26">
        <v>15</v>
      </c>
      <c r="M619" s="30" t="s">
        <v>1831</v>
      </c>
      <c r="N619" s="26">
        <v>3</v>
      </c>
      <c r="O619" s="51">
        <v>5000</v>
      </c>
      <c r="P619" s="26" t="s">
        <v>40</v>
      </c>
      <c r="Q619" s="31"/>
      <c r="R619" s="26" t="s">
        <v>1832</v>
      </c>
      <c r="S619" s="31" t="s">
        <v>41</v>
      </c>
      <c r="T619" s="31" t="s">
        <v>48</v>
      </c>
      <c r="U619" s="32" t="s">
        <v>49</v>
      </c>
      <c r="V619" s="32"/>
      <c r="W619" s="18">
        <v>4</v>
      </c>
      <c r="X619" s="33"/>
      <c r="Y619" s="33"/>
      <c r="Z619" s="33"/>
      <c r="AA619" s="33"/>
      <c r="AB619" s="33"/>
      <c r="AC619" s="33"/>
      <c r="AD619" s="33"/>
      <c r="AE619" s="33"/>
      <c r="AF619" s="33"/>
      <c r="AG619" s="33"/>
      <c r="AH619" s="33"/>
      <c r="AI619" s="33"/>
      <c r="AJ619" s="33"/>
      <c r="AK619" s="33"/>
      <c r="AL619" s="33"/>
      <c r="AM619" s="33"/>
      <c r="AN619" s="33"/>
      <c r="AO619" s="33"/>
      <c r="AP619" s="33"/>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c r="EG619" s="34"/>
      <c r="EH619" s="34"/>
      <c r="EI619" s="34"/>
      <c r="EJ619" s="34"/>
      <c r="EK619" s="34"/>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34"/>
      <c r="FL619" s="34"/>
      <c r="FM619" s="34"/>
      <c r="FN619" s="34"/>
      <c r="FO619" s="34"/>
      <c r="FP619" s="34"/>
      <c r="FQ619" s="34"/>
      <c r="FR619" s="34"/>
      <c r="FS619" s="34"/>
      <c r="FT619" s="34"/>
      <c r="FU619" s="34"/>
      <c r="FV619" s="34"/>
      <c r="FW619" s="34"/>
      <c r="FX619" s="34"/>
      <c r="FY619" s="34"/>
      <c r="FZ619" s="34"/>
      <c r="GA619" s="34"/>
      <c r="GB619" s="34"/>
      <c r="GC619" s="34"/>
      <c r="GD619" s="34"/>
      <c r="GE619" s="34"/>
      <c r="GF619" s="34"/>
      <c r="GG619" s="34"/>
      <c r="GH619" s="34"/>
    </row>
    <row r="620" spans="1:190" s="18" customFormat="1" ht="30" customHeight="1" x14ac:dyDescent="0.25">
      <c r="A620" s="47">
        <v>616</v>
      </c>
      <c r="B620" s="27" t="s">
        <v>1817</v>
      </c>
      <c r="C620" s="26" t="s">
        <v>1759</v>
      </c>
      <c r="D620" s="28"/>
      <c r="E620" s="27" t="s">
        <v>1833</v>
      </c>
      <c r="F620" s="26" t="s">
        <v>58</v>
      </c>
      <c r="G620" s="26"/>
      <c r="H620" s="27" t="s">
        <v>1834</v>
      </c>
      <c r="I620" s="36">
        <v>35000000</v>
      </c>
      <c r="J620" s="29">
        <v>20795</v>
      </c>
      <c r="K620" s="30" t="s">
        <v>1835</v>
      </c>
      <c r="L620" s="26">
        <v>40</v>
      </c>
      <c r="M620" s="30" t="s">
        <v>1836</v>
      </c>
      <c r="N620" s="26">
        <v>6</v>
      </c>
      <c r="O620" s="51">
        <v>10000</v>
      </c>
      <c r="P620" s="26" t="s">
        <v>40</v>
      </c>
      <c r="Q620" s="31"/>
      <c r="R620" s="26" t="s">
        <v>1837</v>
      </c>
      <c r="S620" s="31" t="s">
        <v>41</v>
      </c>
      <c r="T620" s="31" t="s">
        <v>48</v>
      </c>
      <c r="U620" s="32" t="s">
        <v>49</v>
      </c>
      <c r="V620" s="32"/>
      <c r="W620" s="18">
        <v>4</v>
      </c>
      <c r="X620" s="33"/>
      <c r="Y620" s="33"/>
      <c r="Z620" s="33"/>
      <c r="AA620" s="33"/>
      <c r="AB620" s="33"/>
      <c r="AC620" s="33"/>
      <c r="AD620" s="33"/>
      <c r="AE620" s="33"/>
      <c r="AF620" s="33"/>
      <c r="AG620" s="33"/>
      <c r="AH620" s="33"/>
      <c r="AI620" s="33"/>
      <c r="AJ620" s="33"/>
      <c r="AK620" s="33"/>
      <c r="AL620" s="33"/>
      <c r="AM620" s="33"/>
      <c r="AN620" s="33"/>
      <c r="AO620" s="33"/>
      <c r="AP620" s="33"/>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c r="EG620" s="34"/>
      <c r="EH620" s="34"/>
      <c r="EI620" s="34"/>
      <c r="EJ620" s="34"/>
      <c r="EK620" s="34"/>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34"/>
      <c r="FL620" s="34"/>
      <c r="FM620" s="34"/>
      <c r="FN620" s="34"/>
      <c r="FO620" s="34"/>
      <c r="FP620" s="34"/>
      <c r="FQ620" s="34"/>
      <c r="FR620" s="34"/>
      <c r="FS620" s="34"/>
      <c r="FT620" s="34"/>
      <c r="FU620" s="34"/>
      <c r="FV620" s="34"/>
      <c r="FW620" s="34"/>
      <c r="FX620" s="34"/>
      <c r="FY620" s="34"/>
      <c r="FZ620" s="34"/>
      <c r="GA620" s="34"/>
      <c r="GB620" s="34"/>
      <c r="GC620" s="34"/>
      <c r="GD620" s="34"/>
      <c r="GE620" s="34"/>
      <c r="GF620" s="34"/>
      <c r="GG620" s="34"/>
      <c r="GH620" s="34"/>
    </row>
    <row r="621" spans="1:190" s="18" customFormat="1" ht="30" customHeight="1" x14ac:dyDescent="0.25">
      <c r="A621" s="47">
        <v>617</v>
      </c>
      <c r="B621" s="27" t="s">
        <v>1817</v>
      </c>
      <c r="C621" s="26" t="s">
        <v>1759</v>
      </c>
      <c r="D621" s="28"/>
      <c r="E621" s="27" t="s">
        <v>1838</v>
      </c>
      <c r="F621" s="26" t="s">
        <v>58</v>
      </c>
      <c r="G621" s="26" t="s">
        <v>109</v>
      </c>
      <c r="H621" s="27" t="s">
        <v>1839</v>
      </c>
      <c r="I621" s="36">
        <v>7063872</v>
      </c>
      <c r="J621" s="29">
        <v>22853</v>
      </c>
      <c r="K621" s="30" t="s">
        <v>1840</v>
      </c>
      <c r="L621" s="26">
        <v>18</v>
      </c>
      <c r="M621" s="30" t="s">
        <v>1841</v>
      </c>
      <c r="N621" s="26"/>
      <c r="O621" s="51"/>
      <c r="P621" s="26" t="s">
        <v>85</v>
      </c>
      <c r="Q621" s="31" t="s">
        <v>1767</v>
      </c>
      <c r="R621" s="26" t="s">
        <v>1842</v>
      </c>
      <c r="S621" s="31" t="s">
        <v>41</v>
      </c>
      <c r="T621" s="31" t="s">
        <v>48</v>
      </c>
      <c r="U621" s="32" t="s">
        <v>49</v>
      </c>
      <c r="V621" s="32"/>
      <c r="W621" s="18">
        <v>4</v>
      </c>
      <c r="X621" s="33"/>
      <c r="Y621" s="33"/>
      <c r="Z621" s="33"/>
      <c r="AA621" s="33"/>
      <c r="AB621" s="33"/>
      <c r="AC621" s="33"/>
      <c r="AD621" s="33"/>
      <c r="AE621" s="33"/>
      <c r="AF621" s="33"/>
      <c r="AG621" s="33"/>
      <c r="AH621" s="33"/>
      <c r="AI621" s="33"/>
      <c r="AJ621" s="33"/>
      <c r="AK621" s="33"/>
      <c r="AL621" s="33"/>
      <c r="AM621" s="33"/>
      <c r="AN621" s="33"/>
      <c r="AO621" s="33"/>
      <c r="AP621" s="33"/>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c r="EG621" s="34"/>
      <c r="EH621" s="34"/>
      <c r="EI621" s="34"/>
      <c r="EJ621" s="34"/>
      <c r="EK621" s="34"/>
      <c r="EL621" s="34"/>
      <c r="EM621" s="34"/>
      <c r="EN621" s="34"/>
      <c r="EO621" s="34"/>
      <c r="EP621" s="34"/>
      <c r="EQ621" s="34"/>
      <c r="ER621" s="34"/>
      <c r="ES621" s="34"/>
      <c r="ET621" s="34"/>
      <c r="EU621" s="34"/>
      <c r="EV621" s="34"/>
      <c r="EW621" s="34"/>
      <c r="EX621" s="34"/>
      <c r="EY621" s="34"/>
      <c r="EZ621" s="34"/>
      <c r="FA621" s="34"/>
      <c r="FB621" s="34"/>
      <c r="FC621" s="34"/>
      <c r="FD621" s="34"/>
      <c r="FE621" s="34"/>
      <c r="FF621" s="34"/>
      <c r="FG621" s="34"/>
      <c r="FH621" s="34"/>
      <c r="FI621" s="34"/>
      <c r="FJ621" s="34"/>
      <c r="FK621" s="34"/>
      <c r="FL621" s="34"/>
      <c r="FM621" s="34"/>
      <c r="FN621" s="34"/>
      <c r="FO621" s="34"/>
      <c r="FP621" s="34"/>
      <c r="FQ621" s="34"/>
      <c r="FR621" s="34"/>
      <c r="FS621" s="34"/>
      <c r="FT621" s="34"/>
      <c r="FU621" s="34"/>
      <c r="FV621" s="34"/>
      <c r="FW621" s="34"/>
      <c r="FX621" s="34"/>
      <c r="FY621" s="34"/>
      <c r="FZ621" s="34"/>
      <c r="GA621" s="34"/>
      <c r="GB621" s="34"/>
      <c r="GC621" s="34"/>
      <c r="GD621" s="34"/>
      <c r="GE621" s="34"/>
      <c r="GF621" s="34"/>
      <c r="GG621" s="34"/>
      <c r="GH621" s="34"/>
    </row>
    <row r="622" spans="1:190" s="18" customFormat="1" ht="30" customHeight="1" x14ac:dyDescent="0.25">
      <c r="A622" s="47">
        <v>618</v>
      </c>
      <c r="B622" s="27" t="s">
        <v>1817</v>
      </c>
      <c r="C622" s="26" t="s">
        <v>1759</v>
      </c>
      <c r="D622" s="28"/>
      <c r="E622" s="27" t="s">
        <v>1843</v>
      </c>
      <c r="F622" s="26" t="s">
        <v>58</v>
      </c>
      <c r="G622" s="26"/>
      <c r="H622" s="27" t="s">
        <v>1844</v>
      </c>
      <c r="I622" s="36">
        <v>1540000</v>
      </c>
      <c r="J622" s="29"/>
      <c r="K622" s="30"/>
      <c r="L622" s="26"/>
      <c r="M622" s="30"/>
      <c r="N622" s="26"/>
      <c r="O622" s="51"/>
      <c r="P622" s="26"/>
      <c r="Q622" s="31"/>
      <c r="R622" s="26"/>
      <c r="S622" s="31" t="s">
        <v>60</v>
      </c>
      <c r="T622" s="31" t="s">
        <v>61</v>
      </c>
      <c r="U622" s="32" t="s">
        <v>49</v>
      </c>
      <c r="V622" s="32"/>
      <c r="W622" s="18">
        <v>4</v>
      </c>
      <c r="X622" s="33"/>
      <c r="Y622" s="33"/>
      <c r="Z622" s="33"/>
      <c r="AA622" s="33"/>
      <c r="AB622" s="33"/>
      <c r="AC622" s="33"/>
      <c r="AD622" s="33"/>
      <c r="AE622" s="33"/>
      <c r="AF622" s="33"/>
      <c r="AG622" s="33"/>
      <c r="AH622" s="33"/>
      <c r="AI622" s="33"/>
      <c r="AJ622" s="33"/>
      <c r="AK622" s="33"/>
      <c r="AL622" s="33"/>
      <c r="AM622" s="33"/>
      <c r="AN622" s="33"/>
      <c r="AO622" s="33"/>
      <c r="AP622" s="33"/>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c r="EG622" s="34"/>
      <c r="EH622" s="34"/>
      <c r="EI622" s="34"/>
      <c r="EJ622" s="34"/>
      <c r="EK622" s="34"/>
      <c r="EL622" s="34"/>
      <c r="EM622" s="34"/>
      <c r="EN622" s="34"/>
      <c r="EO622" s="34"/>
      <c r="EP622" s="34"/>
      <c r="EQ622" s="34"/>
      <c r="ER622" s="34"/>
      <c r="ES622" s="34"/>
      <c r="ET622" s="34"/>
      <c r="EU622" s="34"/>
      <c r="EV622" s="34"/>
      <c r="EW622" s="34"/>
      <c r="EX622" s="34"/>
      <c r="EY622" s="34"/>
      <c r="EZ622" s="34"/>
      <c r="FA622" s="34"/>
      <c r="FB622" s="34"/>
      <c r="FC622" s="34"/>
      <c r="FD622" s="34"/>
      <c r="FE622" s="34"/>
      <c r="FF622" s="34"/>
      <c r="FG622" s="34"/>
      <c r="FH622" s="34"/>
      <c r="FI622" s="34"/>
      <c r="FJ622" s="34"/>
      <c r="FK622" s="34"/>
      <c r="FL622" s="34"/>
      <c r="FM622" s="34"/>
      <c r="FN622" s="34"/>
      <c r="FO622" s="34"/>
      <c r="FP622" s="34"/>
      <c r="FQ622" s="34"/>
      <c r="FR622" s="34"/>
      <c r="FS622" s="34"/>
      <c r="FT622" s="34"/>
      <c r="FU622" s="34"/>
      <c r="FV622" s="34"/>
      <c r="FW622" s="34"/>
      <c r="FX622" s="34"/>
      <c r="FY622" s="34"/>
      <c r="FZ622" s="34"/>
      <c r="GA622" s="34"/>
      <c r="GB622" s="34"/>
      <c r="GC622" s="34"/>
      <c r="GD622" s="34"/>
      <c r="GE622" s="34"/>
      <c r="GF622" s="34"/>
      <c r="GG622" s="34"/>
      <c r="GH622" s="34"/>
    </row>
    <row r="623" spans="1:190" s="18" customFormat="1" ht="30" customHeight="1" x14ac:dyDescent="0.25">
      <c r="A623" s="47">
        <v>619</v>
      </c>
      <c r="B623" s="27" t="s">
        <v>1845</v>
      </c>
      <c r="C623" s="26" t="s">
        <v>1759</v>
      </c>
      <c r="D623" s="28"/>
      <c r="E623" s="27" t="s">
        <v>1846</v>
      </c>
      <c r="F623" s="26" t="s">
        <v>58</v>
      </c>
      <c r="G623" s="26"/>
      <c r="H623" s="27"/>
      <c r="I623" s="36">
        <v>800000</v>
      </c>
      <c r="J623" s="29">
        <v>800</v>
      </c>
      <c r="K623" s="30"/>
      <c r="L623" s="26"/>
      <c r="M623" s="30"/>
      <c r="N623" s="26"/>
      <c r="O623" s="51"/>
      <c r="P623" s="26" t="s">
        <v>40</v>
      </c>
      <c r="Q623" s="31"/>
      <c r="R623" s="26"/>
      <c r="S623" s="31" t="s">
        <v>41</v>
      </c>
      <c r="T623" s="31" t="s">
        <v>48</v>
      </c>
      <c r="U623" s="32" t="s">
        <v>49</v>
      </c>
      <c r="V623" s="32"/>
      <c r="W623" s="18">
        <v>4</v>
      </c>
      <c r="X623" s="33"/>
      <c r="Y623" s="33"/>
      <c r="Z623" s="33"/>
      <c r="AA623" s="33"/>
      <c r="AB623" s="33"/>
      <c r="AC623" s="33"/>
      <c r="AD623" s="33"/>
      <c r="AE623" s="33"/>
      <c r="AF623" s="33"/>
      <c r="AG623" s="33"/>
      <c r="AH623" s="33"/>
      <c r="AI623" s="33"/>
      <c r="AJ623" s="33"/>
      <c r="AK623" s="33"/>
      <c r="AL623" s="33"/>
      <c r="AM623" s="33"/>
      <c r="AN623" s="33"/>
      <c r="AO623" s="33"/>
      <c r="AP623" s="33"/>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c r="EG623" s="34"/>
      <c r="EH623" s="34"/>
      <c r="EI623" s="34"/>
      <c r="EJ623" s="34"/>
      <c r="EK623" s="34"/>
      <c r="EL623" s="34"/>
      <c r="EM623" s="34"/>
      <c r="EN623" s="34"/>
      <c r="EO623" s="34"/>
      <c r="EP623" s="34"/>
      <c r="EQ623" s="34"/>
      <c r="ER623" s="34"/>
      <c r="ES623" s="34"/>
      <c r="ET623" s="34"/>
      <c r="EU623" s="34"/>
      <c r="EV623" s="34"/>
      <c r="EW623" s="34"/>
      <c r="EX623" s="34"/>
      <c r="EY623" s="34"/>
      <c r="EZ623" s="34"/>
      <c r="FA623" s="34"/>
      <c r="FB623" s="34"/>
      <c r="FC623" s="34"/>
      <c r="FD623" s="34"/>
      <c r="FE623" s="34"/>
      <c r="FF623" s="34"/>
      <c r="FG623" s="34"/>
      <c r="FH623" s="34"/>
      <c r="FI623" s="34"/>
      <c r="FJ623" s="34"/>
      <c r="FK623" s="34"/>
      <c r="FL623" s="34"/>
      <c r="FM623" s="34"/>
      <c r="FN623" s="34"/>
      <c r="FO623" s="34"/>
      <c r="FP623" s="34"/>
      <c r="FQ623" s="34"/>
      <c r="FR623" s="34"/>
      <c r="FS623" s="34"/>
      <c r="FT623" s="34"/>
      <c r="FU623" s="34"/>
      <c r="FV623" s="34"/>
      <c r="FW623" s="34"/>
      <c r="FX623" s="34"/>
      <c r="FY623" s="34"/>
      <c r="FZ623" s="34"/>
      <c r="GA623" s="34"/>
      <c r="GB623" s="34"/>
      <c r="GC623" s="34"/>
      <c r="GD623" s="34"/>
      <c r="GE623" s="34"/>
      <c r="GF623" s="34"/>
      <c r="GG623" s="34"/>
      <c r="GH623" s="34"/>
    </row>
    <row r="624" spans="1:190" s="18" customFormat="1" ht="30" customHeight="1" x14ac:dyDescent="0.25">
      <c r="A624" s="47">
        <v>620</v>
      </c>
      <c r="B624" s="27" t="s">
        <v>1845</v>
      </c>
      <c r="C624" s="26" t="s">
        <v>1759</v>
      </c>
      <c r="D624" s="28"/>
      <c r="E624" s="27" t="s">
        <v>1847</v>
      </c>
      <c r="F624" s="26" t="s">
        <v>58</v>
      </c>
      <c r="G624" s="26"/>
      <c r="H624" s="27"/>
      <c r="I624" s="36">
        <v>1000000</v>
      </c>
      <c r="J624" s="29">
        <v>700</v>
      </c>
      <c r="K624" s="30"/>
      <c r="L624" s="26"/>
      <c r="M624" s="30"/>
      <c r="N624" s="26"/>
      <c r="O624" s="51"/>
      <c r="P624" s="26" t="s">
        <v>40</v>
      </c>
      <c r="Q624" s="31"/>
      <c r="R624" s="26"/>
      <c r="S624" s="31" t="s">
        <v>41</v>
      </c>
      <c r="T624" s="31" t="s">
        <v>48</v>
      </c>
      <c r="U624" s="32" t="s">
        <v>49</v>
      </c>
      <c r="V624" s="32"/>
      <c r="W624" s="18">
        <v>4</v>
      </c>
      <c r="X624" s="33"/>
      <c r="Y624" s="33"/>
      <c r="Z624" s="33"/>
      <c r="AA624" s="33"/>
      <c r="AB624" s="33"/>
      <c r="AC624" s="33"/>
      <c r="AD624" s="33"/>
      <c r="AE624" s="33"/>
      <c r="AF624" s="33"/>
      <c r="AG624" s="33"/>
      <c r="AH624" s="33"/>
      <c r="AI624" s="33"/>
      <c r="AJ624" s="33"/>
      <c r="AK624" s="33"/>
      <c r="AL624" s="33"/>
      <c r="AM624" s="33"/>
      <c r="AN624" s="33"/>
      <c r="AO624" s="33"/>
      <c r="AP624" s="33"/>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c r="EG624" s="34"/>
      <c r="EH624" s="34"/>
      <c r="EI624" s="34"/>
      <c r="EJ624" s="34"/>
      <c r="EK624" s="34"/>
      <c r="EL624" s="34"/>
      <c r="EM624" s="34"/>
      <c r="EN624" s="34"/>
      <c r="EO624" s="34"/>
      <c r="EP624" s="34"/>
      <c r="EQ624" s="34"/>
      <c r="ER624" s="34"/>
      <c r="ES624" s="34"/>
      <c r="ET624" s="34"/>
      <c r="EU624" s="34"/>
      <c r="EV624" s="34"/>
      <c r="EW624" s="34"/>
      <c r="EX624" s="34"/>
      <c r="EY624" s="34"/>
      <c r="EZ624" s="34"/>
      <c r="FA624" s="34"/>
      <c r="FB624" s="34"/>
      <c r="FC624" s="34"/>
      <c r="FD624" s="34"/>
      <c r="FE624" s="34"/>
      <c r="FF624" s="34"/>
      <c r="FG624" s="34"/>
      <c r="FH624" s="34"/>
      <c r="FI624" s="34"/>
      <c r="FJ624" s="34"/>
      <c r="FK624" s="34"/>
      <c r="FL624" s="34"/>
      <c r="FM624" s="34"/>
      <c r="FN624" s="34"/>
      <c r="FO624" s="34"/>
      <c r="FP624" s="34"/>
      <c r="FQ624" s="34"/>
      <c r="FR624" s="34"/>
      <c r="FS624" s="34"/>
      <c r="FT624" s="34"/>
      <c r="FU624" s="34"/>
      <c r="FV624" s="34"/>
      <c r="FW624" s="34"/>
      <c r="FX624" s="34"/>
      <c r="FY624" s="34"/>
      <c r="FZ624" s="34"/>
      <c r="GA624" s="34"/>
      <c r="GB624" s="34"/>
      <c r="GC624" s="34"/>
      <c r="GD624" s="34"/>
      <c r="GE624" s="34"/>
      <c r="GF624" s="34"/>
      <c r="GG624" s="34"/>
      <c r="GH624" s="34"/>
    </row>
    <row r="625" spans="1:190" s="18" customFormat="1" ht="30" customHeight="1" x14ac:dyDescent="0.25">
      <c r="A625" s="47">
        <v>621</v>
      </c>
      <c r="B625" s="27" t="s">
        <v>1845</v>
      </c>
      <c r="C625" s="26" t="s">
        <v>1759</v>
      </c>
      <c r="D625" s="28"/>
      <c r="E625" s="27" t="s">
        <v>1848</v>
      </c>
      <c r="F625" s="26" t="s">
        <v>58</v>
      </c>
      <c r="G625" s="26"/>
      <c r="H625" s="27"/>
      <c r="I625" s="36">
        <v>400000</v>
      </c>
      <c r="J625" s="29">
        <v>400</v>
      </c>
      <c r="K625" s="30"/>
      <c r="L625" s="26"/>
      <c r="M625" s="30"/>
      <c r="N625" s="26"/>
      <c r="O625" s="51"/>
      <c r="P625" s="26" t="s">
        <v>40</v>
      </c>
      <c r="Q625" s="31"/>
      <c r="R625" s="26"/>
      <c r="S625" s="31" t="s">
        <v>41</v>
      </c>
      <c r="T625" s="31" t="s">
        <v>48</v>
      </c>
      <c r="U625" s="32" t="s">
        <v>49</v>
      </c>
      <c r="V625" s="32"/>
      <c r="W625" s="18">
        <v>4</v>
      </c>
      <c r="X625" s="33"/>
      <c r="Y625" s="33"/>
      <c r="Z625" s="33"/>
      <c r="AA625" s="33"/>
      <c r="AB625" s="33"/>
      <c r="AC625" s="33"/>
      <c r="AD625" s="33"/>
      <c r="AE625" s="33"/>
      <c r="AF625" s="33"/>
      <c r="AG625" s="33"/>
      <c r="AH625" s="33"/>
      <c r="AI625" s="33"/>
      <c r="AJ625" s="33"/>
      <c r="AK625" s="33"/>
      <c r="AL625" s="33"/>
      <c r="AM625" s="33"/>
      <c r="AN625" s="33"/>
      <c r="AO625" s="33"/>
      <c r="AP625" s="33"/>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c r="EG625" s="34"/>
      <c r="EH625" s="34"/>
      <c r="EI625" s="34"/>
      <c r="EJ625" s="34"/>
      <c r="EK625" s="34"/>
      <c r="EL625" s="34"/>
      <c r="EM625" s="34"/>
      <c r="EN625" s="34"/>
      <c r="EO625" s="34"/>
      <c r="EP625" s="34"/>
      <c r="EQ625" s="34"/>
      <c r="ER625" s="34"/>
      <c r="ES625" s="34"/>
      <c r="ET625" s="34"/>
      <c r="EU625" s="34"/>
      <c r="EV625" s="34"/>
      <c r="EW625" s="34"/>
      <c r="EX625" s="34"/>
      <c r="EY625" s="34"/>
      <c r="EZ625" s="34"/>
      <c r="FA625" s="34"/>
      <c r="FB625" s="34"/>
      <c r="FC625" s="34"/>
      <c r="FD625" s="34"/>
      <c r="FE625" s="34"/>
      <c r="FF625" s="34"/>
      <c r="FG625" s="34"/>
      <c r="FH625" s="34"/>
      <c r="FI625" s="34"/>
      <c r="FJ625" s="34"/>
      <c r="FK625" s="34"/>
      <c r="FL625" s="34"/>
      <c r="FM625" s="34"/>
      <c r="FN625" s="34"/>
      <c r="FO625" s="34"/>
      <c r="FP625" s="34"/>
      <c r="FQ625" s="34"/>
      <c r="FR625" s="34"/>
      <c r="FS625" s="34"/>
      <c r="FT625" s="34"/>
      <c r="FU625" s="34"/>
      <c r="FV625" s="34"/>
      <c r="FW625" s="34"/>
      <c r="FX625" s="34"/>
      <c r="FY625" s="34"/>
      <c r="FZ625" s="34"/>
      <c r="GA625" s="34"/>
      <c r="GB625" s="34"/>
      <c r="GC625" s="34"/>
      <c r="GD625" s="34"/>
      <c r="GE625" s="34"/>
      <c r="GF625" s="34"/>
      <c r="GG625" s="34"/>
      <c r="GH625" s="34"/>
    </row>
    <row r="626" spans="1:190" s="18" customFormat="1" ht="30" customHeight="1" x14ac:dyDescent="0.25">
      <c r="A626" s="47">
        <v>622</v>
      </c>
      <c r="B626" s="27" t="s">
        <v>1845</v>
      </c>
      <c r="C626" s="26" t="s">
        <v>1759</v>
      </c>
      <c r="D626" s="28"/>
      <c r="E626" s="27" t="s">
        <v>1849</v>
      </c>
      <c r="F626" s="26" t="s">
        <v>58</v>
      </c>
      <c r="G626" s="26"/>
      <c r="H626" s="27"/>
      <c r="I626" s="36">
        <v>1500000</v>
      </c>
      <c r="J626" s="29">
        <v>1000</v>
      </c>
      <c r="K626" s="30"/>
      <c r="L626" s="26"/>
      <c r="M626" s="30"/>
      <c r="N626" s="26"/>
      <c r="O626" s="51"/>
      <c r="P626" s="26" t="s">
        <v>40</v>
      </c>
      <c r="Q626" s="31"/>
      <c r="R626" s="26"/>
      <c r="S626" s="31" t="s">
        <v>41</v>
      </c>
      <c r="T626" s="31" t="s">
        <v>48</v>
      </c>
      <c r="U626" s="32" t="s">
        <v>49</v>
      </c>
      <c r="V626" s="32"/>
      <c r="W626" s="18">
        <v>4</v>
      </c>
      <c r="X626" s="33"/>
      <c r="Y626" s="33"/>
      <c r="Z626" s="33"/>
      <c r="AA626" s="33"/>
      <c r="AB626" s="33"/>
      <c r="AC626" s="33"/>
      <c r="AD626" s="33"/>
      <c r="AE626" s="33"/>
      <c r="AF626" s="33"/>
      <c r="AG626" s="33"/>
      <c r="AH626" s="33"/>
      <c r="AI626" s="33"/>
      <c r="AJ626" s="33"/>
      <c r="AK626" s="33"/>
      <c r="AL626" s="33"/>
      <c r="AM626" s="33"/>
      <c r="AN626" s="33"/>
      <c r="AO626" s="33"/>
      <c r="AP626" s="33"/>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4"/>
      <c r="FH626" s="34"/>
      <c r="FI626" s="34"/>
      <c r="FJ626" s="34"/>
      <c r="FK626" s="34"/>
      <c r="FL626" s="34"/>
      <c r="FM626" s="34"/>
      <c r="FN626" s="34"/>
      <c r="FO626" s="34"/>
      <c r="FP626" s="34"/>
      <c r="FQ626" s="34"/>
      <c r="FR626" s="34"/>
      <c r="FS626" s="34"/>
      <c r="FT626" s="34"/>
      <c r="FU626" s="34"/>
      <c r="FV626" s="34"/>
      <c r="FW626" s="34"/>
      <c r="FX626" s="34"/>
      <c r="FY626" s="34"/>
      <c r="FZ626" s="34"/>
      <c r="GA626" s="34"/>
      <c r="GB626" s="34"/>
      <c r="GC626" s="34"/>
      <c r="GD626" s="34"/>
      <c r="GE626" s="34"/>
      <c r="GF626" s="34"/>
      <c r="GG626" s="34"/>
      <c r="GH626" s="34"/>
    </row>
    <row r="627" spans="1:190" s="18" customFormat="1" ht="30" customHeight="1" x14ac:dyDescent="0.25">
      <c r="A627" s="47">
        <v>623</v>
      </c>
      <c r="B627" s="27" t="s">
        <v>1845</v>
      </c>
      <c r="C627" s="26" t="s">
        <v>1759</v>
      </c>
      <c r="D627" s="28"/>
      <c r="E627" s="27" t="s">
        <v>1850</v>
      </c>
      <c r="F627" s="26" t="s">
        <v>58</v>
      </c>
      <c r="G627" s="26"/>
      <c r="H627" s="27"/>
      <c r="I627" s="36">
        <v>2000000</v>
      </c>
      <c r="J627" s="29">
        <v>2000</v>
      </c>
      <c r="K627" s="30"/>
      <c r="L627" s="26"/>
      <c r="M627" s="30"/>
      <c r="N627" s="26"/>
      <c r="O627" s="51"/>
      <c r="P627" s="26" t="s">
        <v>40</v>
      </c>
      <c r="Q627" s="31"/>
      <c r="R627" s="26"/>
      <c r="S627" s="31" t="s">
        <v>41</v>
      </c>
      <c r="T627" s="31" t="s">
        <v>48</v>
      </c>
      <c r="U627" s="32" t="s">
        <v>49</v>
      </c>
      <c r="V627" s="32"/>
      <c r="W627" s="18">
        <v>4</v>
      </c>
      <c r="X627" s="33"/>
      <c r="Y627" s="33"/>
      <c r="Z627" s="33"/>
      <c r="AA627" s="33"/>
      <c r="AB627" s="33"/>
      <c r="AC627" s="33"/>
      <c r="AD627" s="33"/>
      <c r="AE627" s="33"/>
      <c r="AF627" s="33"/>
      <c r="AG627" s="33"/>
      <c r="AH627" s="33"/>
      <c r="AI627" s="33"/>
      <c r="AJ627" s="33"/>
      <c r="AK627" s="33"/>
      <c r="AL627" s="33"/>
      <c r="AM627" s="33"/>
      <c r="AN627" s="33"/>
      <c r="AO627" s="33"/>
      <c r="AP627" s="33"/>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c r="EG627" s="34"/>
      <c r="EH627" s="34"/>
      <c r="EI627" s="34"/>
      <c r="EJ627" s="34"/>
      <c r="EK627" s="34"/>
      <c r="EL627" s="34"/>
      <c r="EM627" s="34"/>
      <c r="EN627" s="34"/>
      <c r="EO627" s="34"/>
      <c r="EP627" s="34"/>
      <c r="EQ627" s="34"/>
      <c r="ER627" s="34"/>
      <c r="ES627" s="34"/>
      <c r="ET627" s="34"/>
      <c r="EU627" s="34"/>
      <c r="EV627" s="34"/>
      <c r="EW627" s="34"/>
      <c r="EX627" s="34"/>
      <c r="EY627" s="34"/>
      <c r="EZ627" s="34"/>
      <c r="FA627" s="34"/>
      <c r="FB627" s="34"/>
      <c r="FC627" s="34"/>
      <c r="FD627" s="34"/>
      <c r="FE627" s="34"/>
      <c r="FF627" s="34"/>
      <c r="FG627" s="34"/>
      <c r="FH627" s="34"/>
      <c r="FI627" s="34"/>
      <c r="FJ627" s="34"/>
      <c r="FK627" s="34"/>
      <c r="FL627" s="34"/>
      <c r="FM627" s="34"/>
      <c r="FN627" s="34"/>
      <c r="FO627" s="34"/>
      <c r="FP627" s="34"/>
      <c r="FQ627" s="34"/>
      <c r="FR627" s="34"/>
      <c r="FS627" s="34"/>
      <c r="FT627" s="34"/>
      <c r="FU627" s="34"/>
      <c r="FV627" s="34"/>
      <c r="FW627" s="34"/>
      <c r="FX627" s="34"/>
      <c r="FY627" s="34"/>
      <c r="FZ627" s="34"/>
      <c r="GA627" s="34"/>
      <c r="GB627" s="34"/>
      <c r="GC627" s="34"/>
      <c r="GD627" s="34"/>
      <c r="GE627" s="34"/>
      <c r="GF627" s="34"/>
      <c r="GG627" s="34"/>
      <c r="GH627" s="34"/>
    </row>
    <row r="628" spans="1:190" s="18" customFormat="1" ht="30" customHeight="1" x14ac:dyDescent="0.25">
      <c r="A628" s="47">
        <v>624</v>
      </c>
      <c r="B628" s="27" t="s">
        <v>1851</v>
      </c>
      <c r="C628" s="26" t="s">
        <v>1759</v>
      </c>
      <c r="D628" s="28"/>
      <c r="E628" s="27" t="s">
        <v>1852</v>
      </c>
      <c r="F628" s="26" t="s">
        <v>51</v>
      </c>
      <c r="G628" s="26" t="s">
        <v>58</v>
      </c>
      <c r="H628" s="27"/>
      <c r="I628" s="36">
        <v>4800000</v>
      </c>
      <c r="J628" s="29">
        <v>5780</v>
      </c>
      <c r="K628" s="30" t="s">
        <v>1853</v>
      </c>
      <c r="L628" s="26">
        <v>12</v>
      </c>
      <c r="M628" s="30" t="s">
        <v>1841</v>
      </c>
      <c r="N628" s="26"/>
      <c r="O628" s="51"/>
      <c r="P628" s="26" t="s">
        <v>40</v>
      </c>
      <c r="Q628" s="31"/>
      <c r="R628" s="26" t="s">
        <v>1854</v>
      </c>
      <c r="S628" s="31" t="s">
        <v>41</v>
      </c>
      <c r="T628" s="31" t="s">
        <v>48</v>
      </c>
      <c r="U628" s="32" t="s">
        <v>49</v>
      </c>
      <c r="V628" s="32"/>
      <c r="W628" s="18">
        <v>4</v>
      </c>
      <c r="X628" s="33"/>
      <c r="Y628" s="33"/>
      <c r="Z628" s="33"/>
      <c r="AA628" s="33"/>
      <c r="AB628" s="33"/>
      <c r="AC628" s="33"/>
      <c r="AD628" s="33"/>
      <c r="AE628" s="33"/>
      <c r="AF628" s="33"/>
      <c r="AG628" s="33"/>
      <c r="AH628" s="33"/>
      <c r="AI628" s="33"/>
      <c r="AJ628" s="33"/>
      <c r="AK628" s="33"/>
      <c r="AL628" s="33"/>
      <c r="AM628" s="33"/>
      <c r="AN628" s="33"/>
      <c r="AO628" s="33"/>
      <c r="AP628" s="33"/>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c r="EG628" s="34"/>
      <c r="EH628" s="34"/>
      <c r="EI628" s="34"/>
      <c r="EJ628" s="34"/>
      <c r="EK628" s="34"/>
      <c r="EL628" s="34"/>
      <c r="EM628" s="34"/>
      <c r="EN628" s="34"/>
      <c r="EO628" s="34"/>
      <c r="EP628" s="34"/>
      <c r="EQ628" s="34"/>
      <c r="ER628" s="34"/>
      <c r="ES628" s="34"/>
      <c r="ET628" s="34"/>
      <c r="EU628" s="34"/>
      <c r="EV628" s="34"/>
      <c r="EW628" s="34"/>
      <c r="EX628" s="34"/>
      <c r="EY628" s="34"/>
      <c r="EZ628" s="34"/>
      <c r="FA628" s="34"/>
      <c r="FB628" s="34"/>
      <c r="FC628" s="34"/>
      <c r="FD628" s="34"/>
      <c r="FE628" s="34"/>
      <c r="FF628" s="34"/>
      <c r="FG628" s="34"/>
      <c r="FH628" s="34"/>
      <c r="FI628" s="34"/>
      <c r="FJ628" s="34"/>
      <c r="FK628" s="34"/>
      <c r="FL628" s="34"/>
      <c r="FM628" s="34"/>
      <c r="FN628" s="34"/>
      <c r="FO628" s="34"/>
      <c r="FP628" s="34"/>
      <c r="FQ628" s="34"/>
      <c r="FR628" s="34"/>
      <c r="FS628" s="34"/>
      <c r="FT628" s="34"/>
      <c r="FU628" s="34"/>
      <c r="FV628" s="34"/>
      <c r="FW628" s="34"/>
      <c r="FX628" s="34"/>
      <c r="FY628" s="34"/>
      <c r="FZ628" s="34"/>
      <c r="GA628" s="34"/>
      <c r="GB628" s="34"/>
      <c r="GC628" s="34"/>
      <c r="GD628" s="34"/>
      <c r="GE628" s="34"/>
      <c r="GF628" s="34"/>
      <c r="GG628" s="34"/>
      <c r="GH628" s="34"/>
    </row>
    <row r="629" spans="1:190" s="18" customFormat="1" ht="30" customHeight="1" x14ac:dyDescent="0.25">
      <c r="A629" s="47">
        <v>625</v>
      </c>
      <c r="B629" s="27" t="s">
        <v>1851</v>
      </c>
      <c r="C629" s="26" t="s">
        <v>1759</v>
      </c>
      <c r="D629" s="28"/>
      <c r="E629" s="27" t="s">
        <v>1855</v>
      </c>
      <c r="F629" s="26" t="s">
        <v>51</v>
      </c>
      <c r="G629" s="26" t="s">
        <v>58</v>
      </c>
      <c r="H629" s="27"/>
      <c r="I629" s="36">
        <v>200000</v>
      </c>
      <c r="J629" s="29">
        <v>5780</v>
      </c>
      <c r="K629" s="30" t="s">
        <v>1856</v>
      </c>
      <c r="L629" s="26">
        <v>4</v>
      </c>
      <c r="M629" s="30" t="s">
        <v>1857</v>
      </c>
      <c r="N629" s="26">
        <v>4</v>
      </c>
      <c r="O629" s="51"/>
      <c r="P629" s="26" t="s">
        <v>40</v>
      </c>
      <c r="Q629" s="31"/>
      <c r="R629" s="26"/>
      <c r="S629" s="31" t="s">
        <v>41</v>
      </c>
      <c r="T629" s="31" t="s">
        <v>48</v>
      </c>
      <c r="U629" s="32" t="s">
        <v>49</v>
      </c>
      <c r="V629" s="32"/>
      <c r="W629" s="18">
        <v>4</v>
      </c>
      <c r="X629" s="33"/>
      <c r="Y629" s="33"/>
      <c r="Z629" s="33"/>
      <c r="AA629" s="33"/>
      <c r="AB629" s="33"/>
      <c r="AC629" s="33"/>
      <c r="AD629" s="33"/>
      <c r="AE629" s="33"/>
      <c r="AF629" s="33"/>
      <c r="AG629" s="33"/>
      <c r="AH629" s="33"/>
      <c r="AI629" s="33"/>
      <c r="AJ629" s="33"/>
      <c r="AK629" s="33"/>
      <c r="AL629" s="33"/>
      <c r="AM629" s="33"/>
      <c r="AN629" s="33"/>
      <c r="AO629" s="33"/>
      <c r="AP629" s="33"/>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c r="EG629" s="34"/>
      <c r="EH629" s="34"/>
      <c r="EI629" s="34"/>
      <c r="EJ629" s="34"/>
      <c r="EK629" s="34"/>
      <c r="EL629" s="34"/>
      <c r="EM629" s="34"/>
      <c r="EN629" s="34"/>
      <c r="EO629" s="34"/>
      <c r="EP629" s="34"/>
      <c r="EQ629" s="34"/>
      <c r="ER629" s="34"/>
      <c r="ES629" s="34"/>
      <c r="ET629" s="34"/>
      <c r="EU629" s="34"/>
      <c r="EV629" s="34"/>
      <c r="EW629" s="34"/>
      <c r="EX629" s="34"/>
      <c r="EY629" s="34"/>
      <c r="EZ629" s="34"/>
      <c r="FA629" s="34"/>
      <c r="FB629" s="34"/>
      <c r="FC629" s="34"/>
      <c r="FD629" s="34"/>
      <c r="FE629" s="34"/>
      <c r="FF629" s="34"/>
      <c r="FG629" s="34"/>
      <c r="FH629" s="34"/>
      <c r="FI629" s="34"/>
      <c r="FJ629" s="34"/>
      <c r="FK629" s="34"/>
      <c r="FL629" s="34"/>
      <c r="FM629" s="34"/>
      <c r="FN629" s="34"/>
      <c r="FO629" s="34"/>
      <c r="FP629" s="34"/>
      <c r="FQ629" s="34"/>
      <c r="FR629" s="34"/>
      <c r="FS629" s="34"/>
      <c r="FT629" s="34"/>
      <c r="FU629" s="34"/>
      <c r="FV629" s="34"/>
      <c r="FW629" s="34"/>
      <c r="FX629" s="34"/>
      <c r="FY629" s="34"/>
      <c r="FZ629" s="34"/>
      <c r="GA629" s="34"/>
      <c r="GB629" s="34"/>
      <c r="GC629" s="34"/>
      <c r="GD629" s="34"/>
      <c r="GE629" s="34"/>
      <c r="GF629" s="34"/>
      <c r="GG629" s="34"/>
      <c r="GH629" s="34"/>
    </row>
    <row r="630" spans="1:190" s="18" customFormat="1" ht="30" customHeight="1" x14ac:dyDescent="0.25">
      <c r="A630" s="47">
        <v>626</v>
      </c>
      <c r="B630" s="27" t="s">
        <v>1851</v>
      </c>
      <c r="C630" s="26" t="s">
        <v>1759</v>
      </c>
      <c r="D630" s="28"/>
      <c r="E630" s="27" t="s">
        <v>1858</v>
      </c>
      <c r="F630" s="26" t="s">
        <v>109</v>
      </c>
      <c r="G630" s="26"/>
      <c r="H630" s="27" t="s">
        <v>1859</v>
      </c>
      <c r="I630" s="36">
        <v>3599844</v>
      </c>
      <c r="J630" s="29"/>
      <c r="K630" s="30"/>
      <c r="L630" s="26"/>
      <c r="M630" s="30"/>
      <c r="N630" s="26"/>
      <c r="O630" s="51"/>
      <c r="P630" s="26"/>
      <c r="Q630" s="31"/>
      <c r="R630" s="26"/>
      <c r="S630" s="31" t="s">
        <v>60</v>
      </c>
      <c r="T630" s="31" t="s">
        <v>61</v>
      </c>
      <c r="U630" s="32" t="s">
        <v>49</v>
      </c>
      <c r="V630" s="32"/>
      <c r="W630" s="18">
        <v>4</v>
      </c>
      <c r="X630" s="33"/>
      <c r="Y630" s="33"/>
      <c r="Z630" s="33"/>
      <c r="AA630" s="33"/>
      <c r="AB630" s="33"/>
      <c r="AC630" s="33"/>
      <c r="AD630" s="33"/>
      <c r="AE630" s="33"/>
      <c r="AF630" s="33"/>
      <c r="AG630" s="33"/>
      <c r="AH630" s="33"/>
      <c r="AI630" s="33"/>
      <c r="AJ630" s="33"/>
      <c r="AK630" s="33"/>
      <c r="AL630" s="33"/>
      <c r="AM630" s="33"/>
      <c r="AN630" s="33"/>
      <c r="AO630" s="33"/>
      <c r="AP630" s="33"/>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c r="EG630" s="34"/>
      <c r="EH630" s="34"/>
      <c r="EI630" s="34"/>
      <c r="EJ630" s="34"/>
      <c r="EK630" s="34"/>
      <c r="EL630" s="34"/>
      <c r="EM630" s="34"/>
      <c r="EN630" s="34"/>
      <c r="EO630" s="34"/>
      <c r="EP630" s="34"/>
      <c r="EQ630" s="34"/>
      <c r="ER630" s="34"/>
      <c r="ES630" s="34"/>
      <c r="ET630" s="34"/>
      <c r="EU630" s="34"/>
      <c r="EV630" s="34"/>
      <c r="EW630" s="34"/>
      <c r="EX630" s="34"/>
      <c r="EY630" s="34"/>
      <c r="EZ630" s="34"/>
      <c r="FA630" s="34"/>
      <c r="FB630" s="34"/>
      <c r="FC630" s="34"/>
      <c r="FD630" s="34"/>
      <c r="FE630" s="34"/>
      <c r="FF630" s="34"/>
      <c r="FG630" s="34"/>
      <c r="FH630" s="34"/>
      <c r="FI630" s="34"/>
      <c r="FJ630" s="34"/>
      <c r="FK630" s="34"/>
      <c r="FL630" s="34"/>
      <c r="FM630" s="34"/>
      <c r="FN630" s="34"/>
      <c r="FO630" s="34"/>
      <c r="FP630" s="34"/>
      <c r="FQ630" s="34"/>
      <c r="FR630" s="34"/>
      <c r="FS630" s="34"/>
      <c r="FT630" s="34"/>
      <c r="FU630" s="34"/>
      <c r="FV630" s="34"/>
      <c r="FW630" s="34"/>
      <c r="FX630" s="34"/>
      <c r="FY630" s="34"/>
      <c r="FZ630" s="34"/>
      <c r="GA630" s="34"/>
      <c r="GB630" s="34"/>
      <c r="GC630" s="34"/>
      <c r="GD630" s="34"/>
      <c r="GE630" s="34"/>
      <c r="GF630" s="34"/>
      <c r="GG630" s="34"/>
      <c r="GH630" s="34"/>
    </row>
    <row r="631" spans="1:190" s="18" customFormat="1" ht="30" customHeight="1" x14ac:dyDescent="0.25">
      <c r="A631" s="47">
        <v>627</v>
      </c>
      <c r="B631" s="27" t="s">
        <v>1860</v>
      </c>
      <c r="C631" s="26" t="s">
        <v>1759</v>
      </c>
      <c r="D631" s="28"/>
      <c r="E631" s="27" t="s">
        <v>1861</v>
      </c>
      <c r="F631" s="26" t="s">
        <v>51</v>
      </c>
      <c r="G631" s="26"/>
      <c r="H631" s="27"/>
      <c r="I631" s="36">
        <v>5199928</v>
      </c>
      <c r="J631" s="29">
        <v>5500</v>
      </c>
      <c r="K631" s="30" t="s">
        <v>1862</v>
      </c>
      <c r="L631" s="26"/>
      <c r="M631" s="30" t="s">
        <v>1863</v>
      </c>
      <c r="N631" s="26">
        <v>5</v>
      </c>
      <c r="O631" s="51">
        <v>3000</v>
      </c>
      <c r="P631" s="26" t="s">
        <v>40</v>
      </c>
      <c r="Q631" s="31"/>
      <c r="R631" s="26"/>
      <c r="S631" s="31" t="s">
        <v>41</v>
      </c>
      <c r="T631" s="31" t="s">
        <v>42</v>
      </c>
      <c r="U631" s="32" t="s">
        <v>43</v>
      </c>
      <c r="V631" s="32"/>
      <c r="W631" s="18">
        <v>4</v>
      </c>
      <c r="X631" s="33"/>
      <c r="Y631" s="33"/>
      <c r="Z631" s="33"/>
      <c r="AA631" s="33"/>
      <c r="AB631" s="33"/>
      <c r="AC631" s="33"/>
      <c r="AD631" s="33"/>
      <c r="AE631" s="33"/>
      <c r="AF631" s="33"/>
      <c r="AG631" s="33"/>
      <c r="AH631" s="33"/>
      <c r="AI631" s="33"/>
      <c r="AJ631" s="33"/>
      <c r="AK631" s="33"/>
      <c r="AL631" s="33"/>
      <c r="AM631" s="33"/>
      <c r="AN631" s="33"/>
      <c r="AO631" s="33"/>
      <c r="AP631" s="33"/>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c r="EG631" s="34"/>
      <c r="EH631" s="34"/>
      <c r="EI631" s="34"/>
      <c r="EJ631" s="34"/>
      <c r="EK631" s="34"/>
      <c r="EL631" s="34"/>
      <c r="EM631" s="34"/>
      <c r="EN631" s="34"/>
      <c r="EO631" s="34"/>
      <c r="EP631" s="34"/>
      <c r="EQ631" s="34"/>
      <c r="ER631" s="34"/>
      <c r="ES631" s="34"/>
      <c r="ET631" s="34"/>
      <c r="EU631" s="34"/>
      <c r="EV631" s="34"/>
      <c r="EW631" s="34"/>
      <c r="EX631" s="34"/>
      <c r="EY631" s="34"/>
      <c r="EZ631" s="34"/>
      <c r="FA631" s="34"/>
      <c r="FB631" s="34"/>
      <c r="FC631" s="34"/>
      <c r="FD631" s="34"/>
      <c r="FE631" s="34"/>
      <c r="FF631" s="34"/>
      <c r="FG631" s="34"/>
      <c r="FH631" s="34"/>
      <c r="FI631" s="34"/>
      <c r="FJ631" s="34"/>
      <c r="FK631" s="34"/>
      <c r="FL631" s="34"/>
      <c r="FM631" s="34"/>
      <c r="FN631" s="34"/>
      <c r="FO631" s="34"/>
      <c r="FP631" s="34"/>
      <c r="FQ631" s="34"/>
      <c r="FR631" s="34"/>
      <c r="FS631" s="34"/>
      <c r="FT631" s="34"/>
      <c r="FU631" s="34"/>
      <c r="FV631" s="34"/>
      <c r="FW631" s="34"/>
      <c r="FX631" s="34"/>
      <c r="FY631" s="34"/>
      <c r="FZ631" s="34"/>
      <c r="GA631" s="34"/>
      <c r="GB631" s="34"/>
      <c r="GC631" s="34"/>
      <c r="GD631" s="34"/>
      <c r="GE631" s="34"/>
      <c r="GF631" s="34"/>
      <c r="GG631" s="34"/>
      <c r="GH631" s="34"/>
    </row>
    <row r="632" spans="1:190" s="18" customFormat="1" ht="30" customHeight="1" x14ac:dyDescent="0.25">
      <c r="A632" s="47">
        <v>628</v>
      </c>
      <c r="B632" s="27" t="s">
        <v>1860</v>
      </c>
      <c r="C632" s="26" t="s">
        <v>1759</v>
      </c>
      <c r="D632" s="28"/>
      <c r="E632" s="27" t="s">
        <v>1864</v>
      </c>
      <c r="F632" s="26" t="s">
        <v>51</v>
      </c>
      <c r="G632" s="26"/>
      <c r="H632" s="27"/>
      <c r="I632" s="36">
        <v>5260000</v>
      </c>
      <c r="J632" s="29">
        <v>6500</v>
      </c>
      <c r="K632" s="30" t="s">
        <v>1862</v>
      </c>
      <c r="L632" s="26"/>
      <c r="M632" s="30" t="s">
        <v>1863</v>
      </c>
      <c r="N632" s="26">
        <v>5</v>
      </c>
      <c r="O632" s="51">
        <v>3000</v>
      </c>
      <c r="P632" s="26" t="s">
        <v>40</v>
      </c>
      <c r="Q632" s="31"/>
      <c r="R632" s="26"/>
      <c r="S632" s="31" t="s">
        <v>41</v>
      </c>
      <c r="T632" s="31" t="s">
        <v>42</v>
      </c>
      <c r="U632" s="32" t="s">
        <v>43</v>
      </c>
      <c r="V632" s="32"/>
      <c r="W632" s="18">
        <v>4</v>
      </c>
      <c r="X632" s="33"/>
      <c r="Y632" s="33"/>
      <c r="Z632" s="33"/>
      <c r="AA632" s="33"/>
      <c r="AB632" s="33"/>
      <c r="AC632" s="33"/>
      <c r="AD632" s="33"/>
      <c r="AE632" s="33"/>
      <c r="AF632" s="33"/>
      <c r="AG632" s="33"/>
      <c r="AH632" s="33"/>
      <c r="AI632" s="33"/>
      <c r="AJ632" s="33"/>
      <c r="AK632" s="33"/>
      <c r="AL632" s="33"/>
      <c r="AM632" s="33"/>
      <c r="AN632" s="33"/>
      <c r="AO632" s="33"/>
      <c r="AP632" s="33"/>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c r="EG632" s="34"/>
      <c r="EH632" s="34"/>
      <c r="EI632" s="34"/>
      <c r="EJ632" s="34"/>
      <c r="EK632" s="34"/>
      <c r="EL632" s="34"/>
      <c r="EM632" s="34"/>
      <c r="EN632" s="34"/>
      <c r="EO632" s="34"/>
      <c r="EP632" s="34"/>
      <c r="EQ632" s="34"/>
      <c r="ER632" s="34"/>
      <c r="ES632" s="34"/>
      <c r="ET632" s="34"/>
      <c r="EU632" s="34"/>
      <c r="EV632" s="34"/>
      <c r="EW632" s="34"/>
      <c r="EX632" s="34"/>
      <c r="EY632" s="34"/>
      <c r="EZ632" s="34"/>
      <c r="FA632" s="34"/>
      <c r="FB632" s="34"/>
      <c r="FC632" s="34"/>
      <c r="FD632" s="34"/>
      <c r="FE632" s="34"/>
      <c r="FF632" s="34"/>
      <c r="FG632" s="34"/>
      <c r="FH632" s="34"/>
      <c r="FI632" s="34"/>
      <c r="FJ632" s="34"/>
      <c r="FK632" s="34"/>
      <c r="FL632" s="34"/>
      <c r="FM632" s="34"/>
      <c r="FN632" s="34"/>
      <c r="FO632" s="34"/>
      <c r="FP632" s="34"/>
      <c r="FQ632" s="34"/>
      <c r="FR632" s="34"/>
      <c r="FS632" s="34"/>
      <c r="FT632" s="34"/>
      <c r="FU632" s="34"/>
      <c r="FV632" s="34"/>
      <c r="FW632" s="34"/>
      <c r="FX632" s="34"/>
      <c r="FY632" s="34"/>
      <c r="FZ632" s="34"/>
      <c r="GA632" s="34"/>
      <c r="GB632" s="34"/>
      <c r="GC632" s="34"/>
      <c r="GD632" s="34"/>
      <c r="GE632" s="34"/>
      <c r="GF632" s="34"/>
      <c r="GG632" s="34"/>
      <c r="GH632" s="34"/>
    </row>
    <row r="633" spans="1:190" s="18" customFormat="1" ht="30" customHeight="1" x14ac:dyDescent="0.25">
      <c r="A633" s="47">
        <v>629</v>
      </c>
      <c r="B633" s="27" t="s">
        <v>1860</v>
      </c>
      <c r="C633" s="26" t="s">
        <v>1759</v>
      </c>
      <c r="D633" s="28"/>
      <c r="E633" s="27" t="s">
        <v>1865</v>
      </c>
      <c r="F633" s="26" t="s">
        <v>51</v>
      </c>
      <c r="G633" s="26"/>
      <c r="H633" s="27"/>
      <c r="I633" s="36">
        <v>315000</v>
      </c>
      <c r="J633" s="29">
        <v>450</v>
      </c>
      <c r="K633" s="30" t="s">
        <v>1862</v>
      </c>
      <c r="L633" s="26"/>
      <c r="M633" s="30" t="s">
        <v>1866</v>
      </c>
      <c r="N633" s="26">
        <v>2</v>
      </c>
      <c r="O633" s="51">
        <v>3000</v>
      </c>
      <c r="P633" s="26" t="s">
        <v>40</v>
      </c>
      <c r="Q633" s="31"/>
      <c r="R633" s="26"/>
      <c r="S633" s="31" t="s">
        <v>41</v>
      </c>
      <c r="T633" s="31" t="s">
        <v>42</v>
      </c>
      <c r="U633" s="32" t="s">
        <v>43</v>
      </c>
      <c r="V633" s="32"/>
      <c r="W633" s="18">
        <v>4</v>
      </c>
      <c r="X633" s="33"/>
      <c r="Y633" s="33"/>
      <c r="Z633" s="33"/>
      <c r="AA633" s="33"/>
      <c r="AB633" s="33"/>
      <c r="AC633" s="33"/>
      <c r="AD633" s="33"/>
      <c r="AE633" s="33"/>
      <c r="AF633" s="33"/>
      <c r="AG633" s="33"/>
      <c r="AH633" s="33"/>
      <c r="AI633" s="33"/>
      <c r="AJ633" s="33"/>
      <c r="AK633" s="33"/>
      <c r="AL633" s="33"/>
      <c r="AM633" s="33"/>
      <c r="AN633" s="33"/>
      <c r="AO633" s="33"/>
      <c r="AP633" s="33"/>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c r="EG633" s="34"/>
      <c r="EH633" s="34"/>
      <c r="EI633" s="34"/>
      <c r="EJ633" s="34"/>
      <c r="EK633" s="34"/>
      <c r="EL633" s="34"/>
      <c r="EM633" s="34"/>
      <c r="EN633" s="34"/>
      <c r="EO633" s="34"/>
      <c r="EP633" s="34"/>
      <c r="EQ633" s="34"/>
      <c r="ER633" s="34"/>
      <c r="ES633" s="34"/>
      <c r="ET633" s="34"/>
      <c r="EU633" s="34"/>
      <c r="EV633" s="34"/>
      <c r="EW633" s="34"/>
      <c r="EX633" s="34"/>
      <c r="EY633" s="34"/>
      <c r="EZ633" s="34"/>
      <c r="FA633" s="34"/>
      <c r="FB633" s="34"/>
      <c r="FC633" s="34"/>
      <c r="FD633" s="34"/>
      <c r="FE633" s="34"/>
      <c r="FF633" s="34"/>
      <c r="FG633" s="34"/>
      <c r="FH633" s="34"/>
      <c r="FI633" s="34"/>
      <c r="FJ633" s="34"/>
      <c r="FK633" s="34"/>
      <c r="FL633" s="34"/>
      <c r="FM633" s="34"/>
      <c r="FN633" s="34"/>
      <c r="FO633" s="34"/>
      <c r="FP633" s="34"/>
      <c r="FQ633" s="34"/>
      <c r="FR633" s="34"/>
      <c r="FS633" s="34"/>
      <c r="FT633" s="34"/>
      <c r="FU633" s="34"/>
      <c r="FV633" s="34"/>
      <c r="FW633" s="34"/>
      <c r="FX633" s="34"/>
      <c r="FY633" s="34"/>
      <c r="FZ633" s="34"/>
      <c r="GA633" s="34"/>
      <c r="GB633" s="34"/>
      <c r="GC633" s="34"/>
      <c r="GD633" s="34"/>
      <c r="GE633" s="34"/>
      <c r="GF633" s="34"/>
      <c r="GG633" s="34"/>
      <c r="GH633" s="34"/>
    </row>
    <row r="634" spans="1:190" s="18" customFormat="1" ht="30" customHeight="1" x14ac:dyDescent="0.25">
      <c r="A634" s="47">
        <v>630</v>
      </c>
      <c r="B634" s="27" t="s">
        <v>1860</v>
      </c>
      <c r="C634" s="26" t="s">
        <v>1759</v>
      </c>
      <c r="D634" s="28"/>
      <c r="E634" s="27" t="s">
        <v>1867</v>
      </c>
      <c r="F634" s="26" t="s">
        <v>58</v>
      </c>
      <c r="G634" s="26"/>
      <c r="H634" s="27"/>
      <c r="I634" s="36">
        <v>7500000</v>
      </c>
      <c r="J634" s="29">
        <v>8000</v>
      </c>
      <c r="K634" s="30" t="s">
        <v>1868</v>
      </c>
      <c r="L634" s="26"/>
      <c r="M634" s="30" t="s">
        <v>1869</v>
      </c>
      <c r="N634" s="26">
        <v>6</v>
      </c>
      <c r="O634" s="51">
        <v>50000</v>
      </c>
      <c r="P634" s="26" t="s">
        <v>40</v>
      </c>
      <c r="Q634" s="31"/>
      <c r="R634" s="26"/>
      <c r="S634" s="31" t="s">
        <v>41</v>
      </c>
      <c r="T634" s="31" t="s">
        <v>48</v>
      </c>
      <c r="U634" s="32" t="s">
        <v>49</v>
      </c>
      <c r="V634" s="32"/>
      <c r="W634" s="18">
        <v>4</v>
      </c>
      <c r="X634" s="33"/>
      <c r="Y634" s="33"/>
      <c r="Z634" s="33"/>
      <c r="AA634" s="33"/>
      <c r="AB634" s="33"/>
      <c r="AC634" s="33"/>
      <c r="AD634" s="33"/>
      <c r="AE634" s="33"/>
      <c r="AF634" s="33"/>
      <c r="AG634" s="33"/>
      <c r="AH634" s="33"/>
      <c r="AI634" s="33"/>
      <c r="AJ634" s="33"/>
      <c r="AK634" s="33"/>
      <c r="AL634" s="33"/>
      <c r="AM634" s="33"/>
      <c r="AN634" s="33"/>
      <c r="AO634" s="33"/>
      <c r="AP634" s="33"/>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c r="EG634" s="34"/>
      <c r="EH634" s="34"/>
      <c r="EI634" s="34"/>
      <c r="EJ634" s="34"/>
      <c r="EK634" s="34"/>
      <c r="EL634" s="34"/>
      <c r="EM634" s="34"/>
      <c r="EN634" s="34"/>
      <c r="EO634" s="34"/>
      <c r="EP634" s="34"/>
      <c r="EQ634" s="34"/>
      <c r="ER634" s="34"/>
      <c r="ES634" s="34"/>
      <c r="ET634" s="34"/>
      <c r="EU634" s="34"/>
      <c r="EV634" s="34"/>
      <c r="EW634" s="34"/>
      <c r="EX634" s="34"/>
      <c r="EY634" s="34"/>
      <c r="EZ634" s="34"/>
      <c r="FA634" s="34"/>
      <c r="FB634" s="34"/>
      <c r="FC634" s="34"/>
      <c r="FD634" s="34"/>
      <c r="FE634" s="34"/>
      <c r="FF634" s="34"/>
      <c r="FG634" s="34"/>
      <c r="FH634" s="34"/>
      <c r="FI634" s="34"/>
      <c r="FJ634" s="34"/>
      <c r="FK634" s="34"/>
      <c r="FL634" s="34"/>
      <c r="FM634" s="34"/>
      <c r="FN634" s="34"/>
      <c r="FO634" s="34"/>
      <c r="FP634" s="34"/>
      <c r="FQ634" s="34"/>
      <c r="FR634" s="34"/>
      <c r="FS634" s="34"/>
      <c r="FT634" s="34"/>
      <c r="FU634" s="34"/>
      <c r="FV634" s="34"/>
      <c r="FW634" s="34"/>
      <c r="FX634" s="34"/>
      <c r="FY634" s="34"/>
      <c r="FZ634" s="34"/>
      <c r="GA634" s="34"/>
      <c r="GB634" s="34"/>
      <c r="GC634" s="34"/>
      <c r="GD634" s="34"/>
      <c r="GE634" s="34"/>
      <c r="GF634" s="34"/>
      <c r="GG634" s="34"/>
      <c r="GH634" s="34"/>
    </row>
    <row r="635" spans="1:190" s="18" customFormat="1" ht="30" customHeight="1" x14ac:dyDescent="0.25">
      <c r="A635" s="47">
        <v>631</v>
      </c>
      <c r="B635" s="27" t="s">
        <v>1860</v>
      </c>
      <c r="C635" s="26" t="s">
        <v>1759</v>
      </c>
      <c r="D635" s="28"/>
      <c r="E635" s="27" t="s">
        <v>1870</v>
      </c>
      <c r="F635" s="26" t="s">
        <v>114</v>
      </c>
      <c r="G635" s="26"/>
      <c r="H635" s="27"/>
      <c r="I635" s="36">
        <v>30000</v>
      </c>
      <c r="J635" s="29">
        <v>9693</v>
      </c>
      <c r="K635" s="30" t="s">
        <v>1871</v>
      </c>
      <c r="L635" s="26"/>
      <c r="M635" s="30" t="s">
        <v>1872</v>
      </c>
      <c r="N635" s="26">
        <v>2</v>
      </c>
      <c r="O635" s="51"/>
      <c r="P635" s="26" t="s">
        <v>40</v>
      </c>
      <c r="Q635" s="31"/>
      <c r="R635" s="26"/>
      <c r="S635" s="31" t="s">
        <v>41</v>
      </c>
      <c r="T635" s="31" t="s">
        <v>111</v>
      </c>
      <c r="U635" s="32" t="s">
        <v>49</v>
      </c>
      <c r="V635" s="32"/>
      <c r="W635" s="18">
        <v>4</v>
      </c>
      <c r="X635" s="33"/>
      <c r="Y635" s="33"/>
      <c r="Z635" s="33"/>
      <c r="AA635" s="33"/>
      <c r="AB635" s="33"/>
      <c r="AC635" s="33"/>
      <c r="AD635" s="33"/>
      <c r="AE635" s="33"/>
      <c r="AF635" s="33"/>
      <c r="AG635" s="33"/>
      <c r="AH635" s="33"/>
      <c r="AI635" s="33"/>
      <c r="AJ635" s="33"/>
      <c r="AK635" s="33"/>
      <c r="AL635" s="33"/>
      <c r="AM635" s="33"/>
      <c r="AN635" s="33"/>
      <c r="AO635" s="33"/>
      <c r="AP635" s="33"/>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c r="EG635" s="34"/>
      <c r="EH635" s="34"/>
      <c r="EI635" s="34"/>
      <c r="EJ635" s="34"/>
      <c r="EK635" s="34"/>
      <c r="EL635" s="34"/>
      <c r="EM635" s="34"/>
      <c r="EN635" s="34"/>
      <c r="EO635" s="34"/>
      <c r="EP635" s="34"/>
      <c r="EQ635" s="34"/>
      <c r="ER635" s="34"/>
      <c r="ES635" s="34"/>
      <c r="ET635" s="34"/>
      <c r="EU635" s="34"/>
      <c r="EV635" s="34"/>
      <c r="EW635" s="34"/>
      <c r="EX635" s="34"/>
      <c r="EY635" s="34"/>
      <c r="EZ635" s="34"/>
      <c r="FA635" s="34"/>
      <c r="FB635" s="34"/>
      <c r="FC635" s="34"/>
      <c r="FD635" s="34"/>
      <c r="FE635" s="34"/>
      <c r="FF635" s="34"/>
      <c r="FG635" s="34"/>
      <c r="FH635" s="34"/>
      <c r="FI635" s="34"/>
      <c r="FJ635" s="34"/>
      <c r="FK635" s="34"/>
      <c r="FL635" s="34"/>
      <c r="FM635" s="34"/>
      <c r="FN635" s="34"/>
      <c r="FO635" s="34"/>
      <c r="FP635" s="34"/>
      <c r="FQ635" s="34"/>
      <c r="FR635" s="34"/>
      <c r="FS635" s="34"/>
      <c r="FT635" s="34"/>
      <c r="FU635" s="34"/>
      <c r="FV635" s="34"/>
      <c r="FW635" s="34"/>
      <c r="FX635" s="34"/>
      <c r="FY635" s="34"/>
      <c r="FZ635" s="34"/>
      <c r="GA635" s="34"/>
      <c r="GB635" s="34"/>
      <c r="GC635" s="34"/>
      <c r="GD635" s="34"/>
      <c r="GE635" s="34"/>
      <c r="GF635" s="34"/>
      <c r="GG635" s="34"/>
      <c r="GH635" s="34"/>
    </row>
    <row r="636" spans="1:190" s="18" customFormat="1" ht="30" customHeight="1" x14ac:dyDescent="0.25">
      <c r="A636" s="47">
        <v>632</v>
      </c>
      <c r="B636" s="27" t="s">
        <v>1860</v>
      </c>
      <c r="C636" s="26" t="s">
        <v>1759</v>
      </c>
      <c r="D636" s="28"/>
      <c r="E636" s="27" t="s">
        <v>1873</v>
      </c>
      <c r="F636" s="26" t="s">
        <v>51</v>
      </c>
      <c r="G636" s="26" t="s">
        <v>35</v>
      </c>
      <c r="H636" s="27"/>
      <c r="I636" s="36">
        <v>4000000</v>
      </c>
      <c r="J636" s="29">
        <v>9693</v>
      </c>
      <c r="K636" s="30" t="s">
        <v>1874</v>
      </c>
      <c r="L636" s="26"/>
      <c r="M636" s="30" t="s">
        <v>1872</v>
      </c>
      <c r="N636" s="26">
        <v>12</v>
      </c>
      <c r="O636" s="51">
        <v>60000</v>
      </c>
      <c r="P636" s="26" t="s">
        <v>40</v>
      </c>
      <c r="Q636" s="31"/>
      <c r="R636" s="26"/>
      <c r="S636" s="31" t="s">
        <v>41</v>
      </c>
      <c r="T636" s="31" t="s">
        <v>42</v>
      </c>
      <c r="U636" s="32" t="s">
        <v>43</v>
      </c>
      <c r="V636" s="32"/>
      <c r="W636" s="18">
        <v>4</v>
      </c>
      <c r="X636" s="33"/>
      <c r="Y636" s="33"/>
      <c r="Z636" s="33"/>
      <c r="AA636" s="33"/>
      <c r="AB636" s="33"/>
      <c r="AC636" s="33"/>
      <c r="AD636" s="33"/>
      <c r="AE636" s="33"/>
      <c r="AF636" s="33"/>
      <c r="AG636" s="33"/>
      <c r="AH636" s="33"/>
      <c r="AI636" s="33"/>
      <c r="AJ636" s="33"/>
      <c r="AK636" s="33"/>
      <c r="AL636" s="33"/>
      <c r="AM636" s="33"/>
      <c r="AN636" s="33"/>
      <c r="AO636" s="33"/>
      <c r="AP636" s="33"/>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c r="FI636" s="34"/>
      <c r="FJ636" s="34"/>
      <c r="FK636" s="34"/>
      <c r="FL636" s="34"/>
      <c r="FM636" s="34"/>
      <c r="FN636" s="34"/>
      <c r="FO636" s="34"/>
      <c r="FP636" s="34"/>
      <c r="FQ636" s="34"/>
      <c r="FR636" s="34"/>
      <c r="FS636" s="34"/>
      <c r="FT636" s="34"/>
      <c r="FU636" s="34"/>
      <c r="FV636" s="34"/>
      <c r="FW636" s="34"/>
      <c r="FX636" s="34"/>
      <c r="FY636" s="34"/>
      <c r="FZ636" s="34"/>
      <c r="GA636" s="34"/>
      <c r="GB636" s="34"/>
      <c r="GC636" s="34"/>
      <c r="GD636" s="34"/>
      <c r="GE636" s="34"/>
      <c r="GF636" s="34"/>
      <c r="GG636" s="34"/>
      <c r="GH636" s="34"/>
    </row>
    <row r="637" spans="1:190" s="18" customFormat="1" ht="30" customHeight="1" x14ac:dyDescent="0.25">
      <c r="A637" s="47">
        <v>633</v>
      </c>
      <c r="B637" s="27" t="s">
        <v>1860</v>
      </c>
      <c r="C637" s="26" t="s">
        <v>1759</v>
      </c>
      <c r="D637" s="28"/>
      <c r="E637" s="27" t="s">
        <v>1875</v>
      </c>
      <c r="F637" s="26" t="s">
        <v>58</v>
      </c>
      <c r="G637" s="26"/>
      <c r="H637" s="27" t="s">
        <v>1876</v>
      </c>
      <c r="I637" s="36">
        <v>3182610.12</v>
      </c>
      <c r="J637" s="29"/>
      <c r="K637" s="30"/>
      <c r="L637" s="26"/>
      <c r="M637" s="30"/>
      <c r="N637" s="26"/>
      <c r="O637" s="51"/>
      <c r="P637" s="26"/>
      <c r="Q637" s="31"/>
      <c r="R637" s="26"/>
      <c r="S637" s="31" t="s">
        <v>60</v>
      </c>
      <c r="T637" s="31" t="s">
        <v>61</v>
      </c>
      <c r="U637" s="32" t="s">
        <v>49</v>
      </c>
      <c r="V637" s="32"/>
      <c r="W637" s="18">
        <v>4</v>
      </c>
      <c r="X637" s="33"/>
      <c r="Y637" s="33"/>
      <c r="Z637" s="33"/>
      <c r="AA637" s="33"/>
      <c r="AB637" s="33"/>
      <c r="AC637" s="33"/>
      <c r="AD637" s="33"/>
      <c r="AE637" s="33"/>
      <c r="AF637" s="33"/>
      <c r="AG637" s="33"/>
      <c r="AH637" s="33"/>
      <c r="AI637" s="33"/>
      <c r="AJ637" s="33"/>
      <c r="AK637" s="33"/>
      <c r="AL637" s="33"/>
      <c r="AM637" s="33"/>
      <c r="AN637" s="33"/>
      <c r="AO637" s="33"/>
      <c r="AP637" s="33"/>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c r="EG637" s="34"/>
      <c r="EH637" s="34"/>
      <c r="EI637" s="34"/>
      <c r="EJ637" s="34"/>
      <c r="EK637" s="34"/>
      <c r="EL637" s="34"/>
      <c r="EM637" s="34"/>
      <c r="EN637" s="34"/>
      <c r="EO637" s="34"/>
      <c r="EP637" s="34"/>
      <c r="EQ637" s="34"/>
      <c r="ER637" s="34"/>
      <c r="ES637" s="34"/>
      <c r="ET637" s="34"/>
      <c r="EU637" s="34"/>
      <c r="EV637" s="34"/>
      <c r="EW637" s="34"/>
      <c r="EX637" s="34"/>
      <c r="EY637" s="34"/>
      <c r="EZ637" s="34"/>
      <c r="FA637" s="34"/>
      <c r="FB637" s="34"/>
      <c r="FC637" s="34"/>
      <c r="FD637" s="34"/>
      <c r="FE637" s="34"/>
      <c r="FF637" s="34"/>
      <c r="FG637" s="34"/>
      <c r="FH637" s="34"/>
      <c r="FI637" s="34"/>
      <c r="FJ637" s="34"/>
      <c r="FK637" s="34"/>
      <c r="FL637" s="34"/>
      <c r="FM637" s="34"/>
      <c r="FN637" s="34"/>
      <c r="FO637" s="34"/>
      <c r="FP637" s="34"/>
      <c r="FQ637" s="34"/>
      <c r="FR637" s="34"/>
      <c r="FS637" s="34"/>
      <c r="FT637" s="34"/>
      <c r="FU637" s="34"/>
      <c r="FV637" s="34"/>
      <c r="FW637" s="34"/>
      <c r="FX637" s="34"/>
      <c r="FY637" s="34"/>
      <c r="FZ637" s="34"/>
      <c r="GA637" s="34"/>
      <c r="GB637" s="34"/>
      <c r="GC637" s="34"/>
      <c r="GD637" s="34"/>
      <c r="GE637" s="34"/>
      <c r="GF637" s="34"/>
      <c r="GG637" s="34"/>
      <c r="GH637" s="34"/>
    </row>
    <row r="638" spans="1:190" s="18" customFormat="1" ht="30" customHeight="1" x14ac:dyDescent="0.25">
      <c r="A638" s="47">
        <v>634</v>
      </c>
      <c r="B638" s="27" t="s">
        <v>1877</v>
      </c>
      <c r="C638" s="26" t="s">
        <v>1759</v>
      </c>
      <c r="D638" s="28"/>
      <c r="E638" s="27" t="s">
        <v>1878</v>
      </c>
      <c r="F638" s="26" t="s">
        <v>51</v>
      </c>
      <c r="G638" s="26"/>
      <c r="H638" s="27" t="s">
        <v>1879</v>
      </c>
      <c r="I638" s="36">
        <v>500000</v>
      </c>
      <c r="J638" s="29"/>
      <c r="K638" s="30" t="s">
        <v>1880</v>
      </c>
      <c r="L638" s="26">
        <v>6</v>
      </c>
      <c r="M638" s="30" t="s">
        <v>1881</v>
      </c>
      <c r="N638" s="26">
        <v>6</v>
      </c>
      <c r="O638" s="51"/>
      <c r="P638" s="26" t="s">
        <v>40</v>
      </c>
      <c r="Q638" s="31"/>
      <c r="R638" s="26"/>
      <c r="S638" s="31" t="s">
        <v>41</v>
      </c>
      <c r="T638" s="31" t="s">
        <v>48</v>
      </c>
      <c r="U638" s="32" t="s">
        <v>49</v>
      </c>
      <c r="V638" s="32"/>
      <c r="W638" s="18">
        <v>4</v>
      </c>
      <c r="X638" s="33"/>
      <c r="Y638" s="33"/>
      <c r="Z638" s="33"/>
      <c r="AA638" s="33"/>
      <c r="AB638" s="33"/>
      <c r="AC638" s="33"/>
      <c r="AD638" s="33"/>
      <c r="AE638" s="33"/>
      <c r="AF638" s="33"/>
      <c r="AG638" s="33"/>
      <c r="AH638" s="33"/>
      <c r="AI638" s="33"/>
      <c r="AJ638" s="33"/>
      <c r="AK638" s="33"/>
      <c r="AL638" s="33"/>
      <c r="AM638" s="33"/>
      <c r="AN638" s="33"/>
      <c r="AO638" s="33"/>
      <c r="AP638" s="33"/>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c r="EG638" s="34"/>
      <c r="EH638" s="34"/>
      <c r="EI638" s="34"/>
      <c r="EJ638" s="34"/>
      <c r="EK638" s="34"/>
      <c r="EL638" s="34"/>
      <c r="EM638" s="34"/>
      <c r="EN638" s="34"/>
      <c r="EO638" s="34"/>
      <c r="EP638" s="34"/>
      <c r="EQ638" s="34"/>
      <c r="ER638" s="34"/>
      <c r="ES638" s="34"/>
      <c r="ET638" s="34"/>
      <c r="EU638" s="34"/>
      <c r="EV638" s="34"/>
      <c r="EW638" s="34"/>
      <c r="EX638" s="34"/>
      <c r="EY638" s="34"/>
      <c r="EZ638" s="34"/>
      <c r="FA638" s="34"/>
      <c r="FB638" s="34"/>
      <c r="FC638" s="34"/>
      <c r="FD638" s="34"/>
      <c r="FE638" s="34"/>
      <c r="FF638" s="34"/>
      <c r="FG638" s="34"/>
      <c r="FH638" s="34"/>
      <c r="FI638" s="34"/>
      <c r="FJ638" s="34"/>
      <c r="FK638" s="34"/>
      <c r="FL638" s="34"/>
      <c r="FM638" s="34"/>
      <c r="FN638" s="34"/>
      <c r="FO638" s="34"/>
      <c r="FP638" s="34"/>
      <c r="FQ638" s="34"/>
      <c r="FR638" s="34"/>
      <c r="FS638" s="34"/>
      <c r="FT638" s="34"/>
      <c r="FU638" s="34"/>
      <c r="FV638" s="34"/>
      <c r="FW638" s="34"/>
      <c r="FX638" s="34"/>
      <c r="FY638" s="34"/>
      <c r="FZ638" s="34"/>
      <c r="GA638" s="34"/>
      <c r="GB638" s="34"/>
      <c r="GC638" s="34"/>
      <c r="GD638" s="34"/>
      <c r="GE638" s="34"/>
      <c r="GF638" s="34"/>
      <c r="GG638" s="34"/>
      <c r="GH638" s="34"/>
    </row>
    <row r="639" spans="1:190" s="18" customFormat="1" ht="30" customHeight="1" x14ac:dyDescent="0.25">
      <c r="A639" s="47">
        <v>635</v>
      </c>
      <c r="B639" s="27" t="s">
        <v>1877</v>
      </c>
      <c r="C639" s="26" t="s">
        <v>1759</v>
      </c>
      <c r="D639" s="28"/>
      <c r="E639" s="27" t="s">
        <v>1882</v>
      </c>
      <c r="F639" s="26" t="s">
        <v>58</v>
      </c>
      <c r="G639" s="26"/>
      <c r="H639" s="27" t="s">
        <v>1883</v>
      </c>
      <c r="I639" s="36">
        <v>1000000</v>
      </c>
      <c r="J639" s="29"/>
      <c r="K639" s="30" t="s">
        <v>1880</v>
      </c>
      <c r="L639" s="26">
        <v>12</v>
      </c>
      <c r="M639" s="30" t="s">
        <v>1881</v>
      </c>
      <c r="N639" s="26">
        <v>12</v>
      </c>
      <c r="O639" s="51"/>
      <c r="P639" s="26" t="s">
        <v>40</v>
      </c>
      <c r="Q639" s="31"/>
      <c r="R639" s="26"/>
      <c r="S639" s="31" t="s">
        <v>41</v>
      </c>
      <c r="T639" s="31" t="s">
        <v>48</v>
      </c>
      <c r="U639" s="32" t="s">
        <v>49</v>
      </c>
      <c r="V639" s="32"/>
      <c r="W639" s="18">
        <v>4</v>
      </c>
      <c r="X639" s="33"/>
      <c r="Y639" s="33"/>
      <c r="Z639" s="33"/>
      <c r="AA639" s="33"/>
      <c r="AB639" s="33"/>
      <c r="AC639" s="33"/>
      <c r="AD639" s="33"/>
      <c r="AE639" s="33"/>
      <c r="AF639" s="33"/>
      <c r="AG639" s="33"/>
      <c r="AH639" s="33"/>
      <c r="AI639" s="33"/>
      <c r="AJ639" s="33"/>
      <c r="AK639" s="33"/>
      <c r="AL639" s="33"/>
      <c r="AM639" s="33"/>
      <c r="AN639" s="33"/>
      <c r="AO639" s="33"/>
      <c r="AP639" s="33"/>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c r="EG639" s="34"/>
      <c r="EH639" s="34"/>
      <c r="EI639" s="34"/>
      <c r="EJ639" s="34"/>
      <c r="EK639" s="34"/>
      <c r="EL639" s="34"/>
      <c r="EM639" s="34"/>
      <c r="EN639" s="34"/>
      <c r="EO639" s="34"/>
      <c r="EP639" s="34"/>
      <c r="EQ639" s="34"/>
      <c r="ER639" s="34"/>
      <c r="ES639" s="34"/>
      <c r="ET639" s="34"/>
      <c r="EU639" s="34"/>
      <c r="EV639" s="34"/>
      <c r="EW639" s="34"/>
      <c r="EX639" s="34"/>
      <c r="EY639" s="34"/>
      <c r="EZ639" s="34"/>
      <c r="FA639" s="34"/>
      <c r="FB639" s="34"/>
      <c r="FC639" s="34"/>
      <c r="FD639" s="34"/>
      <c r="FE639" s="34"/>
      <c r="FF639" s="34"/>
      <c r="FG639" s="34"/>
      <c r="FH639" s="34"/>
      <c r="FI639" s="34"/>
      <c r="FJ639" s="34"/>
      <c r="FK639" s="34"/>
      <c r="FL639" s="34"/>
      <c r="FM639" s="34"/>
      <c r="FN639" s="34"/>
      <c r="FO639" s="34"/>
      <c r="FP639" s="34"/>
      <c r="FQ639" s="34"/>
      <c r="FR639" s="34"/>
      <c r="FS639" s="34"/>
      <c r="FT639" s="34"/>
      <c r="FU639" s="34"/>
      <c r="FV639" s="34"/>
      <c r="FW639" s="34"/>
      <c r="FX639" s="34"/>
      <c r="FY639" s="34"/>
      <c r="FZ639" s="34"/>
      <c r="GA639" s="34"/>
      <c r="GB639" s="34"/>
      <c r="GC639" s="34"/>
      <c r="GD639" s="34"/>
      <c r="GE639" s="34"/>
      <c r="GF639" s="34"/>
      <c r="GG639" s="34"/>
      <c r="GH639" s="34"/>
    </row>
    <row r="640" spans="1:190" s="18" customFormat="1" ht="30" customHeight="1" x14ac:dyDescent="0.25">
      <c r="A640" s="47">
        <v>636</v>
      </c>
      <c r="B640" s="27" t="s">
        <v>1877</v>
      </c>
      <c r="C640" s="26" t="s">
        <v>1759</v>
      </c>
      <c r="D640" s="28"/>
      <c r="E640" s="27" t="s">
        <v>1884</v>
      </c>
      <c r="F640" s="26" t="s">
        <v>58</v>
      </c>
      <c r="G640" s="26" t="s">
        <v>51</v>
      </c>
      <c r="H640" s="27" t="s">
        <v>1885</v>
      </c>
      <c r="I640" s="36">
        <v>1500000</v>
      </c>
      <c r="J640" s="29"/>
      <c r="K640" s="30" t="s">
        <v>1880</v>
      </c>
      <c r="L640" s="26">
        <v>12</v>
      </c>
      <c r="M640" s="30" t="s">
        <v>1886</v>
      </c>
      <c r="N640" s="26">
        <v>12</v>
      </c>
      <c r="O640" s="51"/>
      <c r="P640" s="26" t="s">
        <v>40</v>
      </c>
      <c r="Q640" s="31"/>
      <c r="R640" s="26"/>
      <c r="S640" s="31" t="s">
        <v>41</v>
      </c>
      <c r="T640" s="31" t="s">
        <v>48</v>
      </c>
      <c r="U640" s="32" t="s">
        <v>49</v>
      </c>
      <c r="V640" s="32"/>
      <c r="W640" s="18">
        <v>4</v>
      </c>
      <c r="X640" s="33"/>
      <c r="Y640" s="33"/>
      <c r="Z640" s="33"/>
      <c r="AA640" s="33"/>
      <c r="AB640" s="33"/>
      <c r="AC640" s="33"/>
      <c r="AD640" s="33"/>
      <c r="AE640" s="33"/>
      <c r="AF640" s="33"/>
      <c r="AG640" s="33"/>
      <c r="AH640" s="33"/>
      <c r="AI640" s="33"/>
      <c r="AJ640" s="33"/>
      <c r="AK640" s="33"/>
      <c r="AL640" s="33"/>
      <c r="AM640" s="33"/>
      <c r="AN640" s="33"/>
      <c r="AO640" s="33"/>
      <c r="AP640" s="33"/>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c r="EG640" s="34"/>
      <c r="EH640" s="34"/>
      <c r="EI640" s="34"/>
      <c r="EJ640" s="34"/>
      <c r="EK640" s="34"/>
      <c r="EL640" s="34"/>
      <c r="EM640" s="34"/>
      <c r="EN640" s="34"/>
      <c r="EO640" s="34"/>
      <c r="EP640" s="34"/>
      <c r="EQ640" s="34"/>
      <c r="ER640" s="34"/>
      <c r="ES640" s="34"/>
      <c r="ET640" s="34"/>
      <c r="EU640" s="34"/>
      <c r="EV640" s="34"/>
      <c r="EW640" s="34"/>
      <c r="EX640" s="34"/>
      <c r="EY640" s="34"/>
      <c r="EZ640" s="34"/>
      <c r="FA640" s="34"/>
      <c r="FB640" s="34"/>
      <c r="FC640" s="34"/>
      <c r="FD640" s="34"/>
      <c r="FE640" s="34"/>
      <c r="FF640" s="34"/>
      <c r="FG640" s="34"/>
      <c r="FH640" s="34"/>
      <c r="FI640" s="34"/>
      <c r="FJ640" s="34"/>
      <c r="FK640" s="34"/>
      <c r="FL640" s="34"/>
      <c r="FM640" s="34"/>
      <c r="FN640" s="34"/>
      <c r="FO640" s="34"/>
      <c r="FP640" s="34"/>
      <c r="FQ640" s="34"/>
      <c r="FR640" s="34"/>
      <c r="FS640" s="34"/>
      <c r="FT640" s="34"/>
      <c r="FU640" s="34"/>
      <c r="FV640" s="34"/>
      <c r="FW640" s="34"/>
      <c r="FX640" s="34"/>
      <c r="FY640" s="34"/>
      <c r="FZ640" s="34"/>
      <c r="GA640" s="34"/>
      <c r="GB640" s="34"/>
      <c r="GC640" s="34"/>
      <c r="GD640" s="34"/>
      <c r="GE640" s="34"/>
      <c r="GF640" s="34"/>
      <c r="GG640" s="34"/>
      <c r="GH640" s="34"/>
    </row>
    <row r="641" spans="1:190" s="18" customFormat="1" ht="30" customHeight="1" x14ac:dyDescent="0.25">
      <c r="A641" s="47">
        <v>637</v>
      </c>
      <c r="B641" s="27" t="s">
        <v>1877</v>
      </c>
      <c r="C641" s="26" t="s">
        <v>1759</v>
      </c>
      <c r="D641" s="28"/>
      <c r="E641" s="27" t="s">
        <v>1887</v>
      </c>
      <c r="F641" s="26" t="s">
        <v>58</v>
      </c>
      <c r="G641" s="26"/>
      <c r="H641" s="27" t="s">
        <v>1888</v>
      </c>
      <c r="I641" s="36">
        <v>447580.65</v>
      </c>
      <c r="J641" s="29"/>
      <c r="K641" s="30"/>
      <c r="L641" s="26"/>
      <c r="M641" s="30"/>
      <c r="N641" s="26"/>
      <c r="O641" s="51"/>
      <c r="P641" s="26"/>
      <c r="Q641" s="31"/>
      <c r="R641" s="26"/>
      <c r="S641" s="31" t="s">
        <v>60</v>
      </c>
      <c r="T641" s="31" t="s">
        <v>61</v>
      </c>
      <c r="U641" s="32" t="s">
        <v>49</v>
      </c>
      <c r="V641" s="32"/>
      <c r="W641" s="18">
        <v>4</v>
      </c>
      <c r="X641" s="33"/>
      <c r="Y641" s="33"/>
      <c r="Z641" s="33"/>
      <c r="AA641" s="33"/>
      <c r="AB641" s="33"/>
      <c r="AC641" s="33"/>
      <c r="AD641" s="33"/>
      <c r="AE641" s="33"/>
      <c r="AF641" s="33"/>
      <c r="AG641" s="33"/>
      <c r="AH641" s="33"/>
      <c r="AI641" s="33"/>
      <c r="AJ641" s="33"/>
      <c r="AK641" s="33"/>
      <c r="AL641" s="33"/>
      <c r="AM641" s="33"/>
      <c r="AN641" s="33"/>
      <c r="AO641" s="33"/>
      <c r="AP641" s="33"/>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c r="EG641" s="34"/>
      <c r="EH641" s="34"/>
      <c r="EI641" s="34"/>
      <c r="EJ641" s="34"/>
      <c r="EK641" s="34"/>
      <c r="EL641" s="34"/>
      <c r="EM641" s="34"/>
      <c r="EN641" s="34"/>
      <c r="EO641" s="34"/>
      <c r="EP641" s="34"/>
      <c r="EQ641" s="34"/>
      <c r="ER641" s="34"/>
      <c r="ES641" s="34"/>
      <c r="ET641" s="34"/>
      <c r="EU641" s="34"/>
      <c r="EV641" s="34"/>
      <c r="EW641" s="34"/>
      <c r="EX641" s="34"/>
      <c r="EY641" s="34"/>
      <c r="EZ641" s="34"/>
      <c r="FA641" s="34"/>
      <c r="FB641" s="34"/>
      <c r="FC641" s="34"/>
      <c r="FD641" s="34"/>
      <c r="FE641" s="34"/>
      <c r="FF641" s="34"/>
      <c r="FG641" s="34"/>
      <c r="FH641" s="34"/>
      <c r="FI641" s="34"/>
      <c r="FJ641" s="34"/>
      <c r="FK641" s="34"/>
      <c r="FL641" s="34"/>
      <c r="FM641" s="34"/>
      <c r="FN641" s="34"/>
      <c r="FO641" s="34"/>
      <c r="FP641" s="34"/>
      <c r="FQ641" s="34"/>
      <c r="FR641" s="34"/>
      <c r="FS641" s="34"/>
      <c r="FT641" s="34"/>
      <c r="FU641" s="34"/>
      <c r="FV641" s="34"/>
      <c r="FW641" s="34"/>
      <c r="FX641" s="34"/>
      <c r="FY641" s="34"/>
      <c r="FZ641" s="34"/>
      <c r="GA641" s="34"/>
      <c r="GB641" s="34"/>
      <c r="GC641" s="34"/>
      <c r="GD641" s="34"/>
      <c r="GE641" s="34"/>
      <c r="GF641" s="34"/>
      <c r="GG641" s="34"/>
      <c r="GH641" s="34"/>
    </row>
    <row r="642" spans="1:190" s="18" customFormat="1" ht="30" customHeight="1" x14ac:dyDescent="0.25">
      <c r="A642" s="47">
        <v>638</v>
      </c>
      <c r="B642" s="27" t="s">
        <v>1889</v>
      </c>
      <c r="C642" s="26" t="s">
        <v>1759</v>
      </c>
      <c r="D642" s="28"/>
      <c r="E642" s="27" t="s">
        <v>1890</v>
      </c>
      <c r="F642" s="26" t="s">
        <v>35</v>
      </c>
      <c r="G642" s="26"/>
      <c r="H642" s="27"/>
      <c r="I642" s="36">
        <v>50000</v>
      </c>
      <c r="J642" s="29"/>
      <c r="K642" s="30"/>
      <c r="L642" s="26"/>
      <c r="M642" s="30" t="s">
        <v>1891</v>
      </c>
      <c r="N642" s="26"/>
      <c r="O642" s="51"/>
      <c r="P642" s="26" t="s">
        <v>40</v>
      </c>
      <c r="Q642" s="31"/>
      <c r="R642" s="26"/>
      <c r="S642" s="31" t="s">
        <v>41</v>
      </c>
      <c r="T642" s="31" t="s">
        <v>42</v>
      </c>
      <c r="U642" s="32" t="s">
        <v>43</v>
      </c>
      <c r="V642" s="32"/>
      <c r="W642" s="18">
        <v>4</v>
      </c>
      <c r="X642" s="33"/>
      <c r="Y642" s="33"/>
      <c r="Z642" s="33"/>
      <c r="AA642" s="33"/>
      <c r="AB642" s="33"/>
      <c r="AC642" s="33"/>
      <c r="AD642" s="33"/>
      <c r="AE642" s="33"/>
      <c r="AF642" s="33"/>
      <c r="AG642" s="33"/>
      <c r="AH642" s="33"/>
      <c r="AI642" s="33"/>
      <c r="AJ642" s="33"/>
      <c r="AK642" s="33"/>
      <c r="AL642" s="33"/>
      <c r="AM642" s="33"/>
      <c r="AN642" s="33"/>
      <c r="AO642" s="33"/>
      <c r="AP642" s="33"/>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c r="EG642" s="34"/>
      <c r="EH642" s="34"/>
      <c r="EI642" s="34"/>
      <c r="EJ642" s="34"/>
      <c r="EK642" s="34"/>
      <c r="EL642" s="34"/>
      <c r="EM642" s="34"/>
      <c r="EN642" s="34"/>
      <c r="EO642" s="34"/>
      <c r="EP642" s="34"/>
      <c r="EQ642" s="34"/>
      <c r="ER642" s="34"/>
      <c r="ES642" s="34"/>
      <c r="ET642" s="34"/>
      <c r="EU642" s="34"/>
      <c r="EV642" s="34"/>
      <c r="EW642" s="34"/>
      <c r="EX642" s="34"/>
      <c r="EY642" s="34"/>
      <c r="EZ642" s="34"/>
      <c r="FA642" s="34"/>
      <c r="FB642" s="34"/>
      <c r="FC642" s="34"/>
      <c r="FD642" s="34"/>
      <c r="FE642" s="34"/>
      <c r="FF642" s="34"/>
      <c r="FG642" s="34"/>
      <c r="FH642" s="34"/>
      <c r="FI642" s="34"/>
      <c r="FJ642" s="34"/>
      <c r="FK642" s="34"/>
      <c r="FL642" s="34"/>
      <c r="FM642" s="34"/>
      <c r="FN642" s="34"/>
      <c r="FO642" s="34"/>
      <c r="FP642" s="34"/>
      <c r="FQ642" s="34"/>
      <c r="FR642" s="34"/>
      <c r="FS642" s="34"/>
      <c r="FT642" s="34"/>
      <c r="FU642" s="34"/>
      <c r="FV642" s="34"/>
      <c r="FW642" s="34"/>
      <c r="FX642" s="34"/>
      <c r="FY642" s="34"/>
      <c r="FZ642" s="34"/>
      <c r="GA642" s="34"/>
      <c r="GB642" s="34"/>
      <c r="GC642" s="34"/>
      <c r="GD642" s="34"/>
      <c r="GE642" s="34"/>
      <c r="GF642" s="34"/>
      <c r="GG642" s="34"/>
      <c r="GH642" s="34"/>
    </row>
    <row r="643" spans="1:190" s="18" customFormat="1" ht="30" customHeight="1" x14ac:dyDescent="0.25">
      <c r="A643" s="47">
        <v>639</v>
      </c>
      <c r="B643" s="27" t="s">
        <v>1889</v>
      </c>
      <c r="C643" s="26" t="s">
        <v>1759</v>
      </c>
      <c r="D643" s="28"/>
      <c r="E643" s="27" t="s">
        <v>1892</v>
      </c>
      <c r="F643" s="26" t="s">
        <v>58</v>
      </c>
      <c r="G643" s="26" t="s">
        <v>51</v>
      </c>
      <c r="H643" s="27"/>
      <c r="I643" s="36">
        <v>1500000</v>
      </c>
      <c r="J643" s="29"/>
      <c r="K643" s="30"/>
      <c r="L643" s="26"/>
      <c r="M643" s="30" t="s">
        <v>1891</v>
      </c>
      <c r="N643" s="26"/>
      <c r="O643" s="51"/>
      <c r="P643" s="26" t="s">
        <v>40</v>
      </c>
      <c r="Q643" s="31"/>
      <c r="R643" s="26"/>
      <c r="S643" s="31" t="s">
        <v>41</v>
      </c>
      <c r="T643" s="31" t="s">
        <v>48</v>
      </c>
      <c r="U643" s="32" t="s">
        <v>49</v>
      </c>
      <c r="V643" s="32"/>
      <c r="W643" s="18">
        <v>4</v>
      </c>
      <c r="X643" s="33"/>
      <c r="Y643" s="33"/>
      <c r="Z643" s="33"/>
      <c r="AA643" s="33"/>
      <c r="AB643" s="33"/>
      <c r="AC643" s="33"/>
      <c r="AD643" s="33"/>
      <c r="AE643" s="33"/>
      <c r="AF643" s="33"/>
      <c r="AG643" s="33"/>
      <c r="AH643" s="33"/>
      <c r="AI643" s="33"/>
      <c r="AJ643" s="33"/>
      <c r="AK643" s="33"/>
      <c r="AL643" s="33"/>
      <c r="AM643" s="33"/>
      <c r="AN643" s="33"/>
      <c r="AO643" s="33"/>
      <c r="AP643" s="33"/>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c r="EG643" s="34"/>
      <c r="EH643" s="34"/>
      <c r="EI643" s="34"/>
      <c r="EJ643" s="34"/>
      <c r="EK643" s="34"/>
      <c r="EL643" s="34"/>
      <c r="EM643" s="34"/>
      <c r="EN643" s="34"/>
      <c r="EO643" s="34"/>
      <c r="EP643" s="34"/>
      <c r="EQ643" s="34"/>
      <c r="ER643" s="34"/>
      <c r="ES643" s="34"/>
      <c r="ET643" s="34"/>
      <c r="EU643" s="34"/>
      <c r="EV643" s="34"/>
      <c r="EW643" s="34"/>
      <c r="EX643" s="34"/>
      <c r="EY643" s="34"/>
      <c r="EZ643" s="34"/>
      <c r="FA643" s="34"/>
      <c r="FB643" s="34"/>
      <c r="FC643" s="34"/>
      <c r="FD643" s="34"/>
      <c r="FE643" s="34"/>
      <c r="FF643" s="34"/>
      <c r="FG643" s="34"/>
      <c r="FH643" s="34"/>
      <c r="FI643" s="34"/>
      <c r="FJ643" s="34"/>
      <c r="FK643" s="34"/>
      <c r="FL643" s="34"/>
      <c r="FM643" s="34"/>
      <c r="FN643" s="34"/>
      <c r="FO643" s="34"/>
      <c r="FP643" s="34"/>
      <c r="FQ643" s="34"/>
      <c r="FR643" s="34"/>
      <c r="FS643" s="34"/>
      <c r="FT643" s="34"/>
      <c r="FU643" s="34"/>
      <c r="FV643" s="34"/>
      <c r="FW643" s="34"/>
      <c r="FX643" s="34"/>
      <c r="FY643" s="34"/>
      <c r="FZ643" s="34"/>
      <c r="GA643" s="34"/>
      <c r="GB643" s="34"/>
      <c r="GC643" s="34"/>
      <c r="GD643" s="34"/>
      <c r="GE643" s="34"/>
      <c r="GF643" s="34"/>
      <c r="GG643" s="34"/>
      <c r="GH643" s="34"/>
    </row>
    <row r="644" spans="1:190" s="18" customFormat="1" ht="30" customHeight="1" x14ac:dyDescent="0.25">
      <c r="A644" s="47">
        <v>640</v>
      </c>
      <c r="B644" s="27" t="s">
        <v>1889</v>
      </c>
      <c r="C644" s="26" t="s">
        <v>1759</v>
      </c>
      <c r="D644" s="28"/>
      <c r="E644" s="27" t="s">
        <v>1893</v>
      </c>
      <c r="F644" s="26" t="s">
        <v>58</v>
      </c>
      <c r="G644" s="26" t="s">
        <v>51</v>
      </c>
      <c r="H644" s="27"/>
      <c r="I644" s="36">
        <v>1000000</v>
      </c>
      <c r="J644" s="29"/>
      <c r="K644" s="30"/>
      <c r="L644" s="26"/>
      <c r="M644" s="30" t="s">
        <v>1891</v>
      </c>
      <c r="N644" s="26"/>
      <c r="O644" s="51"/>
      <c r="P644" s="26" t="s">
        <v>40</v>
      </c>
      <c r="Q644" s="31"/>
      <c r="R644" s="26"/>
      <c r="S644" s="31" t="s">
        <v>41</v>
      </c>
      <c r="T644" s="31" t="s">
        <v>48</v>
      </c>
      <c r="U644" s="32" t="s">
        <v>49</v>
      </c>
      <c r="V644" s="32"/>
      <c r="W644" s="18">
        <v>4</v>
      </c>
      <c r="X644" s="33"/>
      <c r="Y644" s="33"/>
      <c r="Z644" s="33"/>
      <c r="AA644" s="33"/>
      <c r="AB644" s="33"/>
      <c r="AC644" s="33"/>
      <c r="AD644" s="33"/>
      <c r="AE644" s="33"/>
      <c r="AF644" s="33"/>
      <c r="AG644" s="33"/>
      <c r="AH644" s="33"/>
      <c r="AI644" s="33"/>
      <c r="AJ644" s="33"/>
      <c r="AK644" s="33"/>
      <c r="AL644" s="33"/>
      <c r="AM644" s="33"/>
      <c r="AN644" s="33"/>
      <c r="AO644" s="33"/>
      <c r="AP644" s="33"/>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c r="EG644" s="34"/>
      <c r="EH644" s="34"/>
      <c r="EI644" s="34"/>
      <c r="EJ644" s="34"/>
      <c r="EK644" s="34"/>
      <c r="EL644" s="34"/>
      <c r="EM644" s="34"/>
      <c r="EN644" s="34"/>
      <c r="EO644" s="34"/>
      <c r="EP644" s="34"/>
      <c r="EQ644" s="34"/>
      <c r="ER644" s="34"/>
      <c r="ES644" s="34"/>
      <c r="ET644" s="34"/>
      <c r="EU644" s="34"/>
      <c r="EV644" s="34"/>
      <c r="EW644" s="34"/>
      <c r="EX644" s="34"/>
      <c r="EY644" s="34"/>
      <c r="EZ644" s="34"/>
      <c r="FA644" s="34"/>
      <c r="FB644" s="34"/>
      <c r="FC644" s="34"/>
      <c r="FD644" s="34"/>
      <c r="FE644" s="34"/>
      <c r="FF644" s="34"/>
      <c r="FG644" s="34"/>
      <c r="FH644" s="34"/>
      <c r="FI644" s="34"/>
      <c r="FJ644" s="34"/>
      <c r="FK644" s="34"/>
      <c r="FL644" s="34"/>
      <c r="FM644" s="34"/>
      <c r="FN644" s="34"/>
      <c r="FO644" s="34"/>
      <c r="FP644" s="34"/>
      <c r="FQ644" s="34"/>
      <c r="FR644" s="34"/>
      <c r="FS644" s="34"/>
      <c r="FT644" s="34"/>
      <c r="FU644" s="34"/>
      <c r="FV644" s="34"/>
      <c r="FW644" s="34"/>
      <c r="FX644" s="34"/>
      <c r="FY644" s="34"/>
      <c r="FZ644" s="34"/>
      <c r="GA644" s="34"/>
      <c r="GB644" s="34"/>
      <c r="GC644" s="34"/>
      <c r="GD644" s="34"/>
      <c r="GE644" s="34"/>
      <c r="GF644" s="34"/>
      <c r="GG644" s="34"/>
      <c r="GH644" s="34"/>
    </row>
    <row r="645" spans="1:190" s="18" customFormat="1" ht="30" customHeight="1" x14ac:dyDescent="0.25">
      <c r="A645" s="47">
        <v>641</v>
      </c>
      <c r="B645" s="27" t="s">
        <v>1889</v>
      </c>
      <c r="C645" s="26" t="s">
        <v>1759</v>
      </c>
      <c r="D645" s="28"/>
      <c r="E645" s="27" t="s">
        <v>1894</v>
      </c>
      <c r="F645" s="26" t="s">
        <v>58</v>
      </c>
      <c r="G645" s="26" t="s">
        <v>51</v>
      </c>
      <c r="H645" s="27"/>
      <c r="I645" s="36">
        <v>500000</v>
      </c>
      <c r="J645" s="29"/>
      <c r="K645" s="30"/>
      <c r="L645" s="26"/>
      <c r="M645" s="30" t="s">
        <v>1891</v>
      </c>
      <c r="N645" s="26"/>
      <c r="O645" s="51"/>
      <c r="P645" s="26" t="s">
        <v>40</v>
      </c>
      <c r="Q645" s="31"/>
      <c r="R645" s="26"/>
      <c r="S645" s="31" t="s">
        <v>41</v>
      </c>
      <c r="T645" s="31" t="s">
        <v>48</v>
      </c>
      <c r="U645" s="32" t="s">
        <v>49</v>
      </c>
      <c r="V645" s="32"/>
      <c r="W645" s="18">
        <v>4</v>
      </c>
      <c r="X645" s="33"/>
      <c r="Y645" s="33"/>
      <c r="Z645" s="33"/>
      <c r="AA645" s="33"/>
      <c r="AB645" s="33"/>
      <c r="AC645" s="33"/>
      <c r="AD645" s="33"/>
      <c r="AE645" s="33"/>
      <c r="AF645" s="33"/>
      <c r="AG645" s="33"/>
      <c r="AH645" s="33"/>
      <c r="AI645" s="33"/>
      <c r="AJ645" s="33"/>
      <c r="AK645" s="33"/>
      <c r="AL645" s="33"/>
      <c r="AM645" s="33"/>
      <c r="AN645" s="33"/>
      <c r="AO645" s="33"/>
      <c r="AP645" s="33"/>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c r="EG645" s="34"/>
      <c r="EH645" s="34"/>
      <c r="EI645" s="34"/>
      <c r="EJ645" s="34"/>
      <c r="EK645" s="34"/>
      <c r="EL645" s="34"/>
      <c r="EM645" s="34"/>
      <c r="EN645" s="34"/>
      <c r="EO645" s="34"/>
      <c r="EP645" s="34"/>
      <c r="EQ645" s="34"/>
      <c r="ER645" s="34"/>
      <c r="ES645" s="34"/>
      <c r="ET645" s="34"/>
      <c r="EU645" s="34"/>
      <c r="EV645" s="34"/>
      <c r="EW645" s="34"/>
      <c r="EX645" s="34"/>
      <c r="EY645" s="34"/>
      <c r="EZ645" s="34"/>
      <c r="FA645" s="34"/>
      <c r="FB645" s="34"/>
      <c r="FC645" s="34"/>
      <c r="FD645" s="34"/>
      <c r="FE645" s="34"/>
      <c r="FF645" s="34"/>
      <c r="FG645" s="34"/>
      <c r="FH645" s="34"/>
      <c r="FI645" s="34"/>
      <c r="FJ645" s="34"/>
      <c r="FK645" s="34"/>
      <c r="FL645" s="34"/>
      <c r="FM645" s="34"/>
      <c r="FN645" s="34"/>
      <c r="FO645" s="34"/>
      <c r="FP645" s="34"/>
      <c r="FQ645" s="34"/>
      <c r="FR645" s="34"/>
      <c r="FS645" s="34"/>
      <c r="FT645" s="34"/>
      <c r="FU645" s="34"/>
      <c r="FV645" s="34"/>
      <c r="FW645" s="34"/>
      <c r="FX645" s="34"/>
      <c r="FY645" s="34"/>
      <c r="FZ645" s="34"/>
      <c r="GA645" s="34"/>
      <c r="GB645" s="34"/>
      <c r="GC645" s="34"/>
      <c r="GD645" s="34"/>
      <c r="GE645" s="34"/>
      <c r="GF645" s="34"/>
      <c r="GG645" s="34"/>
      <c r="GH645" s="34"/>
    </row>
    <row r="646" spans="1:190" s="18" customFormat="1" ht="30" customHeight="1" x14ac:dyDescent="0.25">
      <c r="A646" s="47">
        <v>642</v>
      </c>
      <c r="B646" s="27" t="s">
        <v>1889</v>
      </c>
      <c r="C646" s="26" t="s">
        <v>1759</v>
      </c>
      <c r="D646" s="28"/>
      <c r="E646" s="27" t="s">
        <v>1895</v>
      </c>
      <c r="F646" s="26" t="s">
        <v>58</v>
      </c>
      <c r="G646" s="26" t="s">
        <v>51</v>
      </c>
      <c r="H646" s="27"/>
      <c r="I646" s="36">
        <v>500000</v>
      </c>
      <c r="J646" s="29"/>
      <c r="K646" s="30"/>
      <c r="L646" s="26"/>
      <c r="M646" s="30" t="s">
        <v>1891</v>
      </c>
      <c r="N646" s="26"/>
      <c r="O646" s="51"/>
      <c r="P646" s="26" t="s">
        <v>40</v>
      </c>
      <c r="Q646" s="31"/>
      <c r="R646" s="26"/>
      <c r="S646" s="31" t="s">
        <v>41</v>
      </c>
      <c r="T646" s="31" t="s">
        <v>48</v>
      </c>
      <c r="U646" s="32" t="s">
        <v>49</v>
      </c>
      <c r="V646" s="32"/>
      <c r="W646" s="18">
        <v>4</v>
      </c>
      <c r="X646" s="33"/>
      <c r="Y646" s="33"/>
      <c r="Z646" s="33"/>
      <c r="AA646" s="33"/>
      <c r="AB646" s="33"/>
      <c r="AC646" s="33"/>
      <c r="AD646" s="33"/>
      <c r="AE646" s="33"/>
      <c r="AF646" s="33"/>
      <c r="AG646" s="33"/>
      <c r="AH646" s="33"/>
      <c r="AI646" s="33"/>
      <c r="AJ646" s="33"/>
      <c r="AK646" s="33"/>
      <c r="AL646" s="33"/>
      <c r="AM646" s="33"/>
      <c r="AN646" s="33"/>
      <c r="AO646" s="33"/>
      <c r="AP646" s="33"/>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4"/>
      <c r="FH646" s="34"/>
      <c r="FI646" s="34"/>
      <c r="FJ646" s="34"/>
      <c r="FK646" s="34"/>
      <c r="FL646" s="34"/>
      <c r="FM646" s="34"/>
      <c r="FN646" s="34"/>
      <c r="FO646" s="34"/>
      <c r="FP646" s="34"/>
      <c r="FQ646" s="34"/>
      <c r="FR646" s="34"/>
      <c r="FS646" s="34"/>
      <c r="FT646" s="34"/>
      <c r="FU646" s="34"/>
      <c r="FV646" s="34"/>
      <c r="FW646" s="34"/>
      <c r="FX646" s="34"/>
      <c r="FY646" s="34"/>
      <c r="FZ646" s="34"/>
      <c r="GA646" s="34"/>
      <c r="GB646" s="34"/>
      <c r="GC646" s="34"/>
      <c r="GD646" s="34"/>
      <c r="GE646" s="34"/>
      <c r="GF646" s="34"/>
      <c r="GG646" s="34"/>
      <c r="GH646" s="34"/>
    </row>
    <row r="647" spans="1:190" s="18" customFormat="1" ht="30" customHeight="1" x14ac:dyDescent="0.25">
      <c r="A647" s="47">
        <v>643</v>
      </c>
      <c r="B647" s="27" t="s">
        <v>1896</v>
      </c>
      <c r="C647" s="26" t="s">
        <v>1759</v>
      </c>
      <c r="D647" s="28"/>
      <c r="E647" s="27" t="s">
        <v>1897</v>
      </c>
      <c r="F647" s="26" t="s">
        <v>51</v>
      </c>
      <c r="G647" s="26"/>
      <c r="H647" s="27" t="s">
        <v>1898</v>
      </c>
      <c r="I647" s="36">
        <v>928225.81</v>
      </c>
      <c r="J647" s="29">
        <v>1646</v>
      </c>
      <c r="K647" s="30" t="s">
        <v>1899</v>
      </c>
      <c r="L647" s="26">
        <v>18</v>
      </c>
      <c r="M647" s="30"/>
      <c r="N647" s="26"/>
      <c r="O647" s="51"/>
      <c r="P647" s="26" t="s">
        <v>85</v>
      </c>
      <c r="Q647" s="31" t="s">
        <v>1767</v>
      </c>
      <c r="R647" s="26" t="s">
        <v>1900</v>
      </c>
      <c r="S647" s="31" t="s">
        <v>41</v>
      </c>
      <c r="T647" s="31" t="s">
        <v>48</v>
      </c>
      <c r="U647" s="32" t="s">
        <v>49</v>
      </c>
      <c r="V647" s="32"/>
      <c r="W647" s="18">
        <v>4</v>
      </c>
      <c r="X647" s="33"/>
      <c r="Y647" s="33"/>
      <c r="Z647" s="33"/>
      <c r="AA647" s="33"/>
      <c r="AB647" s="33"/>
      <c r="AC647" s="33"/>
      <c r="AD647" s="33"/>
      <c r="AE647" s="33"/>
      <c r="AF647" s="33"/>
      <c r="AG647" s="33"/>
      <c r="AH647" s="33"/>
      <c r="AI647" s="33"/>
      <c r="AJ647" s="33"/>
      <c r="AK647" s="33"/>
      <c r="AL647" s="33"/>
      <c r="AM647" s="33"/>
      <c r="AN647" s="33"/>
      <c r="AO647" s="33"/>
      <c r="AP647" s="33"/>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c r="EG647" s="34"/>
      <c r="EH647" s="34"/>
      <c r="EI647" s="34"/>
      <c r="EJ647" s="34"/>
      <c r="EK647" s="34"/>
      <c r="EL647" s="34"/>
      <c r="EM647" s="34"/>
      <c r="EN647" s="34"/>
      <c r="EO647" s="34"/>
      <c r="EP647" s="34"/>
      <c r="EQ647" s="34"/>
      <c r="ER647" s="34"/>
      <c r="ES647" s="34"/>
      <c r="ET647" s="34"/>
      <c r="EU647" s="34"/>
      <c r="EV647" s="34"/>
      <c r="EW647" s="34"/>
      <c r="EX647" s="34"/>
      <c r="EY647" s="34"/>
      <c r="EZ647" s="34"/>
      <c r="FA647" s="34"/>
      <c r="FB647" s="34"/>
      <c r="FC647" s="34"/>
      <c r="FD647" s="34"/>
      <c r="FE647" s="34"/>
      <c r="FF647" s="34"/>
      <c r="FG647" s="34"/>
      <c r="FH647" s="34"/>
      <c r="FI647" s="34"/>
      <c r="FJ647" s="34"/>
      <c r="FK647" s="34"/>
      <c r="FL647" s="34"/>
      <c r="FM647" s="34"/>
      <c r="FN647" s="34"/>
      <c r="FO647" s="34"/>
      <c r="FP647" s="34"/>
      <c r="FQ647" s="34"/>
      <c r="FR647" s="34"/>
      <c r="FS647" s="34"/>
      <c r="FT647" s="34"/>
      <c r="FU647" s="34"/>
      <c r="FV647" s="34"/>
      <c r="FW647" s="34"/>
      <c r="FX647" s="34"/>
      <c r="FY647" s="34"/>
      <c r="FZ647" s="34"/>
      <c r="GA647" s="34"/>
      <c r="GB647" s="34"/>
      <c r="GC647" s="34"/>
      <c r="GD647" s="34"/>
      <c r="GE647" s="34"/>
      <c r="GF647" s="34"/>
      <c r="GG647" s="34"/>
      <c r="GH647" s="34"/>
    </row>
    <row r="648" spans="1:190" s="18" customFormat="1" ht="30" customHeight="1" x14ac:dyDescent="0.25">
      <c r="A648" s="47">
        <v>644</v>
      </c>
      <c r="B648" s="27" t="s">
        <v>1896</v>
      </c>
      <c r="C648" s="26" t="s">
        <v>1759</v>
      </c>
      <c r="D648" s="28"/>
      <c r="E648" s="27" t="s">
        <v>1901</v>
      </c>
      <c r="F648" s="26" t="s">
        <v>109</v>
      </c>
      <c r="G648" s="26"/>
      <c r="H648" s="27" t="s">
        <v>1902</v>
      </c>
      <c r="I648" s="36">
        <v>2550880</v>
      </c>
      <c r="J648" s="29">
        <v>14766</v>
      </c>
      <c r="K648" s="30" t="s">
        <v>1903</v>
      </c>
      <c r="L648" s="26">
        <v>27</v>
      </c>
      <c r="M648" s="30"/>
      <c r="N648" s="26"/>
      <c r="O648" s="51"/>
      <c r="P648" s="26" t="s">
        <v>85</v>
      </c>
      <c r="Q648" s="31" t="s">
        <v>1767</v>
      </c>
      <c r="R648" s="26" t="s">
        <v>1904</v>
      </c>
      <c r="S648" s="31" t="s">
        <v>41</v>
      </c>
      <c r="T648" s="31" t="s">
        <v>111</v>
      </c>
      <c r="U648" s="32" t="s">
        <v>49</v>
      </c>
      <c r="V648" s="32"/>
      <c r="W648" s="18">
        <v>4</v>
      </c>
      <c r="X648" s="33"/>
      <c r="Y648" s="33"/>
      <c r="Z648" s="33"/>
      <c r="AA648" s="33"/>
      <c r="AB648" s="33"/>
      <c r="AC648" s="33"/>
      <c r="AD648" s="33"/>
      <c r="AE648" s="33"/>
      <c r="AF648" s="33"/>
      <c r="AG648" s="33"/>
      <c r="AH648" s="33"/>
      <c r="AI648" s="33"/>
      <c r="AJ648" s="33"/>
      <c r="AK648" s="33"/>
      <c r="AL648" s="33"/>
      <c r="AM648" s="33"/>
      <c r="AN648" s="33"/>
      <c r="AO648" s="33"/>
      <c r="AP648" s="33"/>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c r="EG648" s="34"/>
      <c r="EH648" s="34"/>
      <c r="EI648" s="34"/>
      <c r="EJ648" s="34"/>
      <c r="EK648" s="34"/>
      <c r="EL648" s="34"/>
      <c r="EM648" s="34"/>
      <c r="EN648" s="34"/>
      <c r="EO648" s="34"/>
      <c r="EP648" s="34"/>
      <c r="EQ648" s="34"/>
      <c r="ER648" s="34"/>
      <c r="ES648" s="34"/>
      <c r="ET648" s="34"/>
      <c r="EU648" s="34"/>
      <c r="EV648" s="34"/>
      <c r="EW648" s="34"/>
      <c r="EX648" s="34"/>
      <c r="EY648" s="34"/>
      <c r="EZ648" s="34"/>
      <c r="FA648" s="34"/>
      <c r="FB648" s="34"/>
      <c r="FC648" s="34"/>
      <c r="FD648" s="34"/>
      <c r="FE648" s="34"/>
      <c r="FF648" s="34"/>
      <c r="FG648" s="34"/>
      <c r="FH648" s="34"/>
      <c r="FI648" s="34"/>
      <c r="FJ648" s="34"/>
      <c r="FK648" s="34"/>
      <c r="FL648" s="34"/>
      <c r="FM648" s="34"/>
      <c r="FN648" s="34"/>
      <c r="FO648" s="34"/>
      <c r="FP648" s="34"/>
      <c r="FQ648" s="34"/>
      <c r="FR648" s="34"/>
      <c r="FS648" s="34"/>
      <c r="FT648" s="34"/>
      <c r="FU648" s="34"/>
      <c r="FV648" s="34"/>
      <c r="FW648" s="34"/>
      <c r="FX648" s="34"/>
      <c r="FY648" s="34"/>
      <c r="FZ648" s="34"/>
      <c r="GA648" s="34"/>
      <c r="GB648" s="34"/>
      <c r="GC648" s="34"/>
      <c r="GD648" s="34"/>
      <c r="GE648" s="34"/>
      <c r="GF648" s="34"/>
      <c r="GG648" s="34"/>
      <c r="GH648" s="34"/>
    </row>
    <row r="649" spans="1:190" s="18" customFormat="1" ht="30" customHeight="1" x14ac:dyDescent="0.25">
      <c r="A649" s="47">
        <v>645</v>
      </c>
      <c r="B649" s="27" t="s">
        <v>1896</v>
      </c>
      <c r="C649" s="26" t="s">
        <v>1759</v>
      </c>
      <c r="D649" s="28"/>
      <c r="E649" s="27" t="s">
        <v>1905</v>
      </c>
      <c r="F649" s="26" t="s">
        <v>109</v>
      </c>
      <c r="G649" s="26"/>
      <c r="H649" s="27" t="s">
        <v>1906</v>
      </c>
      <c r="I649" s="36">
        <v>1437282</v>
      </c>
      <c r="J649" s="29">
        <v>14766</v>
      </c>
      <c r="K649" s="30" t="s">
        <v>1907</v>
      </c>
      <c r="L649" s="26">
        <v>18</v>
      </c>
      <c r="M649" s="30"/>
      <c r="N649" s="26"/>
      <c r="O649" s="51"/>
      <c r="P649" s="26" t="s">
        <v>85</v>
      </c>
      <c r="Q649" s="31" t="s">
        <v>1767</v>
      </c>
      <c r="R649" s="26" t="s">
        <v>1908</v>
      </c>
      <c r="S649" s="31" t="s">
        <v>41</v>
      </c>
      <c r="T649" s="31" t="s">
        <v>111</v>
      </c>
      <c r="U649" s="32" t="s">
        <v>49</v>
      </c>
      <c r="V649" s="32"/>
      <c r="W649" s="18">
        <v>4</v>
      </c>
      <c r="X649" s="33"/>
      <c r="Y649" s="33"/>
      <c r="Z649" s="33"/>
      <c r="AA649" s="33"/>
      <c r="AB649" s="33"/>
      <c r="AC649" s="33"/>
      <c r="AD649" s="33"/>
      <c r="AE649" s="33"/>
      <c r="AF649" s="33"/>
      <c r="AG649" s="33"/>
      <c r="AH649" s="33"/>
      <c r="AI649" s="33"/>
      <c r="AJ649" s="33"/>
      <c r="AK649" s="33"/>
      <c r="AL649" s="33"/>
      <c r="AM649" s="33"/>
      <c r="AN649" s="33"/>
      <c r="AO649" s="33"/>
      <c r="AP649" s="33"/>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c r="EG649" s="34"/>
      <c r="EH649" s="34"/>
      <c r="EI649" s="34"/>
      <c r="EJ649" s="34"/>
      <c r="EK649" s="34"/>
      <c r="EL649" s="34"/>
      <c r="EM649" s="34"/>
      <c r="EN649" s="34"/>
      <c r="EO649" s="34"/>
      <c r="EP649" s="34"/>
      <c r="EQ649" s="34"/>
      <c r="ER649" s="34"/>
      <c r="ES649" s="34"/>
      <c r="ET649" s="34"/>
      <c r="EU649" s="34"/>
      <c r="EV649" s="34"/>
      <c r="EW649" s="34"/>
      <c r="EX649" s="34"/>
      <c r="EY649" s="34"/>
      <c r="EZ649" s="34"/>
      <c r="FA649" s="34"/>
      <c r="FB649" s="34"/>
      <c r="FC649" s="34"/>
      <c r="FD649" s="34"/>
      <c r="FE649" s="34"/>
      <c r="FF649" s="34"/>
      <c r="FG649" s="34"/>
      <c r="FH649" s="34"/>
      <c r="FI649" s="34"/>
      <c r="FJ649" s="34"/>
      <c r="FK649" s="34"/>
      <c r="FL649" s="34"/>
      <c r="FM649" s="34"/>
      <c r="FN649" s="34"/>
      <c r="FO649" s="34"/>
      <c r="FP649" s="34"/>
      <c r="FQ649" s="34"/>
      <c r="FR649" s="34"/>
      <c r="FS649" s="34"/>
      <c r="FT649" s="34"/>
      <c r="FU649" s="34"/>
      <c r="FV649" s="34"/>
      <c r="FW649" s="34"/>
      <c r="FX649" s="34"/>
      <c r="FY649" s="34"/>
      <c r="FZ649" s="34"/>
      <c r="GA649" s="34"/>
      <c r="GB649" s="34"/>
      <c r="GC649" s="34"/>
      <c r="GD649" s="34"/>
      <c r="GE649" s="34"/>
      <c r="GF649" s="34"/>
      <c r="GG649" s="34"/>
      <c r="GH649" s="34"/>
    </row>
    <row r="650" spans="1:190" s="18" customFormat="1" ht="30" customHeight="1" x14ac:dyDescent="0.25">
      <c r="A650" s="47">
        <v>646</v>
      </c>
      <c r="B650" s="27" t="s">
        <v>1896</v>
      </c>
      <c r="C650" s="26" t="s">
        <v>1759</v>
      </c>
      <c r="D650" s="28"/>
      <c r="E650" s="27" t="s">
        <v>1909</v>
      </c>
      <c r="F650" s="26" t="s">
        <v>51</v>
      </c>
      <c r="G650" s="26"/>
      <c r="H650" s="27" t="s">
        <v>1910</v>
      </c>
      <c r="I650" s="36">
        <v>3443548.39</v>
      </c>
      <c r="J650" s="29">
        <v>473</v>
      </c>
      <c r="K650" s="30" t="s">
        <v>1911</v>
      </c>
      <c r="L650" s="26">
        <v>18</v>
      </c>
      <c r="M650" s="30"/>
      <c r="N650" s="26"/>
      <c r="O650" s="51"/>
      <c r="P650" s="26" t="s">
        <v>85</v>
      </c>
      <c r="Q650" s="31" t="s">
        <v>1912</v>
      </c>
      <c r="R650" s="26" t="s">
        <v>1913</v>
      </c>
      <c r="S650" s="31" t="s">
        <v>41</v>
      </c>
      <c r="T650" s="31" t="s">
        <v>48</v>
      </c>
      <c r="U650" s="32" t="s">
        <v>49</v>
      </c>
      <c r="V650" s="32"/>
      <c r="W650" s="18">
        <v>4</v>
      </c>
      <c r="X650" s="33"/>
      <c r="Y650" s="33"/>
      <c r="Z650" s="33"/>
      <c r="AA650" s="33"/>
      <c r="AB650" s="33"/>
      <c r="AC650" s="33"/>
      <c r="AD650" s="33"/>
      <c r="AE650" s="33"/>
      <c r="AF650" s="33"/>
      <c r="AG650" s="33"/>
      <c r="AH650" s="33"/>
      <c r="AI650" s="33"/>
      <c r="AJ650" s="33"/>
      <c r="AK650" s="33"/>
      <c r="AL650" s="33"/>
      <c r="AM650" s="33"/>
      <c r="AN650" s="33"/>
      <c r="AO650" s="33"/>
      <c r="AP650" s="33"/>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c r="EG650" s="34"/>
      <c r="EH650" s="34"/>
      <c r="EI650" s="34"/>
      <c r="EJ650" s="34"/>
      <c r="EK650" s="34"/>
      <c r="EL650" s="34"/>
      <c r="EM650" s="34"/>
      <c r="EN650" s="34"/>
      <c r="EO650" s="34"/>
      <c r="EP650" s="34"/>
      <c r="EQ650" s="34"/>
      <c r="ER650" s="34"/>
      <c r="ES650" s="34"/>
      <c r="ET650" s="34"/>
      <c r="EU650" s="34"/>
      <c r="EV650" s="34"/>
      <c r="EW650" s="34"/>
      <c r="EX650" s="34"/>
      <c r="EY650" s="34"/>
      <c r="EZ650" s="34"/>
      <c r="FA650" s="34"/>
      <c r="FB650" s="34"/>
      <c r="FC650" s="34"/>
      <c r="FD650" s="34"/>
      <c r="FE650" s="34"/>
      <c r="FF650" s="34"/>
      <c r="FG650" s="34"/>
      <c r="FH650" s="34"/>
      <c r="FI650" s="34"/>
      <c r="FJ650" s="34"/>
      <c r="FK650" s="34"/>
      <c r="FL650" s="34"/>
      <c r="FM650" s="34"/>
      <c r="FN650" s="34"/>
      <c r="FO650" s="34"/>
      <c r="FP650" s="34"/>
      <c r="FQ650" s="34"/>
      <c r="FR650" s="34"/>
      <c r="FS650" s="34"/>
      <c r="FT650" s="34"/>
      <c r="FU650" s="34"/>
      <c r="FV650" s="34"/>
      <c r="FW650" s="34"/>
      <c r="FX650" s="34"/>
      <c r="FY650" s="34"/>
      <c r="FZ650" s="34"/>
      <c r="GA650" s="34"/>
      <c r="GB650" s="34"/>
      <c r="GC650" s="34"/>
      <c r="GD650" s="34"/>
      <c r="GE650" s="34"/>
      <c r="GF650" s="34"/>
      <c r="GG650" s="34"/>
      <c r="GH650" s="34"/>
    </row>
    <row r="651" spans="1:190" s="18" customFormat="1" ht="30" customHeight="1" x14ac:dyDescent="0.25">
      <c r="A651" s="47">
        <v>647</v>
      </c>
      <c r="B651" s="27" t="s">
        <v>1896</v>
      </c>
      <c r="C651" s="26" t="s">
        <v>1759</v>
      </c>
      <c r="D651" s="28"/>
      <c r="E651" s="27" t="s">
        <v>1914</v>
      </c>
      <c r="F651" s="26" t="s">
        <v>58</v>
      </c>
      <c r="G651" s="26" t="s">
        <v>51</v>
      </c>
      <c r="H651" s="27" t="s">
        <v>1915</v>
      </c>
      <c r="I651" s="36">
        <v>1500000</v>
      </c>
      <c r="J651" s="29">
        <v>3443</v>
      </c>
      <c r="K651" s="30" t="s">
        <v>1916</v>
      </c>
      <c r="L651" s="26">
        <v>18</v>
      </c>
      <c r="M651" s="30" t="s">
        <v>1917</v>
      </c>
      <c r="N651" s="26">
        <v>12</v>
      </c>
      <c r="O651" s="51">
        <v>24000</v>
      </c>
      <c r="P651" s="26" t="s">
        <v>40</v>
      </c>
      <c r="Q651" s="31"/>
      <c r="R651" s="26"/>
      <c r="S651" s="31" t="s">
        <v>41</v>
      </c>
      <c r="T651" s="31" t="s">
        <v>48</v>
      </c>
      <c r="U651" s="32" t="s">
        <v>49</v>
      </c>
      <c r="V651" s="32"/>
      <c r="W651" s="18">
        <v>4</v>
      </c>
      <c r="X651" s="33"/>
      <c r="Y651" s="33"/>
      <c r="Z651" s="33"/>
      <c r="AA651" s="33"/>
      <c r="AB651" s="33"/>
      <c r="AC651" s="33"/>
      <c r="AD651" s="33"/>
      <c r="AE651" s="33"/>
      <c r="AF651" s="33"/>
      <c r="AG651" s="33"/>
      <c r="AH651" s="33"/>
      <c r="AI651" s="33"/>
      <c r="AJ651" s="33"/>
      <c r="AK651" s="33"/>
      <c r="AL651" s="33"/>
      <c r="AM651" s="33"/>
      <c r="AN651" s="33"/>
      <c r="AO651" s="33"/>
      <c r="AP651" s="33"/>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c r="EG651" s="34"/>
      <c r="EH651" s="34"/>
      <c r="EI651" s="34"/>
      <c r="EJ651" s="34"/>
      <c r="EK651" s="34"/>
      <c r="EL651" s="34"/>
      <c r="EM651" s="34"/>
      <c r="EN651" s="34"/>
      <c r="EO651" s="34"/>
      <c r="EP651" s="34"/>
      <c r="EQ651" s="34"/>
      <c r="ER651" s="34"/>
      <c r="ES651" s="34"/>
      <c r="ET651" s="34"/>
      <c r="EU651" s="34"/>
      <c r="EV651" s="34"/>
      <c r="EW651" s="34"/>
      <c r="EX651" s="34"/>
      <c r="EY651" s="34"/>
      <c r="EZ651" s="34"/>
      <c r="FA651" s="34"/>
      <c r="FB651" s="34"/>
      <c r="FC651" s="34"/>
      <c r="FD651" s="34"/>
      <c r="FE651" s="34"/>
      <c r="FF651" s="34"/>
      <c r="FG651" s="34"/>
      <c r="FH651" s="34"/>
      <c r="FI651" s="34"/>
      <c r="FJ651" s="34"/>
      <c r="FK651" s="34"/>
      <c r="FL651" s="34"/>
      <c r="FM651" s="34"/>
      <c r="FN651" s="34"/>
      <c r="FO651" s="34"/>
      <c r="FP651" s="34"/>
      <c r="FQ651" s="34"/>
      <c r="FR651" s="34"/>
      <c r="FS651" s="34"/>
      <c r="FT651" s="34"/>
      <c r="FU651" s="34"/>
      <c r="FV651" s="34"/>
      <c r="FW651" s="34"/>
      <c r="FX651" s="34"/>
      <c r="FY651" s="34"/>
      <c r="FZ651" s="34"/>
      <c r="GA651" s="34"/>
      <c r="GB651" s="34"/>
      <c r="GC651" s="34"/>
      <c r="GD651" s="34"/>
      <c r="GE651" s="34"/>
      <c r="GF651" s="34"/>
      <c r="GG651" s="34"/>
      <c r="GH651" s="34"/>
    </row>
    <row r="652" spans="1:190" s="18" customFormat="1" ht="30" customHeight="1" x14ac:dyDescent="0.25">
      <c r="A652" s="47">
        <v>648</v>
      </c>
      <c r="B652" s="27" t="s">
        <v>1896</v>
      </c>
      <c r="C652" s="26" t="s">
        <v>1759</v>
      </c>
      <c r="D652" s="28"/>
      <c r="E652" s="27" t="s">
        <v>1918</v>
      </c>
      <c r="F652" s="26" t="s">
        <v>58</v>
      </c>
      <c r="G652" s="26"/>
      <c r="H652" s="27" t="s">
        <v>1919</v>
      </c>
      <c r="I652" s="36">
        <v>1500000</v>
      </c>
      <c r="J652" s="29">
        <v>651</v>
      </c>
      <c r="K652" s="30" t="s">
        <v>1920</v>
      </c>
      <c r="L652" s="26">
        <v>18</v>
      </c>
      <c r="M652" s="30" t="s">
        <v>1917</v>
      </c>
      <c r="N652" s="26">
        <v>18</v>
      </c>
      <c r="O652" s="51">
        <v>24000</v>
      </c>
      <c r="P652" s="26" t="s">
        <v>40</v>
      </c>
      <c r="Q652" s="31"/>
      <c r="R652" s="26"/>
      <c r="S652" s="31" t="s">
        <v>41</v>
      </c>
      <c r="T652" s="31" t="s">
        <v>48</v>
      </c>
      <c r="U652" s="32" t="s">
        <v>49</v>
      </c>
      <c r="V652" s="32"/>
      <c r="W652" s="18">
        <v>4</v>
      </c>
      <c r="X652" s="33"/>
      <c r="Y652" s="33"/>
      <c r="Z652" s="33"/>
      <c r="AA652" s="33"/>
      <c r="AB652" s="33"/>
      <c r="AC652" s="33"/>
      <c r="AD652" s="33"/>
      <c r="AE652" s="33"/>
      <c r="AF652" s="33"/>
      <c r="AG652" s="33"/>
      <c r="AH652" s="33"/>
      <c r="AI652" s="33"/>
      <c r="AJ652" s="33"/>
      <c r="AK652" s="33"/>
      <c r="AL652" s="33"/>
      <c r="AM652" s="33"/>
      <c r="AN652" s="33"/>
      <c r="AO652" s="33"/>
      <c r="AP652" s="33"/>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row>
    <row r="653" spans="1:190" s="18" customFormat="1" ht="30" customHeight="1" x14ac:dyDescent="0.25">
      <c r="A653" s="47">
        <v>649</v>
      </c>
      <c r="B653" s="27" t="s">
        <v>1921</v>
      </c>
      <c r="C653" s="26" t="s">
        <v>1759</v>
      </c>
      <c r="D653" s="28"/>
      <c r="E653" s="27" t="s">
        <v>1922</v>
      </c>
      <c r="F653" s="26" t="s">
        <v>51</v>
      </c>
      <c r="G653" s="26"/>
      <c r="H653" s="27" t="s">
        <v>1923</v>
      </c>
      <c r="I653" s="36">
        <v>3360000</v>
      </c>
      <c r="J653" s="29">
        <v>11.631</v>
      </c>
      <c r="K653" s="30" t="s">
        <v>1924</v>
      </c>
      <c r="L653" s="26">
        <v>12</v>
      </c>
      <c r="M653" s="30" t="s">
        <v>1925</v>
      </c>
      <c r="N653" s="26">
        <v>1</v>
      </c>
      <c r="O653" s="51"/>
      <c r="P653" s="26" t="s">
        <v>85</v>
      </c>
      <c r="Q653" s="31" t="s">
        <v>1926</v>
      </c>
      <c r="R653" s="26"/>
      <c r="S653" s="31" t="s">
        <v>41</v>
      </c>
      <c r="T653" s="31" t="s">
        <v>42</v>
      </c>
      <c r="U653" s="32" t="s">
        <v>43</v>
      </c>
      <c r="V653" s="32"/>
      <c r="W653" s="18">
        <v>4</v>
      </c>
      <c r="X653" s="33"/>
      <c r="Y653" s="33"/>
      <c r="Z653" s="33"/>
      <c r="AA653" s="33"/>
      <c r="AB653" s="33"/>
      <c r="AC653" s="33"/>
      <c r="AD653" s="33"/>
      <c r="AE653" s="33"/>
      <c r="AF653" s="33"/>
      <c r="AG653" s="33"/>
      <c r="AH653" s="33"/>
      <c r="AI653" s="33"/>
      <c r="AJ653" s="33"/>
      <c r="AK653" s="33"/>
      <c r="AL653" s="33"/>
      <c r="AM653" s="33"/>
      <c r="AN653" s="33"/>
      <c r="AO653" s="33"/>
      <c r="AP653" s="33"/>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c r="EG653" s="34"/>
      <c r="EH653" s="34"/>
      <c r="EI653" s="34"/>
      <c r="EJ653" s="34"/>
      <c r="EK653" s="34"/>
      <c r="EL653" s="34"/>
      <c r="EM653" s="34"/>
      <c r="EN653" s="34"/>
      <c r="EO653" s="34"/>
      <c r="EP653" s="34"/>
      <c r="EQ653" s="34"/>
      <c r="ER653" s="34"/>
      <c r="ES653" s="34"/>
      <c r="ET653" s="34"/>
      <c r="EU653" s="34"/>
      <c r="EV653" s="34"/>
      <c r="EW653" s="34"/>
      <c r="EX653" s="34"/>
      <c r="EY653" s="34"/>
      <c r="EZ653" s="34"/>
      <c r="FA653" s="34"/>
      <c r="FB653" s="34"/>
      <c r="FC653" s="34"/>
      <c r="FD653" s="34"/>
      <c r="FE653" s="34"/>
      <c r="FF653" s="34"/>
      <c r="FG653" s="34"/>
      <c r="FH653" s="34"/>
      <c r="FI653" s="34"/>
      <c r="FJ653" s="34"/>
      <c r="FK653" s="34"/>
      <c r="FL653" s="34"/>
      <c r="FM653" s="34"/>
      <c r="FN653" s="34"/>
      <c r="FO653" s="34"/>
      <c r="FP653" s="34"/>
      <c r="FQ653" s="34"/>
      <c r="FR653" s="34"/>
      <c r="FS653" s="34"/>
      <c r="FT653" s="34"/>
      <c r="FU653" s="34"/>
      <c r="FV653" s="34"/>
      <c r="FW653" s="34"/>
      <c r="FX653" s="34"/>
      <c r="FY653" s="34"/>
      <c r="FZ653" s="34"/>
      <c r="GA653" s="34"/>
      <c r="GB653" s="34"/>
      <c r="GC653" s="34"/>
      <c r="GD653" s="34"/>
      <c r="GE653" s="34"/>
      <c r="GF653" s="34"/>
      <c r="GG653" s="34"/>
      <c r="GH653" s="34"/>
    </row>
    <row r="654" spans="1:190" s="18" customFormat="1" ht="30" customHeight="1" x14ac:dyDescent="0.25">
      <c r="A654" s="47">
        <v>650</v>
      </c>
      <c r="B654" s="27" t="s">
        <v>1921</v>
      </c>
      <c r="C654" s="26" t="s">
        <v>1759</v>
      </c>
      <c r="D654" s="28"/>
      <c r="E654" s="27" t="s">
        <v>1927</v>
      </c>
      <c r="F654" s="26" t="s">
        <v>51</v>
      </c>
      <c r="G654" s="26"/>
      <c r="H654" s="27" t="s">
        <v>1928</v>
      </c>
      <c r="I654" s="36">
        <v>640000</v>
      </c>
      <c r="J654" s="29">
        <v>11.631</v>
      </c>
      <c r="K654" s="30" t="s">
        <v>1929</v>
      </c>
      <c r="L654" s="26">
        <v>12</v>
      </c>
      <c r="M654" s="30" t="s">
        <v>1930</v>
      </c>
      <c r="N654" s="26">
        <v>1</v>
      </c>
      <c r="O654" s="51"/>
      <c r="P654" s="26" t="s">
        <v>85</v>
      </c>
      <c r="Q654" s="31" t="s">
        <v>1926</v>
      </c>
      <c r="R654" s="26"/>
      <c r="S654" s="31" t="s">
        <v>41</v>
      </c>
      <c r="T654" s="31" t="s">
        <v>48</v>
      </c>
      <c r="U654" s="32" t="s">
        <v>49</v>
      </c>
      <c r="V654" s="32"/>
      <c r="W654" s="18">
        <v>4</v>
      </c>
      <c r="X654" s="33"/>
      <c r="Y654" s="33"/>
      <c r="Z654" s="33"/>
      <c r="AA654" s="33"/>
      <c r="AB654" s="33"/>
      <c r="AC654" s="33"/>
      <c r="AD654" s="33"/>
      <c r="AE654" s="33"/>
      <c r="AF654" s="33"/>
      <c r="AG654" s="33"/>
      <c r="AH654" s="33"/>
      <c r="AI654" s="33"/>
      <c r="AJ654" s="33"/>
      <c r="AK654" s="33"/>
      <c r="AL654" s="33"/>
      <c r="AM654" s="33"/>
      <c r="AN654" s="33"/>
      <c r="AO654" s="33"/>
      <c r="AP654" s="33"/>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c r="EG654" s="34"/>
      <c r="EH654" s="34"/>
      <c r="EI654" s="34"/>
      <c r="EJ654" s="34"/>
      <c r="EK654" s="34"/>
      <c r="EL654" s="34"/>
      <c r="EM654" s="34"/>
      <c r="EN654" s="34"/>
      <c r="EO654" s="34"/>
      <c r="EP654" s="34"/>
      <c r="EQ654" s="34"/>
      <c r="ER654" s="34"/>
      <c r="ES654" s="34"/>
      <c r="ET654" s="34"/>
      <c r="EU654" s="34"/>
      <c r="EV654" s="34"/>
      <c r="EW654" s="34"/>
      <c r="EX654" s="34"/>
      <c r="EY654" s="34"/>
      <c r="EZ654" s="34"/>
      <c r="FA654" s="34"/>
      <c r="FB654" s="34"/>
      <c r="FC654" s="34"/>
      <c r="FD654" s="34"/>
      <c r="FE654" s="34"/>
      <c r="FF654" s="34"/>
      <c r="FG654" s="34"/>
      <c r="FH654" s="34"/>
      <c r="FI654" s="34"/>
      <c r="FJ654" s="34"/>
      <c r="FK654" s="34"/>
      <c r="FL654" s="34"/>
      <c r="FM654" s="34"/>
      <c r="FN654" s="34"/>
      <c r="FO654" s="34"/>
      <c r="FP654" s="34"/>
      <c r="FQ654" s="34"/>
      <c r="FR654" s="34"/>
      <c r="FS654" s="34"/>
      <c r="FT654" s="34"/>
      <c r="FU654" s="34"/>
      <c r="FV654" s="34"/>
      <c r="FW654" s="34"/>
      <c r="FX654" s="34"/>
      <c r="FY654" s="34"/>
      <c r="FZ654" s="34"/>
      <c r="GA654" s="34"/>
      <c r="GB654" s="34"/>
      <c r="GC654" s="34"/>
      <c r="GD654" s="34"/>
      <c r="GE654" s="34"/>
      <c r="GF654" s="34"/>
      <c r="GG654" s="34"/>
      <c r="GH654" s="34"/>
    </row>
    <row r="655" spans="1:190" s="18" customFormat="1" ht="30" customHeight="1" x14ac:dyDescent="0.25">
      <c r="A655" s="47">
        <v>651</v>
      </c>
      <c r="B655" s="27" t="s">
        <v>1921</v>
      </c>
      <c r="C655" s="26" t="s">
        <v>1759</v>
      </c>
      <c r="D655" s="28"/>
      <c r="E655" s="27" t="s">
        <v>1931</v>
      </c>
      <c r="F655" s="26" t="s">
        <v>51</v>
      </c>
      <c r="G655" s="26"/>
      <c r="H655" s="27" t="s">
        <v>1932</v>
      </c>
      <c r="I655" s="36">
        <v>635000</v>
      </c>
      <c r="J655" s="29">
        <v>11631</v>
      </c>
      <c r="K655" s="30" t="s">
        <v>1929</v>
      </c>
      <c r="L655" s="26">
        <v>12</v>
      </c>
      <c r="M655" s="30" t="s">
        <v>1933</v>
      </c>
      <c r="N655" s="26">
        <v>1</v>
      </c>
      <c r="O655" s="51"/>
      <c r="P655" s="26" t="s">
        <v>40</v>
      </c>
      <c r="Q655" s="31"/>
      <c r="R655" s="26"/>
      <c r="S655" s="31" t="s">
        <v>41</v>
      </c>
      <c r="T655" s="31" t="s">
        <v>48</v>
      </c>
      <c r="U655" s="32" t="s">
        <v>49</v>
      </c>
      <c r="V655" s="32"/>
      <c r="W655" s="18">
        <v>4</v>
      </c>
      <c r="X655" s="33"/>
      <c r="Y655" s="33"/>
      <c r="Z655" s="33"/>
      <c r="AA655" s="33"/>
      <c r="AB655" s="33"/>
      <c r="AC655" s="33"/>
      <c r="AD655" s="33"/>
      <c r="AE655" s="33"/>
      <c r="AF655" s="33"/>
      <c r="AG655" s="33"/>
      <c r="AH655" s="33"/>
      <c r="AI655" s="33"/>
      <c r="AJ655" s="33"/>
      <c r="AK655" s="33"/>
      <c r="AL655" s="33"/>
      <c r="AM655" s="33"/>
      <c r="AN655" s="33"/>
      <c r="AO655" s="33"/>
      <c r="AP655" s="33"/>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c r="EG655" s="34"/>
      <c r="EH655" s="34"/>
      <c r="EI655" s="34"/>
      <c r="EJ655" s="34"/>
      <c r="EK655" s="34"/>
      <c r="EL655" s="34"/>
      <c r="EM655" s="34"/>
      <c r="EN655" s="34"/>
      <c r="EO655" s="34"/>
      <c r="EP655" s="34"/>
      <c r="EQ655" s="34"/>
      <c r="ER655" s="34"/>
      <c r="ES655" s="34"/>
      <c r="ET655" s="34"/>
      <c r="EU655" s="34"/>
      <c r="EV655" s="34"/>
      <c r="EW655" s="34"/>
      <c r="EX655" s="34"/>
      <c r="EY655" s="34"/>
      <c r="EZ655" s="34"/>
      <c r="FA655" s="34"/>
      <c r="FB655" s="34"/>
      <c r="FC655" s="34"/>
      <c r="FD655" s="34"/>
      <c r="FE655" s="34"/>
      <c r="FF655" s="34"/>
      <c r="FG655" s="34"/>
      <c r="FH655" s="34"/>
      <c r="FI655" s="34"/>
      <c r="FJ655" s="34"/>
      <c r="FK655" s="34"/>
      <c r="FL655" s="34"/>
      <c r="FM655" s="34"/>
      <c r="FN655" s="34"/>
      <c r="FO655" s="34"/>
      <c r="FP655" s="34"/>
      <c r="FQ655" s="34"/>
      <c r="FR655" s="34"/>
      <c r="FS655" s="34"/>
      <c r="FT655" s="34"/>
      <c r="FU655" s="34"/>
      <c r="FV655" s="34"/>
      <c r="FW655" s="34"/>
      <c r="FX655" s="34"/>
      <c r="FY655" s="34"/>
      <c r="FZ655" s="34"/>
      <c r="GA655" s="34"/>
      <c r="GB655" s="34"/>
      <c r="GC655" s="34"/>
      <c r="GD655" s="34"/>
      <c r="GE655" s="34"/>
      <c r="GF655" s="34"/>
      <c r="GG655" s="34"/>
      <c r="GH655" s="34"/>
    </row>
    <row r="656" spans="1:190" s="18" customFormat="1" ht="30" customHeight="1" x14ac:dyDescent="0.25">
      <c r="A656" s="47">
        <v>652</v>
      </c>
      <c r="B656" s="27" t="s">
        <v>1921</v>
      </c>
      <c r="C656" s="26" t="s">
        <v>1759</v>
      </c>
      <c r="D656" s="28"/>
      <c r="E656" s="27" t="s">
        <v>1934</v>
      </c>
      <c r="F656" s="26" t="s">
        <v>142</v>
      </c>
      <c r="G656" s="26"/>
      <c r="H656" s="27" t="s">
        <v>1935</v>
      </c>
      <c r="I656" s="36">
        <v>44720.6</v>
      </c>
      <c r="J656" s="29"/>
      <c r="K656" s="30" t="s">
        <v>1936</v>
      </c>
      <c r="L656" s="26">
        <v>6</v>
      </c>
      <c r="M656" s="30"/>
      <c r="N656" s="26"/>
      <c r="O656" s="51"/>
      <c r="P656" s="26" t="s">
        <v>40</v>
      </c>
      <c r="Q656" s="31"/>
      <c r="R656" s="26"/>
      <c r="S656" s="31" t="s">
        <v>41</v>
      </c>
      <c r="T656" s="31" t="s">
        <v>48</v>
      </c>
      <c r="U656" s="32" t="s">
        <v>49</v>
      </c>
      <c r="V656" s="32"/>
      <c r="W656" s="18">
        <v>4</v>
      </c>
      <c r="X656" s="33"/>
      <c r="Y656" s="33"/>
      <c r="Z656" s="33"/>
      <c r="AA656" s="33"/>
      <c r="AB656" s="33"/>
      <c r="AC656" s="33"/>
      <c r="AD656" s="33"/>
      <c r="AE656" s="33"/>
      <c r="AF656" s="33"/>
      <c r="AG656" s="33"/>
      <c r="AH656" s="33"/>
      <c r="AI656" s="33"/>
      <c r="AJ656" s="33"/>
      <c r="AK656" s="33"/>
      <c r="AL656" s="33"/>
      <c r="AM656" s="33"/>
      <c r="AN656" s="33"/>
      <c r="AO656" s="33"/>
      <c r="AP656" s="33"/>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c r="FI656" s="34"/>
      <c r="FJ656" s="34"/>
      <c r="FK656" s="34"/>
      <c r="FL656" s="34"/>
      <c r="FM656" s="34"/>
      <c r="FN656" s="34"/>
      <c r="FO656" s="34"/>
      <c r="FP656" s="34"/>
      <c r="FQ656" s="34"/>
      <c r="FR656" s="34"/>
      <c r="FS656" s="34"/>
      <c r="FT656" s="34"/>
      <c r="FU656" s="34"/>
      <c r="FV656" s="34"/>
      <c r="FW656" s="34"/>
      <c r="FX656" s="34"/>
      <c r="FY656" s="34"/>
      <c r="FZ656" s="34"/>
      <c r="GA656" s="34"/>
      <c r="GB656" s="34"/>
      <c r="GC656" s="34"/>
      <c r="GD656" s="34"/>
      <c r="GE656" s="34"/>
      <c r="GF656" s="34"/>
      <c r="GG656" s="34"/>
      <c r="GH656" s="34"/>
    </row>
    <row r="657" spans="1:190" s="18" customFormat="1" ht="30" customHeight="1" x14ac:dyDescent="0.25">
      <c r="A657" s="47">
        <v>653</v>
      </c>
      <c r="B657" s="27" t="s">
        <v>1921</v>
      </c>
      <c r="C657" s="26" t="s">
        <v>1759</v>
      </c>
      <c r="D657" s="28"/>
      <c r="E657" s="27" t="s">
        <v>1937</v>
      </c>
      <c r="F657" s="26" t="s">
        <v>58</v>
      </c>
      <c r="G657" s="26"/>
      <c r="H657" s="27" t="s">
        <v>1935</v>
      </c>
      <c r="I657" s="36">
        <v>700000</v>
      </c>
      <c r="J657" s="29">
        <v>1377</v>
      </c>
      <c r="K657" s="30" t="s">
        <v>1936</v>
      </c>
      <c r="L657" s="26">
        <v>12</v>
      </c>
      <c r="M657" s="30" t="s">
        <v>1925</v>
      </c>
      <c r="N657" s="26">
        <v>2</v>
      </c>
      <c r="O657" s="51"/>
      <c r="P657" s="26" t="s">
        <v>40</v>
      </c>
      <c r="Q657" s="31"/>
      <c r="R657" s="26"/>
      <c r="S657" s="31" t="s">
        <v>41</v>
      </c>
      <c r="T657" s="31" t="s">
        <v>48</v>
      </c>
      <c r="U657" s="32" t="s">
        <v>49</v>
      </c>
      <c r="V657" s="32"/>
      <c r="W657" s="18">
        <v>4</v>
      </c>
      <c r="X657" s="33"/>
      <c r="Y657" s="33"/>
      <c r="Z657" s="33"/>
      <c r="AA657" s="33"/>
      <c r="AB657" s="33"/>
      <c r="AC657" s="33"/>
      <c r="AD657" s="33"/>
      <c r="AE657" s="33"/>
      <c r="AF657" s="33"/>
      <c r="AG657" s="33"/>
      <c r="AH657" s="33"/>
      <c r="AI657" s="33"/>
      <c r="AJ657" s="33"/>
      <c r="AK657" s="33"/>
      <c r="AL657" s="33"/>
      <c r="AM657" s="33"/>
      <c r="AN657" s="33"/>
      <c r="AO657" s="33"/>
      <c r="AP657" s="33"/>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c r="EG657" s="34"/>
      <c r="EH657" s="34"/>
      <c r="EI657" s="34"/>
      <c r="EJ657" s="34"/>
      <c r="EK657" s="34"/>
      <c r="EL657" s="34"/>
      <c r="EM657" s="34"/>
      <c r="EN657" s="34"/>
      <c r="EO657" s="34"/>
      <c r="EP657" s="34"/>
      <c r="EQ657" s="34"/>
      <c r="ER657" s="34"/>
      <c r="ES657" s="34"/>
      <c r="ET657" s="34"/>
      <c r="EU657" s="34"/>
      <c r="EV657" s="34"/>
      <c r="EW657" s="34"/>
      <c r="EX657" s="34"/>
      <c r="EY657" s="34"/>
      <c r="EZ657" s="34"/>
      <c r="FA657" s="34"/>
      <c r="FB657" s="34"/>
      <c r="FC657" s="34"/>
      <c r="FD657" s="34"/>
      <c r="FE657" s="34"/>
      <c r="FF657" s="34"/>
      <c r="FG657" s="34"/>
      <c r="FH657" s="34"/>
      <c r="FI657" s="34"/>
      <c r="FJ657" s="34"/>
      <c r="FK657" s="34"/>
      <c r="FL657" s="34"/>
      <c r="FM657" s="34"/>
      <c r="FN657" s="34"/>
      <c r="FO657" s="34"/>
      <c r="FP657" s="34"/>
      <c r="FQ657" s="34"/>
      <c r="FR657" s="34"/>
      <c r="FS657" s="34"/>
      <c r="FT657" s="34"/>
      <c r="FU657" s="34"/>
      <c r="FV657" s="34"/>
      <c r="FW657" s="34"/>
      <c r="FX657" s="34"/>
      <c r="FY657" s="34"/>
      <c r="FZ657" s="34"/>
      <c r="GA657" s="34"/>
      <c r="GB657" s="34"/>
      <c r="GC657" s="34"/>
      <c r="GD657" s="34"/>
      <c r="GE657" s="34"/>
      <c r="GF657" s="34"/>
      <c r="GG657" s="34"/>
      <c r="GH657" s="34"/>
    </row>
    <row r="658" spans="1:190" s="18" customFormat="1" ht="30" customHeight="1" x14ac:dyDescent="0.25">
      <c r="A658" s="47">
        <v>654</v>
      </c>
      <c r="B658" s="27" t="s">
        <v>1938</v>
      </c>
      <c r="C658" s="26" t="s">
        <v>1759</v>
      </c>
      <c r="D658" s="28"/>
      <c r="E658" s="27" t="s">
        <v>1939</v>
      </c>
      <c r="F658" s="26" t="s">
        <v>109</v>
      </c>
      <c r="G658" s="26"/>
      <c r="H658" s="27" t="s">
        <v>1940</v>
      </c>
      <c r="I658" s="36">
        <v>4046760</v>
      </c>
      <c r="J658" s="29" t="s">
        <v>1941</v>
      </c>
      <c r="K658" s="30" t="s">
        <v>1942</v>
      </c>
      <c r="L658" s="26">
        <v>15</v>
      </c>
      <c r="M658" s="30" t="s">
        <v>1943</v>
      </c>
      <c r="N658" s="26" t="s">
        <v>1944</v>
      </c>
      <c r="O658" s="51" t="s">
        <v>1944</v>
      </c>
      <c r="P658" s="26" t="s">
        <v>85</v>
      </c>
      <c r="Q658" s="31" t="s">
        <v>1767</v>
      </c>
      <c r="R658" s="26"/>
      <c r="S658" s="31" t="s">
        <v>41</v>
      </c>
      <c r="T658" s="31" t="s">
        <v>111</v>
      </c>
      <c r="U658" s="32" t="s">
        <v>49</v>
      </c>
      <c r="V658" s="32"/>
      <c r="W658" s="18">
        <v>4</v>
      </c>
      <c r="X658" s="33"/>
      <c r="Y658" s="33"/>
      <c r="Z658" s="33"/>
      <c r="AA658" s="33"/>
      <c r="AB658" s="33"/>
      <c r="AC658" s="33"/>
      <c r="AD658" s="33"/>
      <c r="AE658" s="33"/>
      <c r="AF658" s="33"/>
      <c r="AG658" s="33"/>
      <c r="AH658" s="33"/>
      <c r="AI658" s="33"/>
      <c r="AJ658" s="33"/>
      <c r="AK658" s="33"/>
      <c r="AL658" s="33"/>
      <c r="AM658" s="33"/>
      <c r="AN658" s="33"/>
      <c r="AO658" s="33"/>
      <c r="AP658" s="33"/>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c r="EG658" s="34"/>
      <c r="EH658" s="34"/>
      <c r="EI658" s="34"/>
      <c r="EJ658" s="34"/>
      <c r="EK658" s="34"/>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34"/>
      <c r="FL658" s="34"/>
      <c r="FM658" s="34"/>
      <c r="FN658" s="34"/>
      <c r="FO658" s="34"/>
      <c r="FP658" s="34"/>
      <c r="FQ658" s="34"/>
      <c r="FR658" s="34"/>
      <c r="FS658" s="34"/>
      <c r="FT658" s="34"/>
      <c r="FU658" s="34"/>
      <c r="FV658" s="34"/>
      <c r="FW658" s="34"/>
      <c r="FX658" s="34"/>
      <c r="FY658" s="34"/>
      <c r="FZ658" s="34"/>
      <c r="GA658" s="34"/>
      <c r="GB658" s="34"/>
      <c r="GC658" s="34"/>
      <c r="GD658" s="34"/>
      <c r="GE658" s="34"/>
      <c r="GF658" s="34"/>
      <c r="GG658" s="34"/>
      <c r="GH658" s="34"/>
    </row>
    <row r="659" spans="1:190" s="18" customFormat="1" ht="30" customHeight="1" x14ac:dyDescent="0.25">
      <c r="A659" s="47">
        <v>655</v>
      </c>
      <c r="B659" s="27" t="s">
        <v>1938</v>
      </c>
      <c r="C659" s="26" t="s">
        <v>1759</v>
      </c>
      <c r="D659" s="28" t="s">
        <v>1945</v>
      </c>
      <c r="E659" s="27" t="s">
        <v>1946</v>
      </c>
      <c r="F659" s="26" t="s">
        <v>51</v>
      </c>
      <c r="G659" s="26"/>
      <c r="H659" s="27" t="s">
        <v>1947</v>
      </c>
      <c r="I659" s="36">
        <v>38192000</v>
      </c>
      <c r="J659" s="29" t="s">
        <v>1948</v>
      </c>
      <c r="K659" s="30" t="s">
        <v>1949</v>
      </c>
      <c r="L659" s="26">
        <v>36</v>
      </c>
      <c r="M659" s="30" t="s">
        <v>1950</v>
      </c>
      <c r="N659" s="26">
        <v>6</v>
      </c>
      <c r="O659" s="51">
        <v>40000</v>
      </c>
      <c r="P659" s="26" t="s">
        <v>40</v>
      </c>
      <c r="Q659" s="31"/>
      <c r="R659" s="26"/>
      <c r="S659" s="31" t="s">
        <v>41</v>
      </c>
      <c r="T659" s="31" t="s">
        <v>42</v>
      </c>
      <c r="U659" s="32" t="s">
        <v>43</v>
      </c>
      <c r="V659" s="32"/>
      <c r="W659" s="18">
        <v>4</v>
      </c>
      <c r="X659" s="33"/>
      <c r="Y659" s="33"/>
      <c r="Z659" s="33"/>
      <c r="AA659" s="33"/>
      <c r="AB659" s="33"/>
      <c r="AC659" s="33"/>
      <c r="AD659" s="33"/>
      <c r="AE659" s="33"/>
      <c r="AF659" s="33"/>
      <c r="AG659" s="33"/>
      <c r="AH659" s="33"/>
      <c r="AI659" s="33"/>
      <c r="AJ659" s="33"/>
      <c r="AK659" s="33"/>
      <c r="AL659" s="33"/>
      <c r="AM659" s="33"/>
      <c r="AN659" s="33"/>
      <c r="AO659" s="33"/>
      <c r="AP659" s="33"/>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c r="EG659" s="34"/>
      <c r="EH659" s="34"/>
      <c r="EI659" s="34"/>
      <c r="EJ659" s="34"/>
      <c r="EK659" s="34"/>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34"/>
      <c r="FL659" s="34"/>
      <c r="FM659" s="34"/>
      <c r="FN659" s="34"/>
      <c r="FO659" s="34"/>
      <c r="FP659" s="34"/>
      <c r="FQ659" s="34"/>
      <c r="FR659" s="34"/>
      <c r="FS659" s="34"/>
      <c r="FT659" s="34"/>
      <c r="FU659" s="34"/>
      <c r="FV659" s="34"/>
      <c r="FW659" s="34"/>
      <c r="FX659" s="34"/>
      <c r="FY659" s="34"/>
      <c r="FZ659" s="34"/>
      <c r="GA659" s="34"/>
      <c r="GB659" s="34"/>
      <c r="GC659" s="34"/>
      <c r="GD659" s="34"/>
      <c r="GE659" s="34"/>
      <c r="GF659" s="34"/>
      <c r="GG659" s="34"/>
      <c r="GH659" s="34"/>
    </row>
    <row r="660" spans="1:190" s="18" customFormat="1" ht="30" customHeight="1" x14ac:dyDescent="0.25">
      <c r="A660" s="47">
        <v>656</v>
      </c>
      <c r="B660" s="27" t="s">
        <v>1938</v>
      </c>
      <c r="C660" s="26" t="s">
        <v>1759</v>
      </c>
      <c r="D660" s="28"/>
      <c r="E660" s="27" t="s">
        <v>1951</v>
      </c>
      <c r="F660" s="26" t="s">
        <v>35</v>
      </c>
      <c r="G660" s="26"/>
      <c r="H660" s="27" t="s">
        <v>1952</v>
      </c>
      <c r="I660" s="36">
        <v>200000</v>
      </c>
      <c r="J660" s="29" t="s">
        <v>1953</v>
      </c>
      <c r="K660" s="30" t="s">
        <v>1954</v>
      </c>
      <c r="L660" s="26">
        <v>24</v>
      </c>
      <c r="M660" s="30" t="s">
        <v>1891</v>
      </c>
      <c r="N660" s="26">
        <v>6</v>
      </c>
      <c r="O660" s="51">
        <v>20000</v>
      </c>
      <c r="P660" s="26" t="s">
        <v>40</v>
      </c>
      <c r="Q660" s="31"/>
      <c r="R660" s="26"/>
      <c r="S660" s="31" t="s">
        <v>41</v>
      </c>
      <c r="T660" s="31" t="s">
        <v>42</v>
      </c>
      <c r="U660" s="32" t="s">
        <v>43</v>
      </c>
      <c r="V660" s="32"/>
      <c r="W660" s="18">
        <v>4</v>
      </c>
      <c r="X660" s="33"/>
      <c r="Y660" s="33"/>
      <c r="Z660" s="33"/>
      <c r="AA660" s="33"/>
      <c r="AB660" s="33"/>
      <c r="AC660" s="33"/>
      <c r="AD660" s="33"/>
      <c r="AE660" s="33"/>
      <c r="AF660" s="33"/>
      <c r="AG660" s="33"/>
      <c r="AH660" s="33"/>
      <c r="AI660" s="33"/>
      <c r="AJ660" s="33"/>
      <c r="AK660" s="33"/>
      <c r="AL660" s="33"/>
      <c r="AM660" s="33"/>
      <c r="AN660" s="33"/>
      <c r="AO660" s="33"/>
      <c r="AP660" s="33"/>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c r="EG660" s="34"/>
      <c r="EH660" s="34"/>
      <c r="EI660" s="34"/>
      <c r="EJ660" s="34"/>
      <c r="EK660" s="34"/>
      <c r="EL660" s="34"/>
      <c r="EM660" s="34"/>
      <c r="EN660" s="34"/>
      <c r="EO660" s="34"/>
      <c r="EP660" s="34"/>
      <c r="EQ660" s="34"/>
      <c r="ER660" s="34"/>
      <c r="ES660" s="34"/>
      <c r="ET660" s="34"/>
      <c r="EU660" s="34"/>
      <c r="EV660" s="34"/>
      <c r="EW660" s="34"/>
      <c r="EX660" s="34"/>
      <c r="EY660" s="34"/>
      <c r="EZ660" s="34"/>
      <c r="FA660" s="34"/>
      <c r="FB660" s="34"/>
      <c r="FC660" s="34"/>
      <c r="FD660" s="34"/>
      <c r="FE660" s="34"/>
      <c r="FF660" s="34"/>
      <c r="FG660" s="34"/>
      <c r="FH660" s="34"/>
      <c r="FI660" s="34"/>
      <c r="FJ660" s="34"/>
      <c r="FK660" s="34"/>
      <c r="FL660" s="34"/>
      <c r="FM660" s="34"/>
      <c r="FN660" s="34"/>
      <c r="FO660" s="34"/>
      <c r="FP660" s="34"/>
      <c r="FQ660" s="34"/>
      <c r="FR660" s="34"/>
      <c r="FS660" s="34"/>
      <c r="FT660" s="34"/>
      <c r="FU660" s="34"/>
      <c r="FV660" s="34"/>
      <c r="FW660" s="34"/>
      <c r="FX660" s="34"/>
      <c r="FY660" s="34"/>
      <c r="FZ660" s="34"/>
      <c r="GA660" s="34"/>
      <c r="GB660" s="34"/>
      <c r="GC660" s="34"/>
      <c r="GD660" s="34"/>
      <c r="GE660" s="34"/>
      <c r="GF660" s="34"/>
      <c r="GG660" s="34"/>
      <c r="GH660" s="34"/>
    </row>
    <row r="661" spans="1:190" s="18" customFormat="1" ht="30" customHeight="1" x14ac:dyDescent="0.25">
      <c r="A661" s="47">
        <v>657</v>
      </c>
      <c r="B661" s="27" t="s">
        <v>1938</v>
      </c>
      <c r="C661" s="26" t="s">
        <v>1759</v>
      </c>
      <c r="D661" s="28"/>
      <c r="E661" s="27" t="s">
        <v>1955</v>
      </c>
      <c r="F661" s="26" t="s">
        <v>58</v>
      </c>
      <c r="G661" s="26" t="s">
        <v>51</v>
      </c>
      <c r="H661" s="27" t="s">
        <v>1956</v>
      </c>
      <c r="I661" s="36">
        <v>2500000</v>
      </c>
      <c r="J661" s="29" t="s">
        <v>1957</v>
      </c>
      <c r="K661" s="30" t="s">
        <v>1958</v>
      </c>
      <c r="L661" s="26">
        <v>24</v>
      </c>
      <c r="M661" s="30" t="s">
        <v>1891</v>
      </c>
      <c r="N661" s="26">
        <v>12</v>
      </c>
      <c r="O661" s="51">
        <v>40000</v>
      </c>
      <c r="P661" s="26" t="s">
        <v>40</v>
      </c>
      <c r="Q661" s="31"/>
      <c r="R661" s="26"/>
      <c r="S661" s="31" t="s">
        <v>41</v>
      </c>
      <c r="T661" s="31" t="s">
        <v>48</v>
      </c>
      <c r="U661" s="32" t="s">
        <v>49</v>
      </c>
      <c r="V661" s="32"/>
      <c r="W661" s="18">
        <v>4</v>
      </c>
      <c r="X661" s="33"/>
      <c r="Y661" s="33"/>
      <c r="Z661" s="33"/>
      <c r="AA661" s="33"/>
      <c r="AB661" s="33"/>
      <c r="AC661" s="33"/>
      <c r="AD661" s="33"/>
      <c r="AE661" s="33"/>
      <c r="AF661" s="33"/>
      <c r="AG661" s="33"/>
      <c r="AH661" s="33"/>
      <c r="AI661" s="33"/>
      <c r="AJ661" s="33"/>
      <c r="AK661" s="33"/>
      <c r="AL661" s="33"/>
      <c r="AM661" s="33"/>
      <c r="AN661" s="33"/>
      <c r="AO661" s="33"/>
      <c r="AP661" s="33"/>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c r="EG661" s="34"/>
      <c r="EH661" s="34"/>
      <c r="EI661" s="34"/>
      <c r="EJ661" s="34"/>
      <c r="EK661" s="34"/>
      <c r="EL661" s="34"/>
      <c r="EM661" s="34"/>
      <c r="EN661" s="34"/>
      <c r="EO661" s="34"/>
      <c r="EP661" s="34"/>
      <c r="EQ661" s="34"/>
      <c r="ER661" s="34"/>
      <c r="ES661" s="34"/>
      <c r="ET661" s="34"/>
      <c r="EU661" s="34"/>
      <c r="EV661" s="34"/>
      <c r="EW661" s="34"/>
      <c r="EX661" s="34"/>
      <c r="EY661" s="34"/>
      <c r="EZ661" s="34"/>
      <c r="FA661" s="34"/>
      <c r="FB661" s="34"/>
      <c r="FC661" s="34"/>
      <c r="FD661" s="34"/>
      <c r="FE661" s="34"/>
      <c r="FF661" s="34"/>
      <c r="FG661" s="34"/>
      <c r="FH661" s="34"/>
      <c r="FI661" s="34"/>
      <c r="FJ661" s="34"/>
      <c r="FK661" s="34"/>
      <c r="FL661" s="34"/>
      <c r="FM661" s="34"/>
      <c r="FN661" s="34"/>
      <c r="FO661" s="34"/>
      <c r="FP661" s="34"/>
      <c r="FQ661" s="34"/>
      <c r="FR661" s="34"/>
      <c r="FS661" s="34"/>
      <c r="FT661" s="34"/>
      <c r="FU661" s="34"/>
      <c r="FV661" s="34"/>
      <c r="FW661" s="34"/>
      <c r="FX661" s="34"/>
      <c r="FY661" s="34"/>
      <c r="FZ661" s="34"/>
      <c r="GA661" s="34"/>
      <c r="GB661" s="34"/>
      <c r="GC661" s="34"/>
      <c r="GD661" s="34"/>
      <c r="GE661" s="34"/>
      <c r="GF661" s="34"/>
      <c r="GG661" s="34"/>
      <c r="GH661" s="34"/>
    </row>
    <row r="662" spans="1:190" s="18" customFormat="1" ht="30" customHeight="1" x14ac:dyDescent="0.25">
      <c r="A662" s="47">
        <v>658</v>
      </c>
      <c r="B662" s="27" t="s">
        <v>1938</v>
      </c>
      <c r="C662" s="26" t="s">
        <v>1759</v>
      </c>
      <c r="D662" s="28"/>
      <c r="E662" s="27" t="s">
        <v>1959</v>
      </c>
      <c r="F662" s="26" t="s">
        <v>58</v>
      </c>
      <c r="G662" s="26"/>
      <c r="H662" s="27" t="s">
        <v>1960</v>
      </c>
      <c r="I662" s="36">
        <v>2920000</v>
      </c>
      <c r="J662" s="29"/>
      <c r="K662" s="30"/>
      <c r="L662" s="26"/>
      <c r="M662" s="30"/>
      <c r="N662" s="26"/>
      <c r="O662" s="51"/>
      <c r="P662" s="26"/>
      <c r="Q662" s="31"/>
      <c r="R662" s="26"/>
      <c r="S662" s="31" t="s">
        <v>60</v>
      </c>
      <c r="T662" s="31" t="s">
        <v>61</v>
      </c>
      <c r="U662" s="32" t="s">
        <v>49</v>
      </c>
      <c r="V662" s="32"/>
      <c r="W662" s="18">
        <v>4</v>
      </c>
      <c r="X662" s="33"/>
      <c r="Y662" s="33"/>
      <c r="Z662" s="33"/>
      <c r="AA662" s="33"/>
      <c r="AB662" s="33"/>
      <c r="AC662" s="33"/>
      <c r="AD662" s="33"/>
      <c r="AE662" s="33"/>
      <c r="AF662" s="33"/>
      <c r="AG662" s="33"/>
      <c r="AH662" s="33"/>
      <c r="AI662" s="33"/>
      <c r="AJ662" s="33"/>
      <c r="AK662" s="33"/>
      <c r="AL662" s="33"/>
      <c r="AM662" s="33"/>
      <c r="AN662" s="33"/>
      <c r="AO662" s="33"/>
      <c r="AP662" s="33"/>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c r="EG662" s="34"/>
      <c r="EH662" s="34"/>
      <c r="EI662" s="34"/>
      <c r="EJ662" s="34"/>
      <c r="EK662" s="34"/>
      <c r="EL662" s="34"/>
      <c r="EM662" s="34"/>
      <c r="EN662" s="34"/>
      <c r="EO662" s="34"/>
      <c r="EP662" s="34"/>
      <c r="EQ662" s="34"/>
      <c r="ER662" s="34"/>
      <c r="ES662" s="34"/>
      <c r="ET662" s="34"/>
      <c r="EU662" s="34"/>
      <c r="EV662" s="34"/>
      <c r="EW662" s="34"/>
      <c r="EX662" s="34"/>
      <c r="EY662" s="34"/>
      <c r="EZ662" s="34"/>
      <c r="FA662" s="34"/>
      <c r="FB662" s="34"/>
      <c r="FC662" s="34"/>
      <c r="FD662" s="34"/>
      <c r="FE662" s="34"/>
      <c r="FF662" s="34"/>
      <c r="FG662" s="34"/>
      <c r="FH662" s="34"/>
      <c r="FI662" s="34"/>
      <c r="FJ662" s="34"/>
      <c r="FK662" s="34"/>
      <c r="FL662" s="34"/>
      <c r="FM662" s="34"/>
      <c r="FN662" s="34"/>
      <c r="FO662" s="34"/>
      <c r="FP662" s="34"/>
      <c r="FQ662" s="34"/>
      <c r="FR662" s="34"/>
      <c r="FS662" s="34"/>
      <c r="FT662" s="34"/>
      <c r="FU662" s="34"/>
      <c r="FV662" s="34"/>
      <c r="FW662" s="34"/>
      <c r="FX662" s="34"/>
      <c r="FY662" s="34"/>
      <c r="FZ662" s="34"/>
      <c r="GA662" s="34"/>
      <c r="GB662" s="34"/>
      <c r="GC662" s="34"/>
      <c r="GD662" s="34"/>
      <c r="GE662" s="34"/>
      <c r="GF662" s="34"/>
      <c r="GG662" s="34"/>
      <c r="GH662" s="34"/>
    </row>
    <row r="663" spans="1:190" s="18" customFormat="1" ht="30" customHeight="1" x14ac:dyDescent="0.25">
      <c r="A663" s="47">
        <v>659</v>
      </c>
      <c r="B663" s="27" t="s">
        <v>1961</v>
      </c>
      <c r="C663" s="26" t="s">
        <v>1759</v>
      </c>
      <c r="D663" s="28"/>
      <c r="E663" s="27" t="s">
        <v>1962</v>
      </c>
      <c r="F663" s="26" t="s">
        <v>58</v>
      </c>
      <c r="G663" s="26"/>
      <c r="H663" s="27" t="s">
        <v>1963</v>
      </c>
      <c r="I663" s="36">
        <v>697580.35</v>
      </c>
      <c r="J663" s="29">
        <v>6000</v>
      </c>
      <c r="K663" s="30" t="s">
        <v>1964</v>
      </c>
      <c r="L663" s="26">
        <v>12</v>
      </c>
      <c r="M663" s="30" t="s">
        <v>1965</v>
      </c>
      <c r="N663" s="26" t="s">
        <v>124</v>
      </c>
      <c r="O663" s="51"/>
      <c r="P663" s="26" t="s">
        <v>40</v>
      </c>
      <c r="Q663" s="31"/>
      <c r="R663" s="26"/>
      <c r="S663" s="31" t="s">
        <v>41</v>
      </c>
      <c r="T663" s="31" t="s">
        <v>48</v>
      </c>
      <c r="U663" s="32" t="s">
        <v>49</v>
      </c>
      <c r="V663" s="32"/>
      <c r="W663" s="18">
        <v>4</v>
      </c>
      <c r="X663" s="33"/>
      <c r="Y663" s="33"/>
      <c r="Z663" s="33"/>
      <c r="AA663" s="33"/>
      <c r="AB663" s="33"/>
      <c r="AC663" s="33"/>
      <c r="AD663" s="33"/>
      <c r="AE663" s="33"/>
      <c r="AF663" s="33"/>
      <c r="AG663" s="33"/>
      <c r="AH663" s="33"/>
      <c r="AI663" s="33"/>
      <c r="AJ663" s="33"/>
      <c r="AK663" s="33"/>
      <c r="AL663" s="33"/>
      <c r="AM663" s="33"/>
      <c r="AN663" s="33"/>
      <c r="AO663" s="33"/>
      <c r="AP663" s="33"/>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c r="EG663" s="34"/>
      <c r="EH663" s="34"/>
      <c r="EI663" s="34"/>
      <c r="EJ663" s="34"/>
      <c r="EK663" s="34"/>
      <c r="EL663" s="34"/>
      <c r="EM663" s="34"/>
      <c r="EN663" s="34"/>
      <c r="EO663" s="34"/>
      <c r="EP663" s="34"/>
      <c r="EQ663" s="34"/>
      <c r="ER663" s="34"/>
      <c r="ES663" s="34"/>
      <c r="ET663" s="34"/>
      <c r="EU663" s="34"/>
      <c r="EV663" s="34"/>
      <c r="EW663" s="34"/>
      <c r="EX663" s="34"/>
      <c r="EY663" s="34"/>
      <c r="EZ663" s="34"/>
      <c r="FA663" s="34"/>
      <c r="FB663" s="34"/>
      <c r="FC663" s="34"/>
      <c r="FD663" s="34"/>
      <c r="FE663" s="34"/>
      <c r="FF663" s="34"/>
      <c r="FG663" s="34"/>
      <c r="FH663" s="34"/>
      <c r="FI663" s="34"/>
      <c r="FJ663" s="34"/>
      <c r="FK663" s="34"/>
      <c r="FL663" s="34"/>
      <c r="FM663" s="34"/>
      <c r="FN663" s="34"/>
      <c r="FO663" s="34"/>
      <c r="FP663" s="34"/>
      <c r="FQ663" s="34"/>
      <c r="FR663" s="34"/>
      <c r="FS663" s="34"/>
      <c r="FT663" s="34"/>
      <c r="FU663" s="34"/>
      <c r="FV663" s="34"/>
      <c r="FW663" s="34"/>
      <c r="FX663" s="34"/>
      <c r="FY663" s="34"/>
      <c r="FZ663" s="34"/>
      <c r="GA663" s="34"/>
      <c r="GB663" s="34"/>
      <c r="GC663" s="34"/>
      <c r="GD663" s="34"/>
      <c r="GE663" s="34"/>
      <c r="GF663" s="34"/>
      <c r="GG663" s="34"/>
      <c r="GH663" s="34"/>
    </row>
    <row r="664" spans="1:190" s="18" customFormat="1" ht="30" customHeight="1" x14ac:dyDescent="0.25">
      <c r="A664" s="47">
        <v>660</v>
      </c>
      <c r="B664" s="27" t="s">
        <v>1961</v>
      </c>
      <c r="C664" s="26" t="s">
        <v>1759</v>
      </c>
      <c r="D664" s="28"/>
      <c r="E664" s="27" t="s">
        <v>1966</v>
      </c>
      <c r="F664" s="26" t="s">
        <v>58</v>
      </c>
      <c r="G664" s="26"/>
      <c r="H664" s="27" t="s">
        <v>1967</v>
      </c>
      <c r="I664" s="36">
        <v>612903.23</v>
      </c>
      <c r="J664" s="29">
        <v>2000</v>
      </c>
      <c r="K664" s="30" t="s">
        <v>1968</v>
      </c>
      <c r="L664" s="26">
        <v>12</v>
      </c>
      <c r="M664" s="30" t="s">
        <v>1965</v>
      </c>
      <c r="N664" s="26" t="s">
        <v>124</v>
      </c>
      <c r="O664" s="51"/>
      <c r="P664" s="26" t="s">
        <v>40</v>
      </c>
      <c r="Q664" s="31"/>
      <c r="R664" s="26"/>
      <c r="S664" s="31" t="s">
        <v>41</v>
      </c>
      <c r="T664" s="31" t="s">
        <v>48</v>
      </c>
      <c r="U664" s="32" t="s">
        <v>49</v>
      </c>
      <c r="V664" s="32"/>
      <c r="W664" s="18">
        <v>4</v>
      </c>
      <c r="X664" s="33"/>
      <c r="Y664" s="33"/>
      <c r="Z664" s="33"/>
      <c r="AA664" s="33"/>
      <c r="AB664" s="33"/>
      <c r="AC664" s="33"/>
      <c r="AD664" s="33"/>
      <c r="AE664" s="33"/>
      <c r="AF664" s="33"/>
      <c r="AG664" s="33"/>
      <c r="AH664" s="33"/>
      <c r="AI664" s="33"/>
      <c r="AJ664" s="33"/>
      <c r="AK664" s="33"/>
      <c r="AL664" s="33"/>
      <c r="AM664" s="33"/>
      <c r="AN664" s="33"/>
      <c r="AO664" s="33"/>
      <c r="AP664" s="33"/>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c r="EG664" s="34"/>
      <c r="EH664" s="34"/>
      <c r="EI664" s="34"/>
      <c r="EJ664" s="34"/>
      <c r="EK664" s="34"/>
      <c r="EL664" s="34"/>
      <c r="EM664" s="34"/>
      <c r="EN664" s="34"/>
      <c r="EO664" s="34"/>
      <c r="EP664" s="34"/>
      <c r="EQ664" s="34"/>
      <c r="ER664" s="34"/>
      <c r="ES664" s="34"/>
      <c r="ET664" s="34"/>
      <c r="EU664" s="34"/>
      <c r="EV664" s="34"/>
      <c r="EW664" s="34"/>
      <c r="EX664" s="34"/>
      <c r="EY664" s="34"/>
      <c r="EZ664" s="34"/>
      <c r="FA664" s="34"/>
      <c r="FB664" s="34"/>
      <c r="FC664" s="34"/>
      <c r="FD664" s="34"/>
      <c r="FE664" s="34"/>
      <c r="FF664" s="34"/>
      <c r="FG664" s="34"/>
      <c r="FH664" s="34"/>
      <c r="FI664" s="34"/>
      <c r="FJ664" s="34"/>
      <c r="FK664" s="34"/>
      <c r="FL664" s="34"/>
      <c r="FM664" s="34"/>
      <c r="FN664" s="34"/>
      <c r="FO664" s="34"/>
      <c r="FP664" s="34"/>
      <c r="FQ664" s="34"/>
      <c r="FR664" s="34"/>
      <c r="FS664" s="34"/>
      <c r="FT664" s="34"/>
      <c r="FU664" s="34"/>
      <c r="FV664" s="34"/>
      <c r="FW664" s="34"/>
      <c r="FX664" s="34"/>
      <c r="FY664" s="34"/>
      <c r="FZ664" s="34"/>
      <c r="GA664" s="34"/>
      <c r="GB664" s="34"/>
      <c r="GC664" s="34"/>
      <c r="GD664" s="34"/>
      <c r="GE664" s="34"/>
      <c r="GF664" s="34"/>
      <c r="GG664" s="34"/>
      <c r="GH664" s="34"/>
    </row>
    <row r="665" spans="1:190" s="18" customFormat="1" ht="30" customHeight="1" x14ac:dyDescent="0.25">
      <c r="A665" s="47">
        <v>661</v>
      </c>
      <c r="B665" s="27" t="s">
        <v>1961</v>
      </c>
      <c r="C665" s="26" t="s">
        <v>1759</v>
      </c>
      <c r="D665" s="28"/>
      <c r="E665" s="27" t="s">
        <v>1969</v>
      </c>
      <c r="F665" s="26" t="s">
        <v>51</v>
      </c>
      <c r="G665" s="26"/>
      <c r="H665" s="27" t="s">
        <v>1970</v>
      </c>
      <c r="I665" s="36">
        <v>225806.45</v>
      </c>
      <c r="J665" s="29">
        <v>400</v>
      </c>
      <c r="K665" s="30" t="s">
        <v>1971</v>
      </c>
      <c r="L665" s="26">
        <v>12</v>
      </c>
      <c r="M665" s="30" t="s">
        <v>1965</v>
      </c>
      <c r="N665" s="26" t="s">
        <v>124</v>
      </c>
      <c r="O665" s="51"/>
      <c r="P665" s="26" t="s">
        <v>40</v>
      </c>
      <c r="Q665" s="31"/>
      <c r="R665" s="26"/>
      <c r="S665" s="31" t="s">
        <v>41</v>
      </c>
      <c r="T665" s="31" t="s">
        <v>42</v>
      </c>
      <c r="U665" s="32" t="s">
        <v>43</v>
      </c>
      <c r="V665" s="32"/>
      <c r="W665" s="18">
        <v>4</v>
      </c>
      <c r="X665" s="33"/>
      <c r="Y665" s="33"/>
      <c r="Z665" s="33"/>
      <c r="AA665" s="33"/>
      <c r="AB665" s="33"/>
      <c r="AC665" s="33"/>
      <c r="AD665" s="33"/>
      <c r="AE665" s="33"/>
      <c r="AF665" s="33"/>
      <c r="AG665" s="33"/>
      <c r="AH665" s="33"/>
      <c r="AI665" s="33"/>
      <c r="AJ665" s="33"/>
      <c r="AK665" s="33"/>
      <c r="AL665" s="33"/>
      <c r="AM665" s="33"/>
      <c r="AN665" s="33"/>
      <c r="AO665" s="33"/>
      <c r="AP665" s="33"/>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c r="EG665" s="34"/>
      <c r="EH665" s="34"/>
      <c r="EI665" s="34"/>
      <c r="EJ665" s="34"/>
      <c r="EK665" s="34"/>
      <c r="EL665" s="34"/>
      <c r="EM665" s="34"/>
      <c r="EN665" s="34"/>
      <c r="EO665" s="34"/>
      <c r="EP665" s="34"/>
      <c r="EQ665" s="34"/>
      <c r="ER665" s="34"/>
      <c r="ES665" s="34"/>
      <c r="ET665" s="34"/>
      <c r="EU665" s="34"/>
      <c r="EV665" s="34"/>
      <c r="EW665" s="34"/>
      <c r="EX665" s="34"/>
      <c r="EY665" s="34"/>
      <c r="EZ665" s="34"/>
      <c r="FA665" s="34"/>
      <c r="FB665" s="34"/>
      <c r="FC665" s="34"/>
      <c r="FD665" s="34"/>
      <c r="FE665" s="34"/>
      <c r="FF665" s="34"/>
      <c r="FG665" s="34"/>
      <c r="FH665" s="34"/>
      <c r="FI665" s="34"/>
      <c r="FJ665" s="34"/>
      <c r="FK665" s="34"/>
      <c r="FL665" s="34"/>
      <c r="FM665" s="34"/>
      <c r="FN665" s="34"/>
      <c r="FO665" s="34"/>
      <c r="FP665" s="34"/>
      <c r="FQ665" s="34"/>
      <c r="FR665" s="34"/>
      <c r="FS665" s="34"/>
      <c r="FT665" s="34"/>
      <c r="FU665" s="34"/>
      <c r="FV665" s="34"/>
      <c r="FW665" s="34"/>
      <c r="FX665" s="34"/>
      <c r="FY665" s="34"/>
      <c r="FZ665" s="34"/>
      <c r="GA665" s="34"/>
      <c r="GB665" s="34"/>
      <c r="GC665" s="34"/>
      <c r="GD665" s="34"/>
      <c r="GE665" s="34"/>
      <c r="GF665" s="34"/>
      <c r="GG665" s="34"/>
      <c r="GH665" s="34"/>
    </row>
    <row r="666" spans="1:190" s="18" customFormat="1" ht="30" customHeight="1" x14ac:dyDescent="0.25">
      <c r="A666" s="47">
        <v>662</v>
      </c>
      <c r="B666" s="27" t="s">
        <v>1961</v>
      </c>
      <c r="C666" s="26" t="s">
        <v>1759</v>
      </c>
      <c r="D666" s="28"/>
      <c r="E666" s="27" t="s">
        <v>1972</v>
      </c>
      <c r="F666" s="26" t="s">
        <v>51</v>
      </c>
      <c r="G666" s="26"/>
      <c r="H666" s="27" t="s">
        <v>1973</v>
      </c>
      <c r="I666" s="36">
        <v>136290.32</v>
      </c>
      <c r="J666" s="29">
        <v>200</v>
      </c>
      <c r="K666" s="30" t="s">
        <v>1971</v>
      </c>
      <c r="L666" s="26">
        <v>6</v>
      </c>
      <c r="M666" s="30" t="s">
        <v>1965</v>
      </c>
      <c r="N666" s="26" t="s">
        <v>124</v>
      </c>
      <c r="O666" s="51"/>
      <c r="P666" s="26" t="s">
        <v>40</v>
      </c>
      <c r="Q666" s="31"/>
      <c r="R666" s="26"/>
      <c r="S666" s="31" t="s">
        <v>41</v>
      </c>
      <c r="T666" s="31" t="s">
        <v>42</v>
      </c>
      <c r="U666" s="32" t="s">
        <v>43</v>
      </c>
      <c r="V666" s="32"/>
      <c r="W666" s="18">
        <v>4</v>
      </c>
      <c r="X666" s="33"/>
      <c r="Y666" s="33"/>
      <c r="Z666" s="33"/>
      <c r="AA666" s="33"/>
      <c r="AB666" s="33"/>
      <c r="AC666" s="33"/>
      <c r="AD666" s="33"/>
      <c r="AE666" s="33"/>
      <c r="AF666" s="33"/>
      <c r="AG666" s="33"/>
      <c r="AH666" s="33"/>
      <c r="AI666" s="33"/>
      <c r="AJ666" s="33"/>
      <c r="AK666" s="33"/>
      <c r="AL666" s="33"/>
      <c r="AM666" s="33"/>
      <c r="AN666" s="33"/>
      <c r="AO666" s="33"/>
      <c r="AP666" s="33"/>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c r="FI666" s="34"/>
      <c r="FJ666" s="34"/>
      <c r="FK666" s="34"/>
      <c r="FL666" s="34"/>
      <c r="FM666" s="34"/>
      <c r="FN666" s="34"/>
      <c r="FO666" s="34"/>
      <c r="FP666" s="34"/>
      <c r="FQ666" s="34"/>
      <c r="FR666" s="34"/>
      <c r="FS666" s="34"/>
      <c r="FT666" s="34"/>
      <c r="FU666" s="34"/>
      <c r="FV666" s="34"/>
      <c r="FW666" s="34"/>
      <c r="FX666" s="34"/>
      <c r="FY666" s="34"/>
      <c r="FZ666" s="34"/>
      <c r="GA666" s="34"/>
      <c r="GB666" s="34"/>
      <c r="GC666" s="34"/>
      <c r="GD666" s="34"/>
      <c r="GE666" s="34"/>
      <c r="GF666" s="34"/>
      <c r="GG666" s="34"/>
      <c r="GH666" s="34"/>
    </row>
    <row r="667" spans="1:190" s="18" customFormat="1" ht="30" customHeight="1" x14ac:dyDescent="0.25">
      <c r="A667" s="47">
        <v>663</v>
      </c>
      <c r="B667" s="27" t="s">
        <v>1961</v>
      </c>
      <c r="C667" s="26" t="s">
        <v>1759</v>
      </c>
      <c r="D667" s="28"/>
      <c r="E667" s="27" t="s">
        <v>1974</v>
      </c>
      <c r="F667" s="26" t="s">
        <v>51</v>
      </c>
      <c r="G667" s="26"/>
      <c r="H667" s="27" t="s">
        <v>1975</v>
      </c>
      <c r="I667" s="36">
        <v>1233870.97</v>
      </c>
      <c r="J667" s="29">
        <v>500</v>
      </c>
      <c r="K667" s="30" t="s">
        <v>1976</v>
      </c>
      <c r="L667" s="26">
        <v>6</v>
      </c>
      <c r="M667" s="30" t="s">
        <v>1965</v>
      </c>
      <c r="N667" s="26" t="s">
        <v>124</v>
      </c>
      <c r="O667" s="51"/>
      <c r="P667" s="26" t="s">
        <v>40</v>
      </c>
      <c r="Q667" s="31"/>
      <c r="R667" s="26"/>
      <c r="S667" s="31" t="s">
        <v>41</v>
      </c>
      <c r="T667" s="31" t="s">
        <v>48</v>
      </c>
      <c r="U667" s="32" t="s">
        <v>49</v>
      </c>
      <c r="V667" s="32"/>
      <c r="W667" s="18">
        <v>4</v>
      </c>
      <c r="X667" s="33"/>
      <c r="Y667" s="33"/>
      <c r="Z667" s="33"/>
      <c r="AA667" s="33"/>
      <c r="AB667" s="33"/>
      <c r="AC667" s="33"/>
      <c r="AD667" s="33"/>
      <c r="AE667" s="33"/>
      <c r="AF667" s="33"/>
      <c r="AG667" s="33"/>
      <c r="AH667" s="33"/>
      <c r="AI667" s="33"/>
      <c r="AJ667" s="33"/>
      <c r="AK667" s="33"/>
      <c r="AL667" s="33"/>
      <c r="AM667" s="33"/>
      <c r="AN667" s="33"/>
      <c r="AO667" s="33"/>
      <c r="AP667" s="33"/>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c r="EG667" s="34"/>
      <c r="EH667" s="34"/>
      <c r="EI667" s="34"/>
      <c r="EJ667" s="34"/>
      <c r="EK667" s="34"/>
      <c r="EL667" s="34"/>
      <c r="EM667" s="34"/>
      <c r="EN667" s="34"/>
      <c r="EO667" s="34"/>
      <c r="EP667" s="34"/>
      <c r="EQ667" s="34"/>
      <c r="ER667" s="34"/>
      <c r="ES667" s="34"/>
      <c r="ET667" s="34"/>
      <c r="EU667" s="34"/>
      <c r="EV667" s="34"/>
      <c r="EW667" s="34"/>
      <c r="EX667" s="34"/>
      <c r="EY667" s="34"/>
      <c r="EZ667" s="34"/>
      <c r="FA667" s="34"/>
      <c r="FB667" s="34"/>
      <c r="FC667" s="34"/>
      <c r="FD667" s="34"/>
      <c r="FE667" s="34"/>
      <c r="FF667" s="34"/>
      <c r="FG667" s="34"/>
      <c r="FH667" s="34"/>
      <c r="FI667" s="34"/>
      <c r="FJ667" s="34"/>
      <c r="FK667" s="34"/>
      <c r="FL667" s="34"/>
      <c r="FM667" s="34"/>
      <c r="FN667" s="34"/>
      <c r="FO667" s="34"/>
      <c r="FP667" s="34"/>
      <c r="FQ667" s="34"/>
      <c r="FR667" s="34"/>
      <c r="FS667" s="34"/>
      <c r="FT667" s="34"/>
      <c r="FU667" s="34"/>
      <c r="FV667" s="34"/>
      <c r="FW667" s="34"/>
      <c r="FX667" s="34"/>
      <c r="FY667" s="34"/>
      <c r="FZ667" s="34"/>
      <c r="GA667" s="34"/>
      <c r="GB667" s="34"/>
      <c r="GC667" s="34"/>
      <c r="GD667" s="34"/>
      <c r="GE667" s="34"/>
      <c r="GF667" s="34"/>
      <c r="GG667" s="34"/>
      <c r="GH667" s="34"/>
    </row>
    <row r="668" spans="1:190" s="18" customFormat="1" ht="30" customHeight="1" x14ac:dyDescent="0.25">
      <c r="A668" s="47">
        <v>664</v>
      </c>
      <c r="B668" s="27" t="s">
        <v>1961</v>
      </c>
      <c r="C668" s="26" t="s">
        <v>1759</v>
      </c>
      <c r="D668" s="28"/>
      <c r="E668" s="27" t="s">
        <v>1977</v>
      </c>
      <c r="F668" s="26" t="s">
        <v>58</v>
      </c>
      <c r="G668" s="26"/>
      <c r="H668" s="27" t="s">
        <v>1978</v>
      </c>
      <c r="I668" s="36">
        <v>300000</v>
      </c>
      <c r="J668" s="29">
        <v>300</v>
      </c>
      <c r="K668" s="30" t="s">
        <v>1976</v>
      </c>
      <c r="L668" s="26">
        <v>6</v>
      </c>
      <c r="M668" s="30" t="s">
        <v>1479</v>
      </c>
      <c r="N668" s="26">
        <v>3</v>
      </c>
      <c r="O668" s="51">
        <v>20000</v>
      </c>
      <c r="P668" s="26" t="s">
        <v>40</v>
      </c>
      <c r="Q668" s="31"/>
      <c r="R668" s="26"/>
      <c r="S668" s="31" t="s">
        <v>41</v>
      </c>
      <c r="T668" s="31" t="s">
        <v>48</v>
      </c>
      <c r="U668" s="32" t="s">
        <v>49</v>
      </c>
      <c r="V668" s="32"/>
      <c r="W668" s="18">
        <v>4</v>
      </c>
      <c r="X668" s="33"/>
      <c r="Y668" s="33"/>
      <c r="Z668" s="33"/>
      <c r="AA668" s="33"/>
      <c r="AB668" s="33"/>
      <c r="AC668" s="33"/>
      <c r="AD668" s="33"/>
      <c r="AE668" s="33"/>
      <c r="AF668" s="33"/>
      <c r="AG668" s="33"/>
      <c r="AH668" s="33"/>
      <c r="AI668" s="33"/>
      <c r="AJ668" s="33"/>
      <c r="AK668" s="33"/>
      <c r="AL668" s="33"/>
      <c r="AM668" s="33"/>
      <c r="AN668" s="33"/>
      <c r="AO668" s="33"/>
      <c r="AP668" s="33"/>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c r="EG668" s="34"/>
      <c r="EH668" s="34"/>
      <c r="EI668" s="34"/>
      <c r="EJ668" s="34"/>
      <c r="EK668" s="34"/>
      <c r="EL668" s="34"/>
      <c r="EM668" s="34"/>
      <c r="EN668" s="34"/>
      <c r="EO668" s="34"/>
      <c r="EP668" s="34"/>
      <c r="EQ668" s="34"/>
      <c r="ER668" s="34"/>
      <c r="ES668" s="34"/>
      <c r="ET668" s="34"/>
      <c r="EU668" s="34"/>
      <c r="EV668" s="34"/>
      <c r="EW668" s="34"/>
      <c r="EX668" s="34"/>
      <c r="EY668" s="34"/>
      <c r="EZ668" s="34"/>
      <c r="FA668" s="34"/>
      <c r="FB668" s="34"/>
      <c r="FC668" s="34"/>
      <c r="FD668" s="34"/>
      <c r="FE668" s="34"/>
      <c r="FF668" s="34"/>
      <c r="FG668" s="34"/>
      <c r="FH668" s="34"/>
      <c r="FI668" s="34"/>
      <c r="FJ668" s="34"/>
      <c r="FK668" s="34"/>
      <c r="FL668" s="34"/>
      <c r="FM668" s="34"/>
      <c r="FN668" s="34"/>
      <c r="FO668" s="34"/>
      <c r="FP668" s="34"/>
      <c r="FQ668" s="34"/>
      <c r="FR668" s="34"/>
      <c r="FS668" s="34"/>
      <c r="FT668" s="34"/>
      <c r="FU668" s="34"/>
      <c r="FV668" s="34"/>
      <c r="FW668" s="34"/>
      <c r="FX668" s="34"/>
      <c r="FY668" s="34"/>
      <c r="FZ668" s="34"/>
      <c r="GA668" s="34"/>
      <c r="GB668" s="34"/>
      <c r="GC668" s="34"/>
      <c r="GD668" s="34"/>
      <c r="GE668" s="34"/>
      <c r="GF668" s="34"/>
      <c r="GG668" s="34"/>
      <c r="GH668" s="34"/>
    </row>
    <row r="669" spans="1:190" s="18" customFormat="1" ht="30" customHeight="1" x14ac:dyDescent="0.25">
      <c r="A669" s="47">
        <v>665</v>
      </c>
      <c r="B669" s="27" t="s">
        <v>1961</v>
      </c>
      <c r="C669" s="26" t="s">
        <v>1759</v>
      </c>
      <c r="D669" s="28"/>
      <c r="E669" s="27" t="s">
        <v>1979</v>
      </c>
      <c r="F669" s="26" t="s">
        <v>109</v>
      </c>
      <c r="G669" s="26"/>
      <c r="H669" s="27" t="s">
        <v>1980</v>
      </c>
      <c r="I669" s="36">
        <v>1000000</v>
      </c>
      <c r="J669" s="29">
        <v>10000</v>
      </c>
      <c r="K669" s="30" t="s">
        <v>1981</v>
      </c>
      <c r="L669" s="26">
        <v>12</v>
      </c>
      <c r="M669" s="30" t="s">
        <v>1479</v>
      </c>
      <c r="N669" s="26">
        <v>3</v>
      </c>
      <c r="O669" s="51">
        <v>30000</v>
      </c>
      <c r="P669" s="26" t="s">
        <v>40</v>
      </c>
      <c r="Q669" s="31"/>
      <c r="R669" s="26"/>
      <c r="S669" s="31" t="s">
        <v>41</v>
      </c>
      <c r="T669" s="31" t="s">
        <v>111</v>
      </c>
      <c r="U669" s="32" t="s">
        <v>49</v>
      </c>
      <c r="V669" s="32"/>
      <c r="W669" s="18">
        <v>4</v>
      </c>
      <c r="X669" s="33"/>
      <c r="Y669" s="33"/>
      <c r="Z669" s="33"/>
      <c r="AA669" s="33"/>
      <c r="AB669" s="33"/>
      <c r="AC669" s="33"/>
      <c r="AD669" s="33"/>
      <c r="AE669" s="33"/>
      <c r="AF669" s="33"/>
      <c r="AG669" s="33"/>
      <c r="AH669" s="33"/>
      <c r="AI669" s="33"/>
      <c r="AJ669" s="33"/>
      <c r="AK669" s="33"/>
      <c r="AL669" s="33"/>
      <c r="AM669" s="33"/>
      <c r="AN669" s="33"/>
      <c r="AO669" s="33"/>
      <c r="AP669" s="33"/>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c r="EG669" s="34"/>
      <c r="EH669" s="34"/>
      <c r="EI669" s="34"/>
      <c r="EJ669" s="34"/>
      <c r="EK669" s="34"/>
      <c r="EL669" s="34"/>
      <c r="EM669" s="34"/>
      <c r="EN669" s="34"/>
      <c r="EO669" s="34"/>
      <c r="EP669" s="34"/>
      <c r="EQ669" s="34"/>
      <c r="ER669" s="34"/>
      <c r="ES669" s="34"/>
      <c r="ET669" s="34"/>
      <c r="EU669" s="34"/>
      <c r="EV669" s="34"/>
      <c r="EW669" s="34"/>
      <c r="EX669" s="34"/>
      <c r="EY669" s="34"/>
      <c r="EZ669" s="34"/>
      <c r="FA669" s="34"/>
      <c r="FB669" s="34"/>
      <c r="FC669" s="34"/>
      <c r="FD669" s="34"/>
      <c r="FE669" s="34"/>
      <c r="FF669" s="34"/>
      <c r="FG669" s="34"/>
      <c r="FH669" s="34"/>
      <c r="FI669" s="34"/>
      <c r="FJ669" s="34"/>
      <c r="FK669" s="34"/>
      <c r="FL669" s="34"/>
      <c r="FM669" s="34"/>
      <c r="FN669" s="34"/>
      <c r="FO669" s="34"/>
      <c r="FP669" s="34"/>
      <c r="FQ669" s="34"/>
      <c r="FR669" s="34"/>
      <c r="FS669" s="34"/>
      <c r="FT669" s="34"/>
      <c r="FU669" s="34"/>
      <c r="FV669" s="34"/>
      <c r="FW669" s="34"/>
      <c r="FX669" s="34"/>
      <c r="FY669" s="34"/>
      <c r="FZ669" s="34"/>
      <c r="GA669" s="34"/>
      <c r="GB669" s="34"/>
      <c r="GC669" s="34"/>
      <c r="GD669" s="34"/>
      <c r="GE669" s="34"/>
      <c r="GF669" s="34"/>
      <c r="GG669" s="34"/>
      <c r="GH669" s="34"/>
    </row>
    <row r="670" spans="1:190" s="18" customFormat="1" ht="30" customHeight="1" x14ac:dyDescent="0.25">
      <c r="A670" s="47">
        <v>666</v>
      </c>
      <c r="B670" s="27" t="s">
        <v>1982</v>
      </c>
      <c r="C670" s="26" t="s">
        <v>1759</v>
      </c>
      <c r="D670" s="28"/>
      <c r="E670" s="27" t="s">
        <v>1983</v>
      </c>
      <c r="F670" s="26" t="s">
        <v>58</v>
      </c>
      <c r="G670" s="26"/>
      <c r="H670" s="27" t="s">
        <v>1984</v>
      </c>
      <c r="I670" s="36">
        <v>3200000</v>
      </c>
      <c r="J670" s="29">
        <v>838</v>
      </c>
      <c r="K670" s="30" t="s">
        <v>1985</v>
      </c>
      <c r="L670" s="26">
        <v>24</v>
      </c>
      <c r="M670" s="30" t="s">
        <v>1841</v>
      </c>
      <c r="N670" s="26"/>
      <c r="O670" s="51"/>
      <c r="P670" s="26" t="s">
        <v>85</v>
      </c>
      <c r="Q670" s="31" t="s">
        <v>1767</v>
      </c>
      <c r="R670" s="26"/>
      <c r="S670" s="31" t="s">
        <v>41</v>
      </c>
      <c r="T670" s="31" t="s">
        <v>48</v>
      </c>
      <c r="U670" s="32" t="s">
        <v>49</v>
      </c>
      <c r="V670" s="32"/>
      <c r="W670" s="18">
        <v>4</v>
      </c>
      <c r="X670" s="33"/>
      <c r="Y670" s="33"/>
      <c r="Z670" s="33"/>
      <c r="AA670" s="33"/>
      <c r="AB670" s="33"/>
      <c r="AC670" s="33"/>
      <c r="AD670" s="33"/>
      <c r="AE670" s="33"/>
      <c r="AF670" s="33"/>
      <c r="AG670" s="33"/>
      <c r="AH670" s="33"/>
      <c r="AI670" s="33"/>
      <c r="AJ670" s="33"/>
      <c r="AK670" s="33"/>
      <c r="AL670" s="33"/>
      <c r="AM670" s="33"/>
      <c r="AN670" s="33"/>
      <c r="AO670" s="33"/>
      <c r="AP670" s="33"/>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c r="EG670" s="34"/>
      <c r="EH670" s="34"/>
      <c r="EI670" s="34"/>
      <c r="EJ670" s="34"/>
      <c r="EK670" s="34"/>
      <c r="EL670" s="34"/>
      <c r="EM670" s="34"/>
      <c r="EN670" s="34"/>
      <c r="EO670" s="34"/>
      <c r="EP670" s="34"/>
      <c r="EQ670" s="34"/>
      <c r="ER670" s="34"/>
      <c r="ES670" s="34"/>
      <c r="ET670" s="34"/>
      <c r="EU670" s="34"/>
      <c r="EV670" s="34"/>
      <c r="EW670" s="34"/>
      <c r="EX670" s="34"/>
      <c r="EY670" s="34"/>
      <c r="EZ670" s="34"/>
      <c r="FA670" s="34"/>
      <c r="FB670" s="34"/>
      <c r="FC670" s="34"/>
      <c r="FD670" s="34"/>
      <c r="FE670" s="34"/>
      <c r="FF670" s="34"/>
      <c r="FG670" s="34"/>
      <c r="FH670" s="34"/>
      <c r="FI670" s="34"/>
      <c r="FJ670" s="34"/>
      <c r="FK670" s="34"/>
      <c r="FL670" s="34"/>
      <c r="FM670" s="34"/>
      <c r="FN670" s="34"/>
      <c r="FO670" s="34"/>
      <c r="FP670" s="34"/>
      <c r="FQ670" s="34"/>
      <c r="FR670" s="34"/>
      <c r="FS670" s="34"/>
      <c r="FT670" s="34"/>
      <c r="FU670" s="34"/>
      <c r="FV670" s="34"/>
      <c r="FW670" s="34"/>
      <c r="FX670" s="34"/>
      <c r="FY670" s="34"/>
      <c r="FZ670" s="34"/>
      <c r="GA670" s="34"/>
      <c r="GB670" s="34"/>
      <c r="GC670" s="34"/>
      <c r="GD670" s="34"/>
      <c r="GE670" s="34"/>
      <c r="GF670" s="34"/>
      <c r="GG670" s="34"/>
      <c r="GH670" s="34"/>
    </row>
    <row r="671" spans="1:190" s="18" customFormat="1" ht="30" customHeight="1" x14ac:dyDescent="0.25">
      <c r="A671" s="47">
        <v>667</v>
      </c>
      <c r="B671" s="27" t="s">
        <v>1982</v>
      </c>
      <c r="C671" s="26" t="s">
        <v>1759</v>
      </c>
      <c r="D671" s="28"/>
      <c r="E671" s="27" t="s">
        <v>1986</v>
      </c>
      <c r="F671" s="26" t="s">
        <v>58</v>
      </c>
      <c r="G671" s="26"/>
      <c r="H671" s="27" t="s">
        <v>1984</v>
      </c>
      <c r="I671" s="36">
        <v>2000000</v>
      </c>
      <c r="J671" s="29">
        <v>2364</v>
      </c>
      <c r="K671" s="30" t="s">
        <v>1985</v>
      </c>
      <c r="L671" s="26">
        <v>24</v>
      </c>
      <c r="M671" s="30" t="s">
        <v>1841</v>
      </c>
      <c r="N671" s="26"/>
      <c r="O671" s="51"/>
      <c r="P671" s="26" t="s">
        <v>85</v>
      </c>
      <c r="Q671" s="31" t="s">
        <v>1767</v>
      </c>
      <c r="R671" s="26"/>
      <c r="S671" s="31" t="s">
        <v>41</v>
      </c>
      <c r="T671" s="31" t="s">
        <v>48</v>
      </c>
      <c r="U671" s="32" t="s">
        <v>49</v>
      </c>
      <c r="V671" s="32"/>
      <c r="W671" s="18">
        <v>4</v>
      </c>
      <c r="X671" s="33"/>
      <c r="Y671" s="33"/>
      <c r="Z671" s="33"/>
      <c r="AA671" s="33"/>
      <c r="AB671" s="33"/>
      <c r="AC671" s="33"/>
      <c r="AD671" s="33"/>
      <c r="AE671" s="33"/>
      <c r="AF671" s="33"/>
      <c r="AG671" s="33"/>
      <c r="AH671" s="33"/>
      <c r="AI671" s="33"/>
      <c r="AJ671" s="33"/>
      <c r="AK671" s="33"/>
      <c r="AL671" s="33"/>
      <c r="AM671" s="33"/>
      <c r="AN671" s="33"/>
      <c r="AO671" s="33"/>
      <c r="AP671" s="33"/>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c r="EG671" s="34"/>
      <c r="EH671" s="34"/>
      <c r="EI671" s="34"/>
      <c r="EJ671" s="34"/>
      <c r="EK671" s="34"/>
      <c r="EL671" s="34"/>
      <c r="EM671" s="34"/>
      <c r="EN671" s="34"/>
      <c r="EO671" s="34"/>
      <c r="EP671" s="34"/>
      <c r="EQ671" s="34"/>
      <c r="ER671" s="34"/>
      <c r="ES671" s="34"/>
      <c r="ET671" s="34"/>
      <c r="EU671" s="34"/>
      <c r="EV671" s="34"/>
      <c r="EW671" s="34"/>
      <c r="EX671" s="34"/>
      <c r="EY671" s="34"/>
      <c r="EZ671" s="34"/>
      <c r="FA671" s="34"/>
      <c r="FB671" s="34"/>
      <c r="FC671" s="34"/>
      <c r="FD671" s="34"/>
      <c r="FE671" s="34"/>
      <c r="FF671" s="34"/>
      <c r="FG671" s="34"/>
      <c r="FH671" s="34"/>
      <c r="FI671" s="34"/>
      <c r="FJ671" s="34"/>
      <c r="FK671" s="34"/>
      <c r="FL671" s="34"/>
      <c r="FM671" s="34"/>
      <c r="FN671" s="34"/>
      <c r="FO671" s="34"/>
      <c r="FP671" s="34"/>
      <c r="FQ671" s="34"/>
      <c r="FR671" s="34"/>
      <c r="FS671" s="34"/>
      <c r="FT671" s="34"/>
      <c r="FU671" s="34"/>
      <c r="FV671" s="34"/>
      <c r="FW671" s="34"/>
      <c r="FX671" s="34"/>
      <c r="FY671" s="34"/>
      <c r="FZ671" s="34"/>
      <c r="GA671" s="34"/>
      <c r="GB671" s="34"/>
      <c r="GC671" s="34"/>
      <c r="GD671" s="34"/>
      <c r="GE671" s="34"/>
      <c r="GF671" s="34"/>
      <c r="GG671" s="34"/>
      <c r="GH671" s="34"/>
    </row>
    <row r="672" spans="1:190" s="18" customFormat="1" ht="30" customHeight="1" x14ac:dyDescent="0.25">
      <c r="A672" s="47">
        <v>668</v>
      </c>
      <c r="B672" s="27" t="s">
        <v>1982</v>
      </c>
      <c r="C672" s="26" t="s">
        <v>1759</v>
      </c>
      <c r="D672" s="28"/>
      <c r="E672" s="27" t="s">
        <v>1987</v>
      </c>
      <c r="F672" s="26" t="s">
        <v>35</v>
      </c>
      <c r="G672" s="26"/>
      <c r="H672" s="27" t="s">
        <v>1988</v>
      </c>
      <c r="I672" s="36">
        <v>20000</v>
      </c>
      <c r="J672" s="29">
        <v>1100</v>
      </c>
      <c r="K672" s="30" t="s">
        <v>1989</v>
      </c>
      <c r="L672" s="26">
        <v>12</v>
      </c>
      <c r="M672" s="30" t="s">
        <v>1990</v>
      </c>
      <c r="N672" s="26">
        <v>12</v>
      </c>
      <c r="O672" s="51">
        <v>10000</v>
      </c>
      <c r="P672" s="26" t="s">
        <v>40</v>
      </c>
      <c r="Q672" s="31"/>
      <c r="R672" s="26"/>
      <c r="S672" s="31" t="s">
        <v>41</v>
      </c>
      <c r="T672" s="31" t="s">
        <v>42</v>
      </c>
      <c r="U672" s="32" t="s">
        <v>43</v>
      </c>
      <c r="V672" s="32"/>
      <c r="W672" s="18">
        <v>4</v>
      </c>
      <c r="X672" s="33"/>
      <c r="Y672" s="33"/>
      <c r="Z672" s="33"/>
      <c r="AA672" s="33"/>
      <c r="AB672" s="33"/>
      <c r="AC672" s="33"/>
      <c r="AD672" s="33"/>
      <c r="AE672" s="33"/>
      <c r="AF672" s="33"/>
      <c r="AG672" s="33"/>
      <c r="AH672" s="33"/>
      <c r="AI672" s="33"/>
      <c r="AJ672" s="33"/>
      <c r="AK672" s="33"/>
      <c r="AL672" s="33"/>
      <c r="AM672" s="33"/>
      <c r="AN672" s="33"/>
      <c r="AO672" s="33"/>
      <c r="AP672" s="33"/>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c r="EG672" s="34"/>
      <c r="EH672" s="34"/>
      <c r="EI672" s="34"/>
      <c r="EJ672" s="34"/>
      <c r="EK672" s="34"/>
      <c r="EL672" s="34"/>
      <c r="EM672" s="34"/>
      <c r="EN672" s="34"/>
      <c r="EO672" s="34"/>
      <c r="EP672" s="34"/>
      <c r="EQ672" s="34"/>
      <c r="ER672" s="34"/>
      <c r="ES672" s="34"/>
      <c r="ET672" s="34"/>
      <c r="EU672" s="34"/>
      <c r="EV672" s="34"/>
      <c r="EW672" s="34"/>
      <c r="EX672" s="34"/>
      <c r="EY672" s="34"/>
      <c r="EZ672" s="34"/>
      <c r="FA672" s="34"/>
      <c r="FB672" s="34"/>
      <c r="FC672" s="34"/>
      <c r="FD672" s="34"/>
      <c r="FE672" s="34"/>
      <c r="FF672" s="34"/>
      <c r="FG672" s="34"/>
      <c r="FH672" s="34"/>
      <c r="FI672" s="34"/>
      <c r="FJ672" s="34"/>
      <c r="FK672" s="34"/>
      <c r="FL672" s="34"/>
      <c r="FM672" s="34"/>
      <c r="FN672" s="34"/>
      <c r="FO672" s="34"/>
      <c r="FP672" s="34"/>
      <c r="FQ672" s="34"/>
      <c r="FR672" s="34"/>
      <c r="FS672" s="34"/>
      <c r="FT672" s="34"/>
      <c r="FU672" s="34"/>
      <c r="FV672" s="34"/>
      <c r="FW672" s="34"/>
      <c r="FX672" s="34"/>
      <c r="FY672" s="34"/>
      <c r="FZ672" s="34"/>
      <c r="GA672" s="34"/>
      <c r="GB672" s="34"/>
      <c r="GC672" s="34"/>
      <c r="GD672" s="34"/>
      <c r="GE672" s="34"/>
      <c r="GF672" s="34"/>
      <c r="GG672" s="34"/>
      <c r="GH672" s="34"/>
    </row>
    <row r="673" spans="1:190" s="18" customFormat="1" ht="30" customHeight="1" x14ac:dyDescent="0.25">
      <c r="A673" s="47">
        <v>669</v>
      </c>
      <c r="B673" s="27" t="s">
        <v>1982</v>
      </c>
      <c r="C673" s="26" t="s">
        <v>1759</v>
      </c>
      <c r="D673" s="28"/>
      <c r="E673" s="27" t="s">
        <v>1991</v>
      </c>
      <c r="F673" s="26" t="s">
        <v>35</v>
      </c>
      <c r="G673" s="26"/>
      <c r="H673" s="27" t="s">
        <v>1988</v>
      </c>
      <c r="I673" s="36">
        <v>35000</v>
      </c>
      <c r="J673" s="29">
        <v>435</v>
      </c>
      <c r="K673" s="30" t="s">
        <v>1989</v>
      </c>
      <c r="L673" s="26">
        <v>12</v>
      </c>
      <c r="M673" s="30" t="s">
        <v>1990</v>
      </c>
      <c r="N673" s="26">
        <v>12</v>
      </c>
      <c r="O673" s="51">
        <v>10000</v>
      </c>
      <c r="P673" s="26" t="s">
        <v>40</v>
      </c>
      <c r="Q673" s="31"/>
      <c r="R673" s="26"/>
      <c r="S673" s="31" t="s">
        <v>41</v>
      </c>
      <c r="T673" s="31" t="s">
        <v>42</v>
      </c>
      <c r="U673" s="32" t="s">
        <v>43</v>
      </c>
      <c r="V673" s="32"/>
      <c r="W673" s="18">
        <v>4</v>
      </c>
      <c r="X673" s="33"/>
      <c r="Y673" s="33"/>
      <c r="Z673" s="33"/>
      <c r="AA673" s="33"/>
      <c r="AB673" s="33"/>
      <c r="AC673" s="33"/>
      <c r="AD673" s="33"/>
      <c r="AE673" s="33"/>
      <c r="AF673" s="33"/>
      <c r="AG673" s="33"/>
      <c r="AH673" s="33"/>
      <c r="AI673" s="33"/>
      <c r="AJ673" s="33"/>
      <c r="AK673" s="33"/>
      <c r="AL673" s="33"/>
      <c r="AM673" s="33"/>
      <c r="AN673" s="33"/>
      <c r="AO673" s="33"/>
      <c r="AP673" s="33"/>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c r="EG673" s="34"/>
      <c r="EH673" s="34"/>
      <c r="EI673" s="34"/>
      <c r="EJ673" s="34"/>
      <c r="EK673" s="34"/>
      <c r="EL673" s="34"/>
      <c r="EM673" s="34"/>
      <c r="EN673" s="34"/>
      <c r="EO673" s="34"/>
      <c r="EP673" s="34"/>
      <c r="EQ673" s="34"/>
      <c r="ER673" s="34"/>
      <c r="ES673" s="34"/>
      <c r="ET673" s="34"/>
      <c r="EU673" s="34"/>
      <c r="EV673" s="34"/>
      <c r="EW673" s="34"/>
      <c r="EX673" s="34"/>
      <c r="EY673" s="34"/>
      <c r="EZ673" s="34"/>
      <c r="FA673" s="34"/>
      <c r="FB673" s="34"/>
      <c r="FC673" s="34"/>
      <c r="FD673" s="34"/>
      <c r="FE673" s="34"/>
      <c r="FF673" s="34"/>
      <c r="FG673" s="34"/>
      <c r="FH673" s="34"/>
      <c r="FI673" s="34"/>
      <c r="FJ673" s="34"/>
      <c r="FK673" s="34"/>
      <c r="FL673" s="34"/>
      <c r="FM673" s="34"/>
      <c r="FN673" s="34"/>
      <c r="FO673" s="34"/>
      <c r="FP673" s="34"/>
      <c r="FQ673" s="34"/>
      <c r="FR673" s="34"/>
      <c r="FS673" s="34"/>
      <c r="FT673" s="34"/>
      <c r="FU673" s="34"/>
      <c r="FV673" s="34"/>
      <c r="FW673" s="34"/>
      <c r="FX673" s="34"/>
      <c r="FY673" s="34"/>
      <c r="FZ673" s="34"/>
      <c r="GA673" s="34"/>
      <c r="GB673" s="34"/>
      <c r="GC673" s="34"/>
      <c r="GD673" s="34"/>
      <c r="GE673" s="34"/>
      <c r="GF673" s="34"/>
      <c r="GG673" s="34"/>
      <c r="GH673" s="34"/>
    </row>
    <row r="674" spans="1:190" s="18" customFormat="1" ht="30" customHeight="1" x14ac:dyDescent="0.25">
      <c r="A674" s="47">
        <v>670</v>
      </c>
      <c r="B674" s="27" t="s">
        <v>1992</v>
      </c>
      <c r="C674" s="26" t="s">
        <v>1759</v>
      </c>
      <c r="D674" s="28"/>
      <c r="E674" s="27" t="s">
        <v>1993</v>
      </c>
      <c r="F674" s="26" t="s">
        <v>58</v>
      </c>
      <c r="G674" s="26"/>
      <c r="H674" s="27"/>
      <c r="I674" s="36">
        <v>1003006.51</v>
      </c>
      <c r="J674" s="29">
        <v>9000</v>
      </c>
      <c r="K674" s="30"/>
      <c r="L674" s="26"/>
      <c r="M674" s="30"/>
      <c r="N674" s="26"/>
      <c r="O674" s="51"/>
      <c r="P674" s="26" t="s">
        <v>40</v>
      </c>
      <c r="Q674" s="31"/>
      <c r="R674" s="26"/>
      <c r="S674" s="31" t="s">
        <v>41</v>
      </c>
      <c r="T674" s="31" t="s">
        <v>48</v>
      </c>
      <c r="U674" s="32" t="s">
        <v>49</v>
      </c>
      <c r="V674" s="32"/>
      <c r="W674" s="18">
        <v>4</v>
      </c>
      <c r="X674" s="33"/>
      <c r="Y674" s="33"/>
      <c r="Z674" s="33"/>
      <c r="AA674" s="33"/>
      <c r="AB674" s="33"/>
      <c r="AC674" s="33"/>
      <c r="AD674" s="33"/>
      <c r="AE674" s="33"/>
      <c r="AF674" s="33"/>
      <c r="AG674" s="33"/>
      <c r="AH674" s="33"/>
      <c r="AI674" s="33"/>
      <c r="AJ674" s="33"/>
      <c r="AK674" s="33"/>
      <c r="AL674" s="33"/>
      <c r="AM674" s="33"/>
      <c r="AN674" s="33"/>
      <c r="AO674" s="33"/>
      <c r="AP674" s="33"/>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c r="EG674" s="34"/>
      <c r="EH674" s="34"/>
      <c r="EI674" s="34"/>
      <c r="EJ674" s="34"/>
      <c r="EK674" s="34"/>
      <c r="EL674" s="34"/>
      <c r="EM674" s="34"/>
      <c r="EN674" s="34"/>
      <c r="EO674" s="34"/>
      <c r="EP674" s="34"/>
      <c r="EQ674" s="34"/>
      <c r="ER674" s="34"/>
      <c r="ES674" s="34"/>
      <c r="ET674" s="34"/>
      <c r="EU674" s="34"/>
      <c r="EV674" s="34"/>
      <c r="EW674" s="34"/>
      <c r="EX674" s="34"/>
      <c r="EY674" s="34"/>
      <c r="EZ674" s="34"/>
      <c r="FA674" s="34"/>
      <c r="FB674" s="34"/>
      <c r="FC674" s="34"/>
      <c r="FD674" s="34"/>
      <c r="FE674" s="34"/>
      <c r="FF674" s="34"/>
      <c r="FG674" s="34"/>
      <c r="FH674" s="34"/>
      <c r="FI674" s="34"/>
      <c r="FJ674" s="34"/>
      <c r="FK674" s="34"/>
      <c r="FL674" s="34"/>
      <c r="FM674" s="34"/>
      <c r="FN674" s="34"/>
      <c r="FO674" s="34"/>
      <c r="FP674" s="34"/>
      <c r="FQ674" s="34"/>
      <c r="FR674" s="34"/>
      <c r="FS674" s="34"/>
      <c r="FT674" s="34"/>
      <c r="FU674" s="34"/>
      <c r="FV674" s="34"/>
      <c r="FW674" s="34"/>
      <c r="FX674" s="34"/>
      <c r="FY674" s="34"/>
      <c r="FZ674" s="34"/>
      <c r="GA674" s="34"/>
      <c r="GB674" s="34"/>
      <c r="GC674" s="34"/>
      <c r="GD674" s="34"/>
      <c r="GE674" s="34"/>
      <c r="GF674" s="34"/>
      <c r="GG674" s="34"/>
      <c r="GH674" s="34"/>
    </row>
    <row r="675" spans="1:190" s="18" customFormat="1" ht="30" customHeight="1" x14ac:dyDescent="0.25">
      <c r="A675" s="47">
        <v>671</v>
      </c>
      <c r="B675" s="27" t="s">
        <v>1992</v>
      </c>
      <c r="C675" s="26" t="s">
        <v>1759</v>
      </c>
      <c r="D675" s="28"/>
      <c r="E675" s="27" t="s">
        <v>1994</v>
      </c>
      <c r="F675" s="26" t="s">
        <v>109</v>
      </c>
      <c r="G675" s="26"/>
      <c r="H675" s="27"/>
      <c r="I675" s="36">
        <v>3200000</v>
      </c>
      <c r="J675" s="29">
        <v>9000</v>
      </c>
      <c r="K675" s="30"/>
      <c r="L675" s="26"/>
      <c r="M675" s="30"/>
      <c r="N675" s="26"/>
      <c r="O675" s="51"/>
      <c r="P675" s="26" t="s">
        <v>40</v>
      </c>
      <c r="Q675" s="31"/>
      <c r="R675" s="26"/>
      <c r="S675" s="31" t="s">
        <v>41</v>
      </c>
      <c r="T675" s="31" t="s">
        <v>111</v>
      </c>
      <c r="U675" s="32" t="s">
        <v>49</v>
      </c>
      <c r="V675" s="32"/>
      <c r="W675" s="18">
        <v>4</v>
      </c>
      <c r="X675" s="33"/>
      <c r="Y675" s="33"/>
      <c r="Z675" s="33"/>
      <c r="AA675" s="33"/>
      <c r="AB675" s="33"/>
      <c r="AC675" s="33"/>
      <c r="AD675" s="33"/>
      <c r="AE675" s="33"/>
      <c r="AF675" s="33"/>
      <c r="AG675" s="33"/>
      <c r="AH675" s="33"/>
      <c r="AI675" s="33"/>
      <c r="AJ675" s="33"/>
      <c r="AK675" s="33"/>
      <c r="AL675" s="33"/>
      <c r="AM675" s="33"/>
      <c r="AN675" s="33"/>
      <c r="AO675" s="33"/>
      <c r="AP675" s="33"/>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c r="EG675" s="34"/>
      <c r="EH675" s="34"/>
      <c r="EI675" s="34"/>
      <c r="EJ675" s="34"/>
      <c r="EK675" s="34"/>
      <c r="EL675" s="34"/>
      <c r="EM675" s="34"/>
      <c r="EN675" s="34"/>
      <c r="EO675" s="34"/>
      <c r="EP675" s="34"/>
      <c r="EQ675" s="34"/>
      <c r="ER675" s="34"/>
      <c r="ES675" s="34"/>
      <c r="ET675" s="34"/>
      <c r="EU675" s="34"/>
      <c r="EV675" s="34"/>
      <c r="EW675" s="34"/>
      <c r="EX675" s="34"/>
      <c r="EY675" s="34"/>
      <c r="EZ675" s="34"/>
      <c r="FA675" s="34"/>
      <c r="FB675" s="34"/>
      <c r="FC675" s="34"/>
      <c r="FD675" s="34"/>
      <c r="FE675" s="34"/>
      <c r="FF675" s="34"/>
      <c r="FG675" s="34"/>
      <c r="FH675" s="34"/>
      <c r="FI675" s="34"/>
      <c r="FJ675" s="34"/>
      <c r="FK675" s="34"/>
      <c r="FL675" s="34"/>
      <c r="FM675" s="34"/>
      <c r="FN675" s="34"/>
      <c r="FO675" s="34"/>
      <c r="FP675" s="34"/>
      <c r="FQ675" s="34"/>
      <c r="FR675" s="34"/>
      <c r="FS675" s="34"/>
      <c r="FT675" s="34"/>
      <c r="FU675" s="34"/>
      <c r="FV675" s="34"/>
      <c r="FW675" s="34"/>
      <c r="FX675" s="34"/>
      <c r="FY675" s="34"/>
      <c r="FZ675" s="34"/>
      <c r="GA675" s="34"/>
      <c r="GB675" s="34"/>
      <c r="GC675" s="34"/>
      <c r="GD675" s="34"/>
      <c r="GE675" s="34"/>
      <c r="GF675" s="34"/>
      <c r="GG675" s="34"/>
      <c r="GH675" s="34"/>
    </row>
    <row r="676" spans="1:190" s="18" customFormat="1" ht="30" customHeight="1" x14ac:dyDescent="0.25">
      <c r="A676" s="47">
        <v>672</v>
      </c>
      <c r="B676" s="27" t="s">
        <v>1992</v>
      </c>
      <c r="C676" s="26" t="s">
        <v>1759</v>
      </c>
      <c r="D676" s="28"/>
      <c r="E676" s="27" t="s">
        <v>1995</v>
      </c>
      <c r="F676" s="26" t="s">
        <v>58</v>
      </c>
      <c r="G676" s="26"/>
      <c r="H676" s="27" t="s">
        <v>1996</v>
      </c>
      <c r="I676" s="36">
        <v>800000</v>
      </c>
      <c r="J676" s="29">
        <v>9000</v>
      </c>
      <c r="K676" s="30" t="s">
        <v>1997</v>
      </c>
      <c r="L676" s="26">
        <v>48</v>
      </c>
      <c r="M676" s="30" t="s">
        <v>1998</v>
      </c>
      <c r="N676" s="26"/>
      <c r="O676" s="51"/>
      <c r="P676" s="26" t="s">
        <v>40</v>
      </c>
      <c r="Q676" s="31"/>
      <c r="R676" s="26"/>
      <c r="S676" s="31" t="s">
        <v>41</v>
      </c>
      <c r="T676" s="31" t="s">
        <v>48</v>
      </c>
      <c r="U676" s="32" t="s">
        <v>49</v>
      </c>
      <c r="V676" s="32"/>
      <c r="W676" s="18">
        <v>4</v>
      </c>
      <c r="X676" s="33"/>
      <c r="Y676" s="33"/>
      <c r="Z676" s="33"/>
      <c r="AA676" s="33"/>
      <c r="AB676" s="33"/>
      <c r="AC676" s="33"/>
      <c r="AD676" s="33"/>
      <c r="AE676" s="33"/>
      <c r="AF676" s="33"/>
      <c r="AG676" s="33"/>
      <c r="AH676" s="33"/>
      <c r="AI676" s="33"/>
      <c r="AJ676" s="33"/>
      <c r="AK676" s="33"/>
      <c r="AL676" s="33"/>
      <c r="AM676" s="33"/>
      <c r="AN676" s="33"/>
      <c r="AO676" s="33"/>
      <c r="AP676" s="33"/>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4"/>
      <c r="FH676" s="34"/>
      <c r="FI676" s="34"/>
      <c r="FJ676" s="34"/>
      <c r="FK676" s="34"/>
      <c r="FL676" s="34"/>
      <c r="FM676" s="34"/>
      <c r="FN676" s="34"/>
      <c r="FO676" s="34"/>
      <c r="FP676" s="34"/>
      <c r="FQ676" s="34"/>
      <c r="FR676" s="34"/>
      <c r="FS676" s="34"/>
      <c r="FT676" s="34"/>
      <c r="FU676" s="34"/>
      <c r="FV676" s="34"/>
      <c r="FW676" s="34"/>
      <c r="FX676" s="34"/>
      <c r="FY676" s="34"/>
      <c r="FZ676" s="34"/>
      <c r="GA676" s="34"/>
      <c r="GB676" s="34"/>
      <c r="GC676" s="34"/>
      <c r="GD676" s="34"/>
      <c r="GE676" s="34"/>
      <c r="GF676" s="34"/>
      <c r="GG676" s="34"/>
      <c r="GH676" s="34"/>
    </row>
    <row r="677" spans="1:190" s="18" customFormat="1" ht="30" customHeight="1" x14ac:dyDescent="0.25">
      <c r="A677" s="47">
        <v>673</v>
      </c>
      <c r="B677" s="27" t="s">
        <v>1992</v>
      </c>
      <c r="C677" s="26" t="s">
        <v>1759</v>
      </c>
      <c r="D677" s="28"/>
      <c r="E677" s="27" t="s">
        <v>1999</v>
      </c>
      <c r="F677" s="26" t="s">
        <v>51</v>
      </c>
      <c r="G677" s="26"/>
      <c r="H677" s="27" t="s">
        <v>2000</v>
      </c>
      <c r="I677" s="36">
        <v>1000000</v>
      </c>
      <c r="J677" s="29">
        <v>12000</v>
      </c>
      <c r="K677" s="30" t="s">
        <v>2001</v>
      </c>
      <c r="L677" s="26">
        <v>24</v>
      </c>
      <c r="M677" s="30" t="s">
        <v>2002</v>
      </c>
      <c r="N677" s="26"/>
      <c r="O677" s="51"/>
      <c r="P677" s="26" t="s">
        <v>40</v>
      </c>
      <c r="Q677" s="31"/>
      <c r="R677" s="26"/>
      <c r="S677" s="31" t="s">
        <v>41</v>
      </c>
      <c r="T677" s="31" t="s">
        <v>111</v>
      </c>
      <c r="U677" s="32" t="s">
        <v>49</v>
      </c>
      <c r="V677" s="32"/>
      <c r="W677" s="18">
        <v>4</v>
      </c>
      <c r="X677" s="33"/>
      <c r="Y677" s="33"/>
      <c r="Z677" s="33"/>
      <c r="AA677" s="33"/>
      <c r="AB677" s="33"/>
      <c r="AC677" s="33"/>
      <c r="AD677" s="33"/>
      <c r="AE677" s="33"/>
      <c r="AF677" s="33"/>
      <c r="AG677" s="33"/>
      <c r="AH677" s="33"/>
      <c r="AI677" s="33"/>
      <c r="AJ677" s="33"/>
      <c r="AK677" s="33"/>
      <c r="AL677" s="33"/>
      <c r="AM677" s="33"/>
      <c r="AN677" s="33"/>
      <c r="AO677" s="33"/>
      <c r="AP677" s="33"/>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c r="EG677" s="34"/>
      <c r="EH677" s="34"/>
      <c r="EI677" s="34"/>
      <c r="EJ677" s="34"/>
      <c r="EK677" s="34"/>
      <c r="EL677" s="34"/>
      <c r="EM677" s="34"/>
      <c r="EN677" s="34"/>
      <c r="EO677" s="34"/>
      <c r="EP677" s="34"/>
      <c r="EQ677" s="34"/>
      <c r="ER677" s="34"/>
      <c r="ES677" s="34"/>
      <c r="ET677" s="34"/>
      <c r="EU677" s="34"/>
      <c r="EV677" s="34"/>
      <c r="EW677" s="34"/>
      <c r="EX677" s="34"/>
      <c r="EY677" s="34"/>
      <c r="EZ677" s="34"/>
      <c r="FA677" s="34"/>
      <c r="FB677" s="34"/>
      <c r="FC677" s="34"/>
      <c r="FD677" s="34"/>
      <c r="FE677" s="34"/>
      <c r="FF677" s="34"/>
      <c r="FG677" s="34"/>
      <c r="FH677" s="34"/>
      <c r="FI677" s="34"/>
      <c r="FJ677" s="34"/>
      <c r="FK677" s="34"/>
      <c r="FL677" s="34"/>
      <c r="FM677" s="34"/>
      <c r="FN677" s="34"/>
      <c r="FO677" s="34"/>
      <c r="FP677" s="34"/>
      <c r="FQ677" s="34"/>
      <c r="FR677" s="34"/>
      <c r="FS677" s="34"/>
      <c r="FT677" s="34"/>
      <c r="FU677" s="34"/>
      <c r="FV677" s="34"/>
      <c r="FW677" s="34"/>
      <c r="FX677" s="34"/>
      <c r="FY677" s="34"/>
      <c r="FZ677" s="34"/>
      <c r="GA677" s="34"/>
      <c r="GB677" s="34"/>
      <c r="GC677" s="34"/>
      <c r="GD677" s="34"/>
      <c r="GE677" s="34"/>
      <c r="GF677" s="34"/>
      <c r="GG677" s="34"/>
      <c r="GH677" s="34"/>
    </row>
    <row r="678" spans="1:190" s="18" customFormat="1" ht="30" customHeight="1" x14ac:dyDescent="0.25">
      <c r="A678" s="47">
        <v>674</v>
      </c>
      <c r="B678" s="27" t="s">
        <v>1992</v>
      </c>
      <c r="C678" s="26" t="s">
        <v>1759</v>
      </c>
      <c r="D678" s="28"/>
      <c r="E678" s="27" t="s">
        <v>2003</v>
      </c>
      <c r="F678" s="26" t="s">
        <v>51</v>
      </c>
      <c r="G678" s="26"/>
      <c r="H678" s="27" t="s">
        <v>2004</v>
      </c>
      <c r="I678" s="36">
        <v>600000</v>
      </c>
      <c r="J678" s="29">
        <v>12000</v>
      </c>
      <c r="K678" s="30" t="s">
        <v>1997</v>
      </c>
      <c r="L678" s="26">
        <v>48</v>
      </c>
      <c r="M678" s="30" t="s">
        <v>1998</v>
      </c>
      <c r="N678" s="26"/>
      <c r="O678" s="51"/>
      <c r="P678" s="26" t="s">
        <v>40</v>
      </c>
      <c r="Q678" s="31"/>
      <c r="R678" s="26"/>
      <c r="S678" s="31" t="s">
        <v>41</v>
      </c>
      <c r="T678" s="31" t="s">
        <v>48</v>
      </c>
      <c r="U678" s="32" t="s">
        <v>49</v>
      </c>
      <c r="V678" s="32"/>
      <c r="W678" s="18">
        <v>4</v>
      </c>
      <c r="X678" s="33"/>
      <c r="Y678" s="33"/>
      <c r="Z678" s="33"/>
      <c r="AA678" s="33"/>
      <c r="AB678" s="33"/>
      <c r="AC678" s="33"/>
      <c r="AD678" s="33"/>
      <c r="AE678" s="33"/>
      <c r="AF678" s="33"/>
      <c r="AG678" s="33"/>
      <c r="AH678" s="33"/>
      <c r="AI678" s="33"/>
      <c r="AJ678" s="33"/>
      <c r="AK678" s="33"/>
      <c r="AL678" s="33"/>
      <c r="AM678" s="33"/>
      <c r="AN678" s="33"/>
      <c r="AO678" s="33"/>
      <c r="AP678" s="33"/>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c r="EG678" s="34"/>
      <c r="EH678" s="34"/>
      <c r="EI678" s="34"/>
      <c r="EJ678" s="34"/>
      <c r="EK678" s="34"/>
      <c r="EL678" s="34"/>
      <c r="EM678" s="34"/>
      <c r="EN678" s="34"/>
      <c r="EO678" s="34"/>
      <c r="EP678" s="34"/>
      <c r="EQ678" s="34"/>
      <c r="ER678" s="34"/>
      <c r="ES678" s="34"/>
      <c r="ET678" s="34"/>
      <c r="EU678" s="34"/>
      <c r="EV678" s="34"/>
      <c r="EW678" s="34"/>
      <c r="EX678" s="34"/>
      <c r="EY678" s="34"/>
      <c r="EZ678" s="34"/>
      <c r="FA678" s="34"/>
      <c r="FB678" s="34"/>
      <c r="FC678" s="34"/>
      <c r="FD678" s="34"/>
      <c r="FE678" s="34"/>
      <c r="FF678" s="34"/>
      <c r="FG678" s="34"/>
      <c r="FH678" s="34"/>
      <c r="FI678" s="34"/>
      <c r="FJ678" s="34"/>
      <c r="FK678" s="34"/>
      <c r="FL678" s="34"/>
      <c r="FM678" s="34"/>
      <c r="FN678" s="34"/>
      <c r="FO678" s="34"/>
      <c r="FP678" s="34"/>
      <c r="FQ678" s="34"/>
      <c r="FR678" s="34"/>
      <c r="FS678" s="34"/>
      <c r="FT678" s="34"/>
      <c r="FU678" s="34"/>
      <c r="FV678" s="34"/>
      <c r="FW678" s="34"/>
      <c r="FX678" s="34"/>
      <c r="FY678" s="34"/>
      <c r="FZ678" s="34"/>
      <c r="GA678" s="34"/>
      <c r="GB678" s="34"/>
      <c r="GC678" s="34"/>
      <c r="GD678" s="34"/>
      <c r="GE678" s="34"/>
      <c r="GF678" s="34"/>
      <c r="GG678" s="34"/>
      <c r="GH678" s="34"/>
    </row>
    <row r="679" spans="1:190" s="18" customFormat="1" ht="30" customHeight="1" x14ac:dyDescent="0.25">
      <c r="A679" s="47">
        <v>675</v>
      </c>
      <c r="B679" s="27" t="s">
        <v>1992</v>
      </c>
      <c r="C679" s="26" t="s">
        <v>1759</v>
      </c>
      <c r="D679" s="28"/>
      <c r="E679" s="27" t="s">
        <v>2005</v>
      </c>
      <c r="F679" s="26" t="s">
        <v>58</v>
      </c>
      <c r="G679" s="26"/>
      <c r="H679" s="27" t="s">
        <v>2006</v>
      </c>
      <c r="I679" s="36">
        <v>5696966.5599999996</v>
      </c>
      <c r="J679" s="29"/>
      <c r="K679" s="30"/>
      <c r="L679" s="26"/>
      <c r="M679" s="30"/>
      <c r="N679" s="26"/>
      <c r="O679" s="51"/>
      <c r="P679" s="26"/>
      <c r="Q679" s="31"/>
      <c r="R679" s="26"/>
      <c r="S679" s="31" t="s">
        <v>60</v>
      </c>
      <c r="T679" s="31" t="s">
        <v>61</v>
      </c>
      <c r="U679" s="32" t="s">
        <v>43</v>
      </c>
      <c r="V679" s="32"/>
      <c r="W679" s="18">
        <v>4</v>
      </c>
      <c r="X679" s="33"/>
      <c r="Y679" s="33"/>
      <c r="Z679" s="33"/>
      <c r="AA679" s="33"/>
      <c r="AB679" s="33"/>
      <c r="AC679" s="33"/>
      <c r="AD679" s="33"/>
      <c r="AE679" s="33"/>
      <c r="AF679" s="33"/>
      <c r="AG679" s="33"/>
      <c r="AH679" s="33"/>
      <c r="AI679" s="33"/>
      <c r="AJ679" s="33"/>
      <c r="AK679" s="33"/>
      <c r="AL679" s="33"/>
      <c r="AM679" s="33"/>
      <c r="AN679" s="33"/>
      <c r="AO679" s="33"/>
      <c r="AP679" s="33"/>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c r="EG679" s="34"/>
      <c r="EH679" s="34"/>
      <c r="EI679" s="34"/>
      <c r="EJ679" s="34"/>
      <c r="EK679" s="34"/>
      <c r="EL679" s="34"/>
      <c r="EM679" s="34"/>
      <c r="EN679" s="34"/>
      <c r="EO679" s="34"/>
      <c r="EP679" s="34"/>
      <c r="EQ679" s="34"/>
      <c r="ER679" s="34"/>
      <c r="ES679" s="34"/>
      <c r="ET679" s="34"/>
      <c r="EU679" s="34"/>
      <c r="EV679" s="34"/>
      <c r="EW679" s="34"/>
      <c r="EX679" s="34"/>
      <c r="EY679" s="34"/>
      <c r="EZ679" s="34"/>
      <c r="FA679" s="34"/>
      <c r="FB679" s="34"/>
      <c r="FC679" s="34"/>
      <c r="FD679" s="34"/>
      <c r="FE679" s="34"/>
      <c r="FF679" s="34"/>
      <c r="FG679" s="34"/>
      <c r="FH679" s="34"/>
      <c r="FI679" s="34"/>
      <c r="FJ679" s="34"/>
      <c r="FK679" s="34"/>
      <c r="FL679" s="34"/>
      <c r="FM679" s="34"/>
      <c r="FN679" s="34"/>
      <c r="FO679" s="34"/>
      <c r="FP679" s="34"/>
      <c r="FQ679" s="34"/>
      <c r="FR679" s="34"/>
      <c r="FS679" s="34"/>
      <c r="FT679" s="34"/>
      <c r="FU679" s="34"/>
      <c r="FV679" s="34"/>
      <c r="FW679" s="34"/>
      <c r="FX679" s="34"/>
      <c r="FY679" s="34"/>
      <c r="FZ679" s="34"/>
      <c r="GA679" s="34"/>
      <c r="GB679" s="34"/>
      <c r="GC679" s="34"/>
      <c r="GD679" s="34"/>
      <c r="GE679" s="34"/>
      <c r="GF679" s="34"/>
      <c r="GG679" s="34"/>
      <c r="GH679" s="34"/>
    </row>
    <row r="680" spans="1:190" s="18" customFormat="1" ht="30" customHeight="1" x14ac:dyDescent="0.25">
      <c r="A680" s="47">
        <v>676</v>
      </c>
      <c r="B680" s="27" t="s">
        <v>1992</v>
      </c>
      <c r="C680" s="26" t="s">
        <v>1759</v>
      </c>
      <c r="D680" s="28"/>
      <c r="E680" s="27" t="s">
        <v>2007</v>
      </c>
      <c r="F680" s="26" t="s">
        <v>109</v>
      </c>
      <c r="G680" s="26"/>
      <c r="H680" s="27" t="s">
        <v>2008</v>
      </c>
      <c r="I680" s="36">
        <v>302531.48</v>
      </c>
      <c r="J680" s="29"/>
      <c r="K680" s="30"/>
      <c r="L680" s="26"/>
      <c r="M680" s="30"/>
      <c r="N680" s="26"/>
      <c r="O680" s="51"/>
      <c r="P680" s="26"/>
      <c r="Q680" s="31"/>
      <c r="R680" s="26"/>
      <c r="S680" s="31" t="s">
        <v>60</v>
      </c>
      <c r="T680" s="31" t="s">
        <v>61</v>
      </c>
      <c r="U680" s="32" t="s">
        <v>49</v>
      </c>
      <c r="V680" s="32"/>
      <c r="W680" s="18">
        <v>4</v>
      </c>
      <c r="X680" s="33"/>
      <c r="Y680" s="33"/>
      <c r="Z680" s="33"/>
      <c r="AA680" s="33"/>
      <c r="AB680" s="33"/>
      <c r="AC680" s="33"/>
      <c r="AD680" s="33"/>
      <c r="AE680" s="33"/>
      <c r="AF680" s="33"/>
      <c r="AG680" s="33"/>
      <c r="AH680" s="33"/>
      <c r="AI680" s="33"/>
      <c r="AJ680" s="33"/>
      <c r="AK680" s="33"/>
      <c r="AL680" s="33"/>
      <c r="AM680" s="33"/>
      <c r="AN680" s="33"/>
      <c r="AO680" s="33"/>
      <c r="AP680" s="33"/>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c r="EG680" s="34"/>
      <c r="EH680" s="34"/>
      <c r="EI680" s="34"/>
      <c r="EJ680" s="34"/>
      <c r="EK680" s="34"/>
      <c r="EL680" s="34"/>
      <c r="EM680" s="34"/>
      <c r="EN680" s="34"/>
      <c r="EO680" s="34"/>
      <c r="EP680" s="34"/>
      <c r="EQ680" s="34"/>
      <c r="ER680" s="34"/>
      <c r="ES680" s="34"/>
      <c r="ET680" s="34"/>
      <c r="EU680" s="34"/>
      <c r="EV680" s="34"/>
      <c r="EW680" s="34"/>
      <c r="EX680" s="34"/>
      <c r="EY680" s="34"/>
      <c r="EZ680" s="34"/>
      <c r="FA680" s="34"/>
      <c r="FB680" s="34"/>
      <c r="FC680" s="34"/>
      <c r="FD680" s="34"/>
      <c r="FE680" s="34"/>
      <c r="FF680" s="34"/>
      <c r="FG680" s="34"/>
      <c r="FH680" s="34"/>
      <c r="FI680" s="34"/>
      <c r="FJ680" s="34"/>
      <c r="FK680" s="34"/>
      <c r="FL680" s="34"/>
      <c r="FM680" s="34"/>
      <c r="FN680" s="34"/>
      <c r="FO680" s="34"/>
      <c r="FP680" s="34"/>
      <c r="FQ680" s="34"/>
      <c r="FR680" s="34"/>
      <c r="FS680" s="34"/>
      <c r="FT680" s="34"/>
      <c r="FU680" s="34"/>
      <c r="FV680" s="34"/>
      <c r="FW680" s="34"/>
      <c r="FX680" s="34"/>
      <c r="FY680" s="34"/>
      <c r="FZ680" s="34"/>
      <c r="GA680" s="34"/>
      <c r="GB680" s="34"/>
      <c r="GC680" s="34"/>
      <c r="GD680" s="34"/>
      <c r="GE680" s="34"/>
      <c r="GF680" s="34"/>
      <c r="GG680" s="34"/>
      <c r="GH680" s="34"/>
    </row>
    <row r="681" spans="1:190" s="18" customFormat="1" ht="30" customHeight="1" x14ac:dyDescent="0.25">
      <c r="A681" s="47">
        <v>677</v>
      </c>
      <c r="B681" s="27" t="s">
        <v>2009</v>
      </c>
      <c r="C681" s="26" t="s">
        <v>1759</v>
      </c>
      <c r="D681" s="28"/>
      <c r="E681" s="27" t="s">
        <v>2010</v>
      </c>
      <c r="F681" s="26" t="s">
        <v>142</v>
      </c>
      <c r="G681" s="26"/>
      <c r="H681" s="27" t="s">
        <v>2011</v>
      </c>
      <c r="I681" s="36">
        <v>800000</v>
      </c>
      <c r="J681" s="29" t="s">
        <v>2012</v>
      </c>
      <c r="K681" s="30" t="s">
        <v>2013</v>
      </c>
      <c r="L681" s="26">
        <v>18</v>
      </c>
      <c r="M681" s="30" t="s">
        <v>1831</v>
      </c>
      <c r="N681" s="26"/>
      <c r="O681" s="51">
        <v>5000</v>
      </c>
      <c r="P681" s="26" t="s">
        <v>40</v>
      </c>
      <c r="Q681" s="31"/>
      <c r="R681" s="26"/>
      <c r="S681" s="31" t="s">
        <v>41</v>
      </c>
      <c r="T681" s="31" t="s">
        <v>48</v>
      </c>
      <c r="U681" s="32" t="s">
        <v>49</v>
      </c>
      <c r="V681" s="32"/>
      <c r="W681" s="18">
        <v>4</v>
      </c>
      <c r="X681" s="33"/>
      <c r="Y681" s="33"/>
      <c r="Z681" s="33"/>
      <c r="AA681" s="33"/>
      <c r="AB681" s="33"/>
      <c r="AC681" s="33"/>
      <c r="AD681" s="33"/>
      <c r="AE681" s="33"/>
      <c r="AF681" s="33"/>
      <c r="AG681" s="33"/>
      <c r="AH681" s="33"/>
      <c r="AI681" s="33"/>
      <c r="AJ681" s="33"/>
      <c r="AK681" s="33"/>
      <c r="AL681" s="33"/>
      <c r="AM681" s="33"/>
      <c r="AN681" s="33"/>
      <c r="AO681" s="33"/>
      <c r="AP681" s="33"/>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c r="EG681" s="34"/>
      <c r="EH681" s="34"/>
      <c r="EI681" s="34"/>
      <c r="EJ681" s="34"/>
      <c r="EK681" s="34"/>
      <c r="EL681" s="34"/>
      <c r="EM681" s="34"/>
      <c r="EN681" s="34"/>
      <c r="EO681" s="34"/>
      <c r="EP681" s="34"/>
      <c r="EQ681" s="34"/>
      <c r="ER681" s="34"/>
      <c r="ES681" s="34"/>
      <c r="ET681" s="34"/>
      <c r="EU681" s="34"/>
      <c r="EV681" s="34"/>
      <c r="EW681" s="34"/>
      <c r="EX681" s="34"/>
      <c r="EY681" s="34"/>
      <c r="EZ681" s="34"/>
      <c r="FA681" s="34"/>
      <c r="FB681" s="34"/>
      <c r="FC681" s="34"/>
      <c r="FD681" s="34"/>
      <c r="FE681" s="34"/>
      <c r="FF681" s="34"/>
      <c r="FG681" s="34"/>
      <c r="FH681" s="34"/>
      <c r="FI681" s="34"/>
      <c r="FJ681" s="34"/>
      <c r="FK681" s="34"/>
      <c r="FL681" s="34"/>
      <c r="FM681" s="34"/>
      <c r="FN681" s="34"/>
      <c r="FO681" s="34"/>
      <c r="FP681" s="34"/>
      <c r="FQ681" s="34"/>
      <c r="FR681" s="34"/>
      <c r="FS681" s="34"/>
      <c r="FT681" s="34"/>
      <c r="FU681" s="34"/>
      <c r="FV681" s="34"/>
      <c r="FW681" s="34"/>
      <c r="FX681" s="34"/>
      <c r="FY681" s="34"/>
      <c r="FZ681" s="34"/>
      <c r="GA681" s="34"/>
      <c r="GB681" s="34"/>
      <c r="GC681" s="34"/>
      <c r="GD681" s="34"/>
      <c r="GE681" s="34"/>
      <c r="GF681" s="34"/>
      <c r="GG681" s="34"/>
      <c r="GH681" s="34"/>
    </row>
    <row r="682" spans="1:190" s="18" customFormat="1" ht="30" customHeight="1" x14ac:dyDescent="0.25">
      <c r="A682" s="47">
        <v>678</v>
      </c>
      <c r="B682" s="27" t="s">
        <v>2009</v>
      </c>
      <c r="C682" s="26" t="s">
        <v>1759</v>
      </c>
      <c r="D682" s="28"/>
      <c r="E682" s="27" t="s">
        <v>2014</v>
      </c>
      <c r="F682" s="26" t="s">
        <v>58</v>
      </c>
      <c r="G682" s="26"/>
      <c r="H682" s="27" t="s">
        <v>2015</v>
      </c>
      <c r="I682" s="36">
        <v>35000000</v>
      </c>
      <c r="J682" s="29" t="s">
        <v>2012</v>
      </c>
      <c r="K682" s="30" t="s">
        <v>2016</v>
      </c>
      <c r="L682" s="26">
        <v>40</v>
      </c>
      <c r="M682" s="30" t="s">
        <v>1836</v>
      </c>
      <c r="N682" s="26">
        <v>6</v>
      </c>
      <c r="O682" s="51">
        <v>10000</v>
      </c>
      <c r="P682" s="26" t="s">
        <v>40</v>
      </c>
      <c r="Q682" s="31"/>
      <c r="R682" s="26" t="s">
        <v>2017</v>
      </c>
      <c r="S682" s="31" t="s">
        <v>41</v>
      </c>
      <c r="T682" s="31" t="s">
        <v>48</v>
      </c>
      <c r="U682" s="32" t="s">
        <v>49</v>
      </c>
      <c r="V682" s="32"/>
      <c r="W682" s="18">
        <v>4</v>
      </c>
      <c r="X682" s="33"/>
      <c r="Y682" s="33"/>
      <c r="Z682" s="33"/>
      <c r="AA682" s="33"/>
      <c r="AB682" s="33"/>
      <c r="AC682" s="33"/>
      <c r="AD682" s="33"/>
      <c r="AE682" s="33"/>
      <c r="AF682" s="33"/>
      <c r="AG682" s="33"/>
      <c r="AH682" s="33"/>
      <c r="AI682" s="33"/>
      <c r="AJ682" s="33"/>
      <c r="AK682" s="33"/>
      <c r="AL682" s="33"/>
      <c r="AM682" s="33"/>
      <c r="AN682" s="33"/>
      <c r="AO682" s="33"/>
      <c r="AP682" s="33"/>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c r="EG682" s="34"/>
      <c r="EH682" s="34"/>
      <c r="EI682" s="34"/>
      <c r="EJ682" s="34"/>
      <c r="EK682" s="34"/>
      <c r="EL682" s="34"/>
      <c r="EM682" s="34"/>
      <c r="EN682" s="34"/>
      <c r="EO682" s="34"/>
      <c r="EP682" s="34"/>
      <c r="EQ682" s="34"/>
      <c r="ER682" s="34"/>
      <c r="ES682" s="34"/>
      <c r="ET682" s="34"/>
      <c r="EU682" s="34"/>
      <c r="EV682" s="34"/>
      <c r="EW682" s="34"/>
      <c r="EX682" s="34"/>
      <c r="EY682" s="34"/>
      <c r="EZ682" s="34"/>
      <c r="FA682" s="34"/>
      <c r="FB682" s="34"/>
      <c r="FC682" s="34"/>
      <c r="FD682" s="34"/>
      <c r="FE682" s="34"/>
      <c r="FF682" s="34"/>
      <c r="FG682" s="34"/>
      <c r="FH682" s="34"/>
      <c r="FI682" s="34"/>
      <c r="FJ682" s="34"/>
      <c r="FK682" s="34"/>
      <c r="FL682" s="34"/>
      <c r="FM682" s="34"/>
      <c r="FN682" s="34"/>
      <c r="FO682" s="34"/>
      <c r="FP682" s="34"/>
      <c r="FQ682" s="34"/>
      <c r="FR682" s="34"/>
      <c r="FS682" s="34"/>
      <c r="FT682" s="34"/>
      <c r="FU682" s="34"/>
      <c r="FV682" s="34"/>
      <c r="FW682" s="34"/>
      <c r="FX682" s="34"/>
      <c r="FY682" s="34"/>
      <c r="FZ682" s="34"/>
      <c r="GA682" s="34"/>
      <c r="GB682" s="34"/>
      <c r="GC682" s="34"/>
      <c r="GD682" s="34"/>
      <c r="GE682" s="34"/>
      <c r="GF682" s="34"/>
      <c r="GG682" s="34"/>
      <c r="GH682" s="34"/>
    </row>
    <row r="683" spans="1:190" s="18" customFormat="1" ht="30" customHeight="1" x14ac:dyDescent="0.25">
      <c r="A683" s="47">
        <v>679</v>
      </c>
      <c r="B683" s="27" t="s">
        <v>2009</v>
      </c>
      <c r="C683" s="26" t="s">
        <v>1759</v>
      </c>
      <c r="D683" s="28"/>
      <c r="E683" s="27" t="s">
        <v>2018</v>
      </c>
      <c r="F683" s="26" t="s">
        <v>109</v>
      </c>
      <c r="G683" s="26"/>
      <c r="H683" s="27" t="s">
        <v>1840</v>
      </c>
      <c r="I683" s="36">
        <v>2000000</v>
      </c>
      <c r="J683" s="29" t="s">
        <v>2012</v>
      </c>
      <c r="K683" s="30" t="s">
        <v>2019</v>
      </c>
      <c r="L683" s="26">
        <v>18</v>
      </c>
      <c r="M683" s="30" t="s">
        <v>2020</v>
      </c>
      <c r="N683" s="26"/>
      <c r="O683" s="51">
        <v>10000</v>
      </c>
      <c r="P683" s="26" t="s">
        <v>40</v>
      </c>
      <c r="Q683" s="31"/>
      <c r="R683" s="26"/>
      <c r="S683" s="31" t="s">
        <v>41</v>
      </c>
      <c r="T683" s="31" t="s">
        <v>111</v>
      </c>
      <c r="U683" s="32" t="s">
        <v>49</v>
      </c>
      <c r="V683" s="32"/>
      <c r="W683" s="18">
        <v>4</v>
      </c>
      <c r="X683" s="33"/>
      <c r="Y683" s="33"/>
      <c r="Z683" s="33"/>
      <c r="AA683" s="33"/>
      <c r="AB683" s="33"/>
      <c r="AC683" s="33"/>
      <c r="AD683" s="33"/>
      <c r="AE683" s="33"/>
      <c r="AF683" s="33"/>
      <c r="AG683" s="33"/>
      <c r="AH683" s="33"/>
      <c r="AI683" s="33"/>
      <c r="AJ683" s="33"/>
      <c r="AK683" s="33"/>
      <c r="AL683" s="33"/>
      <c r="AM683" s="33"/>
      <c r="AN683" s="33"/>
      <c r="AO683" s="33"/>
      <c r="AP683" s="33"/>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c r="EG683" s="34"/>
      <c r="EH683" s="34"/>
      <c r="EI683" s="34"/>
      <c r="EJ683" s="34"/>
      <c r="EK683" s="34"/>
      <c r="EL683" s="34"/>
      <c r="EM683" s="34"/>
      <c r="EN683" s="34"/>
      <c r="EO683" s="34"/>
      <c r="EP683" s="34"/>
      <c r="EQ683" s="34"/>
      <c r="ER683" s="34"/>
      <c r="ES683" s="34"/>
      <c r="ET683" s="34"/>
      <c r="EU683" s="34"/>
      <c r="EV683" s="34"/>
      <c r="EW683" s="34"/>
      <c r="EX683" s="34"/>
      <c r="EY683" s="34"/>
      <c r="EZ683" s="34"/>
      <c r="FA683" s="34"/>
      <c r="FB683" s="34"/>
      <c r="FC683" s="34"/>
      <c r="FD683" s="34"/>
      <c r="FE683" s="34"/>
      <c r="FF683" s="34"/>
      <c r="FG683" s="34"/>
      <c r="FH683" s="34"/>
      <c r="FI683" s="34"/>
      <c r="FJ683" s="34"/>
      <c r="FK683" s="34"/>
      <c r="FL683" s="34"/>
      <c r="FM683" s="34"/>
      <c r="FN683" s="34"/>
      <c r="FO683" s="34"/>
      <c r="FP683" s="34"/>
      <c r="FQ683" s="34"/>
      <c r="FR683" s="34"/>
      <c r="FS683" s="34"/>
      <c r="FT683" s="34"/>
      <c r="FU683" s="34"/>
      <c r="FV683" s="34"/>
      <c r="FW683" s="34"/>
      <c r="FX683" s="34"/>
      <c r="FY683" s="34"/>
      <c r="FZ683" s="34"/>
      <c r="GA683" s="34"/>
      <c r="GB683" s="34"/>
      <c r="GC683" s="34"/>
      <c r="GD683" s="34"/>
      <c r="GE683" s="34"/>
      <c r="GF683" s="34"/>
      <c r="GG683" s="34"/>
      <c r="GH683" s="34"/>
    </row>
    <row r="684" spans="1:190" s="18" customFormat="1" ht="30" customHeight="1" x14ac:dyDescent="0.25">
      <c r="A684" s="47">
        <v>680</v>
      </c>
      <c r="B684" s="27" t="s">
        <v>2009</v>
      </c>
      <c r="C684" s="26" t="s">
        <v>1759</v>
      </c>
      <c r="D684" s="28"/>
      <c r="E684" s="27" t="s">
        <v>2021</v>
      </c>
      <c r="F684" s="26" t="s">
        <v>142</v>
      </c>
      <c r="G684" s="26"/>
      <c r="H684" s="27" t="s">
        <v>2022</v>
      </c>
      <c r="I684" s="36">
        <v>800000</v>
      </c>
      <c r="J684" s="29">
        <v>4581</v>
      </c>
      <c r="K684" s="30" t="s">
        <v>2023</v>
      </c>
      <c r="L684" s="26">
        <v>18</v>
      </c>
      <c r="M684" s="30" t="s">
        <v>1831</v>
      </c>
      <c r="N684" s="26"/>
      <c r="O684" s="51">
        <v>5000</v>
      </c>
      <c r="P684" s="26" t="s">
        <v>40</v>
      </c>
      <c r="Q684" s="31"/>
      <c r="R684" s="26"/>
      <c r="S684" s="31" t="s">
        <v>41</v>
      </c>
      <c r="T684" s="31" t="s">
        <v>48</v>
      </c>
      <c r="U684" s="32" t="s">
        <v>49</v>
      </c>
      <c r="V684" s="32"/>
      <c r="W684" s="18">
        <v>4</v>
      </c>
      <c r="X684" s="33"/>
      <c r="Y684" s="33"/>
      <c r="Z684" s="33"/>
      <c r="AA684" s="33"/>
      <c r="AB684" s="33"/>
      <c r="AC684" s="33"/>
      <c r="AD684" s="33"/>
      <c r="AE684" s="33"/>
      <c r="AF684" s="33"/>
      <c r="AG684" s="33"/>
      <c r="AH684" s="33"/>
      <c r="AI684" s="33"/>
      <c r="AJ684" s="33"/>
      <c r="AK684" s="33"/>
      <c r="AL684" s="33"/>
      <c r="AM684" s="33"/>
      <c r="AN684" s="33"/>
      <c r="AO684" s="33"/>
      <c r="AP684" s="33"/>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U684" s="34"/>
      <c r="EV684" s="34"/>
      <c r="EW684" s="34"/>
      <c r="EX684" s="34"/>
      <c r="EY684" s="34"/>
      <c r="EZ684" s="34"/>
      <c r="FA684" s="34"/>
      <c r="FB684" s="34"/>
      <c r="FC684" s="34"/>
      <c r="FD684" s="34"/>
      <c r="FE684" s="34"/>
      <c r="FF684" s="34"/>
      <c r="FG684" s="34"/>
      <c r="FH684" s="34"/>
      <c r="FI684" s="34"/>
      <c r="FJ684" s="34"/>
      <c r="FK684" s="34"/>
      <c r="FL684" s="34"/>
      <c r="FM684" s="34"/>
      <c r="FN684" s="34"/>
      <c r="FO684" s="34"/>
      <c r="FP684" s="34"/>
      <c r="FQ684" s="34"/>
      <c r="FR684" s="34"/>
      <c r="FS684" s="34"/>
      <c r="FT684" s="34"/>
      <c r="FU684" s="34"/>
      <c r="FV684" s="34"/>
      <c r="FW684" s="34"/>
      <c r="FX684" s="34"/>
      <c r="FY684" s="34"/>
      <c r="FZ684" s="34"/>
      <c r="GA684" s="34"/>
      <c r="GB684" s="34"/>
      <c r="GC684" s="34"/>
      <c r="GD684" s="34"/>
      <c r="GE684" s="34"/>
      <c r="GF684" s="34"/>
      <c r="GG684" s="34"/>
      <c r="GH684" s="34"/>
    </row>
    <row r="685" spans="1:190" s="18" customFormat="1" ht="30" customHeight="1" x14ac:dyDescent="0.25">
      <c r="A685" s="47">
        <v>681</v>
      </c>
      <c r="B685" s="27" t="s">
        <v>2009</v>
      </c>
      <c r="C685" s="26" t="s">
        <v>1759</v>
      </c>
      <c r="D685" s="28"/>
      <c r="E685" s="27" t="s">
        <v>2024</v>
      </c>
      <c r="F685" s="26" t="s">
        <v>58</v>
      </c>
      <c r="G685" s="26"/>
      <c r="H685" s="27" t="s">
        <v>2025</v>
      </c>
      <c r="I685" s="36">
        <v>35000000</v>
      </c>
      <c r="J685" s="29">
        <v>4581</v>
      </c>
      <c r="K685" s="30" t="s">
        <v>2015</v>
      </c>
      <c r="L685" s="26">
        <v>40</v>
      </c>
      <c r="M685" s="30" t="s">
        <v>1836</v>
      </c>
      <c r="N685" s="26">
        <v>6</v>
      </c>
      <c r="O685" s="51">
        <v>10000</v>
      </c>
      <c r="P685" s="26" t="s">
        <v>40</v>
      </c>
      <c r="Q685" s="31"/>
      <c r="R685" s="26" t="s">
        <v>2026</v>
      </c>
      <c r="S685" s="31" t="s">
        <v>41</v>
      </c>
      <c r="T685" s="31" t="s">
        <v>48</v>
      </c>
      <c r="U685" s="32" t="s">
        <v>49</v>
      </c>
      <c r="V685" s="32"/>
      <c r="W685" s="18">
        <v>4</v>
      </c>
      <c r="X685" s="33"/>
      <c r="Y685" s="33"/>
      <c r="Z685" s="33"/>
      <c r="AA685" s="33"/>
      <c r="AB685" s="33"/>
      <c r="AC685" s="33"/>
      <c r="AD685" s="33"/>
      <c r="AE685" s="33"/>
      <c r="AF685" s="33"/>
      <c r="AG685" s="33"/>
      <c r="AH685" s="33"/>
      <c r="AI685" s="33"/>
      <c r="AJ685" s="33"/>
      <c r="AK685" s="33"/>
      <c r="AL685" s="33"/>
      <c r="AM685" s="33"/>
      <c r="AN685" s="33"/>
      <c r="AO685" s="33"/>
      <c r="AP685" s="33"/>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c r="EG685" s="34"/>
      <c r="EH685" s="34"/>
      <c r="EI685" s="34"/>
      <c r="EJ685" s="34"/>
      <c r="EK685" s="34"/>
      <c r="EL685" s="34"/>
      <c r="EM685" s="34"/>
      <c r="EN685" s="34"/>
      <c r="EO685" s="34"/>
      <c r="EP685" s="34"/>
      <c r="EQ685" s="34"/>
      <c r="ER685" s="34"/>
      <c r="ES685" s="34"/>
      <c r="ET685" s="34"/>
      <c r="EU685" s="34"/>
      <c r="EV685" s="34"/>
      <c r="EW685" s="34"/>
      <c r="EX685" s="34"/>
      <c r="EY685" s="34"/>
      <c r="EZ685" s="34"/>
      <c r="FA685" s="34"/>
      <c r="FB685" s="34"/>
      <c r="FC685" s="34"/>
      <c r="FD685" s="34"/>
      <c r="FE685" s="34"/>
      <c r="FF685" s="34"/>
      <c r="FG685" s="34"/>
      <c r="FH685" s="34"/>
      <c r="FI685" s="34"/>
      <c r="FJ685" s="34"/>
      <c r="FK685" s="34"/>
      <c r="FL685" s="34"/>
      <c r="FM685" s="34"/>
      <c r="FN685" s="34"/>
      <c r="FO685" s="34"/>
      <c r="FP685" s="34"/>
      <c r="FQ685" s="34"/>
      <c r="FR685" s="34"/>
      <c r="FS685" s="34"/>
      <c r="FT685" s="34"/>
      <c r="FU685" s="34"/>
      <c r="FV685" s="34"/>
      <c r="FW685" s="34"/>
      <c r="FX685" s="34"/>
      <c r="FY685" s="34"/>
      <c r="FZ685" s="34"/>
      <c r="GA685" s="34"/>
      <c r="GB685" s="34"/>
      <c r="GC685" s="34"/>
      <c r="GD685" s="34"/>
      <c r="GE685" s="34"/>
      <c r="GF685" s="34"/>
      <c r="GG685" s="34"/>
      <c r="GH685" s="34"/>
    </row>
    <row r="686" spans="1:190" s="18" customFormat="1" ht="30" customHeight="1" x14ac:dyDescent="0.25">
      <c r="A686" s="47">
        <v>682</v>
      </c>
      <c r="B686" s="27" t="s">
        <v>2009</v>
      </c>
      <c r="C686" s="26" t="s">
        <v>1759</v>
      </c>
      <c r="D686" s="28"/>
      <c r="E686" s="27" t="s">
        <v>2027</v>
      </c>
      <c r="F686" s="26" t="s">
        <v>109</v>
      </c>
      <c r="G686" s="26"/>
      <c r="H686" s="27" t="s">
        <v>2028</v>
      </c>
      <c r="I686" s="36">
        <v>2000000</v>
      </c>
      <c r="J686" s="29">
        <v>4581</v>
      </c>
      <c r="K686" s="30" t="s">
        <v>1840</v>
      </c>
      <c r="L686" s="26">
        <v>18</v>
      </c>
      <c r="M686" s="30" t="s">
        <v>2020</v>
      </c>
      <c r="N686" s="26">
        <v>5</v>
      </c>
      <c r="O686" s="51">
        <v>10000</v>
      </c>
      <c r="P686" s="26" t="s">
        <v>40</v>
      </c>
      <c r="Q686" s="31"/>
      <c r="R686" s="26"/>
      <c r="S686" s="31" t="s">
        <v>41</v>
      </c>
      <c r="T686" s="31" t="s">
        <v>111</v>
      </c>
      <c r="U686" s="32" t="s">
        <v>49</v>
      </c>
      <c r="V686" s="32"/>
      <c r="W686" s="18">
        <v>4</v>
      </c>
      <c r="X686" s="33"/>
      <c r="Y686" s="33"/>
      <c r="Z686" s="33"/>
      <c r="AA686" s="33"/>
      <c r="AB686" s="33"/>
      <c r="AC686" s="33"/>
      <c r="AD686" s="33"/>
      <c r="AE686" s="33"/>
      <c r="AF686" s="33"/>
      <c r="AG686" s="33"/>
      <c r="AH686" s="33"/>
      <c r="AI686" s="33"/>
      <c r="AJ686" s="33"/>
      <c r="AK686" s="33"/>
      <c r="AL686" s="33"/>
      <c r="AM686" s="33"/>
      <c r="AN686" s="33"/>
      <c r="AO686" s="33"/>
      <c r="AP686" s="33"/>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c r="FI686" s="34"/>
      <c r="FJ686" s="34"/>
      <c r="FK686" s="34"/>
      <c r="FL686" s="34"/>
      <c r="FM686" s="34"/>
      <c r="FN686" s="34"/>
      <c r="FO686" s="34"/>
      <c r="FP686" s="34"/>
      <c r="FQ686" s="34"/>
      <c r="FR686" s="34"/>
      <c r="FS686" s="34"/>
      <c r="FT686" s="34"/>
      <c r="FU686" s="34"/>
      <c r="FV686" s="34"/>
      <c r="FW686" s="34"/>
      <c r="FX686" s="34"/>
      <c r="FY686" s="34"/>
      <c r="FZ686" s="34"/>
      <c r="GA686" s="34"/>
      <c r="GB686" s="34"/>
      <c r="GC686" s="34"/>
      <c r="GD686" s="34"/>
      <c r="GE686" s="34"/>
      <c r="GF686" s="34"/>
      <c r="GG686" s="34"/>
      <c r="GH686" s="34"/>
    </row>
    <row r="687" spans="1:190" s="18" customFormat="1" ht="30" customHeight="1" x14ac:dyDescent="0.25">
      <c r="A687" s="47">
        <v>683</v>
      </c>
      <c r="B687" s="27" t="s">
        <v>2009</v>
      </c>
      <c r="C687" s="26" t="s">
        <v>1759</v>
      </c>
      <c r="D687" s="28"/>
      <c r="E687" s="27" t="s">
        <v>2029</v>
      </c>
      <c r="F687" s="26" t="s">
        <v>69</v>
      </c>
      <c r="G687" s="26"/>
      <c r="H687" s="27" t="s">
        <v>2030</v>
      </c>
      <c r="I687" s="36">
        <v>500000</v>
      </c>
      <c r="J687" s="29">
        <v>31733</v>
      </c>
      <c r="K687" s="30" t="s">
        <v>2031</v>
      </c>
      <c r="L687" s="26">
        <v>24</v>
      </c>
      <c r="M687" s="30" t="s">
        <v>2020</v>
      </c>
      <c r="N687" s="26">
        <v>5</v>
      </c>
      <c r="O687" s="51">
        <v>10000</v>
      </c>
      <c r="P687" s="26" t="s">
        <v>40</v>
      </c>
      <c r="Q687" s="31"/>
      <c r="R687" s="26" t="s">
        <v>2032</v>
      </c>
      <c r="S687" s="31" t="s">
        <v>41</v>
      </c>
      <c r="T687" s="31" t="s">
        <v>111</v>
      </c>
      <c r="U687" s="32" t="s">
        <v>49</v>
      </c>
      <c r="V687" s="32"/>
      <c r="W687" s="18">
        <v>4</v>
      </c>
      <c r="X687" s="33"/>
      <c r="Y687" s="33"/>
      <c r="Z687" s="33"/>
      <c r="AA687" s="33"/>
      <c r="AB687" s="33"/>
      <c r="AC687" s="33"/>
      <c r="AD687" s="33"/>
      <c r="AE687" s="33"/>
      <c r="AF687" s="33"/>
      <c r="AG687" s="33"/>
      <c r="AH687" s="33"/>
      <c r="AI687" s="33"/>
      <c r="AJ687" s="33"/>
      <c r="AK687" s="33"/>
      <c r="AL687" s="33"/>
      <c r="AM687" s="33"/>
      <c r="AN687" s="33"/>
      <c r="AO687" s="33"/>
      <c r="AP687" s="33"/>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34"/>
      <c r="EL687" s="34"/>
      <c r="EM687" s="34"/>
      <c r="EN687" s="34"/>
      <c r="EO687" s="34"/>
      <c r="EP687" s="34"/>
      <c r="EQ687" s="34"/>
      <c r="ER687" s="34"/>
      <c r="ES687" s="34"/>
      <c r="ET687" s="34"/>
      <c r="EU687" s="34"/>
      <c r="EV687" s="34"/>
      <c r="EW687" s="34"/>
      <c r="EX687" s="34"/>
      <c r="EY687" s="34"/>
      <c r="EZ687" s="34"/>
      <c r="FA687" s="34"/>
      <c r="FB687" s="34"/>
      <c r="FC687" s="34"/>
      <c r="FD687" s="34"/>
      <c r="FE687" s="34"/>
      <c r="FF687" s="34"/>
      <c r="FG687" s="34"/>
      <c r="FH687" s="34"/>
      <c r="FI687" s="34"/>
      <c r="FJ687" s="34"/>
      <c r="FK687" s="34"/>
      <c r="FL687" s="34"/>
      <c r="FM687" s="34"/>
      <c r="FN687" s="34"/>
      <c r="FO687" s="34"/>
      <c r="FP687" s="34"/>
      <c r="FQ687" s="34"/>
      <c r="FR687" s="34"/>
      <c r="FS687" s="34"/>
      <c r="FT687" s="34"/>
      <c r="FU687" s="34"/>
      <c r="FV687" s="34"/>
      <c r="FW687" s="34"/>
      <c r="FX687" s="34"/>
      <c r="FY687" s="34"/>
      <c r="FZ687" s="34"/>
      <c r="GA687" s="34"/>
      <c r="GB687" s="34"/>
      <c r="GC687" s="34"/>
      <c r="GD687" s="34"/>
      <c r="GE687" s="34"/>
      <c r="GF687" s="34"/>
      <c r="GG687" s="34"/>
      <c r="GH687" s="34"/>
    </row>
    <row r="688" spans="1:190" s="18" customFormat="1" ht="30" customHeight="1" x14ac:dyDescent="0.25">
      <c r="A688" s="47">
        <v>684</v>
      </c>
      <c r="B688" s="27" t="s">
        <v>2033</v>
      </c>
      <c r="C688" s="26" t="s">
        <v>1759</v>
      </c>
      <c r="D688" s="28"/>
      <c r="E688" s="27" t="s">
        <v>2034</v>
      </c>
      <c r="F688" s="26" t="s">
        <v>51</v>
      </c>
      <c r="G688" s="26"/>
      <c r="H688" s="27" t="s">
        <v>2035</v>
      </c>
      <c r="I688" s="36">
        <v>2000000</v>
      </c>
      <c r="J688" s="29">
        <v>1066</v>
      </c>
      <c r="K688" s="30" t="s">
        <v>2036</v>
      </c>
      <c r="L688" s="26">
        <v>12</v>
      </c>
      <c r="M688" s="30" t="s">
        <v>2037</v>
      </c>
      <c r="N688" s="26"/>
      <c r="O688" s="51"/>
      <c r="P688" s="26" t="s">
        <v>40</v>
      </c>
      <c r="Q688" s="31"/>
      <c r="R688" s="26"/>
      <c r="S688" s="31" t="s">
        <v>41</v>
      </c>
      <c r="T688" s="31" t="s">
        <v>48</v>
      </c>
      <c r="U688" s="32" t="s">
        <v>49</v>
      </c>
      <c r="V688" s="32"/>
      <c r="W688" s="18">
        <v>4</v>
      </c>
      <c r="X688" s="33"/>
      <c r="Y688" s="33"/>
      <c r="Z688" s="33"/>
      <c r="AA688" s="33"/>
      <c r="AB688" s="33"/>
      <c r="AC688" s="33"/>
      <c r="AD688" s="33"/>
      <c r="AE688" s="33"/>
      <c r="AF688" s="33"/>
      <c r="AG688" s="33"/>
      <c r="AH688" s="33"/>
      <c r="AI688" s="33"/>
      <c r="AJ688" s="33"/>
      <c r="AK688" s="33"/>
      <c r="AL688" s="33"/>
      <c r="AM688" s="33"/>
      <c r="AN688" s="33"/>
      <c r="AO688" s="33"/>
      <c r="AP688" s="33"/>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K688" s="34"/>
      <c r="EL688" s="34"/>
      <c r="EM688" s="34"/>
      <c r="EN688" s="34"/>
      <c r="EO688" s="34"/>
      <c r="EP688" s="34"/>
      <c r="EQ688" s="34"/>
      <c r="ER688" s="34"/>
      <c r="ES688" s="34"/>
      <c r="ET688" s="34"/>
      <c r="EU688" s="34"/>
      <c r="EV688" s="34"/>
      <c r="EW688" s="34"/>
      <c r="EX688" s="34"/>
      <c r="EY688" s="34"/>
      <c r="EZ688" s="34"/>
      <c r="FA688" s="34"/>
      <c r="FB688" s="34"/>
      <c r="FC688" s="34"/>
      <c r="FD688" s="34"/>
      <c r="FE688" s="34"/>
      <c r="FF688" s="34"/>
      <c r="FG688" s="34"/>
      <c r="FH688" s="34"/>
      <c r="FI688" s="34"/>
      <c r="FJ688" s="34"/>
      <c r="FK688" s="34"/>
      <c r="FL688" s="34"/>
      <c r="FM688" s="34"/>
      <c r="FN688" s="34"/>
      <c r="FO688" s="34"/>
      <c r="FP688" s="34"/>
      <c r="FQ688" s="34"/>
      <c r="FR688" s="34"/>
      <c r="FS688" s="34"/>
      <c r="FT688" s="34"/>
      <c r="FU688" s="34"/>
      <c r="FV688" s="34"/>
      <c r="FW688" s="34"/>
      <c r="FX688" s="34"/>
      <c r="FY688" s="34"/>
      <c r="FZ688" s="34"/>
      <c r="GA688" s="34"/>
      <c r="GB688" s="34"/>
      <c r="GC688" s="34"/>
      <c r="GD688" s="34"/>
      <c r="GE688" s="34"/>
      <c r="GF688" s="34"/>
      <c r="GG688" s="34"/>
      <c r="GH688" s="34"/>
    </row>
    <row r="689" spans="1:190" s="18" customFormat="1" ht="30" customHeight="1" x14ac:dyDescent="0.25">
      <c r="A689" s="47">
        <v>685</v>
      </c>
      <c r="B689" s="27" t="s">
        <v>2033</v>
      </c>
      <c r="C689" s="26" t="s">
        <v>1759</v>
      </c>
      <c r="D689" s="28"/>
      <c r="E689" s="27" t="s">
        <v>2038</v>
      </c>
      <c r="F689" s="26" t="s">
        <v>51</v>
      </c>
      <c r="G689" s="26"/>
      <c r="H689" s="27" t="s">
        <v>2039</v>
      </c>
      <c r="I689" s="36">
        <v>400000</v>
      </c>
      <c r="J689" s="29" t="s">
        <v>2040</v>
      </c>
      <c r="K689" s="30" t="s">
        <v>2041</v>
      </c>
      <c r="L689" s="26">
        <v>12</v>
      </c>
      <c r="M689" s="30" t="s">
        <v>2042</v>
      </c>
      <c r="N689" s="26">
        <v>8</v>
      </c>
      <c r="O689" s="51">
        <v>120000</v>
      </c>
      <c r="P689" s="26" t="s">
        <v>40</v>
      </c>
      <c r="Q689" s="31"/>
      <c r="R689" s="26"/>
      <c r="S689" s="31" t="s">
        <v>41</v>
      </c>
      <c r="T689" s="31" t="s">
        <v>42</v>
      </c>
      <c r="U689" s="32" t="s">
        <v>43</v>
      </c>
      <c r="V689" s="32"/>
      <c r="W689" s="18">
        <v>4</v>
      </c>
      <c r="X689" s="33"/>
      <c r="Y689" s="33"/>
      <c r="Z689" s="33"/>
      <c r="AA689" s="33"/>
      <c r="AB689" s="33"/>
      <c r="AC689" s="33"/>
      <c r="AD689" s="33"/>
      <c r="AE689" s="33"/>
      <c r="AF689" s="33"/>
      <c r="AG689" s="33"/>
      <c r="AH689" s="33"/>
      <c r="AI689" s="33"/>
      <c r="AJ689" s="33"/>
      <c r="AK689" s="33"/>
      <c r="AL689" s="33"/>
      <c r="AM689" s="33"/>
      <c r="AN689" s="33"/>
      <c r="AO689" s="33"/>
      <c r="AP689" s="33"/>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U689" s="34"/>
      <c r="EV689" s="34"/>
      <c r="EW689" s="34"/>
      <c r="EX689" s="34"/>
      <c r="EY689" s="34"/>
      <c r="EZ689" s="34"/>
      <c r="FA689" s="34"/>
      <c r="FB689" s="34"/>
      <c r="FC689" s="34"/>
      <c r="FD689" s="34"/>
      <c r="FE689" s="34"/>
      <c r="FF689" s="34"/>
      <c r="FG689" s="34"/>
      <c r="FH689" s="34"/>
      <c r="FI689" s="34"/>
      <c r="FJ689" s="34"/>
      <c r="FK689" s="34"/>
      <c r="FL689" s="34"/>
      <c r="FM689" s="34"/>
      <c r="FN689" s="34"/>
      <c r="FO689" s="34"/>
      <c r="FP689" s="34"/>
      <c r="FQ689" s="34"/>
      <c r="FR689" s="34"/>
      <c r="FS689" s="34"/>
      <c r="FT689" s="34"/>
      <c r="FU689" s="34"/>
      <c r="FV689" s="34"/>
      <c r="FW689" s="34"/>
      <c r="FX689" s="34"/>
      <c r="FY689" s="34"/>
      <c r="FZ689" s="34"/>
      <c r="GA689" s="34"/>
      <c r="GB689" s="34"/>
      <c r="GC689" s="34"/>
      <c r="GD689" s="34"/>
      <c r="GE689" s="34"/>
      <c r="GF689" s="34"/>
      <c r="GG689" s="34"/>
      <c r="GH689" s="34"/>
    </row>
    <row r="690" spans="1:190" s="18" customFormat="1" ht="30" customHeight="1" x14ac:dyDescent="0.25">
      <c r="A690" s="47">
        <v>686</v>
      </c>
      <c r="B690" s="27" t="s">
        <v>2033</v>
      </c>
      <c r="C690" s="26" t="s">
        <v>1759</v>
      </c>
      <c r="D690" s="28"/>
      <c r="E690" s="27" t="s">
        <v>2043</v>
      </c>
      <c r="F690" s="26" t="s">
        <v>58</v>
      </c>
      <c r="G690" s="26"/>
      <c r="H690" s="27" t="s">
        <v>2044</v>
      </c>
      <c r="I690" s="36">
        <v>600000</v>
      </c>
      <c r="J690" s="29">
        <v>1524</v>
      </c>
      <c r="K690" s="30" t="s">
        <v>2045</v>
      </c>
      <c r="L690" s="26">
        <v>12</v>
      </c>
      <c r="M690" s="30" t="s">
        <v>2046</v>
      </c>
      <c r="N690" s="26">
        <v>8</v>
      </c>
      <c r="O690" s="51">
        <v>100000</v>
      </c>
      <c r="P690" s="26" t="s">
        <v>40</v>
      </c>
      <c r="Q690" s="31"/>
      <c r="R690" s="26"/>
      <c r="S690" s="31" t="s">
        <v>41</v>
      </c>
      <c r="T690" s="31" t="s">
        <v>48</v>
      </c>
      <c r="U690" s="32" t="s">
        <v>49</v>
      </c>
      <c r="V690" s="32"/>
      <c r="W690" s="18">
        <v>4</v>
      </c>
      <c r="X690" s="33"/>
      <c r="Y690" s="33"/>
      <c r="Z690" s="33"/>
      <c r="AA690" s="33"/>
      <c r="AB690" s="33"/>
      <c r="AC690" s="33"/>
      <c r="AD690" s="33"/>
      <c r="AE690" s="33"/>
      <c r="AF690" s="33"/>
      <c r="AG690" s="33"/>
      <c r="AH690" s="33"/>
      <c r="AI690" s="33"/>
      <c r="AJ690" s="33"/>
      <c r="AK690" s="33"/>
      <c r="AL690" s="33"/>
      <c r="AM690" s="33"/>
      <c r="AN690" s="33"/>
      <c r="AO690" s="33"/>
      <c r="AP690" s="33"/>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c r="EG690" s="34"/>
      <c r="EH690" s="34"/>
      <c r="EI690" s="34"/>
      <c r="EJ690" s="34"/>
      <c r="EK690" s="34"/>
      <c r="EL690" s="34"/>
      <c r="EM690" s="34"/>
      <c r="EN690" s="34"/>
      <c r="EO690" s="34"/>
      <c r="EP690" s="34"/>
      <c r="EQ690" s="34"/>
      <c r="ER690" s="34"/>
      <c r="ES690" s="34"/>
      <c r="ET690" s="34"/>
      <c r="EU690" s="34"/>
      <c r="EV690" s="34"/>
      <c r="EW690" s="34"/>
      <c r="EX690" s="34"/>
      <c r="EY690" s="34"/>
      <c r="EZ690" s="34"/>
      <c r="FA690" s="34"/>
      <c r="FB690" s="34"/>
      <c r="FC690" s="34"/>
      <c r="FD690" s="34"/>
      <c r="FE690" s="34"/>
      <c r="FF690" s="34"/>
      <c r="FG690" s="34"/>
      <c r="FH690" s="34"/>
      <c r="FI690" s="34"/>
      <c r="FJ690" s="34"/>
      <c r="FK690" s="34"/>
      <c r="FL690" s="34"/>
      <c r="FM690" s="34"/>
      <c r="FN690" s="34"/>
      <c r="FO690" s="34"/>
      <c r="FP690" s="34"/>
      <c r="FQ690" s="34"/>
      <c r="FR690" s="34"/>
      <c r="FS690" s="34"/>
      <c r="FT690" s="34"/>
      <c r="FU690" s="34"/>
      <c r="FV690" s="34"/>
      <c r="FW690" s="34"/>
      <c r="FX690" s="34"/>
      <c r="FY690" s="34"/>
      <c r="FZ690" s="34"/>
      <c r="GA690" s="34"/>
      <c r="GB690" s="34"/>
      <c r="GC690" s="34"/>
      <c r="GD690" s="34"/>
      <c r="GE690" s="34"/>
      <c r="GF690" s="34"/>
      <c r="GG690" s="34"/>
      <c r="GH690" s="34"/>
    </row>
    <row r="691" spans="1:190" s="18" customFormat="1" ht="30" customHeight="1" x14ac:dyDescent="0.25">
      <c r="A691" s="47">
        <v>687</v>
      </c>
      <c r="B691" s="27" t="s">
        <v>2033</v>
      </c>
      <c r="C691" s="26" t="s">
        <v>1759</v>
      </c>
      <c r="D691" s="28"/>
      <c r="E691" s="27" t="s">
        <v>2047</v>
      </c>
      <c r="F691" s="26" t="s">
        <v>51</v>
      </c>
      <c r="G691" s="26"/>
      <c r="H691" s="27" t="s">
        <v>2048</v>
      </c>
      <c r="I691" s="36">
        <v>950000</v>
      </c>
      <c r="J691" s="29">
        <v>891</v>
      </c>
      <c r="K691" s="30" t="s">
        <v>2036</v>
      </c>
      <c r="L691" s="26">
        <v>12</v>
      </c>
      <c r="M691" s="30" t="s">
        <v>2049</v>
      </c>
      <c r="N691" s="26">
        <v>8</v>
      </c>
      <c r="O691" s="51">
        <v>300000</v>
      </c>
      <c r="P691" s="26" t="s">
        <v>40</v>
      </c>
      <c r="Q691" s="31"/>
      <c r="R691" s="26"/>
      <c r="S691" s="31" t="s">
        <v>41</v>
      </c>
      <c r="T691" s="31" t="s">
        <v>48</v>
      </c>
      <c r="U691" s="32" t="s">
        <v>49</v>
      </c>
      <c r="V691" s="32"/>
      <c r="W691" s="18">
        <v>4</v>
      </c>
      <c r="X691" s="33"/>
      <c r="Y691" s="33"/>
      <c r="Z691" s="33"/>
      <c r="AA691" s="33"/>
      <c r="AB691" s="33"/>
      <c r="AC691" s="33"/>
      <c r="AD691" s="33"/>
      <c r="AE691" s="33"/>
      <c r="AF691" s="33"/>
      <c r="AG691" s="33"/>
      <c r="AH691" s="33"/>
      <c r="AI691" s="33"/>
      <c r="AJ691" s="33"/>
      <c r="AK691" s="33"/>
      <c r="AL691" s="33"/>
      <c r="AM691" s="33"/>
      <c r="AN691" s="33"/>
      <c r="AO691" s="33"/>
      <c r="AP691" s="33"/>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c r="EG691" s="34"/>
      <c r="EH691" s="34"/>
      <c r="EI691" s="34"/>
      <c r="EJ691" s="34"/>
      <c r="EK691" s="34"/>
      <c r="EL691" s="34"/>
      <c r="EM691" s="34"/>
      <c r="EN691" s="34"/>
      <c r="EO691" s="34"/>
      <c r="EP691" s="34"/>
      <c r="EQ691" s="34"/>
      <c r="ER691" s="34"/>
      <c r="ES691" s="34"/>
      <c r="ET691" s="34"/>
      <c r="EU691" s="34"/>
      <c r="EV691" s="34"/>
      <c r="EW691" s="34"/>
      <c r="EX691" s="34"/>
      <c r="EY691" s="34"/>
      <c r="EZ691" s="34"/>
      <c r="FA691" s="34"/>
      <c r="FB691" s="34"/>
      <c r="FC691" s="34"/>
      <c r="FD691" s="34"/>
      <c r="FE691" s="34"/>
      <c r="FF691" s="34"/>
      <c r="FG691" s="34"/>
      <c r="FH691" s="34"/>
      <c r="FI691" s="34"/>
      <c r="FJ691" s="34"/>
      <c r="FK691" s="34"/>
      <c r="FL691" s="34"/>
      <c r="FM691" s="34"/>
      <c r="FN691" s="34"/>
      <c r="FO691" s="34"/>
      <c r="FP691" s="34"/>
      <c r="FQ691" s="34"/>
      <c r="FR691" s="34"/>
      <c r="FS691" s="34"/>
      <c r="FT691" s="34"/>
      <c r="FU691" s="34"/>
      <c r="FV691" s="34"/>
      <c r="FW691" s="34"/>
      <c r="FX691" s="34"/>
      <c r="FY691" s="34"/>
      <c r="FZ691" s="34"/>
      <c r="GA691" s="34"/>
      <c r="GB691" s="34"/>
      <c r="GC691" s="34"/>
      <c r="GD691" s="34"/>
      <c r="GE691" s="34"/>
      <c r="GF691" s="34"/>
      <c r="GG691" s="34"/>
      <c r="GH691" s="34"/>
    </row>
    <row r="692" spans="1:190" s="18" customFormat="1" ht="30" customHeight="1" x14ac:dyDescent="0.25">
      <c r="A692" s="47">
        <v>688</v>
      </c>
      <c r="B692" s="27" t="s">
        <v>2033</v>
      </c>
      <c r="C692" s="26" t="s">
        <v>1759</v>
      </c>
      <c r="D692" s="28"/>
      <c r="E692" s="27" t="s">
        <v>2050</v>
      </c>
      <c r="F692" s="26" t="s">
        <v>51</v>
      </c>
      <c r="G692" s="26"/>
      <c r="H692" s="27" t="s">
        <v>2051</v>
      </c>
      <c r="I692" s="36">
        <v>375806.45</v>
      </c>
      <c r="J692" s="29"/>
      <c r="K692" s="30"/>
      <c r="L692" s="26"/>
      <c r="M692" s="30"/>
      <c r="N692" s="26"/>
      <c r="O692" s="51"/>
      <c r="P692" s="26"/>
      <c r="Q692" s="31"/>
      <c r="R692" s="26"/>
      <c r="S692" s="31" t="s">
        <v>60</v>
      </c>
      <c r="T692" s="31" t="s">
        <v>61</v>
      </c>
      <c r="U692" s="32" t="s">
        <v>43</v>
      </c>
      <c r="V692" s="32"/>
      <c r="W692" s="18">
        <v>4</v>
      </c>
      <c r="X692" s="33"/>
      <c r="Y692" s="33"/>
      <c r="Z692" s="33"/>
      <c r="AA692" s="33"/>
      <c r="AB692" s="33"/>
      <c r="AC692" s="33"/>
      <c r="AD692" s="33"/>
      <c r="AE692" s="33"/>
      <c r="AF692" s="33"/>
      <c r="AG692" s="33"/>
      <c r="AH692" s="33"/>
      <c r="AI692" s="33"/>
      <c r="AJ692" s="33"/>
      <c r="AK692" s="33"/>
      <c r="AL692" s="33"/>
      <c r="AM692" s="33"/>
      <c r="AN692" s="33"/>
      <c r="AO692" s="33"/>
      <c r="AP692" s="33"/>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c r="EG692" s="34"/>
      <c r="EH692" s="34"/>
      <c r="EI692" s="34"/>
      <c r="EJ692" s="34"/>
      <c r="EK692" s="34"/>
      <c r="EL692" s="34"/>
      <c r="EM692" s="34"/>
      <c r="EN692" s="34"/>
      <c r="EO692" s="34"/>
      <c r="EP692" s="34"/>
      <c r="EQ692" s="34"/>
      <c r="ER692" s="34"/>
      <c r="ES692" s="34"/>
      <c r="ET692" s="34"/>
      <c r="EU692" s="34"/>
      <c r="EV692" s="34"/>
      <c r="EW692" s="34"/>
      <c r="EX692" s="34"/>
      <c r="EY692" s="34"/>
      <c r="EZ692" s="34"/>
      <c r="FA692" s="34"/>
      <c r="FB692" s="34"/>
      <c r="FC692" s="34"/>
      <c r="FD692" s="34"/>
      <c r="FE692" s="34"/>
      <c r="FF692" s="34"/>
      <c r="FG692" s="34"/>
      <c r="FH692" s="34"/>
      <c r="FI692" s="34"/>
      <c r="FJ692" s="34"/>
      <c r="FK692" s="34"/>
      <c r="FL692" s="34"/>
      <c r="FM692" s="34"/>
      <c r="FN692" s="34"/>
      <c r="FO692" s="34"/>
      <c r="FP692" s="34"/>
      <c r="FQ692" s="34"/>
      <c r="FR692" s="34"/>
      <c r="FS692" s="34"/>
      <c r="FT692" s="34"/>
      <c r="FU692" s="34"/>
      <c r="FV692" s="34"/>
      <c r="FW692" s="34"/>
      <c r="FX692" s="34"/>
      <c r="FY692" s="34"/>
      <c r="FZ692" s="34"/>
      <c r="GA692" s="34"/>
      <c r="GB692" s="34"/>
      <c r="GC692" s="34"/>
      <c r="GD692" s="34"/>
      <c r="GE692" s="34"/>
      <c r="GF692" s="34"/>
      <c r="GG692" s="34"/>
      <c r="GH692" s="34"/>
    </row>
    <row r="693" spans="1:190" s="18" customFormat="1" ht="30" customHeight="1" x14ac:dyDescent="0.25">
      <c r="A693" s="47">
        <v>689</v>
      </c>
      <c r="B693" s="27" t="s">
        <v>2052</v>
      </c>
      <c r="C693" s="26" t="s">
        <v>1759</v>
      </c>
      <c r="D693" s="28"/>
      <c r="E693" s="27" t="s">
        <v>2053</v>
      </c>
      <c r="F693" s="26" t="s">
        <v>58</v>
      </c>
      <c r="G693" s="26" t="s">
        <v>51</v>
      </c>
      <c r="H693" s="27" t="s">
        <v>2054</v>
      </c>
      <c r="I693" s="36">
        <v>1754032.26</v>
      </c>
      <c r="J693" s="29">
        <v>1000</v>
      </c>
      <c r="K693" s="30" t="s">
        <v>2055</v>
      </c>
      <c r="L693" s="26">
        <v>18</v>
      </c>
      <c r="M693" s="30" t="s">
        <v>1841</v>
      </c>
      <c r="N693" s="26"/>
      <c r="O693" s="51"/>
      <c r="P693" s="26" t="s">
        <v>40</v>
      </c>
      <c r="Q693" s="31"/>
      <c r="R693" s="26" t="s">
        <v>2056</v>
      </c>
      <c r="S693" s="31" t="s">
        <v>41</v>
      </c>
      <c r="T693" s="31" t="s">
        <v>48</v>
      </c>
      <c r="U693" s="32" t="s">
        <v>49</v>
      </c>
      <c r="V693" s="32"/>
      <c r="W693" s="18">
        <v>4</v>
      </c>
      <c r="X693" s="33"/>
      <c r="Y693" s="33"/>
      <c r="Z693" s="33"/>
      <c r="AA693" s="33"/>
      <c r="AB693" s="33"/>
      <c r="AC693" s="33"/>
      <c r="AD693" s="33"/>
      <c r="AE693" s="33"/>
      <c r="AF693" s="33"/>
      <c r="AG693" s="33"/>
      <c r="AH693" s="33"/>
      <c r="AI693" s="33"/>
      <c r="AJ693" s="33"/>
      <c r="AK693" s="33"/>
      <c r="AL693" s="33"/>
      <c r="AM693" s="33"/>
      <c r="AN693" s="33"/>
      <c r="AO693" s="33"/>
      <c r="AP693" s="33"/>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c r="EG693" s="34"/>
      <c r="EH693" s="34"/>
      <c r="EI693" s="34"/>
      <c r="EJ693" s="34"/>
      <c r="EK693" s="34"/>
      <c r="EL693" s="34"/>
      <c r="EM693" s="34"/>
      <c r="EN693" s="34"/>
      <c r="EO693" s="34"/>
      <c r="EP693" s="34"/>
      <c r="EQ693" s="34"/>
      <c r="ER693" s="34"/>
      <c r="ES693" s="34"/>
      <c r="ET693" s="34"/>
      <c r="EU693" s="34"/>
      <c r="EV693" s="34"/>
      <c r="EW693" s="34"/>
      <c r="EX693" s="34"/>
      <c r="EY693" s="34"/>
      <c r="EZ693" s="34"/>
      <c r="FA693" s="34"/>
      <c r="FB693" s="34"/>
      <c r="FC693" s="34"/>
      <c r="FD693" s="34"/>
      <c r="FE693" s="34"/>
      <c r="FF693" s="34"/>
      <c r="FG693" s="34"/>
      <c r="FH693" s="34"/>
      <c r="FI693" s="34"/>
      <c r="FJ693" s="34"/>
      <c r="FK693" s="34"/>
      <c r="FL693" s="34"/>
      <c r="FM693" s="34"/>
      <c r="FN693" s="34"/>
      <c r="FO693" s="34"/>
      <c r="FP693" s="34"/>
      <c r="FQ693" s="34"/>
      <c r="FR693" s="34"/>
      <c r="FS693" s="34"/>
      <c r="FT693" s="34"/>
      <c r="FU693" s="34"/>
      <c r="FV693" s="34"/>
      <c r="FW693" s="34"/>
      <c r="FX693" s="34"/>
      <c r="FY693" s="34"/>
      <c r="FZ693" s="34"/>
      <c r="GA693" s="34"/>
      <c r="GB693" s="34"/>
      <c r="GC693" s="34"/>
      <c r="GD693" s="34"/>
      <c r="GE693" s="34"/>
      <c r="GF693" s="34"/>
      <c r="GG693" s="34"/>
      <c r="GH693" s="34"/>
    </row>
    <row r="694" spans="1:190" s="18" customFormat="1" ht="30" customHeight="1" x14ac:dyDescent="0.25">
      <c r="A694" s="47">
        <v>690</v>
      </c>
      <c r="B694" s="27" t="s">
        <v>2052</v>
      </c>
      <c r="C694" s="26" t="s">
        <v>1759</v>
      </c>
      <c r="D694" s="28"/>
      <c r="E694" s="27" t="s">
        <v>2057</v>
      </c>
      <c r="F694" s="26" t="s">
        <v>58</v>
      </c>
      <c r="G694" s="26" t="s">
        <v>51</v>
      </c>
      <c r="H694" s="27" t="s">
        <v>2054</v>
      </c>
      <c r="I694" s="36">
        <v>2056451.6</v>
      </c>
      <c r="J694" s="29">
        <v>500</v>
      </c>
      <c r="K694" s="30" t="s">
        <v>2055</v>
      </c>
      <c r="L694" s="26">
        <v>18</v>
      </c>
      <c r="M694" s="30" t="s">
        <v>1841</v>
      </c>
      <c r="N694" s="26"/>
      <c r="O694" s="51"/>
      <c r="P694" s="26" t="s">
        <v>40</v>
      </c>
      <c r="Q694" s="31"/>
      <c r="R694" s="26" t="s">
        <v>2058</v>
      </c>
      <c r="S694" s="31" t="s">
        <v>41</v>
      </c>
      <c r="T694" s="31" t="s">
        <v>48</v>
      </c>
      <c r="U694" s="32" t="s">
        <v>49</v>
      </c>
      <c r="V694" s="32"/>
      <c r="W694" s="18">
        <v>4</v>
      </c>
      <c r="X694" s="33"/>
      <c r="Y694" s="33"/>
      <c r="Z694" s="33"/>
      <c r="AA694" s="33"/>
      <c r="AB694" s="33"/>
      <c r="AC694" s="33"/>
      <c r="AD694" s="33"/>
      <c r="AE694" s="33"/>
      <c r="AF694" s="33"/>
      <c r="AG694" s="33"/>
      <c r="AH694" s="33"/>
      <c r="AI694" s="33"/>
      <c r="AJ694" s="33"/>
      <c r="AK694" s="33"/>
      <c r="AL694" s="33"/>
      <c r="AM694" s="33"/>
      <c r="AN694" s="33"/>
      <c r="AO694" s="33"/>
      <c r="AP694" s="33"/>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c r="EG694" s="34"/>
      <c r="EH694" s="34"/>
      <c r="EI694" s="34"/>
      <c r="EJ694" s="34"/>
      <c r="EK694" s="34"/>
      <c r="EL694" s="34"/>
      <c r="EM694" s="34"/>
      <c r="EN694" s="34"/>
      <c r="EO694" s="34"/>
      <c r="EP694" s="34"/>
      <c r="EQ694" s="34"/>
      <c r="ER694" s="34"/>
      <c r="ES694" s="34"/>
      <c r="ET694" s="34"/>
      <c r="EU694" s="34"/>
      <c r="EV694" s="34"/>
      <c r="EW694" s="34"/>
      <c r="EX694" s="34"/>
      <c r="EY694" s="34"/>
      <c r="EZ694" s="34"/>
      <c r="FA694" s="34"/>
      <c r="FB694" s="34"/>
      <c r="FC694" s="34"/>
      <c r="FD694" s="34"/>
      <c r="FE694" s="34"/>
      <c r="FF694" s="34"/>
      <c r="FG694" s="34"/>
      <c r="FH694" s="34"/>
      <c r="FI694" s="34"/>
      <c r="FJ694" s="34"/>
      <c r="FK694" s="34"/>
      <c r="FL694" s="34"/>
      <c r="FM694" s="34"/>
      <c r="FN694" s="34"/>
      <c r="FO694" s="34"/>
      <c r="FP694" s="34"/>
      <c r="FQ694" s="34"/>
      <c r="FR694" s="34"/>
      <c r="FS694" s="34"/>
      <c r="FT694" s="34"/>
      <c r="FU694" s="34"/>
      <c r="FV694" s="34"/>
      <c r="FW694" s="34"/>
      <c r="FX694" s="34"/>
      <c r="FY694" s="34"/>
      <c r="FZ694" s="34"/>
      <c r="GA694" s="34"/>
      <c r="GB694" s="34"/>
      <c r="GC694" s="34"/>
      <c r="GD694" s="34"/>
      <c r="GE694" s="34"/>
      <c r="GF694" s="34"/>
      <c r="GG694" s="34"/>
      <c r="GH694" s="34"/>
    </row>
    <row r="695" spans="1:190" s="18" customFormat="1" ht="30" customHeight="1" x14ac:dyDescent="0.25">
      <c r="A695" s="47">
        <v>691</v>
      </c>
      <c r="B695" s="27" t="s">
        <v>2052</v>
      </c>
      <c r="C695" s="26" t="s">
        <v>1759</v>
      </c>
      <c r="D695" s="28"/>
      <c r="E695" s="27" t="s">
        <v>2059</v>
      </c>
      <c r="F695" s="26" t="s">
        <v>58</v>
      </c>
      <c r="G695" s="26"/>
      <c r="H695" s="27" t="s">
        <v>2060</v>
      </c>
      <c r="I695" s="36">
        <v>629032.26</v>
      </c>
      <c r="J695" s="29">
        <v>300</v>
      </c>
      <c r="K695" s="30" t="s">
        <v>2055</v>
      </c>
      <c r="L695" s="26">
        <v>12</v>
      </c>
      <c r="M695" s="30" t="s">
        <v>2061</v>
      </c>
      <c r="N695" s="26">
        <v>2</v>
      </c>
      <c r="O695" s="51"/>
      <c r="P695" s="26" t="s">
        <v>40</v>
      </c>
      <c r="Q695" s="31"/>
      <c r="R695" s="26"/>
      <c r="S695" s="31" t="s">
        <v>41</v>
      </c>
      <c r="T695" s="31" t="s">
        <v>48</v>
      </c>
      <c r="U695" s="32" t="s">
        <v>49</v>
      </c>
      <c r="V695" s="32"/>
      <c r="W695" s="18">
        <v>4</v>
      </c>
      <c r="X695" s="33"/>
      <c r="Y695" s="33"/>
      <c r="Z695" s="33"/>
      <c r="AA695" s="33"/>
      <c r="AB695" s="33"/>
      <c r="AC695" s="33"/>
      <c r="AD695" s="33"/>
      <c r="AE695" s="33"/>
      <c r="AF695" s="33"/>
      <c r="AG695" s="33"/>
      <c r="AH695" s="33"/>
      <c r="AI695" s="33"/>
      <c r="AJ695" s="33"/>
      <c r="AK695" s="33"/>
      <c r="AL695" s="33"/>
      <c r="AM695" s="33"/>
      <c r="AN695" s="33"/>
      <c r="AO695" s="33"/>
      <c r="AP695" s="33"/>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c r="EG695" s="34"/>
      <c r="EH695" s="34"/>
      <c r="EI695" s="34"/>
      <c r="EJ695" s="34"/>
      <c r="EK695" s="34"/>
      <c r="EL695" s="34"/>
      <c r="EM695" s="34"/>
      <c r="EN695" s="34"/>
      <c r="EO695" s="34"/>
      <c r="EP695" s="34"/>
      <c r="EQ695" s="34"/>
      <c r="ER695" s="34"/>
      <c r="ES695" s="34"/>
      <c r="ET695" s="34"/>
      <c r="EU695" s="34"/>
      <c r="EV695" s="34"/>
      <c r="EW695" s="34"/>
      <c r="EX695" s="34"/>
      <c r="EY695" s="34"/>
      <c r="EZ695" s="34"/>
      <c r="FA695" s="34"/>
      <c r="FB695" s="34"/>
      <c r="FC695" s="34"/>
      <c r="FD695" s="34"/>
      <c r="FE695" s="34"/>
      <c r="FF695" s="34"/>
      <c r="FG695" s="34"/>
      <c r="FH695" s="34"/>
      <c r="FI695" s="34"/>
      <c r="FJ695" s="34"/>
      <c r="FK695" s="34"/>
      <c r="FL695" s="34"/>
      <c r="FM695" s="34"/>
      <c r="FN695" s="34"/>
      <c r="FO695" s="34"/>
      <c r="FP695" s="34"/>
      <c r="FQ695" s="34"/>
      <c r="FR695" s="34"/>
      <c r="FS695" s="34"/>
      <c r="FT695" s="34"/>
      <c r="FU695" s="34"/>
      <c r="FV695" s="34"/>
      <c r="FW695" s="34"/>
      <c r="FX695" s="34"/>
      <c r="FY695" s="34"/>
      <c r="FZ695" s="34"/>
      <c r="GA695" s="34"/>
      <c r="GB695" s="34"/>
      <c r="GC695" s="34"/>
      <c r="GD695" s="34"/>
      <c r="GE695" s="34"/>
      <c r="GF695" s="34"/>
      <c r="GG695" s="34"/>
      <c r="GH695" s="34"/>
    </row>
    <row r="696" spans="1:190" s="18" customFormat="1" ht="30" customHeight="1" x14ac:dyDescent="0.25">
      <c r="A696" s="47">
        <v>692</v>
      </c>
      <c r="B696" s="27" t="s">
        <v>2052</v>
      </c>
      <c r="C696" s="26" t="s">
        <v>1759</v>
      </c>
      <c r="D696" s="28"/>
      <c r="E696" s="27" t="s">
        <v>2062</v>
      </c>
      <c r="F696" s="26" t="s">
        <v>58</v>
      </c>
      <c r="G696" s="26"/>
      <c r="H696" s="27" t="s">
        <v>2060</v>
      </c>
      <c r="I696" s="36">
        <v>717741.93</v>
      </c>
      <c r="J696" s="29">
        <v>300</v>
      </c>
      <c r="K696" s="30" t="s">
        <v>2055</v>
      </c>
      <c r="L696" s="26">
        <v>12</v>
      </c>
      <c r="M696" s="30" t="s">
        <v>2061</v>
      </c>
      <c r="N696" s="26">
        <v>2</v>
      </c>
      <c r="O696" s="51"/>
      <c r="P696" s="26" t="s">
        <v>40</v>
      </c>
      <c r="Q696" s="31"/>
      <c r="R696" s="26"/>
      <c r="S696" s="31" t="s">
        <v>41</v>
      </c>
      <c r="T696" s="31" t="s">
        <v>48</v>
      </c>
      <c r="U696" s="32" t="s">
        <v>49</v>
      </c>
      <c r="V696" s="32"/>
      <c r="W696" s="18">
        <v>4</v>
      </c>
      <c r="X696" s="33"/>
      <c r="Y696" s="33"/>
      <c r="Z696" s="33"/>
      <c r="AA696" s="33"/>
      <c r="AB696" s="33"/>
      <c r="AC696" s="33"/>
      <c r="AD696" s="33"/>
      <c r="AE696" s="33"/>
      <c r="AF696" s="33"/>
      <c r="AG696" s="33"/>
      <c r="AH696" s="33"/>
      <c r="AI696" s="33"/>
      <c r="AJ696" s="33"/>
      <c r="AK696" s="33"/>
      <c r="AL696" s="33"/>
      <c r="AM696" s="33"/>
      <c r="AN696" s="33"/>
      <c r="AO696" s="33"/>
      <c r="AP696" s="33"/>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4"/>
      <c r="FH696" s="34"/>
      <c r="FI696" s="34"/>
      <c r="FJ696" s="34"/>
      <c r="FK696" s="34"/>
      <c r="FL696" s="34"/>
      <c r="FM696" s="34"/>
      <c r="FN696" s="34"/>
      <c r="FO696" s="34"/>
      <c r="FP696" s="34"/>
      <c r="FQ696" s="34"/>
      <c r="FR696" s="34"/>
      <c r="FS696" s="34"/>
      <c r="FT696" s="34"/>
      <c r="FU696" s="34"/>
      <c r="FV696" s="34"/>
      <c r="FW696" s="34"/>
      <c r="FX696" s="34"/>
      <c r="FY696" s="34"/>
      <c r="FZ696" s="34"/>
      <c r="GA696" s="34"/>
      <c r="GB696" s="34"/>
      <c r="GC696" s="34"/>
      <c r="GD696" s="34"/>
      <c r="GE696" s="34"/>
      <c r="GF696" s="34"/>
      <c r="GG696" s="34"/>
      <c r="GH696" s="34"/>
    </row>
    <row r="697" spans="1:190" s="18" customFormat="1" ht="30" customHeight="1" x14ac:dyDescent="0.25">
      <c r="A697" s="47">
        <v>693</v>
      </c>
      <c r="B697" s="27" t="s">
        <v>2052</v>
      </c>
      <c r="C697" s="26" t="s">
        <v>1759</v>
      </c>
      <c r="D697" s="28"/>
      <c r="E697" s="27" t="s">
        <v>2063</v>
      </c>
      <c r="F697" s="26" t="s">
        <v>58</v>
      </c>
      <c r="G697" s="26" t="s">
        <v>51</v>
      </c>
      <c r="H697" s="27" t="s">
        <v>2064</v>
      </c>
      <c r="I697" s="36">
        <v>2307903.2200000002</v>
      </c>
      <c r="J697" s="29"/>
      <c r="K697" s="30"/>
      <c r="L697" s="26"/>
      <c r="M697" s="30"/>
      <c r="N697" s="26"/>
      <c r="O697" s="51"/>
      <c r="P697" s="26"/>
      <c r="Q697" s="31"/>
      <c r="R697" s="26"/>
      <c r="S697" s="31" t="s">
        <v>60</v>
      </c>
      <c r="T697" s="31" t="s">
        <v>61</v>
      </c>
      <c r="U697" s="32" t="s">
        <v>49</v>
      </c>
      <c r="V697" s="32"/>
      <c r="W697" s="18">
        <v>4</v>
      </c>
      <c r="X697" s="33"/>
      <c r="Y697" s="33"/>
      <c r="Z697" s="33"/>
      <c r="AA697" s="33"/>
      <c r="AB697" s="33"/>
      <c r="AC697" s="33"/>
      <c r="AD697" s="33"/>
      <c r="AE697" s="33"/>
      <c r="AF697" s="33"/>
      <c r="AG697" s="33"/>
      <c r="AH697" s="33"/>
      <c r="AI697" s="33"/>
      <c r="AJ697" s="33"/>
      <c r="AK697" s="33"/>
      <c r="AL697" s="33"/>
      <c r="AM697" s="33"/>
      <c r="AN697" s="33"/>
      <c r="AO697" s="33"/>
      <c r="AP697" s="33"/>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c r="EG697" s="34"/>
      <c r="EH697" s="34"/>
      <c r="EI697" s="34"/>
      <c r="EJ697" s="34"/>
      <c r="EK697" s="34"/>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34"/>
      <c r="FL697" s="34"/>
      <c r="FM697" s="34"/>
      <c r="FN697" s="34"/>
      <c r="FO697" s="34"/>
      <c r="FP697" s="34"/>
      <c r="FQ697" s="34"/>
      <c r="FR697" s="34"/>
      <c r="FS697" s="34"/>
      <c r="FT697" s="34"/>
      <c r="FU697" s="34"/>
      <c r="FV697" s="34"/>
      <c r="FW697" s="34"/>
      <c r="FX697" s="34"/>
      <c r="FY697" s="34"/>
      <c r="FZ697" s="34"/>
      <c r="GA697" s="34"/>
      <c r="GB697" s="34"/>
      <c r="GC697" s="34"/>
      <c r="GD697" s="34"/>
      <c r="GE697" s="34"/>
      <c r="GF697" s="34"/>
      <c r="GG697" s="34"/>
      <c r="GH697" s="34"/>
    </row>
    <row r="698" spans="1:190" s="18" customFormat="1" ht="30" customHeight="1" x14ac:dyDescent="0.25">
      <c r="A698" s="47">
        <v>694</v>
      </c>
      <c r="B698" s="27" t="s">
        <v>2065</v>
      </c>
      <c r="C698" s="26" t="s">
        <v>1759</v>
      </c>
      <c r="D698" s="28"/>
      <c r="E698" s="27" t="s">
        <v>2066</v>
      </c>
      <c r="F698" s="26" t="s">
        <v>109</v>
      </c>
      <c r="G698" s="26"/>
      <c r="H698" s="27" t="s">
        <v>2067</v>
      </c>
      <c r="I698" s="36">
        <v>2198490</v>
      </c>
      <c r="J698" s="29">
        <v>6000</v>
      </c>
      <c r="K698" s="30" t="s">
        <v>2068</v>
      </c>
      <c r="L698" s="26">
        <v>0</v>
      </c>
      <c r="M698" s="30" t="s">
        <v>2069</v>
      </c>
      <c r="N698" s="26"/>
      <c r="O698" s="51"/>
      <c r="P698" s="26" t="s">
        <v>40</v>
      </c>
      <c r="Q698" s="31"/>
      <c r="R698" s="26"/>
      <c r="S698" s="31" t="s">
        <v>41</v>
      </c>
      <c r="T698" s="31" t="s">
        <v>111</v>
      </c>
      <c r="U698" s="32" t="s">
        <v>49</v>
      </c>
      <c r="V698" s="32"/>
      <c r="W698" s="18">
        <v>4</v>
      </c>
      <c r="X698" s="33"/>
      <c r="Y698" s="33"/>
      <c r="Z698" s="33"/>
      <c r="AA698" s="33"/>
      <c r="AB698" s="33"/>
      <c r="AC698" s="33"/>
      <c r="AD698" s="33"/>
      <c r="AE698" s="33"/>
      <c r="AF698" s="33"/>
      <c r="AG698" s="33"/>
      <c r="AH698" s="33"/>
      <c r="AI698" s="33"/>
      <c r="AJ698" s="33"/>
      <c r="AK698" s="33"/>
      <c r="AL698" s="33"/>
      <c r="AM698" s="33"/>
      <c r="AN698" s="33"/>
      <c r="AO698" s="33"/>
      <c r="AP698" s="33"/>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c r="EG698" s="34"/>
      <c r="EH698" s="34"/>
      <c r="EI698" s="34"/>
      <c r="EJ698" s="34"/>
      <c r="EK698" s="34"/>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34"/>
      <c r="FL698" s="34"/>
      <c r="FM698" s="34"/>
      <c r="FN698" s="34"/>
      <c r="FO698" s="34"/>
      <c r="FP698" s="34"/>
      <c r="FQ698" s="34"/>
      <c r="FR698" s="34"/>
      <c r="FS698" s="34"/>
      <c r="FT698" s="34"/>
      <c r="FU698" s="34"/>
      <c r="FV698" s="34"/>
      <c r="FW698" s="34"/>
      <c r="FX698" s="34"/>
      <c r="FY698" s="34"/>
      <c r="FZ698" s="34"/>
      <c r="GA698" s="34"/>
      <c r="GB698" s="34"/>
      <c r="GC698" s="34"/>
      <c r="GD698" s="34"/>
      <c r="GE698" s="34"/>
      <c r="GF698" s="34"/>
      <c r="GG698" s="34"/>
      <c r="GH698" s="34"/>
    </row>
    <row r="699" spans="1:190" s="18" customFormat="1" ht="30" customHeight="1" x14ac:dyDescent="0.25">
      <c r="A699" s="47">
        <v>695</v>
      </c>
      <c r="B699" s="27" t="s">
        <v>2065</v>
      </c>
      <c r="C699" s="26" t="s">
        <v>1759</v>
      </c>
      <c r="D699" s="28"/>
      <c r="E699" s="27" t="s">
        <v>2070</v>
      </c>
      <c r="F699" s="26" t="s">
        <v>51</v>
      </c>
      <c r="G699" s="26"/>
      <c r="H699" s="27" t="s">
        <v>2071</v>
      </c>
      <c r="I699" s="36">
        <v>1470000</v>
      </c>
      <c r="J699" s="29">
        <v>642</v>
      </c>
      <c r="K699" s="30" t="s">
        <v>2072</v>
      </c>
      <c r="L699" s="26">
        <v>0</v>
      </c>
      <c r="M699" s="30" t="s">
        <v>2069</v>
      </c>
      <c r="N699" s="26"/>
      <c r="O699" s="51"/>
      <c r="P699" s="26" t="s">
        <v>40</v>
      </c>
      <c r="Q699" s="31"/>
      <c r="R699" s="26" t="s">
        <v>2073</v>
      </c>
      <c r="S699" s="31" t="s">
        <v>41</v>
      </c>
      <c r="T699" s="31" t="s">
        <v>48</v>
      </c>
      <c r="U699" s="32" t="s">
        <v>49</v>
      </c>
      <c r="V699" s="32"/>
      <c r="W699" s="18">
        <v>4</v>
      </c>
      <c r="X699" s="33"/>
      <c r="Y699" s="33"/>
      <c r="Z699" s="33"/>
      <c r="AA699" s="33"/>
      <c r="AB699" s="33"/>
      <c r="AC699" s="33"/>
      <c r="AD699" s="33"/>
      <c r="AE699" s="33"/>
      <c r="AF699" s="33"/>
      <c r="AG699" s="33"/>
      <c r="AH699" s="33"/>
      <c r="AI699" s="33"/>
      <c r="AJ699" s="33"/>
      <c r="AK699" s="33"/>
      <c r="AL699" s="33"/>
      <c r="AM699" s="33"/>
      <c r="AN699" s="33"/>
      <c r="AO699" s="33"/>
      <c r="AP699" s="33"/>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c r="EG699" s="34"/>
      <c r="EH699" s="34"/>
      <c r="EI699" s="34"/>
      <c r="EJ699" s="34"/>
      <c r="EK699" s="34"/>
      <c r="EL699" s="34"/>
      <c r="EM699" s="34"/>
      <c r="EN699" s="34"/>
      <c r="EO699" s="34"/>
      <c r="EP699" s="34"/>
      <c r="EQ699" s="34"/>
      <c r="ER699" s="34"/>
      <c r="ES699" s="34"/>
      <c r="ET699" s="34"/>
      <c r="EU699" s="34"/>
      <c r="EV699" s="34"/>
      <c r="EW699" s="34"/>
      <c r="EX699" s="34"/>
      <c r="EY699" s="34"/>
      <c r="EZ699" s="34"/>
      <c r="FA699" s="34"/>
      <c r="FB699" s="34"/>
      <c r="FC699" s="34"/>
      <c r="FD699" s="34"/>
      <c r="FE699" s="34"/>
      <c r="FF699" s="34"/>
      <c r="FG699" s="34"/>
      <c r="FH699" s="34"/>
      <c r="FI699" s="34"/>
      <c r="FJ699" s="34"/>
      <c r="FK699" s="34"/>
      <c r="FL699" s="34"/>
      <c r="FM699" s="34"/>
      <c r="FN699" s="34"/>
      <c r="FO699" s="34"/>
      <c r="FP699" s="34"/>
      <c r="FQ699" s="34"/>
      <c r="FR699" s="34"/>
      <c r="FS699" s="34"/>
      <c r="FT699" s="34"/>
      <c r="FU699" s="34"/>
      <c r="FV699" s="34"/>
      <c r="FW699" s="34"/>
      <c r="FX699" s="34"/>
      <c r="FY699" s="34"/>
      <c r="FZ699" s="34"/>
      <c r="GA699" s="34"/>
      <c r="GB699" s="34"/>
      <c r="GC699" s="34"/>
      <c r="GD699" s="34"/>
      <c r="GE699" s="34"/>
      <c r="GF699" s="34"/>
      <c r="GG699" s="34"/>
      <c r="GH699" s="34"/>
    </row>
    <row r="700" spans="1:190" s="18" customFormat="1" ht="30" customHeight="1" x14ac:dyDescent="0.25">
      <c r="A700" s="47">
        <v>696</v>
      </c>
      <c r="B700" s="27" t="s">
        <v>2065</v>
      </c>
      <c r="C700" s="26" t="s">
        <v>1759</v>
      </c>
      <c r="D700" s="28"/>
      <c r="E700" s="27" t="s">
        <v>2074</v>
      </c>
      <c r="F700" s="26" t="s">
        <v>51</v>
      </c>
      <c r="G700" s="26"/>
      <c r="H700" s="27" t="s">
        <v>2075</v>
      </c>
      <c r="I700" s="36">
        <v>3000000</v>
      </c>
      <c r="J700" s="29">
        <v>3229</v>
      </c>
      <c r="K700" s="30" t="s">
        <v>2072</v>
      </c>
      <c r="L700" s="26">
        <v>12</v>
      </c>
      <c r="M700" s="30" t="s">
        <v>2076</v>
      </c>
      <c r="N700" s="26"/>
      <c r="O700" s="51">
        <v>40000</v>
      </c>
      <c r="P700" s="26" t="s">
        <v>40</v>
      </c>
      <c r="Q700" s="31"/>
      <c r="R700" s="26"/>
      <c r="S700" s="31" t="s">
        <v>41</v>
      </c>
      <c r="T700" s="31" t="s">
        <v>48</v>
      </c>
      <c r="U700" s="32" t="s">
        <v>49</v>
      </c>
      <c r="V700" s="32"/>
      <c r="W700" s="18">
        <v>4</v>
      </c>
      <c r="X700" s="33"/>
      <c r="Y700" s="33"/>
      <c r="Z700" s="33"/>
      <c r="AA700" s="33"/>
      <c r="AB700" s="33"/>
      <c r="AC700" s="33"/>
      <c r="AD700" s="33"/>
      <c r="AE700" s="33"/>
      <c r="AF700" s="33"/>
      <c r="AG700" s="33"/>
      <c r="AH700" s="33"/>
      <c r="AI700" s="33"/>
      <c r="AJ700" s="33"/>
      <c r="AK700" s="33"/>
      <c r="AL700" s="33"/>
      <c r="AM700" s="33"/>
      <c r="AN700" s="33"/>
      <c r="AO700" s="33"/>
      <c r="AP700" s="33"/>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c r="EG700" s="34"/>
      <c r="EH700" s="34"/>
      <c r="EI700" s="34"/>
      <c r="EJ700" s="34"/>
      <c r="EK700" s="34"/>
      <c r="EL700" s="34"/>
      <c r="EM700" s="34"/>
      <c r="EN700" s="34"/>
      <c r="EO700" s="34"/>
      <c r="EP700" s="34"/>
      <c r="EQ700" s="34"/>
      <c r="ER700" s="34"/>
      <c r="ES700" s="34"/>
      <c r="ET700" s="34"/>
      <c r="EU700" s="34"/>
      <c r="EV700" s="34"/>
      <c r="EW700" s="34"/>
      <c r="EX700" s="34"/>
      <c r="EY700" s="34"/>
      <c r="EZ700" s="34"/>
      <c r="FA700" s="34"/>
      <c r="FB700" s="34"/>
      <c r="FC700" s="34"/>
      <c r="FD700" s="34"/>
      <c r="FE700" s="34"/>
      <c r="FF700" s="34"/>
      <c r="FG700" s="34"/>
      <c r="FH700" s="34"/>
      <c r="FI700" s="34"/>
      <c r="FJ700" s="34"/>
      <c r="FK700" s="34"/>
      <c r="FL700" s="34"/>
      <c r="FM700" s="34"/>
      <c r="FN700" s="34"/>
      <c r="FO700" s="34"/>
      <c r="FP700" s="34"/>
      <c r="FQ700" s="34"/>
      <c r="FR700" s="34"/>
      <c r="FS700" s="34"/>
      <c r="FT700" s="34"/>
      <c r="FU700" s="34"/>
      <c r="FV700" s="34"/>
      <c r="FW700" s="34"/>
      <c r="FX700" s="34"/>
      <c r="FY700" s="34"/>
      <c r="FZ700" s="34"/>
      <c r="GA700" s="34"/>
      <c r="GB700" s="34"/>
      <c r="GC700" s="34"/>
      <c r="GD700" s="34"/>
      <c r="GE700" s="34"/>
      <c r="GF700" s="34"/>
      <c r="GG700" s="34"/>
      <c r="GH700" s="34"/>
    </row>
    <row r="701" spans="1:190" s="18" customFormat="1" ht="30" customHeight="1" x14ac:dyDescent="0.25">
      <c r="A701" s="47">
        <v>697</v>
      </c>
      <c r="B701" s="27" t="s">
        <v>2065</v>
      </c>
      <c r="C701" s="26" t="s">
        <v>1759</v>
      </c>
      <c r="D701" s="28"/>
      <c r="E701" s="27" t="s">
        <v>2077</v>
      </c>
      <c r="F701" s="26" t="s">
        <v>51</v>
      </c>
      <c r="G701" s="26" t="s">
        <v>58</v>
      </c>
      <c r="H701" s="27" t="s">
        <v>2078</v>
      </c>
      <c r="I701" s="36">
        <v>600000</v>
      </c>
      <c r="J701" s="29">
        <v>193</v>
      </c>
      <c r="K701" s="30" t="s">
        <v>2079</v>
      </c>
      <c r="L701" s="26">
        <v>6</v>
      </c>
      <c r="M701" s="30" t="s">
        <v>2080</v>
      </c>
      <c r="N701" s="26"/>
      <c r="O701" s="51">
        <v>30000</v>
      </c>
      <c r="P701" s="26" t="s">
        <v>40</v>
      </c>
      <c r="Q701" s="31"/>
      <c r="R701" s="26"/>
      <c r="S701" s="31" t="s">
        <v>41</v>
      </c>
      <c r="T701" s="31" t="s">
        <v>48</v>
      </c>
      <c r="U701" s="32" t="s">
        <v>49</v>
      </c>
      <c r="V701" s="32"/>
      <c r="W701" s="18">
        <v>4</v>
      </c>
      <c r="X701" s="33"/>
      <c r="Y701" s="33"/>
      <c r="Z701" s="33"/>
      <c r="AA701" s="33"/>
      <c r="AB701" s="33"/>
      <c r="AC701" s="33"/>
      <c r="AD701" s="33"/>
      <c r="AE701" s="33"/>
      <c r="AF701" s="33"/>
      <c r="AG701" s="33"/>
      <c r="AH701" s="33"/>
      <c r="AI701" s="33"/>
      <c r="AJ701" s="33"/>
      <c r="AK701" s="33"/>
      <c r="AL701" s="33"/>
      <c r="AM701" s="33"/>
      <c r="AN701" s="33"/>
      <c r="AO701" s="33"/>
      <c r="AP701" s="33"/>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c r="EG701" s="34"/>
      <c r="EH701" s="34"/>
      <c r="EI701" s="34"/>
      <c r="EJ701" s="34"/>
      <c r="EK701" s="34"/>
      <c r="EL701" s="34"/>
      <c r="EM701" s="34"/>
      <c r="EN701" s="34"/>
      <c r="EO701" s="34"/>
      <c r="EP701" s="34"/>
      <c r="EQ701" s="34"/>
      <c r="ER701" s="34"/>
      <c r="ES701" s="34"/>
      <c r="ET701" s="34"/>
      <c r="EU701" s="34"/>
      <c r="EV701" s="34"/>
      <c r="EW701" s="34"/>
      <c r="EX701" s="34"/>
      <c r="EY701" s="34"/>
      <c r="EZ701" s="34"/>
      <c r="FA701" s="34"/>
      <c r="FB701" s="34"/>
      <c r="FC701" s="34"/>
      <c r="FD701" s="34"/>
      <c r="FE701" s="34"/>
      <c r="FF701" s="34"/>
      <c r="FG701" s="34"/>
      <c r="FH701" s="34"/>
      <c r="FI701" s="34"/>
      <c r="FJ701" s="34"/>
      <c r="FK701" s="34"/>
      <c r="FL701" s="34"/>
      <c r="FM701" s="34"/>
      <c r="FN701" s="34"/>
      <c r="FO701" s="34"/>
      <c r="FP701" s="34"/>
      <c r="FQ701" s="34"/>
      <c r="FR701" s="34"/>
      <c r="FS701" s="34"/>
      <c r="FT701" s="34"/>
      <c r="FU701" s="34"/>
      <c r="FV701" s="34"/>
      <c r="FW701" s="34"/>
      <c r="FX701" s="34"/>
      <c r="FY701" s="34"/>
      <c r="FZ701" s="34"/>
      <c r="GA701" s="34"/>
      <c r="GB701" s="34"/>
      <c r="GC701" s="34"/>
      <c r="GD701" s="34"/>
      <c r="GE701" s="34"/>
      <c r="GF701" s="34"/>
      <c r="GG701" s="34"/>
      <c r="GH701" s="34"/>
    </row>
    <row r="702" spans="1:190" s="18" customFormat="1" ht="30" customHeight="1" x14ac:dyDescent="0.25">
      <c r="A702" s="47">
        <v>698</v>
      </c>
      <c r="B702" s="27" t="s">
        <v>2065</v>
      </c>
      <c r="C702" s="26" t="s">
        <v>1759</v>
      </c>
      <c r="D702" s="28"/>
      <c r="E702" s="27" t="s">
        <v>2081</v>
      </c>
      <c r="F702" s="26" t="s">
        <v>58</v>
      </c>
      <c r="G702" s="26"/>
      <c r="H702" s="27" t="s">
        <v>2081</v>
      </c>
      <c r="I702" s="36">
        <v>700000</v>
      </c>
      <c r="J702" s="29">
        <v>745</v>
      </c>
      <c r="K702" s="30" t="s">
        <v>2082</v>
      </c>
      <c r="L702" s="26">
        <v>6</v>
      </c>
      <c r="M702" s="30" t="s">
        <v>2083</v>
      </c>
      <c r="N702" s="26"/>
      <c r="O702" s="51">
        <v>15000</v>
      </c>
      <c r="P702" s="26" t="s">
        <v>40</v>
      </c>
      <c r="Q702" s="31"/>
      <c r="R702" s="26"/>
      <c r="S702" s="31" t="s">
        <v>41</v>
      </c>
      <c r="T702" s="31" t="s">
        <v>48</v>
      </c>
      <c r="U702" s="32" t="s">
        <v>49</v>
      </c>
      <c r="V702" s="32"/>
      <c r="W702" s="18">
        <v>4</v>
      </c>
      <c r="X702" s="33"/>
      <c r="Y702" s="33"/>
      <c r="Z702" s="33"/>
      <c r="AA702" s="33"/>
      <c r="AB702" s="33"/>
      <c r="AC702" s="33"/>
      <c r="AD702" s="33"/>
      <c r="AE702" s="33"/>
      <c r="AF702" s="33"/>
      <c r="AG702" s="33"/>
      <c r="AH702" s="33"/>
      <c r="AI702" s="33"/>
      <c r="AJ702" s="33"/>
      <c r="AK702" s="33"/>
      <c r="AL702" s="33"/>
      <c r="AM702" s="33"/>
      <c r="AN702" s="33"/>
      <c r="AO702" s="33"/>
      <c r="AP702" s="33"/>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c r="FI702" s="34"/>
      <c r="FJ702" s="34"/>
      <c r="FK702" s="34"/>
      <c r="FL702" s="34"/>
      <c r="FM702" s="34"/>
      <c r="FN702" s="34"/>
      <c r="FO702" s="34"/>
      <c r="FP702" s="34"/>
      <c r="FQ702" s="34"/>
      <c r="FR702" s="34"/>
      <c r="FS702" s="34"/>
      <c r="FT702" s="34"/>
      <c r="FU702" s="34"/>
      <c r="FV702" s="34"/>
      <c r="FW702" s="34"/>
      <c r="FX702" s="34"/>
      <c r="FY702" s="34"/>
      <c r="FZ702" s="34"/>
      <c r="GA702" s="34"/>
      <c r="GB702" s="34"/>
      <c r="GC702" s="34"/>
      <c r="GD702" s="34"/>
      <c r="GE702" s="34"/>
      <c r="GF702" s="34"/>
      <c r="GG702" s="34"/>
      <c r="GH702" s="34"/>
    </row>
    <row r="703" spans="1:190" s="18" customFormat="1" ht="30" customHeight="1" x14ac:dyDescent="0.25">
      <c r="A703" s="47">
        <v>699</v>
      </c>
      <c r="B703" s="27" t="s">
        <v>2065</v>
      </c>
      <c r="C703" s="26" t="s">
        <v>1759</v>
      </c>
      <c r="D703" s="28"/>
      <c r="E703" s="27" t="s">
        <v>2084</v>
      </c>
      <c r="F703" s="26" t="s">
        <v>58</v>
      </c>
      <c r="G703" s="26"/>
      <c r="H703" s="27" t="s">
        <v>2084</v>
      </c>
      <c r="I703" s="36">
        <v>400000</v>
      </c>
      <c r="J703" s="29">
        <v>343</v>
      </c>
      <c r="K703" s="30" t="s">
        <v>2082</v>
      </c>
      <c r="L703" s="26">
        <v>6</v>
      </c>
      <c r="M703" s="30" t="s">
        <v>2083</v>
      </c>
      <c r="N703" s="26"/>
      <c r="O703" s="51">
        <v>15000</v>
      </c>
      <c r="P703" s="26" t="s">
        <v>40</v>
      </c>
      <c r="Q703" s="31"/>
      <c r="R703" s="26"/>
      <c r="S703" s="31" t="s">
        <v>41</v>
      </c>
      <c r="T703" s="31" t="s">
        <v>48</v>
      </c>
      <c r="U703" s="32" t="s">
        <v>49</v>
      </c>
      <c r="V703" s="32"/>
      <c r="W703" s="18">
        <v>4</v>
      </c>
      <c r="X703" s="33"/>
      <c r="Y703" s="33"/>
      <c r="Z703" s="33"/>
      <c r="AA703" s="33"/>
      <c r="AB703" s="33"/>
      <c r="AC703" s="33"/>
      <c r="AD703" s="33"/>
      <c r="AE703" s="33"/>
      <c r="AF703" s="33"/>
      <c r="AG703" s="33"/>
      <c r="AH703" s="33"/>
      <c r="AI703" s="33"/>
      <c r="AJ703" s="33"/>
      <c r="AK703" s="33"/>
      <c r="AL703" s="33"/>
      <c r="AM703" s="33"/>
      <c r="AN703" s="33"/>
      <c r="AO703" s="33"/>
      <c r="AP703" s="33"/>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c r="EG703" s="34"/>
      <c r="EH703" s="34"/>
      <c r="EI703" s="34"/>
      <c r="EJ703" s="34"/>
      <c r="EK703" s="34"/>
      <c r="EL703" s="34"/>
      <c r="EM703" s="34"/>
      <c r="EN703" s="34"/>
      <c r="EO703" s="34"/>
      <c r="EP703" s="34"/>
      <c r="EQ703" s="34"/>
      <c r="ER703" s="34"/>
      <c r="ES703" s="34"/>
      <c r="ET703" s="34"/>
      <c r="EU703" s="34"/>
      <c r="EV703" s="34"/>
      <c r="EW703" s="34"/>
      <c r="EX703" s="34"/>
      <c r="EY703" s="34"/>
      <c r="EZ703" s="34"/>
      <c r="FA703" s="34"/>
      <c r="FB703" s="34"/>
      <c r="FC703" s="34"/>
      <c r="FD703" s="34"/>
      <c r="FE703" s="34"/>
      <c r="FF703" s="34"/>
      <c r="FG703" s="34"/>
      <c r="FH703" s="34"/>
      <c r="FI703" s="34"/>
      <c r="FJ703" s="34"/>
      <c r="FK703" s="34"/>
      <c r="FL703" s="34"/>
      <c r="FM703" s="34"/>
      <c r="FN703" s="34"/>
      <c r="FO703" s="34"/>
      <c r="FP703" s="34"/>
      <c r="FQ703" s="34"/>
      <c r="FR703" s="34"/>
      <c r="FS703" s="34"/>
      <c r="FT703" s="34"/>
      <c r="FU703" s="34"/>
      <c r="FV703" s="34"/>
      <c r="FW703" s="34"/>
      <c r="FX703" s="34"/>
      <c r="FY703" s="34"/>
      <c r="FZ703" s="34"/>
      <c r="GA703" s="34"/>
      <c r="GB703" s="34"/>
      <c r="GC703" s="34"/>
      <c r="GD703" s="34"/>
      <c r="GE703" s="34"/>
      <c r="GF703" s="34"/>
      <c r="GG703" s="34"/>
      <c r="GH703" s="34"/>
    </row>
    <row r="704" spans="1:190" s="18" customFormat="1" ht="30" customHeight="1" x14ac:dyDescent="0.25">
      <c r="A704" s="47">
        <v>700</v>
      </c>
      <c r="B704" s="27" t="s">
        <v>2065</v>
      </c>
      <c r="C704" s="26" t="s">
        <v>1759</v>
      </c>
      <c r="D704" s="28"/>
      <c r="E704" s="27" t="s">
        <v>2085</v>
      </c>
      <c r="F704" s="26" t="s">
        <v>58</v>
      </c>
      <c r="G704" s="26"/>
      <c r="H704" s="27" t="s">
        <v>2086</v>
      </c>
      <c r="I704" s="36">
        <v>1679000</v>
      </c>
      <c r="J704" s="29"/>
      <c r="K704" s="30"/>
      <c r="L704" s="26"/>
      <c r="M704" s="30"/>
      <c r="N704" s="26"/>
      <c r="O704" s="51"/>
      <c r="P704" s="26"/>
      <c r="Q704" s="31"/>
      <c r="R704" s="26"/>
      <c r="S704" s="31" t="s">
        <v>60</v>
      </c>
      <c r="T704" s="31" t="s">
        <v>61</v>
      </c>
      <c r="U704" s="32" t="s">
        <v>49</v>
      </c>
      <c r="V704" s="32"/>
      <c r="W704" s="18">
        <v>4</v>
      </c>
      <c r="X704" s="33"/>
      <c r="Y704" s="33"/>
      <c r="Z704" s="33"/>
      <c r="AA704" s="33"/>
      <c r="AB704" s="33"/>
      <c r="AC704" s="33"/>
      <c r="AD704" s="33"/>
      <c r="AE704" s="33"/>
      <c r="AF704" s="33"/>
      <c r="AG704" s="33"/>
      <c r="AH704" s="33"/>
      <c r="AI704" s="33"/>
      <c r="AJ704" s="33"/>
      <c r="AK704" s="33"/>
      <c r="AL704" s="33"/>
      <c r="AM704" s="33"/>
      <c r="AN704" s="33"/>
      <c r="AO704" s="33"/>
      <c r="AP704" s="33"/>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c r="EG704" s="34"/>
      <c r="EH704" s="34"/>
      <c r="EI704" s="34"/>
      <c r="EJ704" s="34"/>
      <c r="EK704" s="34"/>
      <c r="EL704" s="34"/>
      <c r="EM704" s="34"/>
      <c r="EN704" s="34"/>
      <c r="EO704" s="34"/>
      <c r="EP704" s="34"/>
      <c r="EQ704" s="34"/>
      <c r="ER704" s="34"/>
      <c r="ES704" s="34"/>
      <c r="ET704" s="34"/>
      <c r="EU704" s="34"/>
      <c r="EV704" s="34"/>
      <c r="EW704" s="34"/>
      <c r="EX704" s="34"/>
      <c r="EY704" s="34"/>
      <c r="EZ704" s="34"/>
      <c r="FA704" s="34"/>
      <c r="FB704" s="34"/>
      <c r="FC704" s="34"/>
      <c r="FD704" s="34"/>
      <c r="FE704" s="34"/>
      <c r="FF704" s="34"/>
      <c r="FG704" s="34"/>
      <c r="FH704" s="34"/>
      <c r="FI704" s="34"/>
      <c r="FJ704" s="34"/>
      <c r="FK704" s="34"/>
      <c r="FL704" s="34"/>
      <c r="FM704" s="34"/>
      <c r="FN704" s="34"/>
      <c r="FO704" s="34"/>
      <c r="FP704" s="34"/>
      <c r="FQ704" s="34"/>
      <c r="FR704" s="34"/>
      <c r="FS704" s="34"/>
      <c r="FT704" s="34"/>
      <c r="FU704" s="34"/>
      <c r="FV704" s="34"/>
      <c r="FW704" s="34"/>
      <c r="FX704" s="34"/>
      <c r="FY704" s="34"/>
      <c r="FZ704" s="34"/>
      <c r="GA704" s="34"/>
      <c r="GB704" s="34"/>
      <c r="GC704" s="34"/>
      <c r="GD704" s="34"/>
      <c r="GE704" s="34"/>
      <c r="GF704" s="34"/>
      <c r="GG704" s="34"/>
      <c r="GH704" s="34"/>
    </row>
    <row r="705" spans="1:190" s="18" customFormat="1" ht="30" customHeight="1" x14ac:dyDescent="0.25">
      <c r="A705" s="47">
        <v>701</v>
      </c>
      <c r="B705" s="27" t="s">
        <v>2087</v>
      </c>
      <c r="C705" s="26" t="s">
        <v>1759</v>
      </c>
      <c r="D705" s="28" t="s">
        <v>2088</v>
      </c>
      <c r="E705" s="27" t="s">
        <v>2089</v>
      </c>
      <c r="F705" s="26" t="s">
        <v>51</v>
      </c>
      <c r="G705" s="26"/>
      <c r="H705" s="27" t="s">
        <v>2090</v>
      </c>
      <c r="I705" s="36">
        <v>2016129.03</v>
      </c>
      <c r="J705" s="29">
        <v>18000</v>
      </c>
      <c r="K705" s="30" t="s">
        <v>2091</v>
      </c>
      <c r="L705" s="26">
        <v>18</v>
      </c>
      <c r="M705" s="30" t="s">
        <v>2092</v>
      </c>
      <c r="N705" s="26">
        <v>6</v>
      </c>
      <c r="O705" s="51"/>
      <c r="P705" s="26" t="s">
        <v>40</v>
      </c>
      <c r="Q705" s="31"/>
      <c r="R705" s="26"/>
      <c r="S705" s="31" t="s">
        <v>41</v>
      </c>
      <c r="T705" s="31" t="s">
        <v>48</v>
      </c>
      <c r="U705" s="32" t="s">
        <v>49</v>
      </c>
      <c r="V705" s="32"/>
      <c r="W705" s="18">
        <v>4</v>
      </c>
      <c r="X705" s="33"/>
      <c r="Y705" s="33"/>
      <c r="Z705" s="33"/>
      <c r="AA705" s="33"/>
      <c r="AB705" s="33"/>
      <c r="AC705" s="33"/>
      <c r="AD705" s="33"/>
      <c r="AE705" s="33"/>
      <c r="AF705" s="33"/>
      <c r="AG705" s="33"/>
      <c r="AH705" s="33"/>
      <c r="AI705" s="33"/>
      <c r="AJ705" s="33"/>
      <c r="AK705" s="33"/>
      <c r="AL705" s="33"/>
      <c r="AM705" s="33"/>
      <c r="AN705" s="33"/>
      <c r="AO705" s="33"/>
      <c r="AP705" s="33"/>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c r="EG705" s="34"/>
      <c r="EH705" s="34"/>
      <c r="EI705" s="34"/>
      <c r="EJ705" s="34"/>
      <c r="EK705" s="34"/>
      <c r="EL705" s="34"/>
      <c r="EM705" s="34"/>
      <c r="EN705" s="34"/>
      <c r="EO705" s="34"/>
      <c r="EP705" s="34"/>
      <c r="EQ705" s="34"/>
      <c r="ER705" s="34"/>
      <c r="ES705" s="34"/>
      <c r="ET705" s="34"/>
      <c r="EU705" s="34"/>
      <c r="EV705" s="34"/>
      <c r="EW705" s="34"/>
      <c r="EX705" s="34"/>
      <c r="EY705" s="34"/>
      <c r="EZ705" s="34"/>
      <c r="FA705" s="34"/>
      <c r="FB705" s="34"/>
      <c r="FC705" s="34"/>
      <c r="FD705" s="34"/>
      <c r="FE705" s="34"/>
      <c r="FF705" s="34"/>
      <c r="FG705" s="34"/>
      <c r="FH705" s="34"/>
      <c r="FI705" s="34"/>
      <c r="FJ705" s="34"/>
      <c r="FK705" s="34"/>
      <c r="FL705" s="34"/>
      <c r="FM705" s="34"/>
      <c r="FN705" s="34"/>
      <c r="FO705" s="34"/>
      <c r="FP705" s="34"/>
      <c r="FQ705" s="34"/>
      <c r="FR705" s="34"/>
      <c r="FS705" s="34"/>
      <c r="FT705" s="34"/>
      <c r="FU705" s="34"/>
      <c r="FV705" s="34"/>
      <c r="FW705" s="34"/>
      <c r="FX705" s="34"/>
      <c r="FY705" s="34"/>
      <c r="FZ705" s="34"/>
      <c r="GA705" s="34"/>
      <c r="GB705" s="34"/>
      <c r="GC705" s="34"/>
      <c r="GD705" s="34"/>
      <c r="GE705" s="34"/>
      <c r="GF705" s="34"/>
      <c r="GG705" s="34"/>
      <c r="GH705" s="34"/>
    </row>
    <row r="706" spans="1:190" s="18" customFormat="1" ht="30" customHeight="1" x14ac:dyDescent="0.25">
      <c r="A706" s="47">
        <v>702</v>
      </c>
      <c r="B706" s="27" t="s">
        <v>2087</v>
      </c>
      <c r="C706" s="26" t="s">
        <v>1759</v>
      </c>
      <c r="D706" s="28" t="s">
        <v>2088</v>
      </c>
      <c r="E706" s="27" t="s">
        <v>2093</v>
      </c>
      <c r="F706" s="26" t="s">
        <v>51</v>
      </c>
      <c r="G706" s="26"/>
      <c r="H706" s="27" t="s">
        <v>2090</v>
      </c>
      <c r="I706" s="36">
        <v>7000000</v>
      </c>
      <c r="J706" s="29">
        <v>120000</v>
      </c>
      <c r="K706" s="30" t="s">
        <v>2091</v>
      </c>
      <c r="L706" s="26">
        <v>24</v>
      </c>
      <c r="M706" s="30" t="s">
        <v>2094</v>
      </c>
      <c r="N706" s="26">
        <v>12</v>
      </c>
      <c r="O706" s="51"/>
      <c r="P706" s="26" t="s">
        <v>40</v>
      </c>
      <c r="Q706" s="31"/>
      <c r="R706" s="26"/>
      <c r="S706" s="31" t="s">
        <v>41</v>
      </c>
      <c r="T706" s="31" t="s">
        <v>48</v>
      </c>
      <c r="U706" s="32" t="s">
        <v>49</v>
      </c>
      <c r="V706" s="32"/>
      <c r="W706" s="18">
        <v>4</v>
      </c>
      <c r="X706" s="33"/>
      <c r="Y706" s="33"/>
      <c r="Z706" s="33"/>
      <c r="AA706" s="33"/>
      <c r="AB706" s="33"/>
      <c r="AC706" s="33"/>
      <c r="AD706" s="33"/>
      <c r="AE706" s="33"/>
      <c r="AF706" s="33"/>
      <c r="AG706" s="33"/>
      <c r="AH706" s="33"/>
      <c r="AI706" s="33"/>
      <c r="AJ706" s="33"/>
      <c r="AK706" s="33"/>
      <c r="AL706" s="33"/>
      <c r="AM706" s="33"/>
      <c r="AN706" s="33"/>
      <c r="AO706" s="33"/>
      <c r="AP706" s="33"/>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4"/>
      <c r="FH706" s="34"/>
      <c r="FI706" s="34"/>
      <c r="FJ706" s="34"/>
      <c r="FK706" s="34"/>
      <c r="FL706" s="34"/>
      <c r="FM706" s="34"/>
      <c r="FN706" s="34"/>
      <c r="FO706" s="34"/>
      <c r="FP706" s="34"/>
      <c r="FQ706" s="34"/>
      <c r="FR706" s="34"/>
      <c r="FS706" s="34"/>
      <c r="FT706" s="34"/>
      <c r="FU706" s="34"/>
      <c r="FV706" s="34"/>
      <c r="FW706" s="34"/>
      <c r="FX706" s="34"/>
      <c r="FY706" s="34"/>
      <c r="FZ706" s="34"/>
      <c r="GA706" s="34"/>
      <c r="GB706" s="34"/>
      <c r="GC706" s="34"/>
      <c r="GD706" s="34"/>
      <c r="GE706" s="34"/>
      <c r="GF706" s="34"/>
      <c r="GG706" s="34"/>
      <c r="GH706" s="34"/>
    </row>
    <row r="707" spans="1:190" s="18" customFormat="1" ht="30" customHeight="1" x14ac:dyDescent="0.25">
      <c r="A707" s="47">
        <v>703</v>
      </c>
      <c r="B707" s="27" t="s">
        <v>2087</v>
      </c>
      <c r="C707" s="26" t="s">
        <v>1759</v>
      </c>
      <c r="D707" s="28" t="s">
        <v>2088</v>
      </c>
      <c r="E707" s="27" t="s">
        <v>2095</v>
      </c>
      <c r="F707" s="26" t="s">
        <v>35</v>
      </c>
      <c r="G707" s="26"/>
      <c r="H707" s="27" t="s">
        <v>2096</v>
      </c>
      <c r="I707" s="36">
        <v>1600000</v>
      </c>
      <c r="J707" s="29">
        <v>120000</v>
      </c>
      <c r="K707" s="30" t="s">
        <v>2097</v>
      </c>
      <c r="L707" s="26">
        <v>18</v>
      </c>
      <c r="M707" s="30" t="s">
        <v>2098</v>
      </c>
      <c r="N707" s="26">
        <v>12</v>
      </c>
      <c r="O707" s="51"/>
      <c r="P707" s="26" t="s">
        <v>40</v>
      </c>
      <c r="Q707" s="31"/>
      <c r="R707" s="26"/>
      <c r="S707" s="31" t="s">
        <v>41</v>
      </c>
      <c r="T707" s="31" t="s">
        <v>42</v>
      </c>
      <c r="U707" s="32" t="s">
        <v>43</v>
      </c>
      <c r="V707" s="32"/>
      <c r="W707" s="18">
        <v>4</v>
      </c>
      <c r="X707" s="33"/>
      <c r="Y707" s="33"/>
      <c r="Z707" s="33"/>
      <c r="AA707" s="33"/>
      <c r="AB707" s="33"/>
      <c r="AC707" s="33"/>
      <c r="AD707" s="33"/>
      <c r="AE707" s="33"/>
      <c r="AF707" s="33"/>
      <c r="AG707" s="33"/>
      <c r="AH707" s="33"/>
      <c r="AI707" s="33"/>
      <c r="AJ707" s="33"/>
      <c r="AK707" s="33"/>
      <c r="AL707" s="33"/>
      <c r="AM707" s="33"/>
      <c r="AN707" s="33"/>
      <c r="AO707" s="33"/>
      <c r="AP707" s="33"/>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c r="EG707" s="34"/>
      <c r="EH707" s="34"/>
      <c r="EI707" s="34"/>
      <c r="EJ707" s="34"/>
      <c r="EK707" s="34"/>
      <c r="EL707" s="34"/>
      <c r="EM707" s="34"/>
      <c r="EN707" s="34"/>
      <c r="EO707" s="34"/>
      <c r="EP707" s="34"/>
      <c r="EQ707" s="34"/>
      <c r="ER707" s="34"/>
      <c r="ES707" s="34"/>
      <c r="ET707" s="34"/>
      <c r="EU707" s="34"/>
      <c r="EV707" s="34"/>
      <c r="EW707" s="34"/>
      <c r="EX707" s="34"/>
      <c r="EY707" s="34"/>
      <c r="EZ707" s="34"/>
      <c r="FA707" s="34"/>
      <c r="FB707" s="34"/>
      <c r="FC707" s="34"/>
      <c r="FD707" s="34"/>
      <c r="FE707" s="34"/>
      <c r="FF707" s="34"/>
      <c r="FG707" s="34"/>
      <c r="FH707" s="34"/>
      <c r="FI707" s="34"/>
      <c r="FJ707" s="34"/>
      <c r="FK707" s="34"/>
      <c r="FL707" s="34"/>
      <c r="FM707" s="34"/>
      <c r="FN707" s="34"/>
      <c r="FO707" s="34"/>
      <c r="FP707" s="34"/>
      <c r="FQ707" s="34"/>
      <c r="FR707" s="34"/>
      <c r="FS707" s="34"/>
      <c r="FT707" s="34"/>
      <c r="FU707" s="34"/>
      <c r="FV707" s="34"/>
      <c r="FW707" s="34"/>
      <c r="FX707" s="34"/>
      <c r="FY707" s="34"/>
      <c r="FZ707" s="34"/>
      <c r="GA707" s="34"/>
      <c r="GB707" s="34"/>
      <c r="GC707" s="34"/>
      <c r="GD707" s="34"/>
      <c r="GE707" s="34"/>
      <c r="GF707" s="34"/>
      <c r="GG707" s="34"/>
      <c r="GH707" s="34"/>
    </row>
    <row r="708" spans="1:190" s="18" customFormat="1" ht="30" customHeight="1" x14ac:dyDescent="0.25">
      <c r="A708" s="47">
        <v>704</v>
      </c>
      <c r="B708" s="27" t="s">
        <v>2087</v>
      </c>
      <c r="C708" s="26" t="s">
        <v>1759</v>
      </c>
      <c r="D708" s="28" t="s">
        <v>2088</v>
      </c>
      <c r="E708" s="27" t="s">
        <v>2099</v>
      </c>
      <c r="F708" s="26" t="s">
        <v>142</v>
      </c>
      <c r="G708" s="26"/>
      <c r="H708" s="27" t="s">
        <v>2100</v>
      </c>
      <c r="I708" s="36">
        <v>200000</v>
      </c>
      <c r="J708" s="29">
        <v>120000</v>
      </c>
      <c r="K708" s="30" t="s">
        <v>2101</v>
      </c>
      <c r="L708" s="26">
        <v>12</v>
      </c>
      <c r="M708" s="30"/>
      <c r="N708" s="26">
        <v>8</v>
      </c>
      <c r="O708" s="51"/>
      <c r="P708" s="26" t="s">
        <v>40</v>
      </c>
      <c r="Q708" s="31"/>
      <c r="R708" s="26"/>
      <c r="S708" s="31" t="s">
        <v>41</v>
      </c>
      <c r="T708" s="31" t="s">
        <v>42</v>
      </c>
      <c r="U708" s="32" t="s">
        <v>43</v>
      </c>
      <c r="V708" s="32"/>
      <c r="W708" s="18">
        <v>4</v>
      </c>
      <c r="X708" s="33"/>
      <c r="Y708" s="33"/>
      <c r="Z708" s="33"/>
      <c r="AA708" s="33"/>
      <c r="AB708" s="33"/>
      <c r="AC708" s="33"/>
      <c r="AD708" s="33"/>
      <c r="AE708" s="33"/>
      <c r="AF708" s="33"/>
      <c r="AG708" s="33"/>
      <c r="AH708" s="33"/>
      <c r="AI708" s="33"/>
      <c r="AJ708" s="33"/>
      <c r="AK708" s="33"/>
      <c r="AL708" s="33"/>
      <c r="AM708" s="33"/>
      <c r="AN708" s="33"/>
      <c r="AO708" s="33"/>
      <c r="AP708" s="33"/>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c r="EG708" s="34"/>
      <c r="EH708" s="34"/>
      <c r="EI708" s="34"/>
      <c r="EJ708" s="34"/>
      <c r="EK708" s="34"/>
      <c r="EL708" s="34"/>
      <c r="EM708" s="34"/>
      <c r="EN708" s="34"/>
      <c r="EO708" s="34"/>
      <c r="EP708" s="34"/>
      <c r="EQ708" s="34"/>
      <c r="ER708" s="34"/>
      <c r="ES708" s="34"/>
      <c r="ET708" s="34"/>
      <c r="EU708" s="34"/>
      <c r="EV708" s="34"/>
      <c r="EW708" s="34"/>
      <c r="EX708" s="34"/>
      <c r="EY708" s="34"/>
      <c r="EZ708" s="34"/>
      <c r="FA708" s="34"/>
      <c r="FB708" s="34"/>
      <c r="FC708" s="34"/>
      <c r="FD708" s="34"/>
      <c r="FE708" s="34"/>
      <c r="FF708" s="34"/>
      <c r="FG708" s="34"/>
      <c r="FH708" s="34"/>
      <c r="FI708" s="34"/>
      <c r="FJ708" s="34"/>
      <c r="FK708" s="34"/>
      <c r="FL708" s="34"/>
      <c r="FM708" s="34"/>
      <c r="FN708" s="34"/>
      <c r="FO708" s="34"/>
      <c r="FP708" s="34"/>
      <c r="FQ708" s="34"/>
      <c r="FR708" s="34"/>
      <c r="FS708" s="34"/>
      <c r="FT708" s="34"/>
      <c r="FU708" s="34"/>
      <c r="FV708" s="34"/>
      <c r="FW708" s="34"/>
      <c r="FX708" s="34"/>
      <c r="FY708" s="34"/>
      <c r="FZ708" s="34"/>
      <c r="GA708" s="34"/>
      <c r="GB708" s="34"/>
      <c r="GC708" s="34"/>
      <c r="GD708" s="34"/>
      <c r="GE708" s="34"/>
      <c r="GF708" s="34"/>
      <c r="GG708" s="34"/>
      <c r="GH708" s="34"/>
    </row>
    <row r="709" spans="1:190" s="18" customFormat="1" ht="30" customHeight="1" x14ac:dyDescent="0.25">
      <c r="A709" s="47">
        <v>705</v>
      </c>
      <c r="B709" s="27" t="s">
        <v>2087</v>
      </c>
      <c r="C709" s="26" t="s">
        <v>1759</v>
      </c>
      <c r="D709" s="28"/>
      <c r="E709" s="27" t="s">
        <v>2102</v>
      </c>
      <c r="F709" s="26" t="s">
        <v>109</v>
      </c>
      <c r="G709" s="26"/>
      <c r="H709" s="27" t="s">
        <v>2103</v>
      </c>
      <c r="I709" s="36">
        <v>2500000</v>
      </c>
      <c r="J709" s="29">
        <v>120000</v>
      </c>
      <c r="K709" s="30" t="s">
        <v>2104</v>
      </c>
      <c r="L709" s="26">
        <v>57</v>
      </c>
      <c r="M709" s="30"/>
      <c r="N709" s="26"/>
      <c r="O709" s="51"/>
      <c r="P709" s="26" t="s">
        <v>85</v>
      </c>
      <c r="Q709" s="31" t="s">
        <v>1767</v>
      </c>
      <c r="R709" s="26"/>
      <c r="S709" s="31" t="s">
        <v>41</v>
      </c>
      <c r="T709" s="31" t="s">
        <v>111</v>
      </c>
      <c r="U709" s="32" t="s">
        <v>49</v>
      </c>
      <c r="V709" s="32"/>
      <c r="W709" s="18">
        <v>4</v>
      </c>
      <c r="X709" s="33"/>
      <c r="Y709" s="33"/>
      <c r="Z709" s="33"/>
      <c r="AA709" s="33"/>
      <c r="AB709" s="33"/>
      <c r="AC709" s="33"/>
      <c r="AD709" s="33"/>
      <c r="AE709" s="33"/>
      <c r="AF709" s="33"/>
      <c r="AG709" s="33"/>
      <c r="AH709" s="33"/>
      <c r="AI709" s="33"/>
      <c r="AJ709" s="33"/>
      <c r="AK709" s="33"/>
      <c r="AL709" s="33"/>
      <c r="AM709" s="33"/>
      <c r="AN709" s="33"/>
      <c r="AO709" s="33"/>
      <c r="AP709" s="33"/>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c r="EG709" s="34"/>
      <c r="EH709" s="34"/>
      <c r="EI709" s="34"/>
      <c r="EJ709" s="34"/>
      <c r="EK709" s="34"/>
      <c r="EL709" s="34"/>
      <c r="EM709" s="34"/>
      <c r="EN709" s="34"/>
      <c r="EO709" s="34"/>
      <c r="EP709" s="34"/>
      <c r="EQ709" s="34"/>
      <c r="ER709" s="34"/>
      <c r="ES709" s="34"/>
      <c r="ET709" s="34"/>
      <c r="EU709" s="34"/>
      <c r="EV709" s="34"/>
      <c r="EW709" s="34"/>
      <c r="EX709" s="34"/>
      <c r="EY709" s="34"/>
      <c r="EZ709" s="34"/>
      <c r="FA709" s="34"/>
      <c r="FB709" s="34"/>
      <c r="FC709" s="34"/>
      <c r="FD709" s="34"/>
      <c r="FE709" s="34"/>
      <c r="FF709" s="34"/>
      <c r="FG709" s="34"/>
      <c r="FH709" s="34"/>
      <c r="FI709" s="34"/>
      <c r="FJ709" s="34"/>
      <c r="FK709" s="34"/>
      <c r="FL709" s="34"/>
      <c r="FM709" s="34"/>
      <c r="FN709" s="34"/>
      <c r="FO709" s="34"/>
      <c r="FP709" s="34"/>
      <c r="FQ709" s="34"/>
      <c r="FR709" s="34"/>
      <c r="FS709" s="34"/>
      <c r="FT709" s="34"/>
      <c r="FU709" s="34"/>
      <c r="FV709" s="34"/>
      <c r="FW709" s="34"/>
      <c r="FX709" s="34"/>
      <c r="FY709" s="34"/>
      <c r="FZ709" s="34"/>
      <c r="GA709" s="34"/>
      <c r="GB709" s="34"/>
      <c r="GC709" s="34"/>
      <c r="GD709" s="34"/>
      <c r="GE709" s="34"/>
      <c r="GF709" s="34"/>
      <c r="GG709" s="34"/>
      <c r="GH709" s="34"/>
    </row>
    <row r="710" spans="1:190" s="18" customFormat="1" ht="30" customHeight="1" x14ac:dyDescent="0.25">
      <c r="A710" s="47">
        <v>706</v>
      </c>
      <c r="B710" s="27" t="s">
        <v>2087</v>
      </c>
      <c r="C710" s="26" t="s">
        <v>1759</v>
      </c>
      <c r="D710" s="28" t="s">
        <v>2088</v>
      </c>
      <c r="E710" s="27" t="s">
        <v>2105</v>
      </c>
      <c r="F710" s="26" t="s">
        <v>51</v>
      </c>
      <c r="G710" s="26"/>
      <c r="H710" s="27" t="s">
        <v>2106</v>
      </c>
      <c r="I710" s="36">
        <v>999112.9</v>
      </c>
      <c r="J710" s="29">
        <v>10000</v>
      </c>
      <c r="K710" s="30" t="s">
        <v>2107</v>
      </c>
      <c r="L710" s="26">
        <v>18</v>
      </c>
      <c r="M710" s="30"/>
      <c r="N710" s="26"/>
      <c r="O710" s="51"/>
      <c r="P710" s="26" t="s">
        <v>40</v>
      </c>
      <c r="Q710" s="31"/>
      <c r="R710" s="26"/>
      <c r="S710" s="31" t="s">
        <v>41</v>
      </c>
      <c r="T710" s="31" t="s">
        <v>48</v>
      </c>
      <c r="U710" s="32" t="s">
        <v>49</v>
      </c>
      <c r="V710" s="32"/>
      <c r="W710" s="18">
        <v>4</v>
      </c>
      <c r="X710" s="33"/>
      <c r="Y710" s="33"/>
      <c r="Z710" s="33"/>
      <c r="AA710" s="33"/>
      <c r="AB710" s="33"/>
      <c r="AC710" s="33"/>
      <c r="AD710" s="33"/>
      <c r="AE710" s="33"/>
      <c r="AF710" s="33"/>
      <c r="AG710" s="33"/>
      <c r="AH710" s="33"/>
      <c r="AI710" s="33"/>
      <c r="AJ710" s="33"/>
      <c r="AK710" s="33"/>
      <c r="AL710" s="33"/>
      <c r="AM710" s="33"/>
      <c r="AN710" s="33"/>
      <c r="AO710" s="33"/>
      <c r="AP710" s="33"/>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c r="EG710" s="34"/>
      <c r="EH710" s="34"/>
      <c r="EI710" s="34"/>
      <c r="EJ710" s="34"/>
      <c r="EK710" s="34"/>
      <c r="EL710" s="34"/>
      <c r="EM710" s="34"/>
      <c r="EN710" s="34"/>
      <c r="EO710" s="34"/>
      <c r="EP710" s="34"/>
      <c r="EQ710" s="34"/>
      <c r="ER710" s="34"/>
      <c r="ES710" s="34"/>
      <c r="ET710" s="34"/>
      <c r="EU710" s="34"/>
      <c r="EV710" s="34"/>
      <c r="EW710" s="34"/>
      <c r="EX710" s="34"/>
      <c r="EY710" s="34"/>
      <c r="EZ710" s="34"/>
      <c r="FA710" s="34"/>
      <c r="FB710" s="34"/>
      <c r="FC710" s="34"/>
      <c r="FD710" s="34"/>
      <c r="FE710" s="34"/>
      <c r="FF710" s="34"/>
      <c r="FG710" s="34"/>
      <c r="FH710" s="34"/>
      <c r="FI710" s="34"/>
      <c r="FJ710" s="34"/>
      <c r="FK710" s="34"/>
      <c r="FL710" s="34"/>
      <c r="FM710" s="34"/>
      <c r="FN710" s="34"/>
      <c r="FO710" s="34"/>
      <c r="FP710" s="34"/>
      <c r="FQ710" s="34"/>
      <c r="FR710" s="34"/>
      <c r="FS710" s="34"/>
      <c r="FT710" s="34"/>
      <c r="FU710" s="34"/>
      <c r="FV710" s="34"/>
      <c r="FW710" s="34"/>
      <c r="FX710" s="34"/>
      <c r="FY710" s="34"/>
      <c r="FZ710" s="34"/>
      <c r="GA710" s="34"/>
      <c r="GB710" s="34"/>
      <c r="GC710" s="34"/>
      <c r="GD710" s="34"/>
      <c r="GE710" s="34"/>
      <c r="GF710" s="34"/>
      <c r="GG710" s="34"/>
      <c r="GH710" s="34"/>
    </row>
    <row r="711" spans="1:190" s="18" customFormat="1" ht="30" customHeight="1" x14ac:dyDescent="0.25">
      <c r="A711" s="47">
        <v>707</v>
      </c>
      <c r="B711" s="27" t="s">
        <v>2108</v>
      </c>
      <c r="C711" s="26" t="s">
        <v>2109</v>
      </c>
      <c r="D711" s="28"/>
      <c r="E711" s="27" t="s">
        <v>2110</v>
      </c>
      <c r="F711" s="26" t="s">
        <v>58</v>
      </c>
      <c r="G711" s="26"/>
      <c r="H711" s="27" t="s">
        <v>2111</v>
      </c>
      <c r="I711" s="36">
        <v>20233870.969999999</v>
      </c>
      <c r="J711" s="29">
        <v>16032</v>
      </c>
      <c r="K711" s="30" t="s">
        <v>2112</v>
      </c>
      <c r="L711" s="26" t="s">
        <v>54</v>
      </c>
      <c r="M711" s="30" t="s">
        <v>1943</v>
      </c>
      <c r="N711" s="26"/>
      <c r="O711" s="51"/>
      <c r="P711" s="26" t="s">
        <v>85</v>
      </c>
      <c r="Q711" s="31" t="s">
        <v>1767</v>
      </c>
      <c r="R711" s="26"/>
      <c r="S711" s="31" t="s">
        <v>41</v>
      </c>
      <c r="T711" s="31" t="s">
        <v>42</v>
      </c>
      <c r="U711" s="32" t="s">
        <v>43</v>
      </c>
      <c r="V711" s="32"/>
      <c r="W711" s="18">
        <v>5</v>
      </c>
      <c r="X711" s="33"/>
      <c r="Y711" s="33"/>
      <c r="Z711" s="33"/>
      <c r="AA711" s="33"/>
      <c r="AB711" s="33"/>
      <c r="AC711" s="33"/>
      <c r="AD711" s="33"/>
      <c r="AE711" s="33"/>
      <c r="AF711" s="33"/>
      <c r="AG711" s="33"/>
      <c r="AH711" s="33"/>
      <c r="AI711" s="33"/>
      <c r="AJ711" s="33"/>
      <c r="AK711" s="33"/>
      <c r="AL711" s="33"/>
      <c r="AM711" s="33"/>
      <c r="AN711" s="33"/>
      <c r="AO711" s="33"/>
      <c r="AP711" s="33"/>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c r="EG711" s="34"/>
      <c r="EH711" s="34"/>
      <c r="EI711" s="34"/>
      <c r="EJ711" s="34"/>
      <c r="EK711" s="34"/>
      <c r="EL711" s="34"/>
      <c r="EM711" s="34"/>
      <c r="EN711" s="34"/>
      <c r="EO711" s="34"/>
      <c r="EP711" s="34"/>
      <c r="EQ711" s="34"/>
      <c r="ER711" s="34"/>
      <c r="ES711" s="34"/>
      <c r="ET711" s="34"/>
      <c r="EU711" s="34"/>
      <c r="EV711" s="34"/>
      <c r="EW711" s="34"/>
      <c r="EX711" s="34"/>
      <c r="EY711" s="34"/>
      <c r="EZ711" s="34"/>
      <c r="FA711" s="34"/>
      <c r="FB711" s="34"/>
      <c r="FC711" s="34"/>
      <c r="FD711" s="34"/>
      <c r="FE711" s="34"/>
      <c r="FF711" s="34"/>
      <c r="FG711" s="34"/>
      <c r="FH711" s="34"/>
      <c r="FI711" s="34"/>
      <c r="FJ711" s="34"/>
      <c r="FK711" s="34"/>
      <c r="FL711" s="34"/>
      <c r="FM711" s="34"/>
      <c r="FN711" s="34"/>
      <c r="FO711" s="34"/>
      <c r="FP711" s="34"/>
      <c r="FQ711" s="34"/>
      <c r="FR711" s="34"/>
      <c r="FS711" s="34"/>
      <c r="FT711" s="34"/>
      <c r="FU711" s="34"/>
      <c r="FV711" s="34"/>
      <c r="FW711" s="34"/>
      <c r="FX711" s="34"/>
      <c r="FY711" s="34"/>
      <c r="FZ711" s="34"/>
      <c r="GA711" s="34"/>
      <c r="GB711" s="34"/>
      <c r="GC711" s="34"/>
      <c r="GD711" s="34"/>
      <c r="GE711" s="34"/>
      <c r="GF711" s="34"/>
      <c r="GG711" s="34"/>
      <c r="GH711" s="34"/>
    </row>
    <row r="712" spans="1:190" s="18" customFormat="1" ht="30" customHeight="1" x14ac:dyDescent="0.25">
      <c r="A712" s="47">
        <v>708</v>
      </c>
      <c r="B712" s="27" t="s">
        <v>2108</v>
      </c>
      <c r="C712" s="26" t="s">
        <v>2109</v>
      </c>
      <c r="D712" s="28"/>
      <c r="E712" s="27" t="s">
        <v>2113</v>
      </c>
      <c r="F712" s="26" t="s">
        <v>114</v>
      </c>
      <c r="G712" s="26" t="s">
        <v>109</v>
      </c>
      <c r="H712" s="27" t="s">
        <v>2114</v>
      </c>
      <c r="I712" s="36">
        <v>7483503.2599999998</v>
      </c>
      <c r="J712" s="29">
        <v>11470</v>
      </c>
      <c r="K712" s="30" t="s">
        <v>2115</v>
      </c>
      <c r="L712" s="26" t="s">
        <v>39</v>
      </c>
      <c r="M712" s="30" t="s">
        <v>1943</v>
      </c>
      <c r="N712" s="26"/>
      <c r="O712" s="51"/>
      <c r="P712" s="26" t="s">
        <v>85</v>
      </c>
      <c r="Q712" s="31" t="s">
        <v>1767</v>
      </c>
      <c r="R712" s="26"/>
      <c r="S712" s="31" t="s">
        <v>41</v>
      </c>
      <c r="T712" s="31" t="s">
        <v>111</v>
      </c>
      <c r="U712" s="32" t="s">
        <v>49</v>
      </c>
      <c r="V712" s="32" t="s">
        <v>2116</v>
      </c>
      <c r="W712" s="18">
        <v>5</v>
      </c>
      <c r="X712" s="33"/>
      <c r="Y712" s="33"/>
      <c r="Z712" s="33"/>
      <c r="AA712" s="33"/>
      <c r="AB712" s="33"/>
      <c r="AC712" s="33"/>
      <c r="AD712" s="33"/>
      <c r="AE712" s="33"/>
      <c r="AF712" s="33"/>
      <c r="AG712" s="33"/>
      <c r="AH712" s="33"/>
      <c r="AI712" s="33"/>
      <c r="AJ712" s="33"/>
      <c r="AK712" s="33"/>
      <c r="AL712" s="33"/>
      <c r="AM712" s="33"/>
      <c r="AN712" s="33"/>
      <c r="AO712" s="33"/>
      <c r="AP712" s="33"/>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c r="EG712" s="34"/>
      <c r="EH712" s="34"/>
      <c r="EI712" s="34"/>
      <c r="EJ712" s="34"/>
      <c r="EK712" s="34"/>
      <c r="EL712" s="34"/>
      <c r="EM712" s="34"/>
      <c r="EN712" s="34"/>
      <c r="EO712" s="34"/>
      <c r="EP712" s="34"/>
      <c r="EQ712" s="34"/>
      <c r="ER712" s="34"/>
      <c r="ES712" s="34"/>
      <c r="ET712" s="34"/>
      <c r="EU712" s="34"/>
      <c r="EV712" s="34"/>
      <c r="EW712" s="34"/>
      <c r="EX712" s="34"/>
      <c r="EY712" s="34"/>
      <c r="EZ712" s="34"/>
      <c r="FA712" s="34"/>
      <c r="FB712" s="34"/>
      <c r="FC712" s="34"/>
      <c r="FD712" s="34"/>
      <c r="FE712" s="34"/>
      <c r="FF712" s="34"/>
      <c r="FG712" s="34"/>
      <c r="FH712" s="34"/>
      <c r="FI712" s="34"/>
      <c r="FJ712" s="34"/>
      <c r="FK712" s="34"/>
      <c r="FL712" s="34"/>
      <c r="FM712" s="34"/>
      <c r="FN712" s="34"/>
      <c r="FO712" s="34"/>
      <c r="FP712" s="34"/>
      <c r="FQ712" s="34"/>
      <c r="FR712" s="34"/>
      <c r="FS712" s="34"/>
      <c r="FT712" s="34"/>
      <c r="FU712" s="34"/>
      <c r="FV712" s="34"/>
      <c r="FW712" s="34"/>
      <c r="FX712" s="34"/>
      <c r="FY712" s="34"/>
      <c r="FZ712" s="34"/>
      <c r="GA712" s="34"/>
      <c r="GB712" s="34"/>
      <c r="GC712" s="34"/>
      <c r="GD712" s="34"/>
      <c r="GE712" s="34"/>
      <c r="GF712" s="34"/>
      <c r="GG712" s="34"/>
      <c r="GH712" s="34"/>
    </row>
    <row r="713" spans="1:190" s="18" customFormat="1" ht="30" customHeight="1" x14ac:dyDescent="0.25">
      <c r="A713" s="47">
        <v>709</v>
      </c>
      <c r="B713" s="27" t="s">
        <v>2108</v>
      </c>
      <c r="C713" s="26" t="s">
        <v>2109</v>
      </c>
      <c r="D713" s="28" t="s">
        <v>2117</v>
      </c>
      <c r="E713" s="27" t="s">
        <v>2118</v>
      </c>
      <c r="F713" s="26" t="s">
        <v>51</v>
      </c>
      <c r="G713" s="26"/>
      <c r="H713" s="27" t="s">
        <v>2119</v>
      </c>
      <c r="I713" s="36">
        <v>16129032.258064516</v>
      </c>
      <c r="J713" s="29">
        <v>35000</v>
      </c>
      <c r="K713" s="30" t="s">
        <v>2120</v>
      </c>
      <c r="L713" s="26" t="s">
        <v>1165</v>
      </c>
      <c r="M713" s="30" t="s">
        <v>2121</v>
      </c>
      <c r="N713" s="26"/>
      <c r="O713" s="51"/>
      <c r="P713" s="26" t="s">
        <v>40</v>
      </c>
      <c r="Q713" s="31"/>
      <c r="R713" s="26"/>
      <c r="S713" s="31" t="s">
        <v>41</v>
      </c>
      <c r="T713" s="31" t="s">
        <v>42</v>
      </c>
      <c r="U713" s="32" t="s">
        <v>43</v>
      </c>
      <c r="V713" s="32"/>
      <c r="W713" s="18">
        <v>5</v>
      </c>
      <c r="X713" s="33"/>
      <c r="Y713" s="33"/>
      <c r="Z713" s="33"/>
      <c r="AA713" s="33"/>
      <c r="AB713" s="33"/>
      <c r="AC713" s="33"/>
      <c r="AD713" s="33"/>
      <c r="AE713" s="33"/>
      <c r="AF713" s="33"/>
      <c r="AG713" s="33"/>
      <c r="AH713" s="33"/>
      <c r="AI713" s="33"/>
      <c r="AJ713" s="33"/>
      <c r="AK713" s="33"/>
      <c r="AL713" s="33"/>
      <c r="AM713" s="33"/>
      <c r="AN713" s="33"/>
      <c r="AO713" s="33"/>
      <c r="AP713" s="33"/>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c r="EG713" s="34"/>
      <c r="EH713" s="34"/>
      <c r="EI713" s="34"/>
      <c r="EJ713" s="34"/>
      <c r="EK713" s="34"/>
      <c r="EL713" s="34"/>
      <c r="EM713" s="34"/>
      <c r="EN713" s="34"/>
      <c r="EO713" s="34"/>
      <c r="EP713" s="34"/>
      <c r="EQ713" s="34"/>
      <c r="ER713" s="34"/>
      <c r="ES713" s="34"/>
      <c r="ET713" s="34"/>
      <c r="EU713" s="34"/>
      <c r="EV713" s="34"/>
      <c r="EW713" s="34"/>
      <c r="EX713" s="34"/>
      <c r="EY713" s="34"/>
      <c r="EZ713" s="34"/>
      <c r="FA713" s="34"/>
      <c r="FB713" s="34"/>
      <c r="FC713" s="34"/>
      <c r="FD713" s="34"/>
      <c r="FE713" s="34"/>
      <c r="FF713" s="34"/>
      <c r="FG713" s="34"/>
      <c r="FH713" s="34"/>
      <c r="FI713" s="34"/>
      <c r="FJ713" s="34"/>
      <c r="FK713" s="34"/>
      <c r="FL713" s="34"/>
      <c r="FM713" s="34"/>
      <c r="FN713" s="34"/>
      <c r="FO713" s="34"/>
      <c r="FP713" s="34"/>
      <c r="FQ713" s="34"/>
      <c r="FR713" s="34"/>
      <c r="FS713" s="34"/>
      <c r="FT713" s="34"/>
      <c r="FU713" s="34"/>
      <c r="FV713" s="34"/>
      <c r="FW713" s="34"/>
      <c r="FX713" s="34"/>
      <c r="FY713" s="34"/>
      <c r="FZ713" s="34"/>
      <c r="GA713" s="34"/>
      <c r="GB713" s="34"/>
      <c r="GC713" s="34"/>
      <c r="GD713" s="34"/>
      <c r="GE713" s="34"/>
      <c r="GF713" s="34"/>
      <c r="GG713" s="34"/>
      <c r="GH713" s="34"/>
    </row>
    <row r="714" spans="1:190" s="18" customFormat="1" ht="30" customHeight="1" x14ac:dyDescent="0.25">
      <c r="A714" s="47">
        <v>710</v>
      </c>
      <c r="B714" s="27" t="s">
        <v>2122</v>
      </c>
      <c r="C714" s="26" t="s">
        <v>2109</v>
      </c>
      <c r="D714" s="28" t="s">
        <v>2123</v>
      </c>
      <c r="E714" s="27" t="s">
        <v>2124</v>
      </c>
      <c r="F714" s="26" t="s">
        <v>58</v>
      </c>
      <c r="G714" s="26"/>
      <c r="H714" s="27" t="s">
        <v>2125</v>
      </c>
      <c r="I714" s="36">
        <v>1000000</v>
      </c>
      <c r="J714" s="29">
        <v>1500</v>
      </c>
      <c r="K714" s="30" t="s">
        <v>2126</v>
      </c>
      <c r="L714" s="26">
        <v>15</v>
      </c>
      <c r="M714" s="30" t="s">
        <v>617</v>
      </c>
      <c r="N714" s="26">
        <v>12</v>
      </c>
      <c r="O714" s="51">
        <v>30000</v>
      </c>
      <c r="P714" s="26" t="s">
        <v>40</v>
      </c>
      <c r="Q714" s="31"/>
      <c r="R714" s="26"/>
      <c r="S714" s="31" t="s">
        <v>41</v>
      </c>
      <c r="T714" s="31" t="s">
        <v>48</v>
      </c>
      <c r="U714" s="32" t="s">
        <v>49</v>
      </c>
      <c r="V714" s="32"/>
      <c r="W714" s="18">
        <v>5</v>
      </c>
      <c r="X714" s="33"/>
      <c r="Y714" s="33"/>
      <c r="Z714" s="33"/>
      <c r="AA714" s="33"/>
      <c r="AB714" s="33"/>
      <c r="AC714" s="33"/>
      <c r="AD714" s="33"/>
      <c r="AE714" s="33"/>
      <c r="AF714" s="33"/>
      <c r="AG714" s="33"/>
      <c r="AH714" s="33"/>
      <c r="AI714" s="33"/>
      <c r="AJ714" s="33"/>
      <c r="AK714" s="33"/>
      <c r="AL714" s="33"/>
      <c r="AM714" s="33"/>
      <c r="AN714" s="33"/>
      <c r="AO714" s="33"/>
      <c r="AP714" s="33"/>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c r="EG714" s="34"/>
      <c r="EH714" s="34"/>
      <c r="EI714" s="34"/>
      <c r="EJ714" s="34"/>
      <c r="EK714" s="34"/>
      <c r="EL714" s="34"/>
      <c r="EM714" s="34"/>
      <c r="EN714" s="34"/>
      <c r="EO714" s="34"/>
      <c r="EP714" s="34"/>
      <c r="EQ714" s="34"/>
      <c r="ER714" s="34"/>
      <c r="ES714" s="34"/>
      <c r="ET714" s="34"/>
      <c r="EU714" s="34"/>
      <c r="EV714" s="34"/>
      <c r="EW714" s="34"/>
      <c r="EX714" s="34"/>
      <c r="EY714" s="34"/>
      <c r="EZ714" s="34"/>
      <c r="FA714" s="34"/>
      <c r="FB714" s="34"/>
      <c r="FC714" s="34"/>
      <c r="FD714" s="34"/>
      <c r="FE714" s="34"/>
      <c r="FF714" s="34"/>
      <c r="FG714" s="34"/>
      <c r="FH714" s="34"/>
      <c r="FI714" s="34"/>
      <c r="FJ714" s="34"/>
      <c r="FK714" s="34"/>
      <c r="FL714" s="34"/>
      <c r="FM714" s="34"/>
      <c r="FN714" s="34"/>
      <c r="FO714" s="34"/>
      <c r="FP714" s="34"/>
      <c r="FQ714" s="34"/>
      <c r="FR714" s="34"/>
      <c r="FS714" s="34"/>
      <c r="FT714" s="34"/>
      <c r="FU714" s="34"/>
      <c r="FV714" s="34"/>
      <c r="FW714" s="34"/>
      <c r="FX714" s="34"/>
      <c r="FY714" s="34"/>
      <c r="FZ714" s="34"/>
      <c r="GA714" s="34"/>
      <c r="GB714" s="34"/>
      <c r="GC714" s="34"/>
      <c r="GD714" s="34"/>
      <c r="GE714" s="34"/>
      <c r="GF714" s="34"/>
      <c r="GG714" s="34"/>
      <c r="GH714" s="34"/>
    </row>
    <row r="715" spans="1:190" s="18" customFormat="1" ht="30" customHeight="1" x14ac:dyDescent="0.25">
      <c r="A715" s="47">
        <v>711</v>
      </c>
      <c r="B715" s="27" t="s">
        <v>2122</v>
      </c>
      <c r="C715" s="26" t="s">
        <v>2109</v>
      </c>
      <c r="D715" s="28" t="s">
        <v>2123</v>
      </c>
      <c r="E715" s="27" t="s">
        <v>2127</v>
      </c>
      <c r="F715" s="26" t="s">
        <v>58</v>
      </c>
      <c r="G715" s="26"/>
      <c r="H715" s="27" t="s">
        <v>2128</v>
      </c>
      <c r="I715" s="36">
        <v>1200000</v>
      </c>
      <c r="J715" s="29">
        <v>1500</v>
      </c>
      <c r="K715" s="30" t="s">
        <v>2126</v>
      </c>
      <c r="L715" s="26">
        <v>15</v>
      </c>
      <c r="M715" s="30" t="s">
        <v>617</v>
      </c>
      <c r="N715" s="26">
        <v>12</v>
      </c>
      <c r="O715" s="51">
        <v>30000</v>
      </c>
      <c r="P715" s="26" t="s">
        <v>40</v>
      </c>
      <c r="Q715" s="31"/>
      <c r="R715" s="26"/>
      <c r="S715" s="31" t="s">
        <v>41</v>
      </c>
      <c r="T715" s="31" t="s">
        <v>48</v>
      </c>
      <c r="U715" s="32" t="s">
        <v>49</v>
      </c>
      <c r="V715" s="32"/>
      <c r="W715" s="18">
        <v>5</v>
      </c>
      <c r="X715" s="33"/>
      <c r="Y715" s="33"/>
      <c r="Z715" s="33"/>
      <c r="AA715" s="33"/>
      <c r="AB715" s="33"/>
      <c r="AC715" s="33"/>
      <c r="AD715" s="33"/>
      <c r="AE715" s="33"/>
      <c r="AF715" s="33"/>
      <c r="AG715" s="33"/>
      <c r="AH715" s="33"/>
      <c r="AI715" s="33"/>
      <c r="AJ715" s="33"/>
      <c r="AK715" s="33"/>
      <c r="AL715" s="33"/>
      <c r="AM715" s="33"/>
      <c r="AN715" s="33"/>
      <c r="AO715" s="33"/>
      <c r="AP715" s="33"/>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c r="EG715" s="34"/>
      <c r="EH715" s="34"/>
      <c r="EI715" s="34"/>
      <c r="EJ715" s="34"/>
      <c r="EK715" s="34"/>
      <c r="EL715" s="34"/>
      <c r="EM715" s="34"/>
      <c r="EN715" s="34"/>
      <c r="EO715" s="34"/>
      <c r="EP715" s="34"/>
      <c r="EQ715" s="34"/>
      <c r="ER715" s="34"/>
      <c r="ES715" s="34"/>
      <c r="ET715" s="34"/>
      <c r="EU715" s="34"/>
      <c r="EV715" s="34"/>
      <c r="EW715" s="34"/>
      <c r="EX715" s="34"/>
      <c r="EY715" s="34"/>
      <c r="EZ715" s="34"/>
      <c r="FA715" s="34"/>
      <c r="FB715" s="34"/>
      <c r="FC715" s="34"/>
      <c r="FD715" s="34"/>
      <c r="FE715" s="34"/>
      <c r="FF715" s="34"/>
      <c r="FG715" s="34"/>
      <c r="FH715" s="34"/>
      <c r="FI715" s="34"/>
      <c r="FJ715" s="34"/>
      <c r="FK715" s="34"/>
      <c r="FL715" s="34"/>
      <c r="FM715" s="34"/>
      <c r="FN715" s="34"/>
      <c r="FO715" s="34"/>
      <c r="FP715" s="34"/>
      <c r="FQ715" s="34"/>
      <c r="FR715" s="34"/>
      <c r="FS715" s="34"/>
      <c r="FT715" s="34"/>
      <c r="FU715" s="34"/>
      <c r="FV715" s="34"/>
      <c r="FW715" s="34"/>
      <c r="FX715" s="34"/>
      <c r="FY715" s="34"/>
      <c r="FZ715" s="34"/>
      <c r="GA715" s="34"/>
      <c r="GB715" s="34"/>
      <c r="GC715" s="34"/>
      <c r="GD715" s="34"/>
      <c r="GE715" s="34"/>
      <c r="GF715" s="34"/>
      <c r="GG715" s="34"/>
      <c r="GH715" s="34"/>
    </row>
    <row r="716" spans="1:190" s="18" customFormat="1" ht="30" customHeight="1" x14ac:dyDescent="0.25">
      <c r="A716" s="47">
        <v>712</v>
      </c>
      <c r="B716" s="27" t="s">
        <v>2122</v>
      </c>
      <c r="C716" s="26" t="s">
        <v>2109</v>
      </c>
      <c r="D716" s="28" t="s">
        <v>2123</v>
      </c>
      <c r="E716" s="27" t="s">
        <v>2129</v>
      </c>
      <c r="F716" s="26" t="s">
        <v>58</v>
      </c>
      <c r="G716" s="26"/>
      <c r="H716" s="27" t="s">
        <v>2130</v>
      </c>
      <c r="I716" s="36">
        <v>700000</v>
      </c>
      <c r="J716" s="29">
        <v>600</v>
      </c>
      <c r="K716" s="30" t="s">
        <v>2126</v>
      </c>
      <c r="L716" s="26">
        <v>15</v>
      </c>
      <c r="M716" s="30" t="s">
        <v>617</v>
      </c>
      <c r="N716" s="26">
        <v>12</v>
      </c>
      <c r="O716" s="51">
        <v>20000</v>
      </c>
      <c r="P716" s="26" t="s">
        <v>40</v>
      </c>
      <c r="Q716" s="31"/>
      <c r="R716" s="26"/>
      <c r="S716" s="31" t="s">
        <v>41</v>
      </c>
      <c r="T716" s="31" t="s">
        <v>48</v>
      </c>
      <c r="U716" s="32" t="s">
        <v>49</v>
      </c>
      <c r="V716" s="32"/>
      <c r="W716" s="18">
        <v>5</v>
      </c>
      <c r="X716" s="33"/>
      <c r="Y716" s="33"/>
      <c r="Z716" s="33"/>
      <c r="AA716" s="33"/>
      <c r="AB716" s="33"/>
      <c r="AC716" s="33"/>
      <c r="AD716" s="33"/>
      <c r="AE716" s="33"/>
      <c r="AF716" s="33"/>
      <c r="AG716" s="33"/>
      <c r="AH716" s="33"/>
      <c r="AI716" s="33"/>
      <c r="AJ716" s="33"/>
      <c r="AK716" s="33"/>
      <c r="AL716" s="33"/>
      <c r="AM716" s="33"/>
      <c r="AN716" s="33"/>
      <c r="AO716" s="33"/>
      <c r="AP716" s="33"/>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4"/>
      <c r="FH716" s="34"/>
      <c r="FI716" s="34"/>
      <c r="FJ716" s="34"/>
      <c r="FK716" s="34"/>
      <c r="FL716" s="34"/>
      <c r="FM716" s="34"/>
      <c r="FN716" s="34"/>
      <c r="FO716" s="34"/>
      <c r="FP716" s="34"/>
      <c r="FQ716" s="34"/>
      <c r="FR716" s="34"/>
      <c r="FS716" s="34"/>
      <c r="FT716" s="34"/>
      <c r="FU716" s="34"/>
      <c r="FV716" s="34"/>
      <c r="FW716" s="34"/>
      <c r="FX716" s="34"/>
      <c r="FY716" s="34"/>
      <c r="FZ716" s="34"/>
      <c r="GA716" s="34"/>
      <c r="GB716" s="34"/>
      <c r="GC716" s="34"/>
      <c r="GD716" s="34"/>
      <c r="GE716" s="34"/>
      <c r="GF716" s="34"/>
      <c r="GG716" s="34"/>
      <c r="GH716" s="34"/>
    </row>
    <row r="717" spans="1:190" s="18" customFormat="1" ht="30" customHeight="1" x14ac:dyDescent="0.25">
      <c r="A717" s="47">
        <v>713</v>
      </c>
      <c r="B717" s="27" t="s">
        <v>2122</v>
      </c>
      <c r="C717" s="26" t="s">
        <v>2109</v>
      </c>
      <c r="D717" s="28"/>
      <c r="E717" s="27" t="s">
        <v>2131</v>
      </c>
      <c r="F717" s="26" t="s">
        <v>51</v>
      </c>
      <c r="G717" s="26" t="s">
        <v>51</v>
      </c>
      <c r="H717" s="27" t="s">
        <v>2132</v>
      </c>
      <c r="I717" s="36">
        <v>3000000</v>
      </c>
      <c r="J717" s="29"/>
      <c r="K717" s="30"/>
      <c r="L717" s="26"/>
      <c r="M717" s="30"/>
      <c r="N717" s="26"/>
      <c r="O717" s="51"/>
      <c r="P717" s="26"/>
      <c r="Q717" s="31"/>
      <c r="R717" s="26"/>
      <c r="S717" s="31" t="s">
        <v>60</v>
      </c>
      <c r="T717" s="31" t="s">
        <v>61</v>
      </c>
      <c r="U717" s="32" t="s">
        <v>49</v>
      </c>
      <c r="V717" s="32"/>
      <c r="W717" s="18">
        <v>5</v>
      </c>
      <c r="X717" s="33"/>
      <c r="Y717" s="33"/>
      <c r="Z717" s="33"/>
      <c r="AA717" s="33"/>
      <c r="AB717" s="33"/>
      <c r="AC717" s="33"/>
      <c r="AD717" s="33"/>
      <c r="AE717" s="33"/>
      <c r="AF717" s="33"/>
      <c r="AG717" s="33"/>
      <c r="AH717" s="33"/>
      <c r="AI717" s="33"/>
      <c r="AJ717" s="33"/>
      <c r="AK717" s="33"/>
      <c r="AL717" s="33"/>
      <c r="AM717" s="33"/>
      <c r="AN717" s="33"/>
      <c r="AO717" s="33"/>
      <c r="AP717" s="33"/>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c r="EG717" s="34"/>
      <c r="EH717" s="34"/>
      <c r="EI717" s="34"/>
      <c r="EJ717" s="34"/>
      <c r="EK717" s="34"/>
      <c r="EL717" s="34"/>
      <c r="EM717" s="34"/>
      <c r="EN717" s="34"/>
      <c r="EO717" s="34"/>
      <c r="EP717" s="34"/>
      <c r="EQ717" s="34"/>
      <c r="ER717" s="34"/>
      <c r="ES717" s="34"/>
      <c r="ET717" s="34"/>
      <c r="EU717" s="34"/>
      <c r="EV717" s="34"/>
      <c r="EW717" s="34"/>
      <c r="EX717" s="34"/>
      <c r="EY717" s="34"/>
      <c r="EZ717" s="34"/>
      <c r="FA717" s="34"/>
      <c r="FB717" s="34"/>
      <c r="FC717" s="34"/>
      <c r="FD717" s="34"/>
      <c r="FE717" s="34"/>
      <c r="FF717" s="34"/>
      <c r="FG717" s="34"/>
      <c r="FH717" s="34"/>
      <c r="FI717" s="34"/>
      <c r="FJ717" s="34"/>
      <c r="FK717" s="34"/>
      <c r="FL717" s="34"/>
      <c r="FM717" s="34"/>
      <c r="FN717" s="34"/>
      <c r="FO717" s="34"/>
      <c r="FP717" s="34"/>
      <c r="FQ717" s="34"/>
      <c r="FR717" s="34"/>
      <c r="FS717" s="34"/>
      <c r="FT717" s="34"/>
      <c r="FU717" s="34"/>
      <c r="FV717" s="34"/>
      <c r="FW717" s="34"/>
      <c r="FX717" s="34"/>
      <c r="FY717" s="34"/>
      <c r="FZ717" s="34"/>
      <c r="GA717" s="34"/>
      <c r="GB717" s="34"/>
      <c r="GC717" s="34"/>
      <c r="GD717" s="34"/>
      <c r="GE717" s="34"/>
      <c r="GF717" s="34"/>
      <c r="GG717" s="34"/>
      <c r="GH717" s="34"/>
    </row>
    <row r="718" spans="1:190" s="18" customFormat="1" ht="30" customHeight="1" x14ac:dyDescent="0.25">
      <c r="A718" s="47">
        <v>714</v>
      </c>
      <c r="B718" s="27" t="s">
        <v>2133</v>
      </c>
      <c r="C718" s="26" t="s">
        <v>2109</v>
      </c>
      <c r="D718" s="28"/>
      <c r="E718" s="27" t="s">
        <v>2134</v>
      </c>
      <c r="F718" s="26" t="s">
        <v>35</v>
      </c>
      <c r="G718" s="26" t="s">
        <v>51</v>
      </c>
      <c r="H718" s="27" t="s">
        <v>2135</v>
      </c>
      <c r="I718" s="36">
        <v>5900000</v>
      </c>
      <c r="J718" s="29">
        <v>120000</v>
      </c>
      <c r="K718" s="30" t="s">
        <v>2136</v>
      </c>
      <c r="L718" s="26">
        <v>14</v>
      </c>
      <c r="M718" s="30" t="s">
        <v>2137</v>
      </c>
      <c r="N718" s="26">
        <v>18</v>
      </c>
      <c r="O718" s="51">
        <v>500000</v>
      </c>
      <c r="P718" s="26" t="s">
        <v>85</v>
      </c>
      <c r="Q718" s="31" t="s">
        <v>1767</v>
      </c>
      <c r="R718" s="26" t="s">
        <v>2138</v>
      </c>
      <c r="S718" s="31" t="s">
        <v>41</v>
      </c>
      <c r="T718" s="31" t="s">
        <v>42</v>
      </c>
      <c r="U718" s="32" t="s">
        <v>43</v>
      </c>
      <c r="V718" s="32"/>
      <c r="W718" s="18">
        <v>5</v>
      </c>
      <c r="X718" s="33"/>
      <c r="Y718" s="33"/>
      <c r="Z718" s="33"/>
      <c r="AA718" s="33"/>
      <c r="AB718" s="33"/>
      <c r="AC718" s="33"/>
      <c r="AD718" s="33"/>
      <c r="AE718" s="33"/>
      <c r="AF718" s="33"/>
      <c r="AG718" s="33"/>
      <c r="AH718" s="33"/>
      <c r="AI718" s="33"/>
      <c r="AJ718" s="33"/>
      <c r="AK718" s="33"/>
      <c r="AL718" s="33"/>
      <c r="AM718" s="33"/>
      <c r="AN718" s="33"/>
      <c r="AO718" s="33"/>
      <c r="AP718" s="33"/>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c r="EG718" s="34"/>
      <c r="EH718" s="34"/>
      <c r="EI718" s="34"/>
      <c r="EJ718" s="34"/>
      <c r="EK718" s="34"/>
      <c r="EL718" s="34"/>
      <c r="EM718" s="34"/>
      <c r="EN718" s="34"/>
      <c r="EO718" s="34"/>
      <c r="EP718" s="34"/>
      <c r="EQ718" s="34"/>
      <c r="ER718" s="34"/>
      <c r="ES718" s="34"/>
      <c r="ET718" s="34"/>
      <c r="EU718" s="34"/>
      <c r="EV718" s="34"/>
      <c r="EW718" s="34"/>
      <c r="EX718" s="34"/>
      <c r="EY718" s="34"/>
      <c r="EZ718" s="34"/>
      <c r="FA718" s="34"/>
      <c r="FB718" s="34"/>
      <c r="FC718" s="34"/>
      <c r="FD718" s="34"/>
      <c r="FE718" s="34"/>
      <c r="FF718" s="34"/>
      <c r="FG718" s="34"/>
      <c r="FH718" s="34"/>
      <c r="FI718" s="34"/>
      <c r="FJ718" s="34"/>
      <c r="FK718" s="34"/>
      <c r="FL718" s="34"/>
      <c r="FM718" s="34"/>
      <c r="FN718" s="34"/>
      <c r="FO718" s="34"/>
      <c r="FP718" s="34"/>
      <c r="FQ718" s="34"/>
      <c r="FR718" s="34"/>
      <c r="FS718" s="34"/>
      <c r="FT718" s="34"/>
      <c r="FU718" s="34"/>
      <c r="FV718" s="34"/>
      <c r="FW718" s="34"/>
      <c r="FX718" s="34"/>
      <c r="FY718" s="34"/>
      <c r="FZ718" s="34"/>
      <c r="GA718" s="34"/>
      <c r="GB718" s="34"/>
      <c r="GC718" s="34"/>
      <c r="GD718" s="34"/>
      <c r="GE718" s="34"/>
      <c r="GF718" s="34"/>
      <c r="GG718" s="34"/>
      <c r="GH718" s="34"/>
    </row>
    <row r="719" spans="1:190" s="18" customFormat="1" ht="30" customHeight="1" x14ac:dyDescent="0.25">
      <c r="A719" s="47">
        <v>715</v>
      </c>
      <c r="B719" s="27" t="s">
        <v>2133</v>
      </c>
      <c r="C719" s="26" t="s">
        <v>2109</v>
      </c>
      <c r="D719" s="28"/>
      <c r="E719" s="27" t="s">
        <v>2139</v>
      </c>
      <c r="F719" s="26" t="s">
        <v>51</v>
      </c>
      <c r="G719" s="26"/>
      <c r="H719" s="27" t="s">
        <v>2140</v>
      </c>
      <c r="I719" s="36">
        <v>3000000</v>
      </c>
      <c r="J719" s="29">
        <v>124100</v>
      </c>
      <c r="K719" s="30" t="s">
        <v>2141</v>
      </c>
      <c r="L719" s="26">
        <v>14</v>
      </c>
      <c r="M719" s="30" t="s">
        <v>2137</v>
      </c>
      <c r="N719" s="26">
        <v>18</v>
      </c>
      <c r="O719" s="51">
        <v>90000</v>
      </c>
      <c r="P719" s="26" t="s">
        <v>85</v>
      </c>
      <c r="Q719" s="31" t="s">
        <v>1767</v>
      </c>
      <c r="R719" s="26" t="s">
        <v>2138</v>
      </c>
      <c r="S719" s="31" t="s">
        <v>41</v>
      </c>
      <c r="T719" s="31" t="s">
        <v>48</v>
      </c>
      <c r="U719" s="32" t="s">
        <v>49</v>
      </c>
      <c r="V719" s="32"/>
      <c r="W719" s="18">
        <v>5</v>
      </c>
      <c r="X719" s="33"/>
      <c r="Y719" s="33"/>
      <c r="Z719" s="33"/>
      <c r="AA719" s="33"/>
      <c r="AB719" s="33"/>
      <c r="AC719" s="33"/>
      <c r="AD719" s="33"/>
      <c r="AE719" s="33"/>
      <c r="AF719" s="33"/>
      <c r="AG719" s="33"/>
      <c r="AH719" s="33"/>
      <c r="AI719" s="33"/>
      <c r="AJ719" s="33"/>
      <c r="AK719" s="33"/>
      <c r="AL719" s="33"/>
      <c r="AM719" s="33"/>
      <c r="AN719" s="33"/>
      <c r="AO719" s="33"/>
      <c r="AP719" s="33"/>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c r="EG719" s="34"/>
      <c r="EH719" s="34"/>
      <c r="EI719" s="34"/>
      <c r="EJ719" s="34"/>
      <c r="EK719" s="34"/>
      <c r="EL719" s="34"/>
      <c r="EM719" s="34"/>
      <c r="EN719" s="34"/>
      <c r="EO719" s="34"/>
      <c r="EP719" s="34"/>
      <c r="EQ719" s="34"/>
      <c r="ER719" s="34"/>
      <c r="ES719" s="34"/>
      <c r="ET719" s="34"/>
      <c r="EU719" s="34"/>
      <c r="EV719" s="34"/>
      <c r="EW719" s="34"/>
      <c r="EX719" s="34"/>
      <c r="EY719" s="34"/>
      <c r="EZ719" s="34"/>
      <c r="FA719" s="34"/>
      <c r="FB719" s="34"/>
      <c r="FC719" s="34"/>
      <c r="FD719" s="34"/>
      <c r="FE719" s="34"/>
      <c r="FF719" s="34"/>
      <c r="FG719" s="34"/>
      <c r="FH719" s="34"/>
      <c r="FI719" s="34"/>
      <c r="FJ719" s="34"/>
      <c r="FK719" s="34"/>
      <c r="FL719" s="34"/>
      <c r="FM719" s="34"/>
      <c r="FN719" s="34"/>
      <c r="FO719" s="34"/>
      <c r="FP719" s="34"/>
      <c r="FQ719" s="34"/>
      <c r="FR719" s="34"/>
      <c r="FS719" s="34"/>
      <c r="FT719" s="34"/>
      <c r="FU719" s="34"/>
      <c r="FV719" s="34"/>
      <c r="FW719" s="34"/>
      <c r="FX719" s="34"/>
      <c r="FY719" s="34"/>
      <c r="FZ719" s="34"/>
      <c r="GA719" s="34"/>
      <c r="GB719" s="34"/>
      <c r="GC719" s="34"/>
      <c r="GD719" s="34"/>
      <c r="GE719" s="34"/>
      <c r="GF719" s="34"/>
      <c r="GG719" s="34"/>
      <c r="GH719" s="34"/>
    </row>
    <row r="720" spans="1:190" s="18" customFormat="1" ht="30" customHeight="1" x14ac:dyDescent="0.25">
      <c r="A720" s="47">
        <v>716</v>
      </c>
      <c r="B720" s="27" t="s">
        <v>2133</v>
      </c>
      <c r="C720" s="26" t="s">
        <v>2109</v>
      </c>
      <c r="D720" s="28"/>
      <c r="E720" s="27" t="s">
        <v>2142</v>
      </c>
      <c r="F720" s="26" t="s">
        <v>51</v>
      </c>
      <c r="G720" s="26"/>
      <c r="H720" s="27" t="s">
        <v>2143</v>
      </c>
      <c r="I720" s="36">
        <v>2500000</v>
      </c>
      <c r="J720" s="29">
        <v>7500</v>
      </c>
      <c r="K720" s="30" t="s">
        <v>2144</v>
      </c>
      <c r="L720" s="26">
        <v>12</v>
      </c>
      <c r="M720" s="30" t="s">
        <v>2137</v>
      </c>
      <c r="N720" s="26">
        <v>18</v>
      </c>
      <c r="O720" s="51">
        <v>190000</v>
      </c>
      <c r="P720" s="26" t="s">
        <v>85</v>
      </c>
      <c r="Q720" s="31" t="s">
        <v>1767</v>
      </c>
      <c r="R720" s="26" t="s">
        <v>2138</v>
      </c>
      <c r="S720" s="31" t="s">
        <v>41</v>
      </c>
      <c r="T720" s="31" t="s">
        <v>48</v>
      </c>
      <c r="U720" s="32" t="s">
        <v>49</v>
      </c>
      <c r="V720" s="32"/>
      <c r="W720" s="18">
        <v>5</v>
      </c>
      <c r="X720" s="33"/>
      <c r="Y720" s="33"/>
      <c r="Z720" s="33"/>
      <c r="AA720" s="33"/>
      <c r="AB720" s="33"/>
      <c r="AC720" s="33"/>
      <c r="AD720" s="33"/>
      <c r="AE720" s="33"/>
      <c r="AF720" s="33"/>
      <c r="AG720" s="33"/>
      <c r="AH720" s="33"/>
      <c r="AI720" s="33"/>
      <c r="AJ720" s="33"/>
      <c r="AK720" s="33"/>
      <c r="AL720" s="33"/>
      <c r="AM720" s="33"/>
      <c r="AN720" s="33"/>
      <c r="AO720" s="33"/>
      <c r="AP720" s="33"/>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c r="EG720" s="34"/>
      <c r="EH720" s="34"/>
      <c r="EI720" s="34"/>
      <c r="EJ720" s="34"/>
      <c r="EK720" s="34"/>
      <c r="EL720" s="34"/>
      <c r="EM720" s="34"/>
      <c r="EN720" s="34"/>
      <c r="EO720" s="34"/>
      <c r="EP720" s="34"/>
      <c r="EQ720" s="34"/>
      <c r="ER720" s="34"/>
      <c r="ES720" s="34"/>
      <c r="ET720" s="34"/>
      <c r="EU720" s="34"/>
      <c r="EV720" s="34"/>
      <c r="EW720" s="34"/>
      <c r="EX720" s="34"/>
      <c r="EY720" s="34"/>
      <c r="EZ720" s="34"/>
      <c r="FA720" s="34"/>
      <c r="FB720" s="34"/>
      <c r="FC720" s="34"/>
      <c r="FD720" s="34"/>
      <c r="FE720" s="34"/>
      <c r="FF720" s="34"/>
      <c r="FG720" s="34"/>
      <c r="FH720" s="34"/>
      <c r="FI720" s="34"/>
      <c r="FJ720" s="34"/>
      <c r="FK720" s="34"/>
      <c r="FL720" s="34"/>
      <c r="FM720" s="34"/>
      <c r="FN720" s="34"/>
      <c r="FO720" s="34"/>
      <c r="FP720" s="34"/>
      <c r="FQ720" s="34"/>
      <c r="FR720" s="34"/>
      <c r="FS720" s="34"/>
      <c r="FT720" s="34"/>
      <c r="FU720" s="34"/>
      <c r="FV720" s="34"/>
      <c r="FW720" s="34"/>
      <c r="FX720" s="34"/>
      <c r="FY720" s="34"/>
      <c r="FZ720" s="34"/>
      <c r="GA720" s="34"/>
      <c r="GB720" s="34"/>
      <c r="GC720" s="34"/>
      <c r="GD720" s="34"/>
      <c r="GE720" s="34"/>
      <c r="GF720" s="34"/>
      <c r="GG720" s="34"/>
      <c r="GH720" s="34"/>
    </row>
    <row r="721" spans="1:190" s="18" customFormat="1" ht="30" customHeight="1" x14ac:dyDescent="0.25">
      <c r="A721" s="47">
        <v>717</v>
      </c>
      <c r="B721" s="27" t="s">
        <v>2133</v>
      </c>
      <c r="C721" s="26" t="s">
        <v>2109</v>
      </c>
      <c r="D721" s="28"/>
      <c r="E721" s="27" t="s">
        <v>2145</v>
      </c>
      <c r="F721" s="26" t="s">
        <v>58</v>
      </c>
      <c r="G721" s="26"/>
      <c r="H721" s="27" t="s">
        <v>2146</v>
      </c>
      <c r="I721" s="36">
        <v>2100000</v>
      </c>
      <c r="J721" s="29">
        <v>4100</v>
      </c>
      <c r="K721" s="30" t="s">
        <v>2147</v>
      </c>
      <c r="L721" s="26">
        <v>14</v>
      </c>
      <c r="M721" s="30" t="s">
        <v>2148</v>
      </c>
      <c r="N721" s="26">
        <v>10</v>
      </c>
      <c r="O721" s="51">
        <v>180000</v>
      </c>
      <c r="P721" s="26" t="s">
        <v>85</v>
      </c>
      <c r="Q721" s="31" t="s">
        <v>1767</v>
      </c>
      <c r="R721" s="26" t="s">
        <v>2138</v>
      </c>
      <c r="S721" s="31" t="s">
        <v>41</v>
      </c>
      <c r="T721" s="31" t="s">
        <v>48</v>
      </c>
      <c r="U721" s="32" t="s">
        <v>49</v>
      </c>
      <c r="V721" s="32"/>
      <c r="W721" s="18">
        <v>5</v>
      </c>
      <c r="X721" s="33"/>
      <c r="Y721" s="33"/>
      <c r="Z721" s="33"/>
      <c r="AA721" s="33"/>
      <c r="AB721" s="33"/>
      <c r="AC721" s="33"/>
      <c r="AD721" s="33"/>
      <c r="AE721" s="33"/>
      <c r="AF721" s="33"/>
      <c r="AG721" s="33"/>
      <c r="AH721" s="33"/>
      <c r="AI721" s="33"/>
      <c r="AJ721" s="33"/>
      <c r="AK721" s="33"/>
      <c r="AL721" s="33"/>
      <c r="AM721" s="33"/>
      <c r="AN721" s="33"/>
      <c r="AO721" s="33"/>
      <c r="AP721" s="33"/>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c r="EG721" s="34"/>
      <c r="EH721" s="34"/>
      <c r="EI721" s="34"/>
      <c r="EJ721" s="34"/>
      <c r="EK721" s="34"/>
      <c r="EL721" s="34"/>
      <c r="EM721" s="34"/>
      <c r="EN721" s="34"/>
      <c r="EO721" s="34"/>
      <c r="EP721" s="34"/>
      <c r="EQ721" s="34"/>
      <c r="ER721" s="34"/>
      <c r="ES721" s="34"/>
      <c r="ET721" s="34"/>
      <c r="EU721" s="34"/>
      <c r="EV721" s="34"/>
      <c r="EW721" s="34"/>
      <c r="EX721" s="34"/>
      <c r="EY721" s="34"/>
      <c r="EZ721" s="34"/>
      <c r="FA721" s="34"/>
      <c r="FB721" s="34"/>
      <c r="FC721" s="34"/>
      <c r="FD721" s="34"/>
      <c r="FE721" s="34"/>
      <c r="FF721" s="34"/>
      <c r="FG721" s="34"/>
      <c r="FH721" s="34"/>
      <c r="FI721" s="34"/>
      <c r="FJ721" s="34"/>
      <c r="FK721" s="34"/>
      <c r="FL721" s="34"/>
      <c r="FM721" s="34"/>
      <c r="FN721" s="34"/>
      <c r="FO721" s="34"/>
      <c r="FP721" s="34"/>
      <c r="FQ721" s="34"/>
      <c r="FR721" s="34"/>
      <c r="FS721" s="34"/>
      <c r="FT721" s="34"/>
      <c r="FU721" s="34"/>
      <c r="FV721" s="34"/>
      <c r="FW721" s="34"/>
      <c r="FX721" s="34"/>
      <c r="FY721" s="34"/>
      <c r="FZ721" s="34"/>
      <c r="GA721" s="34"/>
      <c r="GB721" s="34"/>
      <c r="GC721" s="34"/>
      <c r="GD721" s="34"/>
      <c r="GE721" s="34"/>
      <c r="GF721" s="34"/>
      <c r="GG721" s="34"/>
      <c r="GH721" s="34"/>
    </row>
    <row r="722" spans="1:190" s="18" customFormat="1" ht="30" customHeight="1" x14ac:dyDescent="0.25">
      <c r="A722" s="47">
        <v>718</v>
      </c>
      <c r="B722" s="27" t="s">
        <v>2133</v>
      </c>
      <c r="C722" s="26" t="s">
        <v>2109</v>
      </c>
      <c r="D722" s="28"/>
      <c r="E722" s="27" t="s">
        <v>2149</v>
      </c>
      <c r="F722" s="26" t="s">
        <v>58</v>
      </c>
      <c r="G722" s="26"/>
      <c r="H722" s="27" t="s">
        <v>2150</v>
      </c>
      <c r="I722" s="36">
        <v>3000000</v>
      </c>
      <c r="J722" s="29">
        <v>6500</v>
      </c>
      <c r="K722" s="30" t="s">
        <v>2147</v>
      </c>
      <c r="L722" s="26">
        <v>14</v>
      </c>
      <c r="M722" s="30" t="s">
        <v>2148</v>
      </c>
      <c r="N722" s="26">
        <v>10</v>
      </c>
      <c r="O722" s="51">
        <v>120000</v>
      </c>
      <c r="P722" s="26" t="s">
        <v>85</v>
      </c>
      <c r="Q722" s="31" t="s">
        <v>1767</v>
      </c>
      <c r="R722" s="26" t="s">
        <v>2138</v>
      </c>
      <c r="S722" s="31" t="s">
        <v>41</v>
      </c>
      <c r="T722" s="31" t="s">
        <v>48</v>
      </c>
      <c r="U722" s="32" t="s">
        <v>49</v>
      </c>
      <c r="V722" s="32"/>
      <c r="W722" s="18">
        <v>5</v>
      </c>
      <c r="X722" s="33"/>
      <c r="Y722" s="33"/>
      <c r="Z722" s="33"/>
      <c r="AA722" s="33"/>
      <c r="AB722" s="33"/>
      <c r="AC722" s="33"/>
      <c r="AD722" s="33"/>
      <c r="AE722" s="33"/>
      <c r="AF722" s="33"/>
      <c r="AG722" s="33"/>
      <c r="AH722" s="33"/>
      <c r="AI722" s="33"/>
      <c r="AJ722" s="33"/>
      <c r="AK722" s="33"/>
      <c r="AL722" s="33"/>
      <c r="AM722" s="33"/>
      <c r="AN722" s="33"/>
      <c r="AO722" s="33"/>
      <c r="AP722" s="33"/>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c r="EG722" s="34"/>
      <c r="EH722" s="34"/>
      <c r="EI722" s="34"/>
      <c r="EJ722" s="34"/>
      <c r="EK722" s="34"/>
      <c r="EL722" s="34"/>
      <c r="EM722" s="34"/>
      <c r="EN722" s="34"/>
      <c r="EO722" s="34"/>
      <c r="EP722" s="34"/>
      <c r="EQ722" s="34"/>
      <c r="ER722" s="34"/>
      <c r="ES722" s="34"/>
      <c r="ET722" s="34"/>
      <c r="EU722" s="34"/>
      <c r="EV722" s="34"/>
      <c r="EW722" s="34"/>
      <c r="EX722" s="34"/>
      <c r="EY722" s="34"/>
      <c r="EZ722" s="34"/>
      <c r="FA722" s="34"/>
      <c r="FB722" s="34"/>
      <c r="FC722" s="34"/>
      <c r="FD722" s="34"/>
      <c r="FE722" s="34"/>
      <c r="FF722" s="34"/>
      <c r="FG722" s="34"/>
      <c r="FH722" s="34"/>
      <c r="FI722" s="34"/>
      <c r="FJ722" s="34"/>
      <c r="FK722" s="34"/>
      <c r="FL722" s="34"/>
      <c r="FM722" s="34"/>
      <c r="FN722" s="34"/>
      <c r="FO722" s="34"/>
      <c r="FP722" s="34"/>
      <c r="FQ722" s="34"/>
      <c r="FR722" s="34"/>
      <c r="FS722" s="34"/>
      <c r="FT722" s="34"/>
      <c r="FU722" s="34"/>
      <c r="FV722" s="34"/>
      <c r="FW722" s="34"/>
      <c r="FX722" s="34"/>
      <c r="FY722" s="34"/>
      <c r="FZ722" s="34"/>
      <c r="GA722" s="34"/>
      <c r="GB722" s="34"/>
      <c r="GC722" s="34"/>
      <c r="GD722" s="34"/>
      <c r="GE722" s="34"/>
      <c r="GF722" s="34"/>
      <c r="GG722" s="34"/>
      <c r="GH722" s="34"/>
    </row>
    <row r="723" spans="1:190" s="18" customFormat="1" ht="30" customHeight="1" x14ac:dyDescent="0.25">
      <c r="A723" s="47">
        <v>719</v>
      </c>
      <c r="B723" s="27" t="s">
        <v>2133</v>
      </c>
      <c r="C723" s="26" t="s">
        <v>2109</v>
      </c>
      <c r="D723" s="28"/>
      <c r="E723" s="27" t="s">
        <v>2151</v>
      </c>
      <c r="F723" s="26" t="s">
        <v>109</v>
      </c>
      <c r="G723" s="26"/>
      <c r="H723" s="27" t="s">
        <v>2152</v>
      </c>
      <c r="I723" s="36">
        <v>18813280</v>
      </c>
      <c r="J723" s="29">
        <v>40000</v>
      </c>
      <c r="K723" s="30" t="s">
        <v>2153</v>
      </c>
      <c r="L723" s="26">
        <v>16</v>
      </c>
      <c r="M723" s="30"/>
      <c r="N723" s="26"/>
      <c r="O723" s="51"/>
      <c r="P723" s="26" t="s">
        <v>85</v>
      </c>
      <c r="Q723" s="31" t="s">
        <v>1767</v>
      </c>
      <c r="R723" s="26"/>
      <c r="S723" s="31" t="s">
        <v>41</v>
      </c>
      <c r="T723" s="31" t="s">
        <v>111</v>
      </c>
      <c r="U723" s="32" t="s">
        <v>49</v>
      </c>
      <c r="V723" s="32"/>
      <c r="W723" s="18">
        <v>5</v>
      </c>
      <c r="X723" s="33"/>
      <c r="Y723" s="33"/>
      <c r="Z723" s="33"/>
      <c r="AA723" s="33"/>
      <c r="AB723" s="33"/>
      <c r="AC723" s="33"/>
      <c r="AD723" s="33"/>
      <c r="AE723" s="33"/>
      <c r="AF723" s="33"/>
      <c r="AG723" s="33"/>
      <c r="AH723" s="33"/>
      <c r="AI723" s="33"/>
      <c r="AJ723" s="33"/>
      <c r="AK723" s="33"/>
      <c r="AL723" s="33"/>
      <c r="AM723" s="33"/>
      <c r="AN723" s="33"/>
      <c r="AO723" s="33"/>
      <c r="AP723" s="33"/>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c r="EG723" s="34"/>
      <c r="EH723" s="34"/>
      <c r="EI723" s="34"/>
      <c r="EJ723" s="34"/>
      <c r="EK723" s="34"/>
      <c r="EL723" s="34"/>
      <c r="EM723" s="34"/>
      <c r="EN723" s="34"/>
      <c r="EO723" s="34"/>
      <c r="EP723" s="34"/>
      <c r="EQ723" s="34"/>
      <c r="ER723" s="34"/>
      <c r="ES723" s="34"/>
      <c r="ET723" s="34"/>
      <c r="EU723" s="34"/>
      <c r="EV723" s="34"/>
      <c r="EW723" s="34"/>
      <c r="EX723" s="34"/>
      <c r="EY723" s="34"/>
      <c r="EZ723" s="34"/>
      <c r="FA723" s="34"/>
      <c r="FB723" s="34"/>
      <c r="FC723" s="34"/>
      <c r="FD723" s="34"/>
      <c r="FE723" s="34"/>
      <c r="FF723" s="34"/>
      <c r="FG723" s="34"/>
      <c r="FH723" s="34"/>
      <c r="FI723" s="34"/>
      <c r="FJ723" s="34"/>
      <c r="FK723" s="34"/>
      <c r="FL723" s="34"/>
      <c r="FM723" s="34"/>
      <c r="FN723" s="34"/>
      <c r="FO723" s="34"/>
      <c r="FP723" s="34"/>
      <c r="FQ723" s="34"/>
      <c r="FR723" s="34"/>
      <c r="FS723" s="34"/>
      <c r="FT723" s="34"/>
      <c r="FU723" s="34"/>
      <c r="FV723" s="34"/>
      <c r="FW723" s="34"/>
      <c r="FX723" s="34"/>
      <c r="FY723" s="34"/>
      <c r="FZ723" s="34"/>
      <c r="GA723" s="34"/>
      <c r="GB723" s="34"/>
      <c r="GC723" s="34"/>
      <c r="GD723" s="34"/>
      <c r="GE723" s="34"/>
      <c r="GF723" s="34"/>
      <c r="GG723" s="34"/>
      <c r="GH723" s="34"/>
    </row>
    <row r="724" spans="1:190" s="18" customFormat="1" ht="30" customHeight="1" x14ac:dyDescent="0.25">
      <c r="A724" s="47">
        <v>720</v>
      </c>
      <c r="B724" s="27" t="s">
        <v>2133</v>
      </c>
      <c r="C724" s="26" t="s">
        <v>2109</v>
      </c>
      <c r="D724" s="28"/>
      <c r="E724" s="27" t="s">
        <v>2154</v>
      </c>
      <c r="F724" s="26" t="s">
        <v>35</v>
      </c>
      <c r="G724" s="26" t="s">
        <v>51</v>
      </c>
      <c r="H724" s="27" t="s">
        <v>2155</v>
      </c>
      <c r="I724" s="36">
        <v>5500000</v>
      </c>
      <c r="J724" s="29">
        <v>10000</v>
      </c>
      <c r="K724" s="30"/>
      <c r="L724" s="26">
        <v>18</v>
      </c>
      <c r="M724" s="30" t="s">
        <v>2156</v>
      </c>
      <c r="N724" s="26">
        <v>24</v>
      </c>
      <c r="O724" s="51">
        <v>450000</v>
      </c>
      <c r="P724" s="26" t="s">
        <v>40</v>
      </c>
      <c r="Q724" s="31"/>
      <c r="R724" s="26" t="s">
        <v>2138</v>
      </c>
      <c r="S724" s="31" t="s">
        <v>41</v>
      </c>
      <c r="T724" s="31" t="s">
        <v>42</v>
      </c>
      <c r="U724" s="32" t="s">
        <v>43</v>
      </c>
      <c r="V724" s="32"/>
      <c r="W724" s="18">
        <v>5</v>
      </c>
      <c r="X724" s="33"/>
      <c r="Y724" s="33"/>
      <c r="Z724" s="33"/>
      <c r="AA724" s="33"/>
      <c r="AB724" s="33"/>
      <c r="AC724" s="33"/>
      <c r="AD724" s="33"/>
      <c r="AE724" s="33"/>
      <c r="AF724" s="33"/>
      <c r="AG724" s="33"/>
      <c r="AH724" s="33"/>
      <c r="AI724" s="33"/>
      <c r="AJ724" s="33"/>
      <c r="AK724" s="33"/>
      <c r="AL724" s="33"/>
      <c r="AM724" s="33"/>
      <c r="AN724" s="33"/>
      <c r="AO724" s="33"/>
      <c r="AP724" s="33"/>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c r="EG724" s="34"/>
      <c r="EH724" s="34"/>
      <c r="EI724" s="34"/>
      <c r="EJ724" s="34"/>
      <c r="EK724" s="34"/>
      <c r="EL724" s="34"/>
      <c r="EM724" s="34"/>
      <c r="EN724" s="34"/>
      <c r="EO724" s="34"/>
      <c r="EP724" s="34"/>
      <c r="EQ724" s="34"/>
      <c r="ER724" s="34"/>
      <c r="ES724" s="34"/>
      <c r="ET724" s="34"/>
      <c r="EU724" s="34"/>
      <c r="EV724" s="34"/>
      <c r="EW724" s="34"/>
      <c r="EX724" s="34"/>
      <c r="EY724" s="34"/>
      <c r="EZ724" s="34"/>
      <c r="FA724" s="34"/>
      <c r="FB724" s="34"/>
      <c r="FC724" s="34"/>
      <c r="FD724" s="34"/>
      <c r="FE724" s="34"/>
      <c r="FF724" s="34"/>
      <c r="FG724" s="34"/>
      <c r="FH724" s="34"/>
      <c r="FI724" s="34"/>
      <c r="FJ724" s="34"/>
      <c r="FK724" s="34"/>
      <c r="FL724" s="34"/>
      <c r="FM724" s="34"/>
      <c r="FN724" s="34"/>
      <c r="FO724" s="34"/>
      <c r="FP724" s="34"/>
      <c r="FQ724" s="34"/>
      <c r="FR724" s="34"/>
      <c r="FS724" s="34"/>
      <c r="FT724" s="34"/>
      <c r="FU724" s="34"/>
      <c r="FV724" s="34"/>
      <c r="FW724" s="34"/>
      <c r="FX724" s="34"/>
      <c r="FY724" s="34"/>
      <c r="FZ724" s="34"/>
      <c r="GA724" s="34"/>
      <c r="GB724" s="34"/>
      <c r="GC724" s="34"/>
      <c r="GD724" s="34"/>
      <c r="GE724" s="34"/>
      <c r="GF724" s="34"/>
      <c r="GG724" s="34"/>
      <c r="GH724" s="34"/>
    </row>
    <row r="725" spans="1:190" s="18" customFormat="1" ht="30" customHeight="1" x14ac:dyDescent="0.25">
      <c r="A725" s="47">
        <v>721</v>
      </c>
      <c r="B725" s="27" t="s">
        <v>2133</v>
      </c>
      <c r="C725" s="26" t="s">
        <v>2109</v>
      </c>
      <c r="D725" s="28"/>
      <c r="E725" s="27" t="s">
        <v>2157</v>
      </c>
      <c r="F725" s="26" t="s">
        <v>51</v>
      </c>
      <c r="G725" s="26" t="s">
        <v>69</v>
      </c>
      <c r="H725" s="27" t="s">
        <v>2158</v>
      </c>
      <c r="I725" s="36">
        <v>12000000</v>
      </c>
      <c r="J725" s="29">
        <v>120000</v>
      </c>
      <c r="K725" s="30"/>
      <c r="L725" s="26">
        <v>24</v>
      </c>
      <c r="M725" s="30" t="s">
        <v>2159</v>
      </c>
      <c r="N725" s="26">
        <v>24</v>
      </c>
      <c r="O725" s="51">
        <v>700000</v>
      </c>
      <c r="P725" s="26" t="s">
        <v>40</v>
      </c>
      <c r="Q725" s="31"/>
      <c r="R725" s="26" t="s">
        <v>2138</v>
      </c>
      <c r="S725" s="31" t="s">
        <v>41</v>
      </c>
      <c r="T725" s="31" t="s">
        <v>42</v>
      </c>
      <c r="U725" s="32" t="s">
        <v>43</v>
      </c>
      <c r="V725" s="32"/>
      <c r="W725" s="18">
        <v>5</v>
      </c>
      <c r="X725" s="33"/>
      <c r="Y725" s="33"/>
      <c r="Z725" s="33"/>
      <c r="AA725" s="33"/>
      <c r="AB725" s="33"/>
      <c r="AC725" s="33"/>
      <c r="AD725" s="33"/>
      <c r="AE725" s="33"/>
      <c r="AF725" s="33"/>
      <c r="AG725" s="33"/>
      <c r="AH725" s="33"/>
      <c r="AI725" s="33"/>
      <c r="AJ725" s="33"/>
      <c r="AK725" s="33"/>
      <c r="AL725" s="33"/>
      <c r="AM725" s="33"/>
      <c r="AN725" s="33"/>
      <c r="AO725" s="33"/>
      <c r="AP725" s="33"/>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c r="EG725" s="34"/>
      <c r="EH725" s="34"/>
      <c r="EI725" s="34"/>
      <c r="EJ725" s="34"/>
      <c r="EK725" s="34"/>
      <c r="EL725" s="34"/>
      <c r="EM725" s="34"/>
      <c r="EN725" s="34"/>
      <c r="EO725" s="34"/>
      <c r="EP725" s="34"/>
      <c r="EQ725" s="34"/>
      <c r="ER725" s="34"/>
      <c r="ES725" s="34"/>
      <c r="ET725" s="34"/>
      <c r="EU725" s="34"/>
      <c r="EV725" s="34"/>
      <c r="EW725" s="34"/>
      <c r="EX725" s="34"/>
      <c r="EY725" s="34"/>
      <c r="EZ725" s="34"/>
      <c r="FA725" s="34"/>
      <c r="FB725" s="34"/>
      <c r="FC725" s="34"/>
      <c r="FD725" s="34"/>
      <c r="FE725" s="34"/>
      <c r="FF725" s="34"/>
      <c r="FG725" s="34"/>
      <c r="FH725" s="34"/>
      <c r="FI725" s="34"/>
      <c r="FJ725" s="34"/>
      <c r="FK725" s="34"/>
      <c r="FL725" s="34"/>
      <c r="FM725" s="34"/>
      <c r="FN725" s="34"/>
      <c r="FO725" s="34"/>
      <c r="FP725" s="34"/>
      <c r="FQ725" s="34"/>
      <c r="FR725" s="34"/>
      <c r="FS725" s="34"/>
      <c r="FT725" s="34"/>
      <c r="FU725" s="34"/>
      <c r="FV725" s="34"/>
      <c r="FW725" s="34"/>
      <c r="FX725" s="34"/>
      <c r="FY725" s="34"/>
      <c r="FZ725" s="34"/>
      <c r="GA725" s="34"/>
      <c r="GB725" s="34"/>
      <c r="GC725" s="34"/>
      <c r="GD725" s="34"/>
      <c r="GE725" s="34"/>
      <c r="GF725" s="34"/>
      <c r="GG725" s="34"/>
      <c r="GH725" s="34"/>
    </row>
    <row r="726" spans="1:190" s="18" customFormat="1" ht="30" customHeight="1" x14ac:dyDescent="0.25">
      <c r="A726" s="47">
        <v>722</v>
      </c>
      <c r="B726" s="27" t="s">
        <v>2133</v>
      </c>
      <c r="C726" s="26" t="s">
        <v>2109</v>
      </c>
      <c r="D726" s="28"/>
      <c r="E726" s="27" t="s">
        <v>2160</v>
      </c>
      <c r="F726" s="26" t="s">
        <v>58</v>
      </c>
      <c r="G726" s="26"/>
      <c r="H726" s="27" t="s">
        <v>2161</v>
      </c>
      <c r="I726" s="36">
        <v>2500000</v>
      </c>
      <c r="J726" s="29">
        <v>5200</v>
      </c>
      <c r="K726" s="30" t="s">
        <v>2147</v>
      </c>
      <c r="L726" s="26">
        <v>14</v>
      </c>
      <c r="M726" s="30" t="s">
        <v>2148</v>
      </c>
      <c r="N726" s="26">
        <v>10</v>
      </c>
      <c r="O726" s="51">
        <v>130000</v>
      </c>
      <c r="P726" s="26" t="s">
        <v>40</v>
      </c>
      <c r="Q726" s="31"/>
      <c r="R726" s="26" t="s">
        <v>2138</v>
      </c>
      <c r="S726" s="31" t="s">
        <v>41</v>
      </c>
      <c r="T726" s="31" t="s">
        <v>48</v>
      </c>
      <c r="U726" s="32" t="s">
        <v>49</v>
      </c>
      <c r="V726" s="32"/>
      <c r="W726" s="18">
        <v>5</v>
      </c>
      <c r="X726" s="33"/>
      <c r="Y726" s="33"/>
      <c r="Z726" s="33"/>
      <c r="AA726" s="33"/>
      <c r="AB726" s="33"/>
      <c r="AC726" s="33"/>
      <c r="AD726" s="33"/>
      <c r="AE726" s="33"/>
      <c r="AF726" s="33"/>
      <c r="AG726" s="33"/>
      <c r="AH726" s="33"/>
      <c r="AI726" s="33"/>
      <c r="AJ726" s="33"/>
      <c r="AK726" s="33"/>
      <c r="AL726" s="33"/>
      <c r="AM726" s="33"/>
      <c r="AN726" s="33"/>
      <c r="AO726" s="33"/>
      <c r="AP726" s="33"/>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c r="FI726" s="34"/>
      <c r="FJ726" s="34"/>
      <c r="FK726" s="34"/>
      <c r="FL726" s="34"/>
      <c r="FM726" s="34"/>
      <c r="FN726" s="34"/>
      <c r="FO726" s="34"/>
      <c r="FP726" s="34"/>
      <c r="FQ726" s="34"/>
      <c r="FR726" s="34"/>
      <c r="FS726" s="34"/>
      <c r="FT726" s="34"/>
      <c r="FU726" s="34"/>
      <c r="FV726" s="34"/>
      <c r="FW726" s="34"/>
      <c r="FX726" s="34"/>
      <c r="FY726" s="34"/>
      <c r="FZ726" s="34"/>
      <c r="GA726" s="34"/>
      <c r="GB726" s="34"/>
      <c r="GC726" s="34"/>
      <c r="GD726" s="34"/>
      <c r="GE726" s="34"/>
      <c r="GF726" s="34"/>
      <c r="GG726" s="34"/>
      <c r="GH726" s="34"/>
    </row>
    <row r="727" spans="1:190" s="18" customFormat="1" ht="30" customHeight="1" x14ac:dyDescent="0.25">
      <c r="A727" s="47">
        <v>723</v>
      </c>
      <c r="B727" s="27" t="s">
        <v>2133</v>
      </c>
      <c r="C727" s="26" t="s">
        <v>2109</v>
      </c>
      <c r="D727" s="28"/>
      <c r="E727" s="27" t="s">
        <v>2162</v>
      </c>
      <c r="F727" s="26" t="s">
        <v>58</v>
      </c>
      <c r="G727" s="26"/>
      <c r="H727" s="27" t="s">
        <v>2163</v>
      </c>
      <c r="I727" s="36">
        <v>1700000</v>
      </c>
      <c r="J727" s="29">
        <v>1100</v>
      </c>
      <c r="K727" s="30" t="s">
        <v>2147</v>
      </c>
      <c r="L727" s="26">
        <v>12</v>
      </c>
      <c r="M727" s="30" t="s">
        <v>2164</v>
      </c>
      <c r="N727" s="26">
        <v>8</v>
      </c>
      <c r="O727" s="51">
        <v>100000</v>
      </c>
      <c r="P727" s="26" t="s">
        <v>40</v>
      </c>
      <c r="Q727" s="31"/>
      <c r="R727" s="26" t="s">
        <v>2138</v>
      </c>
      <c r="S727" s="31" t="s">
        <v>41</v>
      </c>
      <c r="T727" s="31" t="s">
        <v>48</v>
      </c>
      <c r="U727" s="32" t="s">
        <v>49</v>
      </c>
      <c r="V727" s="32"/>
      <c r="W727" s="18">
        <v>5</v>
      </c>
      <c r="X727" s="33"/>
      <c r="Y727" s="33"/>
      <c r="Z727" s="33"/>
      <c r="AA727" s="33"/>
      <c r="AB727" s="33"/>
      <c r="AC727" s="33"/>
      <c r="AD727" s="33"/>
      <c r="AE727" s="33"/>
      <c r="AF727" s="33"/>
      <c r="AG727" s="33"/>
      <c r="AH727" s="33"/>
      <c r="AI727" s="33"/>
      <c r="AJ727" s="33"/>
      <c r="AK727" s="33"/>
      <c r="AL727" s="33"/>
      <c r="AM727" s="33"/>
      <c r="AN727" s="33"/>
      <c r="AO727" s="33"/>
      <c r="AP727" s="33"/>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c r="EG727" s="34"/>
      <c r="EH727" s="34"/>
      <c r="EI727" s="34"/>
      <c r="EJ727" s="34"/>
      <c r="EK727" s="34"/>
      <c r="EL727" s="34"/>
      <c r="EM727" s="34"/>
      <c r="EN727" s="34"/>
      <c r="EO727" s="34"/>
      <c r="EP727" s="34"/>
      <c r="EQ727" s="34"/>
      <c r="ER727" s="34"/>
      <c r="ES727" s="34"/>
      <c r="ET727" s="34"/>
      <c r="EU727" s="34"/>
      <c r="EV727" s="34"/>
      <c r="EW727" s="34"/>
      <c r="EX727" s="34"/>
      <c r="EY727" s="34"/>
      <c r="EZ727" s="34"/>
      <c r="FA727" s="34"/>
      <c r="FB727" s="34"/>
      <c r="FC727" s="34"/>
      <c r="FD727" s="34"/>
      <c r="FE727" s="34"/>
      <c r="FF727" s="34"/>
      <c r="FG727" s="34"/>
      <c r="FH727" s="34"/>
      <c r="FI727" s="34"/>
      <c r="FJ727" s="34"/>
      <c r="FK727" s="34"/>
      <c r="FL727" s="34"/>
      <c r="FM727" s="34"/>
      <c r="FN727" s="34"/>
      <c r="FO727" s="34"/>
      <c r="FP727" s="34"/>
      <c r="FQ727" s="34"/>
      <c r="FR727" s="34"/>
      <c r="FS727" s="34"/>
      <c r="FT727" s="34"/>
      <c r="FU727" s="34"/>
      <c r="FV727" s="34"/>
      <c r="FW727" s="34"/>
      <c r="FX727" s="34"/>
      <c r="FY727" s="34"/>
      <c r="FZ727" s="34"/>
      <c r="GA727" s="34"/>
      <c r="GB727" s="34"/>
      <c r="GC727" s="34"/>
      <c r="GD727" s="34"/>
      <c r="GE727" s="34"/>
      <c r="GF727" s="34"/>
      <c r="GG727" s="34"/>
      <c r="GH727" s="34"/>
    </row>
    <row r="728" spans="1:190" s="18" customFormat="1" ht="30" customHeight="1" x14ac:dyDescent="0.25">
      <c r="A728" s="47">
        <v>724</v>
      </c>
      <c r="B728" s="27" t="s">
        <v>2133</v>
      </c>
      <c r="C728" s="26" t="s">
        <v>2109</v>
      </c>
      <c r="D728" s="28"/>
      <c r="E728" s="27" t="s">
        <v>2165</v>
      </c>
      <c r="F728" s="26" t="s">
        <v>58</v>
      </c>
      <c r="G728" s="26"/>
      <c r="H728" s="27" t="s">
        <v>2163</v>
      </c>
      <c r="I728" s="36">
        <v>1800000</v>
      </c>
      <c r="J728" s="29">
        <v>3100</v>
      </c>
      <c r="K728" s="30" t="s">
        <v>2147</v>
      </c>
      <c r="L728" s="26">
        <v>14</v>
      </c>
      <c r="M728" s="30" t="s">
        <v>2164</v>
      </c>
      <c r="N728" s="26">
        <v>10</v>
      </c>
      <c r="O728" s="51">
        <v>120000</v>
      </c>
      <c r="P728" s="26" t="s">
        <v>40</v>
      </c>
      <c r="Q728" s="31"/>
      <c r="R728" s="26" t="s">
        <v>2138</v>
      </c>
      <c r="S728" s="31" t="s">
        <v>41</v>
      </c>
      <c r="T728" s="31" t="s">
        <v>48</v>
      </c>
      <c r="U728" s="32" t="s">
        <v>49</v>
      </c>
      <c r="V728" s="32"/>
      <c r="W728" s="18">
        <v>5</v>
      </c>
      <c r="X728" s="33"/>
      <c r="Y728" s="33"/>
      <c r="Z728" s="33"/>
      <c r="AA728" s="33"/>
      <c r="AB728" s="33"/>
      <c r="AC728" s="33"/>
      <c r="AD728" s="33"/>
      <c r="AE728" s="33"/>
      <c r="AF728" s="33"/>
      <c r="AG728" s="33"/>
      <c r="AH728" s="33"/>
      <c r="AI728" s="33"/>
      <c r="AJ728" s="33"/>
      <c r="AK728" s="33"/>
      <c r="AL728" s="33"/>
      <c r="AM728" s="33"/>
      <c r="AN728" s="33"/>
      <c r="AO728" s="33"/>
      <c r="AP728" s="33"/>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c r="EG728" s="34"/>
      <c r="EH728" s="34"/>
      <c r="EI728" s="34"/>
      <c r="EJ728" s="34"/>
      <c r="EK728" s="34"/>
      <c r="EL728" s="34"/>
      <c r="EM728" s="34"/>
      <c r="EN728" s="34"/>
      <c r="EO728" s="34"/>
      <c r="EP728" s="34"/>
      <c r="EQ728" s="34"/>
      <c r="ER728" s="34"/>
      <c r="ES728" s="34"/>
      <c r="ET728" s="34"/>
      <c r="EU728" s="34"/>
      <c r="EV728" s="34"/>
      <c r="EW728" s="34"/>
      <c r="EX728" s="34"/>
      <c r="EY728" s="34"/>
      <c r="EZ728" s="34"/>
      <c r="FA728" s="34"/>
      <c r="FB728" s="34"/>
      <c r="FC728" s="34"/>
      <c r="FD728" s="34"/>
      <c r="FE728" s="34"/>
      <c r="FF728" s="34"/>
      <c r="FG728" s="34"/>
      <c r="FH728" s="34"/>
      <c r="FI728" s="34"/>
      <c r="FJ728" s="34"/>
      <c r="FK728" s="34"/>
      <c r="FL728" s="34"/>
      <c r="FM728" s="34"/>
      <c r="FN728" s="34"/>
      <c r="FO728" s="34"/>
      <c r="FP728" s="34"/>
      <c r="FQ728" s="34"/>
      <c r="FR728" s="34"/>
      <c r="FS728" s="34"/>
      <c r="FT728" s="34"/>
      <c r="FU728" s="34"/>
      <c r="FV728" s="34"/>
      <c r="FW728" s="34"/>
      <c r="FX728" s="34"/>
      <c r="FY728" s="34"/>
      <c r="FZ728" s="34"/>
      <c r="GA728" s="34"/>
      <c r="GB728" s="34"/>
      <c r="GC728" s="34"/>
      <c r="GD728" s="34"/>
      <c r="GE728" s="34"/>
      <c r="GF728" s="34"/>
      <c r="GG728" s="34"/>
      <c r="GH728" s="34"/>
    </row>
    <row r="729" spans="1:190" s="18" customFormat="1" ht="30" customHeight="1" x14ac:dyDescent="0.25">
      <c r="A729" s="47">
        <v>725</v>
      </c>
      <c r="B729" s="27" t="s">
        <v>2133</v>
      </c>
      <c r="C729" s="26" t="s">
        <v>2109</v>
      </c>
      <c r="D729" s="28"/>
      <c r="E729" s="27" t="s">
        <v>2166</v>
      </c>
      <c r="F729" s="26" t="s">
        <v>58</v>
      </c>
      <c r="G729" s="26"/>
      <c r="H729" s="27" t="s">
        <v>2163</v>
      </c>
      <c r="I729" s="36">
        <v>2600000</v>
      </c>
      <c r="J729" s="29">
        <v>700</v>
      </c>
      <c r="K729" s="30" t="s">
        <v>2167</v>
      </c>
      <c r="L729" s="26">
        <v>14</v>
      </c>
      <c r="M729" s="30" t="s">
        <v>2168</v>
      </c>
      <c r="N729" s="26">
        <v>12</v>
      </c>
      <c r="O729" s="51">
        <v>140000</v>
      </c>
      <c r="P729" s="26" t="s">
        <v>40</v>
      </c>
      <c r="Q729" s="31"/>
      <c r="R729" s="26" t="s">
        <v>2138</v>
      </c>
      <c r="S729" s="31" t="s">
        <v>41</v>
      </c>
      <c r="T729" s="31" t="s">
        <v>48</v>
      </c>
      <c r="U729" s="32" t="s">
        <v>49</v>
      </c>
      <c r="V729" s="32"/>
      <c r="W729" s="18">
        <v>5</v>
      </c>
      <c r="X729" s="33"/>
      <c r="Y729" s="33"/>
      <c r="Z729" s="33"/>
      <c r="AA729" s="33"/>
      <c r="AB729" s="33"/>
      <c r="AC729" s="33"/>
      <c r="AD729" s="33"/>
      <c r="AE729" s="33"/>
      <c r="AF729" s="33"/>
      <c r="AG729" s="33"/>
      <c r="AH729" s="33"/>
      <c r="AI729" s="33"/>
      <c r="AJ729" s="33"/>
      <c r="AK729" s="33"/>
      <c r="AL729" s="33"/>
      <c r="AM729" s="33"/>
      <c r="AN729" s="33"/>
      <c r="AO729" s="33"/>
      <c r="AP729" s="33"/>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c r="FI729" s="34"/>
      <c r="FJ729" s="34"/>
      <c r="FK729" s="34"/>
      <c r="FL729" s="34"/>
      <c r="FM729" s="34"/>
      <c r="FN729" s="34"/>
      <c r="FO729" s="34"/>
      <c r="FP729" s="34"/>
      <c r="FQ729" s="34"/>
      <c r="FR729" s="34"/>
      <c r="FS729" s="34"/>
      <c r="FT729" s="34"/>
      <c r="FU729" s="34"/>
      <c r="FV729" s="34"/>
      <c r="FW729" s="34"/>
      <c r="FX729" s="34"/>
      <c r="FY729" s="34"/>
      <c r="FZ729" s="34"/>
      <c r="GA729" s="34"/>
      <c r="GB729" s="34"/>
      <c r="GC729" s="34"/>
      <c r="GD729" s="34"/>
      <c r="GE729" s="34"/>
      <c r="GF729" s="34"/>
      <c r="GG729" s="34"/>
      <c r="GH729" s="34"/>
    </row>
    <row r="730" spans="1:190" s="18" customFormat="1" ht="30" customHeight="1" x14ac:dyDescent="0.25">
      <c r="A730" s="47">
        <v>726</v>
      </c>
      <c r="B730" s="27" t="s">
        <v>2133</v>
      </c>
      <c r="C730" s="26" t="s">
        <v>2109</v>
      </c>
      <c r="D730" s="28"/>
      <c r="E730" s="27" t="s">
        <v>2169</v>
      </c>
      <c r="F730" s="26" t="s">
        <v>114</v>
      </c>
      <c r="G730" s="26"/>
      <c r="H730" s="27"/>
      <c r="I730" s="36">
        <v>1400000</v>
      </c>
      <c r="J730" s="29"/>
      <c r="K730" s="30"/>
      <c r="L730" s="26">
        <v>12</v>
      </c>
      <c r="M730" s="30"/>
      <c r="N730" s="26"/>
      <c r="O730" s="51"/>
      <c r="P730" s="26" t="s">
        <v>40</v>
      </c>
      <c r="Q730" s="31"/>
      <c r="R730" s="26" t="s">
        <v>2138</v>
      </c>
      <c r="S730" s="31" t="s">
        <v>41</v>
      </c>
      <c r="T730" s="31" t="s">
        <v>111</v>
      </c>
      <c r="U730" s="32" t="s">
        <v>49</v>
      </c>
      <c r="V730" s="32"/>
      <c r="W730" s="18">
        <v>5</v>
      </c>
      <c r="X730" s="33"/>
      <c r="Y730" s="33"/>
      <c r="Z730" s="33"/>
      <c r="AA730" s="33"/>
      <c r="AB730" s="33"/>
      <c r="AC730" s="33"/>
      <c r="AD730" s="33"/>
      <c r="AE730" s="33"/>
      <c r="AF730" s="33"/>
      <c r="AG730" s="33"/>
      <c r="AH730" s="33"/>
      <c r="AI730" s="33"/>
      <c r="AJ730" s="33"/>
      <c r="AK730" s="33"/>
      <c r="AL730" s="33"/>
      <c r="AM730" s="33"/>
      <c r="AN730" s="33"/>
      <c r="AO730" s="33"/>
      <c r="AP730" s="33"/>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c r="EG730" s="34"/>
      <c r="EH730" s="34"/>
      <c r="EI730" s="34"/>
      <c r="EJ730" s="34"/>
      <c r="EK730" s="34"/>
      <c r="EL730" s="34"/>
      <c r="EM730" s="34"/>
      <c r="EN730" s="34"/>
      <c r="EO730" s="34"/>
      <c r="EP730" s="34"/>
      <c r="EQ730" s="34"/>
      <c r="ER730" s="34"/>
      <c r="ES730" s="34"/>
      <c r="ET730" s="34"/>
      <c r="EU730" s="34"/>
      <c r="EV730" s="34"/>
      <c r="EW730" s="34"/>
      <c r="EX730" s="34"/>
      <c r="EY730" s="34"/>
      <c r="EZ730" s="34"/>
      <c r="FA730" s="34"/>
      <c r="FB730" s="34"/>
      <c r="FC730" s="34"/>
      <c r="FD730" s="34"/>
      <c r="FE730" s="34"/>
      <c r="FF730" s="34"/>
      <c r="FG730" s="34"/>
      <c r="FH730" s="34"/>
      <c r="FI730" s="34"/>
      <c r="FJ730" s="34"/>
      <c r="FK730" s="34"/>
      <c r="FL730" s="34"/>
      <c r="FM730" s="34"/>
      <c r="FN730" s="34"/>
      <c r="FO730" s="34"/>
      <c r="FP730" s="34"/>
      <c r="FQ730" s="34"/>
      <c r="FR730" s="34"/>
      <c r="FS730" s="34"/>
      <c r="FT730" s="34"/>
      <c r="FU730" s="34"/>
      <c r="FV730" s="34"/>
      <c r="FW730" s="34"/>
      <c r="FX730" s="34"/>
      <c r="FY730" s="34"/>
      <c r="FZ730" s="34"/>
      <c r="GA730" s="34"/>
      <c r="GB730" s="34"/>
      <c r="GC730" s="34"/>
      <c r="GD730" s="34"/>
      <c r="GE730" s="34"/>
      <c r="GF730" s="34"/>
      <c r="GG730" s="34"/>
      <c r="GH730" s="34"/>
    </row>
    <row r="731" spans="1:190" s="18" customFormat="1" ht="30" customHeight="1" x14ac:dyDescent="0.25">
      <c r="A731" s="47">
        <v>727</v>
      </c>
      <c r="B731" s="27" t="s">
        <v>2133</v>
      </c>
      <c r="C731" s="26" t="s">
        <v>2109</v>
      </c>
      <c r="D731" s="28"/>
      <c r="E731" s="27" t="s">
        <v>2170</v>
      </c>
      <c r="F731" s="26" t="s">
        <v>35</v>
      </c>
      <c r="G731" s="26"/>
      <c r="H731" s="27" t="s">
        <v>2171</v>
      </c>
      <c r="I731" s="36">
        <v>3000000</v>
      </c>
      <c r="J731" s="29">
        <v>150000</v>
      </c>
      <c r="K731" s="30" t="s">
        <v>2172</v>
      </c>
      <c r="L731" s="26">
        <v>14</v>
      </c>
      <c r="M731" s="30" t="s">
        <v>2156</v>
      </c>
      <c r="N731" s="26">
        <v>18</v>
      </c>
      <c r="O731" s="51">
        <v>150000</v>
      </c>
      <c r="P731" s="26" t="s">
        <v>40</v>
      </c>
      <c r="Q731" s="31"/>
      <c r="R731" s="26" t="s">
        <v>2138</v>
      </c>
      <c r="S731" s="31" t="s">
        <v>41</v>
      </c>
      <c r="T731" s="31" t="s">
        <v>42</v>
      </c>
      <c r="U731" s="32" t="s">
        <v>43</v>
      </c>
      <c r="V731" s="32"/>
      <c r="W731" s="18">
        <v>5</v>
      </c>
      <c r="X731" s="33"/>
      <c r="Y731" s="33"/>
      <c r="Z731" s="33"/>
      <c r="AA731" s="33"/>
      <c r="AB731" s="33"/>
      <c r="AC731" s="33"/>
      <c r="AD731" s="33"/>
      <c r="AE731" s="33"/>
      <c r="AF731" s="33"/>
      <c r="AG731" s="33"/>
      <c r="AH731" s="33"/>
      <c r="AI731" s="33"/>
      <c r="AJ731" s="33"/>
      <c r="AK731" s="33"/>
      <c r="AL731" s="33"/>
      <c r="AM731" s="33"/>
      <c r="AN731" s="33"/>
      <c r="AO731" s="33"/>
      <c r="AP731" s="33"/>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row>
    <row r="732" spans="1:190" s="18" customFormat="1" ht="30" customHeight="1" x14ac:dyDescent="0.25">
      <c r="A732" s="47">
        <v>728</v>
      </c>
      <c r="B732" s="27" t="s">
        <v>2133</v>
      </c>
      <c r="C732" s="26" t="s">
        <v>2109</v>
      </c>
      <c r="D732" s="28"/>
      <c r="E732" s="27" t="s">
        <v>2173</v>
      </c>
      <c r="F732" s="26" t="s">
        <v>109</v>
      </c>
      <c r="G732" s="26"/>
      <c r="H732" s="27" t="s">
        <v>2174</v>
      </c>
      <c r="I732" s="36">
        <v>2634100</v>
      </c>
      <c r="J732" s="29"/>
      <c r="K732" s="30"/>
      <c r="L732" s="26"/>
      <c r="M732" s="30"/>
      <c r="N732" s="26"/>
      <c r="O732" s="51"/>
      <c r="P732" s="26"/>
      <c r="Q732" s="31"/>
      <c r="R732" s="26"/>
      <c r="S732" s="31" t="s">
        <v>60</v>
      </c>
      <c r="T732" s="31" t="s">
        <v>61</v>
      </c>
      <c r="U732" s="32" t="s">
        <v>49</v>
      </c>
      <c r="V732" s="32"/>
      <c r="W732" s="18">
        <v>5</v>
      </c>
      <c r="X732" s="33"/>
      <c r="Y732" s="33"/>
      <c r="Z732" s="33"/>
      <c r="AA732" s="33"/>
      <c r="AB732" s="33"/>
      <c r="AC732" s="33"/>
      <c r="AD732" s="33"/>
      <c r="AE732" s="33"/>
      <c r="AF732" s="33"/>
      <c r="AG732" s="33"/>
      <c r="AH732" s="33"/>
      <c r="AI732" s="33"/>
      <c r="AJ732" s="33"/>
      <c r="AK732" s="33"/>
      <c r="AL732" s="33"/>
      <c r="AM732" s="33"/>
      <c r="AN732" s="33"/>
      <c r="AO732" s="33"/>
      <c r="AP732" s="33"/>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c r="EG732" s="34"/>
      <c r="EH732" s="34"/>
      <c r="EI732" s="34"/>
      <c r="EJ732" s="34"/>
      <c r="EK732" s="34"/>
      <c r="EL732" s="34"/>
      <c r="EM732" s="34"/>
      <c r="EN732" s="34"/>
      <c r="EO732" s="34"/>
      <c r="EP732" s="34"/>
      <c r="EQ732" s="34"/>
      <c r="ER732" s="34"/>
      <c r="ES732" s="34"/>
      <c r="ET732" s="34"/>
      <c r="EU732" s="34"/>
      <c r="EV732" s="34"/>
      <c r="EW732" s="34"/>
      <c r="EX732" s="34"/>
      <c r="EY732" s="34"/>
      <c r="EZ732" s="34"/>
      <c r="FA732" s="34"/>
      <c r="FB732" s="34"/>
      <c r="FC732" s="34"/>
      <c r="FD732" s="34"/>
      <c r="FE732" s="34"/>
      <c r="FF732" s="34"/>
      <c r="FG732" s="34"/>
      <c r="FH732" s="34"/>
      <c r="FI732" s="34"/>
      <c r="FJ732" s="34"/>
      <c r="FK732" s="34"/>
      <c r="FL732" s="34"/>
      <c r="FM732" s="34"/>
      <c r="FN732" s="34"/>
      <c r="FO732" s="34"/>
      <c r="FP732" s="34"/>
      <c r="FQ732" s="34"/>
      <c r="FR732" s="34"/>
      <c r="FS732" s="34"/>
      <c r="FT732" s="34"/>
      <c r="FU732" s="34"/>
      <c r="FV732" s="34"/>
      <c r="FW732" s="34"/>
      <c r="FX732" s="34"/>
      <c r="FY732" s="34"/>
      <c r="FZ732" s="34"/>
      <c r="GA732" s="34"/>
      <c r="GB732" s="34"/>
      <c r="GC732" s="34"/>
      <c r="GD732" s="34"/>
      <c r="GE732" s="34"/>
      <c r="GF732" s="34"/>
      <c r="GG732" s="34"/>
      <c r="GH732" s="34"/>
    </row>
    <row r="733" spans="1:190" s="18" customFormat="1" ht="30" customHeight="1" x14ac:dyDescent="0.25">
      <c r="A733" s="47">
        <v>729</v>
      </c>
      <c r="B733" s="27" t="s">
        <v>2175</v>
      </c>
      <c r="C733" s="26" t="s">
        <v>2109</v>
      </c>
      <c r="D733" s="28" t="s">
        <v>2176</v>
      </c>
      <c r="E733" s="27" t="s">
        <v>2177</v>
      </c>
      <c r="F733" s="26" t="s">
        <v>51</v>
      </c>
      <c r="G733" s="26"/>
      <c r="H733" s="27" t="s">
        <v>2178</v>
      </c>
      <c r="I733" s="36">
        <v>2338709.6800000002</v>
      </c>
      <c r="J733" s="29">
        <v>5371</v>
      </c>
      <c r="K733" s="30" t="s">
        <v>2179</v>
      </c>
      <c r="L733" s="26">
        <v>18</v>
      </c>
      <c r="M733" s="30"/>
      <c r="N733" s="26"/>
      <c r="O733" s="51"/>
      <c r="P733" s="26" t="s">
        <v>85</v>
      </c>
      <c r="Q733" s="31" t="s">
        <v>1767</v>
      </c>
      <c r="R733" s="26"/>
      <c r="S733" s="31" t="s">
        <v>41</v>
      </c>
      <c r="T733" s="31" t="s">
        <v>42</v>
      </c>
      <c r="U733" s="32" t="s">
        <v>43</v>
      </c>
      <c r="V733" s="32"/>
      <c r="W733" s="18">
        <v>5</v>
      </c>
      <c r="X733" s="33"/>
      <c r="Y733" s="33"/>
      <c r="Z733" s="33"/>
      <c r="AA733" s="33"/>
      <c r="AB733" s="33"/>
      <c r="AC733" s="33"/>
      <c r="AD733" s="33"/>
      <c r="AE733" s="33"/>
      <c r="AF733" s="33"/>
      <c r="AG733" s="33"/>
      <c r="AH733" s="33"/>
      <c r="AI733" s="33"/>
      <c r="AJ733" s="33"/>
      <c r="AK733" s="33"/>
      <c r="AL733" s="33"/>
      <c r="AM733" s="33"/>
      <c r="AN733" s="33"/>
      <c r="AO733" s="33"/>
      <c r="AP733" s="33"/>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c r="EG733" s="34"/>
      <c r="EH733" s="34"/>
      <c r="EI733" s="34"/>
      <c r="EJ733" s="34"/>
      <c r="EK733" s="34"/>
      <c r="EL733" s="34"/>
      <c r="EM733" s="34"/>
      <c r="EN733" s="34"/>
      <c r="EO733" s="34"/>
      <c r="EP733" s="34"/>
      <c r="EQ733" s="34"/>
      <c r="ER733" s="34"/>
      <c r="ES733" s="34"/>
      <c r="ET733" s="34"/>
      <c r="EU733" s="34"/>
      <c r="EV733" s="34"/>
      <c r="EW733" s="34"/>
      <c r="EX733" s="34"/>
      <c r="EY733" s="34"/>
      <c r="EZ733" s="34"/>
      <c r="FA733" s="34"/>
      <c r="FB733" s="34"/>
      <c r="FC733" s="34"/>
      <c r="FD733" s="34"/>
      <c r="FE733" s="34"/>
      <c r="FF733" s="34"/>
      <c r="FG733" s="34"/>
      <c r="FH733" s="34"/>
      <c r="FI733" s="34"/>
      <c r="FJ733" s="34"/>
      <c r="FK733" s="34"/>
      <c r="FL733" s="34"/>
      <c r="FM733" s="34"/>
      <c r="FN733" s="34"/>
      <c r="FO733" s="34"/>
      <c r="FP733" s="34"/>
      <c r="FQ733" s="34"/>
      <c r="FR733" s="34"/>
      <c r="FS733" s="34"/>
      <c r="FT733" s="34"/>
      <c r="FU733" s="34"/>
      <c r="FV733" s="34"/>
      <c r="FW733" s="34"/>
      <c r="FX733" s="34"/>
      <c r="FY733" s="34"/>
      <c r="FZ733" s="34"/>
      <c r="GA733" s="34"/>
      <c r="GB733" s="34"/>
      <c r="GC733" s="34"/>
      <c r="GD733" s="34"/>
      <c r="GE733" s="34"/>
      <c r="GF733" s="34"/>
      <c r="GG733" s="34"/>
      <c r="GH733" s="34"/>
    </row>
    <row r="734" spans="1:190" s="18" customFormat="1" ht="30" customHeight="1" x14ac:dyDescent="0.25">
      <c r="A734" s="47">
        <v>730</v>
      </c>
      <c r="B734" s="27" t="s">
        <v>2175</v>
      </c>
      <c r="C734" s="26" t="s">
        <v>2109</v>
      </c>
      <c r="D734" s="28" t="s">
        <v>2176</v>
      </c>
      <c r="E734" s="27" t="s">
        <v>2180</v>
      </c>
      <c r="F734" s="26" t="s">
        <v>109</v>
      </c>
      <c r="G734" s="26"/>
      <c r="H734" s="27" t="s">
        <v>2181</v>
      </c>
      <c r="I734" s="36">
        <v>3283890</v>
      </c>
      <c r="J734" s="29">
        <v>10965</v>
      </c>
      <c r="K734" s="30" t="s">
        <v>2182</v>
      </c>
      <c r="L734" s="26">
        <v>18</v>
      </c>
      <c r="M734" s="30"/>
      <c r="N734" s="26"/>
      <c r="O734" s="51"/>
      <c r="P734" s="26" t="s">
        <v>85</v>
      </c>
      <c r="Q734" s="31" t="s">
        <v>1767</v>
      </c>
      <c r="R734" s="26"/>
      <c r="S734" s="31" t="s">
        <v>41</v>
      </c>
      <c r="T734" s="31" t="s">
        <v>111</v>
      </c>
      <c r="U734" s="32" t="s">
        <v>49</v>
      </c>
      <c r="V734" s="32"/>
      <c r="W734" s="18">
        <v>5</v>
      </c>
      <c r="X734" s="33"/>
      <c r="Y734" s="33"/>
      <c r="Z734" s="33"/>
      <c r="AA734" s="33"/>
      <c r="AB734" s="33"/>
      <c r="AC734" s="33"/>
      <c r="AD734" s="33"/>
      <c r="AE734" s="33"/>
      <c r="AF734" s="33"/>
      <c r="AG734" s="33"/>
      <c r="AH734" s="33"/>
      <c r="AI734" s="33"/>
      <c r="AJ734" s="33"/>
      <c r="AK734" s="33"/>
      <c r="AL734" s="33"/>
      <c r="AM734" s="33"/>
      <c r="AN734" s="33"/>
      <c r="AO734" s="33"/>
      <c r="AP734" s="33"/>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c r="EG734" s="34"/>
      <c r="EH734" s="34"/>
      <c r="EI734" s="34"/>
      <c r="EJ734" s="34"/>
      <c r="EK734" s="34"/>
      <c r="EL734" s="34"/>
      <c r="EM734" s="34"/>
      <c r="EN734" s="34"/>
      <c r="EO734" s="34"/>
      <c r="EP734" s="34"/>
      <c r="EQ734" s="34"/>
      <c r="ER734" s="34"/>
      <c r="ES734" s="34"/>
      <c r="ET734" s="34"/>
      <c r="EU734" s="34"/>
      <c r="EV734" s="34"/>
      <c r="EW734" s="34"/>
      <c r="EX734" s="34"/>
      <c r="EY734" s="34"/>
      <c r="EZ734" s="34"/>
      <c r="FA734" s="34"/>
      <c r="FB734" s="34"/>
      <c r="FC734" s="34"/>
      <c r="FD734" s="34"/>
      <c r="FE734" s="34"/>
      <c r="FF734" s="34"/>
      <c r="FG734" s="34"/>
      <c r="FH734" s="34"/>
      <c r="FI734" s="34"/>
      <c r="FJ734" s="34"/>
      <c r="FK734" s="34"/>
      <c r="FL734" s="34"/>
      <c r="FM734" s="34"/>
      <c r="FN734" s="34"/>
      <c r="FO734" s="34"/>
      <c r="FP734" s="34"/>
      <c r="FQ734" s="34"/>
      <c r="FR734" s="34"/>
      <c r="FS734" s="34"/>
      <c r="FT734" s="34"/>
      <c r="FU734" s="34"/>
      <c r="FV734" s="34"/>
      <c r="FW734" s="34"/>
      <c r="FX734" s="34"/>
      <c r="FY734" s="34"/>
      <c r="FZ734" s="34"/>
      <c r="GA734" s="34"/>
      <c r="GB734" s="34"/>
      <c r="GC734" s="34"/>
      <c r="GD734" s="34"/>
      <c r="GE734" s="34"/>
      <c r="GF734" s="34"/>
      <c r="GG734" s="34"/>
      <c r="GH734" s="34"/>
    </row>
    <row r="735" spans="1:190" s="18" customFormat="1" ht="30" customHeight="1" x14ac:dyDescent="0.25">
      <c r="A735" s="47">
        <v>731</v>
      </c>
      <c r="B735" s="27" t="s">
        <v>2175</v>
      </c>
      <c r="C735" s="26" t="s">
        <v>2109</v>
      </c>
      <c r="D735" s="28" t="s">
        <v>2176</v>
      </c>
      <c r="E735" s="27" t="s">
        <v>2183</v>
      </c>
      <c r="F735" s="26" t="s">
        <v>109</v>
      </c>
      <c r="G735" s="26"/>
      <c r="H735" s="27" t="s">
        <v>2184</v>
      </c>
      <c r="I735" s="36">
        <v>3452460</v>
      </c>
      <c r="J735" s="29">
        <v>32121</v>
      </c>
      <c r="K735" s="30" t="s">
        <v>2185</v>
      </c>
      <c r="L735" s="26">
        <v>23</v>
      </c>
      <c r="M735" s="30"/>
      <c r="N735" s="26"/>
      <c r="O735" s="51"/>
      <c r="P735" s="26" t="s">
        <v>85</v>
      </c>
      <c r="Q735" s="31" t="s">
        <v>1767</v>
      </c>
      <c r="R735" s="26"/>
      <c r="S735" s="31" t="s">
        <v>41</v>
      </c>
      <c r="T735" s="31" t="s">
        <v>111</v>
      </c>
      <c r="U735" s="32" t="s">
        <v>49</v>
      </c>
      <c r="V735" s="32"/>
      <c r="W735" s="18">
        <v>5</v>
      </c>
      <c r="X735" s="33"/>
      <c r="Y735" s="33"/>
      <c r="Z735" s="33"/>
      <c r="AA735" s="33"/>
      <c r="AB735" s="33"/>
      <c r="AC735" s="33"/>
      <c r="AD735" s="33"/>
      <c r="AE735" s="33"/>
      <c r="AF735" s="33"/>
      <c r="AG735" s="33"/>
      <c r="AH735" s="33"/>
      <c r="AI735" s="33"/>
      <c r="AJ735" s="33"/>
      <c r="AK735" s="33"/>
      <c r="AL735" s="33"/>
      <c r="AM735" s="33"/>
      <c r="AN735" s="33"/>
      <c r="AO735" s="33"/>
      <c r="AP735" s="33"/>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c r="EG735" s="34"/>
      <c r="EH735" s="34"/>
      <c r="EI735" s="34"/>
      <c r="EJ735" s="34"/>
      <c r="EK735" s="34"/>
      <c r="EL735" s="34"/>
      <c r="EM735" s="34"/>
      <c r="EN735" s="34"/>
      <c r="EO735" s="34"/>
      <c r="EP735" s="34"/>
      <c r="EQ735" s="34"/>
      <c r="ER735" s="34"/>
      <c r="ES735" s="34"/>
      <c r="ET735" s="34"/>
      <c r="EU735" s="34"/>
      <c r="EV735" s="34"/>
      <c r="EW735" s="34"/>
      <c r="EX735" s="34"/>
      <c r="EY735" s="34"/>
      <c r="EZ735" s="34"/>
      <c r="FA735" s="34"/>
      <c r="FB735" s="34"/>
      <c r="FC735" s="34"/>
      <c r="FD735" s="34"/>
      <c r="FE735" s="34"/>
      <c r="FF735" s="34"/>
      <c r="FG735" s="34"/>
      <c r="FH735" s="34"/>
      <c r="FI735" s="34"/>
      <c r="FJ735" s="34"/>
      <c r="FK735" s="34"/>
      <c r="FL735" s="34"/>
      <c r="FM735" s="34"/>
      <c r="FN735" s="34"/>
      <c r="FO735" s="34"/>
      <c r="FP735" s="34"/>
      <c r="FQ735" s="34"/>
      <c r="FR735" s="34"/>
      <c r="FS735" s="34"/>
      <c r="FT735" s="34"/>
      <c r="FU735" s="34"/>
      <c r="FV735" s="34"/>
      <c r="FW735" s="34"/>
      <c r="FX735" s="34"/>
      <c r="FY735" s="34"/>
      <c r="FZ735" s="34"/>
      <c r="GA735" s="34"/>
      <c r="GB735" s="34"/>
      <c r="GC735" s="34"/>
      <c r="GD735" s="34"/>
      <c r="GE735" s="34"/>
      <c r="GF735" s="34"/>
      <c r="GG735" s="34"/>
      <c r="GH735" s="34"/>
    </row>
    <row r="736" spans="1:190" s="18" customFormat="1" ht="30" customHeight="1" x14ac:dyDescent="0.25">
      <c r="A736" s="47">
        <v>732</v>
      </c>
      <c r="B736" s="27" t="s">
        <v>2175</v>
      </c>
      <c r="C736" s="26" t="s">
        <v>2109</v>
      </c>
      <c r="D736" s="28" t="s">
        <v>2176</v>
      </c>
      <c r="E736" s="27" t="s">
        <v>2186</v>
      </c>
      <c r="F736" s="26" t="s">
        <v>114</v>
      </c>
      <c r="G736" s="26"/>
      <c r="H736" s="27" t="s">
        <v>2187</v>
      </c>
      <c r="I736" s="36">
        <v>3440000</v>
      </c>
      <c r="J736" s="29">
        <v>32121</v>
      </c>
      <c r="K736" s="30" t="s">
        <v>2188</v>
      </c>
      <c r="L736" s="26">
        <v>12</v>
      </c>
      <c r="M736" s="30"/>
      <c r="N736" s="26"/>
      <c r="O736" s="51"/>
      <c r="P736" s="26" t="s">
        <v>85</v>
      </c>
      <c r="Q736" s="31" t="s">
        <v>1767</v>
      </c>
      <c r="R736" s="26"/>
      <c r="S736" s="31" t="s">
        <v>41</v>
      </c>
      <c r="T736" s="31" t="s">
        <v>111</v>
      </c>
      <c r="U736" s="32" t="s">
        <v>49</v>
      </c>
      <c r="V736" s="32"/>
      <c r="W736" s="18">
        <v>5</v>
      </c>
      <c r="X736" s="33"/>
      <c r="Y736" s="33"/>
      <c r="Z736" s="33"/>
      <c r="AA736" s="33"/>
      <c r="AB736" s="33"/>
      <c r="AC736" s="33"/>
      <c r="AD736" s="33"/>
      <c r="AE736" s="33"/>
      <c r="AF736" s="33"/>
      <c r="AG736" s="33"/>
      <c r="AH736" s="33"/>
      <c r="AI736" s="33"/>
      <c r="AJ736" s="33"/>
      <c r="AK736" s="33"/>
      <c r="AL736" s="33"/>
      <c r="AM736" s="33"/>
      <c r="AN736" s="33"/>
      <c r="AO736" s="33"/>
      <c r="AP736" s="33"/>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c r="FI736" s="34"/>
      <c r="FJ736" s="34"/>
      <c r="FK736" s="34"/>
      <c r="FL736" s="34"/>
      <c r="FM736" s="34"/>
      <c r="FN736" s="34"/>
      <c r="FO736" s="34"/>
      <c r="FP736" s="34"/>
      <c r="FQ736" s="34"/>
      <c r="FR736" s="34"/>
      <c r="FS736" s="34"/>
      <c r="FT736" s="34"/>
      <c r="FU736" s="34"/>
      <c r="FV736" s="34"/>
      <c r="FW736" s="34"/>
      <c r="FX736" s="34"/>
      <c r="FY736" s="34"/>
      <c r="FZ736" s="34"/>
      <c r="GA736" s="34"/>
      <c r="GB736" s="34"/>
      <c r="GC736" s="34"/>
      <c r="GD736" s="34"/>
      <c r="GE736" s="34"/>
      <c r="GF736" s="34"/>
      <c r="GG736" s="34"/>
      <c r="GH736" s="34"/>
    </row>
    <row r="737" spans="1:190" s="18" customFormat="1" ht="30" customHeight="1" x14ac:dyDescent="0.25">
      <c r="A737" s="47">
        <v>733</v>
      </c>
      <c r="B737" s="27" t="s">
        <v>2175</v>
      </c>
      <c r="C737" s="26" t="s">
        <v>2109</v>
      </c>
      <c r="D737" s="28" t="s">
        <v>2176</v>
      </c>
      <c r="E737" s="27" t="s">
        <v>2189</v>
      </c>
      <c r="F737" s="26" t="s">
        <v>114</v>
      </c>
      <c r="G737" s="26"/>
      <c r="H737" s="27" t="s">
        <v>2190</v>
      </c>
      <c r="I737" s="36">
        <v>201500</v>
      </c>
      <c r="J737" s="29">
        <v>32121</v>
      </c>
      <c r="K737" s="30" t="s">
        <v>2190</v>
      </c>
      <c r="L737" s="26">
        <v>4</v>
      </c>
      <c r="M737" s="30"/>
      <c r="N737" s="26"/>
      <c r="O737" s="51"/>
      <c r="P737" s="26" t="s">
        <v>85</v>
      </c>
      <c r="Q737" s="31" t="s">
        <v>1767</v>
      </c>
      <c r="R737" s="26" t="s">
        <v>2191</v>
      </c>
      <c r="S737" s="31" t="s">
        <v>41</v>
      </c>
      <c r="T737" s="31" t="s">
        <v>111</v>
      </c>
      <c r="U737" s="32" t="s">
        <v>49</v>
      </c>
      <c r="V737" s="32"/>
      <c r="W737" s="18">
        <v>5</v>
      </c>
      <c r="X737" s="33"/>
      <c r="Y737" s="33"/>
      <c r="Z737" s="33"/>
      <c r="AA737" s="33"/>
      <c r="AB737" s="33"/>
      <c r="AC737" s="33"/>
      <c r="AD737" s="33"/>
      <c r="AE737" s="33"/>
      <c r="AF737" s="33"/>
      <c r="AG737" s="33"/>
      <c r="AH737" s="33"/>
      <c r="AI737" s="33"/>
      <c r="AJ737" s="33"/>
      <c r="AK737" s="33"/>
      <c r="AL737" s="33"/>
      <c r="AM737" s="33"/>
      <c r="AN737" s="33"/>
      <c r="AO737" s="33"/>
      <c r="AP737" s="33"/>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c r="FI737" s="34"/>
      <c r="FJ737" s="34"/>
      <c r="FK737" s="34"/>
      <c r="FL737" s="34"/>
      <c r="FM737" s="34"/>
      <c r="FN737" s="34"/>
      <c r="FO737" s="34"/>
      <c r="FP737" s="34"/>
      <c r="FQ737" s="34"/>
      <c r="FR737" s="34"/>
      <c r="FS737" s="34"/>
      <c r="FT737" s="34"/>
      <c r="FU737" s="34"/>
      <c r="FV737" s="34"/>
      <c r="FW737" s="34"/>
      <c r="FX737" s="34"/>
      <c r="FY737" s="34"/>
      <c r="FZ737" s="34"/>
      <c r="GA737" s="34"/>
      <c r="GB737" s="34"/>
      <c r="GC737" s="34"/>
      <c r="GD737" s="34"/>
      <c r="GE737" s="34"/>
      <c r="GF737" s="34"/>
      <c r="GG737" s="34"/>
      <c r="GH737" s="34"/>
    </row>
    <row r="738" spans="1:190" s="18" customFormat="1" ht="30" customHeight="1" x14ac:dyDescent="0.25">
      <c r="A738" s="47">
        <v>734</v>
      </c>
      <c r="B738" s="27" t="s">
        <v>2175</v>
      </c>
      <c r="C738" s="26" t="s">
        <v>2109</v>
      </c>
      <c r="D738" s="28" t="s">
        <v>2176</v>
      </c>
      <c r="E738" s="27" t="s">
        <v>2192</v>
      </c>
      <c r="F738" s="26" t="s">
        <v>51</v>
      </c>
      <c r="G738" s="26"/>
      <c r="H738" s="27" t="s">
        <v>2193</v>
      </c>
      <c r="I738" s="36">
        <v>5000000</v>
      </c>
      <c r="J738" s="29">
        <v>4200</v>
      </c>
      <c r="K738" s="30" t="s">
        <v>2194</v>
      </c>
      <c r="L738" s="26">
        <v>36</v>
      </c>
      <c r="M738" s="30" t="s">
        <v>2195</v>
      </c>
      <c r="N738" s="26">
        <v>18</v>
      </c>
      <c r="O738" s="51">
        <v>50000</v>
      </c>
      <c r="P738" s="26" t="s">
        <v>40</v>
      </c>
      <c r="Q738" s="31"/>
      <c r="R738" s="26" t="s">
        <v>2196</v>
      </c>
      <c r="S738" s="31" t="s">
        <v>41</v>
      </c>
      <c r="T738" s="31" t="s">
        <v>42</v>
      </c>
      <c r="U738" s="32" t="s">
        <v>43</v>
      </c>
      <c r="V738" s="32"/>
      <c r="W738" s="18">
        <v>5</v>
      </c>
      <c r="X738" s="33"/>
      <c r="Y738" s="33"/>
      <c r="Z738" s="33"/>
      <c r="AA738" s="33"/>
      <c r="AB738" s="33"/>
      <c r="AC738" s="33"/>
      <c r="AD738" s="33"/>
      <c r="AE738" s="33"/>
      <c r="AF738" s="33"/>
      <c r="AG738" s="33"/>
      <c r="AH738" s="33"/>
      <c r="AI738" s="33"/>
      <c r="AJ738" s="33"/>
      <c r="AK738" s="33"/>
      <c r="AL738" s="33"/>
      <c r="AM738" s="33"/>
      <c r="AN738" s="33"/>
      <c r="AO738" s="33"/>
      <c r="AP738" s="33"/>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c r="EG738" s="34"/>
      <c r="EH738" s="34"/>
      <c r="EI738" s="34"/>
      <c r="EJ738" s="34"/>
      <c r="EK738" s="34"/>
      <c r="EL738" s="34"/>
      <c r="EM738" s="34"/>
      <c r="EN738" s="34"/>
      <c r="EO738" s="34"/>
      <c r="EP738" s="34"/>
      <c r="EQ738" s="34"/>
      <c r="ER738" s="34"/>
      <c r="ES738" s="34"/>
      <c r="ET738" s="34"/>
      <c r="EU738" s="34"/>
      <c r="EV738" s="34"/>
      <c r="EW738" s="34"/>
      <c r="EX738" s="34"/>
      <c r="EY738" s="34"/>
      <c r="EZ738" s="34"/>
      <c r="FA738" s="34"/>
      <c r="FB738" s="34"/>
      <c r="FC738" s="34"/>
      <c r="FD738" s="34"/>
      <c r="FE738" s="34"/>
      <c r="FF738" s="34"/>
      <c r="FG738" s="34"/>
      <c r="FH738" s="34"/>
      <c r="FI738" s="34"/>
      <c r="FJ738" s="34"/>
      <c r="FK738" s="34"/>
      <c r="FL738" s="34"/>
      <c r="FM738" s="34"/>
      <c r="FN738" s="34"/>
      <c r="FO738" s="34"/>
      <c r="FP738" s="34"/>
      <c r="FQ738" s="34"/>
      <c r="FR738" s="34"/>
      <c r="FS738" s="34"/>
      <c r="FT738" s="34"/>
      <c r="FU738" s="34"/>
      <c r="FV738" s="34"/>
      <c r="FW738" s="34"/>
      <c r="FX738" s="34"/>
      <c r="FY738" s="34"/>
      <c r="FZ738" s="34"/>
      <c r="GA738" s="34"/>
      <c r="GB738" s="34"/>
      <c r="GC738" s="34"/>
      <c r="GD738" s="34"/>
      <c r="GE738" s="34"/>
      <c r="GF738" s="34"/>
      <c r="GG738" s="34"/>
      <c r="GH738" s="34"/>
    </row>
    <row r="739" spans="1:190" s="18" customFormat="1" ht="30" customHeight="1" x14ac:dyDescent="0.25">
      <c r="A739" s="47">
        <v>735</v>
      </c>
      <c r="B739" s="27" t="s">
        <v>2175</v>
      </c>
      <c r="C739" s="26" t="s">
        <v>2109</v>
      </c>
      <c r="D739" s="28" t="s">
        <v>2176</v>
      </c>
      <c r="E739" s="27" t="s">
        <v>2197</v>
      </c>
      <c r="F739" s="26" t="s">
        <v>51</v>
      </c>
      <c r="G739" s="26"/>
      <c r="H739" s="27" t="s">
        <v>2198</v>
      </c>
      <c r="I739" s="36">
        <v>1200000</v>
      </c>
      <c r="J739" s="29">
        <v>10965</v>
      </c>
      <c r="K739" s="30" t="s">
        <v>2199</v>
      </c>
      <c r="L739" s="26">
        <v>18</v>
      </c>
      <c r="M739" s="30" t="s">
        <v>2200</v>
      </c>
      <c r="N739" s="26">
        <v>8</v>
      </c>
      <c r="O739" s="51">
        <v>25000</v>
      </c>
      <c r="P739" s="26" t="s">
        <v>40</v>
      </c>
      <c r="Q739" s="31"/>
      <c r="R739" s="26" t="s">
        <v>2196</v>
      </c>
      <c r="S739" s="31" t="s">
        <v>41</v>
      </c>
      <c r="T739" s="31" t="s">
        <v>48</v>
      </c>
      <c r="U739" s="32" t="s">
        <v>49</v>
      </c>
      <c r="V739" s="32"/>
      <c r="W739" s="18">
        <v>5</v>
      </c>
      <c r="X739" s="33"/>
      <c r="Y739" s="33"/>
      <c r="Z739" s="33"/>
      <c r="AA739" s="33"/>
      <c r="AB739" s="33"/>
      <c r="AC739" s="33"/>
      <c r="AD739" s="33"/>
      <c r="AE739" s="33"/>
      <c r="AF739" s="33"/>
      <c r="AG739" s="33"/>
      <c r="AH739" s="33"/>
      <c r="AI739" s="33"/>
      <c r="AJ739" s="33"/>
      <c r="AK739" s="33"/>
      <c r="AL739" s="33"/>
      <c r="AM739" s="33"/>
      <c r="AN739" s="33"/>
      <c r="AO739" s="33"/>
      <c r="AP739" s="33"/>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c r="EG739" s="34"/>
      <c r="EH739" s="34"/>
      <c r="EI739" s="34"/>
      <c r="EJ739" s="34"/>
      <c r="EK739" s="34"/>
      <c r="EL739" s="34"/>
      <c r="EM739" s="34"/>
      <c r="EN739" s="34"/>
      <c r="EO739" s="34"/>
      <c r="EP739" s="34"/>
      <c r="EQ739" s="34"/>
      <c r="ER739" s="34"/>
      <c r="ES739" s="34"/>
      <c r="ET739" s="34"/>
      <c r="EU739" s="34"/>
      <c r="EV739" s="34"/>
      <c r="EW739" s="34"/>
      <c r="EX739" s="34"/>
      <c r="EY739" s="34"/>
      <c r="EZ739" s="34"/>
      <c r="FA739" s="34"/>
      <c r="FB739" s="34"/>
      <c r="FC739" s="34"/>
      <c r="FD739" s="34"/>
      <c r="FE739" s="34"/>
      <c r="FF739" s="34"/>
      <c r="FG739" s="34"/>
      <c r="FH739" s="34"/>
      <c r="FI739" s="34"/>
      <c r="FJ739" s="34"/>
      <c r="FK739" s="34"/>
      <c r="FL739" s="34"/>
      <c r="FM739" s="34"/>
      <c r="FN739" s="34"/>
      <c r="FO739" s="34"/>
      <c r="FP739" s="34"/>
      <c r="FQ739" s="34"/>
      <c r="FR739" s="34"/>
      <c r="FS739" s="34"/>
      <c r="FT739" s="34"/>
      <c r="FU739" s="34"/>
      <c r="FV739" s="34"/>
      <c r="FW739" s="34"/>
      <c r="FX739" s="34"/>
      <c r="FY739" s="34"/>
      <c r="FZ739" s="34"/>
      <c r="GA739" s="34"/>
      <c r="GB739" s="34"/>
      <c r="GC739" s="34"/>
      <c r="GD739" s="34"/>
      <c r="GE739" s="34"/>
      <c r="GF739" s="34"/>
      <c r="GG739" s="34"/>
      <c r="GH739" s="34"/>
    </row>
    <row r="740" spans="1:190" s="18" customFormat="1" ht="30" customHeight="1" x14ac:dyDescent="0.25">
      <c r="A740" s="47">
        <v>736</v>
      </c>
      <c r="B740" s="27" t="s">
        <v>2175</v>
      </c>
      <c r="C740" s="26" t="s">
        <v>2109</v>
      </c>
      <c r="D740" s="28" t="s">
        <v>2176</v>
      </c>
      <c r="E740" s="27" t="s">
        <v>2201</v>
      </c>
      <c r="F740" s="26" t="s">
        <v>58</v>
      </c>
      <c r="G740" s="26"/>
      <c r="H740" s="27" t="s">
        <v>2202</v>
      </c>
      <c r="I740" s="36">
        <v>900000</v>
      </c>
      <c r="J740" s="29">
        <v>2730</v>
      </c>
      <c r="K740" s="30" t="s">
        <v>2203</v>
      </c>
      <c r="L740" s="26">
        <v>18</v>
      </c>
      <c r="M740" s="30" t="s">
        <v>2204</v>
      </c>
      <c r="N740" s="26">
        <v>12</v>
      </c>
      <c r="O740" s="51">
        <v>25000</v>
      </c>
      <c r="P740" s="26" t="s">
        <v>40</v>
      </c>
      <c r="Q740" s="31"/>
      <c r="R740" s="26" t="s">
        <v>2196</v>
      </c>
      <c r="S740" s="31" t="s">
        <v>41</v>
      </c>
      <c r="T740" s="31" t="s">
        <v>48</v>
      </c>
      <c r="U740" s="32" t="s">
        <v>49</v>
      </c>
      <c r="V740" s="32"/>
      <c r="W740" s="18">
        <v>5</v>
      </c>
      <c r="X740" s="33"/>
      <c r="Y740" s="33"/>
      <c r="Z740" s="33"/>
      <c r="AA740" s="33"/>
      <c r="AB740" s="33"/>
      <c r="AC740" s="33"/>
      <c r="AD740" s="33"/>
      <c r="AE740" s="33"/>
      <c r="AF740" s="33"/>
      <c r="AG740" s="33"/>
      <c r="AH740" s="33"/>
      <c r="AI740" s="33"/>
      <c r="AJ740" s="33"/>
      <c r="AK740" s="33"/>
      <c r="AL740" s="33"/>
      <c r="AM740" s="33"/>
      <c r="AN740" s="33"/>
      <c r="AO740" s="33"/>
      <c r="AP740" s="33"/>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row>
    <row r="741" spans="1:190" s="18" customFormat="1" ht="30" customHeight="1" x14ac:dyDescent="0.25">
      <c r="A741" s="47">
        <v>737</v>
      </c>
      <c r="B741" s="27" t="s">
        <v>2175</v>
      </c>
      <c r="C741" s="26" t="s">
        <v>2109</v>
      </c>
      <c r="D741" s="28" t="s">
        <v>2176</v>
      </c>
      <c r="E741" s="27" t="s">
        <v>2205</v>
      </c>
      <c r="F741" s="26" t="s">
        <v>58</v>
      </c>
      <c r="G741" s="26"/>
      <c r="H741" s="27" t="s">
        <v>2206</v>
      </c>
      <c r="I741" s="36">
        <v>300000</v>
      </c>
      <c r="J741" s="29">
        <v>631</v>
      </c>
      <c r="K741" s="30" t="s">
        <v>2207</v>
      </c>
      <c r="L741" s="26">
        <v>12</v>
      </c>
      <c r="M741" s="30" t="s">
        <v>2204</v>
      </c>
      <c r="N741" s="26">
        <v>12</v>
      </c>
      <c r="O741" s="51">
        <v>15000</v>
      </c>
      <c r="P741" s="26" t="s">
        <v>40</v>
      </c>
      <c r="Q741" s="31"/>
      <c r="R741" s="26" t="s">
        <v>2196</v>
      </c>
      <c r="S741" s="31" t="s">
        <v>41</v>
      </c>
      <c r="T741" s="31" t="s">
        <v>48</v>
      </c>
      <c r="U741" s="32" t="s">
        <v>49</v>
      </c>
      <c r="V741" s="32"/>
      <c r="W741" s="18">
        <v>5</v>
      </c>
      <c r="X741" s="33"/>
      <c r="Y741" s="33"/>
      <c r="Z741" s="33"/>
      <c r="AA741" s="33"/>
      <c r="AB741" s="33"/>
      <c r="AC741" s="33"/>
      <c r="AD741" s="33"/>
      <c r="AE741" s="33"/>
      <c r="AF741" s="33"/>
      <c r="AG741" s="33"/>
      <c r="AH741" s="33"/>
      <c r="AI741" s="33"/>
      <c r="AJ741" s="33"/>
      <c r="AK741" s="33"/>
      <c r="AL741" s="33"/>
      <c r="AM741" s="33"/>
      <c r="AN741" s="33"/>
      <c r="AO741" s="33"/>
      <c r="AP741" s="33"/>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row>
    <row r="742" spans="1:190" s="18" customFormat="1" ht="30" customHeight="1" x14ac:dyDescent="0.25">
      <c r="A742" s="47">
        <v>738</v>
      </c>
      <c r="B742" s="27" t="s">
        <v>2175</v>
      </c>
      <c r="C742" s="26" t="s">
        <v>2109</v>
      </c>
      <c r="D742" s="28"/>
      <c r="E742" s="27" t="s">
        <v>2208</v>
      </c>
      <c r="F742" s="26" t="s">
        <v>58</v>
      </c>
      <c r="G742" s="26"/>
      <c r="H742" s="27" t="s">
        <v>2209</v>
      </c>
      <c r="I742" s="36">
        <v>3000000</v>
      </c>
      <c r="J742" s="29"/>
      <c r="K742" s="30"/>
      <c r="L742" s="26"/>
      <c r="M742" s="30"/>
      <c r="N742" s="26"/>
      <c r="O742" s="51"/>
      <c r="P742" s="26"/>
      <c r="Q742" s="31"/>
      <c r="R742" s="26"/>
      <c r="S742" s="31" t="s">
        <v>60</v>
      </c>
      <c r="T742" s="31" t="s">
        <v>61</v>
      </c>
      <c r="U742" s="32" t="s">
        <v>49</v>
      </c>
      <c r="V742" s="32"/>
      <c r="W742" s="18">
        <v>5</v>
      </c>
      <c r="X742" s="33"/>
      <c r="Y742" s="33"/>
      <c r="Z742" s="33"/>
      <c r="AA742" s="33"/>
      <c r="AB742" s="33"/>
      <c r="AC742" s="33"/>
      <c r="AD742" s="33"/>
      <c r="AE742" s="33"/>
      <c r="AF742" s="33"/>
      <c r="AG742" s="33"/>
      <c r="AH742" s="33"/>
      <c r="AI742" s="33"/>
      <c r="AJ742" s="33"/>
      <c r="AK742" s="33"/>
      <c r="AL742" s="33"/>
      <c r="AM742" s="33"/>
      <c r="AN742" s="33"/>
      <c r="AO742" s="33"/>
      <c r="AP742" s="33"/>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c r="EG742" s="34"/>
      <c r="EH742" s="34"/>
      <c r="EI742" s="34"/>
      <c r="EJ742" s="34"/>
      <c r="EK742" s="34"/>
      <c r="EL742" s="34"/>
      <c r="EM742" s="34"/>
      <c r="EN742" s="34"/>
      <c r="EO742" s="34"/>
      <c r="EP742" s="34"/>
      <c r="EQ742" s="34"/>
      <c r="ER742" s="34"/>
      <c r="ES742" s="34"/>
      <c r="ET742" s="34"/>
      <c r="EU742" s="34"/>
      <c r="EV742" s="34"/>
      <c r="EW742" s="34"/>
      <c r="EX742" s="34"/>
      <c r="EY742" s="34"/>
      <c r="EZ742" s="34"/>
      <c r="FA742" s="34"/>
      <c r="FB742" s="34"/>
      <c r="FC742" s="34"/>
      <c r="FD742" s="34"/>
      <c r="FE742" s="34"/>
      <c r="FF742" s="34"/>
      <c r="FG742" s="34"/>
      <c r="FH742" s="34"/>
      <c r="FI742" s="34"/>
      <c r="FJ742" s="34"/>
      <c r="FK742" s="34"/>
      <c r="FL742" s="34"/>
      <c r="FM742" s="34"/>
      <c r="FN742" s="34"/>
      <c r="FO742" s="34"/>
      <c r="FP742" s="34"/>
      <c r="FQ742" s="34"/>
      <c r="FR742" s="34"/>
      <c r="FS742" s="34"/>
      <c r="FT742" s="34"/>
      <c r="FU742" s="34"/>
      <c r="FV742" s="34"/>
      <c r="FW742" s="34"/>
      <c r="FX742" s="34"/>
      <c r="FY742" s="34"/>
      <c r="FZ742" s="34"/>
      <c r="GA742" s="34"/>
      <c r="GB742" s="34"/>
      <c r="GC742" s="34"/>
      <c r="GD742" s="34"/>
      <c r="GE742" s="34"/>
      <c r="GF742" s="34"/>
      <c r="GG742" s="34"/>
      <c r="GH742" s="34"/>
    </row>
    <row r="743" spans="1:190" s="18" customFormat="1" ht="30" customHeight="1" x14ac:dyDescent="0.25">
      <c r="A743" s="47">
        <v>739</v>
      </c>
      <c r="B743" s="27" t="s">
        <v>2210</v>
      </c>
      <c r="C743" s="26" t="s">
        <v>2109</v>
      </c>
      <c r="D743" s="28"/>
      <c r="E743" s="27" t="s">
        <v>2211</v>
      </c>
      <c r="F743" s="26" t="s">
        <v>58</v>
      </c>
      <c r="G743" s="26"/>
      <c r="H743" s="27" t="s">
        <v>2212</v>
      </c>
      <c r="I743" s="36">
        <v>2500000</v>
      </c>
      <c r="J743" s="29" t="s">
        <v>2213</v>
      </c>
      <c r="K743" s="30" t="s">
        <v>2214</v>
      </c>
      <c r="L743" s="26">
        <v>12</v>
      </c>
      <c r="M743" s="30" t="s">
        <v>2215</v>
      </c>
      <c r="N743" s="26"/>
      <c r="O743" s="51"/>
      <c r="P743" s="26" t="s">
        <v>85</v>
      </c>
      <c r="Q743" s="31" t="s">
        <v>1767</v>
      </c>
      <c r="R743" s="26"/>
      <c r="S743" s="31" t="s">
        <v>41</v>
      </c>
      <c r="T743" s="31" t="s">
        <v>48</v>
      </c>
      <c r="U743" s="32" t="s">
        <v>49</v>
      </c>
      <c r="V743" s="32"/>
      <c r="W743" s="18">
        <v>5</v>
      </c>
      <c r="X743" s="33"/>
      <c r="Y743" s="33"/>
      <c r="Z743" s="33"/>
      <c r="AA743" s="33"/>
      <c r="AB743" s="33"/>
      <c r="AC743" s="33"/>
      <c r="AD743" s="33"/>
      <c r="AE743" s="33"/>
      <c r="AF743" s="33"/>
      <c r="AG743" s="33"/>
      <c r="AH743" s="33"/>
      <c r="AI743" s="33"/>
      <c r="AJ743" s="33"/>
      <c r="AK743" s="33"/>
      <c r="AL743" s="33"/>
      <c r="AM743" s="33"/>
      <c r="AN743" s="33"/>
      <c r="AO743" s="33"/>
      <c r="AP743" s="33"/>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c r="EG743" s="34"/>
      <c r="EH743" s="34"/>
      <c r="EI743" s="34"/>
      <c r="EJ743" s="34"/>
      <c r="EK743" s="34"/>
      <c r="EL743" s="34"/>
      <c r="EM743" s="34"/>
      <c r="EN743" s="34"/>
      <c r="EO743" s="34"/>
      <c r="EP743" s="34"/>
      <c r="EQ743" s="34"/>
      <c r="ER743" s="34"/>
      <c r="ES743" s="34"/>
      <c r="ET743" s="34"/>
      <c r="EU743" s="34"/>
      <c r="EV743" s="34"/>
      <c r="EW743" s="34"/>
      <c r="EX743" s="34"/>
      <c r="EY743" s="34"/>
      <c r="EZ743" s="34"/>
      <c r="FA743" s="34"/>
      <c r="FB743" s="34"/>
      <c r="FC743" s="34"/>
      <c r="FD743" s="34"/>
      <c r="FE743" s="34"/>
      <c r="FF743" s="34"/>
      <c r="FG743" s="34"/>
      <c r="FH743" s="34"/>
      <c r="FI743" s="34"/>
      <c r="FJ743" s="34"/>
      <c r="FK743" s="34"/>
      <c r="FL743" s="34"/>
      <c r="FM743" s="34"/>
      <c r="FN743" s="34"/>
      <c r="FO743" s="34"/>
      <c r="FP743" s="34"/>
      <c r="FQ743" s="34"/>
      <c r="FR743" s="34"/>
      <c r="FS743" s="34"/>
      <c r="FT743" s="34"/>
      <c r="FU743" s="34"/>
      <c r="FV743" s="34"/>
      <c r="FW743" s="34"/>
      <c r="FX743" s="34"/>
      <c r="FY743" s="34"/>
      <c r="FZ743" s="34"/>
      <c r="GA743" s="34"/>
      <c r="GB743" s="34"/>
      <c r="GC743" s="34"/>
      <c r="GD743" s="34"/>
      <c r="GE743" s="34"/>
      <c r="GF743" s="34"/>
      <c r="GG743" s="34"/>
      <c r="GH743" s="34"/>
    </row>
    <row r="744" spans="1:190" s="18" customFormat="1" ht="30" customHeight="1" x14ac:dyDescent="0.25">
      <c r="A744" s="47">
        <v>740</v>
      </c>
      <c r="B744" s="27" t="s">
        <v>2210</v>
      </c>
      <c r="C744" s="26" t="s">
        <v>2109</v>
      </c>
      <c r="D744" s="28"/>
      <c r="E744" s="27" t="s">
        <v>2216</v>
      </c>
      <c r="F744" s="26" t="s">
        <v>58</v>
      </c>
      <c r="G744" s="26"/>
      <c r="H744" s="27" t="s">
        <v>2217</v>
      </c>
      <c r="I744" s="36">
        <v>1315000</v>
      </c>
      <c r="J744" s="29" t="s">
        <v>2218</v>
      </c>
      <c r="K744" s="30" t="s">
        <v>2219</v>
      </c>
      <c r="L744" s="26">
        <v>12</v>
      </c>
      <c r="M744" s="30" t="s">
        <v>2215</v>
      </c>
      <c r="N744" s="26"/>
      <c r="O744" s="51"/>
      <c r="P744" s="26" t="s">
        <v>85</v>
      </c>
      <c r="Q744" s="31" t="s">
        <v>1767</v>
      </c>
      <c r="R744" s="26"/>
      <c r="S744" s="31" t="s">
        <v>41</v>
      </c>
      <c r="T744" s="31" t="s">
        <v>42</v>
      </c>
      <c r="U744" s="32" t="s">
        <v>43</v>
      </c>
      <c r="V744" s="32"/>
      <c r="W744" s="18">
        <v>5</v>
      </c>
      <c r="X744" s="33"/>
      <c r="Y744" s="33"/>
      <c r="Z744" s="33"/>
      <c r="AA744" s="33"/>
      <c r="AB744" s="33"/>
      <c r="AC744" s="33"/>
      <c r="AD744" s="33"/>
      <c r="AE744" s="33"/>
      <c r="AF744" s="33"/>
      <c r="AG744" s="33"/>
      <c r="AH744" s="33"/>
      <c r="AI744" s="33"/>
      <c r="AJ744" s="33"/>
      <c r="AK744" s="33"/>
      <c r="AL744" s="33"/>
      <c r="AM744" s="33"/>
      <c r="AN744" s="33"/>
      <c r="AO744" s="33"/>
      <c r="AP744" s="33"/>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c r="EG744" s="34"/>
      <c r="EH744" s="34"/>
      <c r="EI744" s="34"/>
      <c r="EJ744" s="34"/>
      <c r="EK744" s="34"/>
      <c r="EL744" s="34"/>
      <c r="EM744" s="34"/>
      <c r="EN744" s="34"/>
      <c r="EO744" s="34"/>
      <c r="EP744" s="34"/>
      <c r="EQ744" s="34"/>
      <c r="ER744" s="34"/>
      <c r="ES744" s="34"/>
      <c r="ET744" s="34"/>
      <c r="EU744" s="34"/>
      <c r="EV744" s="34"/>
      <c r="EW744" s="34"/>
      <c r="EX744" s="34"/>
      <c r="EY744" s="34"/>
      <c r="EZ744" s="34"/>
      <c r="FA744" s="34"/>
      <c r="FB744" s="34"/>
      <c r="FC744" s="34"/>
      <c r="FD744" s="34"/>
      <c r="FE744" s="34"/>
      <c r="FF744" s="34"/>
      <c r="FG744" s="34"/>
      <c r="FH744" s="34"/>
      <c r="FI744" s="34"/>
      <c r="FJ744" s="34"/>
      <c r="FK744" s="34"/>
      <c r="FL744" s="34"/>
      <c r="FM744" s="34"/>
      <c r="FN744" s="34"/>
      <c r="FO744" s="34"/>
      <c r="FP744" s="34"/>
      <c r="FQ744" s="34"/>
      <c r="FR744" s="34"/>
      <c r="FS744" s="34"/>
      <c r="FT744" s="34"/>
      <c r="FU744" s="34"/>
      <c r="FV744" s="34"/>
      <c r="FW744" s="34"/>
      <c r="FX744" s="34"/>
      <c r="FY744" s="34"/>
      <c r="FZ744" s="34"/>
      <c r="GA744" s="34"/>
      <c r="GB744" s="34"/>
      <c r="GC744" s="34"/>
      <c r="GD744" s="34"/>
      <c r="GE744" s="34"/>
      <c r="GF744" s="34"/>
      <c r="GG744" s="34"/>
      <c r="GH744" s="34"/>
    </row>
    <row r="745" spans="1:190" s="18" customFormat="1" ht="30" customHeight="1" x14ac:dyDescent="0.25">
      <c r="A745" s="47">
        <v>741</v>
      </c>
      <c r="B745" s="27" t="s">
        <v>2210</v>
      </c>
      <c r="C745" s="26" t="s">
        <v>2109</v>
      </c>
      <c r="D745" s="28"/>
      <c r="E745" s="27" t="s">
        <v>2220</v>
      </c>
      <c r="F745" s="26" t="s">
        <v>109</v>
      </c>
      <c r="G745" s="26"/>
      <c r="H745" s="27" t="s">
        <v>2221</v>
      </c>
      <c r="I745" s="36">
        <v>6670000</v>
      </c>
      <c r="J745" s="29" t="s">
        <v>2222</v>
      </c>
      <c r="K745" s="30" t="s">
        <v>2219</v>
      </c>
      <c r="L745" s="26">
        <v>12</v>
      </c>
      <c r="M745" s="30" t="s">
        <v>2215</v>
      </c>
      <c r="N745" s="26"/>
      <c r="O745" s="51"/>
      <c r="P745" s="26" t="s">
        <v>85</v>
      </c>
      <c r="Q745" s="31" t="s">
        <v>1767</v>
      </c>
      <c r="R745" s="26"/>
      <c r="S745" s="31" t="s">
        <v>41</v>
      </c>
      <c r="T745" s="31" t="s">
        <v>111</v>
      </c>
      <c r="U745" s="32" t="s">
        <v>49</v>
      </c>
      <c r="V745" s="32"/>
      <c r="W745" s="18">
        <v>5</v>
      </c>
      <c r="X745" s="33"/>
      <c r="Y745" s="33"/>
      <c r="Z745" s="33"/>
      <c r="AA745" s="33"/>
      <c r="AB745" s="33"/>
      <c r="AC745" s="33"/>
      <c r="AD745" s="33"/>
      <c r="AE745" s="33"/>
      <c r="AF745" s="33"/>
      <c r="AG745" s="33"/>
      <c r="AH745" s="33"/>
      <c r="AI745" s="33"/>
      <c r="AJ745" s="33"/>
      <c r="AK745" s="33"/>
      <c r="AL745" s="33"/>
      <c r="AM745" s="33"/>
      <c r="AN745" s="33"/>
      <c r="AO745" s="33"/>
      <c r="AP745" s="33"/>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c r="EG745" s="34"/>
      <c r="EH745" s="34"/>
      <c r="EI745" s="34"/>
      <c r="EJ745" s="34"/>
      <c r="EK745" s="34"/>
      <c r="EL745" s="34"/>
      <c r="EM745" s="34"/>
      <c r="EN745" s="34"/>
      <c r="EO745" s="34"/>
      <c r="EP745" s="34"/>
      <c r="EQ745" s="34"/>
      <c r="ER745" s="34"/>
      <c r="ES745" s="34"/>
      <c r="ET745" s="34"/>
      <c r="EU745" s="34"/>
      <c r="EV745" s="34"/>
      <c r="EW745" s="34"/>
      <c r="EX745" s="34"/>
      <c r="EY745" s="34"/>
      <c r="EZ745" s="34"/>
      <c r="FA745" s="34"/>
      <c r="FB745" s="34"/>
      <c r="FC745" s="34"/>
      <c r="FD745" s="34"/>
      <c r="FE745" s="34"/>
      <c r="FF745" s="34"/>
      <c r="FG745" s="34"/>
      <c r="FH745" s="34"/>
      <c r="FI745" s="34"/>
      <c r="FJ745" s="34"/>
      <c r="FK745" s="34"/>
      <c r="FL745" s="34"/>
      <c r="FM745" s="34"/>
      <c r="FN745" s="34"/>
      <c r="FO745" s="34"/>
      <c r="FP745" s="34"/>
      <c r="FQ745" s="34"/>
      <c r="FR745" s="34"/>
      <c r="FS745" s="34"/>
      <c r="FT745" s="34"/>
      <c r="FU745" s="34"/>
      <c r="FV745" s="34"/>
      <c r="FW745" s="34"/>
      <c r="FX745" s="34"/>
      <c r="FY745" s="34"/>
      <c r="FZ745" s="34"/>
      <c r="GA745" s="34"/>
      <c r="GB745" s="34"/>
      <c r="GC745" s="34"/>
      <c r="GD745" s="34"/>
      <c r="GE745" s="34"/>
      <c r="GF745" s="34"/>
      <c r="GG745" s="34"/>
      <c r="GH745" s="34"/>
    </row>
    <row r="746" spans="1:190" s="18" customFormat="1" ht="30" customHeight="1" x14ac:dyDescent="0.25">
      <c r="A746" s="47">
        <v>742</v>
      </c>
      <c r="B746" s="27" t="s">
        <v>2210</v>
      </c>
      <c r="C746" s="26" t="s">
        <v>2109</v>
      </c>
      <c r="D746" s="28"/>
      <c r="E746" s="27" t="s">
        <v>2223</v>
      </c>
      <c r="F746" s="26" t="s">
        <v>58</v>
      </c>
      <c r="G746" s="26"/>
      <c r="H746" s="27" t="s">
        <v>2224</v>
      </c>
      <c r="I746" s="36">
        <v>2600000</v>
      </c>
      <c r="J746" s="29"/>
      <c r="K746" s="30"/>
      <c r="L746" s="26"/>
      <c r="M746" s="30"/>
      <c r="N746" s="26"/>
      <c r="O746" s="51"/>
      <c r="P746" s="26"/>
      <c r="Q746" s="31"/>
      <c r="R746" s="26"/>
      <c r="S746" s="31" t="s">
        <v>60</v>
      </c>
      <c r="T746" s="31" t="s">
        <v>61</v>
      </c>
      <c r="U746" s="32" t="s">
        <v>49</v>
      </c>
      <c r="V746" s="32"/>
      <c r="W746" s="18">
        <v>5</v>
      </c>
      <c r="X746" s="33"/>
      <c r="Y746" s="33"/>
      <c r="Z746" s="33"/>
      <c r="AA746" s="33"/>
      <c r="AB746" s="33"/>
      <c r="AC746" s="33"/>
      <c r="AD746" s="33"/>
      <c r="AE746" s="33"/>
      <c r="AF746" s="33"/>
      <c r="AG746" s="33"/>
      <c r="AH746" s="33"/>
      <c r="AI746" s="33"/>
      <c r="AJ746" s="33"/>
      <c r="AK746" s="33"/>
      <c r="AL746" s="33"/>
      <c r="AM746" s="33"/>
      <c r="AN746" s="33"/>
      <c r="AO746" s="33"/>
      <c r="AP746" s="33"/>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4"/>
      <c r="FH746" s="34"/>
      <c r="FI746" s="34"/>
      <c r="FJ746" s="34"/>
      <c r="FK746" s="34"/>
      <c r="FL746" s="34"/>
      <c r="FM746" s="34"/>
      <c r="FN746" s="34"/>
      <c r="FO746" s="34"/>
      <c r="FP746" s="34"/>
      <c r="FQ746" s="34"/>
      <c r="FR746" s="34"/>
      <c r="FS746" s="34"/>
      <c r="FT746" s="34"/>
      <c r="FU746" s="34"/>
      <c r="FV746" s="34"/>
      <c r="FW746" s="34"/>
      <c r="FX746" s="34"/>
      <c r="FY746" s="34"/>
      <c r="FZ746" s="34"/>
      <c r="GA746" s="34"/>
      <c r="GB746" s="34"/>
      <c r="GC746" s="34"/>
      <c r="GD746" s="34"/>
      <c r="GE746" s="34"/>
      <c r="GF746" s="34"/>
      <c r="GG746" s="34"/>
      <c r="GH746" s="34"/>
    </row>
    <row r="747" spans="1:190" s="18" customFormat="1" ht="30" customHeight="1" x14ac:dyDescent="0.25">
      <c r="A747" s="47">
        <v>743</v>
      </c>
      <c r="B747" s="27" t="s">
        <v>2225</v>
      </c>
      <c r="C747" s="26" t="s">
        <v>2109</v>
      </c>
      <c r="D747" s="28"/>
      <c r="E747" s="27" t="s">
        <v>2226</v>
      </c>
      <c r="F747" s="26" t="s">
        <v>35</v>
      </c>
      <c r="G747" s="26" t="s">
        <v>51</v>
      </c>
      <c r="H747" s="27" t="s">
        <v>2227</v>
      </c>
      <c r="I747" s="36">
        <v>1500000</v>
      </c>
      <c r="J747" s="29">
        <v>623</v>
      </c>
      <c r="K747" s="30" t="s">
        <v>2228</v>
      </c>
      <c r="L747" s="26">
        <v>16</v>
      </c>
      <c r="M747" s="30" t="s">
        <v>2229</v>
      </c>
      <c r="N747" s="26">
        <v>12</v>
      </c>
      <c r="O747" s="51"/>
      <c r="P747" s="26" t="s">
        <v>40</v>
      </c>
      <c r="Q747" s="31"/>
      <c r="R747" s="26"/>
      <c r="S747" s="31" t="s">
        <v>41</v>
      </c>
      <c r="T747" s="31" t="s">
        <v>42</v>
      </c>
      <c r="U747" s="32" t="s">
        <v>43</v>
      </c>
      <c r="V747" s="32"/>
      <c r="W747" s="18">
        <v>5</v>
      </c>
      <c r="X747" s="33"/>
      <c r="Y747" s="33"/>
      <c r="Z747" s="33"/>
      <c r="AA747" s="33"/>
      <c r="AB747" s="33"/>
      <c r="AC747" s="33"/>
      <c r="AD747" s="33"/>
      <c r="AE747" s="33"/>
      <c r="AF747" s="33"/>
      <c r="AG747" s="33"/>
      <c r="AH747" s="33"/>
      <c r="AI747" s="33"/>
      <c r="AJ747" s="33"/>
      <c r="AK747" s="33"/>
      <c r="AL747" s="33"/>
      <c r="AM747" s="33"/>
      <c r="AN747" s="33"/>
      <c r="AO747" s="33"/>
      <c r="AP747" s="33"/>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c r="EG747" s="34"/>
      <c r="EH747" s="34"/>
      <c r="EI747" s="34"/>
      <c r="EJ747" s="34"/>
      <c r="EK747" s="34"/>
      <c r="EL747" s="34"/>
      <c r="EM747" s="34"/>
      <c r="EN747" s="34"/>
      <c r="EO747" s="34"/>
      <c r="EP747" s="34"/>
      <c r="EQ747" s="34"/>
      <c r="ER747" s="34"/>
      <c r="ES747" s="34"/>
      <c r="ET747" s="34"/>
      <c r="EU747" s="34"/>
      <c r="EV747" s="34"/>
      <c r="EW747" s="34"/>
      <c r="EX747" s="34"/>
      <c r="EY747" s="34"/>
      <c r="EZ747" s="34"/>
      <c r="FA747" s="34"/>
      <c r="FB747" s="34"/>
      <c r="FC747" s="34"/>
      <c r="FD747" s="34"/>
      <c r="FE747" s="34"/>
      <c r="FF747" s="34"/>
      <c r="FG747" s="34"/>
      <c r="FH747" s="34"/>
      <c r="FI747" s="34"/>
      <c r="FJ747" s="34"/>
      <c r="FK747" s="34"/>
      <c r="FL747" s="34"/>
      <c r="FM747" s="34"/>
      <c r="FN747" s="34"/>
      <c r="FO747" s="34"/>
      <c r="FP747" s="34"/>
      <c r="FQ747" s="34"/>
      <c r="FR747" s="34"/>
      <c r="FS747" s="34"/>
      <c r="FT747" s="34"/>
      <c r="FU747" s="34"/>
      <c r="FV747" s="34"/>
      <c r="FW747" s="34"/>
      <c r="FX747" s="34"/>
      <c r="FY747" s="34"/>
      <c r="FZ747" s="34"/>
      <c r="GA747" s="34"/>
      <c r="GB747" s="34"/>
      <c r="GC747" s="34"/>
      <c r="GD747" s="34"/>
      <c r="GE747" s="34"/>
      <c r="GF747" s="34"/>
      <c r="GG747" s="34"/>
      <c r="GH747" s="34"/>
    </row>
    <row r="748" spans="1:190" s="18" customFormat="1" ht="30" customHeight="1" x14ac:dyDescent="0.25">
      <c r="A748" s="47">
        <v>744</v>
      </c>
      <c r="B748" s="27" t="s">
        <v>2225</v>
      </c>
      <c r="C748" s="26" t="s">
        <v>2109</v>
      </c>
      <c r="D748" s="28"/>
      <c r="E748" s="27" t="s">
        <v>2230</v>
      </c>
      <c r="F748" s="26" t="s">
        <v>51</v>
      </c>
      <c r="G748" s="26"/>
      <c r="H748" s="27" t="s">
        <v>2231</v>
      </c>
      <c r="I748" s="36">
        <v>2500000</v>
      </c>
      <c r="J748" s="29">
        <v>927</v>
      </c>
      <c r="K748" s="30" t="s">
        <v>2232</v>
      </c>
      <c r="L748" s="26">
        <v>16</v>
      </c>
      <c r="M748" s="30" t="s">
        <v>2233</v>
      </c>
      <c r="N748" s="26">
        <v>6</v>
      </c>
      <c r="O748" s="51"/>
      <c r="P748" s="26" t="s">
        <v>40</v>
      </c>
      <c r="Q748" s="31"/>
      <c r="R748" s="26"/>
      <c r="S748" s="31" t="s">
        <v>41</v>
      </c>
      <c r="T748" s="31" t="s">
        <v>42</v>
      </c>
      <c r="U748" s="32" t="s">
        <v>43</v>
      </c>
      <c r="V748" s="32"/>
      <c r="W748" s="18">
        <v>5</v>
      </c>
      <c r="X748" s="33"/>
      <c r="Y748" s="33"/>
      <c r="Z748" s="33"/>
      <c r="AA748" s="33"/>
      <c r="AB748" s="33"/>
      <c r="AC748" s="33"/>
      <c r="AD748" s="33"/>
      <c r="AE748" s="33"/>
      <c r="AF748" s="33"/>
      <c r="AG748" s="33"/>
      <c r="AH748" s="33"/>
      <c r="AI748" s="33"/>
      <c r="AJ748" s="33"/>
      <c r="AK748" s="33"/>
      <c r="AL748" s="33"/>
      <c r="AM748" s="33"/>
      <c r="AN748" s="33"/>
      <c r="AO748" s="33"/>
      <c r="AP748" s="33"/>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c r="EG748" s="34"/>
      <c r="EH748" s="34"/>
      <c r="EI748" s="34"/>
      <c r="EJ748" s="34"/>
      <c r="EK748" s="34"/>
      <c r="EL748" s="34"/>
      <c r="EM748" s="34"/>
      <c r="EN748" s="34"/>
      <c r="EO748" s="34"/>
      <c r="EP748" s="34"/>
      <c r="EQ748" s="34"/>
      <c r="ER748" s="34"/>
      <c r="ES748" s="34"/>
      <c r="ET748" s="34"/>
      <c r="EU748" s="34"/>
      <c r="EV748" s="34"/>
      <c r="EW748" s="34"/>
      <c r="EX748" s="34"/>
      <c r="EY748" s="34"/>
      <c r="EZ748" s="34"/>
      <c r="FA748" s="34"/>
      <c r="FB748" s="34"/>
      <c r="FC748" s="34"/>
      <c r="FD748" s="34"/>
      <c r="FE748" s="34"/>
      <c r="FF748" s="34"/>
      <c r="FG748" s="34"/>
      <c r="FH748" s="34"/>
      <c r="FI748" s="34"/>
      <c r="FJ748" s="34"/>
      <c r="FK748" s="34"/>
      <c r="FL748" s="34"/>
      <c r="FM748" s="34"/>
      <c r="FN748" s="34"/>
      <c r="FO748" s="34"/>
      <c r="FP748" s="34"/>
      <c r="FQ748" s="34"/>
      <c r="FR748" s="34"/>
      <c r="FS748" s="34"/>
      <c r="FT748" s="34"/>
      <c r="FU748" s="34"/>
      <c r="FV748" s="34"/>
      <c r="FW748" s="34"/>
      <c r="FX748" s="34"/>
      <c r="FY748" s="34"/>
      <c r="FZ748" s="34"/>
      <c r="GA748" s="34"/>
      <c r="GB748" s="34"/>
      <c r="GC748" s="34"/>
      <c r="GD748" s="34"/>
      <c r="GE748" s="34"/>
      <c r="GF748" s="34"/>
      <c r="GG748" s="34"/>
      <c r="GH748" s="34"/>
    </row>
    <row r="749" spans="1:190" s="18" customFormat="1" ht="30" customHeight="1" x14ac:dyDescent="0.25">
      <c r="A749" s="47">
        <v>745</v>
      </c>
      <c r="B749" s="27" t="s">
        <v>2225</v>
      </c>
      <c r="C749" s="26" t="s">
        <v>2109</v>
      </c>
      <c r="D749" s="28"/>
      <c r="E749" s="27" t="s">
        <v>2234</v>
      </c>
      <c r="F749" s="26" t="s">
        <v>51</v>
      </c>
      <c r="G749" s="26"/>
      <c r="H749" s="27" t="s">
        <v>2235</v>
      </c>
      <c r="I749" s="36">
        <v>2000000</v>
      </c>
      <c r="J749" s="29">
        <v>411</v>
      </c>
      <c r="K749" s="30" t="s">
        <v>2236</v>
      </c>
      <c r="L749" s="26">
        <v>14</v>
      </c>
      <c r="M749" s="30" t="s">
        <v>2233</v>
      </c>
      <c r="N749" s="26">
        <v>6</v>
      </c>
      <c r="O749" s="51"/>
      <c r="P749" s="26" t="s">
        <v>40</v>
      </c>
      <c r="Q749" s="31"/>
      <c r="R749" s="26"/>
      <c r="S749" s="31" t="s">
        <v>41</v>
      </c>
      <c r="T749" s="31" t="s">
        <v>42</v>
      </c>
      <c r="U749" s="32" t="s">
        <v>43</v>
      </c>
      <c r="V749" s="32"/>
      <c r="W749" s="18">
        <v>5</v>
      </c>
      <c r="X749" s="33"/>
      <c r="Y749" s="33"/>
      <c r="Z749" s="33"/>
      <c r="AA749" s="33"/>
      <c r="AB749" s="33"/>
      <c r="AC749" s="33"/>
      <c r="AD749" s="33"/>
      <c r="AE749" s="33"/>
      <c r="AF749" s="33"/>
      <c r="AG749" s="33"/>
      <c r="AH749" s="33"/>
      <c r="AI749" s="33"/>
      <c r="AJ749" s="33"/>
      <c r="AK749" s="33"/>
      <c r="AL749" s="33"/>
      <c r="AM749" s="33"/>
      <c r="AN749" s="33"/>
      <c r="AO749" s="33"/>
      <c r="AP749" s="33"/>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c r="EG749" s="34"/>
      <c r="EH749" s="34"/>
      <c r="EI749" s="34"/>
      <c r="EJ749" s="34"/>
      <c r="EK749" s="34"/>
      <c r="EL749" s="34"/>
      <c r="EM749" s="34"/>
      <c r="EN749" s="34"/>
      <c r="EO749" s="34"/>
      <c r="EP749" s="34"/>
      <c r="EQ749" s="34"/>
      <c r="ER749" s="34"/>
      <c r="ES749" s="34"/>
      <c r="ET749" s="34"/>
      <c r="EU749" s="34"/>
      <c r="EV749" s="34"/>
      <c r="EW749" s="34"/>
      <c r="EX749" s="34"/>
      <c r="EY749" s="34"/>
      <c r="EZ749" s="34"/>
      <c r="FA749" s="34"/>
      <c r="FB749" s="34"/>
      <c r="FC749" s="34"/>
      <c r="FD749" s="34"/>
      <c r="FE749" s="34"/>
      <c r="FF749" s="34"/>
      <c r="FG749" s="34"/>
      <c r="FH749" s="34"/>
      <c r="FI749" s="34"/>
      <c r="FJ749" s="34"/>
      <c r="FK749" s="34"/>
      <c r="FL749" s="34"/>
      <c r="FM749" s="34"/>
      <c r="FN749" s="34"/>
      <c r="FO749" s="34"/>
      <c r="FP749" s="34"/>
      <c r="FQ749" s="34"/>
      <c r="FR749" s="34"/>
      <c r="FS749" s="34"/>
      <c r="FT749" s="34"/>
      <c r="FU749" s="34"/>
      <c r="FV749" s="34"/>
      <c r="FW749" s="34"/>
      <c r="FX749" s="34"/>
      <c r="FY749" s="34"/>
      <c r="FZ749" s="34"/>
      <c r="GA749" s="34"/>
      <c r="GB749" s="34"/>
      <c r="GC749" s="34"/>
      <c r="GD749" s="34"/>
      <c r="GE749" s="34"/>
      <c r="GF749" s="34"/>
      <c r="GG749" s="34"/>
      <c r="GH749" s="34"/>
    </row>
    <row r="750" spans="1:190" s="18" customFormat="1" ht="30" customHeight="1" x14ac:dyDescent="0.25">
      <c r="A750" s="47">
        <v>746</v>
      </c>
      <c r="B750" s="27" t="s">
        <v>2225</v>
      </c>
      <c r="C750" s="26" t="s">
        <v>2109</v>
      </c>
      <c r="D750" s="28"/>
      <c r="E750" s="27" t="s">
        <v>2237</v>
      </c>
      <c r="F750" s="26" t="s">
        <v>51</v>
      </c>
      <c r="G750" s="26"/>
      <c r="H750" s="27" t="s">
        <v>2238</v>
      </c>
      <c r="I750" s="36">
        <v>2440000</v>
      </c>
      <c r="J750" s="29">
        <v>11501</v>
      </c>
      <c r="K750" s="30" t="s">
        <v>2239</v>
      </c>
      <c r="L750" s="26">
        <v>14</v>
      </c>
      <c r="M750" s="30" t="s">
        <v>2229</v>
      </c>
      <c r="N750" s="26">
        <v>0</v>
      </c>
      <c r="O750" s="51"/>
      <c r="P750" s="26" t="s">
        <v>40</v>
      </c>
      <c r="Q750" s="31"/>
      <c r="R750" s="26"/>
      <c r="S750" s="31" t="s">
        <v>41</v>
      </c>
      <c r="T750" s="31" t="s">
        <v>48</v>
      </c>
      <c r="U750" s="32" t="s">
        <v>49</v>
      </c>
      <c r="V750" s="32"/>
      <c r="W750" s="18">
        <v>5</v>
      </c>
      <c r="X750" s="33"/>
      <c r="Y750" s="33"/>
      <c r="Z750" s="33"/>
      <c r="AA750" s="33"/>
      <c r="AB750" s="33"/>
      <c r="AC750" s="33"/>
      <c r="AD750" s="33"/>
      <c r="AE750" s="33"/>
      <c r="AF750" s="33"/>
      <c r="AG750" s="33"/>
      <c r="AH750" s="33"/>
      <c r="AI750" s="33"/>
      <c r="AJ750" s="33"/>
      <c r="AK750" s="33"/>
      <c r="AL750" s="33"/>
      <c r="AM750" s="33"/>
      <c r="AN750" s="33"/>
      <c r="AO750" s="33"/>
      <c r="AP750" s="33"/>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c r="EG750" s="34"/>
      <c r="EH750" s="34"/>
      <c r="EI750" s="34"/>
      <c r="EJ750" s="34"/>
      <c r="EK750" s="34"/>
      <c r="EL750" s="34"/>
      <c r="EM750" s="34"/>
      <c r="EN750" s="34"/>
      <c r="EO750" s="34"/>
      <c r="EP750" s="34"/>
      <c r="EQ750" s="34"/>
      <c r="ER750" s="34"/>
      <c r="ES750" s="34"/>
      <c r="ET750" s="34"/>
      <c r="EU750" s="34"/>
      <c r="EV750" s="34"/>
      <c r="EW750" s="34"/>
      <c r="EX750" s="34"/>
      <c r="EY750" s="34"/>
      <c r="EZ750" s="34"/>
      <c r="FA750" s="34"/>
      <c r="FB750" s="34"/>
      <c r="FC750" s="34"/>
      <c r="FD750" s="34"/>
      <c r="FE750" s="34"/>
      <c r="FF750" s="34"/>
      <c r="FG750" s="34"/>
      <c r="FH750" s="34"/>
      <c r="FI750" s="34"/>
      <c r="FJ750" s="34"/>
      <c r="FK750" s="34"/>
      <c r="FL750" s="34"/>
      <c r="FM750" s="34"/>
      <c r="FN750" s="34"/>
      <c r="FO750" s="34"/>
      <c r="FP750" s="34"/>
      <c r="FQ750" s="34"/>
      <c r="FR750" s="34"/>
      <c r="FS750" s="34"/>
      <c r="FT750" s="34"/>
      <c r="FU750" s="34"/>
      <c r="FV750" s="34"/>
      <c r="FW750" s="34"/>
      <c r="FX750" s="34"/>
      <c r="FY750" s="34"/>
      <c r="FZ750" s="34"/>
      <c r="GA750" s="34"/>
      <c r="GB750" s="34"/>
      <c r="GC750" s="34"/>
      <c r="GD750" s="34"/>
      <c r="GE750" s="34"/>
      <c r="GF750" s="34"/>
      <c r="GG750" s="34"/>
      <c r="GH750" s="34"/>
    </row>
    <row r="751" spans="1:190" s="18" customFormat="1" ht="30" customHeight="1" x14ac:dyDescent="0.25">
      <c r="A751" s="47">
        <v>747</v>
      </c>
      <c r="B751" s="27" t="s">
        <v>2225</v>
      </c>
      <c r="C751" s="26" t="s">
        <v>2109</v>
      </c>
      <c r="D751" s="28"/>
      <c r="E751" s="27" t="s">
        <v>2240</v>
      </c>
      <c r="F751" s="26" t="s">
        <v>51</v>
      </c>
      <c r="G751" s="26"/>
      <c r="H751" s="27" t="s">
        <v>2241</v>
      </c>
      <c r="I751" s="36">
        <v>2500000</v>
      </c>
      <c r="J751" s="29">
        <v>1029</v>
      </c>
      <c r="K751" s="30" t="s">
        <v>2242</v>
      </c>
      <c r="L751" s="26">
        <v>16</v>
      </c>
      <c r="M751" s="30" t="s">
        <v>2229</v>
      </c>
      <c r="N751" s="26">
        <v>6</v>
      </c>
      <c r="O751" s="51"/>
      <c r="P751" s="26" t="s">
        <v>40</v>
      </c>
      <c r="Q751" s="31"/>
      <c r="R751" s="26"/>
      <c r="S751" s="31" t="s">
        <v>41</v>
      </c>
      <c r="T751" s="31" t="s">
        <v>48</v>
      </c>
      <c r="U751" s="32" t="s">
        <v>49</v>
      </c>
      <c r="V751" s="32"/>
      <c r="W751" s="18">
        <v>5</v>
      </c>
      <c r="X751" s="33"/>
      <c r="Y751" s="33"/>
      <c r="Z751" s="33"/>
      <c r="AA751" s="33"/>
      <c r="AB751" s="33"/>
      <c r="AC751" s="33"/>
      <c r="AD751" s="33"/>
      <c r="AE751" s="33"/>
      <c r="AF751" s="33"/>
      <c r="AG751" s="33"/>
      <c r="AH751" s="33"/>
      <c r="AI751" s="33"/>
      <c r="AJ751" s="33"/>
      <c r="AK751" s="33"/>
      <c r="AL751" s="33"/>
      <c r="AM751" s="33"/>
      <c r="AN751" s="33"/>
      <c r="AO751" s="33"/>
      <c r="AP751" s="33"/>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c r="EG751" s="34"/>
      <c r="EH751" s="34"/>
      <c r="EI751" s="34"/>
      <c r="EJ751" s="34"/>
      <c r="EK751" s="34"/>
      <c r="EL751" s="34"/>
      <c r="EM751" s="34"/>
      <c r="EN751" s="34"/>
      <c r="EO751" s="34"/>
      <c r="EP751" s="34"/>
      <c r="EQ751" s="34"/>
      <c r="ER751" s="34"/>
      <c r="ES751" s="34"/>
      <c r="ET751" s="34"/>
      <c r="EU751" s="34"/>
      <c r="EV751" s="34"/>
      <c r="EW751" s="34"/>
      <c r="EX751" s="34"/>
      <c r="EY751" s="34"/>
      <c r="EZ751" s="34"/>
      <c r="FA751" s="34"/>
      <c r="FB751" s="34"/>
      <c r="FC751" s="34"/>
      <c r="FD751" s="34"/>
      <c r="FE751" s="34"/>
      <c r="FF751" s="34"/>
      <c r="FG751" s="34"/>
      <c r="FH751" s="34"/>
      <c r="FI751" s="34"/>
      <c r="FJ751" s="34"/>
      <c r="FK751" s="34"/>
      <c r="FL751" s="34"/>
      <c r="FM751" s="34"/>
      <c r="FN751" s="34"/>
      <c r="FO751" s="34"/>
      <c r="FP751" s="34"/>
      <c r="FQ751" s="34"/>
      <c r="FR751" s="34"/>
      <c r="FS751" s="34"/>
      <c r="FT751" s="34"/>
      <c r="FU751" s="34"/>
      <c r="FV751" s="34"/>
      <c r="FW751" s="34"/>
      <c r="FX751" s="34"/>
      <c r="FY751" s="34"/>
      <c r="FZ751" s="34"/>
      <c r="GA751" s="34"/>
      <c r="GB751" s="34"/>
      <c r="GC751" s="34"/>
      <c r="GD751" s="34"/>
      <c r="GE751" s="34"/>
      <c r="GF751" s="34"/>
      <c r="GG751" s="34"/>
      <c r="GH751" s="34"/>
    </row>
    <row r="752" spans="1:190" s="18" customFormat="1" ht="30" customHeight="1" x14ac:dyDescent="0.25">
      <c r="A752" s="47">
        <v>748</v>
      </c>
      <c r="B752" s="27" t="s">
        <v>2225</v>
      </c>
      <c r="C752" s="26" t="s">
        <v>2109</v>
      </c>
      <c r="D752" s="28"/>
      <c r="E752" s="27" t="s">
        <v>2243</v>
      </c>
      <c r="F752" s="26" t="s">
        <v>51</v>
      </c>
      <c r="G752" s="26"/>
      <c r="H752" s="27" t="s">
        <v>2244</v>
      </c>
      <c r="I752" s="36">
        <v>2500000</v>
      </c>
      <c r="J752" s="29">
        <v>2093</v>
      </c>
      <c r="K752" s="30" t="s">
        <v>2245</v>
      </c>
      <c r="L752" s="26">
        <v>14</v>
      </c>
      <c r="M752" s="30" t="s">
        <v>2233</v>
      </c>
      <c r="N752" s="26">
        <v>6</v>
      </c>
      <c r="O752" s="51"/>
      <c r="P752" s="26" t="s">
        <v>40</v>
      </c>
      <c r="Q752" s="31"/>
      <c r="R752" s="26"/>
      <c r="S752" s="31" t="s">
        <v>41</v>
      </c>
      <c r="T752" s="31" t="s">
        <v>42</v>
      </c>
      <c r="U752" s="32" t="s">
        <v>43</v>
      </c>
      <c r="V752" s="32"/>
      <c r="W752" s="18">
        <v>5</v>
      </c>
      <c r="X752" s="33"/>
      <c r="Y752" s="33"/>
      <c r="Z752" s="33"/>
      <c r="AA752" s="33"/>
      <c r="AB752" s="33"/>
      <c r="AC752" s="33"/>
      <c r="AD752" s="33"/>
      <c r="AE752" s="33"/>
      <c r="AF752" s="33"/>
      <c r="AG752" s="33"/>
      <c r="AH752" s="33"/>
      <c r="AI752" s="33"/>
      <c r="AJ752" s="33"/>
      <c r="AK752" s="33"/>
      <c r="AL752" s="33"/>
      <c r="AM752" s="33"/>
      <c r="AN752" s="33"/>
      <c r="AO752" s="33"/>
      <c r="AP752" s="33"/>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c r="EG752" s="34"/>
      <c r="EH752" s="34"/>
      <c r="EI752" s="34"/>
      <c r="EJ752" s="34"/>
      <c r="EK752" s="34"/>
      <c r="EL752" s="34"/>
      <c r="EM752" s="34"/>
      <c r="EN752" s="34"/>
      <c r="EO752" s="34"/>
      <c r="EP752" s="34"/>
      <c r="EQ752" s="34"/>
      <c r="ER752" s="34"/>
      <c r="ES752" s="34"/>
      <c r="ET752" s="34"/>
      <c r="EU752" s="34"/>
      <c r="EV752" s="34"/>
      <c r="EW752" s="34"/>
      <c r="EX752" s="34"/>
      <c r="EY752" s="34"/>
      <c r="EZ752" s="34"/>
      <c r="FA752" s="34"/>
      <c r="FB752" s="34"/>
      <c r="FC752" s="34"/>
      <c r="FD752" s="34"/>
      <c r="FE752" s="34"/>
      <c r="FF752" s="34"/>
      <c r="FG752" s="34"/>
      <c r="FH752" s="34"/>
      <c r="FI752" s="34"/>
      <c r="FJ752" s="34"/>
      <c r="FK752" s="34"/>
      <c r="FL752" s="34"/>
      <c r="FM752" s="34"/>
      <c r="FN752" s="34"/>
      <c r="FO752" s="34"/>
      <c r="FP752" s="34"/>
      <c r="FQ752" s="34"/>
      <c r="FR752" s="34"/>
      <c r="FS752" s="34"/>
      <c r="FT752" s="34"/>
      <c r="FU752" s="34"/>
      <c r="FV752" s="34"/>
      <c r="FW752" s="34"/>
      <c r="FX752" s="34"/>
      <c r="FY752" s="34"/>
      <c r="FZ752" s="34"/>
      <c r="GA752" s="34"/>
      <c r="GB752" s="34"/>
      <c r="GC752" s="34"/>
      <c r="GD752" s="34"/>
      <c r="GE752" s="34"/>
      <c r="GF752" s="34"/>
      <c r="GG752" s="34"/>
      <c r="GH752" s="34"/>
    </row>
    <row r="753" spans="1:190" s="18" customFormat="1" ht="30" customHeight="1" x14ac:dyDescent="0.25">
      <c r="A753" s="47">
        <v>749</v>
      </c>
      <c r="B753" s="27" t="s">
        <v>2225</v>
      </c>
      <c r="C753" s="26" t="s">
        <v>2109</v>
      </c>
      <c r="D753" s="28"/>
      <c r="E753" s="27" t="s">
        <v>2246</v>
      </c>
      <c r="F753" s="26" t="s">
        <v>51</v>
      </c>
      <c r="G753" s="26"/>
      <c r="H753" s="27" t="s">
        <v>2247</v>
      </c>
      <c r="I753" s="36">
        <v>2000000</v>
      </c>
      <c r="J753" s="29">
        <v>1251</v>
      </c>
      <c r="K753" s="30" t="s">
        <v>2248</v>
      </c>
      <c r="L753" s="26">
        <v>16</v>
      </c>
      <c r="M753" s="30" t="s">
        <v>2229</v>
      </c>
      <c r="N753" s="26">
        <v>6</v>
      </c>
      <c r="O753" s="51"/>
      <c r="P753" s="26" t="s">
        <v>40</v>
      </c>
      <c r="Q753" s="31"/>
      <c r="R753" s="26"/>
      <c r="S753" s="31" t="s">
        <v>41</v>
      </c>
      <c r="T753" s="31" t="s">
        <v>42</v>
      </c>
      <c r="U753" s="32" t="s">
        <v>43</v>
      </c>
      <c r="V753" s="32"/>
      <c r="W753" s="18">
        <v>5</v>
      </c>
      <c r="X753" s="33"/>
      <c r="Y753" s="33"/>
      <c r="Z753" s="33"/>
      <c r="AA753" s="33"/>
      <c r="AB753" s="33"/>
      <c r="AC753" s="33"/>
      <c r="AD753" s="33"/>
      <c r="AE753" s="33"/>
      <c r="AF753" s="33"/>
      <c r="AG753" s="33"/>
      <c r="AH753" s="33"/>
      <c r="AI753" s="33"/>
      <c r="AJ753" s="33"/>
      <c r="AK753" s="33"/>
      <c r="AL753" s="33"/>
      <c r="AM753" s="33"/>
      <c r="AN753" s="33"/>
      <c r="AO753" s="33"/>
      <c r="AP753" s="33"/>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c r="EG753" s="34"/>
      <c r="EH753" s="34"/>
      <c r="EI753" s="34"/>
      <c r="EJ753" s="34"/>
      <c r="EK753" s="34"/>
      <c r="EL753" s="34"/>
      <c r="EM753" s="34"/>
      <c r="EN753" s="34"/>
      <c r="EO753" s="34"/>
      <c r="EP753" s="34"/>
      <c r="EQ753" s="34"/>
      <c r="ER753" s="34"/>
      <c r="ES753" s="34"/>
      <c r="ET753" s="34"/>
      <c r="EU753" s="34"/>
      <c r="EV753" s="34"/>
      <c r="EW753" s="34"/>
      <c r="EX753" s="34"/>
      <c r="EY753" s="34"/>
      <c r="EZ753" s="34"/>
      <c r="FA753" s="34"/>
      <c r="FB753" s="34"/>
      <c r="FC753" s="34"/>
      <c r="FD753" s="34"/>
      <c r="FE753" s="34"/>
      <c r="FF753" s="34"/>
      <c r="FG753" s="34"/>
      <c r="FH753" s="34"/>
      <c r="FI753" s="34"/>
      <c r="FJ753" s="34"/>
      <c r="FK753" s="34"/>
      <c r="FL753" s="34"/>
      <c r="FM753" s="34"/>
      <c r="FN753" s="34"/>
      <c r="FO753" s="34"/>
      <c r="FP753" s="34"/>
      <c r="FQ753" s="34"/>
      <c r="FR753" s="34"/>
      <c r="FS753" s="34"/>
      <c r="FT753" s="34"/>
      <c r="FU753" s="34"/>
      <c r="FV753" s="34"/>
      <c r="FW753" s="34"/>
      <c r="FX753" s="34"/>
      <c r="FY753" s="34"/>
      <c r="FZ753" s="34"/>
      <c r="GA753" s="34"/>
      <c r="GB753" s="34"/>
      <c r="GC753" s="34"/>
      <c r="GD753" s="34"/>
      <c r="GE753" s="34"/>
      <c r="GF753" s="34"/>
      <c r="GG753" s="34"/>
      <c r="GH753" s="34"/>
    </row>
    <row r="754" spans="1:190" s="18" customFormat="1" ht="30" customHeight="1" x14ac:dyDescent="0.25">
      <c r="A754" s="47">
        <v>750</v>
      </c>
      <c r="B754" s="27" t="s">
        <v>2225</v>
      </c>
      <c r="C754" s="26" t="s">
        <v>2109</v>
      </c>
      <c r="D754" s="28"/>
      <c r="E754" s="27" t="s">
        <v>2249</v>
      </c>
      <c r="F754" s="26" t="s">
        <v>51</v>
      </c>
      <c r="G754" s="26"/>
      <c r="H754" s="27" t="s">
        <v>2250</v>
      </c>
      <c r="I754" s="36">
        <v>1900000</v>
      </c>
      <c r="J754" s="29">
        <v>151</v>
      </c>
      <c r="K754" s="30" t="s">
        <v>2251</v>
      </c>
      <c r="L754" s="26">
        <v>14</v>
      </c>
      <c r="M754" s="30" t="s">
        <v>2229</v>
      </c>
      <c r="N754" s="26">
        <v>6</v>
      </c>
      <c r="O754" s="51"/>
      <c r="P754" s="26" t="s">
        <v>40</v>
      </c>
      <c r="Q754" s="31"/>
      <c r="R754" s="26"/>
      <c r="S754" s="31" t="s">
        <v>41</v>
      </c>
      <c r="T754" s="31" t="s">
        <v>42</v>
      </c>
      <c r="U754" s="32" t="s">
        <v>43</v>
      </c>
      <c r="V754" s="32"/>
      <c r="W754" s="18">
        <v>5</v>
      </c>
      <c r="X754" s="33"/>
      <c r="Y754" s="33"/>
      <c r="Z754" s="33"/>
      <c r="AA754" s="33"/>
      <c r="AB754" s="33"/>
      <c r="AC754" s="33"/>
      <c r="AD754" s="33"/>
      <c r="AE754" s="33"/>
      <c r="AF754" s="33"/>
      <c r="AG754" s="33"/>
      <c r="AH754" s="33"/>
      <c r="AI754" s="33"/>
      <c r="AJ754" s="33"/>
      <c r="AK754" s="33"/>
      <c r="AL754" s="33"/>
      <c r="AM754" s="33"/>
      <c r="AN754" s="33"/>
      <c r="AO754" s="33"/>
      <c r="AP754" s="33"/>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c r="EG754" s="34"/>
      <c r="EH754" s="34"/>
      <c r="EI754" s="34"/>
      <c r="EJ754" s="34"/>
      <c r="EK754" s="34"/>
      <c r="EL754" s="34"/>
      <c r="EM754" s="34"/>
      <c r="EN754" s="34"/>
      <c r="EO754" s="34"/>
      <c r="EP754" s="34"/>
      <c r="EQ754" s="34"/>
      <c r="ER754" s="34"/>
      <c r="ES754" s="34"/>
      <c r="ET754" s="34"/>
      <c r="EU754" s="34"/>
      <c r="EV754" s="34"/>
      <c r="EW754" s="34"/>
      <c r="EX754" s="34"/>
      <c r="EY754" s="34"/>
      <c r="EZ754" s="34"/>
      <c r="FA754" s="34"/>
      <c r="FB754" s="34"/>
      <c r="FC754" s="34"/>
      <c r="FD754" s="34"/>
      <c r="FE754" s="34"/>
      <c r="FF754" s="34"/>
      <c r="FG754" s="34"/>
      <c r="FH754" s="34"/>
      <c r="FI754" s="34"/>
      <c r="FJ754" s="34"/>
      <c r="FK754" s="34"/>
      <c r="FL754" s="34"/>
      <c r="FM754" s="34"/>
      <c r="FN754" s="34"/>
      <c r="FO754" s="34"/>
      <c r="FP754" s="34"/>
      <c r="FQ754" s="34"/>
      <c r="FR754" s="34"/>
      <c r="FS754" s="34"/>
      <c r="FT754" s="34"/>
      <c r="FU754" s="34"/>
      <c r="FV754" s="34"/>
      <c r="FW754" s="34"/>
      <c r="FX754" s="34"/>
      <c r="FY754" s="34"/>
      <c r="FZ754" s="34"/>
      <c r="GA754" s="34"/>
      <c r="GB754" s="34"/>
      <c r="GC754" s="34"/>
      <c r="GD754" s="34"/>
      <c r="GE754" s="34"/>
      <c r="GF754" s="34"/>
      <c r="GG754" s="34"/>
      <c r="GH754" s="34"/>
    </row>
    <row r="755" spans="1:190" s="18" customFormat="1" ht="30" customHeight="1" x14ac:dyDescent="0.25">
      <c r="A755" s="47">
        <v>751</v>
      </c>
      <c r="B755" s="27" t="s">
        <v>2225</v>
      </c>
      <c r="C755" s="26" t="s">
        <v>2109</v>
      </c>
      <c r="D755" s="28"/>
      <c r="E755" s="27" t="s">
        <v>2252</v>
      </c>
      <c r="F755" s="26" t="s">
        <v>51</v>
      </c>
      <c r="G755" s="26"/>
      <c r="H755" s="27" t="s">
        <v>2253</v>
      </c>
      <c r="I755" s="36">
        <v>2700000</v>
      </c>
      <c r="J755" s="29">
        <v>627</v>
      </c>
      <c r="K755" s="30" t="s">
        <v>2242</v>
      </c>
      <c r="L755" s="26">
        <v>16</v>
      </c>
      <c r="M755" s="30" t="s">
        <v>2229</v>
      </c>
      <c r="N755" s="26">
        <v>6</v>
      </c>
      <c r="O755" s="51"/>
      <c r="P755" s="26" t="s">
        <v>40</v>
      </c>
      <c r="Q755" s="31"/>
      <c r="R755" s="26"/>
      <c r="S755" s="31" t="s">
        <v>41</v>
      </c>
      <c r="T755" s="31" t="s">
        <v>48</v>
      </c>
      <c r="U755" s="32" t="s">
        <v>49</v>
      </c>
      <c r="V755" s="32"/>
      <c r="W755" s="18">
        <v>5</v>
      </c>
      <c r="X755" s="33"/>
      <c r="Y755" s="33"/>
      <c r="Z755" s="33"/>
      <c r="AA755" s="33"/>
      <c r="AB755" s="33"/>
      <c r="AC755" s="33"/>
      <c r="AD755" s="33"/>
      <c r="AE755" s="33"/>
      <c r="AF755" s="33"/>
      <c r="AG755" s="33"/>
      <c r="AH755" s="33"/>
      <c r="AI755" s="33"/>
      <c r="AJ755" s="33"/>
      <c r="AK755" s="33"/>
      <c r="AL755" s="33"/>
      <c r="AM755" s="33"/>
      <c r="AN755" s="33"/>
      <c r="AO755" s="33"/>
      <c r="AP755" s="33"/>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c r="EG755" s="34"/>
      <c r="EH755" s="34"/>
      <c r="EI755" s="34"/>
      <c r="EJ755" s="34"/>
      <c r="EK755" s="34"/>
      <c r="EL755" s="34"/>
      <c r="EM755" s="34"/>
      <c r="EN755" s="34"/>
      <c r="EO755" s="34"/>
      <c r="EP755" s="34"/>
      <c r="EQ755" s="34"/>
      <c r="ER755" s="34"/>
      <c r="ES755" s="34"/>
      <c r="ET755" s="34"/>
      <c r="EU755" s="34"/>
      <c r="EV755" s="34"/>
      <c r="EW755" s="34"/>
      <c r="EX755" s="34"/>
      <c r="EY755" s="34"/>
      <c r="EZ755" s="34"/>
      <c r="FA755" s="34"/>
      <c r="FB755" s="34"/>
      <c r="FC755" s="34"/>
      <c r="FD755" s="34"/>
      <c r="FE755" s="34"/>
      <c r="FF755" s="34"/>
      <c r="FG755" s="34"/>
      <c r="FH755" s="34"/>
      <c r="FI755" s="34"/>
      <c r="FJ755" s="34"/>
      <c r="FK755" s="34"/>
      <c r="FL755" s="34"/>
      <c r="FM755" s="34"/>
      <c r="FN755" s="34"/>
      <c r="FO755" s="34"/>
      <c r="FP755" s="34"/>
      <c r="FQ755" s="34"/>
      <c r="FR755" s="34"/>
      <c r="FS755" s="34"/>
      <c r="FT755" s="34"/>
      <c r="FU755" s="34"/>
      <c r="FV755" s="34"/>
      <c r="FW755" s="34"/>
      <c r="FX755" s="34"/>
      <c r="FY755" s="34"/>
      <c r="FZ755" s="34"/>
      <c r="GA755" s="34"/>
      <c r="GB755" s="34"/>
      <c r="GC755" s="34"/>
      <c r="GD755" s="34"/>
      <c r="GE755" s="34"/>
      <c r="GF755" s="34"/>
      <c r="GG755" s="34"/>
      <c r="GH755" s="34"/>
    </row>
    <row r="756" spans="1:190" s="18" customFormat="1" ht="30" customHeight="1" x14ac:dyDescent="0.25">
      <c r="A756" s="47">
        <v>752</v>
      </c>
      <c r="B756" s="27" t="s">
        <v>2225</v>
      </c>
      <c r="C756" s="26" t="s">
        <v>2109</v>
      </c>
      <c r="D756" s="28"/>
      <c r="E756" s="27" t="s">
        <v>2254</v>
      </c>
      <c r="F756" s="26" t="s">
        <v>51</v>
      </c>
      <c r="G756" s="26"/>
      <c r="H756" s="27" t="s">
        <v>2255</v>
      </c>
      <c r="I756" s="36">
        <v>2000000</v>
      </c>
      <c r="J756" s="29">
        <v>383</v>
      </c>
      <c r="K756" s="30" t="s">
        <v>2242</v>
      </c>
      <c r="L756" s="26">
        <v>12</v>
      </c>
      <c r="M756" s="30" t="s">
        <v>2229</v>
      </c>
      <c r="N756" s="26">
        <v>6</v>
      </c>
      <c r="O756" s="51"/>
      <c r="P756" s="26" t="s">
        <v>40</v>
      </c>
      <c r="Q756" s="31"/>
      <c r="R756" s="26"/>
      <c r="S756" s="31" t="s">
        <v>41</v>
      </c>
      <c r="T756" s="31" t="s">
        <v>48</v>
      </c>
      <c r="U756" s="32" t="s">
        <v>49</v>
      </c>
      <c r="V756" s="32"/>
      <c r="W756" s="18">
        <v>5</v>
      </c>
      <c r="X756" s="33"/>
      <c r="Y756" s="33"/>
      <c r="Z756" s="33"/>
      <c r="AA756" s="33"/>
      <c r="AB756" s="33"/>
      <c r="AC756" s="33"/>
      <c r="AD756" s="33"/>
      <c r="AE756" s="33"/>
      <c r="AF756" s="33"/>
      <c r="AG756" s="33"/>
      <c r="AH756" s="33"/>
      <c r="AI756" s="33"/>
      <c r="AJ756" s="33"/>
      <c r="AK756" s="33"/>
      <c r="AL756" s="33"/>
      <c r="AM756" s="33"/>
      <c r="AN756" s="33"/>
      <c r="AO756" s="33"/>
      <c r="AP756" s="33"/>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4"/>
      <c r="FH756" s="34"/>
      <c r="FI756" s="34"/>
      <c r="FJ756" s="34"/>
      <c r="FK756" s="34"/>
      <c r="FL756" s="34"/>
      <c r="FM756" s="34"/>
      <c r="FN756" s="34"/>
      <c r="FO756" s="34"/>
      <c r="FP756" s="34"/>
      <c r="FQ756" s="34"/>
      <c r="FR756" s="34"/>
      <c r="FS756" s="34"/>
      <c r="FT756" s="34"/>
      <c r="FU756" s="34"/>
      <c r="FV756" s="34"/>
      <c r="FW756" s="34"/>
      <c r="FX756" s="34"/>
      <c r="FY756" s="34"/>
      <c r="FZ756" s="34"/>
      <c r="GA756" s="34"/>
      <c r="GB756" s="34"/>
      <c r="GC756" s="34"/>
      <c r="GD756" s="34"/>
      <c r="GE756" s="34"/>
      <c r="GF756" s="34"/>
      <c r="GG756" s="34"/>
      <c r="GH756" s="34"/>
    </row>
    <row r="757" spans="1:190" s="18" customFormat="1" ht="30" customHeight="1" x14ac:dyDescent="0.25">
      <c r="A757" s="47">
        <v>753</v>
      </c>
      <c r="B757" s="27" t="s">
        <v>2225</v>
      </c>
      <c r="C757" s="26" t="s">
        <v>2109</v>
      </c>
      <c r="D757" s="28"/>
      <c r="E757" s="27" t="s">
        <v>2256</v>
      </c>
      <c r="F757" s="26" t="s">
        <v>51</v>
      </c>
      <c r="G757" s="26"/>
      <c r="H757" s="27" t="s">
        <v>2257</v>
      </c>
      <c r="I757" s="36">
        <v>1000000</v>
      </c>
      <c r="J757" s="29">
        <v>224</v>
      </c>
      <c r="K757" s="30" t="s">
        <v>2242</v>
      </c>
      <c r="L757" s="26">
        <v>12</v>
      </c>
      <c r="M757" s="30" t="s">
        <v>2229</v>
      </c>
      <c r="N757" s="26">
        <v>6</v>
      </c>
      <c r="O757" s="51"/>
      <c r="P757" s="26" t="s">
        <v>40</v>
      </c>
      <c r="Q757" s="31"/>
      <c r="R757" s="26"/>
      <c r="S757" s="31" t="s">
        <v>41</v>
      </c>
      <c r="T757" s="31" t="s">
        <v>48</v>
      </c>
      <c r="U757" s="32" t="s">
        <v>49</v>
      </c>
      <c r="V757" s="32"/>
      <c r="W757" s="18">
        <v>5</v>
      </c>
      <c r="X757" s="33"/>
      <c r="Y757" s="33"/>
      <c r="Z757" s="33"/>
      <c r="AA757" s="33"/>
      <c r="AB757" s="33"/>
      <c r="AC757" s="33"/>
      <c r="AD757" s="33"/>
      <c r="AE757" s="33"/>
      <c r="AF757" s="33"/>
      <c r="AG757" s="33"/>
      <c r="AH757" s="33"/>
      <c r="AI757" s="33"/>
      <c r="AJ757" s="33"/>
      <c r="AK757" s="33"/>
      <c r="AL757" s="33"/>
      <c r="AM757" s="33"/>
      <c r="AN757" s="33"/>
      <c r="AO757" s="33"/>
      <c r="AP757" s="33"/>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c r="EG757" s="34"/>
      <c r="EH757" s="34"/>
      <c r="EI757" s="34"/>
      <c r="EJ757" s="34"/>
      <c r="EK757" s="34"/>
      <c r="EL757" s="34"/>
      <c r="EM757" s="34"/>
      <c r="EN757" s="34"/>
      <c r="EO757" s="34"/>
      <c r="EP757" s="34"/>
      <c r="EQ757" s="34"/>
      <c r="ER757" s="34"/>
      <c r="ES757" s="34"/>
      <c r="ET757" s="34"/>
      <c r="EU757" s="34"/>
      <c r="EV757" s="34"/>
      <c r="EW757" s="34"/>
      <c r="EX757" s="34"/>
      <c r="EY757" s="34"/>
      <c r="EZ757" s="34"/>
      <c r="FA757" s="34"/>
      <c r="FB757" s="34"/>
      <c r="FC757" s="34"/>
      <c r="FD757" s="34"/>
      <c r="FE757" s="34"/>
      <c r="FF757" s="34"/>
      <c r="FG757" s="34"/>
      <c r="FH757" s="34"/>
      <c r="FI757" s="34"/>
      <c r="FJ757" s="34"/>
      <c r="FK757" s="34"/>
      <c r="FL757" s="34"/>
      <c r="FM757" s="34"/>
      <c r="FN757" s="34"/>
      <c r="FO757" s="34"/>
      <c r="FP757" s="34"/>
      <c r="FQ757" s="34"/>
      <c r="FR757" s="34"/>
      <c r="FS757" s="34"/>
      <c r="FT757" s="34"/>
      <c r="FU757" s="34"/>
      <c r="FV757" s="34"/>
      <c r="FW757" s="34"/>
      <c r="FX757" s="34"/>
      <c r="FY757" s="34"/>
      <c r="FZ757" s="34"/>
      <c r="GA757" s="34"/>
      <c r="GB757" s="34"/>
      <c r="GC757" s="34"/>
      <c r="GD757" s="34"/>
      <c r="GE757" s="34"/>
      <c r="GF757" s="34"/>
      <c r="GG757" s="34"/>
      <c r="GH757" s="34"/>
    </row>
    <row r="758" spans="1:190" s="18" customFormat="1" ht="30" customHeight="1" x14ac:dyDescent="0.25">
      <c r="A758" s="47">
        <v>754</v>
      </c>
      <c r="B758" s="27" t="s">
        <v>2225</v>
      </c>
      <c r="C758" s="26" t="s">
        <v>2109</v>
      </c>
      <c r="D758" s="28"/>
      <c r="E758" s="27" t="s">
        <v>2258</v>
      </c>
      <c r="F758" s="26" t="s">
        <v>51</v>
      </c>
      <c r="G758" s="26"/>
      <c r="H758" s="27" t="s">
        <v>2259</v>
      </c>
      <c r="I758" s="36">
        <v>1800000</v>
      </c>
      <c r="J758" s="29">
        <v>367</v>
      </c>
      <c r="K758" s="30" t="s">
        <v>2242</v>
      </c>
      <c r="L758" s="26">
        <v>14</v>
      </c>
      <c r="M758" s="30" t="s">
        <v>2229</v>
      </c>
      <c r="N758" s="26">
        <v>6</v>
      </c>
      <c r="O758" s="51"/>
      <c r="P758" s="26" t="s">
        <v>40</v>
      </c>
      <c r="Q758" s="31"/>
      <c r="R758" s="26"/>
      <c r="S758" s="31" t="s">
        <v>41</v>
      </c>
      <c r="T758" s="31" t="s">
        <v>48</v>
      </c>
      <c r="U758" s="32" t="s">
        <v>49</v>
      </c>
      <c r="V758" s="32"/>
      <c r="W758" s="18">
        <v>5</v>
      </c>
      <c r="X758" s="33"/>
      <c r="Y758" s="33"/>
      <c r="Z758" s="33"/>
      <c r="AA758" s="33"/>
      <c r="AB758" s="33"/>
      <c r="AC758" s="33"/>
      <c r="AD758" s="33"/>
      <c r="AE758" s="33"/>
      <c r="AF758" s="33"/>
      <c r="AG758" s="33"/>
      <c r="AH758" s="33"/>
      <c r="AI758" s="33"/>
      <c r="AJ758" s="33"/>
      <c r="AK758" s="33"/>
      <c r="AL758" s="33"/>
      <c r="AM758" s="33"/>
      <c r="AN758" s="33"/>
      <c r="AO758" s="33"/>
      <c r="AP758" s="33"/>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c r="EG758" s="34"/>
      <c r="EH758" s="34"/>
      <c r="EI758" s="34"/>
      <c r="EJ758" s="34"/>
      <c r="EK758" s="34"/>
      <c r="EL758" s="34"/>
      <c r="EM758" s="34"/>
      <c r="EN758" s="34"/>
      <c r="EO758" s="34"/>
      <c r="EP758" s="34"/>
      <c r="EQ758" s="34"/>
      <c r="ER758" s="34"/>
      <c r="ES758" s="34"/>
      <c r="ET758" s="34"/>
      <c r="EU758" s="34"/>
      <c r="EV758" s="34"/>
      <c r="EW758" s="34"/>
      <c r="EX758" s="34"/>
      <c r="EY758" s="34"/>
      <c r="EZ758" s="34"/>
      <c r="FA758" s="34"/>
      <c r="FB758" s="34"/>
      <c r="FC758" s="34"/>
      <c r="FD758" s="34"/>
      <c r="FE758" s="34"/>
      <c r="FF758" s="34"/>
      <c r="FG758" s="34"/>
      <c r="FH758" s="34"/>
      <c r="FI758" s="34"/>
      <c r="FJ758" s="34"/>
      <c r="FK758" s="34"/>
      <c r="FL758" s="34"/>
      <c r="FM758" s="34"/>
      <c r="FN758" s="34"/>
      <c r="FO758" s="34"/>
      <c r="FP758" s="34"/>
      <c r="FQ758" s="34"/>
      <c r="FR758" s="34"/>
      <c r="FS758" s="34"/>
      <c r="FT758" s="34"/>
      <c r="FU758" s="34"/>
      <c r="FV758" s="34"/>
      <c r="FW758" s="34"/>
      <c r="FX758" s="34"/>
      <c r="FY758" s="34"/>
      <c r="FZ758" s="34"/>
      <c r="GA758" s="34"/>
      <c r="GB758" s="34"/>
      <c r="GC758" s="34"/>
      <c r="GD758" s="34"/>
      <c r="GE758" s="34"/>
      <c r="GF758" s="34"/>
      <c r="GG758" s="34"/>
      <c r="GH758" s="34"/>
    </row>
    <row r="759" spans="1:190" s="18" customFormat="1" ht="30" customHeight="1" x14ac:dyDescent="0.25">
      <c r="A759" s="47">
        <v>755</v>
      </c>
      <c r="B759" s="27" t="s">
        <v>2225</v>
      </c>
      <c r="C759" s="26" t="s">
        <v>2109</v>
      </c>
      <c r="D759" s="28"/>
      <c r="E759" s="27" t="s">
        <v>2260</v>
      </c>
      <c r="F759" s="26" t="s">
        <v>51</v>
      </c>
      <c r="G759" s="26"/>
      <c r="H759" s="27" t="s">
        <v>2261</v>
      </c>
      <c r="I759" s="36">
        <v>900000</v>
      </c>
      <c r="J759" s="29">
        <v>50</v>
      </c>
      <c r="K759" s="30" t="s">
        <v>2242</v>
      </c>
      <c r="L759" s="26">
        <v>12</v>
      </c>
      <c r="M759" s="30" t="s">
        <v>2229</v>
      </c>
      <c r="N759" s="26">
        <v>6</v>
      </c>
      <c r="O759" s="51"/>
      <c r="P759" s="26" t="s">
        <v>40</v>
      </c>
      <c r="Q759" s="31"/>
      <c r="R759" s="26"/>
      <c r="S759" s="31" t="s">
        <v>41</v>
      </c>
      <c r="T759" s="31" t="s">
        <v>48</v>
      </c>
      <c r="U759" s="32" t="s">
        <v>49</v>
      </c>
      <c r="V759" s="32"/>
      <c r="W759" s="18">
        <v>5</v>
      </c>
      <c r="X759" s="33"/>
      <c r="Y759" s="33"/>
      <c r="Z759" s="33"/>
      <c r="AA759" s="33"/>
      <c r="AB759" s="33"/>
      <c r="AC759" s="33"/>
      <c r="AD759" s="33"/>
      <c r="AE759" s="33"/>
      <c r="AF759" s="33"/>
      <c r="AG759" s="33"/>
      <c r="AH759" s="33"/>
      <c r="AI759" s="33"/>
      <c r="AJ759" s="33"/>
      <c r="AK759" s="33"/>
      <c r="AL759" s="33"/>
      <c r="AM759" s="33"/>
      <c r="AN759" s="33"/>
      <c r="AO759" s="33"/>
      <c r="AP759" s="33"/>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c r="EG759" s="34"/>
      <c r="EH759" s="34"/>
      <c r="EI759" s="34"/>
      <c r="EJ759" s="34"/>
      <c r="EK759" s="34"/>
      <c r="EL759" s="34"/>
      <c r="EM759" s="34"/>
      <c r="EN759" s="34"/>
      <c r="EO759" s="34"/>
      <c r="EP759" s="34"/>
      <c r="EQ759" s="34"/>
      <c r="ER759" s="34"/>
      <c r="ES759" s="34"/>
      <c r="ET759" s="34"/>
      <c r="EU759" s="34"/>
      <c r="EV759" s="34"/>
      <c r="EW759" s="34"/>
      <c r="EX759" s="34"/>
      <c r="EY759" s="34"/>
      <c r="EZ759" s="34"/>
      <c r="FA759" s="34"/>
      <c r="FB759" s="34"/>
      <c r="FC759" s="34"/>
      <c r="FD759" s="34"/>
      <c r="FE759" s="34"/>
      <c r="FF759" s="34"/>
      <c r="FG759" s="34"/>
      <c r="FH759" s="34"/>
      <c r="FI759" s="34"/>
      <c r="FJ759" s="34"/>
      <c r="FK759" s="34"/>
      <c r="FL759" s="34"/>
      <c r="FM759" s="34"/>
      <c r="FN759" s="34"/>
      <c r="FO759" s="34"/>
      <c r="FP759" s="34"/>
      <c r="FQ759" s="34"/>
      <c r="FR759" s="34"/>
      <c r="FS759" s="34"/>
      <c r="FT759" s="34"/>
      <c r="FU759" s="34"/>
      <c r="FV759" s="34"/>
      <c r="FW759" s="34"/>
      <c r="FX759" s="34"/>
      <c r="FY759" s="34"/>
      <c r="FZ759" s="34"/>
      <c r="GA759" s="34"/>
      <c r="GB759" s="34"/>
      <c r="GC759" s="34"/>
      <c r="GD759" s="34"/>
      <c r="GE759" s="34"/>
      <c r="GF759" s="34"/>
      <c r="GG759" s="34"/>
      <c r="GH759" s="34"/>
    </row>
    <row r="760" spans="1:190" s="18" customFormat="1" ht="30" customHeight="1" x14ac:dyDescent="0.25">
      <c r="A760" s="47">
        <v>756</v>
      </c>
      <c r="B760" s="27" t="s">
        <v>2225</v>
      </c>
      <c r="C760" s="26" t="s">
        <v>2109</v>
      </c>
      <c r="D760" s="28"/>
      <c r="E760" s="27" t="s">
        <v>2262</v>
      </c>
      <c r="F760" s="26" t="s">
        <v>58</v>
      </c>
      <c r="G760" s="26"/>
      <c r="H760" s="27" t="s">
        <v>2263</v>
      </c>
      <c r="I760" s="36">
        <v>2500000</v>
      </c>
      <c r="J760" s="29">
        <v>1826</v>
      </c>
      <c r="K760" s="30" t="s">
        <v>2264</v>
      </c>
      <c r="L760" s="26">
        <v>20</v>
      </c>
      <c r="M760" s="30" t="s">
        <v>2265</v>
      </c>
      <c r="N760" s="26">
        <v>0</v>
      </c>
      <c r="O760" s="51"/>
      <c r="P760" s="26" t="s">
        <v>40</v>
      </c>
      <c r="Q760" s="31"/>
      <c r="R760" s="26"/>
      <c r="S760" s="31" t="s">
        <v>41</v>
      </c>
      <c r="T760" s="31" t="s">
        <v>48</v>
      </c>
      <c r="U760" s="32" t="s">
        <v>49</v>
      </c>
      <c r="V760" s="32"/>
      <c r="W760" s="18">
        <v>5</v>
      </c>
      <c r="X760" s="33"/>
      <c r="Y760" s="33"/>
      <c r="Z760" s="33"/>
      <c r="AA760" s="33"/>
      <c r="AB760" s="33"/>
      <c r="AC760" s="33"/>
      <c r="AD760" s="33"/>
      <c r="AE760" s="33"/>
      <c r="AF760" s="33"/>
      <c r="AG760" s="33"/>
      <c r="AH760" s="33"/>
      <c r="AI760" s="33"/>
      <c r="AJ760" s="33"/>
      <c r="AK760" s="33"/>
      <c r="AL760" s="33"/>
      <c r="AM760" s="33"/>
      <c r="AN760" s="33"/>
      <c r="AO760" s="33"/>
      <c r="AP760" s="33"/>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c r="EG760" s="34"/>
      <c r="EH760" s="34"/>
      <c r="EI760" s="34"/>
      <c r="EJ760" s="34"/>
      <c r="EK760" s="34"/>
      <c r="EL760" s="34"/>
      <c r="EM760" s="34"/>
      <c r="EN760" s="34"/>
      <c r="EO760" s="34"/>
      <c r="EP760" s="34"/>
      <c r="EQ760" s="34"/>
      <c r="ER760" s="34"/>
      <c r="ES760" s="34"/>
      <c r="ET760" s="34"/>
      <c r="EU760" s="34"/>
      <c r="EV760" s="34"/>
      <c r="EW760" s="34"/>
      <c r="EX760" s="34"/>
      <c r="EY760" s="34"/>
      <c r="EZ760" s="34"/>
      <c r="FA760" s="34"/>
      <c r="FB760" s="34"/>
      <c r="FC760" s="34"/>
      <c r="FD760" s="34"/>
      <c r="FE760" s="34"/>
      <c r="FF760" s="34"/>
      <c r="FG760" s="34"/>
      <c r="FH760" s="34"/>
      <c r="FI760" s="34"/>
      <c r="FJ760" s="34"/>
      <c r="FK760" s="34"/>
      <c r="FL760" s="34"/>
      <c r="FM760" s="34"/>
      <c r="FN760" s="34"/>
      <c r="FO760" s="34"/>
      <c r="FP760" s="34"/>
      <c r="FQ760" s="34"/>
      <c r="FR760" s="34"/>
      <c r="FS760" s="34"/>
      <c r="FT760" s="34"/>
      <c r="FU760" s="34"/>
      <c r="FV760" s="34"/>
      <c r="FW760" s="34"/>
      <c r="FX760" s="34"/>
      <c r="FY760" s="34"/>
      <c r="FZ760" s="34"/>
      <c r="GA760" s="34"/>
      <c r="GB760" s="34"/>
      <c r="GC760" s="34"/>
      <c r="GD760" s="34"/>
      <c r="GE760" s="34"/>
      <c r="GF760" s="34"/>
      <c r="GG760" s="34"/>
      <c r="GH760" s="34"/>
    </row>
    <row r="761" spans="1:190" s="18" customFormat="1" ht="30" customHeight="1" x14ac:dyDescent="0.25">
      <c r="A761" s="47">
        <v>757</v>
      </c>
      <c r="B761" s="27" t="s">
        <v>2225</v>
      </c>
      <c r="C761" s="26" t="s">
        <v>2109</v>
      </c>
      <c r="D761" s="28"/>
      <c r="E761" s="27" t="s">
        <v>2266</v>
      </c>
      <c r="F761" s="26" t="s">
        <v>58</v>
      </c>
      <c r="G761" s="26"/>
      <c r="H761" s="27" t="s">
        <v>2267</v>
      </c>
      <c r="I761" s="36">
        <v>1000000</v>
      </c>
      <c r="J761" s="29">
        <v>874</v>
      </c>
      <c r="K761" s="30" t="s">
        <v>2264</v>
      </c>
      <c r="L761" s="26">
        <v>20</v>
      </c>
      <c r="M761" s="30" t="s">
        <v>2265</v>
      </c>
      <c r="N761" s="26">
        <v>0</v>
      </c>
      <c r="O761" s="51"/>
      <c r="P761" s="26" t="s">
        <v>40</v>
      </c>
      <c r="Q761" s="31"/>
      <c r="R761" s="26"/>
      <c r="S761" s="31" t="s">
        <v>41</v>
      </c>
      <c r="T761" s="31" t="s">
        <v>48</v>
      </c>
      <c r="U761" s="32" t="s">
        <v>49</v>
      </c>
      <c r="V761" s="32"/>
      <c r="W761" s="18">
        <v>5</v>
      </c>
      <c r="X761" s="33"/>
      <c r="Y761" s="33"/>
      <c r="Z761" s="33"/>
      <c r="AA761" s="33"/>
      <c r="AB761" s="33"/>
      <c r="AC761" s="33"/>
      <c r="AD761" s="33"/>
      <c r="AE761" s="33"/>
      <c r="AF761" s="33"/>
      <c r="AG761" s="33"/>
      <c r="AH761" s="33"/>
      <c r="AI761" s="33"/>
      <c r="AJ761" s="33"/>
      <c r="AK761" s="33"/>
      <c r="AL761" s="33"/>
      <c r="AM761" s="33"/>
      <c r="AN761" s="33"/>
      <c r="AO761" s="33"/>
      <c r="AP761" s="33"/>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c r="EG761" s="34"/>
      <c r="EH761" s="34"/>
      <c r="EI761" s="34"/>
      <c r="EJ761" s="34"/>
      <c r="EK761" s="34"/>
      <c r="EL761" s="34"/>
      <c r="EM761" s="34"/>
      <c r="EN761" s="34"/>
      <c r="EO761" s="34"/>
      <c r="EP761" s="34"/>
      <c r="EQ761" s="34"/>
      <c r="ER761" s="34"/>
      <c r="ES761" s="34"/>
      <c r="ET761" s="34"/>
      <c r="EU761" s="34"/>
      <c r="EV761" s="34"/>
      <c r="EW761" s="34"/>
      <c r="EX761" s="34"/>
      <c r="EY761" s="34"/>
      <c r="EZ761" s="34"/>
      <c r="FA761" s="34"/>
      <c r="FB761" s="34"/>
      <c r="FC761" s="34"/>
      <c r="FD761" s="34"/>
      <c r="FE761" s="34"/>
      <c r="FF761" s="34"/>
      <c r="FG761" s="34"/>
      <c r="FH761" s="34"/>
      <c r="FI761" s="34"/>
      <c r="FJ761" s="34"/>
      <c r="FK761" s="34"/>
      <c r="FL761" s="34"/>
      <c r="FM761" s="34"/>
      <c r="FN761" s="34"/>
      <c r="FO761" s="34"/>
      <c r="FP761" s="34"/>
      <c r="FQ761" s="34"/>
      <c r="FR761" s="34"/>
      <c r="FS761" s="34"/>
      <c r="FT761" s="34"/>
      <c r="FU761" s="34"/>
      <c r="FV761" s="34"/>
      <c r="FW761" s="34"/>
      <c r="FX761" s="34"/>
      <c r="FY761" s="34"/>
      <c r="FZ761" s="34"/>
      <c r="GA761" s="34"/>
      <c r="GB761" s="34"/>
      <c r="GC761" s="34"/>
      <c r="GD761" s="34"/>
      <c r="GE761" s="34"/>
      <c r="GF761" s="34"/>
      <c r="GG761" s="34"/>
      <c r="GH761" s="34"/>
    </row>
    <row r="762" spans="1:190" s="18" customFormat="1" ht="30" customHeight="1" x14ac:dyDescent="0.25">
      <c r="A762" s="47">
        <v>758</v>
      </c>
      <c r="B762" s="27" t="s">
        <v>2225</v>
      </c>
      <c r="C762" s="26" t="s">
        <v>2109</v>
      </c>
      <c r="D762" s="28"/>
      <c r="E762" s="27" t="s">
        <v>2268</v>
      </c>
      <c r="F762" s="26" t="s">
        <v>58</v>
      </c>
      <c r="G762" s="26"/>
      <c r="H762" s="27" t="s">
        <v>2269</v>
      </c>
      <c r="I762" s="36">
        <v>2300000</v>
      </c>
      <c r="J762" s="29">
        <v>1882</v>
      </c>
      <c r="K762" s="30" t="s">
        <v>2264</v>
      </c>
      <c r="L762" s="26">
        <v>24</v>
      </c>
      <c r="M762" s="30" t="s">
        <v>2265</v>
      </c>
      <c r="N762" s="26">
        <v>0</v>
      </c>
      <c r="O762" s="51"/>
      <c r="P762" s="26" t="s">
        <v>40</v>
      </c>
      <c r="Q762" s="31"/>
      <c r="R762" s="26"/>
      <c r="S762" s="31" t="s">
        <v>41</v>
      </c>
      <c r="T762" s="31" t="s">
        <v>48</v>
      </c>
      <c r="U762" s="32" t="s">
        <v>49</v>
      </c>
      <c r="V762" s="32"/>
      <c r="W762" s="18">
        <v>5</v>
      </c>
      <c r="X762" s="33"/>
      <c r="Y762" s="33"/>
      <c r="Z762" s="33"/>
      <c r="AA762" s="33"/>
      <c r="AB762" s="33"/>
      <c r="AC762" s="33"/>
      <c r="AD762" s="33"/>
      <c r="AE762" s="33"/>
      <c r="AF762" s="33"/>
      <c r="AG762" s="33"/>
      <c r="AH762" s="33"/>
      <c r="AI762" s="33"/>
      <c r="AJ762" s="33"/>
      <c r="AK762" s="33"/>
      <c r="AL762" s="33"/>
      <c r="AM762" s="33"/>
      <c r="AN762" s="33"/>
      <c r="AO762" s="33"/>
      <c r="AP762" s="33"/>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c r="EG762" s="34"/>
      <c r="EH762" s="34"/>
      <c r="EI762" s="34"/>
      <c r="EJ762" s="34"/>
      <c r="EK762" s="34"/>
      <c r="EL762" s="34"/>
      <c r="EM762" s="34"/>
      <c r="EN762" s="34"/>
      <c r="EO762" s="34"/>
      <c r="EP762" s="34"/>
      <c r="EQ762" s="34"/>
      <c r="ER762" s="34"/>
      <c r="ES762" s="34"/>
      <c r="ET762" s="34"/>
      <c r="EU762" s="34"/>
      <c r="EV762" s="34"/>
      <c r="EW762" s="34"/>
      <c r="EX762" s="34"/>
      <c r="EY762" s="34"/>
      <c r="EZ762" s="34"/>
      <c r="FA762" s="34"/>
      <c r="FB762" s="34"/>
      <c r="FC762" s="34"/>
      <c r="FD762" s="34"/>
      <c r="FE762" s="34"/>
      <c r="FF762" s="34"/>
      <c r="FG762" s="34"/>
      <c r="FH762" s="34"/>
      <c r="FI762" s="34"/>
      <c r="FJ762" s="34"/>
      <c r="FK762" s="34"/>
      <c r="FL762" s="34"/>
      <c r="FM762" s="34"/>
      <c r="FN762" s="34"/>
      <c r="FO762" s="34"/>
      <c r="FP762" s="34"/>
      <c r="FQ762" s="34"/>
      <c r="FR762" s="34"/>
      <c r="FS762" s="34"/>
      <c r="FT762" s="34"/>
      <c r="FU762" s="34"/>
      <c r="FV762" s="34"/>
      <c r="FW762" s="34"/>
      <c r="FX762" s="34"/>
      <c r="FY762" s="34"/>
      <c r="FZ762" s="34"/>
      <c r="GA762" s="34"/>
      <c r="GB762" s="34"/>
      <c r="GC762" s="34"/>
      <c r="GD762" s="34"/>
      <c r="GE762" s="34"/>
      <c r="GF762" s="34"/>
      <c r="GG762" s="34"/>
      <c r="GH762" s="34"/>
    </row>
    <row r="763" spans="1:190" s="18" customFormat="1" ht="30" customHeight="1" x14ac:dyDescent="0.25">
      <c r="A763" s="47">
        <v>759</v>
      </c>
      <c r="B763" s="27" t="s">
        <v>2225</v>
      </c>
      <c r="C763" s="26" t="s">
        <v>2109</v>
      </c>
      <c r="D763" s="28"/>
      <c r="E763" s="27" t="s">
        <v>2270</v>
      </c>
      <c r="F763" s="26" t="s">
        <v>58</v>
      </c>
      <c r="G763" s="26"/>
      <c r="H763" s="27" t="s">
        <v>2271</v>
      </c>
      <c r="I763" s="36">
        <v>700000</v>
      </c>
      <c r="J763" s="29">
        <v>616</v>
      </c>
      <c r="K763" s="30" t="s">
        <v>2264</v>
      </c>
      <c r="L763" s="26">
        <v>16</v>
      </c>
      <c r="M763" s="30" t="s">
        <v>2265</v>
      </c>
      <c r="N763" s="26">
        <v>6</v>
      </c>
      <c r="O763" s="51"/>
      <c r="P763" s="26" t="s">
        <v>40</v>
      </c>
      <c r="Q763" s="31"/>
      <c r="R763" s="26"/>
      <c r="S763" s="31" t="s">
        <v>41</v>
      </c>
      <c r="T763" s="31" t="s">
        <v>48</v>
      </c>
      <c r="U763" s="32" t="s">
        <v>49</v>
      </c>
      <c r="V763" s="32"/>
      <c r="W763" s="18">
        <v>5</v>
      </c>
      <c r="X763" s="33"/>
      <c r="Y763" s="33"/>
      <c r="Z763" s="33"/>
      <c r="AA763" s="33"/>
      <c r="AB763" s="33"/>
      <c r="AC763" s="33"/>
      <c r="AD763" s="33"/>
      <c r="AE763" s="33"/>
      <c r="AF763" s="33"/>
      <c r="AG763" s="33"/>
      <c r="AH763" s="33"/>
      <c r="AI763" s="33"/>
      <c r="AJ763" s="33"/>
      <c r="AK763" s="33"/>
      <c r="AL763" s="33"/>
      <c r="AM763" s="33"/>
      <c r="AN763" s="33"/>
      <c r="AO763" s="33"/>
      <c r="AP763" s="33"/>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c r="EG763" s="34"/>
      <c r="EH763" s="34"/>
      <c r="EI763" s="34"/>
      <c r="EJ763" s="34"/>
      <c r="EK763" s="34"/>
      <c r="EL763" s="34"/>
      <c r="EM763" s="34"/>
      <c r="EN763" s="34"/>
      <c r="EO763" s="34"/>
      <c r="EP763" s="34"/>
      <c r="EQ763" s="34"/>
      <c r="ER763" s="34"/>
      <c r="ES763" s="34"/>
      <c r="ET763" s="34"/>
      <c r="EU763" s="34"/>
      <c r="EV763" s="34"/>
      <c r="EW763" s="34"/>
      <c r="EX763" s="34"/>
      <c r="EY763" s="34"/>
      <c r="EZ763" s="34"/>
      <c r="FA763" s="34"/>
      <c r="FB763" s="34"/>
      <c r="FC763" s="34"/>
      <c r="FD763" s="34"/>
      <c r="FE763" s="34"/>
      <c r="FF763" s="34"/>
      <c r="FG763" s="34"/>
      <c r="FH763" s="34"/>
      <c r="FI763" s="34"/>
      <c r="FJ763" s="34"/>
      <c r="FK763" s="34"/>
      <c r="FL763" s="34"/>
      <c r="FM763" s="34"/>
      <c r="FN763" s="34"/>
      <c r="FO763" s="34"/>
      <c r="FP763" s="34"/>
      <c r="FQ763" s="34"/>
      <c r="FR763" s="34"/>
      <c r="FS763" s="34"/>
      <c r="FT763" s="34"/>
      <c r="FU763" s="34"/>
      <c r="FV763" s="34"/>
      <c r="FW763" s="34"/>
      <c r="FX763" s="34"/>
      <c r="FY763" s="34"/>
      <c r="FZ763" s="34"/>
      <c r="GA763" s="34"/>
      <c r="GB763" s="34"/>
      <c r="GC763" s="34"/>
      <c r="GD763" s="34"/>
      <c r="GE763" s="34"/>
      <c r="GF763" s="34"/>
      <c r="GG763" s="34"/>
      <c r="GH763" s="34"/>
    </row>
    <row r="764" spans="1:190" s="18" customFormat="1" ht="30" customHeight="1" x14ac:dyDescent="0.25">
      <c r="A764" s="47">
        <v>760</v>
      </c>
      <c r="B764" s="27" t="s">
        <v>2225</v>
      </c>
      <c r="C764" s="26" t="s">
        <v>2109</v>
      </c>
      <c r="D764" s="28"/>
      <c r="E764" s="27" t="s">
        <v>2272</v>
      </c>
      <c r="F764" s="26" t="s">
        <v>58</v>
      </c>
      <c r="G764" s="26"/>
      <c r="H764" s="27" t="s">
        <v>2273</v>
      </c>
      <c r="I764" s="36">
        <v>800000</v>
      </c>
      <c r="J764" s="29">
        <v>841</v>
      </c>
      <c r="K764" s="30" t="s">
        <v>2264</v>
      </c>
      <c r="L764" s="26">
        <v>16</v>
      </c>
      <c r="M764" s="30" t="s">
        <v>2265</v>
      </c>
      <c r="N764" s="26">
        <v>6</v>
      </c>
      <c r="O764" s="51"/>
      <c r="P764" s="26" t="s">
        <v>40</v>
      </c>
      <c r="Q764" s="31"/>
      <c r="R764" s="26"/>
      <c r="S764" s="31" t="s">
        <v>41</v>
      </c>
      <c r="T764" s="31" t="s">
        <v>48</v>
      </c>
      <c r="U764" s="32" t="s">
        <v>49</v>
      </c>
      <c r="V764" s="32"/>
      <c r="W764" s="18">
        <v>5</v>
      </c>
      <c r="X764" s="33"/>
      <c r="Y764" s="33"/>
      <c r="Z764" s="33"/>
      <c r="AA764" s="33"/>
      <c r="AB764" s="33"/>
      <c r="AC764" s="33"/>
      <c r="AD764" s="33"/>
      <c r="AE764" s="33"/>
      <c r="AF764" s="33"/>
      <c r="AG764" s="33"/>
      <c r="AH764" s="33"/>
      <c r="AI764" s="33"/>
      <c r="AJ764" s="33"/>
      <c r="AK764" s="33"/>
      <c r="AL764" s="33"/>
      <c r="AM764" s="33"/>
      <c r="AN764" s="33"/>
      <c r="AO764" s="33"/>
      <c r="AP764" s="33"/>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c r="FI764" s="34"/>
      <c r="FJ764" s="34"/>
      <c r="FK764" s="34"/>
      <c r="FL764" s="34"/>
      <c r="FM764" s="34"/>
      <c r="FN764" s="34"/>
      <c r="FO764" s="34"/>
      <c r="FP764" s="34"/>
      <c r="FQ764" s="34"/>
      <c r="FR764" s="34"/>
      <c r="FS764" s="34"/>
      <c r="FT764" s="34"/>
      <c r="FU764" s="34"/>
      <c r="FV764" s="34"/>
      <c r="FW764" s="34"/>
      <c r="FX764" s="34"/>
      <c r="FY764" s="34"/>
      <c r="FZ764" s="34"/>
      <c r="GA764" s="34"/>
      <c r="GB764" s="34"/>
      <c r="GC764" s="34"/>
      <c r="GD764" s="34"/>
      <c r="GE764" s="34"/>
      <c r="GF764" s="34"/>
      <c r="GG764" s="34"/>
      <c r="GH764" s="34"/>
    </row>
    <row r="765" spans="1:190" s="18" customFormat="1" ht="30" customHeight="1" x14ac:dyDescent="0.25">
      <c r="A765" s="47">
        <v>761</v>
      </c>
      <c r="B765" s="27" t="s">
        <v>2225</v>
      </c>
      <c r="C765" s="26" t="s">
        <v>2109</v>
      </c>
      <c r="D765" s="28"/>
      <c r="E765" s="27" t="s">
        <v>2274</v>
      </c>
      <c r="F765" s="26" t="s">
        <v>58</v>
      </c>
      <c r="G765" s="26"/>
      <c r="H765" s="27" t="s">
        <v>2275</v>
      </c>
      <c r="I765" s="36">
        <v>1100000</v>
      </c>
      <c r="J765" s="29">
        <v>623</v>
      </c>
      <c r="K765" s="30" t="s">
        <v>2264</v>
      </c>
      <c r="L765" s="26">
        <v>18</v>
      </c>
      <c r="M765" s="30" t="s">
        <v>2265</v>
      </c>
      <c r="N765" s="26">
        <v>6</v>
      </c>
      <c r="O765" s="51"/>
      <c r="P765" s="26" t="s">
        <v>40</v>
      </c>
      <c r="Q765" s="31"/>
      <c r="R765" s="26"/>
      <c r="S765" s="31" t="s">
        <v>41</v>
      </c>
      <c r="T765" s="31" t="s">
        <v>48</v>
      </c>
      <c r="U765" s="32" t="s">
        <v>49</v>
      </c>
      <c r="V765" s="32"/>
      <c r="W765" s="18">
        <v>5</v>
      </c>
      <c r="X765" s="33"/>
      <c r="Y765" s="33"/>
      <c r="Z765" s="33"/>
      <c r="AA765" s="33"/>
      <c r="AB765" s="33"/>
      <c r="AC765" s="33"/>
      <c r="AD765" s="33"/>
      <c r="AE765" s="33"/>
      <c r="AF765" s="33"/>
      <c r="AG765" s="33"/>
      <c r="AH765" s="33"/>
      <c r="AI765" s="33"/>
      <c r="AJ765" s="33"/>
      <c r="AK765" s="33"/>
      <c r="AL765" s="33"/>
      <c r="AM765" s="33"/>
      <c r="AN765" s="33"/>
      <c r="AO765" s="33"/>
      <c r="AP765" s="33"/>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c r="EG765" s="34"/>
      <c r="EH765" s="34"/>
      <c r="EI765" s="34"/>
      <c r="EJ765" s="34"/>
      <c r="EK765" s="34"/>
      <c r="EL765" s="34"/>
      <c r="EM765" s="34"/>
      <c r="EN765" s="34"/>
      <c r="EO765" s="34"/>
      <c r="EP765" s="34"/>
      <c r="EQ765" s="34"/>
      <c r="ER765" s="34"/>
      <c r="ES765" s="34"/>
      <c r="ET765" s="34"/>
      <c r="EU765" s="34"/>
      <c r="EV765" s="34"/>
      <c r="EW765" s="34"/>
      <c r="EX765" s="34"/>
      <c r="EY765" s="34"/>
      <c r="EZ765" s="34"/>
      <c r="FA765" s="34"/>
      <c r="FB765" s="34"/>
      <c r="FC765" s="34"/>
      <c r="FD765" s="34"/>
      <c r="FE765" s="34"/>
      <c r="FF765" s="34"/>
      <c r="FG765" s="34"/>
      <c r="FH765" s="34"/>
      <c r="FI765" s="34"/>
      <c r="FJ765" s="34"/>
      <c r="FK765" s="34"/>
      <c r="FL765" s="34"/>
      <c r="FM765" s="34"/>
      <c r="FN765" s="34"/>
      <c r="FO765" s="34"/>
      <c r="FP765" s="34"/>
      <c r="FQ765" s="34"/>
      <c r="FR765" s="34"/>
      <c r="FS765" s="34"/>
      <c r="FT765" s="34"/>
      <c r="FU765" s="34"/>
      <c r="FV765" s="34"/>
      <c r="FW765" s="34"/>
      <c r="FX765" s="34"/>
      <c r="FY765" s="34"/>
      <c r="FZ765" s="34"/>
      <c r="GA765" s="34"/>
      <c r="GB765" s="34"/>
      <c r="GC765" s="34"/>
      <c r="GD765" s="34"/>
      <c r="GE765" s="34"/>
      <c r="GF765" s="34"/>
      <c r="GG765" s="34"/>
      <c r="GH765" s="34"/>
    </row>
    <row r="766" spans="1:190" s="18" customFormat="1" ht="30" customHeight="1" x14ac:dyDescent="0.25">
      <c r="A766" s="47">
        <v>762</v>
      </c>
      <c r="B766" s="27" t="s">
        <v>2225</v>
      </c>
      <c r="C766" s="26" t="s">
        <v>2109</v>
      </c>
      <c r="D766" s="28"/>
      <c r="E766" s="27" t="s">
        <v>2276</v>
      </c>
      <c r="F766" s="26" t="s">
        <v>58</v>
      </c>
      <c r="G766" s="26"/>
      <c r="H766" s="27" t="s">
        <v>2277</v>
      </c>
      <c r="I766" s="36">
        <v>600000</v>
      </c>
      <c r="J766" s="29">
        <v>107</v>
      </c>
      <c r="K766" s="30" t="s">
        <v>2264</v>
      </c>
      <c r="L766" s="26">
        <v>16</v>
      </c>
      <c r="M766" s="30" t="s">
        <v>2265</v>
      </c>
      <c r="N766" s="26">
        <v>6</v>
      </c>
      <c r="O766" s="51"/>
      <c r="P766" s="26" t="s">
        <v>40</v>
      </c>
      <c r="Q766" s="31"/>
      <c r="R766" s="26"/>
      <c r="S766" s="31" t="s">
        <v>41</v>
      </c>
      <c r="T766" s="31" t="s">
        <v>48</v>
      </c>
      <c r="U766" s="32" t="s">
        <v>49</v>
      </c>
      <c r="V766" s="32"/>
      <c r="W766" s="18">
        <v>5</v>
      </c>
      <c r="X766" s="33"/>
      <c r="Y766" s="33"/>
      <c r="Z766" s="33"/>
      <c r="AA766" s="33"/>
      <c r="AB766" s="33"/>
      <c r="AC766" s="33"/>
      <c r="AD766" s="33"/>
      <c r="AE766" s="33"/>
      <c r="AF766" s="33"/>
      <c r="AG766" s="33"/>
      <c r="AH766" s="33"/>
      <c r="AI766" s="33"/>
      <c r="AJ766" s="33"/>
      <c r="AK766" s="33"/>
      <c r="AL766" s="33"/>
      <c r="AM766" s="33"/>
      <c r="AN766" s="33"/>
      <c r="AO766" s="33"/>
      <c r="AP766" s="33"/>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4"/>
      <c r="FH766" s="34"/>
      <c r="FI766" s="34"/>
      <c r="FJ766" s="34"/>
      <c r="FK766" s="34"/>
      <c r="FL766" s="34"/>
      <c r="FM766" s="34"/>
      <c r="FN766" s="34"/>
      <c r="FO766" s="34"/>
      <c r="FP766" s="34"/>
      <c r="FQ766" s="34"/>
      <c r="FR766" s="34"/>
      <c r="FS766" s="34"/>
      <c r="FT766" s="34"/>
      <c r="FU766" s="34"/>
      <c r="FV766" s="34"/>
      <c r="FW766" s="34"/>
      <c r="FX766" s="34"/>
      <c r="FY766" s="34"/>
      <c r="FZ766" s="34"/>
      <c r="GA766" s="34"/>
      <c r="GB766" s="34"/>
      <c r="GC766" s="34"/>
      <c r="GD766" s="34"/>
      <c r="GE766" s="34"/>
      <c r="GF766" s="34"/>
      <c r="GG766" s="34"/>
      <c r="GH766" s="34"/>
    </row>
    <row r="767" spans="1:190" s="18" customFormat="1" ht="30" customHeight="1" x14ac:dyDescent="0.25">
      <c r="A767" s="47">
        <v>763</v>
      </c>
      <c r="B767" s="27" t="s">
        <v>2225</v>
      </c>
      <c r="C767" s="26" t="s">
        <v>2109</v>
      </c>
      <c r="D767" s="28"/>
      <c r="E767" s="27" t="s">
        <v>2278</v>
      </c>
      <c r="F767" s="26" t="s">
        <v>58</v>
      </c>
      <c r="G767" s="26"/>
      <c r="H767" s="27" t="s">
        <v>2279</v>
      </c>
      <c r="I767" s="36">
        <v>1500000</v>
      </c>
      <c r="J767" s="29">
        <v>698</v>
      </c>
      <c r="K767" s="30" t="s">
        <v>2264</v>
      </c>
      <c r="L767" s="26">
        <v>20</v>
      </c>
      <c r="M767" s="30" t="s">
        <v>2265</v>
      </c>
      <c r="N767" s="26">
        <v>6</v>
      </c>
      <c r="O767" s="51"/>
      <c r="P767" s="26" t="s">
        <v>40</v>
      </c>
      <c r="Q767" s="31"/>
      <c r="R767" s="26"/>
      <c r="S767" s="31" t="s">
        <v>41</v>
      </c>
      <c r="T767" s="31" t="s">
        <v>48</v>
      </c>
      <c r="U767" s="32" t="s">
        <v>49</v>
      </c>
      <c r="V767" s="32"/>
      <c r="W767" s="18">
        <v>5</v>
      </c>
      <c r="X767" s="33"/>
      <c r="Y767" s="33"/>
      <c r="Z767" s="33"/>
      <c r="AA767" s="33"/>
      <c r="AB767" s="33"/>
      <c r="AC767" s="33"/>
      <c r="AD767" s="33"/>
      <c r="AE767" s="33"/>
      <c r="AF767" s="33"/>
      <c r="AG767" s="33"/>
      <c r="AH767" s="33"/>
      <c r="AI767" s="33"/>
      <c r="AJ767" s="33"/>
      <c r="AK767" s="33"/>
      <c r="AL767" s="33"/>
      <c r="AM767" s="33"/>
      <c r="AN767" s="33"/>
      <c r="AO767" s="33"/>
      <c r="AP767" s="33"/>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c r="EG767" s="34"/>
      <c r="EH767" s="34"/>
      <c r="EI767" s="34"/>
      <c r="EJ767" s="34"/>
      <c r="EK767" s="34"/>
      <c r="EL767" s="34"/>
      <c r="EM767" s="34"/>
      <c r="EN767" s="34"/>
      <c r="EO767" s="34"/>
      <c r="EP767" s="34"/>
      <c r="EQ767" s="34"/>
      <c r="ER767" s="34"/>
      <c r="ES767" s="34"/>
      <c r="ET767" s="34"/>
      <c r="EU767" s="34"/>
      <c r="EV767" s="34"/>
      <c r="EW767" s="34"/>
      <c r="EX767" s="34"/>
      <c r="EY767" s="34"/>
      <c r="EZ767" s="34"/>
      <c r="FA767" s="34"/>
      <c r="FB767" s="34"/>
      <c r="FC767" s="34"/>
      <c r="FD767" s="34"/>
      <c r="FE767" s="34"/>
      <c r="FF767" s="34"/>
      <c r="FG767" s="34"/>
      <c r="FH767" s="34"/>
      <c r="FI767" s="34"/>
      <c r="FJ767" s="34"/>
      <c r="FK767" s="34"/>
      <c r="FL767" s="34"/>
      <c r="FM767" s="34"/>
      <c r="FN767" s="34"/>
      <c r="FO767" s="34"/>
      <c r="FP767" s="34"/>
      <c r="FQ767" s="34"/>
      <c r="FR767" s="34"/>
      <c r="FS767" s="34"/>
      <c r="FT767" s="34"/>
      <c r="FU767" s="34"/>
      <c r="FV767" s="34"/>
      <c r="FW767" s="34"/>
      <c r="FX767" s="34"/>
      <c r="FY767" s="34"/>
      <c r="FZ767" s="34"/>
      <c r="GA767" s="34"/>
      <c r="GB767" s="34"/>
      <c r="GC767" s="34"/>
      <c r="GD767" s="34"/>
      <c r="GE767" s="34"/>
      <c r="GF767" s="34"/>
      <c r="GG767" s="34"/>
      <c r="GH767" s="34"/>
    </row>
    <row r="768" spans="1:190" s="18" customFormat="1" ht="30" customHeight="1" x14ac:dyDescent="0.25">
      <c r="A768" s="47">
        <v>764</v>
      </c>
      <c r="B768" s="27" t="s">
        <v>2225</v>
      </c>
      <c r="C768" s="26" t="s">
        <v>2109</v>
      </c>
      <c r="D768" s="28"/>
      <c r="E768" s="27" t="s">
        <v>2280</v>
      </c>
      <c r="F768" s="26" t="s">
        <v>58</v>
      </c>
      <c r="G768" s="26"/>
      <c r="H768" s="27" t="s">
        <v>2281</v>
      </c>
      <c r="I768" s="36">
        <v>2100000</v>
      </c>
      <c r="J768" s="29">
        <v>800</v>
      </c>
      <c r="K768" s="30" t="s">
        <v>2264</v>
      </c>
      <c r="L768" s="26">
        <v>24</v>
      </c>
      <c r="M768" s="30" t="s">
        <v>2265</v>
      </c>
      <c r="N768" s="26">
        <v>6</v>
      </c>
      <c r="O768" s="51"/>
      <c r="P768" s="26" t="s">
        <v>40</v>
      </c>
      <c r="Q768" s="31"/>
      <c r="R768" s="26"/>
      <c r="S768" s="31" t="s">
        <v>41</v>
      </c>
      <c r="T768" s="31" t="s">
        <v>48</v>
      </c>
      <c r="U768" s="32" t="s">
        <v>49</v>
      </c>
      <c r="V768" s="32"/>
      <c r="W768" s="18">
        <v>5</v>
      </c>
      <c r="X768" s="33"/>
      <c r="Y768" s="33"/>
      <c r="Z768" s="33"/>
      <c r="AA768" s="33"/>
      <c r="AB768" s="33"/>
      <c r="AC768" s="33"/>
      <c r="AD768" s="33"/>
      <c r="AE768" s="33"/>
      <c r="AF768" s="33"/>
      <c r="AG768" s="33"/>
      <c r="AH768" s="33"/>
      <c r="AI768" s="33"/>
      <c r="AJ768" s="33"/>
      <c r="AK768" s="33"/>
      <c r="AL768" s="33"/>
      <c r="AM768" s="33"/>
      <c r="AN768" s="33"/>
      <c r="AO768" s="33"/>
      <c r="AP768" s="33"/>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c r="EG768" s="34"/>
      <c r="EH768" s="34"/>
      <c r="EI768" s="34"/>
      <c r="EJ768" s="34"/>
      <c r="EK768" s="34"/>
      <c r="EL768" s="34"/>
      <c r="EM768" s="34"/>
      <c r="EN768" s="34"/>
      <c r="EO768" s="34"/>
      <c r="EP768" s="34"/>
      <c r="EQ768" s="34"/>
      <c r="ER768" s="34"/>
      <c r="ES768" s="34"/>
      <c r="ET768" s="34"/>
      <c r="EU768" s="34"/>
      <c r="EV768" s="34"/>
      <c r="EW768" s="34"/>
      <c r="EX768" s="34"/>
      <c r="EY768" s="34"/>
      <c r="EZ768" s="34"/>
      <c r="FA768" s="34"/>
      <c r="FB768" s="34"/>
      <c r="FC768" s="34"/>
      <c r="FD768" s="34"/>
      <c r="FE768" s="34"/>
      <c r="FF768" s="34"/>
      <c r="FG768" s="34"/>
      <c r="FH768" s="34"/>
      <c r="FI768" s="34"/>
      <c r="FJ768" s="34"/>
      <c r="FK768" s="34"/>
      <c r="FL768" s="34"/>
      <c r="FM768" s="34"/>
      <c r="FN768" s="34"/>
      <c r="FO768" s="34"/>
      <c r="FP768" s="34"/>
      <c r="FQ768" s="34"/>
      <c r="FR768" s="34"/>
      <c r="FS768" s="34"/>
      <c r="FT768" s="34"/>
      <c r="FU768" s="34"/>
      <c r="FV768" s="34"/>
      <c r="FW768" s="34"/>
      <c r="FX768" s="34"/>
      <c r="FY768" s="34"/>
      <c r="FZ768" s="34"/>
      <c r="GA768" s="34"/>
      <c r="GB768" s="34"/>
      <c r="GC768" s="34"/>
      <c r="GD768" s="34"/>
      <c r="GE768" s="34"/>
      <c r="GF768" s="34"/>
      <c r="GG768" s="34"/>
      <c r="GH768" s="34"/>
    </row>
    <row r="769" spans="1:190" s="18" customFormat="1" ht="30" customHeight="1" x14ac:dyDescent="0.25">
      <c r="A769" s="47">
        <v>765</v>
      </c>
      <c r="B769" s="27" t="s">
        <v>2225</v>
      </c>
      <c r="C769" s="26" t="s">
        <v>2109</v>
      </c>
      <c r="D769" s="28"/>
      <c r="E769" s="27" t="s">
        <v>2282</v>
      </c>
      <c r="F769" s="26" t="s">
        <v>58</v>
      </c>
      <c r="G769" s="26"/>
      <c r="H769" s="27" t="s">
        <v>2283</v>
      </c>
      <c r="I769" s="36">
        <v>900000</v>
      </c>
      <c r="J769" s="29">
        <v>147</v>
      </c>
      <c r="K769" s="30" t="s">
        <v>2264</v>
      </c>
      <c r="L769" s="26">
        <v>18</v>
      </c>
      <c r="M769" s="30" t="s">
        <v>2265</v>
      </c>
      <c r="N769" s="26">
        <v>6</v>
      </c>
      <c r="O769" s="51"/>
      <c r="P769" s="26" t="s">
        <v>40</v>
      </c>
      <c r="Q769" s="31"/>
      <c r="R769" s="26"/>
      <c r="S769" s="31" t="s">
        <v>41</v>
      </c>
      <c r="T769" s="31" t="s">
        <v>48</v>
      </c>
      <c r="U769" s="32" t="s">
        <v>49</v>
      </c>
      <c r="V769" s="32"/>
      <c r="W769" s="18">
        <v>5</v>
      </c>
      <c r="X769" s="33"/>
      <c r="Y769" s="33"/>
      <c r="Z769" s="33"/>
      <c r="AA769" s="33"/>
      <c r="AB769" s="33"/>
      <c r="AC769" s="33"/>
      <c r="AD769" s="33"/>
      <c r="AE769" s="33"/>
      <c r="AF769" s="33"/>
      <c r="AG769" s="33"/>
      <c r="AH769" s="33"/>
      <c r="AI769" s="33"/>
      <c r="AJ769" s="33"/>
      <c r="AK769" s="33"/>
      <c r="AL769" s="33"/>
      <c r="AM769" s="33"/>
      <c r="AN769" s="33"/>
      <c r="AO769" s="33"/>
      <c r="AP769" s="33"/>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c r="EG769" s="34"/>
      <c r="EH769" s="34"/>
      <c r="EI769" s="34"/>
      <c r="EJ769" s="34"/>
      <c r="EK769" s="34"/>
      <c r="EL769" s="34"/>
      <c r="EM769" s="34"/>
      <c r="EN769" s="34"/>
      <c r="EO769" s="34"/>
      <c r="EP769" s="34"/>
      <c r="EQ769" s="34"/>
      <c r="ER769" s="34"/>
      <c r="ES769" s="34"/>
      <c r="ET769" s="34"/>
      <c r="EU769" s="34"/>
      <c r="EV769" s="34"/>
      <c r="EW769" s="34"/>
      <c r="EX769" s="34"/>
      <c r="EY769" s="34"/>
      <c r="EZ769" s="34"/>
      <c r="FA769" s="34"/>
      <c r="FB769" s="34"/>
      <c r="FC769" s="34"/>
      <c r="FD769" s="34"/>
      <c r="FE769" s="34"/>
      <c r="FF769" s="34"/>
      <c r="FG769" s="34"/>
      <c r="FH769" s="34"/>
      <c r="FI769" s="34"/>
      <c r="FJ769" s="34"/>
      <c r="FK769" s="34"/>
      <c r="FL769" s="34"/>
      <c r="FM769" s="34"/>
      <c r="FN769" s="34"/>
      <c r="FO769" s="34"/>
      <c r="FP769" s="34"/>
      <c r="FQ769" s="34"/>
      <c r="FR769" s="34"/>
      <c r="FS769" s="34"/>
      <c r="FT769" s="34"/>
      <c r="FU769" s="34"/>
      <c r="FV769" s="34"/>
      <c r="FW769" s="34"/>
      <c r="FX769" s="34"/>
      <c r="FY769" s="34"/>
      <c r="FZ769" s="34"/>
      <c r="GA769" s="34"/>
      <c r="GB769" s="34"/>
      <c r="GC769" s="34"/>
      <c r="GD769" s="34"/>
      <c r="GE769" s="34"/>
      <c r="GF769" s="34"/>
      <c r="GG769" s="34"/>
      <c r="GH769" s="34"/>
    </row>
    <row r="770" spans="1:190" s="18" customFormat="1" ht="30" customHeight="1" x14ac:dyDescent="0.25">
      <c r="A770" s="47">
        <v>766</v>
      </c>
      <c r="B770" s="27" t="s">
        <v>2225</v>
      </c>
      <c r="C770" s="26" t="s">
        <v>2109</v>
      </c>
      <c r="D770" s="28"/>
      <c r="E770" s="27" t="s">
        <v>2284</v>
      </c>
      <c r="F770" s="26" t="s">
        <v>58</v>
      </c>
      <c r="G770" s="26"/>
      <c r="H770" s="27" t="s">
        <v>2285</v>
      </c>
      <c r="I770" s="36">
        <v>1900000</v>
      </c>
      <c r="J770" s="29">
        <v>927</v>
      </c>
      <c r="K770" s="30" t="s">
        <v>2264</v>
      </c>
      <c r="L770" s="26">
        <v>24</v>
      </c>
      <c r="M770" s="30" t="s">
        <v>2265</v>
      </c>
      <c r="N770" s="26">
        <v>6</v>
      </c>
      <c r="O770" s="51"/>
      <c r="P770" s="26" t="s">
        <v>40</v>
      </c>
      <c r="Q770" s="31"/>
      <c r="R770" s="26"/>
      <c r="S770" s="31" t="s">
        <v>41</v>
      </c>
      <c r="T770" s="31" t="s">
        <v>48</v>
      </c>
      <c r="U770" s="32" t="s">
        <v>49</v>
      </c>
      <c r="V770" s="32"/>
      <c r="W770" s="18">
        <v>5</v>
      </c>
      <c r="X770" s="33"/>
      <c r="Y770" s="33"/>
      <c r="Z770" s="33"/>
      <c r="AA770" s="33"/>
      <c r="AB770" s="33"/>
      <c r="AC770" s="33"/>
      <c r="AD770" s="33"/>
      <c r="AE770" s="33"/>
      <c r="AF770" s="33"/>
      <c r="AG770" s="33"/>
      <c r="AH770" s="33"/>
      <c r="AI770" s="33"/>
      <c r="AJ770" s="33"/>
      <c r="AK770" s="33"/>
      <c r="AL770" s="33"/>
      <c r="AM770" s="33"/>
      <c r="AN770" s="33"/>
      <c r="AO770" s="33"/>
      <c r="AP770" s="33"/>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c r="EG770" s="34"/>
      <c r="EH770" s="34"/>
      <c r="EI770" s="34"/>
      <c r="EJ770" s="34"/>
      <c r="EK770" s="34"/>
      <c r="EL770" s="34"/>
      <c r="EM770" s="34"/>
      <c r="EN770" s="34"/>
      <c r="EO770" s="34"/>
      <c r="EP770" s="34"/>
      <c r="EQ770" s="34"/>
      <c r="ER770" s="34"/>
      <c r="ES770" s="34"/>
      <c r="ET770" s="34"/>
      <c r="EU770" s="34"/>
      <c r="EV770" s="34"/>
      <c r="EW770" s="34"/>
      <c r="EX770" s="34"/>
      <c r="EY770" s="34"/>
      <c r="EZ770" s="34"/>
      <c r="FA770" s="34"/>
      <c r="FB770" s="34"/>
      <c r="FC770" s="34"/>
      <c r="FD770" s="34"/>
      <c r="FE770" s="34"/>
      <c r="FF770" s="34"/>
      <c r="FG770" s="34"/>
      <c r="FH770" s="34"/>
      <c r="FI770" s="34"/>
      <c r="FJ770" s="34"/>
      <c r="FK770" s="34"/>
      <c r="FL770" s="34"/>
      <c r="FM770" s="34"/>
      <c r="FN770" s="34"/>
      <c r="FO770" s="34"/>
      <c r="FP770" s="34"/>
      <c r="FQ770" s="34"/>
      <c r="FR770" s="34"/>
      <c r="FS770" s="34"/>
      <c r="FT770" s="34"/>
      <c r="FU770" s="34"/>
      <c r="FV770" s="34"/>
      <c r="FW770" s="34"/>
      <c r="FX770" s="34"/>
      <c r="FY770" s="34"/>
      <c r="FZ770" s="34"/>
      <c r="GA770" s="34"/>
      <c r="GB770" s="34"/>
      <c r="GC770" s="34"/>
      <c r="GD770" s="34"/>
      <c r="GE770" s="34"/>
      <c r="GF770" s="34"/>
      <c r="GG770" s="34"/>
      <c r="GH770" s="34"/>
    </row>
    <row r="771" spans="1:190" s="18" customFormat="1" ht="30" customHeight="1" x14ac:dyDescent="0.25">
      <c r="A771" s="47">
        <v>767</v>
      </c>
      <c r="B771" s="27" t="s">
        <v>2225</v>
      </c>
      <c r="C771" s="26" t="s">
        <v>2109</v>
      </c>
      <c r="D771" s="28"/>
      <c r="E771" s="27" t="s">
        <v>2286</v>
      </c>
      <c r="F771" s="26" t="s">
        <v>58</v>
      </c>
      <c r="G771" s="26"/>
      <c r="H771" s="27" t="s">
        <v>2287</v>
      </c>
      <c r="I771" s="36">
        <v>1200000</v>
      </c>
      <c r="J771" s="29">
        <v>337</v>
      </c>
      <c r="K771" s="30" t="s">
        <v>2264</v>
      </c>
      <c r="L771" s="26">
        <v>18</v>
      </c>
      <c r="M771" s="30" t="s">
        <v>2265</v>
      </c>
      <c r="N771" s="26">
        <v>6</v>
      </c>
      <c r="O771" s="51"/>
      <c r="P771" s="26" t="s">
        <v>40</v>
      </c>
      <c r="Q771" s="31"/>
      <c r="R771" s="26"/>
      <c r="S771" s="31" t="s">
        <v>41</v>
      </c>
      <c r="T771" s="31" t="s">
        <v>48</v>
      </c>
      <c r="U771" s="32" t="s">
        <v>49</v>
      </c>
      <c r="V771" s="32"/>
      <c r="W771" s="18">
        <v>5</v>
      </c>
      <c r="X771" s="33"/>
      <c r="Y771" s="33"/>
      <c r="Z771" s="33"/>
      <c r="AA771" s="33"/>
      <c r="AB771" s="33"/>
      <c r="AC771" s="33"/>
      <c r="AD771" s="33"/>
      <c r="AE771" s="33"/>
      <c r="AF771" s="33"/>
      <c r="AG771" s="33"/>
      <c r="AH771" s="33"/>
      <c r="AI771" s="33"/>
      <c r="AJ771" s="33"/>
      <c r="AK771" s="33"/>
      <c r="AL771" s="33"/>
      <c r="AM771" s="33"/>
      <c r="AN771" s="33"/>
      <c r="AO771" s="33"/>
      <c r="AP771" s="33"/>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c r="EG771" s="34"/>
      <c r="EH771" s="34"/>
      <c r="EI771" s="34"/>
      <c r="EJ771" s="34"/>
      <c r="EK771" s="34"/>
      <c r="EL771" s="34"/>
      <c r="EM771" s="34"/>
      <c r="EN771" s="34"/>
      <c r="EO771" s="34"/>
      <c r="EP771" s="34"/>
      <c r="EQ771" s="34"/>
      <c r="ER771" s="34"/>
      <c r="ES771" s="34"/>
      <c r="ET771" s="34"/>
      <c r="EU771" s="34"/>
      <c r="EV771" s="34"/>
      <c r="EW771" s="34"/>
      <c r="EX771" s="34"/>
      <c r="EY771" s="34"/>
      <c r="EZ771" s="34"/>
      <c r="FA771" s="34"/>
      <c r="FB771" s="34"/>
      <c r="FC771" s="34"/>
      <c r="FD771" s="34"/>
      <c r="FE771" s="34"/>
      <c r="FF771" s="34"/>
      <c r="FG771" s="34"/>
      <c r="FH771" s="34"/>
      <c r="FI771" s="34"/>
      <c r="FJ771" s="34"/>
      <c r="FK771" s="34"/>
      <c r="FL771" s="34"/>
      <c r="FM771" s="34"/>
      <c r="FN771" s="34"/>
      <c r="FO771" s="34"/>
      <c r="FP771" s="34"/>
      <c r="FQ771" s="34"/>
      <c r="FR771" s="34"/>
      <c r="FS771" s="34"/>
      <c r="FT771" s="34"/>
      <c r="FU771" s="34"/>
      <c r="FV771" s="34"/>
      <c r="FW771" s="34"/>
      <c r="FX771" s="34"/>
      <c r="FY771" s="34"/>
      <c r="FZ771" s="34"/>
      <c r="GA771" s="34"/>
      <c r="GB771" s="34"/>
      <c r="GC771" s="34"/>
      <c r="GD771" s="34"/>
      <c r="GE771" s="34"/>
      <c r="GF771" s="34"/>
      <c r="GG771" s="34"/>
      <c r="GH771" s="34"/>
    </row>
    <row r="772" spans="1:190" s="18" customFormat="1" ht="30" customHeight="1" x14ac:dyDescent="0.25">
      <c r="A772" s="47">
        <v>768</v>
      </c>
      <c r="B772" s="27" t="s">
        <v>2225</v>
      </c>
      <c r="C772" s="26" t="s">
        <v>2109</v>
      </c>
      <c r="D772" s="28"/>
      <c r="E772" s="27" t="s">
        <v>2288</v>
      </c>
      <c r="F772" s="26" t="s">
        <v>58</v>
      </c>
      <c r="G772" s="26"/>
      <c r="H772" s="27" t="s">
        <v>2289</v>
      </c>
      <c r="I772" s="36">
        <v>700000</v>
      </c>
      <c r="J772" s="29">
        <v>319</v>
      </c>
      <c r="K772" s="30" t="s">
        <v>2264</v>
      </c>
      <c r="L772" s="26">
        <v>16</v>
      </c>
      <c r="M772" s="30" t="s">
        <v>2265</v>
      </c>
      <c r="N772" s="26">
        <v>6</v>
      </c>
      <c r="O772" s="51"/>
      <c r="P772" s="26" t="s">
        <v>40</v>
      </c>
      <c r="Q772" s="31"/>
      <c r="R772" s="26"/>
      <c r="S772" s="31" t="s">
        <v>41</v>
      </c>
      <c r="T772" s="31" t="s">
        <v>48</v>
      </c>
      <c r="U772" s="32" t="s">
        <v>49</v>
      </c>
      <c r="V772" s="32"/>
      <c r="W772" s="18">
        <v>5</v>
      </c>
      <c r="X772" s="33"/>
      <c r="Y772" s="33"/>
      <c r="Z772" s="33"/>
      <c r="AA772" s="33"/>
      <c r="AB772" s="33"/>
      <c r="AC772" s="33"/>
      <c r="AD772" s="33"/>
      <c r="AE772" s="33"/>
      <c r="AF772" s="33"/>
      <c r="AG772" s="33"/>
      <c r="AH772" s="33"/>
      <c r="AI772" s="33"/>
      <c r="AJ772" s="33"/>
      <c r="AK772" s="33"/>
      <c r="AL772" s="33"/>
      <c r="AM772" s="33"/>
      <c r="AN772" s="33"/>
      <c r="AO772" s="33"/>
      <c r="AP772" s="33"/>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c r="EG772" s="34"/>
      <c r="EH772" s="34"/>
      <c r="EI772" s="34"/>
      <c r="EJ772" s="34"/>
      <c r="EK772" s="34"/>
      <c r="EL772" s="34"/>
      <c r="EM772" s="34"/>
      <c r="EN772" s="34"/>
      <c r="EO772" s="34"/>
      <c r="EP772" s="34"/>
      <c r="EQ772" s="34"/>
      <c r="ER772" s="34"/>
      <c r="ES772" s="34"/>
      <c r="ET772" s="34"/>
      <c r="EU772" s="34"/>
      <c r="EV772" s="34"/>
      <c r="EW772" s="34"/>
      <c r="EX772" s="34"/>
      <c r="EY772" s="34"/>
      <c r="EZ772" s="34"/>
      <c r="FA772" s="34"/>
      <c r="FB772" s="34"/>
      <c r="FC772" s="34"/>
      <c r="FD772" s="34"/>
      <c r="FE772" s="34"/>
      <c r="FF772" s="34"/>
      <c r="FG772" s="34"/>
      <c r="FH772" s="34"/>
      <c r="FI772" s="34"/>
      <c r="FJ772" s="34"/>
      <c r="FK772" s="34"/>
      <c r="FL772" s="34"/>
      <c r="FM772" s="34"/>
      <c r="FN772" s="34"/>
      <c r="FO772" s="34"/>
      <c r="FP772" s="34"/>
      <c r="FQ772" s="34"/>
      <c r="FR772" s="34"/>
      <c r="FS772" s="34"/>
      <c r="FT772" s="34"/>
      <c r="FU772" s="34"/>
      <c r="FV772" s="34"/>
      <c r="FW772" s="34"/>
      <c r="FX772" s="34"/>
      <c r="FY772" s="34"/>
      <c r="FZ772" s="34"/>
      <c r="GA772" s="34"/>
      <c r="GB772" s="34"/>
      <c r="GC772" s="34"/>
      <c r="GD772" s="34"/>
      <c r="GE772" s="34"/>
      <c r="GF772" s="34"/>
      <c r="GG772" s="34"/>
      <c r="GH772" s="34"/>
    </row>
    <row r="773" spans="1:190" s="18" customFormat="1" ht="30" customHeight="1" x14ac:dyDescent="0.25">
      <c r="A773" s="47">
        <v>769</v>
      </c>
      <c r="B773" s="27" t="s">
        <v>2225</v>
      </c>
      <c r="C773" s="26" t="s">
        <v>2109</v>
      </c>
      <c r="D773" s="28"/>
      <c r="E773" s="27" t="s">
        <v>2290</v>
      </c>
      <c r="F773" s="26" t="s">
        <v>58</v>
      </c>
      <c r="G773" s="26"/>
      <c r="H773" s="27" t="s">
        <v>2291</v>
      </c>
      <c r="I773" s="36">
        <v>1000000</v>
      </c>
      <c r="J773" s="29">
        <v>1826</v>
      </c>
      <c r="K773" s="30" t="s">
        <v>2264</v>
      </c>
      <c r="L773" s="26">
        <v>16</v>
      </c>
      <c r="M773" s="30" t="s">
        <v>2265</v>
      </c>
      <c r="N773" s="26">
        <v>6</v>
      </c>
      <c r="O773" s="51"/>
      <c r="P773" s="26" t="s">
        <v>40</v>
      </c>
      <c r="Q773" s="31"/>
      <c r="R773" s="26"/>
      <c r="S773" s="31" t="s">
        <v>41</v>
      </c>
      <c r="T773" s="31" t="s">
        <v>48</v>
      </c>
      <c r="U773" s="32" t="s">
        <v>49</v>
      </c>
      <c r="V773" s="32"/>
      <c r="W773" s="18">
        <v>5</v>
      </c>
      <c r="X773" s="33"/>
      <c r="Y773" s="33"/>
      <c r="Z773" s="33"/>
      <c r="AA773" s="33"/>
      <c r="AB773" s="33"/>
      <c r="AC773" s="33"/>
      <c r="AD773" s="33"/>
      <c r="AE773" s="33"/>
      <c r="AF773" s="33"/>
      <c r="AG773" s="33"/>
      <c r="AH773" s="33"/>
      <c r="AI773" s="33"/>
      <c r="AJ773" s="33"/>
      <c r="AK773" s="33"/>
      <c r="AL773" s="33"/>
      <c r="AM773" s="33"/>
      <c r="AN773" s="33"/>
      <c r="AO773" s="33"/>
      <c r="AP773" s="33"/>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c r="EG773" s="34"/>
      <c r="EH773" s="34"/>
      <c r="EI773" s="34"/>
      <c r="EJ773" s="34"/>
      <c r="EK773" s="34"/>
      <c r="EL773" s="34"/>
      <c r="EM773" s="34"/>
      <c r="EN773" s="34"/>
      <c r="EO773" s="34"/>
      <c r="EP773" s="34"/>
      <c r="EQ773" s="34"/>
      <c r="ER773" s="34"/>
      <c r="ES773" s="34"/>
      <c r="ET773" s="34"/>
      <c r="EU773" s="34"/>
      <c r="EV773" s="34"/>
      <c r="EW773" s="34"/>
      <c r="EX773" s="34"/>
      <c r="EY773" s="34"/>
      <c r="EZ773" s="34"/>
      <c r="FA773" s="34"/>
      <c r="FB773" s="34"/>
      <c r="FC773" s="34"/>
      <c r="FD773" s="34"/>
      <c r="FE773" s="34"/>
      <c r="FF773" s="34"/>
      <c r="FG773" s="34"/>
      <c r="FH773" s="34"/>
      <c r="FI773" s="34"/>
      <c r="FJ773" s="34"/>
      <c r="FK773" s="34"/>
      <c r="FL773" s="34"/>
      <c r="FM773" s="34"/>
      <c r="FN773" s="34"/>
      <c r="FO773" s="34"/>
      <c r="FP773" s="34"/>
      <c r="FQ773" s="34"/>
      <c r="FR773" s="34"/>
      <c r="FS773" s="34"/>
      <c r="FT773" s="34"/>
      <c r="FU773" s="34"/>
      <c r="FV773" s="34"/>
      <c r="FW773" s="34"/>
      <c r="FX773" s="34"/>
      <c r="FY773" s="34"/>
      <c r="FZ773" s="34"/>
      <c r="GA773" s="34"/>
      <c r="GB773" s="34"/>
      <c r="GC773" s="34"/>
      <c r="GD773" s="34"/>
      <c r="GE773" s="34"/>
      <c r="GF773" s="34"/>
      <c r="GG773" s="34"/>
      <c r="GH773" s="34"/>
    </row>
    <row r="774" spans="1:190" s="18" customFormat="1" ht="30" customHeight="1" x14ac:dyDescent="0.25">
      <c r="A774" s="47">
        <v>770</v>
      </c>
      <c r="B774" s="27" t="s">
        <v>2225</v>
      </c>
      <c r="C774" s="26" t="s">
        <v>2109</v>
      </c>
      <c r="D774" s="28"/>
      <c r="E774" s="27" t="s">
        <v>2292</v>
      </c>
      <c r="F774" s="26" t="s">
        <v>58</v>
      </c>
      <c r="G774" s="26"/>
      <c r="H774" s="27" t="s">
        <v>2293</v>
      </c>
      <c r="I774" s="36">
        <v>1500000</v>
      </c>
      <c r="J774" s="29">
        <v>627</v>
      </c>
      <c r="K774" s="30" t="s">
        <v>2264</v>
      </c>
      <c r="L774" s="26">
        <v>18</v>
      </c>
      <c r="M774" s="30" t="s">
        <v>2265</v>
      </c>
      <c r="N774" s="26">
        <v>6</v>
      </c>
      <c r="O774" s="51"/>
      <c r="P774" s="26" t="s">
        <v>40</v>
      </c>
      <c r="Q774" s="31"/>
      <c r="R774" s="26"/>
      <c r="S774" s="31" t="s">
        <v>41</v>
      </c>
      <c r="T774" s="31" t="s">
        <v>48</v>
      </c>
      <c r="U774" s="32" t="s">
        <v>49</v>
      </c>
      <c r="V774" s="32"/>
      <c r="W774" s="18">
        <v>5</v>
      </c>
      <c r="X774" s="33"/>
      <c r="Y774" s="33"/>
      <c r="Z774" s="33"/>
      <c r="AA774" s="33"/>
      <c r="AB774" s="33"/>
      <c r="AC774" s="33"/>
      <c r="AD774" s="33"/>
      <c r="AE774" s="33"/>
      <c r="AF774" s="33"/>
      <c r="AG774" s="33"/>
      <c r="AH774" s="33"/>
      <c r="AI774" s="33"/>
      <c r="AJ774" s="33"/>
      <c r="AK774" s="33"/>
      <c r="AL774" s="33"/>
      <c r="AM774" s="33"/>
      <c r="AN774" s="33"/>
      <c r="AO774" s="33"/>
      <c r="AP774" s="33"/>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c r="EG774" s="34"/>
      <c r="EH774" s="34"/>
      <c r="EI774" s="34"/>
      <c r="EJ774" s="34"/>
      <c r="EK774" s="34"/>
      <c r="EL774" s="34"/>
      <c r="EM774" s="34"/>
      <c r="EN774" s="34"/>
      <c r="EO774" s="34"/>
      <c r="EP774" s="34"/>
      <c r="EQ774" s="34"/>
      <c r="ER774" s="34"/>
      <c r="ES774" s="34"/>
      <c r="ET774" s="34"/>
      <c r="EU774" s="34"/>
      <c r="EV774" s="34"/>
      <c r="EW774" s="34"/>
      <c r="EX774" s="34"/>
      <c r="EY774" s="34"/>
      <c r="EZ774" s="34"/>
      <c r="FA774" s="34"/>
      <c r="FB774" s="34"/>
      <c r="FC774" s="34"/>
      <c r="FD774" s="34"/>
      <c r="FE774" s="34"/>
      <c r="FF774" s="34"/>
      <c r="FG774" s="34"/>
      <c r="FH774" s="34"/>
      <c r="FI774" s="34"/>
      <c r="FJ774" s="34"/>
      <c r="FK774" s="34"/>
      <c r="FL774" s="34"/>
      <c r="FM774" s="34"/>
      <c r="FN774" s="34"/>
      <c r="FO774" s="34"/>
      <c r="FP774" s="34"/>
      <c r="FQ774" s="34"/>
      <c r="FR774" s="34"/>
      <c r="FS774" s="34"/>
      <c r="FT774" s="34"/>
      <c r="FU774" s="34"/>
      <c r="FV774" s="34"/>
      <c r="FW774" s="34"/>
      <c r="FX774" s="34"/>
      <c r="FY774" s="34"/>
      <c r="FZ774" s="34"/>
      <c r="GA774" s="34"/>
      <c r="GB774" s="34"/>
      <c r="GC774" s="34"/>
      <c r="GD774" s="34"/>
      <c r="GE774" s="34"/>
      <c r="GF774" s="34"/>
      <c r="GG774" s="34"/>
      <c r="GH774" s="34"/>
    </row>
    <row r="775" spans="1:190" s="18" customFormat="1" ht="30" customHeight="1" x14ac:dyDescent="0.25">
      <c r="A775" s="47">
        <v>771</v>
      </c>
      <c r="B775" s="27" t="s">
        <v>2225</v>
      </c>
      <c r="C775" s="26" t="s">
        <v>2109</v>
      </c>
      <c r="D775" s="28"/>
      <c r="E775" s="27" t="s">
        <v>2294</v>
      </c>
      <c r="F775" s="26" t="s">
        <v>58</v>
      </c>
      <c r="G775" s="26"/>
      <c r="H775" s="27" t="s">
        <v>2295</v>
      </c>
      <c r="I775" s="36">
        <v>1200000</v>
      </c>
      <c r="J775" s="29">
        <v>590</v>
      </c>
      <c r="K775" s="30" t="s">
        <v>2264</v>
      </c>
      <c r="L775" s="26">
        <v>16</v>
      </c>
      <c r="M775" s="30" t="s">
        <v>2265</v>
      </c>
      <c r="N775" s="26">
        <v>6</v>
      </c>
      <c r="O775" s="51"/>
      <c r="P775" s="26" t="s">
        <v>40</v>
      </c>
      <c r="Q775" s="31"/>
      <c r="R775" s="26"/>
      <c r="S775" s="31" t="s">
        <v>41</v>
      </c>
      <c r="T775" s="31" t="s">
        <v>48</v>
      </c>
      <c r="U775" s="32" t="s">
        <v>49</v>
      </c>
      <c r="V775" s="32"/>
      <c r="W775" s="18">
        <v>5</v>
      </c>
      <c r="X775" s="33"/>
      <c r="Y775" s="33"/>
      <c r="Z775" s="33"/>
      <c r="AA775" s="33"/>
      <c r="AB775" s="33"/>
      <c r="AC775" s="33"/>
      <c r="AD775" s="33"/>
      <c r="AE775" s="33"/>
      <c r="AF775" s="33"/>
      <c r="AG775" s="33"/>
      <c r="AH775" s="33"/>
      <c r="AI775" s="33"/>
      <c r="AJ775" s="33"/>
      <c r="AK775" s="33"/>
      <c r="AL775" s="33"/>
      <c r="AM775" s="33"/>
      <c r="AN775" s="33"/>
      <c r="AO775" s="33"/>
      <c r="AP775" s="33"/>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c r="EG775" s="34"/>
      <c r="EH775" s="34"/>
      <c r="EI775" s="34"/>
      <c r="EJ775" s="34"/>
      <c r="EK775" s="34"/>
      <c r="EL775" s="34"/>
      <c r="EM775" s="34"/>
      <c r="EN775" s="34"/>
      <c r="EO775" s="34"/>
      <c r="EP775" s="34"/>
      <c r="EQ775" s="34"/>
      <c r="ER775" s="34"/>
      <c r="ES775" s="34"/>
      <c r="ET775" s="34"/>
      <c r="EU775" s="34"/>
      <c r="EV775" s="34"/>
      <c r="EW775" s="34"/>
      <c r="EX775" s="34"/>
      <c r="EY775" s="34"/>
      <c r="EZ775" s="34"/>
      <c r="FA775" s="34"/>
      <c r="FB775" s="34"/>
      <c r="FC775" s="34"/>
      <c r="FD775" s="34"/>
      <c r="FE775" s="34"/>
      <c r="FF775" s="34"/>
      <c r="FG775" s="34"/>
      <c r="FH775" s="34"/>
      <c r="FI775" s="34"/>
      <c r="FJ775" s="34"/>
      <c r="FK775" s="34"/>
      <c r="FL775" s="34"/>
      <c r="FM775" s="34"/>
      <c r="FN775" s="34"/>
      <c r="FO775" s="34"/>
      <c r="FP775" s="34"/>
      <c r="FQ775" s="34"/>
      <c r="FR775" s="34"/>
      <c r="FS775" s="34"/>
      <c r="FT775" s="34"/>
      <c r="FU775" s="34"/>
      <c r="FV775" s="34"/>
      <c r="FW775" s="34"/>
      <c r="FX775" s="34"/>
      <c r="FY775" s="34"/>
      <c r="FZ775" s="34"/>
      <c r="GA775" s="34"/>
      <c r="GB775" s="34"/>
      <c r="GC775" s="34"/>
      <c r="GD775" s="34"/>
      <c r="GE775" s="34"/>
      <c r="GF775" s="34"/>
      <c r="GG775" s="34"/>
      <c r="GH775" s="34"/>
    </row>
    <row r="776" spans="1:190" s="18" customFormat="1" ht="30" customHeight="1" x14ac:dyDescent="0.25">
      <c r="A776" s="47">
        <v>772</v>
      </c>
      <c r="B776" s="27" t="s">
        <v>2225</v>
      </c>
      <c r="C776" s="26" t="s">
        <v>2109</v>
      </c>
      <c r="D776" s="28"/>
      <c r="E776" s="27" t="s">
        <v>2296</v>
      </c>
      <c r="F776" s="26" t="s">
        <v>58</v>
      </c>
      <c r="G776" s="26"/>
      <c r="H776" s="27" t="s">
        <v>2297</v>
      </c>
      <c r="I776" s="36">
        <v>1500000</v>
      </c>
      <c r="J776" s="29">
        <v>554</v>
      </c>
      <c r="K776" s="30" t="s">
        <v>2264</v>
      </c>
      <c r="L776" s="26">
        <v>18</v>
      </c>
      <c r="M776" s="30" t="s">
        <v>2265</v>
      </c>
      <c r="N776" s="26">
        <v>6</v>
      </c>
      <c r="O776" s="51"/>
      <c r="P776" s="26" t="s">
        <v>40</v>
      </c>
      <c r="Q776" s="31"/>
      <c r="R776" s="26"/>
      <c r="S776" s="31" t="s">
        <v>41</v>
      </c>
      <c r="T776" s="31" t="s">
        <v>48</v>
      </c>
      <c r="U776" s="32" t="s">
        <v>49</v>
      </c>
      <c r="V776" s="32"/>
      <c r="W776" s="18">
        <v>5</v>
      </c>
      <c r="X776" s="33"/>
      <c r="Y776" s="33"/>
      <c r="Z776" s="33"/>
      <c r="AA776" s="33"/>
      <c r="AB776" s="33"/>
      <c r="AC776" s="33"/>
      <c r="AD776" s="33"/>
      <c r="AE776" s="33"/>
      <c r="AF776" s="33"/>
      <c r="AG776" s="33"/>
      <c r="AH776" s="33"/>
      <c r="AI776" s="33"/>
      <c r="AJ776" s="33"/>
      <c r="AK776" s="33"/>
      <c r="AL776" s="33"/>
      <c r="AM776" s="33"/>
      <c r="AN776" s="33"/>
      <c r="AO776" s="33"/>
      <c r="AP776" s="33"/>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4"/>
      <c r="FH776" s="34"/>
      <c r="FI776" s="34"/>
      <c r="FJ776" s="34"/>
      <c r="FK776" s="34"/>
      <c r="FL776" s="34"/>
      <c r="FM776" s="34"/>
      <c r="FN776" s="34"/>
      <c r="FO776" s="34"/>
      <c r="FP776" s="34"/>
      <c r="FQ776" s="34"/>
      <c r="FR776" s="34"/>
      <c r="FS776" s="34"/>
      <c r="FT776" s="34"/>
      <c r="FU776" s="34"/>
      <c r="FV776" s="34"/>
      <c r="FW776" s="34"/>
      <c r="FX776" s="34"/>
      <c r="FY776" s="34"/>
      <c r="FZ776" s="34"/>
      <c r="GA776" s="34"/>
      <c r="GB776" s="34"/>
      <c r="GC776" s="34"/>
      <c r="GD776" s="34"/>
      <c r="GE776" s="34"/>
      <c r="GF776" s="34"/>
      <c r="GG776" s="34"/>
      <c r="GH776" s="34"/>
    </row>
    <row r="777" spans="1:190" s="18" customFormat="1" ht="30" customHeight="1" x14ac:dyDescent="0.25">
      <c r="A777" s="47">
        <v>773</v>
      </c>
      <c r="B777" s="27" t="s">
        <v>2225</v>
      </c>
      <c r="C777" s="26" t="s">
        <v>2109</v>
      </c>
      <c r="D777" s="28"/>
      <c r="E777" s="27" t="s">
        <v>2298</v>
      </c>
      <c r="F777" s="26" t="s">
        <v>58</v>
      </c>
      <c r="G777" s="26"/>
      <c r="H777" s="27" t="s">
        <v>2299</v>
      </c>
      <c r="I777" s="36">
        <v>600000</v>
      </c>
      <c r="J777" s="29">
        <v>292</v>
      </c>
      <c r="K777" s="30" t="s">
        <v>2264</v>
      </c>
      <c r="L777" s="26">
        <v>12</v>
      </c>
      <c r="M777" s="30" t="s">
        <v>2265</v>
      </c>
      <c r="N777" s="26">
        <v>6</v>
      </c>
      <c r="O777" s="51"/>
      <c r="P777" s="26" t="s">
        <v>40</v>
      </c>
      <c r="Q777" s="31"/>
      <c r="R777" s="26"/>
      <c r="S777" s="31" t="s">
        <v>41</v>
      </c>
      <c r="T777" s="31" t="s">
        <v>48</v>
      </c>
      <c r="U777" s="32" t="s">
        <v>49</v>
      </c>
      <c r="V777" s="32"/>
      <c r="W777" s="18">
        <v>5</v>
      </c>
      <c r="X777" s="33"/>
      <c r="Y777" s="33"/>
      <c r="Z777" s="33"/>
      <c r="AA777" s="33"/>
      <c r="AB777" s="33"/>
      <c r="AC777" s="33"/>
      <c r="AD777" s="33"/>
      <c r="AE777" s="33"/>
      <c r="AF777" s="33"/>
      <c r="AG777" s="33"/>
      <c r="AH777" s="33"/>
      <c r="AI777" s="33"/>
      <c r="AJ777" s="33"/>
      <c r="AK777" s="33"/>
      <c r="AL777" s="33"/>
      <c r="AM777" s="33"/>
      <c r="AN777" s="33"/>
      <c r="AO777" s="33"/>
      <c r="AP777" s="33"/>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c r="EG777" s="34"/>
      <c r="EH777" s="34"/>
      <c r="EI777" s="34"/>
      <c r="EJ777" s="34"/>
      <c r="EK777" s="34"/>
      <c r="EL777" s="34"/>
      <c r="EM777" s="34"/>
      <c r="EN777" s="34"/>
      <c r="EO777" s="34"/>
      <c r="EP777" s="34"/>
      <c r="EQ777" s="34"/>
      <c r="ER777" s="34"/>
      <c r="ES777" s="34"/>
      <c r="ET777" s="34"/>
      <c r="EU777" s="34"/>
      <c r="EV777" s="34"/>
      <c r="EW777" s="34"/>
      <c r="EX777" s="34"/>
      <c r="EY777" s="34"/>
      <c r="EZ777" s="34"/>
      <c r="FA777" s="34"/>
      <c r="FB777" s="34"/>
      <c r="FC777" s="34"/>
      <c r="FD777" s="34"/>
      <c r="FE777" s="34"/>
      <c r="FF777" s="34"/>
      <c r="FG777" s="34"/>
      <c r="FH777" s="34"/>
      <c r="FI777" s="34"/>
      <c r="FJ777" s="34"/>
      <c r="FK777" s="34"/>
      <c r="FL777" s="34"/>
      <c r="FM777" s="34"/>
      <c r="FN777" s="34"/>
      <c r="FO777" s="34"/>
      <c r="FP777" s="34"/>
      <c r="FQ777" s="34"/>
      <c r="FR777" s="34"/>
      <c r="FS777" s="34"/>
      <c r="FT777" s="34"/>
      <c r="FU777" s="34"/>
      <c r="FV777" s="34"/>
      <c r="FW777" s="34"/>
      <c r="FX777" s="34"/>
      <c r="FY777" s="34"/>
      <c r="FZ777" s="34"/>
      <c r="GA777" s="34"/>
      <c r="GB777" s="34"/>
      <c r="GC777" s="34"/>
      <c r="GD777" s="34"/>
      <c r="GE777" s="34"/>
      <c r="GF777" s="34"/>
      <c r="GG777" s="34"/>
      <c r="GH777" s="34"/>
    </row>
    <row r="778" spans="1:190" s="18" customFormat="1" ht="30" customHeight="1" x14ac:dyDescent="0.25">
      <c r="A778" s="47">
        <v>774</v>
      </c>
      <c r="B778" s="27" t="s">
        <v>2225</v>
      </c>
      <c r="C778" s="26" t="s">
        <v>2109</v>
      </c>
      <c r="D778" s="28"/>
      <c r="E778" s="27" t="s">
        <v>2300</v>
      </c>
      <c r="F778" s="26" t="s">
        <v>58</v>
      </c>
      <c r="G778" s="26"/>
      <c r="H778" s="27" t="s">
        <v>2301</v>
      </c>
      <c r="I778" s="36">
        <v>650000</v>
      </c>
      <c r="J778" s="29">
        <v>405</v>
      </c>
      <c r="K778" s="30" t="s">
        <v>2264</v>
      </c>
      <c r="L778" s="26">
        <v>12</v>
      </c>
      <c r="M778" s="30" t="s">
        <v>2265</v>
      </c>
      <c r="N778" s="26">
        <v>6</v>
      </c>
      <c r="O778" s="51"/>
      <c r="P778" s="26" t="s">
        <v>40</v>
      </c>
      <c r="Q778" s="31"/>
      <c r="R778" s="26"/>
      <c r="S778" s="31" t="s">
        <v>41</v>
      </c>
      <c r="T778" s="31" t="s">
        <v>48</v>
      </c>
      <c r="U778" s="32" t="s">
        <v>49</v>
      </c>
      <c r="V778" s="32"/>
      <c r="W778" s="18">
        <v>5</v>
      </c>
      <c r="X778" s="33"/>
      <c r="Y778" s="33"/>
      <c r="Z778" s="33"/>
      <c r="AA778" s="33"/>
      <c r="AB778" s="33"/>
      <c r="AC778" s="33"/>
      <c r="AD778" s="33"/>
      <c r="AE778" s="33"/>
      <c r="AF778" s="33"/>
      <c r="AG778" s="33"/>
      <c r="AH778" s="33"/>
      <c r="AI778" s="33"/>
      <c r="AJ778" s="33"/>
      <c r="AK778" s="33"/>
      <c r="AL778" s="33"/>
      <c r="AM778" s="33"/>
      <c r="AN778" s="33"/>
      <c r="AO778" s="33"/>
      <c r="AP778" s="33"/>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c r="EG778" s="34"/>
      <c r="EH778" s="34"/>
      <c r="EI778" s="34"/>
      <c r="EJ778" s="34"/>
      <c r="EK778" s="34"/>
      <c r="EL778" s="34"/>
      <c r="EM778" s="34"/>
      <c r="EN778" s="34"/>
      <c r="EO778" s="34"/>
      <c r="EP778" s="34"/>
      <c r="EQ778" s="34"/>
      <c r="ER778" s="34"/>
      <c r="ES778" s="34"/>
      <c r="ET778" s="34"/>
      <c r="EU778" s="34"/>
      <c r="EV778" s="34"/>
      <c r="EW778" s="34"/>
      <c r="EX778" s="34"/>
      <c r="EY778" s="34"/>
      <c r="EZ778" s="34"/>
      <c r="FA778" s="34"/>
      <c r="FB778" s="34"/>
      <c r="FC778" s="34"/>
      <c r="FD778" s="34"/>
      <c r="FE778" s="34"/>
      <c r="FF778" s="34"/>
      <c r="FG778" s="34"/>
      <c r="FH778" s="34"/>
      <c r="FI778" s="34"/>
      <c r="FJ778" s="34"/>
      <c r="FK778" s="34"/>
      <c r="FL778" s="34"/>
      <c r="FM778" s="34"/>
      <c r="FN778" s="34"/>
      <c r="FO778" s="34"/>
      <c r="FP778" s="34"/>
      <c r="FQ778" s="34"/>
      <c r="FR778" s="34"/>
      <c r="FS778" s="34"/>
      <c r="FT778" s="34"/>
      <c r="FU778" s="34"/>
      <c r="FV778" s="34"/>
      <c r="FW778" s="34"/>
      <c r="FX778" s="34"/>
      <c r="FY778" s="34"/>
      <c r="FZ778" s="34"/>
      <c r="GA778" s="34"/>
      <c r="GB778" s="34"/>
      <c r="GC778" s="34"/>
      <c r="GD778" s="34"/>
      <c r="GE778" s="34"/>
      <c r="GF778" s="34"/>
      <c r="GG778" s="34"/>
      <c r="GH778" s="34"/>
    </row>
    <row r="779" spans="1:190" s="18" customFormat="1" ht="30" customHeight="1" x14ac:dyDescent="0.25">
      <c r="A779" s="47">
        <v>775</v>
      </c>
      <c r="B779" s="27" t="s">
        <v>2225</v>
      </c>
      <c r="C779" s="26" t="s">
        <v>2109</v>
      </c>
      <c r="D779" s="28"/>
      <c r="E779" s="27" t="s">
        <v>2302</v>
      </c>
      <c r="F779" s="26" t="s">
        <v>58</v>
      </c>
      <c r="G779" s="26"/>
      <c r="H779" s="27" t="s">
        <v>2303</v>
      </c>
      <c r="I779" s="36">
        <v>1200000</v>
      </c>
      <c r="J779" s="29">
        <v>692</v>
      </c>
      <c r="K779" s="30" t="s">
        <v>2264</v>
      </c>
      <c r="L779" s="26">
        <v>18</v>
      </c>
      <c r="M779" s="30" t="s">
        <v>2265</v>
      </c>
      <c r="N779" s="26">
        <v>6</v>
      </c>
      <c r="O779" s="51"/>
      <c r="P779" s="26" t="s">
        <v>40</v>
      </c>
      <c r="Q779" s="31"/>
      <c r="R779" s="26"/>
      <c r="S779" s="31" t="s">
        <v>41</v>
      </c>
      <c r="T779" s="31" t="s">
        <v>48</v>
      </c>
      <c r="U779" s="32" t="s">
        <v>49</v>
      </c>
      <c r="V779" s="32"/>
      <c r="W779" s="18">
        <v>5</v>
      </c>
      <c r="X779" s="33"/>
      <c r="Y779" s="33"/>
      <c r="Z779" s="33"/>
      <c r="AA779" s="33"/>
      <c r="AB779" s="33"/>
      <c r="AC779" s="33"/>
      <c r="AD779" s="33"/>
      <c r="AE779" s="33"/>
      <c r="AF779" s="33"/>
      <c r="AG779" s="33"/>
      <c r="AH779" s="33"/>
      <c r="AI779" s="33"/>
      <c r="AJ779" s="33"/>
      <c r="AK779" s="33"/>
      <c r="AL779" s="33"/>
      <c r="AM779" s="33"/>
      <c r="AN779" s="33"/>
      <c r="AO779" s="33"/>
      <c r="AP779" s="33"/>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c r="EG779" s="34"/>
      <c r="EH779" s="34"/>
      <c r="EI779" s="34"/>
      <c r="EJ779" s="34"/>
      <c r="EK779" s="34"/>
      <c r="EL779" s="34"/>
      <c r="EM779" s="34"/>
      <c r="EN779" s="34"/>
      <c r="EO779" s="34"/>
      <c r="EP779" s="34"/>
      <c r="EQ779" s="34"/>
      <c r="ER779" s="34"/>
      <c r="ES779" s="34"/>
      <c r="ET779" s="34"/>
      <c r="EU779" s="34"/>
      <c r="EV779" s="34"/>
      <c r="EW779" s="34"/>
      <c r="EX779" s="34"/>
      <c r="EY779" s="34"/>
      <c r="EZ779" s="34"/>
      <c r="FA779" s="34"/>
      <c r="FB779" s="34"/>
      <c r="FC779" s="34"/>
      <c r="FD779" s="34"/>
      <c r="FE779" s="34"/>
      <c r="FF779" s="34"/>
      <c r="FG779" s="34"/>
      <c r="FH779" s="34"/>
      <c r="FI779" s="34"/>
      <c r="FJ779" s="34"/>
      <c r="FK779" s="34"/>
      <c r="FL779" s="34"/>
      <c r="FM779" s="34"/>
      <c r="FN779" s="34"/>
      <c r="FO779" s="34"/>
      <c r="FP779" s="34"/>
      <c r="FQ779" s="34"/>
      <c r="FR779" s="34"/>
      <c r="FS779" s="34"/>
      <c r="FT779" s="34"/>
      <c r="FU779" s="34"/>
      <c r="FV779" s="34"/>
      <c r="FW779" s="34"/>
      <c r="FX779" s="34"/>
      <c r="FY779" s="34"/>
      <c r="FZ779" s="34"/>
      <c r="GA779" s="34"/>
      <c r="GB779" s="34"/>
      <c r="GC779" s="34"/>
      <c r="GD779" s="34"/>
      <c r="GE779" s="34"/>
      <c r="GF779" s="34"/>
      <c r="GG779" s="34"/>
      <c r="GH779" s="34"/>
    </row>
    <row r="780" spans="1:190" s="18" customFormat="1" ht="30" customHeight="1" x14ac:dyDescent="0.25">
      <c r="A780" s="47">
        <v>776</v>
      </c>
      <c r="B780" s="27" t="s">
        <v>2225</v>
      </c>
      <c r="C780" s="26" t="s">
        <v>2109</v>
      </c>
      <c r="D780" s="28"/>
      <c r="E780" s="27" t="s">
        <v>2304</v>
      </c>
      <c r="F780" s="26" t="s">
        <v>58</v>
      </c>
      <c r="G780" s="26"/>
      <c r="H780" s="27" t="s">
        <v>2305</v>
      </c>
      <c r="I780" s="36">
        <v>1000000</v>
      </c>
      <c r="J780" s="29">
        <v>290</v>
      </c>
      <c r="K780" s="30" t="s">
        <v>2264</v>
      </c>
      <c r="L780" s="26">
        <v>18</v>
      </c>
      <c r="M780" s="30" t="s">
        <v>2265</v>
      </c>
      <c r="N780" s="26">
        <v>6</v>
      </c>
      <c r="O780" s="51"/>
      <c r="P780" s="26" t="s">
        <v>40</v>
      </c>
      <c r="Q780" s="31"/>
      <c r="R780" s="26"/>
      <c r="S780" s="31" t="s">
        <v>41</v>
      </c>
      <c r="T780" s="31" t="s">
        <v>48</v>
      </c>
      <c r="U780" s="32" t="s">
        <v>49</v>
      </c>
      <c r="V780" s="32"/>
      <c r="W780" s="18">
        <v>5</v>
      </c>
      <c r="X780" s="33"/>
      <c r="Y780" s="33"/>
      <c r="Z780" s="33"/>
      <c r="AA780" s="33"/>
      <c r="AB780" s="33"/>
      <c r="AC780" s="33"/>
      <c r="AD780" s="33"/>
      <c r="AE780" s="33"/>
      <c r="AF780" s="33"/>
      <c r="AG780" s="33"/>
      <c r="AH780" s="33"/>
      <c r="AI780" s="33"/>
      <c r="AJ780" s="33"/>
      <c r="AK780" s="33"/>
      <c r="AL780" s="33"/>
      <c r="AM780" s="33"/>
      <c r="AN780" s="33"/>
      <c r="AO780" s="33"/>
      <c r="AP780" s="33"/>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c r="EG780" s="34"/>
      <c r="EH780" s="34"/>
      <c r="EI780" s="34"/>
      <c r="EJ780" s="34"/>
      <c r="EK780" s="34"/>
      <c r="EL780" s="34"/>
      <c r="EM780" s="34"/>
      <c r="EN780" s="34"/>
      <c r="EO780" s="34"/>
      <c r="EP780" s="34"/>
      <c r="EQ780" s="34"/>
      <c r="ER780" s="34"/>
      <c r="ES780" s="34"/>
      <c r="ET780" s="34"/>
      <c r="EU780" s="34"/>
      <c r="EV780" s="34"/>
      <c r="EW780" s="34"/>
      <c r="EX780" s="34"/>
      <c r="EY780" s="34"/>
      <c r="EZ780" s="34"/>
      <c r="FA780" s="34"/>
      <c r="FB780" s="34"/>
      <c r="FC780" s="34"/>
      <c r="FD780" s="34"/>
      <c r="FE780" s="34"/>
      <c r="FF780" s="34"/>
      <c r="FG780" s="34"/>
      <c r="FH780" s="34"/>
      <c r="FI780" s="34"/>
      <c r="FJ780" s="34"/>
      <c r="FK780" s="34"/>
      <c r="FL780" s="34"/>
      <c r="FM780" s="34"/>
      <c r="FN780" s="34"/>
      <c r="FO780" s="34"/>
      <c r="FP780" s="34"/>
      <c r="FQ780" s="34"/>
      <c r="FR780" s="34"/>
      <c r="FS780" s="34"/>
      <c r="FT780" s="34"/>
      <c r="FU780" s="34"/>
      <c r="FV780" s="34"/>
      <c r="FW780" s="34"/>
      <c r="FX780" s="34"/>
      <c r="FY780" s="34"/>
      <c r="FZ780" s="34"/>
      <c r="GA780" s="34"/>
      <c r="GB780" s="34"/>
      <c r="GC780" s="34"/>
      <c r="GD780" s="34"/>
      <c r="GE780" s="34"/>
      <c r="GF780" s="34"/>
      <c r="GG780" s="34"/>
      <c r="GH780" s="34"/>
    </row>
    <row r="781" spans="1:190" s="18" customFormat="1" ht="30" customHeight="1" x14ac:dyDescent="0.25">
      <c r="A781" s="47">
        <v>777</v>
      </c>
      <c r="B781" s="27" t="s">
        <v>2225</v>
      </c>
      <c r="C781" s="26" t="s">
        <v>2109</v>
      </c>
      <c r="D781" s="28"/>
      <c r="E781" s="27" t="s">
        <v>2306</v>
      </c>
      <c r="F781" s="26" t="s">
        <v>58</v>
      </c>
      <c r="G781" s="26"/>
      <c r="H781" s="27" t="s">
        <v>2307</v>
      </c>
      <c r="I781" s="36">
        <v>500000</v>
      </c>
      <c r="J781" s="29">
        <v>222</v>
      </c>
      <c r="K781" s="30" t="s">
        <v>2264</v>
      </c>
      <c r="L781" s="26">
        <v>12</v>
      </c>
      <c r="M781" s="30" t="s">
        <v>2265</v>
      </c>
      <c r="N781" s="26">
        <v>6</v>
      </c>
      <c r="O781" s="51"/>
      <c r="P781" s="26" t="s">
        <v>40</v>
      </c>
      <c r="Q781" s="31"/>
      <c r="R781" s="26"/>
      <c r="S781" s="31" t="s">
        <v>41</v>
      </c>
      <c r="T781" s="31" t="s">
        <v>48</v>
      </c>
      <c r="U781" s="32" t="s">
        <v>49</v>
      </c>
      <c r="V781" s="32"/>
      <c r="W781" s="18">
        <v>5</v>
      </c>
      <c r="X781" s="33"/>
      <c r="Y781" s="33"/>
      <c r="Z781" s="33"/>
      <c r="AA781" s="33"/>
      <c r="AB781" s="33"/>
      <c r="AC781" s="33"/>
      <c r="AD781" s="33"/>
      <c r="AE781" s="33"/>
      <c r="AF781" s="33"/>
      <c r="AG781" s="33"/>
      <c r="AH781" s="33"/>
      <c r="AI781" s="33"/>
      <c r="AJ781" s="33"/>
      <c r="AK781" s="33"/>
      <c r="AL781" s="33"/>
      <c r="AM781" s="33"/>
      <c r="AN781" s="33"/>
      <c r="AO781" s="33"/>
      <c r="AP781" s="33"/>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c r="EG781" s="34"/>
      <c r="EH781" s="34"/>
      <c r="EI781" s="34"/>
      <c r="EJ781" s="34"/>
      <c r="EK781" s="34"/>
      <c r="EL781" s="34"/>
      <c r="EM781" s="34"/>
      <c r="EN781" s="34"/>
      <c r="EO781" s="34"/>
      <c r="EP781" s="34"/>
      <c r="EQ781" s="34"/>
      <c r="ER781" s="34"/>
      <c r="ES781" s="34"/>
      <c r="ET781" s="34"/>
      <c r="EU781" s="34"/>
      <c r="EV781" s="34"/>
      <c r="EW781" s="34"/>
      <c r="EX781" s="34"/>
      <c r="EY781" s="34"/>
      <c r="EZ781" s="34"/>
      <c r="FA781" s="34"/>
      <c r="FB781" s="34"/>
      <c r="FC781" s="34"/>
      <c r="FD781" s="34"/>
      <c r="FE781" s="34"/>
      <c r="FF781" s="34"/>
      <c r="FG781" s="34"/>
      <c r="FH781" s="34"/>
      <c r="FI781" s="34"/>
      <c r="FJ781" s="34"/>
      <c r="FK781" s="34"/>
      <c r="FL781" s="34"/>
      <c r="FM781" s="34"/>
      <c r="FN781" s="34"/>
      <c r="FO781" s="34"/>
      <c r="FP781" s="34"/>
      <c r="FQ781" s="34"/>
      <c r="FR781" s="34"/>
      <c r="FS781" s="34"/>
      <c r="FT781" s="34"/>
      <c r="FU781" s="34"/>
      <c r="FV781" s="34"/>
      <c r="FW781" s="34"/>
      <c r="FX781" s="34"/>
      <c r="FY781" s="34"/>
      <c r="FZ781" s="34"/>
      <c r="GA781" s="34"/>
      <c r="GB781" s="34"/>
      <c r="GC781" s="34"/>
      <c r="GD781" s="34"/>
      <c r="GE781" s="34"/>
      <c r="GF781" s="34"/>
      <c r="GG781" s="34"/>
      <c r="GH781" s="34"/>
    </row>
    <row r="782" spans="1:190" s="18" customFormat="1" ht="30" customHeight="1" x14ac:dyDescent="0.25">
      <c r="A782" s="47">
        <v>778</v>
      </c>
      <c r="B782" s="27" t="s">
        <v>2225</v>
      </c>
      <c r="C782" s="26" t="s">
        <v>2109</v>
      </c>
      <c r="D782" s="28"/>
      <c r="E782" s="27" t="s">
        <v>2308</v>
      </c>
      <c r="F782" s="26" t="s">
        <v>58</v>
      </c>
      <c r="G782" s="26"/>
      <c r="H782" s="27" t="s">
        <v>2309</v>
      </c>
      <c r="I782" s="36">
        <v>900000</v>
      </c>
      <c r="J782" s="29">
        <v>367</v>
      </c>
      <c r="K782" s="30" t="s">
        <v>2264</v>
      </c>
      <c r="L782" s="26">
        <v>16</v>
      </c>
      <c r="M782" s="30" t="s">
        <v>2265</v>
      </c>
      <c r="N782" s="26">
        <v>6</v>
      </c>
      <c r="O782" s="51"/>
      <c r="P782" s="26" t="s">
        <v>40</v>
      </c>
      <c r="Q782" s="31"/>
      <c r="R782" s="26"/>
      <c r="S782" s="31" t="s">
        <v>41</v>
      </c>
      <c r="T782" s="31" t="s">
        <v>48</v>
      </c>
      <c r="U782" s="32" t="s">
        <v>49</v>
      </c>
      <c r="V782" s="32"/>
      <c r="W782" s="18">
        <v>5</v>
      </c>
      <c r="X782" s="33"/>
      <c r="Y782" s="33"/>
      <c r="Z782" s="33"/>
      <c r="AA782" s="33"/>
      <c r="AB782" s="33"/>
      <c r="AC782" s="33"/>
      <c r="AD782" s="33"/>
      <c r="AE782" s="33"/>
      <c r="AF782" s="33"/>
      <c r="AG782" s="33"/>
      <c r="AH782" s="33"/>
      <c r="AI782" s="33"/>
      <c r="AJ782" s="33"/>
      <c r="AK782" s="33"/>
      <c r="AL782" s="33"/>
      <c r="AM782" s="33"/>
      <c r="AN782" s="33"/>
      <c r="AO782" s="33"/>
      <c r="AP782" s="33"/>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c r="EG782" s="34"/>
      <c r="EH782" s="34"/>
      <c r="EI782" s="34"/>
      <c r="EJ782" s="34"/>
      <c r="EK782" s="34"/>
      <c r="EL782" s="34"/>
      <c r="EM782" s="34"/>
      <c r="EN782" s="34"/>
      <c r="EO782" s="34"/>
      <c r="EP782" s="34"/>
      <c r="EQ782" s="34"/>
      <c r="ER782" s="34"/>
      <c r="ES782" s="34"/>
      <c r="ET782" s="34"/>
      <c r="EU782" s="34"/>
      <c r="EV782" s="34"/>
      <c r="EW782" s="34"/>
      <c r="EX782" s="34"/>
      <c r="EY782" s="34"/>
      <c r="EZ782" s="34"/>
      <c r="FA782" s="34"/>
      <c r="FB782" s="34"/>
      <c r="FC782" s="34"/>
      <c r="FD782" s="34"/>
      <c r="FE782" s="34"/>
      <c r="FF782" s="34"/>
      <c r="FG782" s="34"/>
      <c r="FH782" s="34"/>
      <c r="FI782" s="34"/>
      <c r="FJ782" s="34"/>
      <c r="FK782" s="34"/>
      <c r="FL782" s="34"/>
      <c r="FM782" s="34"/>
      <c r="FN782" s="34"/>
      <c r="FO782" s="34"/>
      <c r="FP782" s="34"/>
      <c r="FQ782" s="34"/>
      <c r="FR782" s="34"/>
      <c r="FS782" s="34"/>
      <c r="FT782" s="34"/>
      <c r="FU782" s="34"/>
      <c r="FV782" s="34"/>
      <c r="FW782" s="34"/>
      <c r="FX782" s="34"/>
      <c r="FY782" s="34"/>
      <c r="FZ782" s="34"/>
      <c r="GA782" s="34"/>
      <c r="GB782" s="34"/>
      <c r="GC782" s="34"/>
      <c r="GD782" s="34"/>
      <c r="GE782" s="34"/>
      <c r="GF782" s="34"/>
      <c r="GG782" s="34"/>
      <c r="GH782" s="34"/>
    </row>
    <row r="783" spans="1:190" s="18" customFormat="1" ht="30" customHeight="1" x14ac:dyDescent="0.25">
      <c r="A783" s="47">
        <v>779</v>
      </c>
      <c r="B783" s="27" t="s">
        <v>2225</v>
      </c>
      <c r="C783" s="26" t="s">
        <v>2109</v>
      </c>
      <c r="D783" s="28"/>
      <c r="E783" s="27" t="s">
        <v>2310</v>
      </c>
      <c r="F783" s="26" t="s">
        <v>58</v>
      </c>
      <c r="G783" s="26"/>
      <c r="H783" s="27" t="s">
        <v>2311</v>
      </c>
      <c r="I783" s="36">
        <v>900000</v>
      </c>
      <c r="J783" s="29">
        <v>411</v>
      </c>
      <c r="K783" s="30" t="s">
        <v>2264</v>
      </c>
      <c r="L783" s="26">
        <v>16</v>
      </c>
      <c r="M783" s="30" t="s">
        <v>2265</v>
      </c>
      <c r="N783" s="26">
        <v>6</v>
      </c>
      <c r="O783" s="51"/>
      <c r="P783" s="26" t="s">
        <v>40</v>
      </c>
      <c r="Q783" s="31"/>
      <c r="R783" s="26"/>
      <c r="S783" s="31" t="s">
        <v>41</v>
      </c>
      <c r="T783" s="31" t="s">
        <v>48</v>
      </c>
      <c r="U783" s="32" t="s">
        <v>49</v>
      </c>
      <c r="V783" s="32"/>
      <c r="W783" s="18">
        <v>5</v>
      </c>
      <c r="X783" s="33"/>
      <c r="Y783" s="33"/>
      <c r="Z783" s="33"/>
      <c r="AA783" s="33"/>
      <c r="AB783" s="33"/>
      <c r="AC783" s="33"/>
      <c r="AD783" s="33"/>
      <c r="AE783" s="33"/>
      <c r="AF783" s="33"/>
      <c r="AG783" s="33"/>
      <c r="AH783" s="33"/>
      <c r="AI783" s="33"/>
      <c r="AJ783" s="33"/>
      <c r="AK783" s="33"/>
      <c r="AL783" s="33"/>
      <c r="AM783" s="33"/>
      <c r="AN783" s="33"/>
      <c r="AO783" s="33"/>
      <c r="AP783" s="33"/>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c r="EG783" s="34"/>
      <c r="EH783" s="34"/>
      <c r="EI783" s="34"/>
      <c r="EJ783" s="34"/>
      <c r="EK783" s="34"/>
      <c r="EL783" s="34"/>
      <c r="EM783" s="34"/>
      <c r="EN783" s="34"/>
      <c r="EO783" s="34"/>
      <c r="EP783" s="34"/>
      <c r="EQ783" s="34"/>
      <c r="ER783" s="34"/>
      <c r="ES783" s="34"/>
      <c r="ET783" s="34"/>
      <c r="EU783" s="34"/>
      <c r="EV783" s="34"/>
      <c r="EW783" s="34"/>
      <c r="EX783" s="34"/>
      <c r="EY783" s="34"/>
      <c r="EZ783" s="34"/>
      <c r="FA783" s="34"/>
      <c r="FB783" s="34"/>
      <c r="FC783" s="34"/>
      <c r="FD783" s="34"/>
      <c r="FE783" s="34"/>
      <c r="FF783" s="34"/>
      <c r="FG783" s="34"/>
      <c r="FH783" s="34"/>
      <c r="FI783" s="34"/>
      <c r="FJ783" s="34"/>
      <c r="FK783" s="34"/>
      <c r="FL783" s="34"/>
      <c r="FM783" s="34"/>
      <c r="FN783" s="34"/>
      <c r="FO783" s="34"/>
      <c r="FP783" s="34"/>
      <c r="FQ783" s="34"/>
      <c r="FR783" s="34"/>
      <c r="FS783" s="34"/>
      <c r="FT783" s="34"/>
      <c r="FU783" s="34"/>
      <c r="FV783" s="34"/>
      <c r="FW783" s="34"/>
      <c r="FX783" s="34"/>
      <c r="FY783" s="34"/>
      <c r="FZ783" s="34"/>
      <c r="GA783" s="34"/>
      <c r="GB783" s="34"/>
      <c r="GC783" s="34"/>
      <c r="GD783" s="34"/>
      <c r="GE783" s="34"/>
      <c r="GF783" s="34"/>
      <c r="GG783" s="34"/>
      <c r="GH783" s="34"/>
    </row>
    <row r="784" spans="1:190" s="18" customFormat="1" ht="30" customHeight="1" x14ac:dyDescent="0.25">
      <c r="A784" s="47">
        <v>780</v>
      </c>
      <c r="B784" s="27" t="s">
        <v>2225</v>
      </c>
      <c r="C784" s="26" t="s">
        <v>2109</v>
      </c>
      <c r="D784" s="28"/>
      <c r="E784" s="27" t="s">
        <v>2312</v>
      </c>
      <c r="F784" s="26" t="s">
        <v>58</v>
      </c>
      <c r="G784" s="26"/>
      <c r="H784" s="27" t="s">
        <v>2313</v>
      </c>
      <c r="I784" s="36">
        <v>750000</v>
      </c>
      <c r="J784" s="29">
        <v>358</v>
      </c>
      <c r="K784" s="30" t="s">
        <v>2264</v>
      </c>
      <c r="L784" s="26">
        <v>14</v>
      </c>
      <c r="M784" s="30" t="s">
        <v>2265</v>
      </c>
      <c r="N784" s="26">
        <v>6</v>
      </c>
      <c r="O784" s="51"/>
      <c r="P784" s="26" t="s">
        <v>40</v>
      </c>
      <c r="Q784" s="31"/>
      <c r="R784" s="26"/>
      <c r="S784" s="31" t="s">
        <v>41</v>
      </c>
      <c r="T784" s="31" t="s">
        <v>48</v>
      </c>
      <c r="U784" s="32" t="s">
        <v>49</v>
      </c>
      <c r="V784" s="32"/>
      <c r="W784" s="18">
        <v>5</v>
      </c>
      <c r="X784" s="33"/>
      <c r="Y784" s="33"/>
      <c r="Z784" s="33"/>
      <c r="AA784" s="33"/>
      <c r="AB784" s="33"/>
      <c r="AC784" s="33"/>
      <c r="AD784" s="33"/>
      <c r="AE784" s="33"/>
      <c r="AF784" s="33"/>
      <c r="AG784" s="33"/>
      <c r="AH784" s="33"/>
      <c r="AI784" s="33"/>
      <c r="AJ784" s="33"/>
      <c r="AK784" s="33"/>
      <c r="AL784" s="33"/>
      <c r="AM784" s="33"/>
      <c r="AN784" s="33"/>
      <c r="AO784" s="33"/>
      <c r="AP784" s="33"/>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c r="EG784" s="34"/>
      <c r="EH784" s="34"/>
      <c r="EI784" s="34"/>
      <c r="EJ784" s="34"/>
      <c r="EK784" s="34"/>
      <c r="EL784" s="34"/>
      <c r="EM784" s="34"/>
      <c r="EN784" s="34"/>
      <c r="EO784" s="34"/>
      <c r="EP784" s="34"/>
      <c r="EQ784" s="34"/>
      <c r="ER784" s="34"/>
      <c r="ES784" s="34"/>
      <c r="ET784" s="34"/>
      <c r="EU784" s="34"/>
      <c r="EV784" s="34"/>
      <c r="EW784" s="34"/>
      <c r="EX784" s="34"/>
      <c r="EY784" s="34"/>
      <c r="EZ784" s="34"/>
      <c r="FA784" s="34"/>
      <c r="FB784" s="34"/>
      <c r="FC784" s="34"/>
      <c r="FD784" s="34"/>
      <c r="FE784" s="34"/>
      <c r="FF784" s="34"/>
      <c r="FG784" s="34"/>
      <c r="FH784" s="34"/>
      <c r="FI784" s="34"/>
      <c r="FJ784" s="34"/>
      <c r="FK784" s="34"/>
      <c r="FL784" s="34"/>
      <c r="FM784" s="34"/>
      <c r="FN784" s="34"/>
      <c r="FO784" s="34"/>
      <c r="FP784" s="34"/>
      <c r="FQ784" s="34"/>
      <c r="FR784" s="34"/>
      <c r="FS784" s="34"/>
      <c r="FT784" s="34"/>
      <c r="FU784" s="34"/>
      <c r="FV784" s="34"/>
      <c r="FW784" s="34"/>
      <c r="FX784" s="34"/>
      <c r="FY784" s="34"/>
      <c r="FZ784" s="34"/>
      <c r="GA784" s="34"/>
      <c r="GB784" s="34"/>
      <c r="GC784" s="34"/>
      <c r="GD784" s="34"/>
      <c r="GE784" s="34"/>
      <c r="GF784" s="34"/>
      <c r="GG784" s="34"/>
      <c r="GH784" s="34"/>
    </row>
    <row r="785" spans="1:190" s="18" customFormat="1" ht="30" customHeight="1" x14ac:dyDescent="0.25">
      <c r="A785" s="47">
        <v>781</v>
      </c>
      <c r="B785" s="27" t="s">
        <v>2225</v>
      </c>
      <c r="C785" s="26" t="s">
        <v>2109</v>
      </c>
      <c r="D785" s="28"/>
      <c r="E785" s="27" t="s">
        <v>2314</v>
      </c>
      <c r="F785" s="26" t="s">
        <v>58</v>
      </c>
      <c r="G785" s="26"/>
      <c r="H785" s="27" t="s">
        <v>2315</v>
      </c>
      <c r="I785" s="36">
        <v>650000</v>
      </c>
      <c r="J785" s="29">
        <v>151</v>
      </c>
      <c r="K785" s="30" t="s">
        <v>2264</v>
      </c>
      <c r="L785" s="26">
        <v>12</v>
      </c>
      <c r="M785" s="30" t="s">
        <v>2265</v>
      </c>
      <c r="N785" s="26">
        <v>6</v>
      </c>
      <c r="O785" s="51"/>
      <c r="P785" s="26" t="s">
        <v>40</v>
      </c>
      <c r="Q785" s="31"/>
      <c r="R785" s="26"/>
      <c r="S785" s="31" t="s">
        <v>41</v>
      </c>
      <c r="T785" s="31" t="s">
        <v>48</v>
      </c>
      <c r="U785" s="32" t="s">
        <v>49</v>
      </c>
      <c r="V785" s="32"/>
      <c r="W785" s="18">
        <v>5</v>
      </c>
      <c r="X785" s="33"/>
      <c r="Y785" s="33"/>
      <c r="Z785" s="33"/>
      <c r="AA785" s="33"/>
      <c r="AB785" s="33"/>
      <c r="AC785" s="33"/>
      <c r="AD785" s="33"/>
      <c r="AE785" s="33"/>
      <c r="AF785" s="33"/>
      <c r="AG785" s="33"/>
      <c r="AH785" s="33"/>
      <c r="AI785" s="33"/>
      <c r="AJ785" s="33"/>
      <c r="AK785" s="33"/>
      <c r="AL785" s="33"/>
      <c r="AM785" s="33"/>
      <c r="AN785" s="33"/>
      <c r="AO785" s="33"/>
      <c r="AP785" s="33"/>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c r="EG785" s="34"/>
      <c r="EH785" s="34"/>
      <c r="EI785" s="34"/>
      <c r="EJ785" s="34"/>
      <c r="EK785" s="34"/>
      <c r="EL785" s="34"/>
      <c r="EM785" s="34"/>
      <c r="EN785" s="34"/>
      <c r="EO785" s="34"/>
      <c r="EP785" s="34"/>
      <c r="EQ785" s="34"/>
      <c r="ER785" s="34"/>
      <c r="ES785" s="34"/>
      <c r="ET785" s="34"/>
      <c r="EU785" s="34"/>
      <c r="EV785" s="34"/>
      <c r="EW785" s="34"/>
      <c r="EX785" s="34"/>
      <c r="EY785" s="34"/>
      <c r="EZ785" s="34"/>
      <c r="FA785" s="34"/>
      <c r="FB785" s="34"/>
      <c r="FC785" s="34"/>
      <c r="FD785" s="34"/>
      <c r="FE785" s="34"/>
      <c r="FF785" s="34"/>
      <c r="FG785" s="34"/>
      <c r="FH785" s="34"/>
      <c r="FI785" s="34"/>
      <c r="FJ785" s="34"/>
      <c r="FK785" s="34"/>
      <c r="FL785" s="34"/>
      <c r="FM785" s="34"/>
      <c r="FN785" s="34"/>
      <c r="FO785" s="34"/>
      <c r="FP785" s="34"/>
      <c r="FQ785" s="34"/>
      <c r="FR785" s="34"/>
      <c r="FS785" s="34"/>
      <c r="FT785" s="34"/>
      <c r="FU785" s="34"/>
      <c r="FV785" s="34"/>
      <c r="FW785" s="34"/>
      <c r="FX785" s="34"/>
      <c r="FY785" s="34"/>
      <c r="FZ785" s="34"/>
      <c r="GA785" s="34"/>
      <c r="GB785" s="34"/>
      <c r="GC785" s="34"/>
      <c r="GD785" s="34"/>
      <c r="GE785" s="34"/>
      <c r="GF785" s="34"/>
      <c r="GG785" s="34"/>
      <c r="GH785" s="34"/>
    </row>
    <row r="786" spans="1:190" s="18" customFormat="1" ht="30" customHeight="1" x14ac:dyDescent="0.25">
      <c r="A786" s="47">
        <v>782</v>
      </c>
      <c r="B786" s="27" t="s">
        <v>2225</v>
      </c>
      <c r="C786" s="26" t="s">
        <v>2109</v>
      </c>
      <c r="D786" s="28"/>
      <c r="E786" s="27" t="s">
        <v>2316</v>
      </c>
      <c r="F786" s="26" t="s">
        <v>58</v>
      </c>
      <c r="G786" s="26"/>
      <c r="H786" s="27" t="s">
        <v>2317</v>
      </c>
      <c r="I786" s="36">
        <v>1100000</v>
      </c>
      <c r="J786" s="29">
        <v>381</v>
      </c>
      <c r="K786" s="30" t="s">
        <v>2264</v>
      </c>
      <c r="L786" s="26">
        <v>16</v>
      </c>
      <c r="M786" s="30" t="s">
        <v>2265</v>
      </c>
      <c r="N786" s="26">
        <v>6</v>
      </c>
      <c r="O786" s="51"/>
      <c r="P786" s="26" t="s">
        <v>40</v>
      </c>
      <c r="Q786" s="31"/>
      <c r="R786" s="26"/>
      <c r="S786" s="31" t="s">
        <v>41</v>
      </c>
      <c r="T786" s="31" t="s">
        <v>48</v>
      </c>
      <c r="U786" s="32" t="s">
        <v>49</v>
      </c>
      <c r="V786" s="32"/>
      <c r="W786" s="18">
        <v>5</v>
      </c>
      <c r="X786" s="33"/>
      <c r="Y786" s="33"/>
      <c r="Z786" s="33"/>
      <c r="AA786" s="33"/>
      <c r="AB786" s="33"/>
      <c r="AC786" s="33"/>
      <c r="AD786" s="33"/>
      <c r="AE786" s="33"/>
      <c r="AF786" s="33"/>
      <c r="AG786" s="33"/>
      <c r="AH786" s="33"/>
      <c r="AI786" s="33"/>
      <c r="AJ786" s="33"/>
      <c r="AK786" s="33"/>
      <c r="AL786" s="33"/>
      <c r="AM786" s="33"/>
      <c r="AN786" s="33"/>
      <c r="AO786" s="33"/>
      <c r="AP786" s="33"/>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4"/>
      <c r="FH786" s="34"/>
      <c r="FI786" s="34"/>
      <c r="FJ786" s="34"/>
      <c r="FK786" s="34"/>
      <c r="FL786" s="34"/>
      <c r="FM786" s="34"/>
      <c r="FN786" s="34"/>
      <c r="FO786" s="34"/>
      <c r="FP786" s="34"/>
      <c r="FQ786" s="34"/>
      <c r="FR786" s="34"/>
      <c r="FS786" s="34"/>
      <c r="FT786" s="34"/>
      <c r="FU786" s="34"/>
      <c r="FV786" s="34"/>
      <c r="FW786" s="34"/>
      <c r="FX786" s="34"/>
      <c r="FY786" s="34"/>
      <c r="FZ786" s="34"/>
      <c r="GA786" s="34"/>
      <c r="GB786" s="34"/>
      <c r="GC786" s="34"/>
      <c r="GD786" s="34"/>
      <c r="GE786" s="34"/>
      <c r="GF786" s="34"/>
      <c r="GG786" s="34"/>
      <c r="GH786" s="34"/>
    </row>
    <row r="787" spans="1:190" s="18" customFormat="1" ht="30" customHeight="1" x14ac:dyDescent="0.25">
      <c r="A787" s="47">
        <v>783</v>
      </c>
      <c r="B787" s="27" t="s">
        <v>2225</v>
      </c>
      <c r="C787" s="26" t="s">
        <v>2109</v>
      </c>
      <c r="D787" s="28"/>
      <c r="E787" s="27" t="s">
        <v>2318</v>
      </c>
      <c r="F787" s="26" t="s">
        <v>109</v>
      </c>
      <c r="G787" s="26"/>
      <c r="H787" s="27" t="s">
        <v>2319</v>
      </c>
      <c r="I787" s="36">
        <v>3150000</v>
      </c>
      <c r="J787" s="29">
        <v>20854</v>
      </c>
      <c r="K787" s="30" t="s">
        <v>2320</v>
      </c>
      <c r="L787" s="26">
        <v>24</v>
      </c>
      <c r="M787" s="30"/>
      <c r="N787" s="26"/>
      <c r="O787" s="51"/>
      <c r="P787" s="26" t="s">
        <v>40</v>
      </c>
      <c r="Q787" s="31"/>
      <c r="R787" s="26"/>
      <c r="S787" s="31" t="s">
        <v>41</v>
      </c>
      <c r="T787" s="31" t="s">
        <v>111</v>
      </c>
      <c r="U787" s="32" t="s">
        <v>49</v>
      </c>
      <c r="V787" s="32"/>
      <c r="W787" s="18">
        <v>5</v>
      </c>
      <c r="X787" s="33"/>
      <c r="Y787" s="33"/>
      <c r="Z787" s="33"/>
      <c r="AA787" s="33"/>
      <c r="AB787" s="33"/>
      <c r="AC787" s="33"/>
      <c r="AD787" s="33"/>
      <c r="AE787" s="33"/>
      <c r="AF787" s="33"/>
      <c r="AG787" s="33"/>
      <c r="AH787" s="33"/>
      <c r="AI787" s="33"/>
      <c r="AJ787" s="33"/>
      <c r="AK787" s="33"/>
      <c r="AL787" s="33"/>
      <c r="AM787" s="33"/>
      <c r="AN787" s="33"/>
      <c r="AO787" s="33"/>
      <c r="AP787" s="33"/>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c r="EG787" s="34"/>
      <c r="EH787" s="34"/>
      <c r="EI787" s="34"/>
      <c r="EJ787" s="34"/>
      <c r="EK787" s="34"/>
      <c r="EL787" s="34"/>
      <c r="EM787" s="34"/>
      <c r="EN787" s="34"/>
      <c r="EO787" s="34"/>
      <c r="EP787" s="34"/>
      <c r="EQ787" s="34"/>
      <c r="ER787" s="34"/>
      <c r="ES787" s="34"/>
      <c r="ET787" s="34"/>
      <c r="EU787" s="34"/>
      <c r="EV787" s="34"/>
      <c r="EW787" s="34"/>
      <c r="EX787" s="34"/>
      <c r="EY787" s="34"/>
      <c r="EZ787" s="34"/>
      <c r="FA787" s="34"/>
      <c r="FB787" s="34"/>
      <c r="FC787" s="34"/>
      <c r="FD787" s="34"/>
      <c r="FE787" s="34"/>
      <c r="FF787" s="34"/>
      <c r="FG787" s="34"/>
      <c r="FH787" s="34"/>
      <c r="FI787" s="34"/>
      <c r="FJ787" s="34"/>
      <c r="FK787" s="34"/>
      <c r="FL787" s="34"/>
      <c r="FM787" s="34"/>
      <c r="FN787" s="34"/>
      <c r="FO787" s="34"/>
      <c r="FP787" s="34"/>
      <c r="FQ787" s="34"/>
      <c r="FR787" s="34"/>
      <c r="FS787" s="34"/>
      <c r="FT787" s="34"/>
      <c r="FU787" s="34"/>
      <c r="FV787" s="34"/>
      <c r="FW787" s="34"/>
      <c r="FX787" s="34"/>
      <c r="FY787" s="34"/>
      <c r="FZ787" s="34"/>
      <c r="GA787" s="34"/>
      <c r="GB787" s="34"/>
      <c r="GC787" s="34"/>
      <c r="GD787" s="34"/>
      <c r="GE787" s="34"/>
      <c r="GF787" s="34"/>
      <c r="GG787" s="34"/>
      <c r="GH787" s="34"/>
    </row>
    <row r="788" spans="1:190" s="18" customFormat="1" ht="30" customHeight="1" x14ac:dyDescent="0.25">
      <c r="A788" s="47">
        <v>784</v>
      </c>
      <c r="B788" s="27" t="s">
        <v>2225</v>
      </c>
      <c r="C788" s="26" t="s">
        <v>2109</v>
      </c>
      <c r="D788" s="28"/>
      <c r="E788" s="27" t="s">
        <v>2321</v>
      </c>
      <c r="F788" s="26" t="s">
        <v>109</v>
      </c>
      <c r="G788" s="26"/>
      <c r="H788" s="27" t="s">
        <v>2322</v>
      </c>
      <c r="I788" s="36">
        <v>1745000</v>
      </c>
      <c r="J788" s="29">
        <v>20854</v>
      </c>
      <c r="K788" s="30" t="s">
        <v>2323</v>
      </c>
      <c r="L788" s="26">
        <v>24</v>
      </c>
      <c r="M788" s="30"/>
      <c r="N788" s="26">
        <v>0</v>
      </c>
      <c r="O788" s="51"/>
      <c r="P788" s="26" t="s">
        <v>85</v>
      </c>
      <c r="Q788" s="31" t="s">
        <v>1767</v>
      </c>
      <c r="R788" s="26" t="s">
        <v>2324</v>
      </c>
      <c r="S788" s="31" t="s">
        <v>41</v>
      </c>
      <c r="T788" s="31" t="s">
        <v>111</v>
      </c>
      <c r="U788" s="32" t="s">
        <v>49</v>
      </c>
      <c r="V788" s="32"/>
      <c r="W788" s="18">
        <v>5</v>
      </c>
      <c r="X788" s="33"/>
      <c r="Y788" s="33"/>
      <c r="Z788" s="33"/>
      <c r="AA788" s="33"/>
      <c r="AB788" s="33"/>
      <c r="AC788" s="33"/>
      <c r="AD788" s="33"/>
      <c r="AE788" s="33"/>
      <c r="AF788" s="33"/>
      <c r="AG788" s="33"/>
      <c r="AH788" s="33"/>
      <c r="AI788" s="33"/>
      <c r="AJ788" s="33"/>
      <c r="AK788" s="33"/>
      <c r="AL788" s="33"/>
      <c r="AM788" s="33"/>
      <c r="AN788" s="33"/>
      <c r="AO788" s="33"/>
      <c r="AP788" s="33"/>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c r="EG788" s="34"/>
      <c r="EH788" s="34"/>
      <c r="EI788" s="34"/>
      <c r="EJ788" s="34"/>
      <c r="EK788" s="34"/>
      <c r="EL788" s="34"/>
      <c r="EM788" s="34"/>
      <c r="EN788" s="34"/>
      <c r="EO788" s="34"/>
      <c r="EP788" s="34"/>
      <c r="EQ788" s="34"/>
      <c r="ER788" s="34"/>
      <c r="ES788" s="34"/>
      <c r="ET788" s="34"/>
      <c r="EU788" s="34"/>
      <c r="EV788" s="34"/>
      <c r="EW788" s="34"/>
      <c r="EX788" s="34"/>
      <c r="EY788" s="34"/>
      <c r="EZ788" s="34"/>
      <c r="FA788" s="34"/>
      <c r="FB788" s="34"/>
      <c r="FC788" s="34"/>
      <c r="FD788" s="34"/>
      <c r="FE788" s="34"/>
      <c r="FF788" s="34"/>
      <c r="FG788" s="34"/>
      <c r="FH788" s="34"/>
      <c r="FI788" s="34"/>
      <c r="FJ788" s="34"/>
      <c r="FK788" s="34"/>
      <c r="FL788" s="34"/>
      <c r="FM788" s="34"/>
      <c r="FN788" s="34"/>
      <c r="FO788" s="34"/>
      <c r="FP788" s="34"/>
      <c r="FQ788" s="34"/>
      <c r="FR788" s="34"/>
      <c r="FS788" s="34"/>
      <c r="FT788" s="34"/>
      <c r="FU788" s="34"/>
      <c r="FV788" s="34"/>
      <c r="FW788" s="34"/>
      <c r="FX788" s="34"/>
      <c r="FY788" s="34"/>
      <c r="FZ788" s="34"/>
      <c r="GA788" s="34"/>
      <c r="GB788" s="34"/>
      <c r="GC788" s="34"/>
      <c r="GD788" s="34"/>
      <c r="GE788" s="34"/>
      <c r="GF788" s="34"/>
      <c r="GG788" s="34"/>
      <c r="GH788" s="34"/>
    </row>
    <row r="789" spans="1:190" s="18" customFormat="1" ht="30" customHeight="1" x14ac:dyDescent="0.25">
      <c r="A789" s="47">
        <v>785</v>
      </c>
      <c r="B789" s="27" t="s">
        <v>2225</v>
      </c>
      <c r="C789" s="26" t="s">
        <v>2109</v>
      </c>
      <c r="D789" s="28"/>
      <c r="E789" s="27" t="s">
        <v>2325</v>
      </c>
      <c r="F789" s="26" t="s">
        <v>69</v>
      </c>
      <c r="G789" s="26"/>
      <c r="H789" s="27" t="s">
        <v>2326</v>
      </c>
      <c r="I789" s="36">
        <v>300000</v>
      </c>
      <c r="J789" s="29">
        <v>6409</v>
      </c>
      <c r="K789" s="30" t="s">
        <v>2327</v>
      </c>
      <c r="L789" s="26">
        <v>24</v>
      </c>
      <c r="M789" s="30"/>
      <c r="N789" s="26"/>
      <c r="O789" s="51"/>
      <c r="P789" s="26" t="s">
        <v>40</v>
      </c>
      <c r="Q789" s="31"/>
      <c r="R789" s="26"/>
      <c r="S789" s="31" t="s">
        <v>41</v>
      </c>
      <c r="T789" s="31" t="s">
        <v>42</v>
      </c>
      <c r="U789" s="32" t="s">
        <v>43</v>
      </c>
      <c r="V789" s="32"/>
      <c r="W789" s="18">
        <v>5</v>
      </c>
      <c r="X789" s="33"/>
      <c r="Y789" s="33"/>
      <c r="Z789" s="33"/>
      <c r="AA789" s="33"/>
      <c r="AB789" s="33"/>
      <c r="AC789" s="33"/>
      <c r="AD789" s="33"/>
      <c r="AE789" s="33"/>
      <c r="AF789" s="33"/>
      <c r="AG789" s="33"/>
      <c r="AH789" s="33"/>
      <c r="AI789" s="33"/>
      <c r="AJ789" s="33"/>
      <c r="AK789" s="33"/>
      <c r="AL789" s="33"/>
      <c r="AM789" s="33"/>
      <c r="AN789" s="33"/>
      <c r="AO789" s="33"/>
      <c r="AP789" s="33"/>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c r="FI789" s="34"/>
      <c r="FJ789" s="34"/>
      <c r="FK789" s="34"/>
      <c r="FL789" s="34"/>
      <c r="FM789" s="34"/>
      <c r="FN789" s="34"/>
      <c r="FO789" s="34"/>
      <c r="FP789" s="34"/>
      <c r="FQ789" s="34"/>
      <c r="FR789" s="34"/>
      <c r="FS789" s="34"/>
      <c r="FT789" s="34"/>
      <c r="FU789" s="34"/>
      <c r="FV789" s="34"/>
      <c r="FW789" s="34"/>
      <c r="FX789" s="34"/>
      <c r="FY789" s="34"/>
      <c r="FZ789" s="34"/>
      <c r="GA789" s="34"/>
      <c r="GB789" s="34"/>
      <c r="GC789" s="34"/>
      <c r="GD789" s="34"/>
      <c r="GE789" s="34"/>
      <c r="GF789" s="34"/>
      <c r="GG789" s="34"/>
      <c r="GH789" s="34"/>
    </row>
    <row r="790" spans="1:190" s="18" customFormat="1" ht="30" customHeight="1" x14ac:dyDescent="0.25">
      <c r="A790" s="47">
        <v>786</v>
      </c>
      <c r="B790" s="27" t="s">
        <v>2225</v>
      </c>
      <c r="C790" s="26" t="s">
        <v>2109</v>
      </c>
      <c r="D790" s="28"/>
      <c r="E790" s="27" t="s">
        <v>2328</v>
      </c>
      <c r="F790" s="26" t="s">
        <v>51</v>
      </c>
      <c r="G790" s="26" t="s">
        <v>109</v>
      </c>
      <c r="H790" s="27" t="s">
        <v>2329</v>
      </c>
      <c r="I790" s="36">
        <v>2997805.48</v>
      </c>
      <c r="J790" s="29"/>
      <c r="K790" s="30"/>
      <c r="L790" s="26"/>
      <c r="M790" s="30"/>
      <c r="N790" s="26"/>
      <c r="O790" s="51"/>
      <c r="P790" s="26"/>
      <c r="Q790" s="31"/>
      <c r="R790" s="26"/>
      <c r="S790" s="31" t="s">
        <v>60</v>
      </c>
      <c r="T790" s="31" t="s">
        <v>61</v>
      </c>
      <c r="U790" s="32" t="s">
        <v>49</v>
      </c>
      <c r="V790" s="32"/>
      <c r="W790" s="18">
        <v>5</v>
      </c>
      <c r="X790" s="33"/>
      <c r="Y790" s="33"/>
      <c r="Z790" s="33"/>
      <c r="AA790" s="33"/>
      <c r="AB790" s="33"/>
      <c r="AC790" s="33"/>
      <c r="AD790" s="33"/>
      <c r="AE790" s="33"/>
      <c r="AF790" s="33"/>
      <c r="AG790" s="33"/>
      <c r="AH790" s="33"/>
      <c r="AI790" s="33"/>
      <c r="AJ790" s="33"/>
      <c r="AK790" s="33"/>
      <c r="AL790" s="33"/>
      <c r="AM790" s="33"/>
      <c r="AN790" s="33"/>
      <c r="AO790" s="33"/>
      <c r="AP790" s="33"/>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c r="EG790" s="34"/>
      <c r="EH790" s="34"/>
      <c r="EI790" s="34"/>
      <c r="EJ790" s="34"/>
      <c r="EK790" s="34"/>
      <c r="EL790" s="34"/>
      <c r="EM790" s="34"/>
      <c r="EN790" s="34"/>
      <c r="EO790" s="34"/>
      <c r="EP790" s="34"/>
      <c r="EQ790" s="34"/>
      <c r="ER790" s="34"/>
      <c r="ES790" s="34"/>
      <c r="ET790" s="34"/>
      <c r="EU790" s="34"/>
      <c r="EV790" s="34"/>
      <c r="EW790" s="34"/>
      <c r="EX790" s="34"/>
      <c r="EY790" s="34"/>
      <c r="EZ790" s="34"/>
      <c r="FA790" s="34"/>
      <c r="FB790" s="34"/>
      <c r="FC790" s="34"/>
      <c r="FD790" s="34"/>
      <c r="FE790" s="34"/>
      <c r="FF790" s="34"/>
      <c r="FG790" s="34"/>
      <c r="FH790" s="34"/>
      <c r="FI790" s="34"/>
      <c r="FJ790" s="34"/>
      <c r="FK790" s="34"/>
      <c r="FL790" s="34"/>
      <c r="FM790" s="34"/>
      <c r="FN790" s="34"/>
      <c r="FO790" s="34"/>
      <c r="FP790" s="34"/>
      <c r="FQ790" s="34"/>
      <c r="FR790" s="34"/>
      <c r="FS790" s="34"/>
      <c r="FT790" s="34"/>
      <c r="FU790" s="34"/>
      <c r="FV790" s="34"/>
      <c r="FW790" s="34"/>
      <c r="FX790" s="34"/>
      <c r="FY790" s="34"/>
      <c r="FZ790" s="34"/>
      <c r="GA790" s="34"/>
      <c r="GB790" s="34"/>
      <c r="GC790" s="34"/>
      <c r="GD790" s="34"/>
      <c r="GE790" s="34"/>
      <c r="GF790" s="34"/>
      <c r="GG790" s="34"/>
      <c r="GH790" s="34"/>
    </row>
    <row r="791" spans="1:190" s="18" customFormat="1" ht="30" customHeight="1" x14ac:dyDescent="0.25">
      <c r="A791" s="47">
        <v>787</v>
      </c>
      <c r="B791" s="27" t="s">
        <v>2330</v>
      </c>
      <c r="C791" s="26" t="s">
        <v>2109</v>
      </c>
      <c r="D791" s="28"/>
      <c r="E791" s="27" t="s">
        <v>2331</v>
      </c>
      <c r="F791" s="26" t="s">
        <v>35</v>
      </c>
      <c r="G791" s="26"/>
      <c r="H791" s="27" t="s">
        <v>2332</v>
      </c>
      <c r="I791" s="36">
        <v>12000000</v>
      </c>
      <c r="J791" s="29" t="s">
        <v>2333</v>
      </c>
      <c r="K791" s="30" t="s">
        <v>2334</v>
      </c>
      <c r="L791" s="26" t="s">
        <v>1165</v>
      </c>
      <c r="M791" s="30" t="s">
        <v>2335</v>
      </c>
      <c r="N791" s="26" t="s">
        <v>318</v>
      </c>
      <c r="O791" s="51" t="s">
        <v>2336</v>
      </c>
      <c r="P791" s="26" t="s">
        <v>40</v>
      </c>
      <c r="Q791" s="31"/>
      <c r="R791" s="26"/>
      <c r="S791" s="31" t="s">
        <v>41</v>
      </c>
      <c r="T791" s="31" t="s">
        <v>42</v>
      </c>
      <c r="U791" s="32" t="s">
        <v>43</v>
      </c>
      <c r="V791" s="32"/>
      <c r="W791" s="18">
        <v>5</v>
      </c>
      <c r="X791" s="33"/>
      <c r="Y791" s="33"/>
      <c r="Z791" s="33"/>
      <c r="AA791" s="33"/>
      <c r="AB791" s="33"/>
      <c r="AC791" s="33"/>
      <c r="AD791" s="33"/>
      <c r="AE791" s="33"/>
      <c r="AF791" s="33"/>
      <c r="AG791" s="33"/>
      <c r="AH791" s="33"/>
      <c r="AI791" s="33"/>
      <c r="AJ791" s="33"/>
      <c r="AK791" s="33"/>
      <c r="AL791" s="33"/>
      <c r="AM791" s="33"/>
      <c r="AN791" s="33"/>
      <c r="AO791" s="33"/>
      <c r="AP791" s="33"/>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c r="EG791" s="34"/>
      <c r="EH791" s="34"/>
      <c r="EI791" s="34"/>
      <c r="EJ791" s="34"/>
      <c r="EK791" s="34"/>
      <c r="EL791" s="34"/>
      <c r="EM791" s="34"/>
      <c r="EN791" s="34"/>
      <c r="EO791" s="34"/>
      <c r="EP791" s="34"/>
      <c r="EQ791" s="34"/>
      <c r="ER791" s="34"/>
      <c r="ES791" s="34"/>
      <c r="ET791" s="34"/>
      <c r="EU791" s="34"/>
      <c r="EV791" s="34"/>
      <c r="EW791" s="34"/>
      <c r="EX791" s="34"/>
      <c r="EY791" s="34"/>
      <c r="EZ791" s="34"/>
      <c r="FA791" s="34"/>
      <c r="FB791" s="34"/>
      <c r="FC791" s="34"/>
      <c r="FD791" s="34"/>
      <c r="FE791" s="34"/>
      <c r="FF791" s="34"/>
      <c r="FG791" s="34"/>
      <c r="FH791" s="34"/>
      <c r="FI791" s="34"/>
      <c r="FJ791" s="34"/>
      <c r="FK791" s="34"/>
      <c r="FL791" s="34"/>
      <c r="FM791" s="34"/>
      <c r="FN791" s="34"/>
      <c r="FO791" s="34"/>
      <c r="FP791" s="34"/>
      <c r="FQ791" s="34"/>
      <c r="FR791" s="34"/>
      <c r="FS791" s="34"/>
      <c r="FT791" s="34"/>
      <c r="FU791" s="34"/>
      <c r="FV791" s="34"/>
      <c r="FW791" s="34"/>
      <c r="FX791" s="34"/>
      <c r="FY791" s="34"/>
      <c r="FZ791" s="34"/>
      <c r="GA791" s="34"/>
      <c r="GB791" s="34"/>
      <c r="GC791" s="34"/>
      <c r="GD791" s="34"/>
      <c r="GE791" s="34"/>
      <c r="GF791" s="34"/>
      <c r="GG791" s="34"/>
      <c r="GH791" s="34"/>
    </row>
    <row r="792" spans="1:190" s="18" customFormat="1" ht="30" customHeight="1" x14ac:dyDescent="0.25">
      <c r="A792" s="47">
        <v>788</v>
      </c>
      <c r="B792" s="27" t="s">
        <v>2330</v>
      </c>
      <c r="C792" s="26" t="s">
        <v>2109</v>
      </c>
      <c r="D792" s="28"/>
      <c r="E792" s="27" t="s">
        <v>2337</v>
      </c>
      <c r="F792" s="26" t="s">
        <v>58</v>
      </c>
      <c r="G792" s="26"/>
      <c r="H792" s="27" t="s">
        <v>2338</v>
      </c>
      <c r="I792" s="36">
        <v>3917000</v>
      </c>
      <c r="J792" s="29" t="s">
        <v>2339</v>
      </c>
      <c r="K792" s="30" t="s">
        <v>2340</v>
      </c>
      <c r="L792" s="26" t="s">
        <v>39</v>
      </c>
      <c r="M792" s="30"/>
      <c r="N792" s="26" t="s">
        <v>984</v>
      </c>
      <c r="O792" s="51"/>
      <c r="P792" s="26" t="s">
        <v>85</v>
      </c>
      <c r="Q792" s="31" t="s">
        <v>1767</v>
      </c>
      <c r="R792" s="26" t="s">
        <v>2341</v>
      </c>
      <c r="S792" s="31" t="s">
        <v>41</v>
      </c>
      <c r="T792" s="31" t="s">
        <v>48</v>
      </c>
      <c r="U792" s="32" t="s">
        <v>49</v>
      </c>
      <c r="V792" s="32"/>
      <c r="W792" s="18">
        <v>5</v>
      </c>
      <c r="X792" s="33"/>
      <c r="Y792" s="33"/>
      <c r="Z792" s="33"/>
      <c r="AA792" s="33"/>
      <c r="AB792" s="33"/>
      <c r="AC792" s="33"/>
      <c r="AD792" s="33"/>
      <c r="AE792" s="33"/>
      <c r="AF792" s="33"/>
      <c r="AG792" s="33"/>
      <c r="AH792" s="33"/>
      <c r="AI792" s="33"/>
      <c r="AJ792" s="33"/>
      <c r="AK792" s="33"/>
      <c r="AL792" s="33"/>
      <c r="AM792" s="33"/>
      <c r="AN792" s="33"/>
      <c r="AO792" s="33"/>
      <c r="AP792" s="33"/>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c r="EG792" s="34"/>
      <c r="EH792" s="34"/>
      <c r="EI792" s="34"/>
      <c r="EJ792" s="34"/>
      <c r="EK792" s="34"/>
      <c r="EL792" s="34"/>
      <c r="EM792" s="34"/>
      <c r="EN792" s="34"/>
      <c r="EO792" s="34"/>
      <c r="EP792" s="34"/>
      <c r="EQ792" s="34"/>
      <c r="ER792" s="34"/>
      <c r="ES792" s="34"/>
      <c r="ET792" s="34"/>
      <c r="EU792" s="34"/>
      <c r="EV792" s="34"/>
      <c r="EW792" s="34"/>
      <c r="EX792" s="34"/>
      <c r="EY792" s="34"/>
      <c r="EZ792" s="34"/>
      <c r="FA792" s="34"/>
      <c r="FB792" s="34"/>
      <c r="FC792" s="34"/>
      <c r="FD792" s="34"/>
      <c r="FE792" s="34"/>
      <c r="FF792" s="34"/>
      <c r="FG792" s="34"/>
      <c r="FH792" s="34"/>
      <c r="FI792" s="34"/>
      <c r="FJ792" s="34"/>
      <c r="FK792" s="34"/>
      <c r="FL792" s="34"/>
      <c r="FM792" s="34"/>
      <c r="FN792" s="34"/>
      <c r="FO792" s="34"/>
      <c r="FP792" s="34"/>
      <c r="FQ792" s="34"/>
      <c r="FR792" s="34"/>
      <c r="FS792" s="34"/>
      <c r="FT792" s="34"/>
      <c r="FU792" s="34"/>
      <c r="FV792" s="34"/>
      <c r="FW792" s="34"/>
      <c r="FX792" s="34"/>
      <c r="FY792" s="34"/>
      <c r="FZ792" s="34"/>
      <c r="GA792" s="34"/>
      <c r="GB792" s="34"/>
      <c r="GC792" s="34"/>
      <c r="GD792" s="34"/>
      <c r="GE792" s="34"/>
      <c r="GF792" s="34"/>
      <c r="GG792" s="34"/>
      <c r="GH792" s="34"/>
    </row>
    <row r="793" spans="1:190" s="18" customFormat="1" ht="30" customHeight="1" x14ac:dyDescent="0.25">
      <c r="A793" s="47">
        <v>789</v>
      </c>
      <c r="B793" s="27" t="s">
        <v>2330</v>
      </c>
      <c r="C793" s="26" t="s">
        <v>2109</v>
      </c>
      <c r="D793" s="28"/>
      <c r="E793" s="27" t="s">
        <v>2342</v>
      </c>
      <c r="F793" s="26" t="s">
        <v>58</v>
      </c>
      <c r="G793" s="26"/>
      <c r="H793" s="27" t="s">
        <v>2343</v>
      </c>
      <c r="I793" s="36">
        <v>3565000</v>
      </c>
      <c r="J793" s="29" t="s">
        <v>2339</v>
      </c>
      <c r="K793" s="30" t="s">
        <v>2340</v>
      </c>
      <c r="L793" s="26" t="s">
        <v>39</v>
      </c>
      <c r="M793" s="30"/>
      <c r="N793" s="26" t="s">
        <v>984</v>
      </c>
      <c r="O793" s="51"/>
      <c r="P793" s="26" t="s">
        <v>85</v>
      </c>
      <c r="Q793" s="31" t="s">
        <v>1767</v>
      </c>
      <c r="R793" s="26" t="s">
        <v>2341</v>
      </c>
      <c r="S793" s="31" t="s">
        <v>41</v>
      </c>
      <c r="T793" s="31" t="s">
        <v>48</v>
      </c>
      <c r="U793" s="32" t="s">
        <v>49</v>
      </c>
      <c r="V793" s="32"/>
      <c r="W793" s="18">
        <v>5</v>
      </c>
      <c r="X793" s="33"/>
      <c r="Y793" s="33"/>
      <c r="Z793" s="33"/>
      <c r="AA793" s="33"/>
      <c r="AB793" s="33"/>
      <c r="AC793" s="33"/>
      <c r="AD793" s="33"/>
      <c r="AE793" s="33"/>
      <c r="AF793" s="33"/>
      <c r="AG793" s="33"/>
      <c r="AH793" s="33"/>
      <c r="AI793" s="33"/>
      <c r="AJ793" s="33"/>
      <c r="AK793" s="33"/>
      <c r="AL793" s="33"/>
      <c r="AM793" s="33"/>
      <c r="AN793" s="33"/>
      <c r="AO793" s="33"/>
      <c r="AP793" s="33"/>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c r="EG793" s="34"/>
      <c r="EH793" s="34"/>
      <c r="EI793" s="34"/>
      <c r="EJ793" s="34"/>
      <c r="EK793" s="34"/>
      <c r="EL793" s="34"/>
      <c r="EM793" s="34"/>
      <c r="EN793" s="34"/>
      <c r="EO793" s="34"/>
      <c r="EP793" s="34"/>
      <c r="EQ793" s="34"/>
      <c r="ER793" s="34"/>
      <c r="ES793" s="34"/>
      <c r="ET793" s="34"/>
      <c r="EU793" s="34"/>
      <c r="EV793" s="34"/>
      <c r="EW793" s="34"/>
      <c r="EX793" s="34"/>
      <c r="EY793" s="34"/>
      <c r="EZ793" s="34"/>
      <c r="FA793" s="34"/>
      <c r="FB793" s="34"/>
      <c r="FC793" s="34"/>
      <c r="FD793" s="34"/>
      <c r="FE793" s="34"/>
      <c r="FF793" s="34"/>
      <c r="FG793" s="34"/>
      <c r="FH793" s="34"/>
      <c r="FI793" s="34"/>
      <c r="FJ793" s="34"/>
      <c r="FK793" s="34"/>
      <c r="FL793" s="34"/>
      <c r="FM793" s="34"/>
      <c r="FN793" s="34"/>
      <c r="FO793" s="34"/>
      <c r="FP793" s="34"/>
      <c r="FQ793" s="34"/>
      <c r="FR793" s="34"/>
      <c r="FS793" s="34"/>
      <c r="FT793" s="34"/>
      <c r="FU793" s="34"/>
      <c r="FV793" s="34"/>
      <c r="FW793" s="34"/>
      <c r="FX793" s="34"/>
      <c r="FY793" s="34"/>
      <c r="FZ793" s="34"/>
      <c r="GA793" s="34"/>
      <c r="GB793" s="34"/>
      <c r="GC793" s="34"/>
      <c r="GD793" s="34"/>
      <c r="GE793" s="34"/>
      <c r="GF793" s="34"/>
      <c r="GG793" s="34"/>
      <c r="GH793" s="34"/>
    </row>
    <row r="794" spans="1:190" s="18" customFormat="1" ht="30" customHeight="1" x14ac:dyDescent="0.25">
      <c r="A794" s="47">
        <v>790</v>
      </c>
      <c r="B794" s="27" t="s">
        <v>2330</v>
      </c>
      <c r="C794" s="26" t="s">
        <v>2109</v>
      </c>
      <c r="D794" s="28"/>
      <c r="E794" s="27" t="s">
        <v>2344</v>
      </c>
      <c r="F794" s="26" t="s">
        <v>58</v>
      </c>
      <c r="G794" s="26"/>
      <c r="H794" s="27" t="s">
        <v>2345</v>
      </c>
      <c r="I794" s="36">
        <v>4430000</v>
      </c>
      <c r="J794" s="29" t="s">
        <v>2339</v>
      </c>
      <c r="K794" s="30" t="s">
        <v>2340</v>
      </c>
      <c r="L794" s="26" t="s">
        <v>39</v>
      </c>
      <c r="M794" s="30"/>
      <c r="N794" s="26" t="s">
        <v>984</v>
      </c>
      <c r="O794" s="51"/>
      <c r="P794" s="26" t="s">
        <v>40</v>
      </c>
      <c r="Q794" s="31"/>
      <c r="R794" s="26"/>
      <c r="S794" s="31" t="s">
        <v>41</v>
      </c>
      <c r="T794" s="31" t="s">
        <v>48</v>
      </c>
      <c r="U794" s="32" t="s">
        <v>49</v>
      </c>
      <c r="V794" s="32"/>
      <c r="W794" s="18">
        <v>5</v>
      </c>
      <c r="X794" s="33"/>
      <c r="Y794" s="33"/>
      <c r="Z794" s="33"/>
      <c r="AA794" s="33"/>
      <c r="AB794" s="33"/>
      <c r="AC794" s="33"/>
      <c r="AD794" s="33"/>
      <c r="AE794" s="33"/>
      <c r="AF794" s="33"/>
      <c r="AG794" s="33"/>
      <c r="AH794" s="33"/>
      <c r="AI794" s="33"/>
      <c r="AJ794" s="33"/>
      <c r="AK794" s="33"/>
      <c r="AL794" s="33"/>
      <c r="AM794" s="33"/>
      <c r="AN794" s="33"/>
      <c r="AO794" s="33"/>
      <c r="AP794" s="33"/>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c r="FI794" s="34"/>
      <c r="FJ794" s="34"/>
      <c r="FK794" s="34"/>
      <c r="FL794" s="34"/>
      <c r="FM794" s="34"/>
      <c r="FN794" s="34"/>
      <c r="FO794" s="34"/>
      <c r="FP794" s="34"/>
      <c r="FQ794" s="34"/>
      <c r="FR794" s="34"/>
      <c r="FS794" s="34"/>
      <c r="FT794" s="34"/>
      <c r="FU794" s="34"/>
      <c r="FV794" s="34"/>
      <c r="FW794" s="34"/>
      <c r="FX794" s="34"/>
      <c r="FY794" s="34"/>
      <c r="FZ794" s="34"/>
      <c r="GA794" s="34"/>
      <c r="GB794" s="34"/>
      <c r="GC794" s="34"/>
      <c r="GD794" s="34"/>
      <c r="GE794" s="34"/>
      <c r="GF794" s="34"/>
      <c r="GG794" s="34"/>
      <c r="GH794" s="34"/>
    </row>
    <row r="795" spans="1:190" s="18" customFormat="1" ht="30" customHeight="1" x14ac:dyDescent="0.25">
      <c r="A795" s="47">
        <v>791</v>
      </c>
      <c r="B795" s="27" t="s">
        <v>2330</v>
      </c>
      <c r="C795" s="26" t="s">
        <v>2109</v>
      </c>
      <c r="D795" s="28"/>
      <c r="E795" s="27" t="s">
        <v>2346</v>
      </c>
      <c r="F795" s="26" t="s">
        <v>58</v>
      </c>
      <c r="G795" s="26"/>
      <c r="H795" s="27" t="s">
        <v>2347</v>
      </c>
      <c r="I795" s="36">
        <v>4180000</v>
      </c>
      <c r="J795" s="29" t="s">
        <v>2339</v>
      </c>
      <c r="K795" s="30" t="s">
        <v>2340</v>
      </c>
      <c r="L795" s="26" t="s">
        <v>39</v>
      </c>
      <c r="M795" s="30"/>
      <c r="N795" s="26" t="s">
        <v>984</v>
      </c>
      <c r="O795" s="51"/>
      <c r="P795" s="26" t="s">
        <v>40</v>
      </c>
      <c r="Q795" s="31"/>
      <c r="R795" s="26"/>
      <c r="S795" s="31" t="s">
        <v>41</v>
      </c>
      <c r="T795" s="31" t="s">
        <v>48</v>
      </c>
      <c r="U795" s="32" t="s">
        <v>49</v>
      </c>
      <c r="V795" s="32"/>
      <c r="W795" s="18">
        <v>5</v>
      </c>
      <c r="X795" s="33"/>
      <c r="Y795" s="33"/>
      <c r="Z795" s="33"/>
      <c r="AA795" s="33"/>
      <c r="AB795" s="33"/>
      <c r="AC795" s="33"/>
      <c r="AD795" s="33"/>
      <c r="AE795" s="33"/>
      <c r="AF795" s="33"/>
      <c r="AG795" s="33"/>
      <c r="AH795" s="33"/>
      <c r="AI795" s="33"/>
      <c r="AJ795" s="33"/>
      <c r="AK795" s="33"/>
      <c r="AL795" s="33"/>
      <c r="AM795" s="33"/>
      <c r="AN795" s="33"/>
      <c r="AO795" s="33"/>
      <c r="AP795" s="33"/>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c r="FI795" s="34"/>
      <c r="FJ795" s="34"/>
      <c r="FK795" s="34"/>
      <c r="FL795" s="34"/>
      <c r="FM795" s="34"/>
      <c r="FN795" s="34"/>
      <c r="FO795" s="34"/>
      <c r="FP795" s="34"/>
      <c r="FQ795" s="34"/>
      <c r="FR795" s="34"/>
      <c r="FS795" s="34"/>
      <c r="FT795" s="34"/>
      <c r="FU795" s="34"/>
      <c r="FV795" s="34"/>
      <c r="FW795" s="34"/>
      <c r="FX795" s="34"/>
      <c r="FY795" s="34"/>
      <c r="FZ795" s="34"/>
      <c r="GA795" s="34"/>
      <c r="GB795" s="34"/>
      <c r="GC795" s="34"/>
      <c r="GD795" s="34"/>
      <c r="GE795" s="34"/>
      <c r="GF795" s="34"/>
      <c r="GG795" s="34"/>
      <c r="GH795" s="34"/>
    </row>
    <row r="796" spans="1:190" s="18" customFormat="1" ht="30" customHeight="1" x14ac:dyDescent="0.25">
      <c r="A796" s="47">
        <v>792</v>
      </c>
      <c r="B796" s="27" t="s">
        <v>2330</v>
      </c>
      <c r="C796" s="26" t="s">
        <v>2109</v>
      </c>
      <c r="D796" s="28"/>
      <c r="E796" s="27" t="s">
        <v>2348</v>
      </c>
      <c r="F796" s="26" t="s">
        <v>58</v>
      </c>
      <c r="G796" s="26"/>
      <c r="H796" s="27" t="s">
        <v>2349</v>
      </c>
      <c r="I796" s="36">
        <v>3200000</v>
      </c>
      <c r="J796" s="29" t="s">
        <v>2339</v>
      </c>
      <c r="K796" s="30" t="s">
        <v>2350</v>
      </c>
      <c r="L796" s="26" t="s">
        <v>204</v>
      </c>
      <c r="M796" s="30"/>
      <c r="N796" s="26" t="s">
        <v>984</v>
      </c>
      <c r="O796" s="51"/>
      <c r="P796" s="26" t="s">
        <v>40</v>
      </c>
      <c r="Q796" s="31"/>
      <c r="R796" s="26"/>
      <c r="S796" s="31" t="s">
        <v>41</v>
      </c>
      <c r="T796" s="31" t="s">
        <v>48</v>
      </c>
      <c r="U796" s="32" t="s">
        <v>49</v>
      </c>
      <c r="V796" s="32"/>
      <c r="W796" s="18">
        <v>5</v>
      </c>
      <c r="X796" s="33"/>
      <c r="Y796" s="33"/>
      <c r="Z796" s="33"/>
      <c r="AA796" s="33"/>
      <c r="AB796" s="33"/>
      <c r="AC796" s="33"/>
      <c r="AD796" s="33"/>
      <c r="AE796" s="33"/>
      <c r="AF796" s="33"/>
      <c r="AG796" s="33"/>
      <c r="AH796" s="33"/>
      <c r="AI796" s="33"/>
      <c r="AJ796" s="33"/>
      <c r="AK796" s="33"/>
      <c r="AL796" s="33"/>
      <c r="AM796" s="33"/>
      <c r="AN796" s="33"/>
      <c r="AO796" s="33"/>
      <c r="AP796" s="33"/>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c r="FI796" s="34"/>
      <c r="FJ796" s="34"/>
      <c r="FK796" s="34"/>
      <c r="FL796" s="34"/>
      <c r="FM796" s="34"/>
      <c r="FN796" s="34"/>
      <c r="FO796" s="34"/>
      <c r="FP796" s="34"/>
      <c r="FQ796" s="34"/>
      <c r="FR796" s="34"/>
      <c r="FS796" s="34"/>
      <c r="FT796" s="34"/>
      <c r="FU796" s="34"/>
      <c r="FV796" s="34"/>
      <c r="FW796" s="34"/>
      <c r="FX796" s="34"/>
      <c r="FY796" s="34"/>
      <c r="FZ796" s="34"/>
      <c r="GA796" s="34"/>
      <c r="GB796" s="34"/>
      <c r="GC796" s="34"/>
      <c r="GD796" s="34"/>
      <c r="GE796" s="34"/>
      <c r="GF796" s="34"/>
      <c r="GG796" s="34"/>
      <c r="GH796" s="34"/>
    </row>
    <row r="797" spans="1:190" s="18" customFormat="1" ht="30" customHeight="1" x14ac:dyDescent="0.25">
      <c r="A797" s="47">
        <v>793</v>
      </c>
      <c r="B797" s="27" t="s">
        <v>2330</v>
      </c>
      <c r="C797" s="26" t="s">
        <v>2109</v>
      </c>
      <c r="D797" s="28"/>
      <c r="E797" s="27" t="s">
        <v>2351</v>
      </c>
      <c r="F797" s="26" t="s">
        <v>109</v>
      </c>
      <c r="G797" s="26"/>
      <c r="H797" s="27" t="s">
        <v>2352</v>
      </c>
      <c r="I797" s="36">
        <v>6073736</v>
      </c>
      <c r="J797" s="29" t="s">
        <v>2339</v>
      </c>
      <c r="K797" s="30" t="s">
        <v>2353</v>
      </c>
      <c r="L797" s="26" t="s">
        <v>204</v>
      </c>
      <c r="M797" s="30"/>
      <c r="N797" s="26" t="s">
        <v>984</v>
      </c>
      <c r="O797" s="51"/>
      <c r="P797" s="26" t="s">
        <v>85</v>
      </c>
      <c r="Q797" s="31" t="s">
        <v>1767</v>
      </c>
      <c r="R797" s="26" t="s">
        <v>2354</v>
      </c>
      <c r="S797" s="31" t="s">
        <v>41</v>
      </c>
      <c r="T797" s="31" t="s">
        <v>111</v>
      </c>
      <c r="U797" s="32" t="s">
        <v>49</v>
      </c>
      <c r="V797" s="32"/>
      <c r="W797" s="18">
        <v>5</v>
      </c>
      <c r="X797" s="33"/>
      <c r="Y797" s="33"/>
      <c r="Z797" s="33"/>
      <c r="AA797" s="33"/>
      <c r="AB797" s="33"/>
      <c r="AC797" s="33"/>
      <c r="AD797" s="33"/>
      <c r="AE797" s="33"/>
      <c r="AF797" s="33"/>
      <c r="AG797" s="33"/>
      <c r="AH797" s="33"/>
      <c r="AI797" s="33"/>
      <c r="AJ797" s="33"/>
      <c r="AK797" s="33"/>
      <c r="AL797" s="33"/>
      <c r="AM797" s="33"/>
      <c r="AN797" s="33"/>
      <c r="AO797" s="33"/>
      <c r="AP797" s="33"/>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c r="FI797" s="34"/>
      <c r="FJ797" s="34"/>
      <c r="FK797" s="34"/>
      <c r="FL797" s="34"/>
      <c r="FM797" s="34"/>
      <c r="FN797" s="34"/>
      <c r="FO797" s="34"/>
      <c r="FP797" s="34"/>
      <c r="FQ797" s="34"/>
      <c r="FR797" s="34"/>
      <c r="FS797" s="34"/>
      <c r="FT797" s="34"/>
      <c r="FU797" s="34"/>
      <c r="FV797" s="34"/>
      <c r="FW797" s="34"/>
      <c r="FX797" s="34"/>
      <c r="FY797" s="34"/>
      <c r="FZ797" s="34"/>
      <c r="GA797" s="34"/>
      <c r="GB797" s="34"/>
      <c r="GC797" s="34"/>
      <c r="GD797" s="34"/>
      <c r="GE797" s="34"/>
      <c r="GF797" s="34"/>
      <c r="GG797" s="34"/>
      <c r="GH797" s="34"/>
    </row>
    <row r="798" spans="1:190" s="18" customFormat="1" ht="30" customHeight="1" x14ac:dyDescent="0.25">
      <c r="A798" s="47">
        <v>794</v>
      </c>
      <c r="B798" s="27" t="s">
        <v>2330</v>
      </c>
      <c r="C798" s="26" t="s">
        <v>2109</v>
      </c>
      <c r="D798" s="28"/>
      <c r="E798" s="27" t="s">
        <v>2355</v>
      </c>
      <c r="F798" s="26" t="s">
        <v>51</v>
      </c>
      <c r="G798" s="26"/>
      <c r="H798" s="27" t="s">
        <v>2356</v>
      </c>
      <c r="I798" s="36">
        <v>2827000</v>
      </c>
      <c r="J798" s="29" t="s">
        <v>2339</v>
      </c>
      <c r="K798" s="30" t="s">
        <v>2357</v>
      </c>
      <c r="L798" s="26" t="s">
        <v>677</v>
      </c>
      <c r="M798" s="30"/>
      <c r="N798" s="26" t="s">
        <v>984</v>
      </c>
      <c r="O798" s="51"/>
      <c r="P798" s="26" t="s">
        <v>85</v>
      </c>
      <c r="Q798" s="31" t="s">
        <v>1767</v>
      </c>
      <c r="R798" s="26" t="s">
        <v>2358</v>
      </c>
      <c r="S798" s="31" t="s">
        <v>41</v>
      </c>
      <c r="T798" s="31" t="s">
        <v>48</v>
      </c>
      <c r="U798" s="32" t="s">
        <v>49</v>
      </c>
      <c r="V798" s="32"/>
      <c r="W798" s="18">
        <v>5</v>
      </c>
      <c r="X798" s="33"/>
      <c r="Y798" s="33"/>
      <c r="Z798" s="33"/>
      <c r="AA798" s="33"/>
      <c r="AB798" s="33"/>
      <c r="AC798" s="33"/>
      <c r="AD798" s="33"/>
      <c r="AE798" s="33"/>
      <c r="AF798" s="33"/>
      <c r="AG798" s="33"/>
      <c r="AH798" s="33"/>
      <c r="AI798" s="33"/>
      <c r="AJ798" s="33"/>
      <c r="AK798" s="33"/>
      <c r="AL798" s="33"/>
      <c r="AM798" s="33"/>
      <c r="AN798" s="33"/>
      <c r="AO798" s="33"/>
      <c r="AP798" s="33"/>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c r="FI798" s="34"/>
      <c r="FJ798" s="34"/>
      <c r="FK798" s="34"/>
      <c r="FL798" s="34"/>
      <c r="FM798" s="34"/>
      <c r="FN798" s="34"/>
      <c r="FO798" s="34"/>
      <c r="FP798" s="34"/>
      <c r="FQ798" s="34"/>
      <c r="FR798" s="34"/>
      <c r="FS798" s="34"/>
      <c r="FT798" s="34"/>
      <c r="FU798" s="34"/>
      <c r="FV798" s="34"/>
      <c r="FW798" s="34"/>
      <c r="FX798" s="34"/>
      <c r="FY798" s="34"/>
      <c r="FZ798" s="34"/>
      <c r="GA798" s="34"/>
      <c r="GB798" s="34"/>
      <c r="GC798" s="34"/>
      <c r="GD798" s="34"/>
      <c r="GE798" s="34"/>
      <c r="GF798" s="34"/>
      <c r="GG798" s="34"/>
      <c r="GH798" s="34"/>
    </row>
    <row r="799" spans="1:190" s="18" customFormat="1" ht="30" customHeight="1" x14ac:dyDescent="0.25">
      <c r="A799" s="47">
        <v>795</v>
      </c>
      <c r="B799" s="27" t="s">
        <v>2330</v>
      </c>
      <c r="C799" s="26" t="s">
        <v>2109</v>
      </c>
      <c r="D799" s="28"/>
      <c r="E799" s="27" t="s">
        <v>2359</v>
      </c>
      <c r="F799" s="26" t="s">
        <v>142</v>
      </c>
      <c r="G799" s="26"/>
      <c r="H799" s="27" t="s">
        <v>2360</v>
      </c>
      <c r="I799" s="36">
        <v>3500000</v>
      </c>
      <c r="J799" s="29" t="s">
        <v>2333</v>
      </c>
      <c r="K799" s="30" t="s">
        <v>2361</v>
      </c>
      <c r="L799" s="26" t="s">
        <v>54</v>
      </c>
      <c r="M799" s="30" t="s">
        <v>2362</v>
      </c>
      <c r="N799" s="26" t="s">
        <v>318</v>
      </c>
      <c r="O799" s="51"/>
      <c r="P799" s="26" t="s">
        <v>40</v>
      </c>
      <c r="Q799" s="31"/>
      <c r="R799" s="26" t="s">
        <v>2363</v>
      </c>
      <c r="S799" s="31" t="s">
        <v>41</v>
      </c>
      <c r="T799" s="31" t="s">
        <v>42</v>
      </c>
      <c r="U799" s="32" t="s">
        <v>43</v>
      </c>
      <c r="V799" s="32"/>
      <c r="W799" s="18">
        <v>5</v>
      </c>
      <c r="X799" s="33"/>
      <c r="Y799" s="33"/>
      <c r="Z799" s="33"/>
      <c r="AA799" s="33"/>
      <c r="AB799" s="33"/>
      <c r="AC799" s="33"/>
      <c r="AD799" s="33"/>
      <c r="AE799" s="33"/>
      <c r="AF799" s="33"/>
      <c r="AG799" s="33"/>
      <c r="AH799" s="33"/>
      <c r="AI799" s="33"/>
      <c r="AJ799" s="33"/>
      <c r="AK799" s="33"/>
      <c r="AL799" s="33"/>
      <c r="AM799" s="33"/>
      <c r="AN799" s="33"/>
      <c r="AO799" s="33"/>
      <c r="AP799" s="33"/>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c r="EG799" s="34"/>
      <c r="EH799" s="34"/>
      <c r="EI799" s="34"/>
      <c r="EJ799" s="34"/>
      <c r="EK799" s="34"/>
      <c r="EL799" s="34"/>
      <c r="EM799" s="34"/>
      <c r="EN799" s="34"/>
      <c r="EO799" s="34"/>
      <c r="EP799" s="34"/>
      <c r="EQ799" s="34"/>
      <c r="ER799" s="34"/>
      <c r="ES799" s="34"/>
      <c r="ET799" s="34"/>
      <c r="EU799" s="34"/>
      <c r="EV799" s="34"/>
      <c r="EW799" s="34"/>
      <c r="EX799" s="34"/>
      <c r="EY799" s="34"/>
      <c r="EZ799" s="34"/>
      <c r="FA799" s="34"/>
      <c r="FB799" s="34"/>
      <c r="FC799" s="34"/>
      <c r="FD799" s="34"/>
      <c r="FE799" s="34"/>
      <c r="FF799" s="34"/>
      <c r="FG799" s="34"/>
      <c r="FH799" s="34"/>
      <c r="FI799" s="34"/>
      <c r="FJ799" s="34"/>
      <c r="FK799" s="34"/>
      <c r="FL799" s="34"/>
      <c r="FM799" s="34"/>
      <c r="FN799" s="34"/>
      <c r="FO799" s="34"/>
      <c r="FP799" s="34"/>
      <c r="FQ799" s="34"/>
      <c r="FR799" s="34"/>
      <c r="FS799" s="34"/>
      <c r="FT799" s="34"/>
      <c r="FU799" s="34"/>
      <c r="FV799" s="34"/>
      <c r="FW799" s="34"/>
      <c r="FX799" s="34"/>
      <c r="FY799" s="34"/>
      <c r="FZ799" s="34"/>
      <c r="GA799" s="34"/>
      <c r="GB799" s="34"/>
      <c r="GC799" s="34"/>
      <c r="GD799" s="34"/>
      <c r="GE799" s="34"/>
      <c r="GF799" s="34"/>
      <c r="GG799" s="34"/>
      <c r="GH799" s="34"/>
    </row>
    <row r="800" spans="1:190" s="18" customFormat="1" ht="30" customHeight="1" x14ac:dyDescent="0.25">
      <c r="A800" s="47">
        <v>796</v>
      </c>
      <c r="B800" s="27" t="s">
        <v>2330</v>
      </c>
      <c r="C800" s="26" t="s">
        <v>2109</v>
      </c>
      <c r="D800" s="28"/>
      <c r="E800" s="27" t="s">
        <v>2364</v>
      </c>
      <c r="F800" s="26" t="s">
        <v>58</v>
      </c>
      <c r="G800" s="26"/>
      <c r="H800" s="27" t="s">
        <v>2365</v>
      </c>
      <c r="I800" s="36">
        <v>3000000</v>
      </c>
      <c r="J800" s="29"/>
      <c r="K800" s="30"/>
      <c r="L800" s="26"/>
      <c r="M800" s="30"/>
      <c r="N800" s="26"/>
      <c r="O800" s="51"/>
      <c r="P800" s="26"/>
      <c r="Q800" s="31"/>
      <c r="R800" s="26"/>
      <c r="S800" s="31" t="s">
        <v>60</v>
      </c>
      <c r="T800" s="31" t="s">
        <v>61</v>
      </c>
      <c r="U800" s="32" t="s">
        <v>49</v>
      </c>
      <c r="V800" s="32"/>
      <c r="W800" s="18">
        <v>5</v>
      </c>
      <c r="X800" s="33"/>
      <c r="Y800" s="33"/>
      <c r="Z800" s="33"/>
      <c r="AA800" s="33"/>
      <c r="AB800" s="33"/>
      <c r="AC800" s="33"/>
      <c r="AD800" s="33"/>
      <c r="AE800" s="33"/>
      <c r="AF800" s="33"/>
      <c r="AG800" s="33"/>
      <c r="AH800" s="33"/>
      <c r="AI800" s="33"/>
      <c r="AJ800" s="33"/>
      <c r="AK800" s="33"/>
      <c r="AL800" s="33"/>
      <c r="AM800" s="33"/>
      <c r="AN800" s="33"/>
      <c r="AO800" s="33"/>
      <c r="AP800" s="33"/>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c r="EG800" s="34"/>
      <c r="EH800" s="34"/>
      <c r="EI800" s="34"/>
      <c r="EJ800" s="34"/>
      <c r="EK800" s="34"/>
      <c r="EL800" s="34"/>
      <c r="EM800" s="34"/>
      <c r="EN800" s="34"/>
      <c r="EO800" s="34"/>
      <c r="EP800" s="34"/>
      <c r="EQ800" s="34"/>
      <c r="ER800" s="34"/>
      <c r="ES800" s="34"/>
      <c r="ET800" s="34"/>
      <c r="EU800" s="34"/>
      <c r="EV800" s="34"/>
      <c r="EW800" s="34"/>
      <c r="EX800" s="34"/>
      <c r="EY800" s="34"/>
      <c r="EZ800" s="34"/>
      <c r="FA800" s="34"/>
      <c r="FB800" s="34"/>
      <c r="FC800" s="34"/>
      <c r="FD800" s="34"/>
      <c r="FE800" s="34"/>
      <c r="FF800" s="34"/>
      <c r="FG800" s="34"/>
      <c r="FH800" s="34"/>
      <c r="FI800" s="34"/>
      <c r="FJ800" s="34"/>
      <c r="FK800" s="34"/>
      <c r="FL800" s="34"/>
      <c r="FM800" s="34"/>
      <c r="FN800" s="34"/>
      <c r="FO800" s="34"/>
      <c r="FP800" s="34"/>
      <c r="FQ800" s="34"/>
      <c r="FR800" s="34"/>
      <c r="FS800" s="34"/>
      <c r="FT800" s="34"/>
      <c r="FU800" s="34"/>
      <c r="FV800" s="34"/>
      <c r="FW800" s="34"/>
      <c r="FX800" s="34"/>
      <c r="FY800" s="34"/>
      <c r="FZ800" s="34"/>
      <c r="GA800" s="34"/>
      <c r="GB800" s="34"/>
      <c r="GC800" s="34"/>
      <c r="GD800" s="34"/>
      <c r="GE800" s="34"/>
      <c r="GF800" s="34"/>
      <c r="GG800" s="34"/>
      <c r="GH800" s="34"/>
    </row>
    <row r="801" spans="1:190" s="18" customFormat="1" ht="30" customHeight="1" x14ac:dyDescent="0.25">
      <c r="A801" s="47">
        <v>797</v>
      </c>
      <c r="B801" s="27" t="s">
        <v>2366</v>
      </c>
      <c r="C801" s="26" t="s">
        <v>2109</v>
      </c>
      <c r="D801" s="28" t="s">
        <v>2367</v>
      </c>
      <c r="E801" s="27" t="s">
        <v>2368</v>
      </c>
      <c r="F801" s="26" t="s">
        <v>58</v>
      </c>
      <c r="G801" s="26"/>
      <c r="H801" s="27" t="s">
        <v>2369</v>
      </c>
      <c r="I801" s="36">
        <v>235496.32000000001</v>
      </c>
      <c r="J801" s="29">
        <v>550</v>
      </c>
      <c r="K801" s="30" t="s">
        <v>2370</v>
      </c>
      <c r="L801" s="26"/>
      <c r="M801" s="30" t="s">
        <v>296</v>
      </c>
      <c r="N801" s="26"/>
      <c r="O801" s="51"/>
      <c r="P801" s="26" t="s">
        <v>40</v>
      </c>
      <c r="Q801" s="31"/>
      <c r="R801" s="26" t="s">
        <v>2371</v>
      </c>
      <c r="S801" s="31" t="s">
        <v>41</v>
      </c>
      <c r="T801" s="31" t="s">
        <v>48</v>
      </c>
      <c r="U801" s="32" t="s">
        <v>49</v>
      </c>
      <c r="V801" s="32"/>
      <c r="W801" s="18">
        <v>5</v>
      </c>
      <c r="X801" s="33"/>
      <c r="Y801" s="33"/>
      <c r="Z801" s="33"/>
      <c r="AA801" s="33"/>
      <c r="AB801" s="33"/>
      <c r="AC801" s="33"/>
      <c r="AD801" s="33"/>
      <c r="AE801" s="33"/>
      <c r="AF801" s="33"/>
      <c r="AG801" s="33"/>
      <c r="AH801" s="33"/>
      <c r="AI801" s="33"/>
      <c r="AJ801" s="33"/>
      <c r="AK801" s="33"/>
      <c r="AL801" s="33"/>
      <c r="AM801" s="33"/>
      <c r="AN801" s="33"/>
      <c r="AO801" s="33"/>
      <c r="AP801" s="33"/>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c r="EG801" s="34"/>
      <c r="EH801" s="34"/>
      <c r="EI801" s="34"/>
      <c r="EJ801" s="34"/>
      <c r="EK801" s="34"/>
      <c r="EL801" s="34"/>
      <c r="EM801" s="34"/>
      <c r="EN801" s="34"/>
      <c r="EO801" s="34"/>
      <c r="EP801" s="34"/>
      <c r="EQ801" s="34"/>
      <c r="ER801" s="34"/>
      <c r="ES801" s="34"/>
      <c r="ET801" s="34"/>
      <c r="EU801" s="34"/>
      <c r="EV801" s="34"/>
      <c r="EW801" s="34"/>
      <c r="EX801" s="34"/>
      <c r="EY801" s="34"/>
      <c r="EZ801" s="34"/>
      <c r="FA801" s="34"/>
      <c r="FB801" s="34"/>
      <c r="FC801" s="34"/>
      <c r="FD801" s="34"/>
      <c r="FE801" s="34"/>
      <c r="FF801" s="34"/>
      <c r="FG801" s="34"/>
      <c r="FH801" s="34"/>
      <c r="FI801" s="34"/>
      <c r="FJ801" s="34"/>
      <c r="FK801" s="34"/>
      <c r="FL801" s="34"/>
      <c r="FM801" s="34"/>
      <c r="FN801" s="34"/>
      <c r="FO801" s="34"/>
      <c r="FP801" s="34"/>
      <c r="FQ801" s="34"/>
      <c r="FR801" s="34"/>
      <c r="FS801" s="34"/>
      <c r="FT801" s="34"/>
      <c r="FU801" s="34"/>
      <c r="FV801" s="34"/>
      <c r="FW801" s="34"/>
      <c r="FX801" s="34"/>
      <c r="FY801" s="34"/>
      <c r="FZ801" s="34"/>
      <c r="GA801" s="34"/>
      <c r="GB801" s="34"/>
      <c r="GC801" s="34"/>
      <c r="GD801" s="34"/>
      <c r="GE801" s="34"/>
      <c r="GF801" s="34"/>
      <c r="GG801" s="34"/>
      <c r="GH801" s="34"/>
    </row>
    <row r="802" spans="1:190" s="18" customFormat="1" ht="30" customHeight="1" x14ac:dyDescent="0.25">
      <c r="A802" s="47">
        <v>798</v>
      </c>
      <c r="B802" s="27" t="s">
        <v>2366</v>
      </c>
      <c r="C802" s="26" t="s">
        <v>2109</v>
      </c>
      <c r="D802" s="28" t="s">
        <v>2367</v>
      </c>
      <c r="E802" s="27" t="s">
        <v>2372</v>
      </c>
      <c r="F802" s="26" t="s">
        <v>58</v>
      </c>
      <c r="G802" s="26"/>
      <c r="H802" s="27" t="s">
        <v>2373</v>
      </c>
      <c r="I802" s="36">
        <v>37391.040000000001</v>
      </c>
      <c r="J802" s="29">
        <v>120</v>
      </c>
      <c r="K802" s="30" t="s">
        <v>2370</v>
      </c>
      <c r="L802" s="26"/>
      <c r="M802" s="30" t="s">
        <v>296</v>
      </c>
      <c r="N802" s="26"/>
      <c r="O802" s="51"/>
      <c r="P802" s="26" t="s">
        <v>40</v>
      </c>
      <c r="Q802" s="31"/>
      <c r="R802" s="26" t="s">
        <v>2374</v>
      </c>
      <c r="S802" s="31" t="s">
        <v>41</v>
      </c>
      <c r="T802" s="31" t="s">
        <v>48</v>
      </c>
      <c r="U802" s="32" t="s">
        <v>49</v>
      </c>
      <c r="V802" s="32"/>
      <c r="W802" s="18">
        <v>5</v>
      </c>
      <c r="X802" s="33"/>
      <c r="Y802" s="33"/>
      <c r="Z802" s="33"/>
      <c r="AA802" s="33"/>
      <c r="AB802" s="33"/>
      <c r="AC802" s="33"/>
      <c r="AD802" s="33"/>
      <c r="AE802" s="33"/>
      <c r="AF802" s="33"/>
      <c r="AG802" s="33"/>
      <c r="AH802" s="33"/>
      <c r="AI802" s="33"/>
      <c r="AJ802" s="33"/>
      <c r="AK802" s="33"/>
      <c r="AL802" s="33"/>
      <c r="AM802" s="33"/>
      <c r="AN802" s="33"/>
      <c r="AO802" s="33"/>
      <c r="AP802" s="33"/>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c r="EG802" s="34"/>
      <c r="EH802" s="34"/>
      <c r="EI802" s="34"/>
      <c r="EJ802" s="34"/>
      <c r="EK802" s="34"/>
      <c r="EL802" s="34"/>
      <c r="EM802" s="34"/>
      <c r="EN802" s="34"/>
      <c r="EO802" s="34"/>
      <c r="EP802" s="34"/>
      <c r="EQ802" s="34"/>
      <c r="ER802" s="34"/>
      <c r="ES802" s="34"/>
      <c r="ET802" s="34"/>
      <c r="EU802" s="34"/>
      <c r="EV802" s="34"/>
      <c r="EW802" s="34"/>
      <c r="EX802" s="34"/>
      <c r="EY802" s="34"/>
      <c r="EZ802" s="34"/>
      <c r="FA802" s="34"/>
      <c r="FB802" s="34"/>
      <c r="FC802" s="34"/>
      <c r="FD802" s="34"/>
      <c r="FE802" s="34"/>
      <c r="FF802" s="34"/>
      <c r="FG802" s="34"/>
      <c r="FH802" s="34"/>
      <c r="FI802" s="34"/>
      <c r="FJ802" s="34"/>
      <c r="FK802" s="34"/>
      <c r="FL802" s="34"/>
      <c r="FM802" s="34"/>
      <c r="FN802" s="34"/>
      <c r="FO802" s="34"/>
      <c r="FP802" s="34"/>
      <c r="FQ802" s="34"/>
      <c r="FR802" s="34"/>
      <c r="FS802" s="34"/>
      <c r="FT802" s="34"/>
      <c r="FU802" s="34"/>
      <c r="FV802" s="34"/>
      <c r="FW802" s="34"/>
      <c r="FX802" s="34"/>
      <c r="FY802" s="34"/>
      <c r="FZ802" s="34"/>
      <c r="GA802" s="34"/>
      <c r="GB802" s="34"/>
      <c r="GC802" s="34"/>
      <c r="GD802" s="34"/>
      <c r="GE802" s="34"/>
      <c r="GF802" s="34"/>
      <c r="GG802" s="34"/>
      <c r="GH802" s="34"/>
    </row>
    <row r="803" spans="1:190" s="18" customFormat="1" ht="30" customHeight="1" x14ac:dyDescent="0.25">
      <c r="A803" s="47">
        <v>799</v>
      </c>
      <c r="B803" s="27" t="s">
        <v>2366</v>
      </c>
      <c r="C803" s="26" t="s">
        <v>2109</v>
      </c>
      <c r="D803" s="28" t="s">
        <v>2367</v>
      </c>
      <c r="E803" s="27" t="s">
        <v>2375</v>
      </c>
      <c r="F803" s="26" t="s">
        <v>51</v>
      </c>
      <c r="G803" s="26"/>
      <c r="H803" s="27" t="s">
        <v>2376</v>
      </c>
      <c r="I803" s="36">
        <v>43495.880000000005</v>
      </c>
      <c r="J803" s="29">
        <v>50</v>
      </c>
      <c r="K803" s="30" t="s">
        <v>2370</v>
      </c>
      <c r="L803" s="26"/>
      <c r="M803" s="30" t="s">
        <v>296</v>
      </c>
      <c r="N803" s="26"/>
      <c r="O803" s="51"/>
      <c r="P803" s="26" t="s">
        <v>40</v>
      </c>
      <c r="Q803" s="31"/>
      <c r="R803" s="26" t="s">
        <v>2371</v>
      </c>
      <c r="S803" s="31" t="s">
        <v>41</v>
      </c>
      <c r="T803" s="31" t="s">
        <v>48</v>
      </c>
      <c r="U803" s="32" t="s">
        <v>49</v>
      </c>
      <c r="V803" s="32"/>
      <c r="W803" s="18">
        <v>5</v>
      </c>
      <c r="X803" s="33"/>
      <c r="Y803" s="33"/>
      <c r="Z803" s="33"/>
      <c r="AA803" s="33"/>
      <c r="AB803" s="33"/>
      <c r="AC803" s="33"/>
      <c r="AD803" s="33"/>
      <c r="AE803" s="33"/>
      <c r="AF803" s="33"/>
      <c r="AG803" s="33"/>
      <c r="AH803" s="33"/>
      <c r="AI803" s="33"/>
      <c r="AJ803" s="33"/>
      <c r="AK803" s="33"/>
      <c r="AL803" s="33"/>
      <c r="AM803" s="33"/>
      <c r="AN803" s="33"/>
      <c r="AO803" s="33"/>
      <c r="AP803" s="33"/>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c r="FI803" s="34"/>
      <c r="FJ803" s="34"/>
      <c r="FK803" s="34"/>
      <c r="FL803" s="34"/>
      <c r="FM803" s="34"/>
      <c r="FN803" s="34"/>
      <c r="FO803" s="34"/>
      <c r="FP803" s="34"/>
      <c r="FQ803" s="34"/>
      <c r="FR803" s="34"/>
      <c r="FS803" s="34"/>
      <c r="FT803" s="34"/>
      <c r="FU803" s="34"/>
      <c r="FV803" s="34"/>
      <c r="FW803" s="34"/>
      <c r="FX803" s="34"/>
      <c r="FY803" s="34"/>
      <c r="FZ803" s="34"/>
      <c r="GA803" s="34"/>
      <c r="GB803" s="34"/>
      <c r="GC803" s="34"/>
      <c r="GD803" s="34"/>
      <c r="GE803" s="34"/>
      <c r="GF803" s="34"/>
      <c r="GG803" s="34"/>
      <c r="GH803" s="34"/>
    </row>
    <row r="804" spans="1:190" s="18" customFormat="1" ht="30" customHeight="1" x14ac:dyDescent="0.25">
      <c r="A804" s="47">
        <v>800</v>
      </c>
      <c r="B804" s="27" t="s">
        <v>2366</v>
      </c>
      <c r="C804" s="26" t="s">
        <v>2109</v>
      </c>
      <c r="D804" s="28" t="s">
        <v>2367</v>
      </c>
      <c r="E804" s="27" t="s">
        <v>2377</v>
      </c>
      <c r="F804" s="26" t="s">
        <v>58</v>
      </c>
      <c r="G804" s="26"/>
      <c r="H804" s="27" t="s">
        <v>2378</v>
      </c>
      <c r="I804" s="36">
        <v>158467.74000000002</v>
      </c>
      <c r="J804" s="29">
        <v>200</v>
      </c>
      <c r="K804" s="30" t="s">
        <v>2370</v>
      </c>
      <c r="L804" s="26"/>
      <c r="M804" s="30" t="s">
        <v>296</v>
      </c>
      <c r="N804" s="26"/>
      <c r="O804" s="51"/>
      <c r="P804" s="26" t="s">
        <v>40</v>
      </c>
      <c r="Q804" s="31"/>
      <c r="R804" s="26" t="s">
        <v>2374</v>
      </c>
      <c r="S804" s="31" t="s">
        <v>41</v>
      </c>
      <c r="T804" s="31" t="s">
        <v>48</v>
      </c>
      <c r="U804" s="32" t="s">
        <v>49</v>
      </c>
      <c r="V804" s="32"/>
      <c r="W804" s="18">
        <v>5</v>
      </c>
      <c r="X804" s="33"/>
      <c r="Y804" s="33"/>
      <c r="Z804" s="33"/>
      <c r="AA804" s="33"/>
      <c r="AB804" s="33"/>
      <c r="AC804" s="33"/>
      <c r="AD804" s="33"/>
      <c r="AE804" s="33"/>
      <c r="AF804" s="33"/>
      <c r="AG804" s="33"/>
      <c r="AH804" s="33"/>
      <c r="AI804" s="33"/>
      <c r="AJ804" s="33"/>
      <c r="AK804" s="33"/>
      <c r="AL804" s="33"/>
      <c r="AM804" s="33"/>
      <c r="AN804" s="33"/>
      <c r="AO804" s="33"/>
      <c r="AP804" s="33"/>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c r="EG804" s="34"/>
      <c r="EH804" s="34"/>
      <c r="EI804" s="34"/>
      <c r="EJ804" s="34"/>
      <c r="EK804" s="34"/>
      <c r="EL804" s="34"/>
      <c r="EM804" s="34"/>
      <c r="EN804" s="34"/>
      <c r="EO804" s="34"/>
      <c r="EP804" s="34"/>
      <c r="EQ804" s="34"/>
      <c r="ER804" s="34"/>
      <c r="ES804" s="34"/>
      <c r="ET804" s="34"/>
      <c r="EU804" s="34"/>
      <c r="EV804" s="34"/>
      <c r="EW804" s="34"/>
      <c r="EX804" s="34"/>
      <c r="EY804" s="34"/>
      <c r="EZ804" s="34"/>
      <c r="FA804" s="34"/>
      <c r="FB804" s="34"/>
      <c r="FC804" s="34"/>
      <c r="FD804" s="34"/>
      <c r="FE804" s="34"/>
      <c r="FF804" s="34"/>
      <c r="FG804" s="34"/>
      <c r="FH804" s="34"/>
      <c r="FI804" s="34"/>
      <c r="FJ804" s="34"/>
      <c r="FK804" s="34"/>
      <c r="FL804" s="34"/>
      <c r="FM804" s="34"/>
      <c r="FN804" s="34"/>
      <c r="FO804" s="34"/>
      <c r="FP804" s="34"/>
      <c r="FQ804" s="34"/>
      <c r="FR804" s="34"/>
      <c r="FS804" s="34"/>
      <c r="FT804" s="34"/>
      <c r="FU804" s="34"/>
      <c r="FV804" s="34"/>
      <c r="FW804" s="34"/>
      <c r="FX804" s="34"/>
      <c r="FY804" s="34"/>
      <c r="FZ804" s="34"/>
      <c r="GA804" s="34"/>
      <c r="GB804" s="34"/>
      <c r="GC804" s="34"/>
      <c r="GD804" s="34"/>
      <c r="GE804" s="34"/>
      <c r="GF804" s="34"/>
      <c r="GG804" s="34"/>
      <c r="GH804" s="34"/>
    </row>
    <row r="805" spans="1:190" s="18" customFormat="1" ht="30" customHeight="1" x14ac:dyDescent="0.25">
      <c r="A805" s="47">
        <v>801</v>
      </c>
      <c r="B805" s="27" t="s">
        <v>2366</v>
      </c>
      <c r="C805" s="26" t="s">
        <v>2109</v>
      </c>
      <c r="D805" s="28" t="s">
        <v>2367</v>
      </c>
      <c r="E805" s="27" t="s">
        <v>2379</v>
      </c>
      <c r="F805" s="26" t="s">
        <v>58</v>
      </c>
      <c r="G805" s="26"/>
      <c r="H805" s="27" t="s">
        <v>2380</v>
      </c>
      <c r="I805" s="36">
        <v>245386.59</v>
      </c>
      <c r="J805" s="29">
        <v>200</v>
      </c>
      <c r="K805" s="30" t="s">
        <v>2370</v>
      </c>
      <c r="L805" s="26"/>
      <c r="M805" s="30" t="s">
        <v>296</v>
      </c>
      <c r="N805" s="26"/>
      <c r="O805" s="51"/>
      <c r="P805" s="26" t="s">
        <v>40</v>
      </c>
      <c r="Q805" s="31"/>
      <c r="R805" s="26" t="s">
        <v>2371</v>
      </c>
      <c r="S805" s="31" t="s">
        <v>41</v>
      </c>
      <c r="T805" s="31" t="s">
        <v>48</v>
      </c>
      <c r="U805" s="32" t="s">
        <v>49</v>
      </c>
      <c r="V805" s="32"/>
      <c r="W805" s="18">
        <v>5</v>
      </c>
      <c r="X805" s="33"/>
      <c r="Y805" s="33"/>
      <c r="Z805" s="33"/>
      <c r="AA805" s="33"/>
      <c r="AB805" s="33"/>
      <c r="AC805" s="33"/>
      <c r="AD805" s="33"/>
      <c r="AE805" s="33"/>
      <c r="AF805" s="33"/>
      <c r="AG805" s="33"/>
      <c r="AH805" s="33"/>
      <c r="AI805" s="33"/>
      <c r="AJ805" s="33"/>
      <c r="AK805" s="33"/>
      <c r="AL805" s="33"/>
      <c r="AM805" s="33"/>
      <c r="AN805" s="33"/>
      <c r="AO805" s="33"/>
      <c r="AP805" s="33"/>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c r="DV805" s="34"/>
      <c r="DW805" s="34"/>
      <c r="DX805" s="34"/>
      <c r="DY805" s="34"/>
      <c r="DZ805" s="34"/>
      <c r="EA805" s="34"/>
      <c r="EB805" s="34"/>
      <c r="EC805" s="34"/>
      <c r="ED805" s="34"/>
      <c r="EE805" s="34"/>
      <c r="EF805" s="34"/>
      <c r="EG805" s="34"/>
      <c r="EH805" s="34"/>
      <c r="EI805" s="34"/>
      <c r="EJ805" s="34"/>
      <c r="EK805" s="34"/>
      <c r="EL805" s="34"/>
      <c r="EM805" s="34"/>
      <c r="EN805" s="34"/>
      <c r="EO805" s="34"/>
      <c r="EP805" s="34"/>
      <c r="EQ805" s="34"/>
      <c r="ER805" s="34"/>
      <c r="ES805" s="34"/>
      <c r="ET805" s="34"/>
      <c r="EU805" s="34"/>
      <c r="EV805" s="34"/>
      <c r="EW805" s="34"/>
      <c r="EX805" s="34"/>
      <c r="EY805" s="34"/>
      <c r="EZ805" s="34"/>
      <c r="FA805" s="34"/>
      <c r="FB805" s="34"/>
      <c r="FC805" s="34"/>
      <c r="FD805" s="34"/>
      <c r="FE805" s="34"/>
      <c r="FF805" s="34"/>
      <c r="FG805" s="34"/>
      <c r="FH805" s="34"/>
      <c r="FI805" s="34"/>
      <c r="FJ805" s="34"/>
      <c r="FK805" s="34"/>
      <c r="FL805" s="34"/>
      <c r="FM805" s="34"/>
      <c r="FN805" s="34"/>
      <c r="FO805" s="34"/>
      <c r="FP805" s="34"/>
      <c r="FQ805" s="34"/>
      <c r="FR805" s="34"/>
      <c r="FS805" s="34"/>
      <c r="FT805" s="34"/>
      <c r="FU805" s="34"/>
      <c r="FV805" s="34"/>
      <c r="FW805" s="34"/>
      <c r="FX805" s="34"/>
      <c r="FY805" s="34"/>
      <c r="FZ805" s="34"/>
      <c r="GA805" s="34"/>
      <c r="GB805" s="34"/>
      <c r="GC805" s="34"/>
      <c r="GD805" s="34"/>
      <c r="GE805" s="34"/>
      <c r="GF805" s="34"/>
      <c r="GG805" s="34"/>
      <c r="GH805" s="34"/>
    </row>
    <row r="806" spans="1:190" s="18" customFormat="1" ht="30" customHeight="1" x14ac:dyDescent="0.25">
      <c r="A806" s="47">
        <v>802</v>
      </c>
      <c r="B806" s="27" t="s">
        <v>2366</v>
      </c>
      <c r="C806" s="26" t="s">
        <v>2109</v>
      </c>
      <c r="D806" s="28" t="s">
        <v>2367</v>
      </c>
      <c r="E806" s="27" t="s">
        <v>2381</v>
      </c>
      <c r="F806" s="26" t="s">
        <v>58</v>
      </c>
      <c r="G806" s="26"/>
      <c r="H806" s="27" t="s">
        <v>2382</v>
      </c>
      <c r="I806" s="36">
        <v>200050.52000000002</v>
      </c>
      <c r="J806" s="29">
        <v>120</v>
      </c>
      <c r="K806" s="30" t="s">
        <v>2370</v>
      </c>
      <c r="L806" s="26"/>
      <c r="M806" s="30" t="s">
        <v>296</v>
      </c>
      <c r="N806" s="26"/>
      <c r="O806" s="51"/>
      <c r="P806" s="26" t="s">
        <v>40</v>
      </c>
      <c r="Q806" s="31"/>
      <c r="R806" s="26" t="s">
        <v>2374</v>
      </c>
      <c r="S806" s="31" t="s">
        <v>41</v>
      </c>
      <c r="T806" s="31" t="s">
        <v>48</v>
      </c>
      <c r="U806" s="32" t="s">
        <v>49</v>
      </c>
      <c r="V806" s="32"/>
      <c r="W806" s="18">
        <v>5</v>
      </c>
      <c r="X806" s="33"/>
      <c r="Y806" s="33"/>
      <c r="Z806" s="33"/>
      <c r="AA806" s="33"/>
      <c r="AB806" s="33"/>
      <c r="AC806" s="33"/>
      <c r="AD806" s="33"/>
      <c r="AE806" s="33"/>
      <c r="AF806" s="33"/>
      <c r="AG806" s="33"/>
      <c r="AH806" s="33"/>
      <c r="AI806" s="33"/>
      <c r="AJ806" s="33"/>
      <c r="AK806" s="33"/>
      <c r="AL806" s="33"/>
      <c r="AM806" s="33"/>
      <c r="AN806" s="33"/>
      <c r="AO806" s="33"/>
      <c r="AP806" s="33"/>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c r="FI806" s="34"/>
      <c r="FJ806" s="34"/>
      <c r="FK806" s="34"/>
      <c r="FL806" s="34"/>
      <c r="FM806" s="34"/>
      <c r="FN806" s="34"/>
      <c r="FO806" s="34"/>
      <c r="FP806" s="34"/>
      <c r="FQ806" s="34"/>
      <c r="FR806" s="34"/>
      <c r="FS806" s="34"/>
      <c r="FT806" s="34"/>
      <c r="FU806" s="34"/>
      <c r="FV806" s="34"/>
      <c r="FW806" s="34"/>
      <c r="FX806" s="34"/>
      <c r="FY806" s="34"/>
      <c r="FZ806" s="34"/>
      <c r="GA806" s="34"/>
      <c r="GB806" s="34"/>
      <c r="GC806" s="34"/>
      <c r="GD806" s="34"/>
      <c r="GE806" s="34"/>
      <c r="GF806" s="34"/>
      <c r="GG806" s="34"/>
      <c r="GH806" s="34"/>
    </row>
    <row r="807" spans="1:190" s="18" customFormat="1" ht="30" customHeight="1" x14ac:dyDescent="0.25">
      <c r="A807" s="47">
        <v>803</v>
      </c>
      <c r="B807" s="27" t="s">
        <v>2366</v>
      </c>
      <c r="C807" s="26" t="s">
        <v>2109</v>
      </c>
      <c r="D807" s="28" t="s">
        <v>2367</v>
      </c>
      <c r="E807" s="27" t="s">
        <v>2383</v>
      </c>
      <c r="F807" s="26" t="s">
        <v>51</v>
      </c>
      <c r="G807" s="26"/>
      <c r="H807" s="27" t="s">
        <v>2384</v>
      </c>
      <c r="I807" s="36">
        <v>162000</v>
      </c>
      <c r="J807" s="29">
        <v>1500</v>
      </c>
      <c r="K807" s="30" t="s">
        <v>2385</v>
      </c>
      <c r="L807" s="26"/>
      <c r="M807" s="30" t="s">
        <v>296</v>
      </c>
      <c r="N807" s="26"/>
      <c r="O807" s="51"/>
      <c r="P807" s="26" t="s">
        <v>40</v>
      </c>
      <c r="Q807" s="31"/>
      <c r="R807" s="26" t="s">
        <v>2386</v>
      </c>
      <c r="S807" s="31" t="s">
        <v>41</v>
      </c>
      <c r="T807" s="31" t="s">
        <v>42</v>
      </c>
      <c r="U807" s="32" t="s">
        <v>43</v>
      </c>
      <c r="V807" s="32"/>
      <c r="W807" s="18">
        <v>5</v>
      </c>
      <c r="X807" s="33"/>
      <c r="Y807" s="33"/>
      <c r="Z807" s="33"/>
      <c r="AA807" s="33"/>
      <c r="AB807" s="33"/>
      <c r="AC807" s="33"/>
      <c r="AD807" s="33"/>
      <c r="AE807" s="33"/>
      <c r="AF807" s="33"/>
      <c r="AG807" s="33"/>
      <c r="AH807" s="33"/>
      <c r="AI807" s="33"/>
      <c r="AJ807" s="33"/>
      <c r="AK807" s="33"/>
      <c r="AL807" s="33"/>
      <c r="AM807" s="33"/>
      <c r="AN807" s="33"/>
      <c r="AO807" s="33"/>
      <c r="AP807" s="33"/>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c r="DV807" s="34"/>
      <c r="DW807" s="34"/>
      <c r="DX807" s="34"/>
      <c r="DY807" s="34"/>
      <c r="DZ807" s="34"/>
      <c r="EA807" s="34"/>
      <c r="EB807" s="34"/>
      <c r="EC807" s="34"/>
      <c r="ED807" s="34"/>
      <c r="EE807" s="34"/>
      <c r="EF807" s="34"/>
      <c r="EG807" s="34"/>
      <c r="EH807" s="34"/>
      <c r="EI807" s="34"/>
      <c r="EJ807" s="34"/>
      <c r="EK807" s="34"/>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4"/>
      <c r="FL807" s="34"/>
      <c r="FM807" s="34"/>
      <c r="FN807" s="34"/>
      <c r="FO807" s="34"/>
      <c r="FP807" s="34"/>
      <c r="FQ807" s="34"/>
      <c r="FR807" s="34"/>
      <c r="FS807" s="34"/>
      <c r="FT807" s="34"/>
      <c r="FU807" s="34"/>
      <c r="FV807" s="34"/>
      <c r="FW807" s="34"/>
      <c r="FX807" s="34"/>
      <c r="FY807" s="34"/>
      <c r="FZ807" s="34"/>
      <c r="GA807" s="34"/>
      <c r="GB807" s="34"/>
      <c r="GC807" s="34"/>
      <c r="GD807" s="34"/>
      <c r="GE807" s="34"/>
      <c r="GF807" s="34"/>
      <c r="GG807" s="34"/>
      <c r="GH807" s="34"/>
    </row>
    <row r="808" spans="1:190" s="18" customFormat="1" ht="30" customHeight="1" x14ac:dyDescent="0.25">
      <c r="A808" s="47">
        <v>804</v>
      </c>
      <c r="B808" s="27" t="s">
        <v>2366</v>
      </c>
      <c r="C808" s="26" t="s">
        <v>2109</v>
      </c>
      <c r="D808" s="28" t="s">
        <v>2367</v>
      </c>
      <c r="E808" s="27" t="s">
        <v>2387</v>
      </c>
      <c r="F808" s="26" t="s">
        <v>51</v>
      </c>
      <c r="G808" s="26"/>
      <c r="H808" s="27" t="s">
        <v>2388</v>
      </c>
      <c r="I808" s="36">
        <v>44500</v>
      </c>
      <c r="J808" s="29">
        <v>1500</v>
      </c>
      <c r="K808" s="30" t="s">
        <v>2385</v>
      </c>
      <c r="L808" s="26"/>
      <c r="M808" s="30" t="s">
        <v>296</v>
      </c>
      <c r="N808" s="26"/>
      <c r="O808" s="51"/>
      <c r="P808" s="26" t="s">
        <v>40</v>
      </c>
      <c r="Q808" s="31"/>
      <c r="R808" s="26" t="s">
        <v>2386</v>
      </c>
      <c r="S808" s="31" t="s">
        <v>41</v>
      </c>
      <c r="T808" s="31" t="s">
        <v>111</v>
      </c>
      <c r="U808" s="32" t="s">
        <v>49</v>
      </c>
      <c r="V808" s="32"/>
      <c r="W808" s="18">
        <v>5</v>
      </c>
      <c r="X808" s="33"/>
      <c r="Y808" s="33"/>
      <c r="Z808" s="33"/>
      <c r="AA808" s="33"/>
      <c r="AB808" s="33"/>
      <c r="AC808" s="33"/>
      <c r="AD808" s="33"/>
      <c r="AE808" s="33"/>
      <c r="AF808" s="33"/>
      <c r="AG808" s="33"/>
      <c r="AH808" s="33"/>
      <c r="AI808" s="33"/>
      <c r="AJ808" s="33"/>
      <c r="AK808" s="33"/>
      <c r="AL808" s="33"/>
      <c r="AM808" s="33"/>
      <c r="AN808" s="33"/>
      <c r="AO808" s="33"/>
      <c r="AP808" s="33"/>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c r="EG808" s="34"/>
      <c r="EH808" s="34"/>
      <c r="EI808" s="34"/>
      <c r="EJ808" s="34"/>
      <c r="EK808" s="34"/>
      <c r="EL808" s="34"/>
      <c r="EM808" s="34"/>
      <c r="EN808" s="34"/>
      <c r="EO808" s="34"/>
      <c r="EP808" s="34"/>
      <c r="EQ808" s="34"/>
      <c r="ER808" s="34"/>
      <c r="ES808" s="34"/>
      <c r="ET808" s="34"/>
      <c r="EU808" s="34"/>
      <c r="EV808" s="34"/>
      <c r="EW808" s="34"/>
      <c r="EX808" s="34"/>
      <c r="EY808" s="34"/>
      <c r="EZ808" s="34"/>
      <c r="FA808" s="34"/>
      <c r="FB808" s="34"/>
      <c r="FC808" s="34"/>
      <c r="FD808" s="34"/>
      <c r="FE808" s="34"/>
      <c r="FF808" s="34"/>
      <c r="FG808" s="34"/>
      <c r="FH808" s="34"/>
      <c r="FI808" s="34"/>
      <c r="FJ808" s="34"/>
      <c r="FK808" s="34"/>
      <c r="FL808" s="34"/>
      <c r="FM808" s="34"/>
      <c r="FN808" s="34"/>
      <c r="FO808" s="34"/>
      <c r="FP808" s="34"/>
      <c r="FQ808" s="34"/>
      <c r="FR808" s="34"/>
      <c r="FS808" s="34"/>
      <c r="FT808" s="34"/>
      <c r="FU808" s="34"/>
      <c r="FV808" s="34"/>
      <c r="FW808" s="34"/>
      <c r="FX808" s="34"/>
      <c r="FY808" s="34"/>
      <c r="FZ808" s="34"/>
      <c r="GA808" s="34"/>
      <c r="GB808" s="34"/>
      <c r="GC808" s="34"/>
      <c r="GD808" s="34"/>
      <c r="GE808" s="34"/>
      <c r="GF808" s="34"/>
      <c r="GG808" s="34"/>
      <c r="GH808" s="34"/>
    </row>
    <row r="809" spans="1:190" s="18" customFormat="1" ht="30" customHeight="1" x14ac:dyDescent="0.25">
      <c r="A809" s="47">
        <v>805</v>
      </c>
      <c r="B809" s="27" t="s">
        <v>2366</v>
      </c>
      <c r="C809" s="26" t="s">
        <v>2109</v>
      </c>
      <c r="D809" s="28" t="s">
        <v>2367</v>
      </c>
      <c r="E809" s="27" t="s">
        <v>2389</v>
      </c>
      <c r="F809" s="26" t="s">
        <v>58</v>
      </c>
      <c r="G809" s="26"/>
      <c r="H809" s="27" t="s">
        <v>2390</v>
      </c>
      <c r="I809" s="36">
        <v>704620.90329999989</v>
      </c>
      <c r="J809" s="29">
        <v>1500</v>
      </c>
      <c r="K809" s="30" t="s">
        <v>2385</v>
      </c>
      <c r="L809" s="26"/>
      <c r="M809" s="30" t="s">
        <v>191</v>
      </c>
      <c r="N809" s="26"/>
      <c r="O809" s="51"/>
      <c r="P809" s="26" t="s">
        <v>40</v>
      </c>
      <c r="Q809" s="31"/>
      <c r="R809" s="26" t="s">
        <v>2386</v>
      </c>
      <c r="S809" s="31" t="s">
        <v>41</v>
      </c>
      <c r="T809" s="31" t="s">
        <v>48</v>
      </c>
      <c r="U809" s="32" t="s">
        <v>49</v>
      </c>
      <c r="V809" s="32"/>
      <c r="W809" s="18">
        <v>5</v>
      </c>
      <c r="X809" s="33"/>
      <c r="Y809" s="33"/>
      <c r="Z809" s="33"/>
      <c r="AA809" s="33"/>
      <c r="AB809" s="33"/>
      <c r="AC809" s="33"/>
      <c r="AD809" s="33"/>
      <c r="AE809" s="33"/>
      <c r="AF809" s="33"/>
      <c r="AG809" s="33"/>
      <c r="AH809" s="33"/>
      <c r="AI809" s="33"/>
      <c r="AJ809" s="33"/>
      <c r="AK809" s="33"/>
      <c r="AL809" s="33"/>
      <c r="AM809" s="33"/>
      <c r="AN809" s="33"/>
      <c r="AO809" s="33"/>
      <c r="AP809" s="33"/>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c r="EG809" s="34"/>
      <c r="EH809" s="34"/>
      <c r="EI809" s="34"/>
      <c r="EJ809" s="34"/>
      <c r="EK809" s="34"/>
      <c r="EL809" s="34"/>
      <c r="EM809" s="34"/>
      <c r="EN809" s="34"/>
      <c r="EO809" s="34"/>
      <c r="EP809" s="34"/>
      <c r="EQ809" s="34"/>
      <c r="ER809" s="34"/>
      <c r="ES809" s="34"/>
      <c r="ET809" s="34"/>
      <c r="EU809" s="34"/>
      <c r="EV809" s="34"/>
      <c r="EW809" s="34"/>
      <c r="EX809" s="34"/>
      <c r="EY809" s="34"/>
      <c r="EZ809" s="34"/>
      <c r="FA809" s="34"/>
      <c r="FB809" s="34"/>
      <c r="FC809" s="34"/>
      <c r="FD809" s="34"/>
      <c r="FE809" s="34"/>
      <c r="FF809" s="34"/>
      <c r="FG809" s="34"/>
      <c r="FH809" s="34"/>
      <c r="FI809" s="34"/>
      <c r="FJ809" s="34"/>
      <c r="FK809" s="34"/>
      <c r="FL809" s="34"/>
      <c r="FM809" s="34"/>
      <c r="FN809" s="34"/>
      <c r="FO809" s="34"/>
      <c r="FP809" s="34"/>
      <c r="FQ809" s="34"/>
      <c r="FR809" s="34"/>
      <c r="FS809" s="34"/>
      <c r="FT809" s="34"/>
      <c r="FU809" s="34"/>
      <c r="FV809" s="34"/>
      <c r="FW809" s="34"/>
      <c r="FX809" s="34"/>
      <c r="FY809" s="34"/>
      <c r="FZ809" s="34"/>
      <c r="GA809" s="34"/>
      <c r="GB809" s="34"/>
      <c r="GC809" s="34"/>
      <c r="GD809" s="34"/>
      <c r="GE809" s="34"/>
      <c r="GF809" s="34"/>
      <c r="GG809" s="34"/>
      <c r="GH809" s="34"/>
    </row>
    <row r="810" spans="1:190" s="18" customFormat="1" ht="30" customHeight="1" x14ac:dyDescent="0.25">
      <c r="A810" s="47">
        <v>806</v>
      </c>
      <c r="B810" s="27" t="s">
        <v>2366</v>
      </c>
      <c r="C810" s="26" t="s">
        <v>2109</v>
      </c>
      <c r="D810" s="28" t="s">
        <v>2367</v>
      </c>
      <c r="E810" s="27" t="s">
        <v>2391</v>
      </c>
      <c r="F810" s="26" t="s">
        <v>114</v>
      </c>
      <c r="G810" s="26"/>
      <c r="H810" s="27"/>
      <c r="I810" s="36">
        <v>5205645.16</v>
      </c>
      <c r="J810" s="29">
        <v>21000</v>
      </c>
      <c r="K810" s="30" t="s">
        <v>2392</v>
      </c>
      <c r="L810" s="26"/>
      <c r="M810" s="30"/>
      <c r="N810" s="26"/>
      <c r="O810" s="51"/>
      <c r="P810" s="26" t="s">
        <v>40</v>
      </c>
      <c r="Q810" s="31"/>
      <c r="R810" s="26" t="s">
        <v>2386</v>
      </c>
      <c r="S810" s="31" t="s">
        <v>41</v>
      </c>
      <c r="T810" s="31" t="s">
        <v>111</v>
      </c>
      <c r="U810" s="32" t="s">
        <v>49</v>
      </c>
      <c r="V810" s="32"/>
      <c r="W810" s="18">
        <v>5</v>
      </c>
      <c r="X810" s="33"/>
      <c r="Y810" s="33"/>
      <c r="Z810" s="33"/>
      <c r="AA810" s="33"/>
      <c r="AB810" s="33"/>
      <c r="AC810" s="33"/>
      <c r="AD810" s="33"/>
      <c r="AE810" s="33"/>
      <c r="AF810" s="33"/>
      <c r="AG810" s="33"/>
      <c r="AH810" s="33"/>
      <c r="AI810" s="33"/>
      <c r="AJ810" s="33"/>
      <c r="AK810" s="33"/>
      <c r="AL810" s="33"/>
      <c r="AM810" s="33"/>
      <c r="AN810" s="33"/>
      <c r="AO810" s="33"/>
      <c r="AP810" s="33"/>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c r="EG810" s="34"/>
      <c r="EH810" s="34"/>
      <c r="EI810" s="34"/>
      <c r="EJ810" s="34"/>
      <c r="EK810" s="34"/>
      <c r="EL810" s="34"/>
      <c r="EM810" s="34"/>
      <c r="EN810" s="34"/>
      <c r="EO810" s="34"/>
      <c r="EP810" s="34"/>
      <c r="EQ810" s="34"/>
      <c r="ER810" s="34"/>
      <c r="ES810" s="34"/>
      <c r="ET810" s="34"/>
      <c r="EU810" s="34"/>
      <c r="EV810" s="34"/>
      <c r="EW810" s="34"/>
      <c r="EX810" s="34"/>
      <c r="EY810" s="34"/>
      <c r="EZ810" s="34"/>
      <c r="FA810" s="34"/>
      <c r="FB810" s="34"/>
      <c r="FC810" s="34"/>
      <c r="FD810" s="34"/>
      <c r="FE810" s="34"/>
      <c r="FF810" s="34"/>
      <c r="FG810" s="34"/>
      <c r="FH810" s="34"/>
      <c r="FI810" s="34"/>
      <c r="FJ810" s="34"/>
      <c r="FK810" s="34"/>
      <c r="FL810" s="34"/>
      <c r="FM810" s="34"/>
      <c r="FN810" s="34"/>
      <c r="FO810" s="34"/>
      <c r="FP810" s="34"/>
      <c r="FQ810" s="34"/>
      <c r="FR810" s="34"/>
      <c r="FS810" s="34"/>
      <c r="FT810" s="34"/>
      <c r="FU810" s="34"/>
      <c r="FV810" s="34"/>
      <c r="FW810" s="34"/>
      <c r="FX810" s="34"/>
      <c r="FY810" s="34"/>
      <c r="FZ810" s="34"/>
      <c r="GA810" s="34"/>
      <c r="GB810" s="34"/>
      <c r="GC810" s="34"/>
      <c r="GD810" s="34"/>
      <c r="GE810" s="34"/>
      <c r="GF810" s="34"/>
      <c r="GG810" s="34"/>
      <c r="GH810" s="34"/>
    </row>
    <row r="811" spans="1:190" s="18" customFormat="1" ht="30" customHeight="1" x14ac:dyDescent="0.25">
      <c r="A811" s="47">
        <v>807</v>
      </c>
      <c r="B811" s="27" t="s">
        <v>2366</v>
      </c>
      <c r="C811" s="26" t="s">
        <v>2109</v>
      </c>
      <c r="D811" s="28" t="s">
        <v>2367</v>
      </c>
      <c r="E811" s="27" t="s">
        <v>2393</v>
      </c>
      <c r="F811" s="26" t="s">
        <v>109</v>
      </c>
      <c r="G811" s="26"/>
      <c r="H811" s="27" t="s">
        <v>2394</v>
      </c>
      <c r="I811" s="36">
        <v>3097000</v>
      </c>
      <c r="J811" s="29">
        <v>18000</v>
      </c>
      <c r="K811" s="30" t="s">
        <v>2395</v>
      </c>
      <c r="L811" s="26"/>
      <c r="M811" s="30"/>
      <c r="N811" s="26"/>
      <c r="O811" s="51"/>
      <c r="P811" s="26" t="s">
        <v>40</v>
      </c>
      <c r="Q811" s="31"/>
      <c r="R811" s="26" t="s">
        <v>2386</v>
      </c>
      <c r="S811" s="31" t="s">
        <v>41</v>
      </c>
      <c r="T811" s="31" t="s">
        <v>111</v>
      </c>
      <c r="U811" s="32" t="s">
        <v>49</v>
      </c>
      <c r="V811" s="32"/>
      <c r="W811" s="18">
        <v>5</v>
      </c>
      <c r="X811" s="33"/>
      <c r="Y811" s="33"/>
      <c r="Z811" s="33"/>
      <c r="AA811" s="33"/>
      <c r="AB811" s="33"/>
      <c r="AC811" s="33"/>
      <c r="AD811" s="33"/>
      <c r="AE811" s="33"/>
      <c r="AF811" s="33"/>
      <c r="AG811" s="33"/>
      <c r="AH811" s="33"/>
      <c r="AI811" s="33"/>
      <c r="AJ811" s="33"/>
      <c r="AK811" s="33"/>
      <c r="AL811" s="33"/>
      <c r="AM811" s="33"/>
      <c r="AN811" s="33"/>
      <c r="AO811" s="33"/>
      <c r="AP811" s="33"/>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c r="EG811" s="34"/>
      <c r="EH811" s="34"/>
      <c r="EI811" s="34"/>
      <c r="EJ811" s="34"/>
      <c r="EK811" s="34"/>
      <c r="EL811" s="34"/>
      <c r="EM811" s="34"/>
      <c r="EN811" s="34"/>
      <c r="EO811" s="34"/>
      <c r="EP811" s="34"/>
      <c r="EQ811" s="34"/>
      <c r="ER811" s="34"/>
      <c r="ES811" s="34"/>
      <c r="ET811" s="34"/>
      <c r="EU811" s="34"/>
      <c r="EV811" s="34"/>
      <c r="EW811" s="34"/>
      <c r="EX811" s="34"/>
      <c r="EY811" s="34"/>
      <c r="EZ811" s="34"/>
      <c r="FA811" s="34"/>
      <c r="FB811" s="34"/>
      <c r="FC811" s="34"/>
      <c r="FD811" s="34"/>
      <c r="FE811" s="34"/>
      <c r="FF811" s="34"/>
      <c r="FG811" s="34"/>
      <c r="FH811" s="34"/>
      <c r="FI811" s="34"/>
      <c r="FJ811" s="34"/>
      <c r="FK811" s="34"/>
      <c r="FL811" s="34"/>
      <c r="FM811" s="34"/>
      <c r="FN811" s="34"/>
      <c r="FO811" s="34"/>
      <c r="FP811" s="34"/>
      <c r="FQ811" s="34"/>
      <c r="FR811" s="34"/>
      <c r="FS811" s="34"/>
      <c r="FT811" s="34"/>
      <c r="FU811" s="34"/>
      <c r="FV811" s="34"/>
      <c r="FW811" s="34"/>
      <c r="FX811" s="34"/>
      <c r="FY811" s="34"/>
      <c r="FZ811" s="34"/>
      <c r="GA811" s="34"/>
      <c r="GB811" s="34"/>
      <c r="GC811" s="34"/>
      <c r="GD811" s="34"/>
      <c r="GE811" s="34"/>
      <c r="GF811" s="34"/>
      <c r="GG811" s="34"/>
      <c r="GH811" s="34"/>
    </row>
    <row r="812" spans="1:190" s="18" customFormat="1" ht="30" customHeight="1" x14ac:dyDescent="0.25">
      <c r="A812" s="47">
        <v>808</v>
      </c>
      <c r="B812" s="27" t="s">
        <v>2366</v>
      </c>
      <c r="C812" s="26" t="s">
        <v>2109</v>
      </c>
      <c r="D812" s="28" t="s">
        <v>2367</v>
      </c>
      <c r="E812" s="27" t="s">
        <v>2396</v>
      </c>
      <c r="F812" s="26" t="s">
        <v>114</v>
      </c>
      <c r="G812" s="26"/>
      <c r="H812" s="27" t="s">
        <v>2397</v>
      </c>
      <c r="I812" s="36">
        <v>865000</v>
      </c>
      <c r="J812" s="29">
        <v>21000</v>
      </c>
      <c r="K812" s="30" t="s">
        <v>2398</v>
      </c>
      <c r="L812" s="26"/>
      <c r="M812" s="30"/>
      <c r="N812" s="26"/>
      <c r="O812" s="51"/>
      <c r="P812" s="26" t="s">
        <v>40</v>
      </c>
      <c r="Q812" s="31"/>
      <c r="R812" s="26" t="s">
        <v>2386</v>
      </c>
      <c r="S812" s="31" t="s">
        <v>41</v>
      </c>
      <c r="T812" s="31" t="s">
        <v>111</v>
      </c>
      <c r="U812" s="32" t="s">
        <v>49</v>
      </c>
      <c r="V812" s="32"/>
      <c r="W812" s="18">
        <v>5</v>
      </c>
      <c r="X812" s="33"/>
      <c r="Y812" s="33"/>
      <c r="Z812" s="33"/>
      <c r="AA812" s="33"/>
      <c r="AB812" s="33"/>
      <c r="AC812" s="33"/>
      <c r="AD812" s="33"/>
      <c r="AE812" s="33"/>
      <c r="AF812" s="33"/>
      <c r="AG812" s="33"/>
      <c r="AH812" s="33"/>
      <c r="AI812" s="33"/>
      <c r="AJ812" s="33"/>
      <c r="AK812" s="33"/>
      <c r="AL812" s="33"/>
      <c r="AM812" s="33"/>
      <c r="AN812" s="33"/>
      <c r="AO812" s="33"/>
      <c r="AP812" s="33"/>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c r="EG812" s="34"/>
      <c r="EH812" s="34"/>
      <c r="EI812" s="34"/>
      <c r="EJ812" s="34"/>
      <c r="EK812" s="34"/>
      <c r="EL812" s="34"/>
      <c r="EM812" s="34"/>
      <c r="EN812" s="34"/>
      <c r="EO812" s="34"/>
      <c r="EP812" s="34"/>
      <c r="EQ812" s="34"/>
      <c r="ER812" s="34"/>
      <c r="ES812" s="34"/>
      <c r="ET812" s="34"/>
      <c r="EU812" s="34"/>
      <c r="EV812" s="34"/>
      <c r="EW812" s="34"/>
      <c r="EX812" s="34"/>
      <c r="EY812" s="34"/>
      <c r="EZ812" s="34"/>
      <c r="FA812" s="34"/>
      <c r="FB812" s="34"/>
      <c r="FC812" s="34"/>
      <c r="FD812" s="34"/>
      <c r="FE812" s="34"/>
      <c r="FF812" s="34"/>
      <c r="FG812" s="34"/>
      <c r="FH812" s="34"/>
      <c r="FI812" s="34"/>
      <c r="FJ812" s="34"/>
      <c r="FK812" s="34"/>
      <c r="FL812" s="34"/>
      <c r="FM812" s="34"/>
      <c r="FN812" s="34"/>
      <c r="FO812" s="34"/>
      <c r="FP812" s="34"/>
      <c r="FQ812" s="34"/>
      <c r="FR812" s="34"/>
      <c r="FS812" s="34"/>
      <c r="FT812" s="34"/>
      <c r="FU812" s="34"/>
      <c r="FV812" s="34"/>
      <c r="FW812" s="34"/>
      <c r="FX812" s="34"/>
      <c r="FY812" s="34"/>
      <c r="FZ812" s="34"/>
      <c r="GA812" s="34"/>
      <c r="GB812" s="34"/>
      <c r="GC812" s="34"/>
      <c r="GD812" s="34"/>
      <c r="GE812" s="34"/>
      <c r="GF812" s="34"/>
      <c r="GG812" s="34"/>
      <c r="GH812" s="34"/>
    </row>
    <row r="813" spans="1:190" s="18" customFormat="1" ht="30" customHeight="1" x14ac:dyDescent="0.25">
      <c r="A813" s="47">
        <v>809</v>
      </c>
      <c r="B813" s="27" t="s">
        <v>2399</v>
      </c>
      <c r="C813" s="26" t="s">
        <v>2109</v>
      </c>
      <c r="D813" s="28" t="s">
        <v>2400</v>
      </c>
      <c r="E813" s="27" t="s">
        <v>2401</v>
      </c>
      <c r="F813" s="26" t="s">
        <v>109</v>
      </c>
      <c r="G813" s="26"/>
      <c r="H813" s="27" t="s">
        <v>2402</v>
      </c>
      <c r="I813" s="36">
        <v>4947770</v>
      </c>
      <c r="J813" s="29" t="s">
        <v>2403</v>
      </c>
      <c r="K813" s="30" t="s">
        <v>2404</v>
      </c>
      <c r="L813" s="26">
        <v>24</v>
      </c>
      <c r="M813" s="30" t="s">
        <v>2405</v>
      </c>
      <c r="N813" s="26"/>
      <c r="O813" s="51"/>
      <c r="P813" s="26" t="s">
        <v>85</v>
      </c>
      <c r="Q813" s="31" t="s">
        <v>1767</v>
      </c>
      <c r="R813" s="26" t="s">
        <v>2406</v>
      </c>
      <c r="S813" s="31" t="s">
        <v>41</v>
      </c>
      <c r="T813" s="31" t="s">
        <v>111</v>
      </c>
      <c r="U813" s="32" t="s">
        <v>49</v>
      </c>
      <c r="V813" s="32"/>
      <c r="W813" s="18">
        <v>5</v>
      </c>
      <c r="X813" s="33"/>
      <c r="Y813" s="33"/>
      <c r="Z813" s="33"/>
      <c r="AA813" s="33"/>
      <c r="AB813" s="33"/>
      <c r="AC813" s="33"/>
      <c r="AD813" s="33"/>
      <c r="AE813" s="33"/>
      <c r="AF813" s="33"/>
      <c r="AG813" s="33"/>
      <c r="AH813" s="33"/>
      <c r="AI813" s="33"/>
      <c r="AJ813" s="33"/>
      <c r="AK813" s="33"/>
      <c r="AL813" s="33"/>
      <c r="AM813" s="33"/>
      <c r="AN813" s="33"/>
      <c r="AO813" s="33"/>
      <c r="AP813" s="33"/>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c r="EG813" s="34"/>
      <c r="EH813" s="34"/>
      <c r="EI813" s="34"/>
      <c r="EJ813" s="34"/>
      <c r="EK813" s="34"/>
      <c r="EL813" s="34"/>
      <c r="EM813" s="34"/>
      <c r="EN813" s="34"/>
      <c r="EO813" s="34"/>
      <c r="EP813" s="34"/>
      <c r="EQ813" s="34"/>
      <c r="ER813" s="34"/>
      <c r="ES813" s="34"/>
      <c r="ET813" s="34"/>
      <c r="EU813" s="34"/>
      <c r="EV813" s="34"/>
      <c r="EW813" s="34"/>
      <c r="EX813" s="34"/>
      <c r="EY813" s="34"/>
      <c r="EZ813" s="34"/>
      <c r="FA813" s="34"/>
      <c r="FB813" s="34"/>
      <c r="FC813" s="34"/>
      <c r="FD813" s="34"/>
      <c r="FE813" s="34"/>
      <c r="FF813" s="34"/>
      <c r="FG813" s="34"/>
      <c r="FH813" s="34"/>
      <c r="FI813" s="34"/>
      <c r="FJ813" s="34"/>
      <c r="FK813" s="34"/>
      <c r="FL813" s="34"/>
      <c r="FM813" s="34"/>
      <c r="FN813" s="34"/>
      <c r="FO813" s="34"/>
      <c r="FP813" s="34"/>
      <c r="FQ813" s="34"/>
      <c r="FR813" s="34"/>
      <c r="FS813" s="34"/>
      <c r="FT813" s="34"/>
      <c r="FU813" s="34"/>
      <c r="FV813" s="34"/>
      <c r="FW813" s="34"/>
      <c r="FX813" s="34"/>
      <c r="FY813" s="34"/>
      <c r="FZ813" s="34"/>
      <c r="GA813" s="34"/>
      <c r="GB813" s="34"/>
      <c r="GC813" s="34"/>
      <c r="GD813" s="34"/>
      <c r="GE813" s="34"/>
      <c r="GF813" s="34"/>
      <c r="GG813" s="34"/>
      <c r="GH813" s="34"/>
    </row>
    <row r="814" spans="1:190" s="18" customFormat="1" ht="30" customHeight="1" x14ac:dyDescent="0.25">
      <c r="A814" s="47">
        <v>810</v>
      </c>
      <c r="B814" s="27" t="s">
        <v>2399</v>
      </c>
      <c r="C814" s="26" t="s">
        <v>2109</v>
      </c>
      <c r="D814" s="28" t="s">
        <v>2400</v>
      </c>
      <c r="E814" s="27" t="s">
        <v>2407</v>
      </c>
      <c r="F814" s="26" t="s">
        <v>58</v>
      </c>
      <c r="G814" s="26" t="s">
        <v>51</v>
      </c>
      <c r="H814" s="27" t="s">
        <v>2408</v>
      </c>
      <c r="I814" s="36">
        <v>1410000</v>
      </c>
      <c r="J814" s="29" t="s">
        <v>2409</v>
      </c>
      <c r="K814" s="30" t="s">
        <v>2410</v>
      </c>
      <c r="L814" s="26">
        <v>24</v>
      </c>
      <c r="M814" s="30" t="s">
        <v>2411</v>
      </c>
      <c r="N814" s="26"/>
      <c r="O814" s="51"/>
      <c r="P814" s="26" t="s">
        <v>85</v>
      </c>
      <c r="Q814" s="31" t="s">
        <v>1767</v>
      </c>
      <c r="R814" s="26" t="s">
        <v>2406</v>
      </c>
      <c r="S814" s="31" t="s">
        <v>41</v>
      </c>
      <c r="T814" s="31" t="s">
        <v>48</v>
      </c>
      <c r="U814" s="32" t="s">
        <v>49</v>
      </c>
      <c r="V814" s="32"/>
      <c r="W814" s="18">
        <v>5</v>
      </c>
      <c r="X814" s="33"/>
      <c r="Y814" s="33"/>
      <c r="Z814" s="33"/>
      <c r="AA814" s="33"/>
      <c r="AB814" s="33"/>
      <c r="AC814" s="33"/>
      <c r="AD814" s="33"/>
      <c r="AE814" s="33"/>
      <c r="AF814" s="33"/>
      <c r="AG814" s="33"/>
      <c r="AH814" s="33"/>
      <c r="AI814" s="33"/>
      <c r="AJ814" s="33"/>
      <c r="AK814" s="33"/>
      <c r="AL814" s="33"/>
      <c r="AM814" s="33"/>
      <c r="AN814" s="33"/>
      <c r="AO814" s="33"/>
      <c r="AP814" s="33"/>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4"/>
      <c r="FL814" s="34"/>
      <c r="FM814" s="34"/>
      <c r="FN814" s="34"/>
      <c r="FO814" s="34"/>
      <c r="FP814" s="34"/>
      <c r="FQ814" s="34"/>
      <c r="FR814" s="34"/>
      <c r="FS814" s="34"/>
      <c r="FT814" s="34"/>
      <c r="FU814" s="34"/>
      <c r="FV814" s="34"/>
      <c r="FW814" s="34"/>
      <c r="FX814" s="34"/>
      <c r="FY814" s="34"/>
      <c r="FZ814" s="34"/>
      <c r="GA814" s="34"/>
      <c r="GB814" s="34"/>
      <c r="GC814" s="34"/>
      <c r="GD814" s="34"/>
      <c r="GE814" s="34"/>
      <c r="GF814" s="34"/>
      <c r="GG814" s="34"/>
      <c r="GH814" s="34"/>
    </row>
    <row r="815" spans="1:190" s="18" customFormat="1" ht="30" customHeight="1" x14ac:dyDescent="0.25">
      <c r="A815" s="47">
        <v>811</v>
      </c>
      <c r="B815" s="27" t="s">
        <v>2399</v>
      </c>
      <c r="C815" s="26" t="s">
        <v>2109</v>
      </c>
      <c r="D815" s="28" t="s">
        <v>2400</v>
      </c>
      <c r="E815" s="27" t="s">
        <v>2412</v>
      </c>
      <c r="F815" s="26" t="s">
        <v>35</v>
      </c>
      <c r="G815" s="26"/>
      <c r="H815" s="27" t="s">
        <v>2413</v>
      </c>
      <c r="I815" s="36">
        <v>97150</v>
      </c>
      <c r="J815" s="29" t="s">
        <v>2414</v>
      </c>
      <c r="K815" s="30" t="s">
        <v>2415</v>
      </c>
      <c r="L815" s="26">
        <v>12</v>
      </c>
      <c r="M815" s="30" t="s">
        <v>2416</v>
      </c>
      <c r="N815" s="26"/>
      <c r="O815" s="51"/>
      <c r="P815" s="26" t="s">
        <v>85</v>
      </c>
      <c r="Q815" s="31" t="s">
        <v>1767</v>
      </c>
      <c r="R815" s="26" t="s">
        <v>2406</v>
      </c>
      <c r="S815" s="31" t="s">
        <v>41</v>
      </c>
      <c r="T815" s="31" t="s">
        <v>42</v>
      </c>
      <c r="U815" s="32" t="s">
        <v>43</v>
      </c>
      <c r="V815" s="32"/>
      <c r="W815" s="18">
        <v>5</v>
      </c>
      <c r="X815" s="33"/>
      <c r="Y815" s="33"/>
      <c r="Z815" s="33"/>
      <c r="AA815" s="33"/>
      <c r="AB815" s="33"/>
      <c r="AC815" s="33"/>
      <c r="AD815" s="33"/>
      <c r="AE815" s="33"/>
      <c r="AF815" s="33"/>
      <c r="AG815" s="33"/>
      <c r="AH815" s="33"/>
      <c r="AI815" s="33"/>
      <c r="AJ815" s="33"/>
      <c r="AK815" s="33"/>
      <c r="AL815" s="33"/>
      <c r="AM815" s="33"/>
      <c r="AN815" s="33"/>
      <c r="AO815" s="33"/>
      <c r="AP815" s="33"/>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c r="EG815" s="34"/>
      <c r="EH815" s="34"/>
      <c r="EI815" s="34"/>
      <c r="EJ815" s="34"/>
      <c r="EK815" s="34"/>
      <c r="EL815" s="34"/>
      <c r="EM815" s="34"/>
      <c r="EN815" s="34"/>
      <c r="EO815" s="34"/>
      <c r="EP815" s="34"/>
      <c r="EQ815" s="34"/>
      <c r="ER815" s="34"/>
      <c r="ES815" s="34"/>
      <c r="ET815" s="34"/>
      <c r="EU815" s="34"/>
      <c r="EV815" s="34"/>
      <c r="EW815" s="34"/>
      <c r="EX815" s="34"/>
      <c r="EY815" s="34"/>
      <c r="EZ815" s="34"/>
      <c r="FA815" s="34"/>
      <c r="FB815" s="34"/>
      <c r="FC815" s="34"/>
      <c r="FD815" s="34"/>
      <c r="FE815" s="34"/>
      <c r="FF815" s="34"/>
      <c r="FG815" s="34"/>
      <c r="FH815" s="34"/>
      <c r="FI815" s="34"/>
      <c r="FJ815" s="34"/>
      <c r="FK815" s="34"/>
      <c r="FL815" s="34"/>
      <c r="FM815" s="34"/>
      <c r="FN815" s="34"/>
      <c r="FO815" s="34"/>
      <c r="FP815" s="34"/>
      <c r="FQ815" s="34"/>
      <c r="FR815" s="34"/>
      <c r="FS815" s="34"/>
      <c r="FT815" s="34"/>
      <c r="FU815" s="34"/>
      <c r="FV815" s="34"/>
      <c r="FW815" s="34"/>
      <c r="FX815" s="34"/>
      <c r="FY815" s="34"/>
      <c r="FZ815" s="34"/>
      <c r="GA815" s="34"/>
      <c r="GB815" s="34"/>
      <c r="GC815" s="34"/>
      <c r="GD815" s="34"/>
      <c r="GE815" s="34"/>
      <c r="GF815" s="34"/>
      <c r="GG815" s="34"/>
      <c r="GH815" s="34"/>
    </row>
    <row r="816" spans="1:190" s="18" customFormat="1" ht="30" customHeight="1" x14ac:dyDescent="0.25">
      <c r="A816" s="47">
        <v>812</v>
      </c>
      <c r="B816" s="27" t="s">
        <v>2399</v>
      </c>
      <c r="C816" s="26" t="s">
        <v>2109</v>
      </c>
      <c r="D816" s="28" t="s">
        <v>2400</v>
      </c>
      <c r="E816" s="27" t="s">
        <v>2417</v>
      </c>
      <c r="F816" s="26" t="s">
        <v>51</v>
      </c>
      <c r="G816" s="26"/>
      <c r="H816" s="27" t="s">
        <v>2418</v>
      </c>
      <c r="I816" s="36">
        <v>250000</v>
      </c>
      <c r="J816" s="29" t="s">
        <v>2419</v>
      </c>
      <c r="K816" s="30" t="s">
        <v>2420</v>
      </c>
      <c r="L816" s="26">
        <v>12</v>
      </c>
      <c r="M816" s="30" t="s">
        <v>2421</v>
      </c>
      <c r="N816" s="26"/>
      <c r="O816" s="51"/>
      <c r="P816" s="26" t="s">
        <v>40</v>
      </c>
      <c r="Q816" s="31"/>
      <c r="R816" s="26" t="s">
        <v>2422</v>
      </c>
      <c r="S816" s="31" t="s">
        <v>41</v>
      </c>
      <c r="T816" s="31" t="s">
        <v>48</v>
      </c>
      <c r="U816" s="32" t="s">
        <v>49</v>
      </c>
      <c r="V816" s="32"/>
      <c r="W816" s="18">
        <v>5</v>
      </c>
      <c r="X816" s="33"/>
      <c r="Y816" s="33"/>
      <c r="Z816" s="33"/>
      <c r="AA816" s="33"/>
      <c r="AB816" s="33"/>
      <c r="AC816" s="33"/>
      <c r="AD816" s="33"/>
      <c r="AE816" s="33"/>
      <c r="AF816" s="33"/>
      <c r="AG816" s="33"/>
      <c r="AH816" s="33"/>
      <c r="AI816" s="33"/>
      <c r="AJ816" s="33"/>
      <c r="AK816" s="33"/>
      <c r="AL816" s="33"/>
      <c r="AM816" s="33"/>
      <c r="AN816" s="33"/>
      <c r="AO816" s="33"/>
      <c r="AP816" s="33"/>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c r="FI816" s="34"/>
      <c r="FJ816" s="34"/>
      <c r="FK816" s="34"/>
      <c r="FL816" s="34"/>
      <c r="FM816" s="34"/>
      <c r="FN816" s="34"/>
      <c r="FO816" s="34"/>
      <c r="FP816" s="34"/>
      <c r="FQ816" s="34"/>
      <c r="FR816" s="34"/>
      <c r="FS816" s="34"/>
      <c r="FT816" s="34"/>
      <c r="FU816" s="34"/>
      <c r="FV816" s="34"/>
      <c r="FW816" s="34"/>
      <c r="FX816" s="34"/>
      <c r="FY816" s="34"/>
      <c r="FZ816" s="34"/>
      <c r="GA816" s="34"/>
      <c r="GB816" s="34"/>
      <c r="GC816" s="34"/>
      <c r="GD816" s="34"/>
      <c r="GE816" s="34"/>
      <c r="GF816" s="34"/>
      <c r="GG816" s="34"/>
      <c r="GH816" s="34"/>
    </row>
    <row r="817" spans="1:190" s="18" customFormat="1" ht="30" customHeight="1" x14ac:dyDescent="0.25">
      <c r="A817" s="47">
        <v>813</v>
      </c>
      <c r="B817" s="27" t="s">
        <v>2399</v>
      </c>
      <c r="C817" s="26" t="s">
        <v>2109</v>
      </c>
      <c r="D817" s="28" t="s">
        <v>2400</v>
      </c>
      <c r="E817" s="27" t="s">
        <v>2423</v>
      </c>
      <c r="F817" s="26" t="s">
        <v>35</v>
      </c>
      <c r="G817" s="26"/>
      <c r="H817" s="27" t="s">
        <v>2424</v>
      </c>
      <c r="I817" s="36">
        <v>160000</v>
      </c>
      <c r="J817" s="29" t="s">
        <v>2425</v>
      </c>
      <c r="K817" s="30" t="s">
        <v>2426</v>
      </c>
      <c r="L817" s="26">
        <v>12</v>
      </c>
      <c r="M817" s="30" t="s">
        <v>2427</v>
      </c>
      <c r="N817" s="26"/>
      <c r="O817" s="51"/>
      <c r="P817" s="26" t="s">
        <v>40</v>
      </c>
      <c r="Q817" s="31"/>
      <c r="R817" s="26" t="s">
        <v>2428</v>
      </c>
      <c r="S817" s="31" t="s">
        <v>41</v>
      </c>
      <c r="T817" s="31" t="s">
        <v>42</v>
      </c>
      <c r="U817" s="32" t="s">
        <v>43</v>
      </c>
      <c r="V817" s="32"/>
      <c r="W817" s="18">
        <v>5</v>
      </c>
      <c r="X817" s="33"/>
      <c r="Y817" s="33"/>
      <c r="Z817" s="33"/>
      <c r="AA817" s="33"/>
      <c r="AB817" s="33"/>
      <c r="AC817" s="33"/>
      <c r="AD817" s="33"/>
      <c r="AE817" s="33"/>
      <c r="AF817" s="33"/>
      <c r="AG817" s="33"/>
      <c r="AH817" s="33"/>
      <c r="AI817" s="33"/>
      <c r="AJ817" s="33"/>
      <c r="AK817" s="33"/>
      <c r="AL817" s="33"/>
      <c r="AM817" s="33"/>
      <c r="AN817" s="33"/>
      <c r="AO817" s="33"/>
      <c r="AP817" s="33"/>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c r="EG817" s="34"/>
      <c r="EH817" s="34"/>
      <c r="EI817" s="34"/>
      <c r="EJ817" s="34"/>
      <c r="EK817" s="34"/>
      <c r="EL817" s="34"/>
      <c r="EM817" s="34"/>
      <c r="EN817" s="34"/>
      <c r="EO817" s="34"/>
      <c r="EP817" s="34"/>
      <c r="EQ817" s="34"/>
      <c r="ER817" s="34"/>
      <c r="ES817" s="34"/>
      <c r="ET817" s="34"/>
      <c r="EU817" s="34"/>
      <c r="EV817" s="34"/>
      <c r="EW817" s="34"/>
      <c r="EX817" s="34"/>
      <c r="EY817" s="34"/>
      <c r="EZ817" s="34"/>
      <c r="FA817" s="34"/>
      <c r="FB817" s="34"/>
      <c r="FC817" s="34"/>
      <c r="FD817" s="34"/>
      <c r="FE817" s="34"/>
      <c r="FF817" s="34"/>
      <c r="FG817" s="34"/>
      <c r="FH817" s="34"/>
      <c r="FI817" s="34"/>
      <c r="FJ817" s="34"/>
      <c r="FK817" s="34"/>
      <c r="FL817" s="34"/>
      <c r="FM817" s="34"/>
      <c r="FN817" s="34"/>
      <c r="FO817" s="34"/>
      <c r="FP817" s="34"/>
      <c r="FQ817" s="34"/>
      <c r="FR817" s="34"/>
      <c r="FS817" s="34"/>
      <c r="FT817" s="34"/>
      <c r="FU817" s="34"/>
      <c r="FV817" s="34"/>
      <c r="FW817" s="34"/>
      <c r="FX817" s="34"/>
      <c r="FY817" s="34"/>
      <c r="FZ817" s="34"/>
      <c r="GA817" s="34"/>
      <c r="GB817" s="34"/>
      <c r="GC817" s="34"/>
      <c r="GD817" s="34"/>
      <c r="GE817" s="34"/>
      <c r="GF817" s="34"/>
      <c r="GG817" s="34"/>
      <c r="GH817" s="34"/>
    </row>
    <row r="818" spans="1:190" s="18" customFormat="1" ht="30" customHeight="1" x14ac:dyDescent="0.25">
      <c r="A818" s="47">
        <v>814</v>
      </c>
      <c r="B818" s="27" t="s">
        <v>2399</v>
      </c>
      <c r="C818" s="26" t="s">
        <v>2109</v>
      </c>
      <c r="D818" s="28" t="s">
        <v>2400</v>
      </c>
      <c r="E818" s="27" t="s">
        <v>2429</v>
      </c>
      <c r="F818" s="26" t="s">
        <v>35</v>
      </c>
      <c r="G818" s="26"/>
      <c r="H818" s="27" t="s">
        <v>2430</v>
      </c>
      <c r="I818" s="36">
        <v>50000</v>
      </c>
      <c r="J818" s="29" t="s">
        <v>2419</v>
      </c>
      <c r="K818" s="30" t="s">
        <v>2431</v>
      </c>
      <c r="L818" s="26">
        <v>6</v>
      </c>
      <c r="M818" s="30" t="s">
        <v>2432</v>
      </c>
      <c r="N818" s="26"/>
      <c r="O818" s="51"/>
      <c r="P818" s="26" t="s">
        <v>40</v>
      </c>
      <c r="Q818" s="31"/>
      <c r="R818" s="26" t="s">
        <v>2433</v>
      </c>
      <c r="S818" s="31" t="s">
        <v>41</v>
      </c>
      <c r="T818" s="31" t="s">
        <v>48</v>
      </c>
      <c r="U818" s="32" t="s">
        <v>49</v>
      </c>
      <c r="V818" s="32"/>
      <c r="W818" s="18">
        <v>5</v>
      </c>
      <c r="X818" s="33"/>
      <c r="Y818" s="33"/>
      <c r="Z818" s="33"/>
      <c r="AA818" s="33"/>
      <c r="AB818" s="33"/>
      <c r="AC818" s="33"/>
      <c r="AD818" s="33"/>
      <c r="AE818" s="33"/>
      <c r="AF818" s="33"/>
      <c r="AG818" s="33"/>
      <c r="AH818" s="33"/>
      <c r="AI818" s="33"/>
      <c r="AJ818" s="33"/>
      <c r="AK818" s="33"/>
      <c r="AL818" s="33"/>
      <c r="AM818" s="33"/>
      <c r="AN818" s="33"/>
      <c r="AO818" s="33"/>
      <c r="AP818" s="33"/>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c r="EG818" s="34"/>
      <c r="EH818" s="34"/>
      <c r="EI818" s="34"/>
      <c r="EJ818" s="34"/>
      <c r="EK818" s="34"/>
      <c r="EL818" s="34"/>
      <c r="EM818" s="34"/>
      <c r="EN818" s="34"/>
      <c r="EO818" s="34"/>
      <c r="EP818" s="34"/>
      <c r="EQ818" s="34"/>
      <c r="ER818" s="34"/>
      <c r="ES818" s="34"/>
      <c r="ET818" s="34"/>
      <c r="EU818" s="34"/>
      <c r="EV818" s="34"/>
      <c r="EW818" s="34"/>
      <c r="EX818" s="34"/>
      <c r="EY818" s="34"/>
      <c r="EZ818" s="34"/>
      <c r="FA818" s="34"/>
      <c r="FB818" s="34"/>
      <c r="FC818" s="34"/>
      <c r="FD818" s="34"/>
      <c r="FE818" s="34"/>
      <c r="FF818" s="34"/>
      <c r="FG818" s="34"/>
      <c r="FH818" s="34"/>
      <c r="FI818" s="34"/>
      <c r="FJ818" s="34"/>
      <c r="FK818" s="34"/>
      <c r="FL818" s="34"/>
      <c r="FM818" s="34"/>
      <c r="FN818" s="34"/>
      <c r="FO818" s="34"/>
      <c r="FP818" s="34"/>
      <c r="FQ818" s="34"/>
      <c r="FR818" s="34"/>
      <c r="FS818" s="34"/>
      <c r="FT818" s="34"/>
      <c r="FU818" s="34"/>
      <c r="FV818" s="34"/>
      <c r="FW818" s="34"/>
      <c r="FX818" s="34"/>
      <c r="FY818" s="34"/>
      <c r="FZ818" s="34"/>
      <c r="GA818" s="34"/>
      <c r="GB818" s="34"/>
      <c r="GC818" s="34"/>
      <c r="GD818" s="34"/>
      <c r="GE818" s="34"/>
      <c r="GF818" s="34"/>
      <c r="GG818" s="34"/>
      <c r="GH818" s="34"/>
    </row>
    <row r="819" spans="1:190" s="18" customFormat="1" ht="30" customHeight="1" x14ac:dyDescent="0.25">
      <c r="A819" s="47">
        <v>815</v>
      </c>
      <c r="B819" s="27" t="s">
        <v>2399</v>
      </c>
      <c r="C819" s="26" t="s">
        <v>2109</v>
      </c>
      <c r="D819" s="28" t="s">
        <v>2400</v>
      </c>
      <c r="E819" s="27" t="s">
        <v>2434</v>
      </c>
      <c r="F819" s="26" t="s">
        <v>58</v>
      </c>
      <c r="G819" s="26" t="s">
        <v>51</v>
      </c>
      <c r="H819" s="27" t="s">
        <v>2435</v>
      </c>
      <c r="I819" s="36">
        <v>350000</v>
      </c>
      <c r="J819" s="29" t="s">
        <v>2436</v>
      </c>
      <c r="K819" s="30" t="s">
        <v>2437</v>
      </c>
      <c r="L819" s="26">
        <v>12</v>
      </c>
      <c r="M819" s="30" t="s">
        <v>2438</v>
      </c>
      <c r="N819" s="26"/>
      <c r="O819" s="51"/>
      <c r="P819" s="26" t="s">
        <v>40</v>
      </c>
      <c r="Q819" s="31"/>
      <c r="R819" s="26" t="s">
        <v>2439</v>
      </c>
      <c r="S819" s="31" t="s">
        <v>41</v>
      </c>
      <c r="T819" s="31" t="s">
        <v>48</v>
      </c>
      <c r="U819" s="32" t="s">
        <v>49</v>
      </c>
      <c r="V819" s="32"/>
      <c r="W819" s="18">
        <v>5</v>
      </c>
      <c r="X819" s="33"/>
      <c r="Y819" s="33"/>
      <c r="Z819" s="33"/>
      <c r="AA819" s="33"/>
      <c r="AB819" s="33"/>
      <c r="AC819" s="33"/>
      <c r="AD819" s="33"/>
      <c r="AE819" s="33"/>
      <c r="AF819" s="33"/>
      <c r="AG819" s="33"/>
      <c r="AH819" s="33"/>
      <c r="AI819" s="33"/>
      <c r="AJ819" s="33"/>
      <c r="AK819" s="33"/>
      <c r="AL819" s="33"/>
      <c r="AM819" s="33"/>
      <c r="AN819" s="33"/>
      <c r="AO819" s="33"/>
      <c r="AP819" s="33"/>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c r="EG819" s="34"/>
      <c r="EH819" s="34"/>
      <c r="EI819" s="34"/>
      <c r="EJ819" s="34"/>
      <c r="EK819" s="34"/>
      <c r="EL819" s="34"/>
      <c r="EM819" s="34"/>
      <c r="EN819" s="34"/>
      <c r="EO819" s="34"/>
      <c r="EP819" s="34"/>
      <c r="EQ819" s="34"/>
      <c r="ER819" s="34"/>
      <c r="ES819" s="34"/>
      <c r="ET819" s="34"/>
      <c r="EU819" s="34"/>
      <c r="EV819" s="34"/>
      <c r="EW819" s="34"/>
      <c r="EX819" s="34"/>
      <c r="EY819" s="34"/>
      <c r="EZ819" s="34"/>
      <c r="FA819" s="34"/>
      <c r="FB819" s="34"/>
      <c r="FC819" s="34"/>
      <c r="FD819" s="34"/>
      <c r="FE819" s="34"/>
      <c r="FF819" s="34"/>
      <c r="FG819" s="34"/>
      <c r="FH819" s="34"/>
      <c r="FI819" s="34"/>
      <c r="FJ819" s="34"/>
      <c r="FK819" s="34"/>
      <c r="FL819" s="34"/>
      <c r="FM819" s="34"/>
      <c r="FN819" s="34"/>
      <c r="FO819" s="34"/>
      <c r="FP819" s="34"/>
      <c r="FQ819" s="34"/>
      <c r="FR819" s="34"/>
      <c r="FS819" s="34"/>
      <c r="FT819" s="34"/>
      <c r="FU819" s="34"/>
      <c r="FV819" s="34"/>
      <c r="FW819" s="34"/>
      <c r="FX819" s="34"/>
      <c r="FY819" s="34"/>
      <c r="FZ819" s="34"/>
      <c r="GA819" s="34"/>
      <c r="GB819" s="34"/>
      <c r="GC819" s="34"/>
      <c r="GD819" s="34"/>
      <c r="GE819" s="34"/>
      <c r="GF819" s="34"/>
      <c r="GG819" s="34"/>
      <c r="GH819" s="34"/>
    </row>
    <row r="820" spans="1:190" s="18" customFormat="1" ht="30" customHeight="1" x14ac:dyDescent="0.25">
      <c r="A820" s="47">
        <v>816</v>
      </c>
      <c r="B820" s="27" t="s">
        <v>2399</v>
      </c>
      <c r="C820" s="26" t="s">
        <v>2109</v>
      </c>
      <c r="D820" s="28" t="s">
        <v>2400</v>
      </c>
      <c r="E820" s="27" t="s">
        <v>2440</v>
      </c>
      <c r="F820" s="26" t="s">
        <v>58</v>
      </c>
      <c r="G820" s="26"/>
      <c r="H820" s="27" t="s">
        <v>2441</v>
      </c>
      <c r="I820" s="36">
        <v>230000</v>
      </c>
      <c r="J820" s="29" t="s">
        <v>2442</v>
      </c>
      <c r="K820" s="30" t="s">
        <v>2437</v>
      </c>
      <c r="L820" s="26">
        <v>12</v>
      </c>
      <c r="M820" s="30" t="s">
        <v>2438</v>
      </c>
      <c r="N820" s="26"/>
      <c r="O820" s="51"/>
      <c r="P820" s="26" t="s">
        <v>40</v>
      </c>
      <c r="Q820" s="31"/>
      <c r="R820" s="26" t="s">
        <v>2439</v>
      </c>
      <c r="S820" s="31" t="s">
        <v>41</v>
      </c>
      <c r="T820" s="31" t="s">
        <v>48</v>
      </c>
      <c r="U820" s="32" t="s">
        <v>49</v>
      </c>
      <c r="V820" s="32"/>
      <c r="W820" s="18">
        <v>5</v>
      </c>
      <c r="X820" s="33"/>
      <c r="Y820" s="33"/>
      <c r="Z820" s="33"/>
      <c r="AA820" s="33"/>
      <c r="AB820" s="33"/>
      <c r="AC820" s="33"/>
      <c r="AD820" s="33"/>
      <c r="AE820" s="33"/>
      <c r="AF820" s="33"/>
      <c r="AG820" s="33"/>
      <c r="AH820" s="33"/>
      <c r="AI820" s="33"/>
      <c r="AJ820" s="33"/>
      <c r="AK820" s="33"/>
      <c r="AL820" s="33"/>
      <c r="AM820" s="33"/>
      <c r="AN820" s="33"/>
      <c r="AO820" s="33"/>
      <c r="AP820" s="33"/>
      <c r="AQ820" s="34"/>
      <c r="AR820" s="34"/>
      <c r="AS820" s="34"/>
      <c r="AT820" s="34"/>
      <c r="AU820" s="34"/>
      <c r="AV820" s="34"/>
      <c r="AW820" s="34"/>
      <c r="AX820" s="34"/>
      <c r="AY820" s="34"/>
      <c r="AZ820" s="34"/>
      <c r="BA820" s="34"/>
      <c r="BB820" s="34"/>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c r="DV820" s="34"/>
      <c r="DW820" s="34"/>
      <c r="DX820" s="34"/>
      <c r="DY820" s="34"/>
      <c r="DZ820" s="34"/>
      <c r="EA820" s="34"/>
      <c r="EB820" s="34"/>
      <c r="EC820" s="34"/>
      <c r="ED820" s="34"/>
      <c r="EE820" s="34"/>
      <c r="EF820" s="34"/>
      <c r="EG820" s="34"/>
      <c r="EH820" s="34"/>
      <c r="EI820" s="34"/>
      <c r="EJ820" s="34"/>
      <c r="EK820" s="34"/>
      <c r="EL820" s="34"/>
      <c r="EM820" s="34"/>
      <c r="EN820" s="34"/>
      <c r="EO820" s="34"/>
      <c r="EP820" s="34"/>
      <c r="EQ820" s="34"/>
      <c r="ER820" s="34"/>
      <c r="ES820" s="34"/>
      <c r="ET820" s="34"/>
      <c r="EU820" s="34"/>
      <c r="EV820" s="34"/>
      <c r="EW820" s="34"/>
      <c r="EX820" s="34"/>
      <c r="EY820" s="34"/>
      <c r="EZ820" s="34"/>
      <c r="FA820" s="34"/>
      <c r="FB820" s="34"/>
      <c r="FC820" s="34"/>
      <c r="FD820" s="34"/>
      <c r="FE820" s="34"/>
      <c r="FF820" s="34"/>
      <c r="FG820" s="34"/>
      <c r="FH820" s="34"/>
      <c r="FI820" s="34"/>
      <c r="FJ820" s="34"/>
      <c r="FK820" s="34"/>
      <c r="FL820" s="34"/>
      <c r="FM820" s="34"/>
      <c r="FN820" s="34"/>
      <c r="FO820" s="34"/>
      <c r="FP820" s="34"/>
      <c r="FQ820" s="34"/>
      <c r="FR820" s="34"/>
      <c r="FS820" s="34"/>
      <c r="FT820" s="34"/>
      <c r="FU820" s="34"/>
      <c r="FV820" s="34"/>
      <c r="FW820" s="34"/>
      <c r="FX820" s="34"/>
      <c r="FY820" s="34"/>
      <c r="FZ820" s="34"/>
      <c r="GA820" s="34"/>
      <c r="GB820" s="34"/>
      <c r="GC820" s="34"/>
      <c r="GD820" s="34"/>
      <c r="GE820" s="34"/>
      <c r="GF820" s="34"/>
      <c r="GG820" s="34"/>
      <c r="GH820" s="34"/>
    </row>
    <row r="821" spans="1:190" s="18" customFormat="1" ht="30" customHeight="1" x14ac:dyDescent="0.25">
      <c r="A821" s="47">
        <v>817</v>
      </c>
      <c r="B821" s="27" t="s">
        <v>2399</v>
      </c>
      <c r="C821" s="26" t="s">
        <v>2109</v>
      </c>
      <c r="D821" s="28" t="s">
        <v>2400</v>
      </c>
      <c r="E821" s="27" t="s">
        <v>2443</v>
      </c>
      <c r="F821" s="26" t="s">
        <v>58</v>
      </c>
      <c r="G821" s="26"/>
      <c r="H821" s="27" t="s">
        <v>2444</v>
      </c>
      <c r="I821" s="36">
        <v>1793549</v>
      </c>
      <c r="J821" s="29" t="s">
        <v>2445</v>
      </c>
      <c r="K821" s="30" t="s">
        <v>2446</v>
      </c>
      <c r="L821" s="26">
        <v>12</v>
      </c>
      <c r="M821" s="30" t="s">
        <v>2438</v>
      </c>
      <c r="N821" s="26"/>
      <c r="O821" s="51"/>
      <c r="P821" s="26" t="s">
        <v>40</v>
      </c>
      <c r="Q821" s="31"/>
      <c r="R821" s="26" t="s">
        <v>2447</v>
      </c>
      <c r="S821" s="31" t="s">
        <v>41</v>
      </c>
      <c r="T821" s="31" t="s">
        <v>48</v>
      </c>
      <c r="U821" s="32" t="s">
        <v>49</v>
      </c>
      <c r="V821" s="32"/>
      <c r="W821" s="18">
        <v>5</v>
      </c>
      <c r="X821" s="33"/>
      <c r="Y821" s="33"/>
      <c r="Z821" s="33"/>
      <c r="AA821" s="33"/>
      <c r="AB821" s="33"/>
      <c r="AC821" s="33"/>
      <c r="AD821" s="33"/>
      <c r="AE821" s="33"/>
      <c r="AF821" s="33"/>
      <c r="AG821" s="33"/>
      <c r="AH821" s="33"/>
      <c r="AI821" s="33"/>
      <c r="AJ821" s="33"/>
      <c r="AK821" s="33"/>
      <c r="AL821" s="33"/>
      <c r="AM821" s="33"/>
      <c r="AN821" s="33"/>
      <c r="AO821" s="33"/>
      <c r="AP821" s="33"/>
      <c r="AQ821" s="34"/>
      <c r="AR821" s="34"/>
      <c r="AS821" s="34"/>
      <c r="AT821" s="34"/>
      <c r="AU821" s="34"/>
      <c r="AV821" s="34"/>
      <c r="AW821" s="34"/>
      <c r="AX821" s="34"/>
      <c r="AY821" s="34"/>
      <c r="AZ821" s="34"/>
      <c r="BA821" s="34"/>
      <c r="BB821" s="34"/>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c r="DV821" s="34"/>
      <c r="DW821" s="34"/>
      <c r="DX821" s="34"/>
      <c r="DY821" s="34"/>
      <c r="DZ821" s="34"/>
      <c r="EA821" s="34"/>
      <c r="EB821" s="34"/>
      <c r="EC821" s="34"/>
      <c r="ED821" s="34"/>
      <c r="EE821" s="34"/>
      <c r="EF821" s="34"/>
      <c r="EG821" s="34"/>
      <c r="EH821" s="34"/>
      <c r="EI821" s="34"/>
      <c r="EJ821" s="34"/>
      <c r="EK821" s="34"/>
      <c r="EL821" s="34"/>
      <c r="EM821" s="34"/>
      <c r="EN821" s="34"/>
      <c r="EO821" s="34"/>
      <c r="EP821" s="34"/>
      <c r="EQ821" s="34"/>
      <c r="ER821" s="34"/>
      <c r="ES821" s="34"/>
      <c r="ET821" s="34"/>
      <c r="EU821" s="34"/>
      <c r="EV821" s="34"/>
      <c r="EW821" s="34"/>
      <c r="EX821" s="34"/>
      <c r="EY821" s="34"/>
      <c r="EZ821" s="34"/>
      <c r="FA821" s="34"/>
      <c r="FB821" s="34"/>
      <c r="FC821" s="34"/>
      <c r="FD821" s="34"/>
      <c r="FE821" s="34"/>
      <c r="FF821" s="34"/>
      <c r="FG821" s="34"/>
      <c r="FH821" s="34"/>
      <c r="FI821" s="34"/>
      <c r="FJ821" s="34"/>
      <c r="FK821" s="34"/>
      <c r="FL821" s="34"/>
      <c r="FM821" s="34"/>
      <c r="FN821" s="34"/>
      <c r="FO821" s="34"/>
      <c r="FP821" s="34"/>
      <c r="FQ821" s="34"/>
      <c r="FR821" s="34"/>
      <c r="FS821" s="34"/>
      <c r="FT821" s="34"/>
      <c r="FU821" s="34"/>
      <c r="FV821" s="34"/>
      <c r="FW821" s="34"/>
      <c r="FX821" s="34"/>
      <c r="FY821" s="34"/>
      <c r="FZ821" s="34"/>
      <c r="GA821" s="34"/>
      <c r="GB821" s="34"/>
      <c r="GC821" s="34"/>
      <c r="GD821" s="34"/>
      <c r="GE821" s="34"/>
      <c r="GF821" s="34"/>
      <c r="GG821" s="34"/>
      <c r="GH821" s="34"/>
    </row>
    <row r="822" spans="1:190" s="18" customFormat="1" ht="30" customHeight="1" x14ac:dyDescent="0.25">
      <c r="A822" s="47">
        <v>818</v>
      </c>
      <c r="B822" s="27" t="s">
        <v>2399</v>
      </c>
      <c r="C822" s="26" t="s">
        <v>2109</v>
      </c>
      <c r="D822" s="28" t="s">
        <v>2400</v>
      </c>
      <c r="E822" s="27" t="s">
        <v>2448</v>
      </c>
      <c r="F822" s="26" t="s">
        <v>51</v>
      </c>
      <c r="G822" s="26" t="s">
        <v>35</v>
      </c>
      <c r="H822" s="27" t="s">
        <v>2449</v>
      </c>
      <c r="I822" s="36">
        <v>150000</v>
      </c>
      <c r="J822" s="29" t="s">
        <v>2450</v>
      </c>
      <c r="K822" s="30" t="s">
        <v>2451</v>
      </c>
      <c r="L822" s="26">
        <v>3</v>
      </c>
      <c r="M822" s="30" t="s">
        <v>2438</v>
      </c>
      <c r="N822" s="26"/>
      <c r="O822" s="51"/>
      <c r="P822" s="26" t="s">
        <v>40</v>
      </c>
      <c r="Q822" s="31"/>
      <c r="R822" s="26" t="s">
        <v>2452</v>
      </c>
      <c r="S822" s="31" t="s">
        <v>41</v>
      </c>
      <c r="T822" s="31" t="s">
        <v>42</v>
      </c>
      <c r="U822" s="32" t="s">
        <v>43</v>
      </c>
      <c r="V822" s="32"/>
      <c r="W822" s="18">
        <v>5</v>
      </c>
      <c r="X822" s="33"/>
      <c r="Y822" s="33"/>
      <c r="Z822" s="33"/>
      <c r="AA822" s="33"/>
      <c r="AB822" s="33"/>
      <c r="AC822" s="33"/>
      <c r="AD822" s="33"/>
      <c r="AE822" s="33"/>
      <c r="AF822" s="33"/>
      <c r="AG822" s="33"/>
      <c r="AH822" s="33"/>
      <c r="AI822" s="33"/>
      <c r="AJ822" s="33"/>
      <c r="AK822" s="33"/>
      <c r="AL822" s="33"/>
      <c r="AM822" s="33"/>
      <c r="AN822" s="33"/>
      <c r="AO822" s="33"/>
      <c r="AP822" s="33"/>
      <c r="AQ822" s="34"/>
      <c r="AR822" s="34"/>
      <c r="AS822" s="34"/>
      <c r="AT822" s="34"/>
      <c r="AU822" s="34"/>
      <c r="AV822" s="34"/>
      <c r="AW822" s="34"/>
      <c r="AX822" s="34"/>
      <c r="AY822" s="34"/>
      <c r="AZ822" s="34"/>
      <c r="BA822" s="34"/>
      <c r="BB822" s="34"/>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c r="DV822" s="34"/>
      <c r="DW822" s="34"/>
      <c r="DX822" s="34"/>
      <c r="DY822" s="34"/>
      <c r="DZ822" s="34"/>
      <c r="EA822" s="34"/>
      <c r="EB822" s="34"/>
      <c r="EC822" s="34"/>
      <c r="ED822" s="34"/>
      <c r="EE822" s="34"/>
      <c r="EF822" s="34"/>
      <c r="EG822" s="34"/>
      <c r="EH822" s="34"/>
      <c r="EI822" s="34"/>
      <c r="EJ822" s="34"/>
      <c r="EK822" s="34"/>
      <c r="EL822" s="34"/>
      <c r="EM822" s="34"/>
      <c r="EN822" s="34"/>
      <c r="EO822" s="34"/>
      <c r="EP822" s="34"/>
      <c r="EQ822" s="34"/>
      <c r="ER822" s="34"/>
      <c r="ES822" s="34"/>
      <c r="ET822" s="34"/>
      <c r="EU822" s="34"/>
      <c r="EV822" s="34"/>
      <c r="EW822" s="34"/>
      <c r="EX822" s="34"/>
      <c r="EY822" s="34"/>
      <c r="EZ822" s="34"/>
      <c r="FA822" s="34"/>
      <c r="FB822" s="34"/>
      <c r="FC822" s="34"/>
      <c r="FD822" s="34"/>
      <c r="FE822" s="34"/>
      <c r="FF822" s="34"/>
      <c r="FG822" s="34"/>
      <c r="FH822" s="34"/>
      <c r="FI822" s="34"/>
      <c r="FJ822" s="34"/>
      <c r="FK822" s="34"/>
      <c r="FL822" s="34"/>
      <c r="FM822" s="34"/>
      <c r="FN822" s="34"/>
      <c r="FO822" s="34"/>
      <c r="FP822" s="34"/>
      <c r="FQ822" s="34"/>
      <c r="FR822" s="34"/>
      <c r="FS822" s="34"/>
      <c r="FT822" s="34"/>
      <c r="FU822" s="34"/>
      <c r="FV822" s="34"/>
      <c r="FW822" s="34"/>
      <c r="FX822" s="34"/>
      <c r="FY822" s="34"/>
      <c r="FZ822" s="34"/>
      <c r="GA822" s="34"/>
      <c r="GB822" s="34"/>
      <c r="GC822" s="34"/>
      <c r="GD822" s="34"/>
      <c r="GE822" s="34"/>
      <c r="GF822" s="34"/>
      <c r="GG822" s="34"/>
      <c r="GH822" s="34"/>
    </row>
    <row r="823" spans="1:190" s="18" customFormat="1" ht="30" customHeight="1" x14ac:dyDescent="0.25">
      <c r="A823" s="47">
        <v>819</v>
      </c>
      <c r="B823" s="27" t="s">
        <v>2399</v>
      </c>
      <c r="C823" s="26" t="s">
        <v>2109</v>
      </c>
      <c r="D823" s="28" t="s">
        <v>2400</v>
      </c>
      <c r="E823" s="27" t="s">
        <v>2453</v>
      </c>
      <c r="F823" s="26" t="s">
        <v>58</v>
      </c>
      <c r="G823" s="26"/>
      <c r="H823" s="27" t="s">
        <v>2454</v>
      </c>
      <c r="I823" s="36">
        <v>350000</v>
      </c>
      <c r="J823" s="29" t="s">
        <v>2455</v>
      </c>
      <c r="K823" s="30" t="s">
        <v>2456</v>
      </c>
      <c r="L823" s="26">
        <v>12</v>
      </c>
      <c r="M823" s="30" t="s">
        <v>2438</v>
      </c>
      <c r="N823" s="26"/>
      <c r="O823" s="51"/>
      <c r="P823" s="26" t="s">
        <v>40</v>
      </c>
      <c r="Q823" s="31"/>
      <c r="R823" s="26" t="s">
        <v>2452</v>
      </c>
      <c r="S823" s="31" t="s">
        <v>41</v>
      </c>
      <c r="T823" s="31" t="s">
        <v>48</v>
      </c>
      <c r="U823" s="32" t="s">
        <v>49</v>
      </c>
      <c r="V823" s="32"/>
      <c r="W823" s="18">
        <v>5</v>
      </c>
      <c r="X823" s="33"/>
      <c r="Y823" s="33"/>
      <c r="Z823" s="33"/>
      <c r="AA823" s="33"/>
      <c r="AB823" s="33"/>
      <c r="AC823" s="33"/>
      <c r="AD823" s="33"/>
      <c r="AE823" s="33"/>
      <c r="AF823" s="33"/>
      <c r="AG823" s="33"/>
      <c r="AH823" s="33"/>
      <c r="AI823" s="33"/>
      <c r="AJ823" s="33"/>
      <c r="AK823" s="33"/>
      <c r="AL823" s="33"/>
      <c r="AM823" s="33"/>
      <c r="AN823" s="33"/>
      <c r="AO823" s="33"/>
      <c r="AP823" s="33"/>
      <c r="AQ823" s="34"/>
      <c r="AR823" s="34"/>
      <c r="AS823" s="34"/>
      <c r="AT823" s="34"/>
      <c r="AU823" s="34"/>
      <c r="AV823" s="34"/>
      <c r="AW823" s="34"/>
      <c r="AX823" s="34"/>
      <c r="AY823" s="34"/>
      <c r="AZ823" s="34"/>
      <c r="BA823" s="34"/>
      <c r="BB823" s="34"/>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c r="DV823" s="34"/>
      <c r="DW823" s="34"/>
      <c r="DX823" s="34"/>
      <c r="DY823" s="34"/>
      <c r="DZ823" s="34"/>
      <c r="EA823" s="34"/>
      <c r="EB823" s="34"/>
      <c r="EC823" s="34"/>
      <c r="ED823" s="34"/>
      <c r="EE823" s="34"/>
      <c r="EF823" s="34"/>
      <c r="EG823" s="34"/>
      <c r="EH823" s="34"/>
      <c r="EI823" s="34"/>
      <c r="EJ823" s="34"/>
      <c r="EK823" s="34"/>
      <c r="EL823" s="34"/>
      <c r="EM823" s="34"/>
      <c r="EN823" s="34"/>
      <c r="EO823" s="34"/>
      <c r="EP823" s="34"/>
      <c r="EQ823" s="34"/>
      <c r="ER823" s="34"/>
      <c r="ES823" s="34"/>
      <c r="ET823" s="34"/>
      <c r="EU823" s="34"/>
      <c r="EV823" s="34"/>
      <c r="EW823" s="34"/>
      <c r="EX823" s="34"/>
      <c r="EY823" s="34"/>
      <c r="EZ823" s="34"/>
      <c r="FA823" s="34"/>
      <c r="FB823" s="34"/>
      <c r="FC823" s="34"/>
      <c r="FD823" s="34"/>
      <c r="FE823" s="34"/>
      <c r="FF823" s="34"/>
      <c r="FG823" s="34"/>
      <c r="FH823" s="34"/>
      <c r="FI823" s="34"/>
      <c r="FJ823" s="34"/>
      <c r="FK823" s="34"/>
      <c r="FL823" s="34"/>
      <c r="FM823" s="34"/>
      <c r="FN823" s="34"/>
      <c r="FO823" s="34"/>
      <c r="FP823" s="34"/>
      <c r="FQ823" s="34"/>
      <c r="FR823" s="34"/>
      <c r="FS823" s="34"/>
      <c r="FT823" s="34"/>
      <c r="FU823" s="34"/>
      <c r="FV823" s="34"/>
      <c r="FW823" s="34"/>
      <c r="FX823" s="34"/>
      <c r="FY823" s="34"/>
      <c r="FZ823" s="34"/>
      <c r="GA823" s="34"/>
      <c r="GB823" s="34"/>
      <c r="GC823" s="34"/>
      <c r="GD823" s="34"/>
      <c r="GE823" s="34"/>
      <c r="GF823" s="34"/>
      <c r="GG823" s="34"/>
      <c r="GH823" s="34"/>
    </row>
    <row r="824" spans="1:190" s="18" customFormat="1" ht="30" customHeight="1" x14ac:dyDescent="0.25">
      <c r="A824" s="47">
        <v>820</v>
      </c>
      <c r="B824" s="27" t="s">
        <v>2399</v>
      </c>
      <c r="C824" s="26" t="s">
        <v>2109</v>
      </c>
      <c r="D824" s="28" t="s">
        <v>2400</v>
      </c>
      <c r="E824" s="27" t="s">
        <v>2457</v>
      </c>
      <c r="F824" s="26" t="s">
        <v>58</v>
      </c>
      <c r="G824" s="26"/>
      <c r="H824" s="27" t="s">
        <v>2458</v>
      </c>
      <c r="I824" s="36">
        <v>300000</v>
      </c>
      <c r="J824" s="29" t="s">
        <v>2459</v>
      </c>
      <c r="K824" s="30" t="s">
        <v>2460</v>
      </c>
      <c r="L824" s="26">
        <v>12</v>
      </c>
      <c r="M824" s="30" t="s">
        <v>2438</v>
      </c>
      <c r="N824" s="26"/>
      <c r="O824" s="51"/>
      <c r="P824" s="26" t="s">
        <v>40</v>
      </c>
      <c r="Q824" s="31"/>
      <c r="R824" s="26" t="s">
        <v>2452</v>
      </c>
      <c r="S824" s="31" t="s">
        <v>41</v>
      </c>
      <c r="T824" s="31" t="s">
        <v>48</v>
      </c>
      <c r="U824" s="32" t="s">
        <v>49</v>
      </c>
      <c r="V824" s="32"/>
      <c r="W824" s="18">
        <v>5</v>
      </c>
      <c r="X824" s="33"/>
      <c r="Y824" s="33"/>
      <c r="Z824" s="33"/>
      <c r="AA824" s="33"/>
      <c r="AB824" s="33"/>
      <c r="AC824" s="33"/>
      <c r="AD824" s="33"/>
      <c r="AE824" s="33"/>
      <c r="AF824" s="33"/>
      <c r="AG824" s="33"/>
      <c r="AH824" s="33"/>
      <c r="AI824" s="33"/>
      <c r="AJ824" s="33"/>
      <c r="AK824" s="33"/>
      <c r="AL824" s="33"/>
      <c r="AM824" s="33"/>
      <c r="AN824" s="33"/>
      <c r="AO824" s="33"/>
      <c r="AP824" s="33"/>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c r="DV824" s="34"/>
      <c r="DW824" s="34"/>
      <c r="DX824" s="34"/>
      <c r="DY824" s="34"/>
      <c r="DZ824" s="34"/>
      <c r="EA824" s="34"/>
      <c r="EB824" s="34"/>
      <c r="EC824" s="34"/>
      <c r="ED824" s="34"/>
      <c r="EE824" s="34"/>
      <c r="EF824" s="34"/>
      <c r="EG824" s="34"/>
      <c r="EH824" s="34"/>
      <c r="EI824" s="34"/>
      <c r="EJ824" s="34"/>
      <c r="EK824" s="34"/>
      <c r="EL824" s="34"/>
      <c r="EM824" s="34"/>
      <c r="EN824" s="34"/>
      <c r="EO824" s="34"/>
      <c r="EP824" s="34"/>
      <c r="EQ824" s="34"/>
      <c r="ER824" s="34"/>
      <c r="ES824" s="34"/>
      <c r="ET824" s="34"/>
      <c r="EU824" s="34"/>
      <c r="EV824" s="34"/>
      <c r="EW824" s="34"/>
      <c r="EX824" s="34"/>
      <c r="EY824" s="34"/>
      <c r="EZ824" s="34"/>
      <c r="FA824" s="34"/>
      <c r="FB824" s="34"/>
      <c r="FC824" s="34"/>
      <c r="FD824" s="34"/>
      <c r="FE824" s="34"/>
      <c r="FF824" s="34"/>
      <c r="FG824" s="34"/>
      <c r="FH824" s="34"/>
      <c r="FI824" s="34"/>
      <c r="FJ824" s="34"/>
      <c r="FK824" s="34"/>
      <c r="FL824" s="34"/>
      <c r="FM824" s="34"/>
      <c r="FN824" s="34"/>
      <c r="FO824" s="34"/>
      <c r="FP824" s="34"/>
      <c r="FQ824" s="34"/>
      <c r="FR824" s="34"/>
      <c r="FS824" s="34"/>
      <c r="FT824" s="34"/>
      <c r="FU824" s="34"/>
      <c r="FV824" s="34"/>
      <c r="FW824" s="34"/>
      <c r="FX824" s="34"/>
      <c r="FY824" s="34"/>
      <c r="FZ824" s="34"/>
      <c r="GA824" s="34"/>
      <c r="GB824" s="34"/>
      <c r="GC824" s="34"/>
      <c r="GD824" s="34"/>
      <c r="GE824" s="34"/>
      <c r="GF824" s="34"/>
      <c r="GG824" s="34"/>
      <c r="GH824" s="34"/>
    </row>
    <row r="825" spans="1:190" s="18" customFormat="1" ht="30" customHeight="1" x14ac:dyDescent="0.25">
      <c r="A825" s="47">
        <v>821</v>
      </c>
      <c r="B825" s="27" t="s">
        <v>2399</v>
      </c>
      <c r="C825" s="26" t="s">
        <v>2109</v>
      </c>
      <c r="D825" s="28" t="s">
        <v>2400</v>
      </c>
      <c r="E825" s="27" t="s">
        <v>2461</v>
      </c>
      <c r="F825" s="26" t="s">
        <v>51</v>
      </c>
      <c r="G825" s="26"/>
      <c r="H825" s="27" t="s">
        <v>2462</v>
      </c>
      <c r="I825" s="36">
        <v>548000</v>
      </c>
      <c r="J825" s="29" t="s">
        <v>2463</v>
      </c>
      <c r="K825" s="30" t="s">
        <v>2464</v>
      </c>
      <c r="L825" s="26">
        <v>18</v>
      </c>
      <c r="M825" s="30" t="s">
        <v>2438</v>
      </c>
      <c r="N825" s="26"/>
      <c r="O825" s="51"/>
      <c r="P825" s="26" t="s">
        <v>85</v>
      </c>
      <c r="Q825" s="31" t="s">
        <v>2465</v>
      </c>
      <c r="R825" s="26" t="s">
        <v>2466</v>
      </c>
      <c r="S825" s="31" t="s">
        <v>41</v>
      </c>
      <c r="T825" s="31" t="s">
        <v>48</v>
      </c>
      <c r="U825" s="32" t="s">
        <v>49</v>
      </c>
      <c r="V825" s="32"/>
      <c r="W825" s="18">
        <v>5</v>
      </c>
      <c r="X825" s="33"/>
      <c r="Y825" s="33"/>
      <c r="Z825" s="33"/>
      <c r="AA825" s="33"/>
      <c r="AB825" s="33"/>
      <c r="AC825" s="33"/>
      <c r="AD825" s="33"/>
      <c r="AE825" s="33"/>
      <c r="AF825" s="33"/>
      <c r="AG825" s="33"/>
      <c r="AH825" s="33"/>
      <c r="AI825" s="33"/>
      <c r="AJ825" s="33"/>
      <c r="AK825" s="33"/>
      <c r="AL825" s="33"/>
      <c r="AM825" s="33"/>
      <c r="AN825" s="33"/>
      <c r="AO825" s="33"/>
      <c r="AP825" s="33"/>
      <c r="AQ825" s="34"/>
      <c r="AR825" s="34"/>
      <c r="AS825" s="34"/>
      <c r="AT825" s="34"/>
      <c r="AU825" s="34"/>
      <c r="AV825" s="34"/>
      <c r="AW825" s="34"/>
      <c r="AX825" s="34"/>
      <c r="AY825" s="34"/>
      <c r="AZ825" s="34"/>
      <c r="BA825" s="34"/>
      <c r="BB825" s="34"/>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c r="DV825" s="34"/>
      <c r="DW825" s="34"/>
      <c r="DX825" s="34"/>
      <c r="DY825" s="34"/>
      <c r="DZ825" s="34"/>
      <c r="EA825" s="34"/>
      <c r="EB825" s="34"/>
      <c r="EC825" s="34"/>
      <c r="ED825" s="34"/>
      <c r="EE825" s="34"/>
      <c r="EF825" s="34"/>
      <c r="EG825" s="34"/>
      <c r="EH825" s="34"/>
      <c r="EI825" s="34"/>
      <c r="EJ825" s="34"/>
      <c r="EK825" s="34"/>
      <c r="EL825" s="34"/>
      <c r="EM825" s="34"/>
      <c r="EN825" s="34"/>
      <c r="EO825" s="34"/>
      <c r="EP825" s="34"/>
      <c r="EQ825" s="34"/>
      <c r="ER825" s="34"/>
      <c r="ES825" s="34"/>
      <c r="ET825" s="34"/>
      <c r="EU825" s="34"/>
      <c r="EV825" s="34"/>
      <c r="EW825" s="34"/>
      <c r="EX825" s="34"/>
      <c r="EY825" s="34"/>
      <c r="EZ825" s="34"/>
      <c r="FA825" s="34"/>
      <c r="FB825" s="34"/>
      <c r="FC825" s="34"/>
      <c r="FD825" s="34"/>
      <c r="FE825" s="34"/>
      <c r="FF825" s="34"/>
      <c r="FG825" s="34"/>
      <c r="FH825" s="34"/>
      <c r="FI825" s="34"/>
      <c r="FJ825" s="34"/>
      <c r="FK825" s="34"/>
      <c r="FL825" s="34"/>
      <c r="FM825" s="34"/>
      <c r="FN825" s="34"/>
      <c r="FO825" s="34"/>
      <c r="FP825" s="34"/>
      <c r="FQ825" s="34"/>
      <c r="FR825" s="34"/>
      <c r="FS825" s="34"/>
      <c r="FT825" s="34"/>
      <c r="FU825" s="34"/>
      <c r="FV825" s="34"/>
      <c r="FW825" s="34"/>
      <c r="FX825" s="34"/>
      <c r="FY825" s="34"/>
      <c r="FZ825" s="34"/>
      <c r="GA825" s="34"/>
      <c r="GB825" s="34"/>
      <c r="GC825" s="34"/>
      <c r="GD825" s="34"/>
      <c r="GE825" s="34"/>
      <c r="GF825" s="34"/>
      <c r="GG825" s="34"/>
      <c r="GH825" s="34"/>
    </row>
    <row r="826" spans="1:190" s="18" customFormat="1" ht="30" customHeight="1" x14ac:dyDescent="0.25">
      <c r="A826" s="47">
        <v>822</v>
      </c>
      <c r="B826" s="27" t="s">
        <v>2399</v>
      </c>
      <c r="C826" s="26" t="s">
        <v>2109</v>
      </c>
      <c r="D826" s="28" t="s">
        <v>2400</v>
      </c>
      <c r="E826" s="27" t="s">
        <v>2467</v>
      </c>
      <c r="F826" s="26" t="s">
        <v>51</v>
      </c>
      <c r="G826" s="26"/>
      <c r="H826" s="27" t="s">
        <v>2468</v>
      </c>
      <c r="I826" s="36">
        <v>45600</v>
      </c>
      <c r="J826" s="29" t="s">
        <v>2469</v>
      </c>
      <c r="K826" s="30" t="s">
        <v>2470</v>
      </c>
      <c r="L826" s="26">
        <v>8</v>
      </c>
      <c r="M826" s="30" t="s">
        <v>2438</v>
      </c>
      <c r="N826" s="26"/>
      <c r="O826" s="51"/>
      <c r="P826" s="26" t="s">
        <v>85</v>
      </c>
      <c r="Q826" s="31" t="s">
        <v>2465</v>
      </c>
      <c r="R826" s="26"/>
      <c r="S826" s="31" t="s">
        <v>41</v>
      </c>
      <c r="T826" s="31" t="s">
        <v>48</v>
      </c>
      <c r="U826" s="32" t="s">
        <v>49</v>
      </c>
      <c r="V826" s="32"/>
      <c r="W826" s="18">
        <v>5</v>
      </c>
      <c r="X826" s="33"/>
      <c r="Y826" s="33"/>
      <c r="Z826" s="33"/>
      <c r="AA826" s="33"/>
      <c r="AB826" s="33"/>
      <c r="AC826" s="33"/>
      <c r="AD826" s="33"/>
      <c r="AE826" s="33"/>
      <c r="AF826" s="33"/>
      <c r="AG826" s="33"/>
      <c r="AH826" s="33"/>
      <c r="AI826" s="33"/>
      <c r="AJ826" s="33"/>
      <c r="AK826" s="33"/>
      <c r="AL826" s="33"/>
      <c r="AM826" s="33"/>
      <c r="AN826" s="33"/>
      <c r="AO826" s="33"/>
      <c r="AP826" s="33"/>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4"/>
      <c r="FH826" s="34"/>
      <c r="FI826" s="34"/>
      <c r="FJ826" s="34"/>
      <c r="FK826" s="34"/>
      <c r="FL826" s="34"/>
      <c r="FM826" s="34"/>
      <c r="FN826" s="34"/>
      <c r="FO826" s="34"/>
      <c r="FP826" s="34"/>
      <c r="FQ826" s="34"/>
      <c r="FR826" s="34"/>
      <c r="FS826" s="34"/>
      <c r="FT826" s="34"/>
      <c r="FU826" s="34"/>
      <c r="FV826" s="34"/>
      <c r="FW826" s="34"/>
      <c r="FX826" s="34"/>
      <c r="FY826" s="34"/>
      <c r="FZ826" s="34"/>
      <c r="GA826" s="34"/>
      <c r="GB826" s="34"/>
      <c r="GC826" s="34"/>
      <c r="GD826" s="34"/>
      <c r="GE826" s="34"/>
      <c r="GF826" s="34"/>
      <c r="GG826" s="34"/>
      <c r="GH826" s="34"/>
    </row>
    <row r="827" spans="1:190" s="18" customFormat="1" ht="30" customHeight="1" x14ac:dyDescent="0.25">
      <c r="A827" s="47">
        <v>823</v>
      </c>
      <c r="B827" s="27" t="s">
        <v>2399</v>
      </c>
      <c r="C827" s="26" t="s">
        <v>2109</v>
      </c>
      <c r="D827" s="28" t="s">
        <v>2400</v>
      </c>
      <c r="E827" s="27" t="s">
        <v>2471</v>
      </c>
      <c r="F827" s="26" t="s">
        <v>51</v>
      </c>
      <c r="G827" s="26"/>
      <c r="H827" s="27" t="s">
        <v>2472</v>
      </c>
      <c r="I827" s="36">
        <v>41550</v>
      </c>
      <c r="J827" s="29" t="s">
        <v>2473</v>
      </c>
      <c r="K827" s="30" t="s">
        <v>2474</v>
      </c>
      <c r="L827" s="26">
        <v>4</v>
      </c>
      <c r="M827" s="30" t="s">
        <v>2438</v>
      </c>
      <c r="N827" s="26"/>
      <c r="O827" s="51"/>
      <c r="P827" s="26" t="s">
        <v>85</v>
      </c>
      <c r="Q827" s="31" t="s">
        <v>2465</v>
      </c>
      <c r="R827" s="26" t="s">
        <v>2475</v>
      </c>
      <c r="S827" s="31" t="s">
        <v>41</v>
      </c>
      <c r="T827" s="31" t="s">
        <v>42</v>
      </c>
      <c r="U827" s="32" t="s">
        <v>43</v>
      </c>
      <c r="V827" s="32"/>
      <c r="W827" s="18">
        <v>5</v>
      </c>
      <c r="X827" s="33"/>
      <c r="Y827" s="33"/>
      <c r="Z827" s="33"/>
      <c r="AA827" s="33"/>
      <c r="AB827" s="33"/>
      <c r="AC827" s="33"/>
      <c r="AD827" s="33"/>
      <c r="AE827" s="33"/>
      <c r="AF827" s="33"/>
      <c r="AG827" s="33"/>
      <c r="AH827" s="33"/>
      <c r="AI827" s="33"/>
      <c r="AJ827" s="33"/>
      <c r="AK827" s="33"/>
      <c r="AL827" s="33"/>
      <c r="AM827" s="33"/>
      <c r="AN827" s="33"/>
      <c r="AO827" s="33"/>
      <c r="AP827" s="33"/>
      <c r="AQ827" s="34"/>
      <c r="AR827" s="34"/>
      <c r="AS827" s="34"/>
      <c r="AT827" s="34"/>
      <c r="AU827" s="34"/>
      <c r="AV827" s="34"/>
      <c r="AW827" s="34"/>
      <c r="AX827" s="34"/>
      <c r="AY827" s="34"/>
      <c r="AZ827" s="34"/>
      <c r="BA827" s="34"/>
      <c r="BB827" s="34"/>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c r="DV827" s="34"/>
      <c r="DW827" s="34"/>
      <c r="DX827" s="34"/>
      <c r="DY827" s="34"/>
      <c r="DZ827" s="34"/>
      <c r="EA827" s="34"/>
      <c r="EB827" s="34"/>
      <c r="EC827" s="34"/>
      <c r="ED827" s="34"/>
      <c r="EE827" s="34"/>
      <c r="EF827" s="34"/>
      <c r="EG827" s="34"/>
      <c r="EH827" s="34"/>
      <c r="EI827" s="34"/>
      <c r="EJ827" s="34"/>
      <c r="EK827" s="34"/>
      <c r="EL827" s="34"/>
      <c r="EM827" s="34"/>
      <c r="EN827" s="34"/>
      <c r="EO827" s="34"/>
      <c r="EP827" s="34"/>
      <c r="EQ827" s="34"/>
      <c r="ER827" s="34"/>
      <c r="ES827" s="34"/>
      <c r="ET827" s="34"/>
      <c r="EU827" s="34"/>
      <c r="EV827" s="34"/>
      <c r="EW827" s="34"/>
      <c r="EX827" s="34"/>
      <c r="EY827" s="34"/>
      <c r="EZ827" s="34"/>
      <c r="FA827" s="34"/>
      <c r="FB827" s="34"/>
      <c r="FC827" s="34"/>
      <c r="FD827" s="34"/>
      <c r="FE827" s="34"/>
      <c r="FF827" s="34"/>
      <c r="FG827" s="34"/>
      <c r="FH827" s="34"/>
      <c r="FI827" s="34"/>
      <c r="FJ827" s="34"/>
      <c r="FK827" s="34"/>
      <c r="FL827" s="34"/>
      <c r="FM827" s="34"/>
      <c r="FN827" s="34"/>
      <c r="FO827" s="34"/>
      <c r="FP827" s="34"/>
      <c r="FQ827" s="34"/>
      <c r="FR827" s="34"/>
      <c r="FS827" s="34"/>
      <c r="FT827" s="34"/>
      <c r="FU827" s="34"/>
      <c r="FV827" s="34"/>
      <c r="FW827" s="34"/>
      <c r="FX827" s="34"/>
      <c r="FY827" s="34"/>
      <c r="FZ827" s="34"/>
      <c r="GA827" s="34"/>
      <c r="GB827" s="34"/>
      <c r="GC827" s="34"/>
      <c r="GD827" s="34"/>
      <c r="GE827" s="34"/>
      <c r="GF827" s="34"/>
      <c r="GG827" s="34"/>
      <c r="GH827" s="34"/>
    </row>
    <row r="828" spans="1:190" s="18" customFormat="1" ht="30" customHeight="1" x14ac:dyDescent="0.25">
      <c r="A828" s="47">
        <v>824</v>
      </c>
      <c r="B828" s="27" t="s">
        <v>2399</v>
      </c>
      <c r="C828" s="26" t="s">
        <v>2109</v>
      </c>
      <c r="D828" s="28" t="s">
        <v>2400</v>
      </c>
      <c r="E828" s="27" t="s">
        <v>2476</v>
      </c>
      <c r="F828" s="26" t="s">
        <v>51</v>
      </c>
      <c r="G828" s="26"/>
      <c r="H828" s="27" t="s">
        <v>2477</v>
      </c>
      <c r="I828" s="36">
        <v>180000</v>
      </c>
      <c r="J828" s="29" t="s">
        <v>2436</v>
      </c>
      <c r="K828" s="30" t="s">
        <v>2478</v>
      </c>
      <c r="L828" s="26">
        <v>6</v>
      </c>
      <c r="M828" s="30"/>
      <c r="N828" s="26"/>
      <c r="O828" s="51"/>
      <c r="P828" s="26" t="s">
        <v>40</v>
      </c>
      <c r="Q828" s="31"/>
      <c r="R828" s="26" t="s">
        <v>2452</v>
      </c>
      <c r="S828" s="31" t="s">
        <v>41</v>
      </c>
      <c r="T828" s="31" t="s">
        <v>48</v>
      </c>
      <c r="U828" s="32" t="s">
        <v>49</v>
      </c>
      <c r="V828" s="32"/>
      <c r="W828" s="18">
        <v>5</v>
      </c>
      <c r="X828" s="33"/>
      <c r="Y828" s="33"/>
      <c r="Z828" s="33"/>
      <c r="AA828" s="33"/>
      <c r="AB828" s="33"/>
      <c r="AC828" s="33"/>
      <c r="AD828" s="33"/>
      <c r="AE828" s="33"/>
      <c r="AF828" s="33"/>
      <c r="AG828" s="33"/>
      <c r="AH828" s="33"/>
      <c r="AI828" s="33"/>
      <c r="AJ828" s="33"/>
      <c r="AK828" s="33"/>
      <c r="AL828" s="33"/>
      <c r="AM828" s="33"/>
      <c r="AN828" s="33"/>
      <c r="AO828" s="33"/>
      <c r="AP828" s="33"/>
      <c r="AQ828" s="34"/>
      <c r="AR828" s="34"/>
      <c r="AS828" s="34"/>
      <c r="AT828" s="34"/>
      <c r="AU828" s="34"/>
      <c r="AV828" s="34"/>
      <c r="AW828" s="34"/>
      <c r="AX828" s="34"/>
      <c r="AY828" s="34"/>
      <c r="AZ828" s="34"/>
      <c r="BA828" s="34"/>
      <c r="BB828" s="34"/>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c r="DV828" s="34"/>
      <c r="DW828" s="34"/>
      <c r="DX828" s="34"/>
      <c r="DY828" s="34"/>
      <c r="DZ828" s="34"/>
      <c r="EA828" s="34"/>
      <c r="EB828" s="34"/>
      <c r="EC828" s="34"/>
      <c r="ED828" s="34"/>
      <c r="EE828" s="34"/>
      <c r="EF828" s="34"/>
      <c r="EG828" s="34"/>
      <c r="EH828" s="34"/>
      <c r="EI828" s="34"/>
      <c r="EJ828" s="34"/>
      <c r="EK828" s="34"/>
      <c r="EL828" s="34"/>
      <c r="EM828" s="34"/>
      <c r="EN828" s="34"/>
      <c r="EO828" s="34"/>
      <c r="EP828" s="34"/>
      <c r="EQ828" s="34"/>
      <c r="ER828" s="34"/>
      <c r="ES828" s="34"/>
      <c r="ET828" s="34"/>
      <c r="EU828" s="34"/>
      <c r="EV828" s="34"/>
      <c r="EW828" s="34"/>
      <c r="EX828" s="34"/>
      <c r="EY828" s="34"/>
      <c r="EZ828" s="34"/>
      <c r="FA828" s="34"/>
      <c r="FB828" s="34"/>
      <c r="FC828" s="34"/>
      <c r="FD828" s="34"/>
      <c r="FE828" s="34"/>
      <c r="FF828" s="34"/>
      <c r="FG828" s="34"/>
      <c r="FH828" s="34"/>
      <c r="FI828" s="34"/>
      <c r="FJ828" s="34"/>
      <c r="FK828" s="34"/>
      <c r="FL828" s="34"/>
      <c r="FM828" s="34"/>
      <c r="FN828" s="34"/>
      <c r="FO828" s="34"/>
      <c r="FP828" s="34"/>
      <c r="FQ828" s="34"/>
      <c r="FR828" s="34"/>
      <c r="FS828" s="34"/>
      <c r="FT828" s="34"/>
      <c r="FU828" s="34"/>
      <c r="FV828" s="34"/>
      <c r="FW828" s="34"/>
      <c r="FX828" s="34"/>
      <c r="FY828" s="34"/>
      <c r="FZ828" s="34"/>
      <c r="GA828" s="34"/>
      <c r="GB828" s="34"/>
      <c r="GC828" s="34"/>
      <c r="GD828" s="34"/>
      <c r="GE828" s="34"/>
      <c r="GF828" s="34"/>
      <c r="GG828" s="34"/>
      <c r="GH828" s="34"/>
    </row>
    <row r="829" spans="1:190" s="18" customFormat="1" ht="30" customHeight="1" x14ac:dyDescent="0.25">
      <c r="A829" s="47">
        <v>825</v>
      </c>
      <c r="B829" s="27" t="s">
        <v>2399</v>
      </c>
      <c r="C829" s="26" t="s">
        <v>2109</v>
      </c>
      <c r="D829" s="28" t="s">
        <v>2400</v>
      </c>
      <c r="E829" s="27" t="s">
        <v>2479</v>
      </c>
      <c r="F829" s="26" t="s">
        <v>51</v>
      </c>
      <c r="G829" s="26"/>
      <c r="H829" s="27" t="s">
        <v>2480</v>
      </c>
      <c r="I829" s="36">
        <v>200000</v>
      </c>
      <c r="J829" s="29" t="s">
        <v>2436</v>
      </c>
      <c r="K829" s="30" t="s">
        <v>2481</v>
      </c>
      <c r="L829" s="26">
        <v>6</v>
      </c>
      <c r="M829" s="30" t="s">
        <v>2438</v>
      </c>
      <c r="N829" s="26"/>
      <c r="O829" s="51"/>
      <c r="P829" s="26" t="s">
        <v>40</v>
      </c>
      <c r="Q829" s="31"/>
      <c r="R829" s="26" t="s">
        <v>2452</v>
      </c>
      <c r="S829" s="31" t="s">
        <v>41</v>
      </c>
      <c r="T829" s="31" t="s">
        <v>48</v>
      </c>
      <c r="U829" s="32" t="s">
        <v>49</v>
      </c>
      <c r="V829" s="32"/>
      <c r="W829" s="18">
        <v>5</v>
      </c>
      <c r="X829" s="33"/>
      <c r="Y829" s="33"/>
      <c r="Z829" s="33"/>
      <c r="AA829" s="33"/>
      <c r="AB829" s="33"/>
      <c r="AC829" s="33"/>
      <c r="AD829" s="33"/>
      <c r="AE829" s="33"/>
      <c r="AF829" s="33"/>
      <c r="AG829" s="33"/>
      <c r="AH829" s="33"/>
      <c r="AI829" s="33"/>
      <c r="AJ829" s="33"/>
      <c r="AK829" s="33"/>
      <c r="AL829" s="33"/>
      <c r="AM829" s="33"/>
      <c r="AN829" s="33"/>
      <c r="AO829" s="33"/>
      <c r="AP829" s="33"/>
      <c r="AQ829" s="34"/>
      <c r="AR829" s="34"/>
      <c r="AS829" s="34"/>
      <c r="AT829" s="34"/>
      <c r="AU829" s="34"/>
      <c r="AV829" s="34"/>
      <c r="AW829" s="34"/>
      <c r="AX829" s="34"/>
      <c r="AY829" s="34"/>
      <c r="AZ829" s="34"/>
      <c r="BA829" s="34"/>
      <c r="BB829" s="34"/>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c r="DV829" s="34"/>
      <c r="DW829" s="34"/>
      <c r="DX829" s="34"/>
      <c r="DY829" s="34"/>
      <c r="DZ829" s="34"/>
      <c r="EA829" s="34"/>
      <c r="EB829" s="34"/>
      <c r="EC829" s="34"/>
      <c r="ED829" s="34"/>
      <c r="EE829" s="34"/>
      <c r="EF829" s="34"/>
      <c r="EG829" s="34"/>
      <c r="EH829" s="34"/>
      <c r="EI829" s="34"/>
      <c r="EJ829" s="34"/>
      <c r="EK829" s="34"/>
      <c r="EL829" s="34"/>
      <c r="EM829" s="34"/>
      <c r="EN829" s="34"/>
      <c r="EO829" s="34"/>
      <c r="EP829" s="34"/>
      <c r="EQ829" s="34"/>
      <c r="ER829" s="34"/>
      <c r="ES829" s="34"/>
      <c r="ET829" s="34"/>
      <c r="EU829" s="34"/>
      <c r="EV829" s="34"/>
      <c r="EW829" s="34"/>
      <c r="EX829" s="34"/>
      <c r="EY829" s="34"/>
      <c r="EZ829" s="34"/>
      <c r="FA829" s="34"/>
      <c r="FB829" s="34"/>
      <c r="FC829" s="34"/>
      <c r="FD829" s="34"/>
      <c r="FE829" s="34"/>
      <c r="FF829" s="34"/>
      <c r="FG829" s="34"/>
      <c r="FH829" s="34"/>
      <c r="FI829" s="34"/>
      <c r="FJ829" s="34"/>
      <c r="FK829" s="34"/>
      <c r="FL829" s="34"/>
      <c r="FM829" s="34"/>
      <c r="FN829" s="34"/>
      <c r="FO829" s="34"/>
      <c r="FP829" s="34"/>
      <c r="FQ829" s="34"/>
      <c r="FR829" s="34"/>
      <c r="FS829" s="34"/>
      <c r="FT829" s="34"/>
      <c r="FU829" s="34"/>
      <c r="FV829" s="34"/>
      <c r="FW829" s="34"/>
      <c r="FX829" s="34"/>
      <c r="FY829" s="34"/>
      <c r="FZ829" s="34"/>
      <c r="GA829" s="34"/>
      <c r="GB829" s="34"/>
      <c r="GC829" s="34"/>
      <c r="GD829" s="34"/>
      <c r="GE829" s="34"/>
      <c r="GF829" s="34"/>
      <c r="GG829" s="34"/>
      <c r="GH829" s="34"/>
    </row>
    <row r="830" spans="1:190" s="18" customFormat="1" ht="30" customHeight="1" x14ac:dyDescent="0.25">
      <c r="A830" s="47">
        <v>826</v>
      </c>
      <c r="B830" s="27" t="s">
        <v>2399</v>
      </c>
      <c r="C830" s="26" t="s">
        <v>2109</v>
      </c>
      <c r="D830" s="28" t="s">
        <v>2400</v>
      </c>
      <c r="E830" s="27" t="s">
        <v>2482</v>
      </c>
      <c r="F830" s="26" t="s">
        <v>58</v>
      </c>
      <c r="G830" s="26"/>
      <c r="H830" s="27" t="s">
        <v>2483</v>
      </c>
      <c r="I830" s="36">
        <v>300000</v>
      </c>
      <c r="J830" s="29" t="s">
        <v>2484</v>
      </c>
      <c r="K830" s="30" t="s">
        <v>2485</v>
      </c>
      <c r="L830" s="26">
        <v>12</v>
      </c>
      <c r="M830" s="30" t="s">
        <v>2438</v>
      </c>
      <c r="N830" s="26"/>
      <c r="O830" s="51"/>
      <c r="P830" s="26" t="s">
        <v>40</v>
      </c>
      <c r="Q830" s="31"/>
      <c r="R830" s="26" t="s">
        <v>2452</v>
      </c>
      <c r="S830" s="31" t="s">
        <v>41</v>
      </c>
      <c r="T830" s="31" t="s">
        <v>48</v>
      </c>
      <c r="U830" s="32" t="s">
        <v>49</v>
      </c>
      <c r="V830" s="32"/>
      <c r="W830" s="18">
        <v>5</v>
      </c>
      <c r="X830" s="33"/>
      <c r="Y830" s="33"/>
      <c r="Z830" s="33"/>
      <c r="AA830" s="33"/>
      <c r="AB830" s="33"/>
      <c r="AC830" s="33"/>
      <c r="AD830" s="33"/>
      <c r="AE830" s="33"/>
      <c r="AF830" s="33"/>
      <c r="AG830" s="33"/>
      <c r="AH830" s="33"/>
      <c r="AI830" s="33"/>
      <c r="AJ830" s="33"/>
      <c r="AK830" s="33"/>
      <c r="AL830" s="33"/>
      <c r="AM830" s="33"/>
      <c r="AN830" s="33"/>
      <c r="AO830" s="33"/>
      <c r="AP830" s="33"/>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c r="EG830" s="34"/>
      <c r="EH830" s="34"/>
      <c r="EI830" s="34"/>
      <c r="EJ830" s="34"/>
      <c r="EK830" s="34"/>
      <c r="EL830" s="34"/>
      <c r="EM830" s="34"/>
      <c r="EN830" s="34"/>
      <c r="EO830" s="34"/>
      <c r="EP830" s="34"/>
      <c r="EQ830" s="34"/>
      <c r="ER830" s="34"/>
      <c r="ES830" s="34"/>
      <c r="ET830" s="34"/>
      <c r="EU830" s="34"/>
      <c r="EV830" s="34"/>
      <c r="EW830" s="34"/>
      <c r="EX830" s="34"/>
      <c r="EY830" s="34"/>
      <c r="EZ830" s="34"/>
      <c r="FA830" s="34"/>
      <c r="FB830" s="34"/>
      <c r="FC830" s="34"/>
      <c r="FD830" s="34"/>
      <c r="FE830" s="34"/>
      <c r="FF830" s="34"/>
      <c r="FG830" s="34"/>
      <c r="FH830" s="34"/>
      <c r="FI830" s="34"/>
      <c r="FJ830" s="34"/>
      <c r="FK830" s="34"/>
      <c r="FL830" s="34"/>
      <c r="FM830" s="34"/>
      <c r="FN830" s="34"/>
      <c r="FO830" s="34"/>
      <c r="FP830" s="34"/>
      <c r="FQ830" s="34"/>
      <c r="FR830" s="34"/>
      <c r="FS830" s="34"/>
      <c r="FT830" s="34"/>
      <c r="FU830" s="34"/>
      <c r="FV830" s="34"/>
      <c r="FW830" s="34"/>
      <c r="FX830" s="34"/>
      <c r="FY830" s="34"/>
      <c r="FZ830" s="34"/>
      <c r="GA830" s="34"/>
      <c r="GB830" s="34"/>
      <c r="GC830" s="34"/>
      <c r="GD830" s="34"/>
      <c r="GE830" s="34"/>
      <c r="GF830" s="34"/>
      <c r="GG830" s="34"/>
      <c r="GH830" s="34"/>
    </row>
    <row r="831" spans="1:190" s="18" customFormat="1" ht="30" customHeight="1" x14ac:dyDescent="0.25">
      <c r="A831" s="47">
        <v>827</v>
      </c>
      <c r="B831" s="27" t="s">
        <v>2399</v>
      </c>
      <c r="C831" s="26" t="s">
        <v>2109</v>
      </c>
      <c r="D831" s="28"/>
      <c r="E831" s="27" t="s">
        <v>2486</v>
      </c>
      <c r="F831" s="26" t="s">
        <v>58</v>
      </c>
      <c r="G831" s="26"/>
      <c r="H831" s="27" t="s">
        <v>2487</v>
      </c>
      <c r="I831" s="36">
        <v>2991935.48</v>
      </c>
      <c r="J831" s="29"/>
      <c r="K831" s="30"/>
      <c r="L831" s="26"/>
      <c r="M831" s="30"/>
      <c r="N831" s="26"/>
      <c r="O831" s="51"/>
      <c r="P831" s="26"/>
      <c r="Q831" s="31"/>
      <c r="R831" s="26"/>
      <c r="S831" s="31" t="s">
        <v>60</v>
      </c>
      <c r="T831" s="31" t="s">
        <v>61</v>
      </c>
      <c r="U831" s="32" t="s">
        <v>49</v>
      </c>
      <c r="V831" s="32"/>
      <c r="W831" s="18">
        <v>5</v>
      </c>
      <c r="X831" s="33"/>
      <c r="Y831" s="33"/>
      <c r="Z831" s="33"/>
      <c r="AA831" s="33"/>
      <c r="AB831" s="33"/>
      <c r="AC831" s="33"/>
      <c r="AD831" s="33"/>
      <c r="AE831" s="33"/>
      <c r="AF831" s="33"/>
      <c r="AG831" s="33"/>
      <c r="AH831" s="33"/>
      <c r="AI831" s="33"/>
      <c r="AJ831" s="33"/>
      <c r="AK831" s="33"/>
      <c r="AL831" s="33"/>
      <c r="AM831" s="33"/>
      <c r="AN831" s="33"/>
      <c r="AO831" s="33"/>
      <c r="AP831" s="33"/>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c r="EG831" s="34"/>
      <c r="EH831" s="34"/>
      <c r="EI831" s="34"/>
      <c r="EJ831" s="34"/>
      <c r="EK831" s="34"/>
      <c r="EL831" s="34"/>
      <c r="EM831" s="34"/>
      <c r="EN831" s="34"/>
      <c r="EO831" s="34"/>
      <c r="EP831" s="34"/>
      <c r="EQ831" s="34"/>
      <c r="ER831" s="34"/>
      <c r="ES831" s="34"/>
      <c r="ET831" s="34"/>
      <c r="EU831" s="34"/>
      <c r="EV831" s="34"/>
      <c r="EW831" s="34"/>
      <c r="EX831" s="34"/>
      <c r="EY831" s="34"/>
      <c r="EZ831" s="34"/>
      <c r="FA831" s="34"/>
      <c r="FB831" s="34"/>
      <c r="FC831" s="34"/>
      <c r="FD831" s="34"/>
      <c r="FE831" s="34"/>
      <c r="FF831" s="34"/>
      <c r="FG831" s="34"/>
      <c r="FH831" s="34"/>
      <c r="FI831" s="34"/>
      <c r="FJ831" s="34"/>
      <c r="FK831" s="34"/>
      <c r="FL831" s="34"/>
      <c r="FM831" s="34"/>
      <c r="FN831" s="34"/>
      <c r="FO831" s="34"/>
      <c r="FP831" s="34"/>
      <c r="FQ831" s="34"/>
      <c r="FR831" s="34"/>
      <c r="FS831" s="34"/>
      <c r="FT831" s="34"/>
      <c r="FU831" s="34"/>
      <c r="FV831" s="34"/>
      <c r="FW831" s="34"/>
      <c r="FX831" s="34"/>
      <c r="FY831" s="34"/>
      <c r="FZ831" s="34"/>
      <c r="GA831" s="34"/>
      <c r="GB831" s="34"/>
      <c r="GC831" s="34"/>
      <c r="GD831" s="34"/>
      <c r="GE831" s="34"/>
      <c r="GF831" s="34"/>
      <c r="GG831" s="34"/>
      <c r="GH831" s="34"/>
    </row>
    <row r="832" spans="1:190" s="18" customFormat="1" ht="30" customHeight="1" x14ac:dyDescent="0.25">
      <c r="A832" s="47">
        <v>828</v>
      </c>
      <c r="B832" s="27" t="s">
        <v>2488</v>
      </c>
      <c r="C832" s="26" t="s">
        <v>2109</v>
      </c>
      <c r="D832" s="28" t="s">
        <v>2489</v>
      </c>
      <c r="E832" s="27" t="s">
        <v>2490</v>
      </c>
      <c r="F832" s="26" t="s">
        <v>58</v>
      </c>
      <c r="G832" s="26"/>
      <c r="H832" s="27" t="s">
        <v>2491</v>
      </c>
      <c r="I832" s="36">
        <v>2100000</v>
      </c>
      <c r="J832" s="29">
        <v>1666</v>
      </c>
      <c r="K832" s="30" t="s">
        <v>2492</v>
      </c>
      <c r="L832" s="26"/>
      <c r="M832" s="30" t="s">
        <v>2493</v>
      </c>
      <c r="N832" s="26"/>
      <c r="O832" s="51"/>
      <c r="P832" s="26" t="s">
        <v>40</v>
      </c>
      <c r="Q832" s="31"/>
      <c r="R832" s="26"/>
      <c r="S832" s="31" t="s">
        <v>41</v>
      </c>
      <c r="T832" s="31" t="s">
        <v>48</v>
      </c>
      <c r="U832" s="32" t="s">
        <v>49</v>
      </c>
      <c r="V832" s="32"/>
      <c r="W832" s="18">
        <v>5</v>
      </c>
      <c r="X832" s="33"/>
      <c r="Y832" s="33"/>
      <c r="Z832" s="33"/>
      <c r="AA832" s="33"/>
      <c r="AB832" s="33"/>
      <c r="AC832" s="33"/>
      <c r="AD832" s="33"/>
      <c r="AE832" s="33"/>
      <c r="AF832" s="33"/>
      <c r="AG832" s="33"/>
      <c r="AH832" s="33"/>
      <c r="AI832" s="33"/>
      <c r="AJ832" s="33"/>
      <c r="AK832" s="33"/>
      <c r="AL832" s="33"/>
      <c r="AM832" s="33"/>
      <c r="AN832" s="33"/>
      <c r="AO832" s="33"/>
      <c r="AP832" s="33"/>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c r="EG832" s="34"/>
      <c r="EH832" s="34"/>
      <c r="EI832" s="34"/>
      <c r="EJ832" s="34"/>
      <c r="EK832" s="34"/>
      <c r="EL832" s="34"/>
      <c r="EM832" s="34"/>
      <c r="EN832" s="34"/>
      <c r="EO832" s="34"/>
      <c r="EP832" s="34"/>
      <c r="EQ832" s="34"/>
      <c r="ER832" s="34"/>
      <c r="ES832" s="34"/>
      <c r="ET832" s="34"/>
      <c r="EU832" s="34"/>
      <c r="EV832" s="34"/>
      <c r="EW832" s="34"/>
      <c r="EX832" s="34"/>
      <c r="EY832" s="34"/>
      <c r="EZ832" s="34"/>
      <c r="FA832" s="34"/>
      <c r="FB832" s="34"/>
      <c r="FC832" s="34"/>
      <c r="FD832" s="34"/>
      <c r="FE832" s="34"/>
      <c r="FF832" s="34"/>
      <c r="FG832" s="34"/>
      <c r="FH832" s="34"/>
      <c r="FI832" s="34"/>
      <c r="FJ832" s="34"/>
      <c r="FK832" s="34"/>
      <c r="FL832" s="34"/>
      <c r="FM832" s="34"/>
      <c r="FN832" s="34"/>
      <c r="FO832" s="34"/>
      <c r="FP832" s="34"/>
      <c r="FQ832" s="34"/>
      <c r="FR832" s="34"/>
      <c r="FS832" s="34"/>
      <c r="FT832" s="34"/>
      <c r="FU832" s="34"/>
      <c r="FV832" s="34"/>
      <c r="FW832" s="34"/>
      <c r="FX832" s="34"/>
      <c r="FY832" s="34"/>
      <c r="FZ832" s="34"/>
      <c r="GA832" s="34"/>
      <c r="GB832" s="34"/>
      <c r="GC832" s="34"/>
      <c r="GD832" s="34"/>
      <c r="GE832" s="34"/>
      <c r="GF832" s="34"/>
      <c r="GG832" s="34"/>
      <c r="GH832" s="34"/>
    </row>
    <row r="833" spans="1:190" s="18" customFormat="1" ht="30" customHeight="1" x14ac:dyDescent="0.25">
      <c r="A833" s="47">
        <v>829</v>
      </c>
      <c r="B833" s="27" t="s">
        <v>2488</v>
      </c>
      <c r="C833" s="26" t="s">
        <v>2109</v>
      </c>
      <c r="D833" s="28" t="s">
        <v>2489</v>
      </c>
      <c r="E833" s="27" t="s">
        <v>2494</v>
      </c>
      <c r="F833" s="26" t="s">
        <v>58</v>
      </c>
      <c r="G833" s="26"/>
      <c r="H833" s="27" t="s">
        <v>2495</v>
      </c>
      <c r="I833" s="36">
        <v>1170000</v>
      </c>
      <c r="J833" s="29">
        <v>696</v>
      </c>
      <c r="K833" s="30" t="s">
        <v>2492</v>
      </c>
      <c r="L833" s="26"/>
      <c r="M833" s="30" t="s">
        <v>2493</v>
      </c>
      <c r="N833" s="26"/>
      <c r="O833" s="51"/>
      <c r="P833" s="26" t="s">
        <v>40</v>
      </c>
      <c r="Q833" s="31"/>
      <c r="R833" s="26"/>
      <c r="S833" s="31" t="s">
        <v>41</v>
      </c>
      <c r="T833" s="31" t="s">
        <v>48</v>
      </c>
      <c r="U833" s="32" t="s">
        <v>49</v>
      </c>
      <c r="V833" s="32"/>
      <c r="W833" s="18">
        <v>5</v>
      </c>
      <c r="X833" s="33"/>
      <c r="Y833" s="33"/>
      <c r="Z833" s="33"/>
      <c r="AA833" s="33"/>
      <c r="AB833" s="33"/>
      <c r="AC833" s="33"/>
      <c r="AD833" s="33"/>
      <c r="AE833" s="33"/>
      <c r="AF833" s="33"/>
      <c r="AG833" s="33"/>
      <c r="AH833" s="33"/>
      <c r="AI833" s="33"/>
      <c r="AJ833" s="33"/>
      <c r="AK833" s="33"/>
      <c r="AL833" s="33"/>
      <c r="AM833" s="33"/>
      <c r="AN833" s="33"/>
      <c r="AO833" s="33"/>
      <c r="AP833" s="33"/>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c r="EG833" s="34"/>
      <c r="EH833" s="34"/>
      <c r="EI833" s="34"/>
      <c r="EJ833" s="34"/>
      <c r="EK833" s="34"/>
      <c r="EL833" s="34"/>
      <c r="EM833" s="34"/>
      <c r="EN833" s="34"/>
      <c r="EO833" s="34"/>
      <c r="EP833" s="34"/>
      <c r="EQ833" s="34"/>
      <c r="ER833" s="34"/>
      <c r="ES833" s="34"/>
      <c r="ET833" s="34"/>
      <c r="EU833" s="34"/>
      <c r="EV833" s="34"/>
      <c r="EW833" s="34"/>
      <c r="EX833" s="34"/>
      <c r="EY833" s="34"/>
      <c r="EZ833" s="34"/>
      <c r="FA833" s="34"/>
      <c r="FB833" s="34"/>
      <c r="FC833" s="34"/>
      <c r="FD833" s="34"/>
      <c r="FE833" s="34"/>
      <c r="FF833" s="34"/>
      <c r="FG833" s="34"/>
      <c r="FH833" s="34"/>
      <c r="FI833" s="34"/>
      <c r="FJ833" s="34"/>
      <c r="FK833" s="34"/>
      <c r="FL833" s="34"/>
      <c r="FM833" s="34"/>
      <c r="FN833" s="34"/>
      <c r="FO833" s="34"/>
      <c r="FP833" s="34"/>
      <c r="FQ833" s="34"/>
      <c r="FR833" s="34"/>
      <c r="FS833" s="34"/>
      <c r="FT833" s="34"/>
      <c r="FU833" s="34"/>
      <c r="FV833" s="34"/>
      <c r="FW833" s="34"/>
      <c r="FX833" s="34"/>
      <c r="FY833" s="34"/>
      <c r="FZ833" s="34"/>
      <c r="GA833" s="34"/>
      <c r="GB833" s="34"/>
      <c r="GC833" s="34"/>
      <c r="GD833" s="34"/>
      <c r="GE833" s="34"/>
      <c r="GF833" s="34"/>
      <c r="GG833" s="34"/>
      <c r="GH833" s="34"/>
    </row>
    <row r="834" spans="1:190" s="18" customFormat="1" ht="30" customHeight="1" x14ac:dyDescent="0.25">
      <c r="A834" s="47">
        <v>830</v>
      </c>
      <c r="B834" s="27" t="s">
        <v>2488</v>
      </c>
      <c r="C834" s="26" t="s">
        <v>2109</v>
      </c>
      <c r="D834" s="28" t="s">
        <v>2489</v>
      </c>
      <c r="E834" s="27" t="s">
        <v>2496</v>
      </c>
      <c r="F834" s="26" t="s">
        <v>58</v>
      </c>
      <c r="G834" s="26"/>
      <c r="H834" s="27" t="s">
        <v>2497</v>
      </c>
      <c r="I834" s="36">
        <v>1360000</v>
      </c>
      <c r="J834" s="29">
        <v>589</v>
      </c>
      <c r="K834" s="30" t="s">
        <v>2492</v>
      </c>
      <c r="L834" s="26"/>
      <c r="M834" s="30" t="s">
        <v>2493</v>
      </c>
      <c r="N834" s="26"/>
      <c r="O834" s="51"/>
      <c r="P834" s="26" t="s">
        <v>40</v>
      </c>
      <c r="Q834" s="31"/>
      <c r="R834" s="26"/>
      <c r="S834" s="31" t="s">
        <v>41</v>
      </c>
      <c r="T834" s="31" t="s">
        <v>48</v>
      </c>
      <c r="U834" s="32" t="s">
        <v>49</v>
      </c>
      <c r="V834" s="32"/>
      <c r="W834" s="18">
        <v>5</v>
      </c>
      <c r="X834" s="33"/>
      <c r="Y834" s="33"/>
      <c r="Z834" s="33"/>
      <c r="AA834" s="33"/>
      <c r="AB834" s="33"/>
      <c r="AC834" s="33"/>
      <c r="AD834" s="33"/>
      <c r="AE834" s="33"/>
      <c r="AF834" s="33"/>
      <c r="AG834" s="33"/>
      <c r="AH834" s="33"/>
      <c r="AI834" s="33"/>
      <c r="AJ834" s="33"/>
      <c r="AK834" s="33"/>
      <c r="AL834" s="33"/>
      <c r="AM834" s="33"/>
      <c r="AN834" s="33"/>
      <c r="AO834" s="33"/>
      <c r="AP834" s="33"/>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c r="DV834" s="34"/>
      <c r="DW834" s="34"/>
      <c r="DX834" s="34"/>
      <c r="DY834" s="34"/>
      <c r="DZ834" s="34"/>
      <c r="EA834" s="34"/>
      <c r="EB834" s="34"/>
      <c r="EC834" s="34"/>
      <c r="ED834" s="34"/>
      <c r="EE834" s="34"/>
      <c r="EF834" s="34"/>
      <c r="EG834" s="34"/>
      <c r="EH834" s="34"/>
      <c r="EI834" s="34"/>
      <c r="EJ834" s="34"/>
      <c r="EK834" s="34"/>
      <c r="EL834" s="34"/>
      <c r="EM834" s="34"/>
      <c r="EN834" s="34"/>
      <c r="EO834" s="34"/>
      <c r="EP834" s="34"/>
      <c r="EQ834" s="34"/>
      <c r="ER834" s="34"/>
      <c r="ES834" s="34"/>
      <c r="ET834" s="34"/>
      <c r="EU834" s="34"/>
      <c r="EV834" s="34"/>
      <c r="EW834" s="34"/>
      <c r="EX834" s="34"/>
      <c r="EY834" s="34"/>
      <c r="EZ834" s="34"/>
      <c r="FA834" s="34"/>
      <c r="FB834" s="34"/>
      <c r="FC834" s="34"/>
      <c r="FD834" s="34"/>
      <c r="FE834" s="34"/>
      <c r="FF834" s="34"/>
      <c r="FG834" s="34"/>
      <c r="FH834" s="34"/>
      <c r="FI834" s="34"/>
      <c r="FJ834" s="34"/>
      <c r="FK834" s="34"/>
      <c r="FL834" s="34"/>
      <c r="FM834" s="34"/>
      <c r="FN834" s="34"/>
      <c r="FO834" s="34"/>
      <c r="FP834" s="34"/>
      <c r="FQ834" s="34"/>
      <c r="FR834" s="34"/>
      <c r="FS834" s="34"/>
      <c r="FT834" s="34"/>
      <c r="FU834" s="34"/>
      <c r="FV834" s="34"/>
      <c r="FW834" s="34"/>
      <c r="FX834" s="34"/>
      <c r="FY834" s="34"/>
      <c r="FZ834" s="34"/>
      <c r="GA834" s="34"/>
      <c r="GB834" s="34"/>
      <c r="GC834" s="34"/>
      <c r="GD834" s="34"/>
      <c r="GE834" s="34"/>
      <c r="GF834" s="34"/>
      <c r="GG834" s="34"/>
      <c r="GH834" s="34"/>
    </row>
    <row r="835" spans="1:190" s="18" customFormat="1" ht="30" customHeight="1" x14ac:dyDescent="0.25">
      <c r="A835" s="47">
        <v>831</v>
      </c>
      <c r="B835" s="27" t="s">
        <v>2488</v>
      </c>
      <c r="C835" s="26" t="s">
        <v>2109</v>
      </c>
      <c r="D835" s="28" t="s">
        <v>2489</v>
      </c>
      <c r="E835" s="27" t="s">
        <v>2498</v>
      </c>
      <c r="F835" s="26" t="s">
        <v>58</v>
      </c>
      <c r="G835" s="26"/>
      <c r="H835" s="27" t="s">
        <v>2499</v>
      </c>
      <c r="I835" s="36">
        <v>1320000</v>
      </c>
      <c r="J835" s="29">
        <v>699</v>
      </c>
      <c r="K835" s="30" t="s">
        <v>2492</v>
      </c>
      <c r="L835" s="26"/>
      <c r="M835" s="30" t="s">
        <v>2493</v>
      </c>
      <c r="N835" s="26"/>
      <c r="O835" s="51"/>
      <c r="P835" s="26" t="s">
        <v>40</v>
      </c>
      <c r="Q835" s="31"/>
      <c r="R835" s="26"/>
      <c r="S835" s="31" t="s">
        <v>41</v>
      </c>
      <c r="T835" s="31" t="s">
        <v>48</v>
      </c>
      <c r="U835" s="32" t="s">
        <v>49</v>
      </c>
      <c r="V835" s="32"/>
      <c r="W835" s="18">
        <v>5</v>
      </c>
      <c r="X835" s="33"/>
      <c r="Y835" s="33"/>
      <c r="Z835" s="33"/>
      <c r="AA835" s="33"/>
      <c r="AB835" s="33"/>
      <c r="AC835" s="33"/>
      <c r="AD835" s="33"/>
      <c r="AE835" s="33"/>
      <c r="AF835" s="33"/>
      <c r="AG835" s="33"/>
      <c r="AH835" s="33"/>
      <c r="AI835" s="33"/>
      <c r="AJ835" s="33"/>
      <c r="AK835" s="33"/>
      <c r="AL835" s="33"/>
      <c r="AM835" s="33"/>
      <c r="AN835" s="33"/>
      <c r="AO835" s="33"/>
      <c r="AP835" s="33"/>
      <c r="AQ835" s="34"/>
      <c r="AR835" s="34"/>
      <c r="AS835" s="34"/>
      <c r="AT835" s="34"/>
      <c r="AU835" s="34"/>
      <c r="AV835" s="34"/>
      <c r="AW835" s="34"/>
      <c r="AX835" s="34"/>
      <c r="AY835" s="34"/>
      <c r="AZ835" s="34"/>
      <c r="BA835" s="34"/>
      <c r="BB835" s="34"/>
      <c r="BC835" s="34"/>
      <c r="BD835" s="34"/>
      <c r="BE835" s="34"/>
      <c r="BF835" s="34"/>
      <c r="BG835" s="34"/>
      <c r="BH835" s="34"/>
      <c r="BI835" s="34"/>
      <c r="BJ835" s="34"/>
      <c r="BK835" s="34"/>
      <c r="BL835" s="34"/>
      <c r="BM835" s="34"/>
      <c r="BN835" s="34"/>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c r="DV835" s="34"/>
      <c r="DW835" s="34"/>
      <c r="DX835" s="34"/>
      <c r="DY835" s="34"/>
      <c r="DZ835" s="34"/>
      <c r="EA835" s="34"/>
      <c r="EB835" s="34"/>
      <c r="EC835" s="34"/>
      <c r="ED835" s="34"/>
      <c r="EE835" s="34"/>
      <c r="EF835" s="34"/>
      <c r="EG835" s="34"/>
      <c r="EH835" s="34"/>
      <c r="EI835" s="34"/>
      <c r="EJ835" s="34"/>
      <c r="EK835" s="34"/>
      <c r="EL835" s="34"/>
      <c r="EM835" s="34"/>
      <c r="EN835" s="34"/>
      <c r="EO835" s="34"/>
      <c r="EP835" s="34"/>
      <c r="EQ835" s="34"/>
      <c r="ER835" s="34"/>
      <c r="ES835" s="34"/>
      <c r="ET835" s="34"/>
      <c r="EU835" s="34"/>
      <c r="EV835" s="34"/>
      <c r="EW835" s="34"/>
      <c r="EX835" s="34"/>
      <c r="EY835" s="34"/>
      <c r="EZ835" s="34"/>
      <c r="FA835" s="34"/>
      <c r="FB835" s="34"/>
      <c r="FC835" s="34"/>
      <c r="FD835" s="34"/>
      <c r="FE835" s="34"/>
      <c r="FF835" s="34"/>
      <c r="FG835" s="34"/>
      <c r="FH835" s="34"/>
      <c r="FI835" s="34"/>
      <c r="FJ835" s="34"/>
      <c r="FK835" s="34"/>
      <c r="FL835" s="34"/>
      <c r="FM835" s="34"/>
      <c r="FN835" s="34"/>
      <c r="FO835" s="34"/>
      <c r="FP835" s="34"/>
      <c r="FQ835" s="34"/>
      <c r="FR835" s="34"/>
      <c r="FS835" s="34"/>
      <c r="FT835" s="34"/>
      <c r="FU835" s="34"/>
      <c r="FV835" s="34"/>
      <c r="FW835" s="34"/>
      <c r="FX835" s="34"/>
      <c r="FY835" s="34"/>
      <c r="FZ835" s="34"/>
      <c r="GA835" s="34"/>
      <c r="GB835" s="34"/>
      <c r="GC835" s="34"/>
      <c r="GD835" s="34"/>
      <c r="GE835" s="34"/>
      <c r="GF835" s="34"/>
      <c r="GG835" s="34"/>
      <c r="GH835" s="34"/>
    </row>
    <row r="836" spans="1:190" s="18" customFormat="1" ht="30" customHeight="1" x14ac:dyDescent="0.25">
      <c r="A836" s="47">
        <v>832</v>
      </c>
      <c r="B836" s="27" t="s">
        <v>2488</v>
      </c>
      <c r="C836" s="26" t="s">
        <v>2109</v>
      </c>
      <c r="D836" s="28" t="s">
        <v>2489</v>
      </c>
      <c r="E836" s="27" t="s">
        <v>2500</v>
      </c>
      <c r="F836" s="26" t="s">
        <v>58</v>
      </c>
      <c r="G836" s="26"/>
      <c r="H836" s="27"/>
      <c r="I836" s="36">
        <v>490000</v>
      </c>
      <c r="J836" s="29">
        <v>246</v>
      </c>
      <c r="K836" s="30" t="s">
        <v>2492</v>
      </c>
      <c r="L836" s="26"/>
      <c r="M836" s="30"/>
      <c r="N836" s="26"/>
      <c r="O836" s="51"/>
      <c r="P836" s="26" t="s">
        <v>40</v>
      </c>
      <c r="Q836" s="31"/>
      <c r="R836" s="26"/>
      <c r="S836" s="31" t="s">
        <v>41</v>
      </c>
      <c r="T836" s="31" t="s">
        <v>48</v>
      </c>
      <c r="U836" s="32" t="s">
        <v>49</v>
      </c>
      <c r="V836" s="32"/>
      <c r="W836" s="18">
        <v>5</v>
      </c>
      <c r="X836" s="33"/>
      <c r="Y836" s="33"/>
      <c r="Z836" s="33"/>
      <c r="AA836" s="33"/>
      <c r="AB836" s="33"/>
      <c r="AC836" s="33"/>
      <c r="AD836" s="33"/>
      <c r="AE836" s="33"/>
      <c r="AF836" s="33"/>
      <c r="AG836" s="33"/>
      <c r="AH836" s="33"/>
      <c r="AI836" s="33"/>
      <c r="AJ836" s="33"/>
      <c r="AK836" s="33"/>
      <c r="AL836" s="33"/>
      <c r="AM836" s="33"/>
      <c r="AN836" s="33"/>
      <c r="AO836" s="33"/>
      <c r="AP836" s="33"/>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4"/>
      <c r="FH836" s="34"/>
      <c r="FI836" s="34"/>
      <c r="FJ836" s="34"/>
      <c r="FK836" s="34"/>
      <c r="FL836" s="34"/>
      <c r="FM836" s="34"/>
      <c r="FN836" s="34"/>
      <c r="FO836" s="34"/>
      <c r="FP836" s="34"/>
      <c r="FQ836" s="34"/>
      <c r="FR836" s="34"/>
      <c r="FS836" s="34"/>
      <c r="FT836" s="34"/>
      <c r="FU836" s="34"/>
      <c r="FV836" s="34"/>
      <c r="FW836" s="34"/>
      <c r="FX836" s="34"/>
      <c r="FY836" s="34"/>
      <c r="FZ836" s="34"/>
      <c r="GA836" s="34"/>
      <c r="GB836" s="34"/>
      <c r="GC836" s="34"/>
      <c r="GD836" s="34"/>
      <c r="GE836" s="34"/>
      <c r="GF836" s="34"/>
      <c r="GG836" s="34"/>
      <c r="GH836" s="34"/>
    </row>
    <row r="837" spans="1:190" s="18" customFormat="1" ht="30" customHeight="1" x14ac:dyDescent="0.25">
      <c r="A837" s="47">
        <v>833</v>
      </c>
      <c r="B837" s="27" t="s">
        <v>2488</v>
      </c>
      <c r="C837" s="26" t="s">
        <v>2109</v>
      </c>
      <c r="D837" s="28" t="s">
        <v>2489</v>
      </c>
      <c r="E837" s="27" t="s">
        <v>2501</v>
      </c>
      <c r="F837" s="26" t="s">
        <v>58</v>
      </c>
      <c r="G837" s="26"/>
      <c r="H837" s="27"/>
      <c r="I837" s="36">
        <v>1310000</v>
      </c>
      <c r="J837" s="29">
        <v>655</v>
      </c>
      <c r="K837" s="30" t="s">
        <v>2492</v>
      </c>
      <c r="L837" s="26"/>
      <c r="M837" s="30"/>
      <c r="N837" s="26"/>
      <c r="O837" s="51"/>
      <c r="P837" s="26" t="s">
        <v>40</v>
      </c>
      <c r="Q837" s="31"/>
      <c r="R837" s="26"/>
      <c r="S837" s="31" t="s">
        <v>41</v>
      </c>
      <c r="T837" s="31" t="s">
        <v>48</v>
      </c>
      <c r="U837" s="32" t="s">
        <v>49</v>
      </c>
      <c r="V837" s="32"/>
      <c r="W837" s="18">
        <v>5</v>
      </c>
      <c r="X837" s="33"/>
      <c r="Y837" s="33"/>
      <c r="Z837" s="33"/>
      <c r="AA837" s="33"/>
      <c r="AB837" s="33"/>
      <c r="AC837" s="33"/>
      <c r="AD837" s="33"/>
      <c r="AE837" s="33"/>
      <c r="AF837" s="33"/>
      <c r="AG837" s="33"/>
      <c r="AH837" s="33"/>
      <c r="AI837" s="33"/>
      <c r="AJ837" s="33"/>
      <c r="AK837" s="33"/>
      <c r="AL837" s="33"/>
      <c r="AM837" s="33"/>
      <c r="AN837" s="33"/>
      <c r="AO837" s="33"/>
      <c r="AP837" s="33"/>
      <c r="AQ837" s="34"/>
      <c r="AR837" s="34"/>
      <c r="AS837" s="34"/>
      <c r="AT837" s="34"/>
      <c r="AU837" s="34"/>
      <c r="AV837" s="34"/>
      <c r="AW837" s="34"/>
      <c r="AX837" s="34"/>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c r="EG837" s="34"/>
      <c r="EH837" s="34"/>
      <c r="EI837" s="34"/>
      <c r="EJ837" s="34"/>
      <c r="EK837" s="34"/>
      <c r="EL837" s="34"/>
      <c r="EM837" s="34"/>
      <c r="EN837" s="34"/>
      <c r="EO837" s="34"/>
      <c r="EP837" s="34"/>
      <c r="EQ837" s="34"/>
      <c r="ER837" s="34"/>
      <c r="ES837" s="34"/>
      <c r="ET837" s="34"/>
      <c r="EU837" s="34"/>
      <c r="EV837" s="34"/>
      <c r="EW837" s="34"/>
      <c r="EX837" s="34"/>
      <c r="EY837" s="34"/>
      <c r="EZ837" s="34"/>
      <c r="FA837" s="34"/>
      <c r="FB837" s="34"/>
      <c r="FC837" s="34"/>
      <c r="FD837" s="34"/>
      <c r="FE837" s="34"/>
      <c r="FF837" s="34"/>
      <c r="FG837" s="34"/>
      <c r="FH837" s="34"/>
      <c r="FI837" s="34"/>
      <c r="FJ837" s="34"/>
      <c r="FK837" s="34"/>
      <c r="FL837" s="34"/>
      <c r="FM837" s="34"/>
      <c r="FN837" s="34"/>
      <c r="FO837" s="34"/>
      <c r="FP837" s="34"/>
      <c r="FQ837" s="34"/>
      <c r="FR837" s="34"/>
      <c r="FS837" s="34"/>
      <c r="FT837" s="34"/>
      <c r="FU837" s="34"/>
      <c r="FV837" s="34"/>
      <c r="FW837" s="34"/>
      <c r="FX837" s="34"/>
      <c r="FY837" s="34"/>
      <c r="FZ837" s="34"/>
      <c r="GA837" s="34"/>
      <c r="GB837" s="34"/>
      <c r="GC837" s="34"/>
      <c r="GD837" s="34"/>
      <c r="GE837" s="34"/>
      <c r="GF837" s="34"/>
      <c r="GG837" s="34"/>
      <c r="GH837" s="34"/>
    </row>
    <row r="838" spans="1:190" s="18" customFormat="1" ht="30" customHeight="1" x14ac:dyDescent="0.25">
      <c r="A838" s="47">
        <v>834</v>
      </c>
      <c r="B838" s="27" t="s">
        <v>2488</v>
      </c>
      <c r="C838" s="26" t="s">
        <v>2109</v>
      </c>
      <c r="D838" s="28" t="s">
        <v>2489</v>
      </c>
      <c r="E838" s="27" t="s">
        <v>2502</v>
      </c>
      <c r="F838" s="26" t="s">
        <v>58</v>
      </c>
      <c r="G838" s="26"/>
      <c r="H838" s="27"/>
      <c r="I838" s="36">
        <v>1170000</v>
      </c>
      <c r="J838" s="29">
        <v>689</v>
      </c>
      <c r="K838" s="30" t="s">
        <v>2492</v>
      </c>
      <c r="L838" s="26"/>
      <c r="M838" s="30" t="s">
        <v>2493</v>
      </c>
      <c r="N838" s="26"/>
      <c r="O838" s="51"/>
      <c r="P838" s="26" t="s">
        <v>40</v>
      </c>
      <c r="Q838" s="31"/>
      <c r="R838" s="26"/>
      <c r="S838" s="31" t="s">
        <v>41</v>
      </c>
      <c r="T838" s="31" t="s">
        <v>48</v>
      </c>
      <c r="U838" s="32" t="s">
        <v>49</v>
      </c>
      <c r="V838" s="32"/>
      <c r="W838" s="18">
        <v>5</v>
      </c>
      <c r="X838" s="33"/>
      <c r="Y838" s="33"/>
      <c r="Z838" s="33"/>
      <c r="AA838" s="33"/>
      <c r="AB838" s="33"/>
      <c r="AC838" s="33"/>
      <c r="AD838" s="33"/>
      <c r="AE838" s="33"/>
      <c r="AF838" s="33"/>
      <c r="AG838" s="33"/>
      <c r="AH838" s="33"/>
      <c r="AI838" s="33"/>
      <c r="AJ838" s="33"/>
      <c r="AK838" s="33"/>
      <c r="AL838" s="33"/>
      <c r="AM838" s="33"/>
      <c r="AN838" s="33"/>
      <c r="AO838" s="33"/>
      <c r="AP838" s="33"/>
      <c r="AQ838" s="34"/>
      <c r="AR838" s="34"/>
      <c r="AS838" s="34"/>
      <c r="AT838" s="34"/>
      <c r="AU838" s="34"/>
      <c r="AV838" s="34"/>
      <c r="AW838" s="34"/>
      <c r="AX838" s="34"/>
      <c r="AY838" s="34"/>
      <c r="AZ838" s="34"/>
      <c r="BA838" s="34"/>
      <c r="BB838" s="34"/>
      <c r="BC838" s="34"/>
      <c r="BD838" s="34"/>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c r="EG838" s="34"/>
      <c r="EH838" s="34"/>
      <c r="EI838" s="34"/>
      <c r="EJ838" s="34"/>
      <c r="EK838" s="34"/>
      <c r="EL838" s="34"/>
      <c r="EM838" s="34"/>
      <c r="EN838" s="34"/>
      <c r="EO838" s="34"/>
      <c r="EP838" s="34"/>
      <c r="EQ838" s="34"/>
      <c r="ER838" s="34"/>
      <c r="ES838" s="34"/>
      <c r="ET838" s="34"/>
      <c r="EU838" s="34"/>
      <c r="EV838" s="34"/>
      <c r="EW838" s="34"/>
      <c r="EX838" s="34"/>
      <c r="EY838" s="34"/>
      <c r="EZ838" s="34"/>
      <c r="FA838" s="34"/>
      <c r="FB838" s="34"/>
      <c r="FC838" s="34"/>
      <c r="FD838" s="34"/>
      <c r="FE838" s="34"/>
      <c r="FF838" s="34"/>
      <c r="FG838" s="34"/>
      <c r="FH838" s="34"/>
      <c r="FI838" s="34"/>
      <c r="FJ838" s="34"/>
      <c r="FK838" s="34"/>
      <c r="FL838" s="34"/>
      <c r="FM838" s="34"/>
      <c r="FN838" s="34"/>
      <c r="FO838" s="34"/>
      <c r="FP838" s="34"/>
      <c r="FQ838" s="34"/>
      <c r="FR838" s="34"/>
      <c r="FS838" s="34"/>
      <c r="FT838" s="34"/>
      <c r="FU838" s="34"/>
      <c r="FV838" s="34"/>
      <c r="FW838" s="34"/>
      <c r="FX838" s="34"/>
      <c r="FY838" s="34"/>
      <c r="FZ838" s="34"/>
      <c r="GA838" s="34"/>
      <c r="GB838" s="34"/>
      <c r="GC838" s="34"/>
      <c r="GD838" s="34"/>
      <c r="GE838" s="34"/>
      <c r="GF838" s="34"/>
      <c r="GG838" s="34"/>
      <c r="GH838" s="34"/>
    </row>
    <row r="839" spans="1:190" s="18" customFormat="1" ht="30" customHeight="1" x14ac:dyDescent="0.25">
      <c r="A839" s="47">
        <v>835</v>
      </c>
      <c r="B839" s="27" t="s">
        <v>2488</v>
      </c>
      <c r="C839" s="26" t="s">
        <v>2109</v>
      </c>
      <c r="D839" s="28" t="s">
        <v>2489</v>
      </c>
      <c r="E839" s="27" t="s">
        <v>2503</v>
      </c>
      <c r="F839" s="26" t="s">
        <v>58</v>
      </c>
      <c r="G839" s="26"/>
      <c r="H839" s="27" t="s">
        <v>2504</v>
      </c>
      <c r="I839" s="36">
        <v>330000</v>
      </c>
      <c r="J839" s="29">
        <v>5745</v>
      </c>
      <c r="K839" s="30" t="s">
        <v>2505</v>
      </c>
      <c r="L839" s="26"/>
      <c r="M839" s="30" t="s">
        <v>2493</v>
      </c>
      <c r="N839" s="26"/>
      <c r="O839" s="51"/>
      <c r="P839" s="26" t="s">
        <v>40</v>
      </c>
      <c r="Q839" s="31"/>
      <c r="R839" s="26"/>
      <c r="S839" s="31" t="s">
        <v>41</v>
      </c>
      <c r="T839" s="31" t="s">
        <v>48</v>
      </c>
      <c r="U839" s="32" t="s">
        <v>49</v>
      </c>
      <c r="V839" s="32"/>
      <c r="W839" s="18">
        <v>5</v>
      </c>
      <c r="X839" s="33"/>
      <c r="Y839" s="33"/>
      <c r="Z839" s="33"/>
      <c r="AA839" s="33"/>
      <c r="AB839" s="33"/>
      <c r="AC839" s="33"/>
      <c r="AD839" s="33"/>
      <c r="AE839" s="33"/>
      <c r="AF839" s="33"/>
      <c r="AG839" s="33"/>
      <c r="AH839" s="33"/>
      <c r="AI839" s="33"/>
      <c r="AJ839" s="33"/>
      <c r="AK839" s="33"/>
      <c r="AL839" s="33"/>
      <c r="AM839" s="33"/>
      <c r="AN839" s="33"/>
      <c r="AO839" s="33"/>
      <c r="AP839" s="33"/>
      <c r="AQ839" s="34"/>
      <c r="AR839" s="34"/>
      <c r="AS839" s="34"/>
      <c r="AT839" s="34"/>
      <c r="AU839" s="34"/>
      <c r="AV839" s="34"/>
      <c r="AW839" s="34"/>
      <c r="AX839" s="34"/>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c r="EG839" s="34"/>
      <c r="EH839" s="34"/>
      <c r="EI839" s="34"/>
      <c r="EJ839" s="34"/>
      <c r="EK839" s="34"/>
      <c r="EL839" s="34"/>
      <c r="EM839" s="34"/>
      <c r="EN839" s="34"/>
      <c r="EO839" s="34"/>
      <c r="EP839" s="34"/>
      <c r="EQ839" s="34"/>
      <c r="ER839" s="34"/>
      <c r="ES839" s="34"/>
      <c r="ET839" s="34"/>
      <c r="EU839" s="34"/>
      <c r="EV839" s="34"/>
      <c r="EW839" s="34"/>
      <c r="EX839" s="34"/>
      <c r="EY839" s="34"/>
      <c r="EZ839" s="34"/>
      <c r="FA839" s="34"/>
      <c r="FB839" s="34"/>
      <c r="FC839" s="34"/>
      <c r="FD839" s="34"/>
      <c r="FE839" s="34"/>
      <c r="FF839" s="34"/>
      <c r="FG839" s="34"/>
      <c r="FH839" s="34"/>
      <c r="FI839" s="34"/>
      <c r="FJ839" s="34"/>
      <c r="FK839" s="34"/>
      <c r="FL839" s="34"/>
      <c r="FM839" s="34"/>
      <c r="FN839" s="34"/>
      <c r="FO839" s="34"/>
      <c r="FP839" s="34"/>
      <c r="FQ839" s="34"/>
      <c r="FR839" s="34"/>
      <c r="FS839" s="34"/>
      <c r="FT839" s="34"/>
      <c r="FU839" s="34"/>
      <c r="FV839" s="34"/>
      <c r="FW839" s="34"/>
      <c r="FX839" s="34"/>
      <c r="FY839" s="34"/>
      <c r="FZ839" s="34"/>
      <c r="GA839" s="34"/>
      <c r="GB839" s="34"/>
      <c r="GC839" s="34"/>
      <c r="GD839" s="34"/>
      <c r="GE839" s="34"/>
      <c r="GF839" s="34"/>
      <c r="GG839" s="34"/>
      <c r="GH839" s="34"/>
    </row>
    <row r="840" spans="1:190" s="18" customFormat="1" ht="30" customHeight="1" x14ac:dyDescent="0.25">
      <c r="A840" s="47">
        <v>836</v>
      </c>
      <c r="B840" s="27" t="s">
        <v>2488</v>
      </c>
      <c r="C840" s="26" t="s">
        <v>2109</v>
      </c>
      <c r="D840" s="28" t="s">
        <v>2489</v>
      </c>
      <c r="E840" s="27" t="s">
        <v>2506</v>
      </c>
      <c r="F840" s="26" t="s">
        <v>109</v>
      </c>
      <c r="G840" s="26"/>
      <c r="H840" s="27" t="s">
        <v>2507</v>
      </c>
      <c r="I840" s="36">
        <v>2700000</v>
      </c>
      <c r="J840" s="29">
        <v>16726</v>
      </c>
      <c r="K840" s="30" t="s">
        <v>2508</v>
      </c>
      <c r="L840" s="26"/>
      <c r="M840" s="30" t="s">
        <v>2509</v>
      </c>
      <c r="N840" s="26"/>
      <c r="O840" s="51"/>
      <c r="P840" s="26" t="s">
        <v>40</v>
      </c>
      <c r="Q840" s="31"/>
      <c r="R840" s="26"/>
      <c r="S840" s="31" t="s">
        <v>41</v>
      </c>
      <c r="T840" s="31" t="s">
        <v>111</v>
      </c>
      <c r="U840" s="32" t="s">
        <v>49</v>
      </c>
      <c r="V840" s="32"/>
      <c r="W840" s="18">
        <v>5</v>
      </c>
      <c r="X840" s="33"/>
      <c r="Y840" s="33"/>
      <c r="Z840" s="33"/>
      <c r="AA840" s="33"/>
      <c r="AB840" s="33"/>
      <c r="AC840" s="33"/>
      <c r="AD840" s="33"/>
      <c r="AE840" s="33"/>
      <c r="AF840" s="33"/>
      <c r="AG840" s="33"/>
      <c r="AH840" s="33"/>
      <c r="AI840" s="33"/>
      <c r="AJ840" s="33"/>
      <c r="AK840" s="33"/>
      <c r="AL840" s="33"/>
      <c r="AM840" s="33"/>
      <c r="AN840" s="33"/>
      <c r="AO840" s="33"/>
      <c r="AP840" s="33"/>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c r="EG840" s="34"/>
      <c r="EH840" s="34"/>
      <c r="EI840" s="34"/>
      <c r="EJ840" s="34"/>
      <c r="EK840" s="34"/>
      <c r="EL840" s="34"/>
      <c r="EM840" s="34"/>
      <c r="EN840" s="34"/>
      <c r="EO840" s="34"/>
      <c r="EP840" s="34"/>
      <c r="EQ840" s="34"/>
      <c r="ER840" s="34"/>
      <c r="ES840" s="34"/>
      <c r="ET840" s="34"/>
      <c r="EU840" s="34"/>
      <c r="EV840" s="34"/>
      <c r="EW840" s="34"/>
      <c r="EX840" s="34"/>
      <c r="EY840" s="34"/>
      <c r="EZ840" s="34"/>
      <c r="FA840" s="34"/>
      <c r="FB840" s="34"/>
      <c r="FC840" s="34"/>
      <c r="FD840" s="34"/>
      <c r="FE840" s="34"/>
      <c r="FF840" s="34"/>
      <c r="FG840" s="34"/>
      <c r="FH840" s="34"/>
      <c r="FI840" s="34"/>
      <c r="FJ840" s="34"/>
      <c r="FK840" s="34"/>
      <c r="FL840" s="34"/>
      <c r="FM840" s="34"/>
      <c r="FN840" s="34"/>
      <c r="FO840" s="34"/>
      <c r="FP840" s="34"/>
      <c r="FQ840" s="34"/>
      <c r="FR840" s="34"/>
      <c r="FS840" s="34"/>
      <c r="FT840" s="34"/>
      <c r="FU840" s="34"/>
      <c r="FV840" s="34"/>
      <c r="FW840" s="34"/>
      <c r="FX840" s="34"/>
      <c r="FY840" s="34"/>
      <c r="FZ840" s="34"/>
      <c r="GA840" s="34"/>
      <c r="GB840" s="34"/>
      <c r="GC840" s="34"/>
      <c r="GD840" s="34"/>
      <c r="GE840" s="34"/>
      <c r="GF840" s="34"/>
      <c r="GG840" s="34"/>
      <c r="GH840" s="34"/>
    </row>
    <row r="841" spans="1:190" s="18" customFormat="1" ht="30" customHeight="1" x14ac:dyDescent="0.25">
      <c r="A841" s="47">
        <v>837</v>
      </c>
      <c r="B841" s="27" t="s">
        <v>2488</v>
      </c>
      <c r="C841" s="26" t="s">
        <v>2109</v>
      </c>
      <c r="D841" s="28"/>
      <c r="E841" s="27" t="s">
        <v>2510</v>
      </c>
      <c r="F841" s="26" t="s">
        <v>109</v>
      </c>
      <c r="G841" s="26"/>
      <c r="H841" s="27" t="s">
        <v>2511</v>
      </c>
      <c r="I841" s="36">
        <v>1123000</v>
      </c>
      <c r="J841" s="29"/>
      <c r="K841" s="30"/>
      <c r="L841" s="26"/>
      <c r="M841" s="30"/>
      <c r="N841" s="26"/>
      <c r="O841" s="51"/>
      <c r="P841" s="26"/>
      <c r="Q841" s="31"/>
      <c r="R841" s="26"/>
      <c r="S841" s="31" t="s">
        <v>60</v>
      </c>
      <c r="T841" s="31" t="s">
        <v>61</v>
      </c>
      <c r="U841" s="32" t="s">
        <v>49</v>
      </c>
      <c r="V841" s="32"/>
      <c r="W841" s="18">
        <v>5</v>
      </c>
      <c r="X841" s="33"/>
      <c r="Y841" s="33"/>
      <c r="Z841" s="33"/>
      <c r="AA841" s="33"/>
      <c r="AB841" s="33"/>
      <c r="AC841" s="33"/>
      <c r="AD841" s="33"/>
      <c r="AE841" s="33"/>
      <c r="AF841" s="33"/>
      <c r="AG841" s="33"/>
      <c r="AH841" s="33"/>
      <c r="AI841" s="33"/>
      <c r="AJ841" s="33"/>
      <c r="AK841" s="33"/>
      <c r="AL841" s="33"/>
      <c r="AM841" s="33"/>
      <c r="AN841" s="33"/>
      <c r="AO841" s="33"/>
      <c r="AP841" s="33"/>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c r="EG841" s="34"/>
      <c r="EH841" s="34"/>
      <c r="EI841" s="34"/>
      <c r="EJ841" s="34"/>
      <c r="EK841" s="34"/>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c r="FI841" s="34"/>
      <c r="FJ841" s="34"/>
      <c r="FK841" s="34"/>
      <c r="FL841" s="34"/>
      <c r="FM841" s="34"/>
      <c r="FN841" s="34"/>
      <c r="FO841" s="34"/>
      <c r="FP841" s="34"/>
      <c r="FQ841" s="34"/>
      <c r="FR841" s="34"/>
      <c r="FS841" s="34"/>
      <c r="FT841" s="34"/>
      <c r="FU841" s="34"/>
      <c r="FV841" s="34"/>
      <c r="FW841" s="34"/>
      <c r="FX841" s="34"/>
      <c r="FY841" s="34"/>
      <c r="FZ841" s="34"/>
      <c r="GA841" s="34"/>
      <c r="GB841" s="34"/>
      <c r="GC841" s="34"/>
      <c r="GD841" s="34"/>
      <c r="GE841" s="34"/>
      <c r="GF841" s="34"/>
      <c r="GG841" s="34"/>
      <c r="GH841" s="34"/>
    </row>
    <row r="842" spans="1:190" s="18" customFormat="1" ht="30" customHeight="1" x14ac:dyDescent="0.25">
      <c r="A842" s="47">
        <v>838</v>
      </c>
      <c r="B842" s="27" t="s">
        <v>2512</v>
      </c>
      <c r="C842" s="26" t="s">
        <v>2109</v>
      </c>
      <c r="D842" s="28" t="s">
        <v>2513</v>
      </c>
      <c r="E842" s="27" t="s">
        <v>2514</v>
      </c>
      <c r="F842" s="26" t="s">
        <v>58</v>
      </c>
      <c r="G842" s="26"/>
      <c r="H842" s="27" t="s">
        <v>2515</v>
      </c>
      <c r="I842" s="36">
        <v>690000</v>
      </c>
      <c r="J842" s="29">
        <v>561</v>
      </c>
      <c r="K842" s="30" t="s">
        <v>2516</v>
      </c>
      <c r="L842" s="26">
        <v>12</v>
      </c>
      <c r="M842" s="30" t="s">
        <v>2517</v>
      </c>
      <c r="N842" s="26" t="s">
        <v>984</v>
      </c>
      <c r="O842" s="51" t="s">
        <v>2517</v>
      </c>
      <c r="P842" s="26" t="s">
        <v>85</v>
      </c>
      <c r="Q842" s="31" t="s">
        <v>1767</v>
      </c>
      <c r="R842" s="26"/>
      <c r="S842" s="31" t="s">
        <v>41</v>
      </c>
      <c r="T842" s="31" t="s">
        <v>48</v>
      </c>
      <c r="U842" s="32" t="s">
        <v>49</v>
      </c>
      <c r="V842" s="32"/>
      <c r="W842" s="18">
        <v>5</v>
      </c>
      <c r="X842" s="33"/>
      <c r="Y842" s="33"/>
      <c r="Z842" s="33"/>
      <c r="AA842" s="33"/>
      <c r="AB842" s="33"/>
      <c r="AC842" s="33"/>
      <c r="AD842" s="33"/>
      <c r="AE842" s="33"/>
      <c r="AF842" s="33"/>
      <c r="AG842" s="33"/>
      <c r="AH842" s="33"/>
      <c r="AI842" s="33"/>
      <c r="AJ842" s="33"/>
      <c r="AK842" s="33"/>
      <c r="AL842" s="33"/>
      <c r="AM842" s="33"/>
      <c r="AN842" s="33"/>
      <c r="AO842" s="33"/>
      <c r="AP842" s="33"/>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c r="EG842" s="34"/>
      <c r="EH842" s="34"/>
      <c r="EI842" s="34"/>
      <c r="EJ842" s="34"/>
      <c r="EK842" s="34"/>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4"/>
      <c r="FL842" s="34"/>
      <c r="FM842" s="34"/>
      <c r="FN842" s="34"/>
      <c r="FO842" s="34"/>
      <c r="FP842" s="34"/>
      <c r="FQ842" s="34"/>
      <c r="FR842" s="34"/>
      <c r="FS842" s="34"/>
      <c r="FT842" s="34"/>
      <c r="FU842" s="34"/>
      <c r="FV842" s="34"/>
      <c r="FW842" s="34"/>
      <c r="FX842" s="34"/>
      <c r="FY842" s="34"/>
      <c r="FZ842" s="34"/>
      <c r="GA842" s="34"/>
      <c r="GB842" s="34"/>
      <c r="GC842" s="34"/>
      <c r="GD842" s="34"/>
      <c r="GE842" s="34"/>
      <c r="GF842" s="34"/>
      <c r="GG842" s="34"/>
      <c r="GH842" s="34"/>
    </row>
    <row r="843" spans="1:190" s="18" customFormat="1" ht="30" customHeight="1" x14ac:dyDescent="0.25">
      <c r="A843" s="47">
        <v>839</v>
      </c>
      <c r="B843" s="27" t="s">
        <v>2512</v>
      </c>
      <c r="C843" s="26" t="s">
        <v>2109</v>
      </c>
      <c r="D843" s="28" t="s">
        <v>2513</v>
      </c>
      <c r="E843" s="27" t="s">
        <v>2518</v>
      </c>
      <c r="F843" s="26" t="s">
        <v>58</v>
      </c>
      <c r="G843" s="26"/>
      <c r="H843" s="27" t="s">
        <v>2519</v>
      </c>
      <c r="I843" s="36">
        <v>450000</v>
      </c>
      <c r="J843" s="29">
        <v>339</v>
      </c>
      <c r="K843" s="30" t="s">
        <v>2520</v>
      </c>
      <c r="L843" s="26">
        <v>12</v>
      </c>
      <c r="M843" s="30" t="s">
        <v>2517</v>
      </c>
      <c r="N843" s="26" t="s">
        <v>984</v>
      </c>
      <c r="O843" s="51" t="s">
        <v>2517</v>
      </c>
      <c r="P843" s="26" t="s">
        <v>85</v>
      </c>
      <c r="Q843" s="31" t="s">
        <v>1767</v>
      </c>
      <c r="R843" s="26"/>
      <c r="S843" s="31" t="s">
        <v>41</v>
      </c>
      <c r="T843" s="31" t="s">
        <v>48</v>
      </c>
      <c r="U843" s="32" t="s">
        <v>49</v>
      </c>
      <c r="V843" s="32"/>
      <c r="W843" s="18">
        <v>5</v>
      </c>
      <c r="X843" s="33"/>
      <c r="Y843" s="33"/>
      <c r="Z843" s="33"/>
      <c r="AA843" s="33"/>
      <c r="AB843" s="33"/>
      <c r="AC843" s="33"/>
      <c r="AD843" s="33"/>
      <c r="AE843" s="33"/>
      <c r="AF843" s="33"/>
      <c r="AG843" s="33"/>
      <c r="AH843" s="33"/>
      <c r="AI843" s="33"/>
      <c r="AJ843" s="33"/>
      <c r="AK843" s="33"/>
      <c r="AL843" s="33"/>
      <c r="AM843" s="33"/>
      <c r="AN843" s="33"/>
      <c r="AO843" s="33"/>
      <c r="AP843" s="33"/>
      <c r="AQ843" s="34"/>
      <c r="AR843" s="34"/>
      <c r="AS843" s="34"/>
      <c r="AT843" s="34"/>
      <c r="AU843" s="34"/>
      <c r="AV843" s="34"/>
      <c r="AW843" s="34"/>
      <c r="AX843" s="34"/>
      <c r="AY843" s="34"/>
      <c r="AZ843" s="34"/>
      <c r="BA843" s="34"/>
      <c r="BB843" s="34"/>
      <c r="BC843" s="34"/>
      <c r="BD843" s="34"/>
      <c r="BE843" s="34"/>
      <c r="BF843" s="34"/>
      <c r="BG843" s="34"/>
      <c r="BH843" s="34"/>
      <c r="BI843" s="34"/>
      <c r="BJ843" s="34"/>
      <c r="BK843" s="34"/>
      <c r="BL843" s="34"/>
      <c r="BM843" s="34"/>
      <c r="BN843" s="34"/>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c r="DV843" s="34"/>
      <c r="DW843" s="34"/>
      <c r="DX843" s="34"/>
      <c r="DY843" s="34"/>
      <c r="DZ843" s="34"/>
      <c r="EA843" s="34"/>
      <c r="EB843" s="34"/>
      <c r="EC843" s="34"/>
      <c r="ED843" s="34"/>
      <c r="EE843" s="34"/>
      <c r="EF843" s="34"/>
      <c r="EG843" s="34"/>
      <c r="EH843" s="34"/>
      <c r="EI843" s="34"/>
      <c r="EJ843" s="34"/>
      <c r="EK843" s="34"/>
      <c r="EL843" s="34"/>
      <c r="EM843" s="34"/>
      <c r="EN843" s="34"/>
      <c r="EO843" s="34"/>
      <c r="EP843" s="34"/>
      <c r="EQ843" s="34"/>
      <c r="ER843" s="34"/>
      <c r="ES843" s="34"/>
      <c r="ET843" s="34"/>
      <c r="EU843" s="34"/>
      <c r="EV843" s="34"/>
      <c r="EW843" s="34"/>
      <c r="EX843" s="34"/>
      <c r="EY843" s="34"/>
      <c r="EZ843" s="34"/>
      <c r="FA843" s="34"/>
      <c r="FB843" s="34"/>
      <c r="FC843" s="34"/>
      <c r="FD843" s="34"/>
      <c r="FE843" s="34"/>
      <c r="FF843" s="34"/>
      <c r="FG843" s="34"/>
      <c r="FH843" s="34"/>
      <c r="FI843" s="34"/>
      <c r="FJ843" s="34"/>
      <c r="FK843" s="34"/>
      <c r="FL843" s="34"/>
      <c r="FM843" s="34"/>
      <c r="FN843" s="34"/>
      <c r="FO843" s="34"/>
      <c r="FP843" s="34"/>
      <c r="FQ843" s="34"/>
      <c r="FR843" s="34"/>
      <c r="FS843" s="34"/>
      <c r="FT843" s="34"/>
      <c r="FU843" s="34"/>
      <c r="FV843" s="34"/>
      <c r="FW843" s="34"/>
      <c r="FX843" s="34"/>
      <c r="FY843" s="34"/>
      <c r="FZ843" s="34"/>
      <c r="GA843" s="34"/>
      <c r="GB843" s="34"/>
      <c r="GC843" s="34"/>
      <c r="GD843" s="34"/>
      <c r="GE843" s="34"/>
      <c r="GF843" s="34"/>
      <c r="GG843" s="34"/>
      <c r="GH843" s="34"/>
    </row>
    <row r="844" spans="1:190" s="18" customFormat="1" ht="30" customHeight="1" x14ac:dyDescent="0.25">
      <c r="A844" s="47">
        <v>840</v>
      </c>
      <c r="B844" s="27" t="s">
        <v>2512</v>
      </c>
      <c r="C844" s="26" t="s">
        <v>2109</v>
      </c>
      <c r="D844" s="28" t="s">
        <v>2513</v>
      </c>
      <c r="E844" s="27" t="s">
        <v>2521</v>
      </c>
      <c r="F844" s="26" t="s">
        <v>109</v>
      </c>
      <c r="G844" s="26"/>
      <c r="H844" s="27" t="s">
        <v>2522</v>
      </c>
      <c r="I844" s="36">
        <v>1644000</v>
      </c>
      <c r="J844" s="29">
        <v>10691</v>
      </c>
      <c r="K844" s="30" t="s">
        <v>2523</v>
      </c>
      <c r="L844" s="26">
        <v>12</v>
      </c>
      <c r="M844" s="30" t="s">
        <v>2517</v>
      </c>
      <c r="N844" s="26" t="s">
        <v>984</v>
      </c>
      <c r="O844" s="51" t="s">
        <v>2517</v>
      </c>
      <c r="P844" s="26" t="s">
        <v>85</v>
      </c>
      <c r="Q844" s="31" t="s">
        <v>1767</v>
      </c>
      <c r="R844" s="26"/>
      <c r="S844" s="31" t="s">
        <v>41</v>
      </c>
      <c r="T844" s="31" t="s">
        <v>111</v>
      </c>
      <c r="U844" s="32" t="s">
        <v>49</v>
      </c>
      <c r="V844" s="32"/>
      <c r="W844" s="18">
        <v>5</v>
      </c>
      <c r="X844" s="33"/>
      <c r="Y844" s="33"/>
      <c r="Z844" s="33"/>
      <c r="AA844" s="33"/>
      <c r="AB844" s="33"/>
      <c r="AC844" s="33"/>
      <c r="AD844" s="33"/>
      <c r="AE844" s="33"/>
      <c r="AF844" s="33"/>
      <c r="AG844" s="33"/>
      <c r="AH844" s="33"/>
      <c r="AI844" s="33"/>
      <c r="AJ844" s="33"/>
      <c r="AK844" s="33"/>
      <c r="AL844" s="33"/>
      <c r="AM844" s="33"/>
      <c r="AN844" s="33"/>
      <c r="AO844" s="33"/>
      <c r="AP844" s="33"/>
      <c r="AQ844" s="34"/>
      <c r="AR844" s="34"/>
      <c r="AS844" s="34"/>
      <c r="AT844" s="34"/>
      <c r="AU844" s="34"/>
      <c r="AV844" s="34"/>
      <c r="AW844" s="34"/>
      <c r="AX844" s="34"/>
      <c r="AY844" s="34"/>
      <c r="AZ844" s="34"/>
      <c r="BA844" s="34"/>
      <c r="BB844" s="34"/>
      <c r="BC844" s="34"/>
      <c r="BD844" s="34"/>
      <c r="BE844" s="34"/>
      <c r="BF844" s="34"/>
      <c r="BG844" s="34"/>
      <c r="BH844" s="34"/>
      <c r="BI844" s="34"/>
      <c r="BJ844" s="34"/>
      <c r="BK844" s="34"/>
      <c r="BL844" s="34"/>
      <c r="BM844" s="34"/>
      <c r="BN844" s="34"/>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c r="DV844" s="34"/>
      <c r="DW844" s="34"/>
      <c r="DX844" s="34"/>
      <c r="DY844" s="34"/>
      <c r="DZ844" s="34"/>
      <c r="EA844" s="34"/>
      <c r="EB844" s="34"/>
      <c r="EC844" s="34"/>
      <c r="ED844" s="34"/>
      <c r="EE844" s="34"/>
      <c r="EF844" s="34"/>
      <c r="EG844" s="34"/>
      <c r="EH844" s="34"/>
      <c r="EI844" s="34"/>
      <c r="EJ844" s="34"/>
      <c r="EK844" s="34"/>
      <c r="EL844" s="34"/>
      <c r="EM844" s="34"/>
      <c r="EN844" s="34"/>
      <c r="EO844" s="34"/>
      <c r="EP844" s="34"/>
      <c r="EQ844" s="34"/>
      <c r="ER844" s="34"/>
      <c r="ES844" s="34"/>
      <c r="ET844" s="34"/>
      <c r="EU844" s="34"/>
      <c r="EV844" s="34"/>
      <c r="EW844" s="34"/>
      <c r="EX844" s="34"/>
      <c r="EY844" s="34"/>
      <c r="EZ844" s="34"/>
      <c r="FA844" s="34"/>
      <c r="FB844" s="34"/>
      <c r="FC844" s="34"/>
      <c r="FD844" s="34"/>
      <c r="FE844" s="34"/>
      <c r="FF844" s="34"/>
      <c r="FG844" s="34"/>
      <c r="FH844" s="34"/>
      <c r="FI844" s="34"/>
      <c r="FJ844" s="34"/>
      <c r="FK844" s="34"/>
      <c r="FL844" s="34"/>
      <c r="FM844" s="34"/>
      <c r="FN844" s="34"/>
      <c r="FO844" s="34"/>
      <c r="FP844" s="34"/>
      <c r="FQ844" s="34"/>
      <c r="FR844" s="34"/>
      <c r="FS844" s="34"/>
      <c r="FT844" s="34"/>
      <c r="FU844" s="34"/>
      <c r="FV844" s="34"/>
      <c r="FW844" s="34"/>
      <c r="FX844" s="34"/>
      <c r="FY844" s="34"/>
      <c r="FZ844" s="34"/>
      <c r="GA844" s="34"/>
      <c r="GB844" s="34"/>
      <c r="GC844" s="34"/>
      <c r="GD844" s="34"/>
      <c r="GE844" s="34"/>
      <c r="GF844" s="34"/>
      <c r="GG844" s="34"/>
      <c r="GH844" s="34"/>
    </row>
    <row r="845" spans="1:190" s="18" customFormat="1" ht="30" customHeight="1" x14ac:dyDescent="0.25">
      <c r="A845" s="47">
        <v>841</v>
      </c>
      <c r="B845" s="27" t="s">
        <v>2512</v>
      </c>
      <c r="C845" s="26" t="s">
        <v>2109</v>
      </c>
      <c r="D845" s="28" t="s">
        <v>2513</v>
      </c>
      <c r="E845" s="27" t="s">
        <v>2524</v>
      </c>
      <c r="F845" s="26" t="s">
        <v>114</v>
      </c>
      <c r="G845" s="26"/>
      <c r="H845" s="27" t="s">
        <v>2525</v>
      </c>
      <c r="I845" s="36">
        <v>2000000</v>
      </c>
      <c r="J845" s="29">
        <v>14343</v>
      </c>
      <c r="K845" s="30" t="s">
        <v>2526</v>
      </c>
      <c r="L845" s="26">
        <v>12</v>
      </c>
      <c r="M845" s="30" t="s">
        <v>2527</v>
      </c>
      <c r="N845" s="26">
        <v>6</v>
      </c>
      <c r="O845" s="51" t="s">
        <v>2527</v>
      </c>
      <c r="P845" s="26" t="s">
        <v>85</v>
      </c>
      <c r="Q845" s="31" t="s">
        <v>1767</v>
      </c>
      <c r="R845" s="26"/>
      <c r="S845" s="31" t="s">
        <v>41</v>
      </c>
      <c r="T845" s="31" t="s">
        <v>111</v>
      </c>
      <c r="U845" s="32" t="s">
        <v>49</v>
      </c>
      <c r="V845" s="32"/>
      <c r="W845" s="18">
        <v>5</v>
      </c>
      <c r="X845" s="33"/>
      <c r="Y845" s="33"/>
      <c r="Z845" s="33"/>
      <c r="AA845" s="33"/>
      <c r="AB845" s="33"/>
      <c r="AC845" s="33"/>
      <c r="AD845" s="33"/>
      <c r="AE845" s="33"/>
      <c r="AF845" s="33"/>
      <c r="AG845" s="33"/>
      <c r="AH845" s="33"/>
      <c r="AI845" s="33"/>
      <c r="AJ845" s="33"/>
      <c r="AK845" s="33"/>
      <c r="AL845" s="33"/>
      <c r="AM845" s="33"/>
      <c r="AN845" s="33"/>
      <c r="AO845" s="33"/>
      <c r="AP845" s="33"/>
      <c r="AQ845" s="34"/>
      <c r="AR845" s="34"/>
      <c r="AS845" s="34"/>
      <c r="AT845" s="34"/>
      <c r="AU845" s="34"/>
      <c r="AV845" s="34"/>
      <c r="AW845" s="34"/>
      <c r="AX845" s="34"/>
      <c r="AY845" s="34"/>
      <c r="AZ845" s="34"/>
      <c r="BA845" s="34"/>
      <c r="BB845" s="34"/>
      <c r="BC845" s="34"/>
      <c r="BD845" s="34"/>
      <c r="BE845" s="34"/>
      <c r="BF845" s="34"/>
      <c r="BG845" s="34"/>
      <c r="BH845" s="34"/>
      <c r="BI845" s="34"/>
      <c r="BJ845" s="34"/>
      <c r="BK845" s="34"/>
      <c r="BL845" s="34"/>
      <c r="BM845" s="34"/>
      <c r="BN845" s="34"/>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c r="DV845" s="34"/>
      <c r="DW845" s="34"/>
      <c r="DX845" s="34"/>
      <c r="DY845" s="34"/>
      <c r="DZ845" s="34"/>
      <c r="EA845" s="34"/>
      <c r="EB845" s="34"/>
      <c r="EC845" s="34"/>
      <c r="ED845" s="34"/>
      <c r="EE845" s="34"/>
      <c r="EF845" s="34"/>
      <c r="EG845" s="34"/>
      <c r="EH845" s="34"/>
      <c r="EI845" s="34"/>
      <c r="EJ845" s="34"/>
      <c r="EK845" s="34"/>
      <c r="EL845" s="34"/>
      <c r="EM845" s="34"/>
      <c r="EN845" s="34"/>
      <c r="EO845" s="34"/>
      <c r="EP845" s="34"/>
      <c r="EQ845" s="34"/>
      <c r="ER845" s="34"/>
      <c r="ES845" s="34"/>
      <c r="ET845" s="34"/>
      <c r="EU845" s="34"/>
      <c r="EV845" s="34"/>
      <c r="EW845" s="34"/>
      <c r="EX845" s="34"/>
      <c r="EY845" s="34"/>
      <c r="EZ845" s="34"/>
      <c r="FA845" s="34"/>
      <c r="FB845" s="34"/>
      <c r="FC845" s="34"/>
      <c r="FD845" s="34"/>
      <c r="FE845" s="34"/>
      <c r="FF845" s="34"/>
      <c r="FG845" s="34"/>
      <c r="FH845" s="34"/>
      <c r="FI845" s="34"/>
      <c r="FJ845" s="34"/>
      <c r="FK845" s="34"/>
      <c r="FL845" s="34"/>
      <c r="FM845" s="34"/>
      <c r="FN845" s="34"/>
      <c r="FO845" s="34"/>
      <c r="FP845" s="34"/>
      <c r="FQ845" s="34"/>
      <c r="FR845" s="34"/>
      <c r="FS845" s="34"/>
      <c r="FT845" s="34"/>
      <c r="FU845" s="34"/>
      <c r="FV845" s="34"/>
      <c r="FW845" s="34"/>
      <c r="FX845" s="34"/>
      <c r="FY845" s="34"/>
      <c r="FZ845" s="34"/>
      <c r="GA845" s="34"/>
      <c r="GB845" s="34"/>
      <c r="GC845" s="34"/>
      <c r="GD845" s="34"/>
      <c r="GE845" s="34"/>
      <c r="GF845" s="34"/>
      <c r="GG845" s="34"/>
      <c r="GH845" s="34"/>
    </row>
    <row r="846" spans="1:190" s="18" customFormat="1" ht="30" customHeight="1" x14ac:dyDescent="0.25">
      <c r="A846" s="47">
        <v>842</v>
      </c>
      <c r="B846" s="27" t="s">
        <v>2512</v>
      </c>
      <c r="C846" s="26" t="s">
        <v>2109</v>
      </c>
      <c r="D846" s="28" t="s">
        <v>2513</v>
      </c>
      <c r="E846" s="27" t="s">
        <v>2528</v>
      </c>
      <c r="F846" s="26" t="s">
        <v>69</v>
      </c>
      <c r="G846" s="26"/>
      <c r="H846" s="27" t="s">
        <v>2529</v>
      </c>
      <c r="I846" s="36">
        <v>400000</v>
      </c>
      <c r="J846" s="29">
        <v>14343</v>
      </c>
      <c r="K846" s="30" t="s">
        <v>2529</v>
      </c>
      <c r="L846" s="26">
        <v>12</v>
      </c>
      <c r="M846" s="30" t="s">
        <v>124</v>
      </c>
      <c r="N846" s="26">
        <v>12</v>
      </c>
      <c r="O846" s="51"/>
      <c r="P846" s="26" t="s">
        <v>40</v>
      </c>
      <c r="Q846" s="31"/>
      <c r="R846" s="26"/>
      <c r="S846" s="31" t="s">
        <v>41</v>
      </c>
      <c r="T846" s="31" t="s">
        <v>111</v>
      </c>
      <c r="U846" s="32" t="s">
        <v>49</v>
      </c>
      <c r="V846" s="32"/>
      <c r="W846" s="18">
        <v>5</v>
      </c>
      <c r="X846" s="33"/>
      <c r="Y846" s="33"/>
      <c r="Z846" s="33"/>
      <c r="AA846" s="33"/>
      <c r="AB846" s="33"/>
      <c r="AC846" s="33"/>
      <c r="AD846" s="33"/>
      <c r="AE846" s="33"/>
      <c r="AF846" s="33"/>
      <c r="AG846" s="33"/>
      <c r="AH846" s="33"/>
      <c r="AI846" s="33"/>
      <c r="AJ846" s="33"/>
      <c r="AK846" s="33"/>
      <c r="AL846" s="33"/>
      <c r="AM846" s="33"/>
      <c r="AN846" s="33"/>
      <c r="AO846" s="33"/>
      <c r="AP846" s="33"/>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4"/>
      <c r="FH846" s="34"/>
      <c r="FI846" s="34"/>
      <c r="FJ846" s="34"/>
      <c r="FK846" s="34"/>
      <c r="FL846" s="34"/>
      <c r="FM846" s="34"/>
      <c r="FN846" s="34"/>
      <c r="FO846" s="34"/>
      <c r="FP846" s="34"/>
      <c r="FQ846" s="34"/>
      <c r="FR846" s="34"/>
      <c r="FS846" s="34"/>
      <c r="FT846" s="34"/>
      <c r="FU846" s="34"/>
      <c r="FV846" s="34"/>
      <c r="FW846" s="34"/>
      <c r="FX846" s="34"/>
      <c r="FY846" s="34"/>
      <c r="FZ846" s="34"/>
      <c r="GA846" s="34"/>
      <c r="GB846" s="34"/>
      <c r="GC846" s="34"/>
      <c r="GD846" s="34"/>
      <c r="GE846" s="34"/>
      <c r="GF846" s="34"/>
      <c r="GG846" s="34"/>
      <c r="GH846" s="34"/>
    </row>
    <row r="847" spans="1:190" s="18" customFormat="1" ht="30" customHeight="1" x14ac:dyDescent="0.25">
      <c r="A847" s="47">
        <v>843</v>
      </c>
      <c r="B847" s="27" t="s">
        <v>2530</v>
      </c>
      <c r="C847" s="26" t="s">
        <v>2109</v>
      </c>
      <c r="D847" s="28"/>
      <c r="E847" s="27" t="s">
        <v>2531</v>
      </c>
      <c r="F847" s="26" t="s">
        <v>35</v>
      </c>
      <c r="G847" s="26"/>
      <c r="H847" s="27" t="s">
        <v>2532</v>
      </c>
      <c r="I847" s="36">
        <v>673722.93</v>
      </c>
      <c r="J847" s="29">
        <v>6000</v>
      </c>
      <c r="K847" s="30" t="s">
        <v>2533</v>
      </c>
      <c r="L847" s="26"/>
      <c r="M847" s="30" t="s">
        <v>1123</v>
      </c>
      <c r="N847" s="26"/>
      <c r="O847" s="51"/>
      <c r="P847" s="26" t="s">
        <v>40</v>
      </c>
      <c r="Q847" s="31"/>
      <c r="R847" s="26" t="s">
        <v>2534</v>
      </c>
      <c r="S847" s="31" t="s">
        <v>41</v>
      </c>
      <c r="T847" s="31" t="s">
        <v>42</v>
      </c>
      <c r="U847" s="32" t="s">
        <v>43</v>
      </c>
      <c r="V847" s="32"/>
      <c r="W847" s="18">
        <v>5</v>
      </c>
      <c r="X847" s="33"/>
      <c r="Y847" s="33"/>
      <c r="Z847" s="33"/>
      <c r="AA847" s="33"/>
      <c r="AB847" s="33"/>
      <c r="AC847" s="33"/>
      <c r="AD847" s="33"/>
      <c r="AE847" s="33"/>
      <c r="AF847" s="33"/>
      <c r="AG847" s="33"/>
      <c r="AH847" s="33"/>
      <c r="AI847" s="33"/>
      <c r="AJ847" s="33"/>
      <c r="AK847" s="33"/>
      <c r="AL847" s="33"/>
      <c r="AM847" s="33"/>
      <c r="AN847" s="33"/>
      <c r="AO847" s="33"/>
      <c r="AP847" s="33"/>
      <c r="AQ847" s="34"/>
      <c r="AR847" s="34"/>
      <c r="AS847" s="34"/>
      <c r="AT847" s="34"/>
      <c r="AU847" s="34"/>
      <c r="AV847" s="34"/>
      <c r="AW847" s="34"/>
      <c r="AX847" s="34"/>
      <c r="AY847" s="34"/>
      <c r="AZ847" s="34"/>
      <c r="BA847" s="34"/>
      <c r="BB847" s="34"/>
      <c r="BC847" s="34"/>
      <c r="BD847" s="34"/>
      <c r="BE847" s="34"/>
      <c r="BF847" s="34"/>
      <c r="BG847" s="34"/>
      <c r="BH847" s="34"/>
      <c r="BI847" s="34"/>
      <c r="BJ847" s="34"/>
      <c r="BK847" s="34"/>
      <c r="BL847" s="34"/>
      <c r="BM847" s="34"/>
      <c r="BN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c r="DV847" s="34"/>
      <c r="DW847" s="34"/>
      <c r="DX847" s="34"/>
      <c r="DY847" s="34"/>
      <c r="DZ847" s="34"/>
      <c r="EA847" s="34"/>
      <c r="EB847" s="34"/>
      <c r="EC847" s="34"/>
      <c r="ED847" s="34"/>
      <c r="EE847" s="34"/>
      <c r="EF847" s="34"/>
      <c r="EG847" s="34"/>
      <c r="EH847" s="34"/>
      <c r="EI847" s="34"/>
      <c r="EJ847" s="34"/>
      <c r="EK847" s="34"/>
      <c r="EL847" s="34"/>
      <c r="EM847" s="34"/>
      <c r="EN847" s="34"/>
      <c r="EO847" s="34"/>
      <c r="EP847" s="34"/>
      <c r="EQ847" s="34"/>
      <c r="ER847" s="34"/>
      <c r="ES847" s="34"/>
      <c r="ET847" s="34"/>
      <c r="EU847" s="34"/>
      <c r="EV847" s="34"/>
      <c r="EW847" s="34"/>
      <c r="EX847" s="34"/>
      <c r="EY847" s="34"/>
      <c r="EZ847" s="34"/>
      <c r="FA847" s="34"/>
      <c r="FB847" s="34"/>
      <c r="FC847" s="34"/>
      <c r="FD847" s="34"/>
      <c r="FE847" s="34"/>
      <c r="FF847" s="34"/>
      <c r="FG847" s="34"/>
      <c r="FH847" s="34"/>
      <c r="FI847" s="34"/>
      <c r="FJ847" s="34"/>
      <c r="FK847" s="34"/>
      <c r="FL847" s="34"/>
      <c r="FM847" s="34"/>
      <c r="FN847" s="34"/>
      <c r="FO847" s="34"/>
      <c r="FP847" s="34"/>
      <c r="FQ847" s="34"/>
      <c r="FR847" s="34"/>
      <c r="FS847" s="34"/>
      <c r="FT847" s="34"/>
      <c r="FU847" s="34"/>
      <c r="FV847" s="34"/>
      <c r="FW847" s="34"/>
      <c r="FX847" s="34"/>
      <c r="FY847" s="34"/>
      <c r="FZ847" s="34"/>
      <c r="GA847" s="34"/>
      <c r="GB847" s="34"/>
      <c r="GC847" s="34"/>
      <c r="GD847" s="34"/>
      <c r="GE847" s="34"/>
      <c r="GF847" s="34"/>
      <c r="GG847" s="34"/>
      <c r="GH847" s="34"/>
    </row>
    <row r="848" spans="1:190" s="18" customFormat="1" ht="30" customHeight="1" x14ac:dyDescent="0.25">
      <c r="A848" s="47">
        <v>844</v>
      </c>
      <c r="B848" s="27" t="s">
        <v>2530</v>
      </c>
      <c r="C848" s="26" t="s">
        <v>2109</v>
      </c>
      <c r="D848" s="28"/>
      <c r="E848" s="27" t="s">
        <v>2535</v>
      </c>
      <c r="F848" s="26" t="s">
        <v>51</v>
      </c>
      <c r="G848" s="26"/>
      <c r="H848" s="27" t="s">
        <v>2536</v>
      </c>
      <c r="I848" s="36">
        <v>1043951.6</v>
      </c>
      <c r="J848" s="29">
        <v>3000</v>
      </c>
      <c r="K848" s="30" t="s">
        <v>2537</v>
      </c>
      <c r="L848" s="26"/>
      <c r="M848" s="30" t="s">
        <v>2538</v>
      </c>
      <c r="N848" s="26"/>
      <c r="O848" s="51"/>
      <c r="P848" s="26" t="s">
        <v>40</v>
      </c>
      <c r="Q848" s="31"/>
      <c r="R848" s="26" t="s">
        <v>2534</v>
      </c>
      <c r="S848" s="31" t="s">
        <v>41</v>
      </c>
      <c r="T848" s="31" t="s">
        <v>42</v>
      </c>
      <c r="U848" s="32" t="s">
        <v>43</v>
      </c>
      <c r="V848" s="32"/>
      <c r="W848" s="18">
        <v>5</v>
      </c>
      <c r="X848" s="33"/>
      <c r="Y848" s="33"/>
      <c r="Z848" s="33"/>
      <c r="AA848" s="33"/>
      <c r="AB848" s="33"/>
      <c r="AC848" s="33"/>
      <c r="AD848" s="33"/>
      <c r="AE848" s="33"/>
      <c r="AF848" s="33"/>
      <c r="AG848" s="33"/>
      <c r="AH848" s="33"/>
      <c r="AI848" s="33"/>
      <c r="AJ848" s="33"/>
      <c r="AK848" s="33"/>
      <c r="AL848" s="33"/>
      <c r="AM848" s="33"/>
      <c r="AN848" s="33"/>
      <c r="AO848" s="33"/>
      <c r="AP848" s="33"/>
      <c r="AQ848" s="34"/>
      <c r="AR848" s="34"/>
      <c r="AS848" s="34"/>
      <c r="AT848" s="34"/>
      <c r="AU848" s="34"/>
      <c r="AV848" s="34"/>
      <c r="AW848" s="34"/>
      <c r="AX848" s="34"/>
      <c r="AY848" s="34"/>
      <c r="AZ848" s="34"/>
      <c r="BA848" s="34"/>
      <c r="BB848" s="34"/>
      <c r="BC848" s="34"/>
      <c r="BD848" s="34"/>
      <c r="BE848" s="34"/>
      <c r="BF848" s="34"/>
      <c r="BG848" s="34"/>
      <c r="BH848" s="34"/>
      <c r="BI848" s="34"/>
      <c r="BJ848" s="34"/>
      <c r="BK848" s="34"/>
      <c r="BL848" s="34"/>
      <c r="BM848" s="34"/>
      <c r="BN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c r="DV848" s="34"/>
      <c r="DW848" s="34"/>
      <c r="DX848" s="34"/>
      <c r="DY848" s="34"/>
      <c r="DZ848" s="34"/>
      <c r="EA848" s="34"/>
      <c r="EB848" s="34"/>
      <c r="EC848" s="34"/>
      <c r="ED848" s="34"/>
      <c r="EE848" s="34"/>
      <c r="EF848" s="34"/>
      <c r="EG848" s="34"/>
      <c r="EH848" s="34"/>
      <c r="EI848" s="34"/>
      <c r="EJ848" s="34"/>
      <c r="EK848" s="34"/>
      <c r="EL848" s="34"/>
      <c r="EM848" s="34"/>
      <c r="EN848" s="34"/>
      <c r="EO848" s="34"/>
      <c r="EP848" s="34"/>
      <c r="EQ848" s="34"/>
      <c r="ER848" s="34"/>
      <c r="ES848" s="34"/>
      <c r="ET848" s="34"/>
      <c r="EU848" s="34"/>
      <c r="EV848" s="34"/>
      <c r="EW848" s="34"/>
      <c r="EX848" s="34"/>
      <c r="EY848" s="34"/>
      <c r="EZ848" s="34"/>
      <c r="FA848" s="34"/>
      <c r="FB848" s="34"/>
      <c r="FC848" s="34"/>
      <c r="FD848" s="34"/>
      <c r="FE848" s="34"/>
      <c r="FF848" s="34"/>
      <c r="FG848" s="34"/>
      <c r="FH848" s="34"/>
      <c r="FI848" s="34"/>
      <c r="FJ848" s="34"/>
      <c r="FK848" s="34"/>
      <c r="FL848" s="34"/>
      <c r="FM848" s="34"/>
      <c r="FN848" s="34"/>
      <c r="FO848" s="34"/>
      <c r="FP848" s="34"/>
      <c r="FQ848" s="34"/>
      <c r="FR848" s="34"/>
      <c r="FS848" s="34"/>
      <c r="FT848" s="34"/>
      <c r="FU848" s="34"/>
      <c r="FV848" s="34"/>
      <c r="FW848" s="34"/>
      <c r="FX848" s="34"/>
      <c r="FY848" s="34"/>
      <c r="FZ848" s="34"/>
      <c r="GA848" s="34"/>
      <c r="GB848" s="34"/>
      <c r="GC848" s="34"/>
      <c r="GD848" s="34"/>
      <c r="GE848" s="34"/>
      <c r="GF848" s="34"/>
      <c r="GG848" s="34"/>
      <c r="GH848" s="34"/>
    </row>
    <row r="849" spans="1:190" s="18" customFormat="1" ht="30" customHeight="1" x14ac:dyDescent="0.25">
      <c r="A849" s="47">
        <v>845</v>
      </c>
      <c r="B849" s="27" t="s">
        <v>2530</v>
      </c>
      <c r="C849" s="26" t="s">
        <v>2109</v>
      </c>
      <c r="D849" s="28"/>
      <c r="E849" s="27" t="s">
        <v>2539</v>
      </c>
      <c r="F849" s="26" t="s">
        <v>58</v>
      </c>
      <c r="G849" s="26"/>
      <c r="H849" s="27" t="s">
        <v>2540</v>
      </c>
      <c r="I849" s="36">
        <v>452392.2</v>
      </c>
      <c r="J849" s="29">
        <v>1000</v>
      </c>
      <c r="K849" s="30" t="s">
        <v>2541</v>
      </c>
      <c r="L849" s="26"/>
      <c r="M849" s="30" t="s">
        <v>2538</v>
      </c>
      <c r="N849" s="26"/>
      <c r="O849" s="51"/>
      <c r="P849" s="26" t="s">
        <v>40</v>
      </c>
      <c r="Q849" s="31"/>
      <c r="R849" s="26" t="s">
        <v>2534</v>
      </c>
      <c r="S849" s="31" t="s">
        <v>41</v>
      </c>
      <c r="T849" s="31" t="s">
        <v>48</v>
      </c>
      <c r="U849" s="32" t="s">
        <v>49</v>
      </c>
      <c r="V849" s="32"/>
      <c r="W849" s="18">
        <v>5</v>
      </c>
      <c r="X849" s="33"/>
      <c r="Y849" s="33"/>
      <c r="Z849" s="33"/>
      <c r="AA849" s="33"/>
      <c r="AB849" s="33"/>
      <c r="AC849" s="33"/>
      <c r="AD849" s="33"/>
      <c r="AE849" s="33"/>
      <c r="AF849" s="33"/>
      <c r="AG849" s="33"/>
      <c r="AH849" s="33"/>
      <c r="AI849" s="33"/>
      <c r="AJ849" s="33"/>
      <c r="AK849" s="33"/>
      <c r="AL849" s="33"/>
      <c r="AM849" s="33"/>
      <c r="AN849" s="33"/>
      <c r="AO849" s="33"/>
      <c r="AP849" s="33"/>
      <c r="AQ849" s="34"/>
      <c r="AR849" s="34"/>
      <c r="AS849" s="34"/>
      <c r="AT849" s="34"/>
      <c r="AU849" s="34"/>
      <c r="AV849" s="34"/>
      <c r="AW849" s="34"/>
      <c r="AX849" s="34"/>
      <c r="AY849" s="34"/>
      <c r="AZ849" s="34"/>
      <c r="BA849" s="34"/>
      <c r="BB849" s="34"/>
      <c r="BC849" s="34"/>
      <c r="BD849" s="34"/>
      <c r="BE849" s="34"/>
      <c r="BF849" s="34"/>
      <c r="BG849" s="34"/>
      <c r="BH849" s="34"/>
      <c r="BI849" s="34"/>
      <c r="BJ849" s="34"/>
      <c r="BK849" s="34"/>
      <c r="BL849" s="34"/>
      <c r="BM849" s="34"/>
      <c r="BN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c r="DV849" s="34"/>
      <c r="DW849" s="34"/>
      <c r="DX849" s="34"/>
      <c r="DY849" s="34"/>
      <c r="DZ849" s="34"/>
      <c r="EA849" s="34"/>
      <c r="EB849" s="34"/>
      <c r="EC849" s="34"/>
      <c r="ED849" s="34"/>
      <c r="EE849" s="34"/>
      <c r="EF849" s="34"/>
      <c r="EG849" s="34"/>
      <c r="EH849" s="34"/>
      <c r="EI849" s="34"/>
      <c r="EJ849" s="34"/>
      <c r="EK849" s="34"/>
      <c r="EL849" s="34"/>
      <c r="EM849" s="34"/>
      <c r="EN849" s="34"/>
      <c r="EO849" s="34"/>
      <c r="EP849" s="34"/>
      <c r="EQ849" s="34"/>
      <c r="ER849" s="34"/>
      <c r="ES849" s="34"/>
      <c r="ET849" s="34"/>
      <c r="EU849" s="34"/>
      <c r="EV849" s="34"/>
      <c r="EW849" s="34"/>
      <c r="EX849" s="34"/>
      <c r="EY849" s="34"/>
      <c r="EZ849" s="34"/>
      <c r="FA849" s="34"/>
      <c r="FB849" s="34"/>
      <c r="FC849" s="34"/>
      <c r="FD849" s="34"/>
      <c r="FE849" s="34"/>
      <c r="FF849" s="34"/>
      <c r="FG849" s="34"/>
      <c r="FH849" s="34"/>
      <c r="FI849" s="34"/>
      <c r="FJ849" s="34"/>
      <c r="FK849" s="34"/>
      <c r="FL849" s="34"/>
      <c r="FM849" s="34"/>
      <c r="FN849" s="34"/>
      <c r="FO849" s="34"/>
      <c r="FP849" s="34"/>
      <c r="FQ849" s="34"/>
      <c r="FR849" s="34"/>
      <c r="FS849" s="34"/>
      <c r="FT849" s="34"/>
      <c r="FU849" s="34"/>
      <c r="FV849" s="34"/>
      <c r="FW849" s="34"/>
      <c r="FX849" s="34"/>
      <c r="FY849" s="34"/>
      <c r="FZ849" s="34"/>
      <c r="GA849" s="34"/>
      <c r="GB849" s="34"/>
      <c r="GC849" s="34"/>
      <c r="GD849" s="34"/>
      <c r="GE849" s="34"/>
      <c r="GF849" s="34"/>
      <c r="GG849" s="34"/>
      <c r="GH849" s="34"/>
    </row>
    <row r="850" spans="1:190" s="18" customFormat="1" ht="30" customHeight="1" x14ac:dyDescent="0.25">
      <c r="A850" s="47">
        <v>846</v>
      </c>
      <c r="B850" s="27" t="s">
        <v>2530</v>
      </c>
      <c r="C850" s="26" t="s">
        <v>2109</v>
      </c>
      <c r="D850" s="28"/>
      <c r="E850" s="27" t="s">
        <v>2542</v>
      </c>
      <c r="F850" s="26" t="s">
        <v>109</v>
      </c>
      <c r="G850" s="26"/>
      <c r="H850" s="27" t="s">
        <v>2543</v>
      </c>
      <c r="I850" s="36">
        <v>1577700</v>
      </c>
      <c r="J850" s="29">
        <v>12000</v>
      </c>
      <c r="K850" s="30"/>
      <c r="L850" s="26"/>
      <c r="M850" s="30" t="s">
        <v>1123</v>
      </c>
      <c r="N850" s="26"/>
      <c r="O850" s="51"/>
      <c r="P850" s="26" t="s">
        <v>40</v>
      </c>
      <c r="Q850" s="31"/>
      <c r="R850" s="26" t="s">
        <v>2534</v>
      </c>
      <c r="S850" s="31" t="s">
        <v>41</v>
      </c>
      <c r="T850" s="31" t="s">
        <v>111</v>
      </c>
      <c r="U850" s="32" t="s">
        <v>49</v>
      </c>
      <c r="V850" s="32"/>
      <c r="W850" s="18">
        <v>5</v>
      </c>
      <c r="X850" s="33"/>
      <c r="Y850" s="33"/>
      <c r="Z850" s="33"/>
      <c r="AA850" s="33"/>
      <c r="AB850" s="33"/>
      <c r="AC850" s="33"/>
      <c r="AD850" s="33"/>
      <c r="AE850" s="33"/>
      <c r="AF850" s="33"/>
      <c r="AG850" s="33"/>
      <c r="AH850" s="33"/>
      <c r="AI850" s="33"/>
      <c r="AJ850" s="33"/>
      <c r="AK850" s="33"/>
      <c r="AL850" s="33"/>
      <c r="AM850" s="33"/>
      <c r="AN850" s="33"/>
      <c r="AO850" s="33"/>
      <c r="AP850" s="33"/>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c r="FI850" s="34"/>
      <c r="FJ850" s="34"/>
      <c r="FK850" s="34"/>
      <c r="FL850" s="34"/>
      <c r="FM850" s="34"/>
      <c r="FN850" s="34"/>
      <c r="FO850" s="34"/>
      <c r="FP850" s="34"/>
      <c r="FQ850" s="34"/>
      <c r="FR850" s="34"/>
      <c r="FS850" s="34"/>
      <c r="FT850" s="34"/>
      <c r="FU850" s="34"/>
      <c r="FV850" s="34"/>
      <c r="FW850" s="34"/>
      <c r="FX850" s="34"/>
      <c r="FY850" s="34"/>
      <c r="FZ850" s="34"/>
      <c r="GA850" s="34"/>
      <c r="GB850" s="34"/>
      <c r="GC850" s="34"/>
      <c r="GD850" s="34"/>
      <c r="GE850" s="34"/>
      <c r="GF850" s="34"/>
      <c r="GG850" s="34"/>
      <c r="GH850" s="34"/>
    </row>
    <row r="851" spans="1:190" s="18" customFormat="1" ht="30" customHeight="1" x14ac:dyDescent="0.25">
      <c r="A851" s="47">
        <v>847</v>
      </c>
      <c r="B851" s="27" t="s">
        <v>2530</v>
      </c>
      <c r="C851" s="26" t="s">
        <v>2109</v>
      </c>
      <c r="D851" s="28"/>
      <c r="E851" s="27" t="s">
        <v>2544</v>
      </c>
      <c r="F851" s="26" t="s">
        <v>114</v>
      </c>
      <c r="G851" s="26" t="s">
        <v>114</v>
      </c>
      <c r="H851" s="27"/>
      <c r="I851" s="36">
        <v>1209700</v>
      </c>
      <c r="J851" s="29">
        <v>12000</v>
      </c>
      <c r="K851" s="30" t="s">
        <v>2545</v>
      </c>
      <c r="L851" s="26"/>
      <c r="M851" s="30" t="s">
        <v>2538</v>
      </c>
      <c r="N851" s="26"/>
      <c r="O851" s="51"/>
      <c r="P851" s="26" t="s">
        <v>40</v>
      </c>
      <c r="Q851" s="31"/>
      <c r="R851" s="26" t="s">
        <v>2534</v>
      </c>
      <c r="S851" s="31" t="s">
        <v>41</v>
      </c>
      <c r="T851" s="31" t="s">
        <v>111</v>
      </c>
      <c r="U851" s="32" t="s">
        <v>49</v>
      </c>
      <c r="V851" s="32"/>
      <c r="W851" s="18">
        <v>5</v>
      </c>
      <c r="X851" s="33"/>
      <c r="Y851" s="33"/>
      <c r="Z851" s="33"/>
      <c r="AA851" s="33"/>
      <c r="AB851" s="33"/>
      <c r="AC851" s="33"/>
      <c r="AD851" s="33"/>
      <c r="AE851" s="33"/>
      <c r="AF851" s="33"/>
      <c r="AG851" s="33"/>
      <c r="AH851" s="33"/>
      <c r="AI851" s="33"/>
      <c r="AJ851" s="33"/>
      <c r="AK851" s="33"/>
      <c r="AL851" s="33"/>
      <c r="AM851" s="33"/>
      <c r="AN851" s="33"/>
      <c r="AO851" s="33"/>
      <c r="AP851" s="33"/>
      <c r="AQ851" s="34"/>
      <c r="AR851" s="34"/>
      <c r="AS851" s="34"/>
      <c r="AT851" s="34"/>
      <c r="AU851" s="34"/>
      <c r="AV851" s="34"/>
      <c r="AW851" s="34"/>
      <c r="AX851" s="34"/>
      <c r="AY851" s="34"/>
      <c r="AZ851" s="34"/>
      <c r="BA851" s="34"/>
      <c r="BB851" s="34"/>
      <c r="BC851" s="34"/>
      <c r="BD851" s="34"/>
      <c r="BE851" s="34"/>
      <c r="BF851" s="34"/>
      <c r="BG851" s="34"/>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c r="DV851" s="34"/>
      <c r="DW851" s="34"/>
      <c r="DX851" s="34"/>
      <c r="DY851" s="34"/>
      <c r="DZ851" s="34"/>
      <c r="EA851" s="34"/>
      <c r="EB851" s="34"/>
      <c r="EC851" s="34"/>
      <c r="ED851" s="34"/>
      <c r="EE851" s="34"/>
      <c r="EF851" s="34"/>
      <c r="EG851" s="34"/>
      <c r="EH851" s="34"/>
      <c r="EI851" s="34"/>
      <c r="EJ851" s="34"/>
      <c r="EK851" s="34"/>
      <c r="EL851" s="34"/>
      <c r="EM851" s="34"/>
      <c r="EN851" s="34"/>
      <c r="EO851" s="34"/>
      <c r="EP851" s="34"/>
      <c r="EQ851" s="34"/>
      <c r="ER851" s="34"/>
      <c r="ES851" s="34"/>
      <c r="ET851" s="34"/>
      <c r="EU851" s="34"/>
      <c r="EV851" s="34"/>
      <c r="EW851" s="34"/>
      <c r="EX851" s="34"/>
      <c r="EY851" s="34"/>
      <c r="EZ851" s="34"/>
      <c r="FA851" s="34"/>
      <c r="FB851" s="34"/>
      <c r="FC851" s="34"/>
      <c r="FD851" s="34"/>
      <c r="FE851" s="34"/>
      <c r="FF851" s="34"/>
      <c r="FG851" s="34"/>
      <c r="FH851" s="34"/>
      <c r="FI851" s="34"/>
      <c r="FJ851" s="34"/>
      <c r="FK851" s="34"/>
      <c r="FL851" s="34"/>
      <c r="FM851" s="34"/>
      <c r="FN851" s="34"/>
      <c r="FO851" s="34"/>
      <c r="FP851" s="34"/>
      <c r="FQ851" s="34"/>
      <c r="FR851" s="34"/>
      <c r="FS851" s="34"/>
      <c r="FT851" s="34"/>
      <c r="FU851" s="34"/>
      <c r="FV851" s="34"/>
      <c r="FW851" s="34"/>
      <c r="FX851" s="34"/>
      <c r="FY851" s="34"/>
      <c r="FZ851" s="34"/>
      <c r="GA851" s="34"/>
      <c r="GB851" s="34"/>
      <c r="GC851" s="34"/>
      <c r="GD851" s="34"/>
      <c r="GE851" s="34"/>
      <c r="GF851" s="34"/>
      <c r="GG851" s="34"/>
      <c r="GH851" s="34"/>
    </row>
    <row r="852" spans="1:190" s="18" customFormat="1" ht="30" customHeight="1" x14ac:dyDescent="0.25">
      <c r="A852" s="47">
        <v>848</v>
      </c>
      <c r="B852" s="27" t="s">
        <v>2530</v>
      </c>
      <c r="C852" s="26" t="s">
        <v>2109</v>
      </c>
      <c r="D852" s="28"/>
      <c r="E852" s="27" t="s">
        <v>2546</v>
      </c>
      <c r="F852" s="26" t="s">
        <v>58</v>
      </c>
      <c r="G852" s="26" t="s">
        <v>109</v>
      </c>
      <c r="H852" s="27" t="s">
        <v>2547</v>
      </c>
      <c r="I852" s="36">
        <v>3000000</v>
      </c>
      <c r="J852" s="29"/>
      <c r="K852" s="30"/>
      <c r="L852" s="26"/>
      <c r="M852" s="30"/>
      <c r="N852" s="26"/>
      <c r="O852" s="51"/>
      <c r="P852" s="26"/>
      <c r="Q852" s="31"/>
      <c r="R852" s="26"/>
      <c r="S852" s="31" t="s">
        <v>60</v>
      </c>
      <c r="T852" s="31" t="s">
        <v>61</v>
      </c>
      <c r="U852" s="32" t="s">
        <v>49</v>
      </c>
      <c r="V852" s="32"/>
      <c r="W852" s="18">
        <v>5</v>
      </c>
      <c r="X852" s="33"/>
      <c r="Y852" s="33"/>
      <c r="Z852" s="33"/>
      <c r="AA852" s="33"/>
      <c r="AB852" s="33"/>
      <c r="AC852" s="33"/>
      <c r="AD852" s="33"/>
      <c r="AE852" s="33"/>
      <c r="AF852" s="33"/>
      <c r="AG852" s="33"/>
      <c r="AH852" s="33"/>
      <c r="AI852" s="33"/>
      <c r="AJ852" s="33"/>
      <c r="AK852" s="33"/>
      <c r="AL852" s="33"/>
      <c r="AM852" s="33"/>
      <c r="AN852" s="33"/>
      <c r="AO852" s="33"/>
      <c r="AP852" s="33"/>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c r="EG852" s="34"/>
      <c r="EH852" s="34"/>
      <c r="EI852" s="34"/>
      <c r="EJ852" s="34"/>
      <c r="EK852" s="34"/>
      <c r="EL852" s="34"/>
      <c r="EM852" s="34"/>
      <c r="EN852" s="34"/>
      <c r="EO852" s="34"/>
      <c r="EP852" s="34"/>
      <c r="EQ852" s="34"/>
      <c r="ER852" s="34"/>
      <c r="ES852" s="34"/>
      <c r="ET852" s="34"/>
      <c r="EU852" s="34"/>
      <c r="EV852" s="34"/>
      <c r="EW852" s="34"/>
      <c r="EX852" s="34"/>
      <c r="EY852" s="34"/>
      <c r="EZ852" s="34"/>
      <c r="FA852" s="34"/>
      <c r="FB852" s="34"/>
      <c r="FC852" s="34"/>
      <c r="FD852" s="34"/>
      <c r="FE852" s="34"/>
      <c r="FF852" s="34"/>
      <c r="FG852" s="34"/>
      <c r="FH852" s="34"/>
      <c r="FI852" s="34"/>
      <c r="FJ852" s="34"/>
      <c r="FK852" s="34"/>
      <c r="FL852" s="34"/>
      <c r="FM852" s="34"/>
      <c r="FN852" s="34"/>
      <c r="FO852" s="34"/>
      <c r="FP852" s="34"/>
      <c r="FQ852" s="34"/>
      <c r="FR852" s="34"/>
      <c r="FS852" s="34"/>
      <c r="FT852" s="34"/>
      <c r="FU852" s="34"/>
      <c r="FV852" s="34"/>
      <c r="FW852" s="34"/>
      <c r="FX852" s="34"/>
      <c r="FY852" s="34"/>
      <c r="FZ852" s="34"/>
      <c r="GA852" s="34"/>
      <c r="GB852" s="34"/>
      <c r="GC852" s="34"/>
      <c r="GD852" s="34"/>
      <c r="GE852" s="34"/>
      <c r="GF852" s="34"/>
      <c r="GG852" s="34"/>
      <c r="GH852" s="34"/>
    </row>
    <row r="853" spans="1:190" s="18" customFormat="1" ht="30" customHeight="1" x14ac:dyDescent="0.25">
      <c r="A853" s="47">
        <v>849</v>
      </c>
      <c r="B853" s="27" t="s">
        <v>2548</v>
      </c>
      <c r="C853" s="26" t="s">
        <v>2109</v>
      </c>
      <c r="D853" s="28"/>
      <c r="E853" s="27" t="s">
        <v>2549</v>
      </c>
      <c r="F853" s="26" t="s">
        <v>35</v>
      </c>
      <c r="G853" s="26"/>
      <c r="H853" s="27" t="s">
        <v>2550</v>
      </c>
      <c r="I853" s="36">
        <v>172547.15</v>
      </c>
      <c r="J853" s="29">
        <v>6500</v>
      </c>
      <c r="K853" s="30" t="s">
        <v>2551</v>
      </c>
      <c r="L853" s="26">
        <v>12</v>
      </c>
      <c r="M853" s="30" t="s">
        <v>2552</v>
      </c>
      <c r="N853" s="26" t="s">
        <v>984</v>
      </c>
      <c r="O853" s="51" t="s">
        <v>2552</v>
      </c>
      <c r="P853" s="26" t="s">
        <v>85</v>
      </c>
      <c r="Q853" s="31" t="s">
        <v>1767</v>
      </c>
      <c r="R853" s="26" t="s">
        <v>2553</v>
      </c>
      <c r="S853" s="31" t="s">
        <v>41</v>
      </c>
      <c r="T853" s="31" t="s">
        <v>42</v>
      </c>
      <c r="U853" s="32" t="s">
        <v>43</v>
      </c>
      <c r="V853" s="32"/>
      <c r="W853" s="18">
        <v>5</v>
      </c>
      <c r="X853" s="33"/>
      <c r="Y853" s="33"/>
      <c r="Z853" s="33"/>
      <c r="AA853" s="33"/>
      <c r="AB853" s="33"/>
      <c r="AC853" s="33"/>
      <c r="AD853" s="33"/>
      <c r="AE853" s="33"/>
      <c r="AF853" s="33"/>
      <c r="AG853" s="33"/>
      <c r="AH853" s="33"/>
      <c r="AI853" s="33"/>
      <c r="AJ853" s="33"/>
      <c r="AK853" s="33"/>
      <c r="AL853" s="33"/>
      <c r="AM853" s="33"/>
      <c r="AN853" s="33"/>
      <c r="AO853" s="33"/>
      <c r="AP853" s="33"/>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c r="EG853" s="34"/>
      <c r="EH853" s="34"/>
      <c r="EI853" s="34"/>
      <c r="EJ853" s="34"/>
      <c r="EK853" s="34"/>
      <c r="EL853" s="34"/>
      <c r="EM853" s="34"/>
      <c r="EN853" s="34"/>
      <c r="EO853" s="34"/>
      <c r="EP853" s="34"/>
      <c r="EQ853" s="34"/>
      <c r="ER853" s="34"/>
      <c r="ES853" s="34"/>
      <c r="ET853" s="34"/>
      <c r="EU853" s="34"/>
      <c r="EV853" s="34"/>
      <c r="EW853" s="34"/>
      <c r="EX853" s="34"/>
      <c r="EY853" s="34"/>
      <c r="EZ853" s="34"/>
      <c r="FA853" s="34"/>
      <c r="FB853" s="34"/>
      <c r="FC853" s="34"/>
      <c r="FD853" s="34"/>
      <c r="FE853" s="34"/>
      <c r="FF853" s="34"/>
      <c r="FG853" s="34"/>
      <c r="FH853" s="34"/>
      <c r="FI853" s="34"/>
      <c r="FJ853" s="34"/>
      <c r="FK853" s="34"/>
      <c r="FL853" s="34"/>
      <c r="FM853" s="34"/>
      <c r="FN853" s="34"/>
      <c r="FO853" s="34"/>
      <c r="FP853" s="34"/>
      <c r="FQ853" s="34"/>
      <c r="FR853" s="34"/>
      <c r="FS853" s="34"/>
      <c r="FT853" s="34"/>
      <c r="FU853" s="34"/>
      <c r="FV853" s="34"/>
      <c r="FW853" s="34"/>
      <c r="FX853" s="34"/>
      <c r="FY853" s="34"/>
      <c r="FZ853" s="34"/>
      <c r="GA853" s="34"/>
      <c r="GB853" s="34"/>
      <c r="GC853" s="34"/>
      <c r="GD853" s="34"/>
      <c r="GE853" s="34"/>
      <c r="GF853" s="34"/>
      <c r="GG853" s="34"/>
      <c r="GH853" s="34"/>
    </row>
    <row r="854" spans="1:190" s="18" customFormat="1" ht="30" customHeight="1" x14ac:dyDescent="0.25">
      <c r="A854" s="47">
        <v>850</v>
      </c>
      <c r="B854" s="27" t="s">
        <v>2548</v>
      </c>
      <c r="C854" s="26" t="s">
        <v>2109</v>
      </c>
      <c r="D854" s="28"/>
      <c r="E854" s="27" t="s">
        <v>2554</v>
      </c>
      <c r="F854" s="26" t="s">
        <v>51</v>
      </c>
      <c r="G854" s="26"/>
      <c r="H854" s="27" t="s">
        <v>2555</v>
      </c>
      <c r="I854" s="36">
        <v>3720000</v>
      </c>
      <c r="J854" s="29">
        <v>6500</v>
      </c>
      <c r="K854" s="30" t="s">
        <v>2556</v>
      </c>
      <c r="L854" s="26">
        <v>18</v>
      </c>
      <c r="M854" s="30" t="s">
        <v>2557</v>
      </c>
      <c r="N854" s="26">
        <v>8</v>
      </c>
      <c r="O854" s="51">
        <v>200000</v>
      </c>
      <c r="P854" s="26" t="s">
        <v>40</v>
      </c>
      <c r="Q854" s="31"/>
      <c r="R854" s="26" t="s">
        <v>2553</v>
      </c>
      <c r="S854" s="31" t="s">
        <v>41</v>
      </c>
      <c r="T854" s="31" t="s">
        <v>42</v>
      </c>
      <c r="U854" s="32" t="s">
        <v>43</v>
      </c>
      <c r="V854" s="32"/>
      <c r="W854" s="18">
        <v>5</v>
      </c>
      <c r="X854" s="33"/>
      <c r="Y854" s="33"/>
      <c r="Z854" s="33"/>
      <c r="AA854" s="33"/>
      <c r="AB854" s="33"/>
      <c r="AC854" s="33"/>
      <c r="AD854" s="33"/>
      <c r="AE854" s="33"/>
      <c r="AF854" s="33"/>
      <c r="AG854" s="33"/>
      <c r="AH854" s="33"/>
      <c r="AI854" s="33"/>
      <c r="AJ854" s="33"/>
      <c r="AK854" s="33"/>
      <c r="AL854" s="33"/>
      <c r="AM854" s="33"/>
      <c r="AN854" s="33"/>
      <c r="AO854" s="33"/>
      <c r="AP854" s="33"/>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c r="EG854" s="34"/>
      <c r="EH854" s="34"/>
      <c r="EI854" s="34"/>
      <c r="EJ854" s="34"/>
      <c r="EK854" s="34"/>
      <c r="EL854" s="34"/>
      <c r="EM854" s="34"/>
      <c r="EN854" s="34"/>
      <c r="EO854" s="34"/>
      <c r="EP854" s="34"/>
      <c r="EQ854" s="34"/>
      <c r="ER854" s="34"/>
      <c r="ES854" s="34"/>
      <c r="ET854" s="34"/>
      <c r="EU854" s="34"/>
      <c r="EV854" s="34"/>
      <c r="EW854" s="34"/>
      <c r="EX854" s="34"/>
      <c r="EY854" s="34"/>
      <c r="EZ854" s="34"/>
      <c r="FA854" s="34"/>
      <c r="FB854" s="34"/>
      <c r="FC854" s="34"/>
      <c r="FD854" s="34"/>
      <c r="FE854" s="34"/>
      <c r="FF854" s="34"/>
      <c r="FG854" s="34"/>
      <c r="FH854" s="34"/>
      <c r="FI854" s="34"/>
      <c r="FJ854" s="34"/>
      <c r="FK854" s="34"/>
      <c r="FL854" s="34"/>
      <c r="FM854" s="34"/>
      <c r="FN854" s="34"/>
      <c r="FO854" s="34"/>
      <c r="FP854" s="34"/>
      <c r="FQ854" s="34"/>
      <c r="FR854" s="34"/>
      <c r="FS854" s="34"/>
      <c r="FT854" s="34"/>
      <c r="FU854" s="34"/>
      <c r="FV854" s="34"/>
      <c r="FW854" s="34"/>
      <c r="FX854" s="34"/>
      <c r="FY854" s="34"/>
      <c r="FZ854" s="34"/>
      <c r="GA854" s="34"/>
      <c r="GB854" s="34"/>
      <c r="GC854" s="34"/>
      <c r="GD854" s="34"/>
      <c r="GE854" s="34"/>
      <c r="GF854" s="34"/>
      <c r="GG854" s="34"/>
      <c r="GH854" s="34"/>
    </row>
    <row r="855" spans="1:190" s="18" customFormat="1" ht="30" customHeight="1" x14ac:dyDescent="0.25">
      <c r="A855" s="47">
        <v>851</v>
      </c>
      <c r="B855" s="27" t="s">
        <v>2548</v>
      </c>
      <c r="C855" s="26" t="s">
        <v>2109</v>
      </c>
      <c r="D855" s="28"/>
      <c r="E855" s="27" t="s">
        <v>2558</v>
      </c>
      <c r="F855" s="26" t="s">
        <v>58</v>
      </c>
      <c r="G855" s="26"/>
      <c r="H855" s="27" t="s">
        <v>2559</v>
      </c>
      <c r="I855" s="36">
        <v>3100000</v>
      </c>
      <c r="J855" s="29">
        <v>6500</v>
      </c>
      <c r="K855" s="30" t="s">
        <v>2556</v>
      </c>
      <c r="L855" s="26">
        <v>18</v>
      </c>
      <c r="M855" s="30" t="s">
        <v>2557</v>
      </c>
      <c r="N855" s="26">
        <v>8</v>
      </c>
      <c r="O855" s="51">
        <v>200000</v>
      </c>
      <c r="P855" s="26" t="s">
        <v>40</v>
      </c>
      <c r="Q855" s="31"/>
      <c r="R855" s="26" t="s">
        <v>2553</v>
      </c>
      <c r="S855" s="31" t="s">
        <v>41</v>
      </c>
      <c r="T855" s="31" t="s">
        <v>42</v>
      </c>
      <c r="U855" s="32" t="s">
        <v>43</v>
      </c>
      <c r="V855" s="32"/>
      <c r="W855" s="18">
        <v>5</v>
      </c>
      <c r="X855" s="33"/>
      <c r="Y855" s="33"/>
      <c r="Z855" s="33"/>
      <c r="AA855" s="33"/>
      <c r="AB855" s="33"/>
      <c r="AC855" s="33"/>
      <c r="AD855" s="33"/>
      <c r="AE855" s="33"/>
      <c r="AF855" s="33"/>
      <c r="AG855" s="33"/>
      <c r="AH855" s="33"/>
      <c r="AI855" s="33"/>
      <c r="AJ855" s="33"/>
      <c r="AK855" s="33"/>
      <c r="AL855" s="33"/>
      <c r="AM855" s="33"/>
      <c r="AN855" s="33"/>
      <c r="AO855" s="33"/>
      <c r="AP855" s="33"/>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c r="EG855" s="34"/>
      <c r="EH855" s="34"/>
      <c r="EI855" s="34"/>
      <c r="EJ855" s="34"/>
      <c r="EK855" s="34"/>
      <c r="EL855" s="34"/>
      <c r="EM855" s="34"/>
      <c r="EN855" s="34"/>
      <c r="EO855" s="34"/>
      <c r="EP855" s="34"/>
      <c r="EQ855" s="34"/>
      <c r="ER855" s="34"/>
      <c r="ES855" s="34"/>
      <c r="ET855" s="34"/>
      <c r="EU855" s="34"/>
      <c r="EV855" s="34"/>
      <c r="EW855" s="34"/>
      <c r="EX855" s="34"/>
      <c r="EY855" s="34"/>
      <c r="EZ855" s="34"/>
      <c r="FA855" s="34"/>
      <c r="FB855" s="34"/>
      <c r="FC855" s="34"/>
      <c r="FD855" s="34"/>
      <c r="FE855" s="34"/>
      <c r="FF855" s="34"/>
      <c r="FG855" s="34"/>
      <c r="FH855" s="34"/>
      <c r="FI855" s="34"/>
      <c r="FJ855" s="34"/>
      <c r="FK855" s="34"/>
      <c r="FL855" s="34"/>
      <c r="FM855" s="34"/>
      <c r="FN855" s="34"/>
      <c r="FO855" s="34"/>
      <c r="FP855" s="34"/>
      <c r="FQ855" s="34"/>
      <c r="FR855" s="34"/>
      <c r="FS855" s="34"/>
      <c r="FT855" s="34"/>
      <c r="FU855" s="34"/>
      <c r="FV855" s="34"/>
      <c r="FW855" s="34"/>
      <c r="FX855" s="34"/>
      <c r="FY855" s="34"/>
      <c r="FZ855" s="34"/>
      <c r="GA855" s="34"/>
      <c r="GB855" s="34"/>
      <c r="GC855" s="34"/>
      <c r="GD855" s="34"/>
      <c r="GE855" s="34"/>
      <c r="GF855" s="34"/>
      <c r="GG855" s="34"/>
      <c r="GH855" s="34"/>
    </row>
    <row r="856" spans="1:190" s="18" customFormat="1" ht="30" customHeight="1" x14ac:dyDescent="0.25">
      <c r="A856" s="47">
        <v>852</v>
      </c>
      <c r="B856" s="27" t="s">
        <v>2548</v>
      </c>
      <c r="C856" s="26" t="s">
        <v>2109</v>
      </c>
      <c r="D856" s="28"/>
      <c r="E856" s="27" t="s">
        <v>2560</v>
      </c>
      <c r="F856" s="26" t="s">
        <v>1087</v>
      </c>
      <c r="G856" s="26"/>
      <c r="H856" s="27" t="s">
        <v>2561</v>
      </c>
      <c r="I856" s="36">
        <v>868000</v>
      </c>
      <c r="J856" s="29">
        <v>4988</v>
      </c>
      <c r="K856" s="30" t="s">
        <v>2562</v>
      </c>
      <c r="L856" s="26">
        <v>12</v>
      </c>
      <c r="M856" s="30" t="s">
        <v>2563</v>
      </c>
      <c r="N856" s="26">
        <v>8</v>
      </c>
      <c r="O856" s="51">
        <v>150000</v>
      </c>
      <c r="P856" s="26" t="s">
        <v>40</v>
      </c>
      <c r="Q856" s="31"/>
      <c r="R856" s="26"/>
      <c r="S856" s="31" t="s">
        <v>41</v>
      </c>
      <c r="T856" s="31" t="s">
        <v>42</v>
      </c>
      <c r="U856" s="32" t="s">
        <v>43</v>
      </c>
      <c r="V856" s="32"/>
      <c r="W856" s="18">
        <v>5</v>
      </c>
      <c r="X856" s="33"/>
      <c r="Y856" s="33"/>
      <c r="Z856" s="33"/>
      <c r="AA856" s="33"/>
      <c r="AB856" s="33"/>
      <c r="AC856" s="33"/>
      <c r="AD856" s="33"/>
      <c r="AE856" s="33"/>
      <c r="AF856" s="33"/>
      <c r="AG856" s="33"/>
      <c r="AH856" s="33"/>
      <c r="AI856" s="33"/>
      <c r="AJ856" s="33"/>
      <c r="AK856" s="33"/>
      <c r="AL856" s="33"/>
      <c r="AM856" s="33"/>
      <c r="AN856" s="33"/>
      <c r="AO856" s="33"/>
      <c r="AP856" s="33"/>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4"/>
      <c r="FH856" s="34"/>
      <c r="FI856" s="34"/>
      <c r="FJ856" s="34"/>
      <c r="FK856" s="34"/>
      <c r="FL856" s="34"/>
      <c r="FM856" s="34"/>
      <c r="FN856" s="34"/>
      <c r="FO856" s="34"/>
      <c r="FP856" s="34"/>
      <c r="FQ856" s="34"/>
      <c r="FR856" s="34"/>
      <c r="FS856" s="34"/>
      <c r="FT856" s="34"/>
      <c r="FU856" s="34"/>
      <c r="FV856" s="34"/>
      <c r="FW856" s="34"/>
      <c r="FX856" s="34"/>
      <c r="FY856" s="34"/>
      <c r="FZ856" s="34"/>
      <c r="GA856" s="34"/>
      <c r="GB856" s="34"/>
      <c r="GC856" s="34"/>
      <c r="GD856" s="34"/>
      <c r="GE856" s="34"/>
      <c r="GF856" s="34"/>
      <c r="GG856" s="34"/>
      <c r="GH856" s="34"/>
    </row>
    <row r="857" spans="1:190" s="18" customFormat="1" ht="30" customHeight="1" x14ac:dyDescent="0.25">
      <c r="A857" s="47">
        <v>853</v>
      </c>
      <c r="B857" s="27" t="s">
        <v>2548</v>
      </c>
      <c r="C857" s="26" t="s">
        <v>2109</v>
      </c>
      <c r="D857" s="28"/>
      <c r="E857" s="27" t="s">
        <v>2564</v>
      </c>
      <c r="F857" s="26" t="s">
        <v>58</v>
      </c>
      <c r="G857" s="26" t="s">
        <v>35</v>
      </c>
      <c r="H857" s="27" t="s">
        <v>2565</v>
      </c>
      <c r="I857" s="36">
        <v>970000</v>
      </c>
      <c r="J857" s="29"/>
      <c r="K857" s="30"/>
      <c r="L857" s="26"/>
      <c r="M857" s="30"/>
      <c r="N857" s="26"/>
      <c r="O857" s="51"/>
      <c r="P857" s="26"/>
      <c r="Q857" s="31"/>
      <c r="R857" s="26"/>
      <c r="S857" s="31" t="s">
        <v>60</v>
      </c>
      <c r="T857" s="31" t="s">
        <v>61</v>
      </c>
      <c r="U857" s="32" t="s">
        <v>43</v>
      </c>
      <c r="V857" s="32"/>
      <c r="W857" s="18">
        <v>5</v>
      </c>
      <c r="X857" s="33"/>
      <c r="Y857" s="33"/>
      <c r="Z857" s="33"/>
      <c r="AA857" s="33"/>
      <c r="AB857" s="33"/>
      <c r="AC857" s="33"/>
      <c r="AD857" s="33"/>
      <c r="AE857" s="33"/>
      <c r="AF857" s="33"/>
      <c r="AG857" s="33"/>
      <c r="AH857" s="33"/>
      <c r="AI857" s="33"/>
      <c r="AJ857" s="33"/>
      <c r="AK857" s="33"/>
      <c r="AL857" s="33"/>
      <c r="AM857" s="33"/>
      <c r="AN857" s="33"/>
      <c r="AO857" s="33"/>
      <c r="AP857" s="33"/>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c r="EG857" s="34"/>
      <c r="EH857" s="34"/>
      <c r="EI857" s="34"/>
      <c r="EJ857" s="34"/>
      <c r="EK857" s="34"/>
      <c r="EL857" s="34"/>
      <c r="EM857" s="34"/>
      <c r="EN857" s="34"/>
      <c r="EO857" s="34"/>
      <c r="EP857" s="34"/>
      <c r="EQ857" s="34"/>
      <c r="ER857" s="34"/>
      <c r="ES857" s="34"/>
      <c r="ET857" s="34"/>
      <c r="EU857" s="34"/>
      <c r="EV857" s="34"/>
      <c r="EW857" s="34"/>
      <c r="EX857" s="34"/>
      <c r="EY857" s="34"/>
      <c r="EZ857" s="34"/>
      <c r="FA857" s="34"/>
      <c r="FB857" s="34"/>
      <c r="FC857" s="34"/>
      <c r="FD857" s="34"/>
      <c r="FE857" s="34"/>
      <c r="FF857" s="34"/>
      <c r="FG857" s="34"/>
      <c r="FH857" s="34"/>
      <c r="FI857" s="34"/>
      <c r="FJ857" s="34"/>
      <c r="FK857" s="34"/>
      <c r="FL857" s="34"/>
      <c r="FM857" s="34"/>
      <c r="FN857" s="34"/>
      <c r="FO857" s="34"/>
      <c r="FP857" s="34"/>
      <c r="FQ857" s="34"/>
      <c r="FR857" s="34"/>
      <c r="FS857" s="34"/>
      <c r="FT857" s="34"/>
      <c r="FU857" s="34"/>
      <c r="FV857" s="34"/>
      <c r="FW857" s="34"/>
      <c r="FX857" s="34"/>
      <c r="FY857" s="34"/>
      <c r="FZ857" s="34"/>
      <c r="GA857" s="34"/>
      <c r="GB857" s="34"/>
      <c r="GC857" s="34"/>
      <c r="GD857" s="34"/>
      <c r="GE857" s="34"/>
      <c r="GF857" s="34"/>
      <c r="GG857" s="34"/>
      <c r="GH857" s="34"/>
    </row>
    <row r="858" spans="1:190" s="18" customFormat="1" ht="30" customHeight="1" x14ac:dyDescent="0.25">
      <c r="A858" s="47">
        <v>854</v>
      </c>
      <c r="B858" s="27" t="s">
        <v>2566</v>
      </c>
      <c r="C858" s="26" t="s">
        <v>2109</v>
      </c>
      <c r="D858" s="28"/>
      <c r="E858" s="27" t="s">
        <v>2567</v>
      </c>
      <c r="F858" s="26" t="s">
        <v>58</v>
      </c>
      <c r="G858" s="26"/>
      <c r="H858" s="27" t="s">
        <v>2568</v>
      </c>
      <c r="I858" s="36">
        <v>3000000</v>
      </c>
      <c r="J858" s="29" t="s">
        <v>2569</v>
      </c>
      <c r="K858" s="30" t="s">
        <v>2570</v>
      </c>
      <c r="L858" s="26" t="s">
        <v>2571</v>
      </c>
      <c r="M858" s="30" t="s">
        <v>2572</v>
      </c>
      <c r="N858" s="26" t="s">
        <v>2573</v>
      </c>
      <c r="O858" s="51">
        <v>100000</v>
      </c>
      <c r="P858" s="26" t="s">
        <v>40</v>
      </c>
      <c r="Q858" s="31"/>
      <c r="R858" s="26" t="s">
        <v>2574</v>
      </c>
      <c r="S858" s="31" t="s">
        <v>41</v>
      </c>
      <c r="T858" s="31" t="s">
        <v>48</v>
      </c>
      <c r="U858" s="32" t="s">
        <v>49</v>
      </c>
      <c r="V858" s="32"/>
      <c r="W858" s="18">
        <v>5</v>
      </c>
      <c r="X858" s="33"/>
      <c r="Y858" s="33"/>
      <c r="Z858" s="33"/>
      <c r="AA858" s="33"/>
      <c r="AB858" s="33"/>
      <c r="AC858" s="33"/>
      <c r="AD858" s="33"/>
      <c r="AE858" s="33"/>
      <c r="AF858" s="33"/>
      <c r="AG858" s="33"/>
      <c r="AH858" s="33"/>
      <c r="AI858" s="33"/>
      <c r="AJ858" s="33"/>
      <c r="AK858" s="33"/>
      <c r="AL858" s="33"/>
      <c r="AM858" s="33"/>
      <c r="AN858" s="33"/>
      <c r="AO858" s="33"/>
      <c r="AP858" s="33"/>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c r="EG858" s="34"/>
      <c r="EH858" s="34"/>
      <c r="EI858" s="34"/>
      <c r="EJ858" s="34"/>
      <c r="EK858" s="34"/>
      <c r="EL858" s="34"/>
      <c r="EM858" s="34"/>
      <c r="EN858" s="34"/>
      <c r="EO858" s="34"/>
      <c r="EP858" s="34"/>
      <c r="EQ858" s="34"/>
      <c r="ER858" s="34"/>
      <c r="ES858" s="34"/>
      <c r="ET858" s="34"/>
      <c r="EU858" s="34"/>
      <c r="EV858" s="34"/>
      <c r="EW858" s="34"/>
      <c r="EX858" s="34"/>
      <c r="EY858" s="34"/>
      <c r="EZ858" s="34"/>
      <c r="FA858" s="34"/>
      <c r="FB858" s="34"/>
      <c r="FC858" s="34"/>
      <c r="FD858" s="34"/>
      <c r="FE858" s="34"/>
      <c r="FF858" s="34"/>
      <c r="FG858" s="34"/>
      <c r="FH858" s="34"/>
      <c r="FI858" s="34"/>
      <c r="FJ858" s="34"/>
      <c r="FK858" s="34"/>
      <c r="FL858" s="34"/>
      <c r="FM858" s="34"/>
      <c r="FN858" s="34"/>
      <c r="FO858" s="34"/>
      <c r="FP858" s="34"/>
      <c r="FQ858" s="34"/>
      <c r="FR858" s="34"/>
      <c r="FS858" s="34"/>
      <c r="FT858" s="34"/>
      <c r="FU858" s="34"/>
      <c r="FV858" s="34"/>
      <c r="FW858" s="34"/>
      <c r="FX858" s="34"/>
      <c r="FY858" s="34"/>
      <c r="FZ858" s="34"/>
      <c r="GA858" s="34"/>
      <c r="GB858" s="34"/>
      <c r="GC858" s="34"/>
      <c r="GD858" s="34"/>
      <c r="GE858" s="34"/>
      <c r="GF858" s="34"/>
      <c r="GG858" s="34"/>
      <c r="GH858" s="34"/>
    </row>
    <row r="859" spans="1:190" s="18" customFormat="1" ht="30" customHeight="1" x14ac:dyDescent="0.25">
      <c r="A859" s="47">
        <v>855</v>
      </c>
      <c r="B859" s="27" t="s">
        <v>2566</v>
      </c>
      <c r="C859" s="26" t="s">
        <v>2109</v>
      </c>
      <c r="D859" s="28"/>
      <c r="E859" s="27" t="s">
        <v>2575</v>
      </c>
      <c r="F859" s="26" t="s">
        <v>58</v>
      </c>
      <c r="G859" s="26"/>
      <c r="H859" s="27" t="s">
        <v>2576</v>
      </c>
      <c r="I859" s="36">
        <v>1600000</v>
      </c>
      <c r="J859" s="29" t="s">
        <v>2577</v>
      </c>
      <c r="K859" s="30" t="s">
        <v>2570</v>
      </c>
      <c r="L859" s="26" t="s">
        <v>2571</v>
      </c>
      <c r="M859" s="30" t="s">
        <v>2572</v>
      </c>
      <c r="N859" s="26" t="s">
        <v>318</v>
      </c>
      <c r="O859" s="51">
        <v>90000</v>
      </c>
      <c r="P859" s="26" t="s">
        <v>40</v>
      </c>
      <c r="Q859" s="31"/>
      <c r="R859" s="26" t="s">
        <v>2574</v>
      </c>
      <c r="S859" s="31" t="s">
        <v>41</v>
      </c>
      <c r="T859" s="31" t="s">
        <v>48</v>
      </c>
      <c r="U859" s="32" t="s">
        <v>49</v>
      </c>
      <c r="V859" s="32"/>
      <c r="W859" s="18">
        <v>5</v>
      </c>
      <c r="X859" s="33"/>
      <c r="Y859" s="33"/>
      <c r="Z859" s="33"/>
      <c r="AA859" s="33"/>
      <c r="AB859" s="33"/>
      <c r="AC859" s="33"/>
      <c r="AD859" s="33"/>
      <c r="AE859" s="33"/>
      <c r="AF859" s="33"/>
      <c r="AG859" s="33"/>
      <c r="AH859" s="33"/>
      <c r="AI859" s="33"/>
      <c r="AJ859" s="33"/>
      <c r="AK859" s="33"/>
      <c r="AL859" s="33"/>
      <c r="AM859" s="33"/>
      <c r="AN859" s="33"/>
      <c r="AO859" s="33"/>
      <c r="AP859" s="33"/>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c r="EG859" s="34"/>
      <c r="EH859" s="34"/>
      <c r="EI859" s="34"/>
      <c r="EJ859" s="34"/>
      <c r="EK859" s="34"/>
      <c r="EL859" s="34"/>
      <c r="EM859" s="34"/>
      <c r="EN859" s="34"/>
      <c r="EO859" s="34"/>
      <c r="EP859" s="34"/>
      <c r="EQ859" s="34"/>
      <c r="ER859" s="34"/>
      <c r="ES859" s="34"/>
      <c r="ET859" s="34"/>
      <c r="EU859" s="34"/>
      <c r="EV859" s="34"/>
      <c r="EW859" s="34"/>
      <c r="EX859" s="34"/>
      <c r="EY859" s="34"/>
      <c r="EZ859" s="34"/>
      <c r="FA859" s="34"/>
      <c r="FB859" s="34"/>
      <c r="FC859" s="34"/>
      <c r="FD859" s="34"/>
      <c r="FE859" s="34"/>
      <c r="FF859" s="34"/>
      <c r="FG859" s="34"/>
      <c r="FH859" s="34"/>
      <c r="FI859" s="34"/>
      <c r="FJ859" s="34"/>
      <c r="FK859" s="34"/>
      <c r="FL859" s="34"/>
      <c r="FM859" s="34"/>
      <c r="FN859" s="34"/>
      <c r="FO859" s="34"/>
      <c r="FP859" s="34"/>
      <c r="FQ859" s="34"/>
      <c r="FR859" s="34"/>
      <c r="FS859" s="34"/>
      <c r="FT859" s="34"/>
      <c r="FU859" s="34"/>
      <c r="FV859" s="34"/>
      <c r="FW859" s="34"/>
      <c r="FX859" s="34"/>
      <c r="FY859" s="34"/>
      <c r="FZ859" s="34"/>
      <c r="GA859" s="34"/>
      <c r="GB859" s="34"/>
      <c r="GC859" s="34"/>
      <c r="GD859" s="34"/>
      <c r="GE859" s="34"/>
      <c r="GF859" s="34"/>
      <c r="GG859" s="34"/>
      <c r="GH859" s="34"/>
    </row>
    <row r="860" spans="1:190" s="18" customFormat="1" ht="30" customHeight="1" x14ac:dyDescent="0.25">
      <c r="A860" s="47">
        <v>856</v>
      </c>
      <c r="B860" s="27" t="s">
        <v>2566</v>
      </c>
      <c r="C860" s="26" t="s">
        <v>2109</v>
      </c>
      <c r="D860" s="28"/>
      <c r="E860" s="27" t="s">
        <v>2578</v>
      </c>
      <c r="F860" s="26" t="s">
        <v>58</v>
      </c>
      <c r="G860" s="26"/>
      <c r="H860" s="27" t="s">
        <v>2579</v>
      </c>
      <c r="I860" s="36">
        <v>800000</v>
      </c>
      <c r="J860" s="29" t="s">
        <v>2580</v>
      </c>
      <c r="K860" s="30" t="s">
        <v>2570</v>
      </c>
      <c r="L860" s="26" t="s">
        <v>2581</v>
      </c>
      <c r="M860" s="30" t="s">
        <v>2572</v>
      </c>
      <c r="N860" s="26" t="s">
        <v>552</v>
      </c>
      <c r="O860" s="51">
        <v>20000</v>
      </c>
      <c r="P860" s="26" t="s">
        <v>40</v>
      </c>
      <c r="Q860" s="31"/>
      <c r="R860" s="26" t="s">
        <v>2574</v>
      </c>
      <c r="S860" s="31" t="s">
        <v>41</v>
      </c>
      <c r="T860" s="31" t="s">
        <v>48</v>
      </c>
      <c r="U860" s="32" t="s">
        <v>49</v>
      </c>
      <c r="V860" s="32"/>
      <c r="W860" s="18">
        <v>5</v>
      </c>
      <c r="X860" s="33"/>
      <c r="Y860" s="33"/>
      <c r="Z860" s="33"/>
      <c r="AA860" s="33"/>
      <c r="AB860" s="33"/>
      <c r="AC860" s="33"/>
      <c r="AD860" s="33"/>
      <c r="AE860" s="33"/>
      <c r="AF860" s="33"/>
      <c r="AG860" s="33"/>
      <c r="AH860" s="33"/>
      <c r="AI860" s="33"/>
      <c r="AJ860" s="33"/>
      <c r="AK860" s="33"/>
      <c r="AL860" s="33"/>
      <c r="AM860" s="33"/>
      <c r="AN860" s="33"/>
      <c r="AO860" s="33"/>
      <c r="AP860" s="33"/>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c r="EG860" s="34"/>
      <c r="EH860" s="34"/>
      <c r="EI860" s="34"/>
      <c r="EJ860" s="34"/>
      <c r="EK860" s="34"/>
      <c r="EL860" s="34"/>
      <c r="EM860" s="34"/>
      <c r="EN860" s="34"/>
      <c r="EO860" s="34"/>
      <c r="EP860" s="34"/>
      <c r="EQ860" s="34"/>
      <c r="ER860" s="34"/>
      <c r="ES860" s="34"/>
      <c r="ET860" s="34"/>
      <c r="EU860" s="34"/>
      <c r="EV860" s="34"/>
      <c r="EW860" s="34"/>
      <c r="EX860" s="34"/>
      <c r="EY860" s="34"/>
      <c r="EZ860" s="34"/>
      <c r="FA860" s="34"/>
      <c r="FB860" s="34"/>
      <c r="FC860" s="34"/>
      <c r="FD860" s="34"/>
      <c r="FE860" s="34"/>
      <c r="FF860" s="34"/>
      <c r="FG860" s="34"/>
      <c r="FH860" s="34"/>
      <c r="FI860" s="34"/>
      <c r="FJ860" s="34"/>
      <c r="FK860" s="34"/>
      <c r="FL860" s="34"/>
      <c r="FM860" s="34"/>
      <c r="FN860" s="34"/>
      <c r="FO860" s="34"/>
      <c r="FP860" s="34"/>
      <c r="FQ860" s="34"/>
      <c r="FR860" s="34"/>
      <c r="FS860" s="34"/>
      <c r="FT860" s="34"/>
      <c r="FU860" s="34"/>
      <c r="FV860" s="34"/>
      <c r="FW860" s="34"/>
      <c r="FX860" s="34"/>
      <c r="FY860" s="34"/>
      <c r="FZ860" s="34"/>
      <c r="GA860" s="34"/>
      <c r="GB860" s="34"/>
      <c r="GC860" s="34"/>
      <c r="GD860" s="34"/>
      <c r="GE860" s="34"/>
      <c r="GF860" s="34"/>
      <c r="GG860" s="34"/>
      <c r="GH860" s="34"/>
    </row>
    <row r="861" spans="1:190" s="18" customFormat="1" ht="30" customHeight="1" x14ac:dyDescent="0.25">
      <c r="A861" s="47">
        <v>857</v>
      </c>
      <c r="B861" s="27" t="s">
        <v>2566</v>
      </c>
      <c r="C861" s="26" t="s">
        <v>2109</v>
      </c>
      <c r="D861" s="28"/>
      <c r="E861" s="27" t="s">
        <v>2582</v>
      </c>
      <c r="F861" s="26" t="s">
        <v>51</v>
      </c>
      <c r="G861" s="26"/>
      <c r="H861" s="27" t="s">
        <v>2583</v>
      </c>
      <c r="I861" s="36">
        <v>325000</v>
      </c>
      <c r="J861" s="29" t="s">
        <v>2569</v>
      </c>
      <c r="K861" s="30" t="s">
        <v>2570</v>
      </c>
      <c r="L861" s="26" t="s">
        <v>129</v>
      </c>
      <c r="M861" s="30" t="s">
        <v>2572</v>
      </c>
      <c r="N861" s="26" t="s">
        <v>552</v>
      </c>
      <c r="O861" s="51">
        <v>30000</v>
      </c>
      <c r="P861" s="26" t="s">
        <v>40</v>
      </c>
      <c r="Q861" s="31"/>
      <c r="R861" s="26" t="s">
        <v>2574</v>
      </c>
      <c r="S861" s="31" t="s">
        <v>41</v>
      </c>
      <c r="T861" s="31" t="s">
        <v>48</v>
      </c>
      <c r="U861" s="32" t="s">
        <v>49</v>
      </c>
      <c r="V861" s="32"/>
      <c r="W861" s="18">
        <v>5</v>
      </c>
      <c r="X861" s="33"/>
      <c r="Y861" s="33"/>
      <c r="Z861" s="33"/>
      <c r="AA861" s="33"/>
      <c r="AB861" s="33"/>
      <c r="AC861" s="33"/>
      <c r="AD861" s="33"/>
      <c r="AE861" s="33"/>
      <c r="AF861" s="33"/>
      <c r="AG861" s="33"/>
      <c r="AH861" s="33"/>
      <c r="AI861" s="33"/>
      <c r="AJ861" s="33"/>
      <c r="AK861" s="33"/>
      <c r="AL861" s="33"/>
      <c r="AM861" s="33"/>
      <c r="AN861" s="33"/>
      <c r="AO861" s="33"/>
      <c r="AP861" s="33"/>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c r="EG861" s="34"/>
      <c r="EH861" s="34"/>
      <c r="EI861" s="34"/>
      <c r="EJ861" s="34"/>
      <c r="EK861" s="34"/>
      <c r="EL861" s="34"/>
      <c r="EM861" s="34"/>
      <c r="EN861" s="34"/>
      <c r="EO861" s="34"/>
      <c r="EP861" s="34"/>
      <c r="EQ861" s="34"/>
      <c r="ER861" s="34"/>
      <c r="ES861" s="34"/>
      <c r="ET861" s="34"/>
      <c r="EU861" s="34"/>
      <c r="EV861" s="34"/>
      <c r="EW861" s="34"/>
      <c r="EX861" s="34"/>
      <c r="EY861" s="34"/>
      <c r="EZ861" s="34"/>
      <c r="FA861" s="34"/>
      <c r="FB861" s="34"/>
      <c r="FC861" s="34"/>
      <c r="FD861" s="34"/>
      <c r="FE861" s="34"/>
      <c r="FF861" s="34"/>
      <c r="FG861" s="34"/>
      <c r="FH861" s="34"/>
      <c r="FI861" s="34"/>
      <c r="FJ861" s="34"/>
      <c r="FK861" s="34"/>
      <c r="FL861" s="34"/>
      <c r="FM861" s="34"/>
      <c r="FN861" s="34"/>
      <c r="FO861" s="34"/>
      <c r="FP861" s="34"/>
      <c r="FQ861" s="34"/>
      <c r="FR861" s="34"/>
      <c r="FS861" s="34"/>
      <c r="FT861" s="34"/>
      <c r="FU861" s="34"/>
      <c r="FV861" s="34"/>
      <c r="FW861" s="34"/>
      <c r="FX861" s="34"/>
      <c r="FY861" s="34"/>
      <c r="FZ861" s="34"/>
      <c r="GA861" s="34"/>
      <c r="GB861" s="34"/>
      <c r="GC861" s="34"/>
      <c r="GD861" s="34"/>
      <c r="GE861" s="34"/>
      <c r="GF861" s="34"/>
      <c r="GG861" s="34"/>
      <c r="GH861" s="34"/>
    </row>
    <row r="862" spans="1:190" s="18" customFormat="1" ht="30" customHeight="1" x14ac:dyDescent="0.25">
      <c r="A862" s="47">
        <v>858</v>
      </c>
      <c r="B862" s="27" t="s">
        <v>2566</v>
      </c>
      <c r="C862" s="26" t="s">
        <v>2109</v>
      </c>
      <c r="D862" s="28"/>
      <c r="E862" s="27" t="s">
        <v>2584</v>
      </c>
      <c r="F862" s="26" t="s">
        <v>51</v>
      </c>
      <c r="G862" s="26"/>
      <c r="H862" s="27" t="s">
        <v>2585</v>
      </c>
      <c r="I862" s="36">
        <v>505000</v>
      </c>
      <c r="J862" s="29" t="s">
        <v>2586</v>
      </c>
      <c r="K862" s="30" t="s">
        <v>2587</v>
      </c>
      <c r="L862" s="26" t="s">
        <v>129</v>
      </c>
      <c r="M862" s="30" t="s">
        <v>2572</v>
      </c>
      <c r="N862" s="26" t="s">
        <v>552</v>
      </c>
      <c r="O862" s="51">
        <v>35000</v>
      </c>
      <c r="P862" s="26" t="s">
        <v>40</v>
      </c>
      <c r="Q862" s="31"/>
      <c r="R862" s="26" t="s">
        <v>2574</v>
      </c>
      <c r="S862" s="31" t="s">
        <v>41</v>
      </c>
      <c r="T862" s="31" t="s">
        <v>48</v>
      </c>
      <c r="U862" s="32" t="s">
        <v>49</v>
      </c>
      <c r="V862" s="32"/>
      <c r="W862" s="18">
        <v>5</v>
      </c>
      <c r="X862" s="33"/>
      <c r="Y862" s="33"/>
      <c r="Z862" s="33"/>
      <c r="AA862" s="33"/>
      <c r="AB862" s="33"/>
      <c r="AC862" s="33"/>
      <c r="AD862" s="33"/>
      <c r="AE862" s="33"/>
      <c r="AF862" s="33"/>
      <c r="AG862" s="33"/>
      <c r="AH862" s="33"/>
      <c r="AI862" s="33"/>
      <c r="AJ862" s="33"/>
      <c r="AK862" s="33"/>
      <c r="AL862" s="33"/>
      <c r="AM862" s="33"/>
      <c r="AN862" s="33"/>
      <c r="AO862" s="33"/>
      <c r="AP862" s="33"/>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c r="EG862" s="34"/>
      <c r="EH862" s="34"/>
      <c r="EI862" s="34"/>
      <c r="EJ862" s="34"/>
      <c r="EK862" s="34"/>
      <c r="EL862" s="34"/>
      <c r="EM862" s="34"/>
      <c r="EN862" s="34"/>
      <c r="EO862" s="34"/>
      <c r="EP862" s="34"/>
      <c r="EQ862" s="34"/>
      <c r="ER862" s="34"/>
      <c r="ES862" s="34"/>
      <c r="ET862" s="34"/>
      <c r="EU862" s="34"/>
      <c r="EV862" s="34"/>
      <c r="EW862" s="34"/>
      <c r="EX862" s="34"/>
      <c r="EY862" s="34"/>
      <c r="EZ862" s="34"/>
      <c r="FA862" s="34"/>
      <c r="FB862" s="34"/>
      <c r="FC862" s="34"/>
      <c r="FD862" s="34"/>
      <c r="FE862" s="34"/>
      <c r="FF862" s="34"/>
      <c r="FG862" s="34"/>
      <c r="FH862" s="34"/>
      <c r="FI862" s="34"/>
      <c r="FJ862" s="34"/>
      <c r="FK862" s="34"/>
      <c r="FL862" s="34"/>
      <c r="FM862" s="34"/>
      <c r="FN862" s="34"/>
      <c r="FO862" s="34"/>
      <c r="FP862" s="34"/>
      <c r="FQ862" s="34"/>
      <c r="FR862" s="34"/>
      <c r="FS862" s="34"/>
      <c r="FT862" s="34"/>
      <c r="FU862" s="34"/>
      <c r="FV862" s="34"/>
      <c r="FW862" s="34"/>
      <c r="FX862" s="34"/>
      <c r="FY862" s="34"/>
      <c r="FZ862" s="34"/>
      <c r="GA862" s="34"/>
      <c r="GB862" s="34"/>
      <c r="GC862" s="34"/>
      <c r="GD862" s="34"/>
      <c r="GE862" s="34"/>
      <c r="GF862" s="34"/>
      <c r="GG862" s="34"/>
      <c r="GH862" s="34"/>
    </row>
    <row r="863" spans="1:190" s="18" customFormat="1" ht="30" customHeight="1" x14ac:dyDescent="0.25">
      <c r="A863" s="47">
        <v>859</v>
      </c>
      <c r="B863" s="27" t="s">
        <v>2566</v>
      </c>
      <c r="C863" s="26" t="s">
        <v>2109</v>
      </c>
      <c r="D863" s="28"/>
      <c r="E863" s="27" t="s">
        <v>2588</v>
      </c>
      <c r="F863" s="26" t="s">
        <v>51</v>
      </c>
      <c r="G863" s="26"/>
      <c r="H863" s="27" t="s">
        <v>2589</v>
      </c>
      <c r="I863" s="36">
        <v>3000000</v>
      </c>
      <c r="J863" s="29" t="s">
        <v>2590</v>
      </c>
      <c r="K863" s="30" t="s">
        <v>2587</v>
      </c>
      <c r="L863" s="26" t="s">
        <v>2591</v>
      </c>
      <c r="M863" s="30" t="s">
        <v>2592</v>
      </c>
      <c r="N863" s="26" t="s">
        <v>2573</v>
      </c>
      <c r="O863" s="51"/>
      <c r="P863" s="26" t="s">
        <v>40</v>
      </c>
      <c r="Q863" s="31"/>
      <c r="R863" s="26"/>
      <c r="S863" s="31" t="s">
        <v>41</v>
      </c>
      <c r="T863" s="31" t="s">
        <v>42</v>
      </c>
      <c r="U863" s="32" t="s">
        <v>43</v>
      </c>
      <c r="V863" s="32"/>
      <c r="W863" s="18">
        <v>5</v>
      </c>
      <c r="X863" s="33"/>
      <c r="Y863" s="33"/>
      <c r="Z863" s="33"/>
      <c r="AA863" s="33"/>
      <c r="AB863" s="33"/>
      <c r="AC863" s="33"/>
      <c r="AD863" s="33"/>
      <c r="AE863" s="33"/>
      <c r="AF863" s="33"/>
      <c r="AG863" s="33"/>
      <c r="AH863" s="33"/>
      <c r="AI863" s="33"/>
      <c r="AJ863" s="33"/>
      <c r="AK863" s="33"/>
      <c r="AL863" s="33"/>
      <c r="AM863" s="33"/>
      <c r="AN863" s="33"/>
      <c r="AO863" s="33"/>
      <c r="AP863" s="33"/>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c r="EG863" s="34"/>
      <c r="EH863" s="34"/>
      <c r="EI863" s="34"/>
      <c r="EJ863" s="34"/>
      <c r="EK863" s="34"/>
      <c r="EL863" s="34"/>
      <c r="EM863" s="34"/>
      <c r="EN863" s="34"/>
      <c r="EO863" s="34"/>
      <c r="EP863" s="34"/>
      <c r="EQ863" s="34"/>
      <c r="ER863" s="34"/>
      <c r="ES863" s="34"/>
      <c r="ET863" s="34"/>
      <c r="EU863" s="34"/>
      <c r="EV863" s="34"/>
      <c r="EW863" s="34"/>
      <c r="EX863" s="34"/>
      <c r="EY863" s="34"/>
      <c r="EZ863" s="34"/>
      <c r="FA863" s="34"/>
      <c r="FB863" s="34"/>
      <c r="FC863" s="34"/>
      <c r="FD863" s="34"/>
      <c r="FE863" s="34"/>
      <c r="FF863" s="34"/>
      <c r="FG863" s="34"/>
      <c r="FH863" s="34"/>
      <c r="FI863" s="34"/>
      <c r="FJ863" s="34"/>
      <c r="FK863" s="34"/>
      <c r="FL863" s="34"/>
      <c r="FM863" s="34"/>
      <c r="FN863" s="34"/>
      <c r="FO863" s="34"/>
      <c r="FP863" s="34"/>
      <c r="FQ863" s="34"/>
      <c r="FR863" s="34"/>
      <c r="FS863" s="34"/>
      <c r="FT863" s="34"/>
      <c r="FU863" s="34"/>
      <c r="FV863" s="34"/>
      <c r="FW863" s="34"/>
      <c r="FX863" s="34"/>
      <c r="FY863" s="34"/>
      <c r="FZ863" s="34"/>
      <c r="GA863" s="34"/>
      <c r="GB863" s="34"/>
      <c r="GC863" s="34"/>
      <c r="GD863" s="34"/>
      <c r="GE863" s="34"/>
      <c r="GF863" s="34"/>
      <c r="GG863" s="34"/>
      <c r="GH863" s="34"/>
    </row>
    <row r="864" spans="1:190" s="18" customFormat="1" ht="30" customHeight="1" x14ac:dyDescent="0.25">
      <c r="A864" s="47">
        <v>860</v>
      </c>
      <c r="B864" s="27" t="s">
        <v>2566</v>
      </c>
      <c r="C864" s="26" t="s">
        <v>2109</v>
      </c>
      <c r="D864" s="28"/>
      <c r="E864" s="27" t="s">
        <v>2593</v>
      </c>
      <c r="F864" s="26" t="s">
        <v>51</v>
      </c>
      <c r="G864" s="26"/>
      <c r="H864" s="27" t="s">
        <v>2594</v>
      </c>
      <c r="I864" s="36">
        <v>500000</v>
      </c>
      <c r="J864" s="29" t="s">
        <v>2590</v>
      </c>
      <c r="K864" s="30" t="s">
        <v>2595</v>
      </c>
      <c r="L864" s="26" t="s">
        <v>2596</v>
      </c>
      <c r="M864" s="30" t="s">
        <v>2597</v>
      </c>
      <c r="N864" s="26" t="s">
        <v>2598</v>
      </c>
      <c r="O864" s="51"/>
      <c r="P864" s="26" t="s">
        <v>40</v>
      </c>
      <c r="Q864" s="31"/>
      <c r="R864" s="26"/>
      <c r="S864" s="31" t="s">
        <v>41</v>
      </c>
      <c r="T864" s="31" t="s">
        <v>48</v>
      </c>
      <c r="U864" s="32" t="s">
        <v>49</v>
      </c>
      <c r="V864" s="32"/>
      <c r="W864" s="18">
        <v>5</v>
      </c>
      <c r="X864" s="33"/>
      <c r="Y864" s="33"/>
      <c r="Z864" s="33"/>
      <c r="AA864" s="33"/>
      <c r="AB864" s="33"/>
      <c r="AC864" s="33"/>
      <c r="AD864" s="33"/>
      <c r="AE864" s="33"/>
      <c r="AF864" s="33"/>
      <c r="AG864" s="33"/>
      <c r="AH864" s="33"/>
      <c r="AI864" s="33"/>
      <c r="AJ864" s="33"/>
      <c r="AK864" s="33"/>
      <c r="AL864" s="33"/>
      <c r="AM864" s="33"/>
      <c r="AN864" s="33"/>
      <c r="AO864" s="33"/>
      <c r="AP864" s="33"/>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c r="DV864" s="34"/>
      <c r="DW864" s="34"/>
      <c r="DX864" s="34"/>
      <c r="DY864" s="34"/>
      <c r="DZ864" s="34"/>
      <c r="EA864" s="34"/>
      <c r="EB864" s="34"/>
      <c r="EC864" s="34"/>
      <c r="ED864" s="34"/>
      <c r="EE864" s="34"/>
      <c r="EF864" s="34"/>
      <c r="EG864" s="34"/>
      <c r="EH864" s="34"/>
      <c r="EI864" s="34"/>
      <c r="EJ864" s="34"/>
      <c r="EK864" s="34"/>
      <c r="EL864" s="34"/>
      <c r="EM864" s="34"/>
      <c r="EN864" s="34"/>
      <c r="EO864" s="34"/>
      <c r="EP864" s="34"/>
      <c r="EQ864" s="34"/>
      <c r="ER864" s="34"/>
      <c r="ES864" s="34"/>
      <c r="ET864" s="34"/>
      <c r="EU864" s="34"/>
      <c r="EV864" s="34"/>
      <c r="EW864" s="34"/>
      <c r="EX864" s="34"/>
      <c r="EY864" s="34"/>
      <c r="EZ864" s="34"/>
      <c r="FA864" s="34"/>
      <c r="FB864" s="34"/>
      <c r="FC864" s="34"/>
      <c r="FD864" s="34"/>
      <c r="FE864" s="34"/>
      <c r="FF864" s="34"/>
      <c r="FG864" s="34"/>
      <c r="FH864" s="34"/>
      <c r="FI864" s="34"/>
      <c r="FJ864" s="34"/>
      <c r="FK864" s="34"/>
      <c r="FL864" s="34"/>
      <c r="FM864" s="34"/>
      <c r="FN864" s="34"/>
      <c r="FO864" s="34"/>
      <c r="FP864" s="34"/>
      <c r="FQ864" s="34"/>
      <c r="FR864" s="34"/>
      <c r="FS864" s="34"/>
      <c r="FT864" s="34"/>
      <c r="FU864" s="34"/>
      <c r="FV864" s="34"/>
      <c r="FW864" s="34"/>
      <c r="FX864" s="34"/>
      <c r="FY864" s="34"/>
      <c r="FZ864" s="34"/>
      <c r="GA864" s="34"/>
      <c r="GB864" s="34"/>
      <c r="GC864" s="34"/>
      <c r="GD864" s="34"/>
      <c r="GE864" s="34"/>
      <c r="GF864" s="34"/>
      <c r="GG864" s="34"/>
      <c r="GH864" s="34"/>
    </row>
    <row r="865" spans="1:190" s="18" customFormat="1" ht="30" customHeight="1" x14ac:dyDescent="0.25">
      <c r="A865" s="47">
        <v>861</v>
      </c>
      <c r="B865" s="27" t="s">
        <v>2566</v>
      </c>
      <c r="C865" s="26" t="s">
        <v>2109</v>
      </c>
      <c r="D865" s="28"/>
      <c r="E865" s="27" t="s">
        <v>2599</v>
      </c>
      <c r="F865" s="26" t="s">
        <v>35</v>
      </c>
      <c r="G865" s="26"/>
      <c r="H865" s="27" t="s">
        <v>2600</v>
      </c>
      <c r="I865" s="36">
        <v>400000</v>
      </c>
      <c r="J865" s="29" t="s">
        <v>2590</v>
      </c>
      <c r="K865" s="30" t="s">
        <v>2601</v>
      </c>
      <c r="L865" s="26" t="s">
        <v>129</v>
      </c>
      <c r="M865" s="30" t="s">
        <v>2602</v>
      </c>
      <c r="N865" s="26" t="s">
        <v>2573</v>
      </c>
      <c r="O865" s="51">
        <v>10000</v>
      </c>
      <c r="P865" s="26" t="s">
        <v>40</v>
      </c>
      <c r="Q865" s="31"/>
      <c r="R865" s="26" t="s">
        <v>2603</v>
      </c>
      <c r="S865" s="31" t="s">
        <v>41</v>
      </c>
      <c r="T865" s="31" t="s">
        <v>42</v>
      </c>
      <c r="U865" s="32" t="s">
        <v>43</v>
      </c>
      <c r="V865" s="32"/>
      <c r="W865" s="18">
        <v>5</v>
      </c>
      <c r="X865" s="33"/>
      <c r="Y865" s="33"/>
      <c r="Z865" s="33"/>
      <c r="AA865" s="33"/>
      <c r="AB865" s="33"/>
      <c r="AC865" s="33"/>
      <c r="AD865" s="33"/>
      <c r="AE865" s="33"/>
      <c r="AF865" s="33"/>
      <c r="AG865" s="33"/>
      <c r="AH865" s="33"/>
      <c r="AI865" s="33"/>
      <c r="AJ865" s="33"/>
      <c r="AK865" s="33"/>
      <c r="AL865" s="33"/>
      <c r="AM865" s="33"/>
      <c r="AN865" s="33"/>
      <c r="AO865" s="33"/>
      <c r="AP865" s="33"/>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c r="DV865" s="34"/>
      <c r="DW865" s="34"/>
      <c r="DX865" s="34"/>
      <c r="DY865" s="34"/>
      <c r="DZ865" s="34"/>
      <c r="EA865" s="34"/>
      <c r="EB865" s="34"/>
      <c r="EC865" s="34"/>
      <c r="ED865" s="34"/>
      <c r="EE865" s="34"/>
      <c r="EF865" s="34"/>
      <c r="EG865" s="34"/>
      <c r="EH865" s="34"/>
      <c r="EI865" s="34"/>
      <c r="EJ865" s="34"/>
      <c r="EK865" s="34"/>
      <c r="EL865" s="34"/>
      <c r="EM865" s="34"/>
      <c r="EN865" s="34"/>
      <c r="EO865" s="34"/>
      <c r="EP865" s="34"/>
      <c r="EQ865" s="34"/>
      <c r="ER865" s="34"/>
      <c r="ES865" s="34"/>
      <c r="ET865" s="34"/>
      <c r="EU865" s="34"/>
      <c r="EV865" s="34"/>
      <c r="EW865" s="34"/>
      <c r="EX865" s="34"/>
      <c r="EY865" s="34"/>
      <c r="EZ865" s="34"/>
      <c r="FA865" s="34"/>
      <c r="FB865" s="34"/>
      <c r="FC865" s="34"/>
      <c r="FD865" s="34"/>
      <c r="FE865" s="34"/>
      <c r="FF865" s="34"/>
      <c r="FG865" s="34"/>
      <c r="FH865" s="34"/>
      <c r="FI865" s="34"/>
      <c r="FJ865" s="34"/>
      <c r="FK865" s="34"/>
      <c r="FL865" s="34"/>
      <c r="FM865" s="34"/>
      <c r="FN865" s="34"/>
      <c r="FO865" s="34"/>
      <c r="FP865" s="34"/>
      <c r="FQ865" s="34"/>
      <c r="FR865" s="34"/>
      <c r="FS865" s="34"/>
      <c r="FT865" s="34"/>
      <c r="FU865" s="34"/>
      <c r="FV865" s="34"/>
      <c r="FW865" s="34"/>
      <c r="FX865" s="34"/>
      <c r="FY865" s="34"/>
      <c r="FZ865" s="34"/>
      <c r="GA865" s="34"/>
      <c r="GB865" s="34"/>
      <c r="GC865" s="34"/>
      <c r="GD865" s="34"/>
      <c r="GE865" s="34"/>
      <c r="GF865" s="34"/>
      <c r="GG865" s="34"/>
      <c r="GH865" s="34"/>
    </row>
    <row r="866" spans="1:190" s="18" customFormat="1" ht="30" customHeight="1" x14ac:dyDescent="0.25">
      <c r="A866" s="47">
        <v>862</v>
      </c>
      <c r="B866" s="27" t="s">
        <v>2566</v>
      </c>
      <c r="C866" s="26" t="s">
        <v>2109</v>
      </c>
      <c r="D866" s="28"/>
      <c r="E866" s="27" t="s">
        <v>2604</v>
      </c>
      <c r="F866" s="26" t="s">
        <v>109</v>
      </c>
      <c r="G866" s="26"/>
      <c r="H866" s="27" t="s">
        <v>2605</v>
      </c>
      <c r="I866" s="36">
        <v>450000</v>
      </c>
      <c r="J866" s="29" t="s">
        <v>2590</v>
      </c>
      <c r="K866" s="30" t="s">
        <v>2606</v>
      </c>
      <c r="L866" s="26" t="s">
        <v>2607</v>
      </c>
      <c r="M866" s="30" t="s">
        <v>2597</v>
      </c>
      <c r="N866" s="26" t="s">
        <v>552</v>
      </c>
      <c r="O866" s="51"/>
      <c r="P866" s="26" t="s">
        <v>40</v>
      </c>
      <c r="Q866" s="31"/>
      <c r="R866" s="26"/>
      <c r="S866" s="31" t="s">
        <v>41</v>
      </c>
      <c r="T866" s="31" t="s">
        <v>111</v>
      </c>
      <c r="U866" s="32" t="s">
        <v>49</v>
      </c>
      <c r="V866" s="32"/>
      <c r="W866" s="18">
        <v>5</v>
      </c>
      <c r="X866" s="33"/>
      <c r="Y866" s="33"/>
      <c r="Z866" s="33"/>
      <c r="AA866" s="33"/>
      <c r="AB866" s="33"/>
      <c r="AC866" s="33"/>
      <c r="AD866" s="33"/>
      <c r="AE866" s="33"/>
      <c r="AF866" s="33"/>
      <c r="AG866" s="33"/>
      <c r="AH866" s="33"/>
      <c r="AI866" s="33"/>
      <c r="AJ866" s="33"/>
      <c r="AK866" s="33"/>
      <c r="AL866" s="33"/>
      <c r="AM866" s="33"/>
      <c r="AN866" s="33"/>
      <c r="AO866" s="33"/>
      <c r="AP866" s="33"/>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4"/>
      <c r="FH866" s="34"/>
      <c r="FI866" s="34"/>
      <c r="FJ866" s="34"/>
      <c r="FK866" s="34"/>
      <c r="FL866" s="34"/>
      <c r="FM866" s="34"/>
      <c r="FN866" s="34"/>
      <c r="FO866" s="34"/>
      <c r="FP866" s="34"/>
      <c r="FQ866" s="34"/>
      <c r="FR866" s="34"/>
      <c r="FS866" s="34"/>
      <c r="FT866" s="34"/>
      <c r="FU866" s="34"/>
      <c r="FV866" s="34"/>
      <c r="FW866" s="34"/>
      <c r="FX866" s="34"/>
      <c r="FY866" s="34"/>
      <c r="FZ866" s="34"/>
      <c r="GA866" s="34"/>
      <c r="GB866" s="34"/>
      <c r="GC866" s="34"/>
      <c r="GD866" s="34"/>
      <c r="GE866" s="34"/>
      <c r="GF866" s="34"/>
      <c r="GG866" s="34"/>
      <c r="GH866" s="34"/>
    </row>
    <row r="867" spans="1:190" s="18" customFormat="1" ht="30" customHeight="1" x14ac:dyDescent="0.25">
      <c r="A867" s="47">
        <v>863</v>
      </c>
      <c r="B867" s="27" t="s">
        <v>2566</v>
      </c>
      <c r="C867" s="26" t="s">
        <v>2109</v>
      </c>
      <c r="D867" s="28"/>
      <c r="E867" s="27" t="s">
        <v>2608</v>
      </c>
      <c r="F867" s="26" t="s">
        <v>109</v>
      </c>
      <c r="G867" s="26"/>
      <c r="H867" s="27" t="s">
        <v>2609</v>
      </c>
      <c r="I867" s="36">
        <v>300000</v>
      </c>
      <c r="J867" s="29" t="s">
        <v>2590</v>
      </c>
      <c r="K867" s="30" t="s">
        <v>2610</v>
      </c>
      <c r="L867" s="26" t="s">
        <v>2607</v>
      </c>
      <c r="M867" s="30" t="s">
        <v>2597</v>
      </c>
      <c r="N867" s="26" t="s">
        <v>552</v>
      </c>
      <c r="O867" s="51"/>
      <c r="P867" s="26" t="s">
        <v>40</v>
      </c>
      <c r="Q867" s="31"/>
      <c r="R867" s="26"/>
      <c r="S867" s="31" t="s">
        <v>41</v>
      </c>
      <c r="T867" s="31" t="s">
        <v>111</v>
      </c>
      <c r="U867" s="32" t="s">
        <v>49</v>
      </c>
      <c r="V867" s="32"/>
      <c r="W867" s="18">
        <v>5</v>
      </c>
      <c r="X867" s="33"/>
      <c r="Y867" s="33"/>
      <c r="Z867" s="33"/>
      <c r="AA867" s="33"/>
      <c r="AB867" s="33"/>
      <c r="AC867" s="33"/>
      <c r="AD867" s="33"/>
      <c r="AE867" s="33"/>
      <c r="AF867" s="33"/>
      <c r="AG867" s="33"/>
      <c r="AH867" s="33"/>
      <c r="AI867" s="33"/>
      <c r="AJ867" s="33"/>
      <c r="AK867" s="33"/>
      <c r="AL867" s="33"/>
      <c r="AM867" s="33"/>
      <c r="AN867" s="33"/>
      <c r="AO867" s="33"/>
      <c r="AP867" s="33"/>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c r="DV867" s="34"/>
      <c r="DW867" s="34"/>
      <c r="DX867" s="34"/>
      <c r="DY867" s="34"/>
      <c r="DZ867" s="34"/>
      <c r="EA867" s="34"/>
      <c r="EB867" s="34"/>
      <c r="EC867" s="34"/>
      <c r="ED867" s="34"/>
      <c r="EE867" s="34"/>
      <c r="EF867" s="34"/>
      <c r="EG867" s="34"/>
      <c r="EH867" s="34"/>
      <c r="EI867" s="34"/>
      <c r="EJ867" s="34"/>
      <c r="EK867" s="34"/>
      <c r="EL867" s="34"/>
      <c r="EM867" s="34"/>
      <c r="EN867" s="34"/>
      <c r="EO867" s="34"/>
      <c r="EP867" s="34"/>
      <c r="EQ867" s="34"/>
      <c r="ER867" s="34"/>
      <c r="ES867" s="34"/>
      <c r="ET867" s="34"/>
      <c r="EU867" s="34"/>
      <c r="EV867" s="34"/>
      <c r="EW867" s="34"/>
      <c r="EX867" s="34"/>
      <c r="EY867" s="34"/>
      <c r="EZ867" s="34"/>
      <c r="FA867" s="34"/>
      <c r="FB867" s="34"/>
      <c r="FC867" s="34"/>
      <c r="FD867" s="34"/>
      <c r="FE867" s="34"/>
      <c r="FF867" s="34"/>
      <c r="FG867" s="34"/>
      <c r="FH867" s="34"/>
      <c r="FI867" s="34"/>
      <c r="FJ867" s="34"/>
      <c r="FK867" s="34"/>
      <c r="FL867" s="34"/>
      <c r="FM867" s="34"/>
      <c r="FN867" s="34"/>
      <c r="FO867" s="34"/>
      <c r="FP867" s="34"/>
      <c r="FQ867" s="34"/>
      <c r="FR867" s="34"/>
      <c r="FS867" s="34"/>
      <c r="FT867" s="34"/>
      <c r="FU867" s="34"/>
      <c r="FV867" s="34"/>
      <c r="FW867" s="34"/>
      <c r="FX867" s="34"/>
      <c r="FY867" s="34"/>
      <c r="FZ867" s="34"/>
      <c r="GA867" s="34"/>
      <c r="GB867" s="34"/>
      <c r="GC867" s="34"/>
      <c r="GD867" s="34"/>
      <c r="GE867" s="34"/>
      <c r="GF867" s="34"/>
      <c r="GG867" s="34"/>
      <c r="GH867" s="34"/>
    </row>
    <row r="868" spans="1:190" s="18" customFormat="1" ht="30" customHeight="1" x14ac:dyDescent="0.25">
      <c r="A868" s="47">
        <v>864</v>
      </c>
      <c r="B868" s="27" t="s">
        <v>2566</v>
      </c>
      <c r="C868" s="26" t="s">
        <v>2109</v>
      </c>
      <c r="D868" s="28"/>
      <c r="E868" s="27" t="s">
        <v>2611</v>
      </c>
      <c r="F868" s="26" t="s">
        <v>58</v>
      </c>
      <c r="G868" s="26"/>
      <c r="H868" s="27" t="s">
        <v>2612</v>
      </c>
      <c r="I868" s="36">
        <v>1215000</v>
      </c>
      <c r="J868" s="29"/>
      <c r="K868" s="30"/>
      <c r="L868" s="26"/>
      <c r="M868" s="30"/>
      <c r="N868" s="26"/>
      <c r="O868" s="51"/>
      <c r="P868" s="26"/>
      <c r="Q868" s="31"/>
      <c r="R868" s="26"/>
      <c r="S868" s="31" t="s">
        <v>60</v>
      </c>
      <c r="T868" s="31" t="s">
        <v>61</v>
      </c>
      <c r="U868" s="32" t="s">
        <v>49</v>
      </c>
      <c r="V868" s="32"/>
      <c r="W868" s="18">
        <v>5</v>
      </c>
      <c r="X868" s="33"/>
      <c r="Y868" s="33"/>
      <c r="Z868" s="33"/>
      <c r="AA868" s="33"/>
      <c r="AB868" s="33"/>
      <c r="AC868" s="33"/>
      <c r="AD868" s="33"/>
      <c r="AE868" s="33"/>
      <c r="AF868" s="33"/>
      <c r="AG868" s="33"/>
      <c r="AH868" s="33"/>
      <c r="AI868" s="33"/>
      <c r="AJ868" s="33"/>
      <c r="AK868" s="33"/>
      <c r="AL868" s="33"/>
      <c r="AM868" s="33"/>
      <c r="AN868" s="33"/>
      <c r="AO868" s="33"/>
      <c r="AP868" s="33"/>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c r="DV868" s="34"/>
      <c r="DW868" s="34"/>
      <c r="DX868" s="34"/>
      <c r="DY868" s="34"/>
      <c r="DZ868" s="34"/>
      <c r="EA868" s="34"/>
      <c r="EB868" s="34"/>
      <c r="EC868" s="34"/>
      <c r="ED868" s="34"/>
      <c r="EE868" s="34"/>
      <c r="EF868" s="34"/>
      <c r="EG868" s="34"/>
      <c r="EH868" s="34"/>
      <c r="EI868" s="34"/>
      <c r="EJ868" s="34"/>
      <c r="EK868" s="34"/>
      <c r="EL868" s="34"/>
      <c r="EM868" s="34"/>
      <c r="EN868" s="34"/>
      <c r="EO868" s="34"/>
      <c r="EP868" s="34"/>
      <c r="EQ868" s="34"/>
      <c r="ER868" s="34"/>
      <c r="ES868" s="34"/>
      <c r="ET868" s="34"/>
      <c r="EU868" s="34"/>
      <c r="EV868" s="34"/>
      <c r="EW868" s="34"/>
      <c r="EX868" s="34"/>
      <c r="EY868" s="34"/>
      <c r="EZ868" s="34"/>
      <c r="FA868" s="34"/>
      <c r="FB868" s="34"/>
      <c r="FC868" s="34"/>
      <c r="FD868" s="34"/>
      <c r="FE868" s="34"/>
      <c r="FF868" s="34"/>
      <c r="FG868" s="34"/>
      <c r="FH868" s="34"/>
      <c r="FI868" s="34"/>
      <c r="FJ868" s="34"/>
      <c r="FK868" s="34"/>
      <c r="FL868" s="34"/>
      <c r="FM868" s="34"/>
      <c r="FN868" s="34"/>
      <c r="FO868" s="34"/>
      <c r="FP868" s="34"/>
      <c r="FQ868" s="34"/>
      <c r="FR868" s="34"/>
      <c r="FS868" s="34"/>
      <c r="FT868" s="34"/>
      <c r="FU868" s="34"/>
      <c r="FV868" s="34"/>
      <c r="FW868" s="34"/>
      <c r="FX868" s="34"/>
      <c r="FY868" s="34"/>
      <c r="FZ868" s="34"/>
      <c r="GA868" s="34"/>
      <c r="GB868" s="34"/>
      <c r="GC868" s="34"/>
      <c r="GD868" s="34"/>
      <c r="GE868" s="34"/>
      <c r="GF868" s="34"/>
      <c r="GG868" s="34"/>
      <c r="GH868" s="34"/>
    </row>
    <row r="869" spans="1:190" s="18" customFormat="1" ht="30" customHeight="1" x14ac:dyDescent="0.25">
      <c r="A869" s="47">
        <v>865</v>
      </c>
      <c r="B869" s="27" t="s">
        <v>2613</v>
      </c>
      <c r="C869" s="26" t="s">
        <v>2109</v>
      </c>
      <c r="D869" s="28" t="s">
        <v>2614</v>
      </c>
      <c r="E869" s="27" t="s">
        <v>2615</v>
      </c>
      <c r="F869" s="26" t="s">
        <v>109</v>
      </c>
      <c r="G869" s="26"/>
      <c r="H869" s="27" t="s">
        <v>2616</v>
      </c>
      <c r="I869" s="36">
        <v>3967000</v>
      </c>
      <c r="J869" s="29">
        <v>20000</v>
      </c>
      <c r="K869" s="30" t="s">
        <v>2617</v>
      </c>
      <c r="L869" s="26">
        <v>24</v>
      </c>
      <c r="M869" s="30" t="s">
        <v>2618</v>
      </c>
      <c r="N869" s="26"/>
      <c r="O869" s="51"/>
      <c r="P869" s="26" t="s">
        <v>85</v>
      </c>
      <c r="Q869" s="31" t="s">
        <v>1767</v>
      </c>
      <c r="R869" s="26"/>
      <c r="S869" s="31" t="s">
        <v>41</v>
      </c>
      <c r="T869" s="31" t="s">
        <v>111</v>
      </c>
      <c r="U869" s="32" t="s">
        <v>49</v>
      </c>
      <c r="V869" s="32"/>
      <c r="W869" s="18">
        <v>5</v>
      </c>
      <c r="X869" s="33"/>
      <c r="Y869" s="33"/>
      <c r="Z869" s="33"/>
      <c r="AA869" s="33"/>
      <c r="AB869" s="33"/>
      <c r="AC869" s="33"/>
      <c r="AD869" s="33"/>
      <c r="AE869" s="33"/>
      <c r="AF869" s="33"/>
      <c r="AG869" s="33"/>
      <c r="AH869" s="33"/>
      <c r="AI869" s="33"/>
      <c r="AJ869" s="33"/>
      <c r="AK869" s="33"/>
      <c r="AL869" s="33"/>
      <c r="AM869" s="33"/>
      <c r="AN869" s="33"/>
      <c r="AO869" s="33"/>
      <c r="AP869" s="33"/>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c r="DV869" s="34"/>
      <c r="DW869" s="34"/>
      <c r="DX869" s="34"/>
      <c r="DY869" s="34"/>
      <c r="DZ869" s="34"/>
      <c r="EA869" s="34"/>
      <c r="EB869" s="34"/>
      <c r="EC869" s="34"/>
      <c r="ED869" s="34"/>
      <c r="EE869" s="34"/>
      <c r="EF869" s="34"/>
      <c r="EG869" s="34"/>
      <c r="EH869" s="34"/>
      <c r="EI869" s="34"/>
      <c r="EJ869" s="34"/>
      <c r="EK869" s="34"/>
      <c r="EL869" s="34"/>
      <c r="EM869" s="34"/>
      <c r="EN869" s="34"/>
      <c r="EO869" s="34"/>
      <c r="EP869" s="34"/>
      <c r="EQ869" s="34"/>
      <c r="ER869" s="34"/>
      <c r="ES869" s="34"/>
      <c r="ET869" s="34"/>
      <c r="EU869" s="34"/>
      <c r="EV869" s="34"/>
      <c r="EW869" s="34"/>
      <c r="EX869" s="34"/>
      <c r="EY869" s="34"/>
      <c r="EZ869" s="34"/>
      <c r="FA869" s="34"/>
      <c r="FB869" s="34"/>
      <c r="FC869" s="34"/>
      <c r="FD869" s="34"/>
      <c r="FE869" s="34"/>
      <c r="FF869" s="34"/>
      <c r="FG869" s="34"/>
      <c r="FH869" s="34"/>
      <c r="FI869" s="34"/>
      <c r="FJ869" s="34"/>
      <c r="FK869" s="34"/>
      <c r="FL869" s="34"/>
      <c r="FM869" s="34"/>
      <c r="FN869" s="34"/>
      <c r="FO869" s="34"/>
      <c r="FP869" s="34"/>
      <c r="FQ869" s="34"/>
      <c r="FR869" s="34"/>
      <c r="FS869" s="34"/>
      <c r="FT869" s="34"/>
      <c r="FU869" s="34"/>
      <c r="FV869" s="34"/>
      <c r="FW869" s="34"/>
      <c r="FX869" s="34"/>
      <c r="FY869" s="34"/>
      <c r="FZ869" s="34"/>
      <c r="GA869" s="34"/>
      <c r="GB869" s="34"/>
      <c r="GC869" s="34"/>
      <c r="GD869" s="34"/>
      <c r="GE869" s="34"/>
      <c r="GF869" s="34"/>
      <c r="GG869" s="34"/>
      <c r="GH869" s="34"/>
    </row>
    <row r="870" spans="1:190" s="18" customFormat="1" ht="30" customHeight="1" x14ac:dyDescent="0.25">
      <c r="A870" s="47">
        <v>866</v>
      </c>
      <c r="B870" s="27" t="s">
        <v>2613</v>
      </c>
      <c r="C870" s="26" t="s">
        <v>2109</v>
      </c>
      <c r="D870" s="28" t="s">
        <v>2614</v>
      </c>
      <c r="E870" s="27" t="s">
        <v>2619</v>
      </c>
      <c r="F870" s="26" t="s">
        <v>58</v>
      </c>
      <c r="G870" s="26"/>
      <c r="H870" s="27" t="s">
        <v>2620</v>
      </c>
      <c r="I870" s="36">
        <v>1390000</v>
      </c>
      <c r="J870" s="29">
        <v>1100</v>
      </c>
      <c r="K870" s="30" t="s">
        <v>2617</v>
      </c>
      <c r="L870" s="26">
        <v>24</v>
      </c>
      <c r="M870" s="30" t="s">
        <v>2621</v>
      </c>
      <c r="N870" s="26" t="s">
        <v>2622</v>
      </c>
      <c r="O870" s="51"/>
      <c r="P870" s="26" t="s">
        <v>85</v>
      </c>
      <c r="Q870" s="31" t="s">
        <v>1767</v>
      </c>
      <c r="R870" s="26"/>
      <c r="S870" s="31" t="s">
        <v>41</v>
      </c>
      <c r="T870" s="31" t="s">
        <v>48</v>
      </c>
      <c r="U870" s="32" t="s">
        <v>49</v>
      </c>
      <c r="V870" s="32"/>
      <c r="W870" s="18">
        <v>5</v>
      </c>
      <c r="X870" s="33"/>
      <c r="Y870" s="33"/>
      <c r="Z870" s="33"/>
      <c r="AA870" s="33"/>
      <c r="AB870" s="33"/>
      <c r="AC870" s="33"/>
      <c r="AD870" s="33"/>
      <c r="AE870" s="33"/>
      <c r="AF870" s="33"/>
      <c r="AG870" s="33"/>
      <c r="AH870" s="33"/>
      <c r="AI870" s="33"/>
      <c r="AJ870" s="33"/>
      <c r="AK870" s="33"/>
      <c r="AL870" s="33"/>
      <c r="AM870" s="33"/>
      <c r="AN870" s="33"/>
      <c r="AO870" s="33"/>
      <c r="AP870" s="33"/>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c r="EG870" s="34"/>
      <c r="EH870" s="34"/>
      <c r="EI870" s="34"/>
      <c r="EJ870" s="34"/>
      <c r="EK870" s="34"/>
      <c r="EL870" s="34"/>
      <c r="EM870" s="34"/>
      <c r="EN870" s="34"/>
      <c r="EO870" s="34"/>
      <c r="EP870" s="34"/>
      <c r="EQ870" s="34"/>
      <c r="ER870" s="34"/>
      <c r="ES870" s="34"/>
      <c r="ET870" s="34"/>
      <c r="EU870" s="34"/>
      <c r="EV870" s="34"/>
      <c r="EW870" s="34"/>
      <c r="EX870" s="34"/>
      <c r="EY870" s="34"/>
      <c r="EZ870" s="34"/>
      <c r="FA870" s="34"/>
      <c r="FB870" s="34"/>
      <c r="FC870" s="34"/>
      <c r="FD870" s="34"/>
      <c r="FE870" s="34"/>
      <c r="FF870" s="34"/>
      <c r="FG870" s="34"/>
      <c r="FH870" s="34"/>
      <c r="FI870" s="34"/>
      <c r="FJ870" s="34"/>
      <c r="FK870" s="34"/>
      <c r="FL870" s="34"/>
      <c r="FM870" s="34"/>
      <c r="FN870" s="34"/>
      <c r="FO870" s="34"/>
      <c r="FP870" s="34"/>
      <c r="FQ870" s="34"/>
      <c r="FR870" s="34"/>
      <c r="FS870" s="34"/>
      <c r="FT870" s="34"/>
      <c r="FU870" s="34"/>
      <c r="FV870" s="34"/>
      <c r="FW870" s="34"/>
      <c r="FX870" s="34"/>
      <c r="FY870" s="34"/>
      <c r="FZ870" s="34"/>
      <c r="GA870" s="34"/>
      <c r="GB870" s="34"/>
      <c r="GC870" s="34"/>
      <c r="GD870" s="34"/>
      <c r="GE870" s="34"/>
      <c r="GF870" s="34"/>
      <c r="GG870" s="34"/>
      <c r="GH870" s="34"/>
    </row>
    <row r="871" spans="1:190" s="18" customFormat="1" ht="30" customHeight="1" x14ac:dyDescent="0.25">
      <c r="A871" s="47">
        <v>867</v>
      </c>
      <c r="B871" s="27" t="s">
        <v>2613</v>
      </c>
      <c r="C871" s="26" t="s">
        <v>2109</v>
      </c>
      <c r="D871" s="28"/>
      <c r="E871" s="27" t="s">
        <v>2623</v>
      </c>
      <c r="F871" s="26" t="s">
        <v>51</v>
      </c>
      <c r="G871" s="26" t="s">
        <v>35</v>
      </c>
      <c r="H871" s="27" t="s">
        <v>2624</v>
      </c>
      <c r="I871" s="36">
        <v>553534.59</v>
      </c>
      <c r="J871" s="29"/>
      <c r="K871" s="30"/>
      <c r="L871" s="26"/>
      <c r="M871" s="30"/>
      <c r="N871" s="26"/>
      <c r="O871" s="51"/>
      <c r="P871" s="26"/>
      <c r="Q871" s="31"/>
      <c r="R871" s="26"/>
      <c r="S871" s="31" t="s">
        <v>60</v>
      </c>
      <c r="T871" s="31" t="s">
        <v>61</v>
      </c>
      <c r="U871" s="32" t="s">
        <v>49</v>
      </c>
      <c r="V871" s="32"/>
      <c r="W871" s="18">
        <v>5</v>
      </c>
      <c r="X871" s="33"/>
      <c r="Y871" s="33"/>
      <c r="Z871" s="33"/>
      <c r="AA871" s="33"/>
      <c r="AB871" s="33"/>
      <c r="AC871" s="33"/>
      <c r="AD871" s="33"/>
      <c r="AE871" s="33"/>
      <c r="AF871" s="33"/>
      <c r="AG871" s="33"/>
      <c r="AH871" s="33"/>
      <c r="AI871" s="33"/>
      <c r="AJ871" s="33"/>
      <c r="AK871" s="33"/>
      <c r="AL871" s="33"/>
      <c r="AM871" s="33"/>
      <c r="AN871" s="33"/>
      <c r="AO871" s="33"/>
      <c r="AP871" s="33"/>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c r="EG871" s="34"/>
      <c r="EH871" s="34"/>
      <c r="EI871" s="34"/>
      <c r="EJ871" s="34"/>
      <c r="EK871" s="34"/>
      <c r="EL871" s="34"/>
      <c r="EM871" s="34"/>
      <c r="EN871" s="34"/>
      <c r="EO871" s="34"/>
      <c r="EP871" s="34"/>
      <c r="EQ871" s="34"/>
      <c r="ER871" s="34"/>
      <c r="ES871" s="34"/>
      <c r="ET871" s="34"/>
      <c r="EU871" s="34"/>
      <c r="EV871" s="34"/>
      <c r="EW871" s="34"/>
      <c r="EX871" s="34"/>
      <c r="EY871" s="34"/>
      <c r="EZ871" s="34"/>
      <c r="FA871" s="34"/>
      <c r="FB871" s="34"/>
      <c r="FC871" s="34"/>
      <c r="FD871" s="34"/>
      <c r="FE871" s="34"/>
      <c r="FF871" s="34"/>
      <c r="FG871" s="34"/>
      <c r="FH871" s="34"/>
      <c r="FI871" s="34"/>
      <c r="FJ871" s="34"/>
      <c r="FK871" s="34"/>
      <c r="FL871" s="34"/>
      <c r="FM871" s="34"/>
      <c r="FN871" s="34"/>
      <c r="FO871" s="34"/>
      <c r="FP871" s="34"/>
      <c r="FQ871" s="34"/>
      <c r="FR871" s="34"/>
      <c r="FS871" s="34"/>
      <c r="FT871" s="34"/>
      <c r="FU871" s="34"/>
      <c r="FV871" s="34"/>
      <c r="FW871" s="34"/>
      <c r="FX871" s="34"/>
      <c r="FY871" s="34"/>
      <c r="FZ871" s="34"/>
      <c r="GA871" s="34"/>
      <c r="GB871" s="34"/>
      <c r="GC871" s="34"/>
      <c r="GD871" s="34"/>
      <c r="GE871" s="34"/>
      <c r="GF871" s="34"/>
      <c r="GG871" s="34"/>
      <c r="GH871" s="34"/>
    </row>
    <row r="872" spans="1:190" s="18" customFormat="1" ht="30" customHeight="1" x14ac:dyDescent="0.25">
      <c r="A872" s="47">
        <v>868</v>
      </c>
      <c r="B872" s="27" t="s">
        <v>2625</v>
      </c>
      <c r="C872" s="26" t="s">
        <v>2109</v>
      </c>
      <c r="D872" s="28" t="s">
        <v>2626</v>
      </c>
      <c r="E872" s="27" t="s">
        <v>2627</v>
      </c>
      <c r="F872" s="26" t="s">
        <v>58</v>
      </c>
      <c r="G872" s="26"/>
      <c r="H872" s="27" t="s">
        <v>2628</v>
      </c>
      <c r="I872" s="36">
        <v>1620510</v>
      </c>
      <c r="J872" s="29">
        <v>2316</v>
      </c>
      <c r="K872" s="30" t="s">
        <v>2629</v>
      </c>
      <c r="L872" s="26">
        <v>12</v>
      </c>
      <c r="M872" s="30" t="s">
        <v>2630</v>
      </c>
      <c r="N872" s="26" t="s">
        <v>816</v>
      </c>
      <c r="O872" s="51" t="s">
        <v>124</v>
      </c>
      <c r="P872" s="26" t="s">
        <v>40</v>
      </c>
      <c r="Q872" s="31"/>
      <c r="R872" s="26" t="s">
        <v>2631</v>
      </c>
      <c r="S872" s="31" t="s">
        <v>41</v>
      </c>
      <c r="T872" s="31" t="s">
        <v>48</v>
      </c>
      <c r="U872" s="32" t="s">
        <v>49</v>
      </c>
      <c r="V872" s="32"/>
      <c r="W872" s="18">
        <v>5</v>
      </c>
      <c r="X872" s="33"/>
      <c r="Y872" s="33"/>
      <c r="Z872" s="33"/>
      <c r="AA872" s="33"/>
      <c r="AB872" s="33"/>
      <c r="AC872" s="33"/>
      <c r="AD872" s="33"/>
      <c r="AE872" s="33"/>
      <c r="AF872" s="33"/>
      <c r="AG872" s="33"/>
      <c r="AH872" s="33"/>
      <c r="AI872" s="33"/>
      <c r="AJ872" s="33"/>
      <c r="AK872" s="33"/>
      <c r="AL872" s="33"/>
      <c r="AM872" s="33"/>
      <c r="AN872" s="33"/>
      <c r="AO872" s="33"/>
      <c r="AP872" s="33"/>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c r="EG872" s="34"/>
      <c r="EH872" s="34"/>
      <c r="EI872" s="34"/>
      <c r="EJ872" s="34"/>
      <c r="EK872" s="34"/>
      <c r="EL872" s="34"/>
      <c r="EM872" s="34"/>
      <c r="EN872" s="34"/>
      <c r="EO872" s="34"/>
      <c r="EP872" s="34"/>
      <c r="EQ872" s="34"/>
      <c r="ER872" s="34"/>
      <c r="ES872" s="34"/>
      <c r="ET872" s="34"/>
      <c r="EU872" s="34"/>
      <c r="EV872" s="34"/>
      <c r="EW872" s="34"/>
      <c r="EX872" s="34"/>
      <c r="EY872" s="34"/>
      <c r="EZ872" s="34"/>
      <c r="FA872" s="34"/>
      <c r="FB872" s="34"/>
      <c r="FC872" s="34"/>
      <c r="FD872" s="34"/>
      <c r="FE872" s="34"/>
      <c r="FF872" s="34"/>
      <c r="FG872" s="34"/>
      <c r="FH872" s="34"/>
      <c r="FI872" s="34"/>
      <c r="FJ872" s="34"/>
      <c r="FK872" s="34"/>
      <c r="FL872" s="34"/>
      <c r="FM872" s="34"/>
      <c r="FN872" s="34"/>
      <c r="FO872" s="34"/>
      <c r="FP872" s="34"/>
      <c r="FQ872" s="34"/>
      <c r="FR872" s="34"/>
      <c r="FS872" s="34"/>
      <c r="FT872" s="34"/>
      <c r="FU872" s="34"/>
      <c r="FV872" s="34"/>
      <c r="FW872" s="34"/>
      <c r="FX872" s="34"/>
      <c r="FY872" s="34"/>
      <c r="FZ872" s="34"/>
      <c r="GA872" s="34"/>
      <c r="GB872" s="34"/>
      <c r="GC872" s="34"/>
      <c r="GD872" s="34"/>
      <c r="GE872" s="34"/>
      <c r="GF872" s="34"/>
      <c r="GG872" s="34"/>
      <c r="GH872" s="34"/>
    </row>
    <row r="873" spans="1:190" s="18" customFormat="1" ht="30" customHeight="1" x14ac:dyDescent="0.25">
      <c r="A873" s="47">
        <v>869</v>
      </c>
      <c r="B873" s="27" t="s">
        <v>2625</v>
      </c>
      <c r="C873" s="26" t="s">
        <v>2109</v>
      </c>
      <c r="D873" s="28" t="s">
        <v>2626</v>
      </c>
      <c r="E873" s="27" t="s">
        <v>2632</v>
      </c>
      <c r="F873" s="26" t="s">
        <v>109</v>
      </c>
      <c r="G873" s="26"/>
      <c r="H873" s="27" t="s">
        <v>2633</v>
      </c>
      <c r="I873" s="36">
        <v>2883000</v>
      </c>
      <c r="J873" s="29">
        <v>13712</v>
      </c>
      <c r="K873" s="30" t="s">
        <v>2634</v>
      </c>
      <c r="L873" s="26">
        <v>12</v>
      </c>
      <c r="M873" s="30" t="s">
        <v>124</v>
      </c>
      <c r="N873" s="26" t="s">
        <v>816</v>
      </c>
      <c r="O873" s="51" t="s">
        <v>124</v>
      </c>
      <c r="P873" s="26" t="s">
        <v>40</v>
      </c>
      <c r="Q873" s="31"/>
      <c r="R873" s="26"/>
      <c r="S873" s="31" t="s">
        <v>41</v>
      </c>
      <c r="T873" s="31" t="s">
        <v>111</v>
      </c>
      <c r="U873" s="32" t="s">
        <v>49</v>
      </c>
      <c r="V873" s="32"/>
      <c r="W873" s="18">
        <v>5</v>
      </c>
      <c r="X873" s="33"/>
      <c r="Y873" s="33"/>
      <c r="Z873" s="33"/>
      <c r="AA873" s="33"/>
      <c r="AB873" s="33"/>
      <c r="AC873" s="33"/>
      <c r="AD873" s="33"/>
      <c r="AE873" s="33"/>
      <c r="AF873" s="33"/>
      <c r="AG873" s="33"/>
      <c r="AH873" s="33"/>
      <c r="AI873" s="33"/>
      <c r="AJ873" s="33"/>
      <c r="AK873" s="33"/>
      <c r="AL873" s="33"/>
      <c r="AM873" s="33"/>
      <c r="AN873" s="33"/>
      <c r="AO873" s="33"/>
      <c r="AP873" s="33"/>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c r="EG873" s="34"/>
      <c r="EH873" s="34"/>
      <c r="EI873" s="34"/>
      <c r="EJ873" s="34"/>
      <c r="EK873" s="34"/>
      <c r="EL873" s="34"/>
      <c r="EM873" s="34"/>
      <c r="EN873" s="34"/>
      <c r="EO873" s="34"/>
      <c r="EP873" s="34"/>
      <c r="EQ873" s="34"/>
      <c r="ER873" s="34"/>
      <c r="ES873" s="34"/>
      <c r="ET873" s="34"/>
      <c r="EU873" s="34"/>
      <c r="EV873" s="34"/>
      <c r="EW873" s="34"/>
      <c r="EX873" s="34"/>
      <c r="EY873" s="34"/>
      <c r="EZ873" s="34"/>
      <c r="FA873" s="34"/>
      <c r="FB873" s="34"/>
      <c r="FC873" s="34"/>
      <c r="FD873" s="34"/>
      <c r="FE873" s="34"/>
      <c r="FF873" s="34"/>
      <c r="FG873" s="34"/>
      <c r="FH873" s="34"/>
      <c r="FI873" s="34"/>
      <c r="FJ873" s="34"/>
      <c r="FK873" s="34"/>
      <c r="FL873" s="34"/>
      <c r="FM873" s="34"/>
      <c r="FN873" s="34"/>
      <c r="FO873" s="34"/>
      <c r="FP873" s="34"/>
      <c r="FQ873" s="34"/>
      <c r="FR873" s="34"/>
      <c r="FS873" s="34"/>
      <c r="FT873" s="34"/>
      <c r="FU873" s="34"/>
      <c r="FV873" s="34"/>
      <c r="FW873" s="34"/>
      <c r="FX873" s="34"/>
      <c r="FY873" s="34"/>
      <c r="FZ873" s="34"/>
      <c r="GA873" s="34"/>
      <c r="GB873" s="34"/>
      <c r="GC873" s="34"/>
      <c r="GD873" s="34"/>
      <c r="GE873" s="34"/>
      <c r="GF873" s="34"/>
      <c r="GG873" s="34"/>
      <c r="GH873" s="34"/>
    </row>
    <row r="874" spans="1:190" s="18" customFormat="1" ht="30" customHeight="1" x14ac:dyDescent="0.25">
      <c r="A874" s="47">
        <v>870</v>
      </c>
      <c r="B874" s="27" t="s">
        <v>2625</v>
      </c>
      <c r="C874" s="26" t="s">
        <v>2109</v>
      </c>
      <c r="D874" s="28" t="s">
        <v>2626</v>
      </c>
      <c r="E874" s="27" t="s">
        <v>2635</v>
      </c>
      <c r="F874" s="26" t="s">
        <v>35</v>
      </c>
      <c r="G874" s="26"/>
      <c r="H874" s="27" t="s">
        <v>2636</v>
      </c>
      <c r="I874" s="36">
        <v>1400000</v>
      </c>
      <c r="J874" s="29">
        <v>2022</v>
      </c>
      <c r="K874" s="30" t="s">
        <v>2637</v>
      </c>
      <c r="L874" s="26">
        <v>12</v>
      </c>
      <c r="M874" s="30" t="s">
        <v>2638</v>
      </c>
      <c r="N874" s="26" t="s">
        <v>816</v>
      </c>
      <c r="O874" s="51" t="s">
        <v>124</v>
      </c>
      <c r="P874" s="26" t="s">
        <v>40</v>
      </c>
      <c r="Q874" s="31"/>
      <c r="R874" s="26"/>
      <c r="S874" s="31" t="s">
        <v>41</v>
      </c>
      <c r="T874" s="31" t="s">
        <v>42</v>
      </c>
      <c r="U874" s="32" t="s">
        <v>43</v>
      </c>
      <c r="V874" s="32"/>
      <c r="W874" s="18">
        <v>5</v>
      </c>
      <c r="X874" s="33"/>
      <c r="Y874" s="33"/>
      <c r="Z874" s="33"/>
      <c r="AA874" s="33"/>
      <c r="AB874" s="33"/>
      <c r="AC874" s="33"/>
      <c r="AD874" s="33"/>
      <c r="AE874" s="33"/>
      <c r="AF874" s="33"/>
      <c r="AG874" s="33"/>
      <c r="AH874" s="33"/>
      <c r="AI874" s="33"/>
      <c r="AJ874" s="33"/>
      <c r="AK874" s="33"/>
      <c r="AL874" s="33"/>
      <c r="AM874" s="33"/>
      <c r="AN874" s="33"/>
      <c r="AO874" s="33"/>
      <c r="AP874" s="33"/>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c r="EG874" s="34"/>
      <c r="EH874" s="34"/>
      <c r="EI874" s="34"/>
      <c r="EJ874" s="34"/>
      <c r="EK874" s="34"/>
      <c r="EL874" s="34"/>
      <c r="EM874" s="34"/>
      <c r="EN874" s="34"/>
      <c r="EO874" s="34"/>
      <c r="EP874" s="34"/>
      <c r="EQ874" s="34"/>
      <c r="ER874" s="34"/>
      <c r="ES874" s="34"/>
      <c r="ET874" s="34"/>
      <c r="EU874" s="34"/>
      <c r="EV874" s="34"/>
      <c r="EW874" s="34"/>
      <c r="EX874" s="34"/>
      <c r="EY874" s="34"/>
      <c r="EZ874" s="34"/>
      <c r="FA874" s="34"/>
      <c r="FB874" s="34"/>
      <c r="FC874" s="34"/>
      <c r="FD874" s="34"/>
      <c r="FE874" s="34"/>
      <c r="FF874" s="34"/>
      <c r="FG874" s="34"/>
      <c r="FH874" s="34"/>
      <c r="FI874" s="34"/>
      <c r="FJ874" s="34"/>
      <c r="FK874" s="34"/>
      <c r="FL874" s="34"/>
      <c r="FM874" s="34"/>
      <c r="FN874" s="34"/>
      <c r="FO874" s="34"/>
      <c r="FP874" s="34"/>
      <c r="FQ874" s="34"/>
      <c r="FR874" s="34"/>
      <c r="FS874" s="34"/>
      <c r="FT874" s="34"/>
      <c r="FU874" s="34"/>
      <c r="FV874" s="34"/>
      <c r="FW874" s="34"/>
      <c r="FX874" s="34"/>
      <c r="FY874" s="34"/>
      <c r="FZ874" s="34"/>
      <c r="GA874" s="34"/>
      <c r="GB874" s="34"/>
      <c r="GC874" s="34"/>
      <c r="GD874" s="34"/>
      <c r="GE874" s="34"/>
      <c r="GF874" s="34"/>
      <c r="GG874" s="34"/>
      <c r="GH874" s="34"/>
    </row>
    <row r="875" spans="1:190" s="18" customFormat="1" ht="30" customHeight="1" x14ac:dyDescent="0.25">
      <c r="A875" s="47">
        <v>871</v>
      </c>
      <c r="B875" s="27" t="s">
        <v>2625</v>
      </c>
      <c r="C875" s="26" t="s">
        <v>2109</v>
      </c>
      <c r="D875" s="28" t="s">
        <v>2626</v>
      </c>
      <c r="E875" s="27" t="s">
        <v>2639</v>
      </c>
      <c r="F875" s="26" t="s">
        <v>114</v>
      </c>
      <c r="G875" s="26"/>
      <c r="H875" s="27" t="s">
        <v>2640</v>
      </c>
      <c r="I875" s="36">
        <v>922386</v>
      </c>
      <c r="J875" s="29">
        <v>7162</v>
      </c>
      <c r="K875" s="30" t="s">
        <v>2641</v>
      </c>
      <c r="L875" s="26">
        <v>12</v>
      </c>
      <c r="M875" s="30" t="s">
        <v>124</v>
      </c>
      <c r="N875" s="26" t="s">
        <v>816</v>
      </c>
      <c r="O875" s="51" t="s">
        <v>124</v>
      </c>
      <c r="P875" s="26" t="s">
        <v>40</v>
      </c>
      <c r="Q875" s="31"/>
      <c r="R875" s="26" t="s">
        <v>2642</v>
      </c>
      <c r="S875" s="31" t="s">
        <v>41</v>
      </c>
      <c r="T875" s="31" t="s">
        <v>111</v>
      </c>
      <c r="U875" s="32" t="s">
        <v>49</v>
      </c>
      <c r="V875" s="32"/>
      <c r="W875" s="18">
        <v>5</v>
      </c>
      <c r="X875" s="33"/>
      <c r="Y875" s="33"/>
      <c r="Z875" s="33"/>
      <c r="AA875" s="33"/>
      <c r="AB875" s="33"/>
      <c r="AC875" s="33"/>
      <c r="AD875" s="33"/>
      <c r="AE875" s="33"/>
      <c r="AF875" s="33"/>
      <c r="AG875" s="33"/>
      <c r="AH875" s="33"/>
      <c r="AI875" s="33"/>
      <c r="AJ875" s="33"/>
      <c r="AK875" s="33"/>
      <c r="AL875" s="33"/>
      <c r="AM875" s="33"/>
      <c r="AN875" s="33"/>
      <c r="AO875" s="33"/>
      <c r="AP875" s="33"/>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c r="EG875" s="34"/>
      <c r="EH875" s="34"/>
      <c r="EI875" s="34"/>
      <c r="EJ875" s="34"/>
      <c r="EK875" s="34"/>
      <c r="EL875" s="34"/>
      <c r="EM875" s="34"/>
      <c r="EN875" s="34"/>
      <c r="EO875" s="34"/>
      <c r="EP875" s="34"/>
      <c r="EQ875" s="34"/>
      <c r="ER875" s="34"/>
      <c r="ES875" s="34"/>
      <c r="ET875" s="34"/>
      <c r="EU875" s="34"/>
      <c r="EV875" s="34"/>
      <c r="EW875" s="34"/>
      <c r="EX875" s="34"/>
      <c r="EY875" s="34"/>
      <c r="EZ875" s="34"/>
      <c r="FA875" s="34"/>
      <c r="FB875" s="34"/>
      <c r="FC875" s="34"/>
      <c r="FD875" s="34"/>
      <c r="FE875" s="34"/>
      <c r="FF875" s="34"/>
      <c r="FG875" s="34"/>
      <c r="FH875" s="34"/>
      <c r="FI875" s="34"/>
      <c r="FJ875" s="34"/>
      <c r="FK875" s="34"/>
      <c r="FL875" s="34"/>
      <c r="FM875" s="34"/>
      <c r="FN875" s="34"/>
      <c r="FO875" s="34"/>
      <c r="FP875" s="34"/>
      <c r="FQ875" s="34"/>
      <c r="FR875" s="34"/>
      <c r="FS875" s="34"/>
      <c r="FT875" s="34"/>
      <c r="FU875" s="34"/>
      <c r="FV875" s="34"/>
      <c r="FW875" s="34"/>
      <c r="FX875" s="34"/>
      <c r="FY875" s="34"/>
      <c r="FZ875" s="34"/>
      <c r="GA875" s="34"/>
      <c r="GB875" s="34"/>
      <c r="GC875" s="34"/>
      <c r="GD875" s="34"/>
      <c r="GE875" s="34"/>
      <c r="GF875" s="34"/>
      <c r="GG875" s="34"/>
      <c r="GH875" s="34"/>
    </row>
    <row r="876" spans="1:190" s="18" customFormat="1" ht="30" customHeight="1" x14ac:dyDescent="0.25">
      <c r="A876" s="47">
        <v>872</v>
      </c>
      <c r="B876" s="27" t="s">
        <v>2625</v>
      </c>
      <c r="C876" s="26" t="s">
        <v>2109</v>
      </c>
      <c r="D876" s="28" t="s">
        <v>2626</v>
      </c>
      <c r="E876" s="27" t="s">
        <v>2643</v>
      </c>
      <c r="F876" s="26" t="s">
        <v>114</v>
      </c>
      <c r="G876" s="26"/>
      <c r="H876" s="27" t="s">
        <v>2644</v>
      </c>
      <c r="I876" s="36">
        <v>629000</v>
      </c>
      <c r="J876" s="29">
        <v>13712</v>
      </c>
      <c r="K876" s="30" t="s">
        <v>2645</v>
      </c>
      <c r="L876" s="26">
        <v>12</v>
      </c>
      <c r="M876" s="30" t="s">
        <v>2646</v>
      </c>
      <c r="N876" s="26" t="s">
        <v>816</v>
      </c>
      <c r="O876" s="51" t="s">
        <v>124</v>
      </c>
      <c r="P876" s="26" t="s">
        <v>40</v>
      </c>
      <c r="Q876" s="31"/>
      <c r="R876" s="26" t="s">
        <v>2642</v>
      </c>
      <c r="S876" s="31" t="s">
        <v>41</v>
      </c>
      <c r="T876" s="31" t="s">
        <v>111</v>
      </c>
      <c r="U876" s="32" t="s">
        <v>49</v>
      </c>
      <c r="V876" s="32"/>
      <c r="W876" s="18">
        <v>5</v>
      </c>
      <c r="X876" s="33"/>
      <c r="Y876" s="33"/>
      <c r="Z876" s="33"/>
      <c r="AA876" s="33"/>
      <c r="AB876" s="33"/>
      <c r="AC876" s="33"/>
      <c r="AD876" s="33"/>
      <c r="AE876" s="33"/>
      <c r="AF876" s="33"/>
      <c r="AG876" s="33"/>
      <c r="AH876" s="33"/>
      <c r="AI876" s="33"/>
      <c r="AJ876" s="33"/>
      <c r="AK876" s="33"/>
      <c r="AL876" s="33"/>
      <c r="AM876" s="33"/>
      <c r="AN876" s="33"/>
      <c r="AO876" s="33"/>
      <c r="AP876" s="33"/>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4"/>
      <c r="FJ876" s="34"/>
      <c r="FK876" s="34"/>
      <c r="FL876" s="34"/>
      <c r="FM876" s="34"/>
      <c r="FN876" s="34"/>
      <c r="FO876" s="34"/>
      <c r="FP876" s="34"/>
      <c r="FQ876" s="34"/>
      <c r="FR876" s="34"/>
      <c r="FS876" s="34"/>
      <c r="FT876" s="34"/>
      <c r="FU876" s="34"/>
      <c r="FV876" s="34"/>
      <c r="FW876" s="34"/>
      <c r="FX876" s="34"/>
      <c r="FY876" s="34"/>
      <c r="FZ876" s="34"/>
      <c r="GA876" s="34"/>
      <c r="GB876" s="34"/>
      <c r="GC876" s="34"/>
      <c r="GD876" s="34"/>
      <c r="GE876" s="34"/>
      <c r="GF876" s="34"/>
      <c r="GG876" s="34"/>
      <c r="GH876" s="34"/>
    </row>
    <row r="877" spans="1:190" s="18" customFormat="1" ht="30" customHeight="1" x14ac:dyDescent="0.25">
      <c r="A877" s="47">
        <v>873</v>
      </c>
      <c r="B877" s="27" t="s">
        <v>2625</v>
      </c>
      <c r="C877" s="26" t="s">
        <v>2109</v>
      </c>
      <c r="D877" s="28" t="s">
        <v>2626</v>
      </c>
      <c r="E877" s="27" t="s">
        <v>2647</v>
      </c>
      <c r="F877" s="26" t="s">
        <v>35</v>
      </c>
      <c r="G877" s="26"/>
      <c r="H877" s="27" t="s">
        <v>2648</v>
      </c>
      <c r="I877" s="36">
        <v>800000</v>
      </c>
      <c r="J877" s="29">
        <v>212</v>
      </c>
      <c r="K877" s="30" t="s">
        <v>2637</v>
      </c>
      <c r="L877" s="26"/>
      <c r="M877" s="30" t="s">
        <v>2649</v>
      </c>
      <c r="N877" s="26" t="s">
        <v>124</v>
      </c>
      <c r="O877" s="51" t="s">
        <v>124</v>
      </c>
      <c r="P877" s="26" t="s">
        <v>40</v>
      </c>
      <c r="Q877" s="31"/>
      <c r="R877" s="26"/>
      <c r="S877" s="31" t="s">
        <v>41</v>
      </c>
      <c r="T877" s="31" t="s">
        <v>42</v>
      </c>
      <c r="U877" s="32" t="s">
        <v>43</v>
      </c>
      <c r="V877" s="32"/>
      <c r="W877" s="18">
        <v>5</v>
      </c>
      <c r="X877" s="33"/>
      <c r="Y877" s="33"/>
      <c r="Z877" s="33"/>
      <c r="AA877" s="33"/>
      <c r="AB877" s="33"/>
      <c r="AC877" s="33"/>
      <c r="AD877" s="33"/>
      <c r="AE877" s="33"/>
      <c r="AF877" s="33"/>
      <c r="AG877" s="33"/>
      <c r="AH877" s="33"/>
      <c r="AI877" s="33"/>
      <c r="AJ877" s="33"/>
      <c r="AK877" s="33"/>
      <c r="AL877" s="33"/>
      <c r="AM877" s="33"/>
      <c r="AN877" s="33"/>
      <c r="AO877" s="33"/>
      <c r="AP877" s="33"/>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c r="EG877" s="34"/>
      <c r="EH877" s="34"/>
      <c r="EI877" s="34"/>
      <c r="EJ877" s="34"/>
      <c r="EK877" s="34"/>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4"/>
      <c r="FL877" s="34"/>
      <c r="FM877" s="34"/>
      <c r="FN877" s="34"/>
      <c r="FO877" s="34"/>
      <c r="FP877" s="34"/>
      <c r="FQ877" s="34"/>
      <c r="FR877" s="34"/>
      <c r="FS877" s="34"/>
      <c r="FT877" s="34"/>
      <c r="FU877" s="34"/>
      <c r="FV877" s="34"/>
      <c r="FW877" s="34"/>
      <c r="FX877" s="34"/>
      <c r="FY877" s="34"/>
      <c r="FZ877" s="34"/>
      <c r="GA877" s="34"/>
      <c r="GB877" s="34"/>
      <c r="GC877" s="34"/>
      <c r="GD877" s="34"/>
      <c r="GE877" s="34"/>
      <c r="GF877" s="34"/>
      <c r="GG877" s="34"/>
      <c r="GH877" s="34"/>
    </row>
    <row r="878" spans="1:190" s="18" customFormat="1" ht="30" customHeight="1" x14ac:dyDescent="0.25">
      <c r="A878" s="47">
        <v>874</v>
      </c>
      <c r="B878" s="27" t="s">
        <v>2625</v>
      </c>
      <c r="C878" s="26" t="s">
        <v>2109</v>
      </c>
      <c r="D878" s="28" t="s">
        <v>2626</v>
      </c>
      <c r="E878" s="27" t="s">
        <v>2650</v>
      </c>
      <c r="F878" s="26" t="s">
        <v>35</v>
      </c>
      <c r="G878" s="26"/>
      <c r="H878" s="27" t="s">
        <v>2651</v>
      </c>
      <c r="I878" s="36">
        <v>400000</v>
      </c>
      <c r="J878" s="29">
        <v>502</v>
      </c>
      <c r="K878" s="30" t="s">
        <v>2637</v>
      </c>
      <c r="L878" s="26"/>
      <c r="M878" s="30" t="s">
        <v>2649</v>
      </c>
      <c r="N878" s="26" t="s">
        <v>124</v>
      </c>
      <c r="O878" s="51" t="s">
        <v>124</v>
      </c>
      <c r="P878" s="26" t="s">
        <v>40</v>
      </c>
      <c r="Q878" s="31"/>
      <c r="R878" s="26"/>
      <c r="S878" s="31" t="s">
        <v>41</v>
      </c>
      <c r="T878" s="31" t="s">
        <v>42</v>
      </c>
      <c r="U878" s="32" t="s">
        <v>43</v>
      </c>
      <c r="V878" s="32"/>
      <c r="W878" s="18">
        <v>5</v>
      </c>
      <c r="X878" s="33"/>
      <c r="Y878" s="33"/>
      <c r="Z878" s="33"/>
      <c r="AA878" s="33"/>
      <c r="AB878" s="33"/>
      <c r="AC878" s="33"/>
      <c r="AD878" s="33"/>
      <c r="AE878" s="33"/>
      <c r="AF878" s="33"/>
      <c r="AG878" s="33"/>
      <c r="AH878" s="33"/>
      <c r="AI878" s="33"/>
      <c r="AJ878" s="33"/>
      <c r="AK878" s="33"/>
      <c r="AL878" s="33"/>
      <c r="AM878" s="33"/>
      <c r="AN878" s="33"/>
      <c r="AO878" s="33"/>
      <c r="AP878" s="33"/>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c r="EG878" s="34"/>
      <c r="EH878" s="34"/>
      <c r="EI878" s="34"/>
      <c r="EJ878" s="34"/>
      <c r="EK878" s="34"/>
      <c r="EL878" s="34"/>
      <c r="EM878" s="34"/>
      <c r="EN878" s="34"/>
      <c r="EO878" s="34"/>
      <c r="EP878" s="34"/>
      <c r="EQ878" s="34"/>
      <c r="ER878" s="34"/>
      <c r="ES878" s="34"/>
      <c r="ET878" s="34"/>
      <c r="EU878" s="34"/>
      <c r="EV878" s="34"/>
      <c r="EW878" s="34"/>
      <c r="EX878" s="34"/>
      <c r="EY878" s="34"/>
      <c r="EZ878" s="34"/>
      <c r="FA878" s="34"/>
      <c r="FB878" s="34"/>
      <c r="FC878" s="34"/>
      <c r="FD878" s="34"/>
      <c r="FE878" s="34"/>
      <c r="FF878" s="34"/>
      <c r="FG878" s="34"/>
      <c r="FH878" s="34"/>
      <c r="FI878" s="34"/>
      <c r="FJ878" s="34"/>
      <c r="FK878" s="34"/>
      <c r="FL878" s="34"/>
      <c r="FM878" s="34"/>
      <c r="FN878" s="34"/>
      <c r="FO878" s="34"/>
      <c r="FP878" s="34"/>
      <c r="FQ878" s="34"/>
      <c r="FR878" s="34"/>
      <c r="FS878" s="34"/>
      <c r="FT878" s="34"/>
      <c r="FU878" s="34"/>
      <c r="FV878" s="34"/>
      <c r="FW878" s="34"/>
      <c r="FX878" s="34"/>
      <c r="FY878" s="34"/>
      <c r="FZ878" s="34"/>
      <c r="GA878" s="34"/>
      <c r="GB878" s="34"/>
      <c r="GC878" s="34"/>
      <c r="GD878" s="34"/>
      <c r="GE878" s="34"/>
      <c r="GF878" s="34"/>
      <c r="GG878" s="34"/>
      <c r="GH878" s="34"/>
    </row>
    <row r="879" spans="1:190" s="18" customFormat="1" ht="30" customHeight="1" x14ac:dyDescent="0.25">
      <c r="A879" s="47">
        <v>875</v>
      </c>
      <c r="B879" s="27" t="s">
        <v>2625</v>
      </c>
      <c r="C879" s="26" t="s">
        <v>2109</v>
      </c>
      <c r="D879" s="28" t="s">
        <v>2626</v>
      </c>
      <c r="E879" s="27" t="s">
        <v>2652</v>
      </c>
      <c r="F879" s="26" t="s">
        <v>35</v>
      </c>
      <c r="G879" s="26"/>
      <c r="H879" s="27" t="s">
        <v>2653</v>
      </c>
      <c r="I879" s="36">
        <v>800000</v>
      </c>
      <c r="J879" s="29">
        <v>1134</v>
      </c>
      <c r="K879" s="30" t="s">
        <v>2654</v>
      </c>
      <c r="L879" s="26"/>
      <c r="M879" s="30" t="s">
        <v>2655</v>
      </c>
      <c r="N879" s="26" t="s">
        <v>124</v>
      </c>
      <c r="O879" s="51" t="s">
        <v>124</v>
      </c>
      <c r="P879" s="26" t="s">
        <v>40</v>
      </c>
      <c r="Q879" s="31"/>
      <c r="R879" s="26"/>
      <c r="S879" s="31" t="s">
        <v>41</v>
      </c>
      <c r="T879" s="31" t="s">
        <v>42</v>
      </c>
      <c r="U879" s="32" t="s">
        <v>43</v>
      </c>
      <c r="V879" s="32"/>
      <c r="W879" s="18">
        <v>5</v>
      </c>
      <c r="X879" s="33"/>
      <c r="Y879" s="33"/>
      <c r="Z879" s="33"/>
      <c r="AA879" s="33"/>
      <c r="AB879" s="33"/>
      <c r="AC879" s="33"/>
      <c r="AD879" s="33"/>
      <c r="AE879" s="33"/>
      <c r="AF879" s="33"/>
      <c r="AG879" s="33"/>
      <c r="AH879" s="33"/>
      <c r="AI879" s="33"/>
      <c r="AJ879" s="33"/>
      <c r="AK879" s="33"/>
      <c r="AL879" s="33"/>
      <c r="AM879" s="33"/>
      <c r="AN879" s="33"/>
      <c r="AO879" s="33"/>
      <c r="AP879" s="33"/>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c r="FI879" s="34"/>
      <c r="FJ879" s="34"/>
      <c r="FK879" s="34"/>
      <c r="FL879" s="34"/>
      <c r="FM879" s="34"/>
      <c r="FN879" s="34"/>
      <c r="FO879" s="34"/>
      <c r="FP879" s="34"/>
      <c r="FQ879" s="34"/>
      <c r="FR879" s="34"/>
      <c r="FS879" s="34"/>
      <c r="FT879" s="34"/>
      <c r="FU879" s="34"/>
      <c r="FV879" s="34"/>
      <c r="FW879" s="34"/>
      <c r="FX879" s="34"/>
      <c r="FY879" s="34"/>
      <c r="FZ879" s="34"/>
      <c r="GA879" s="34"/>
      <c r="GB879" s="34"/>
      <c r="GC879" s="34"/>
      <c r="GD879" s="34"/>
      <c r="GE879" s="34"/>
      <c r="GF879" s="34"/>
      <c r="GG879" s="34"/>
      <c r="GH879" s="34"/>
    </row>
    <row r="880" spans="1:190" s="18" customFormat="1" ht="30" customHeight="1" x14ac:dyDescent="0.25">
      <c r="A880" s="47">
        <v>876</v>
      </c>
      <c r="B880" s="27" t="s">
        <v>2625</v>
      </c>
      <c r="C880" s="26" t="s">
        <v>2109</v>
      </c>
      <c r="D880" s="28" t="s">
        <v>2626</v>
      </c>
      <c r="E880" s="27" t="s">
        <v>2656</v>
      </c>
      <c r="F880" s="26" t="s">
        <v>35</v>
      </c>
      <c r="G880" s="26"/>
      <c r="H880" s="27" t="s">
        <v>2657</v>
      </c>
      <c r="I880" s="36">
        <v>400000</v>
      </c>
      <c r="J880" s="29">
        <v>1909</v>
      </c>
      <c r="K880" s="30" t="s">
        <v>2637</v>
      </c>
      <c r="L880" s="26"/>
      <c r="M880" s="30" t="s">
        <v>2649</v>
      </c>
      <c r="N880" s="26" t="s">
        <v>124</v>
      </c>
      <c r="O880" s="51" t="s">
        <v>124</v>
      </c>
      <c r="P880" s="26" t="s">
        <v>40</v>
      </c>
      <c r="Q880" s="31"/>
      <c r="R880" s="26"/>
      <c r="S880" s="31" t="s">
        <v>41</v>
      </c>
      <c r="T880" s="31" t="s">
        <v>42</v>
      </c>
      <c r="U880" s="32" t="s">
        <v>43</v>
      </c>
      <c r="V880" s="32"/>
      <c r="W880" s="18">
        <v>5</v>
      </c>
      <c r="X880" s="33"/>
      <c r="Y880" s="33"/>
      <c r="Z880" s="33"/>
      <c r="AA880" s="33"/>
      <c r="AB880" s="33"/>
      <c r="AC880" s="33"/>
      <c r="AD880" s="33"/>
      <c r="AE880" s="33"/>
      <c r="AF880" s="33"/>
      <c r="AG880" s="33"/>
      <c r="AH880" s="33"/>
      <c r="AI880" s="33"/>
      <c r="AJ880" s="33"/>
      <c r="AK880" s="33"/>
      <c r="AL880" s="33"/>
      <c r="AM880" s="33"/>
      <c r="AN880" s="33"/>
      <c r="AO880" s="33"/>
      <c r="AP880" s="33"/>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c r="FI880" s="34"/>
      <c r="FJ880" s="34"/>
      <c r="FK880" s="34"/>
      <c r="FL880" s="34"/>
      <c r="FM880" s="34"/>
      <c r="FN880" s="34"/>
      <c r="FO880" s="34"/>
      <c r="FP880" s="34"/>
      <c r="FQ880" s="34"/>
      <c r="FR880" s="34"/>
      <c r="FS880" s="34"/>
      <c r="FT880" s="34"/>
      <c r="FU880" s="34"/>
      <c r="FV880" s="34"/>
      <c r="FW880" s="34"/>
      <c r="FX880" s="34"/>
      <c r="FY880" s="34"/>
      <c r="FZ880" s="34"/>
      <c r="GA880" s="34"/>
      <c r="GB880" s="34"/>
      <c r="GC880" s="34"/>
      <c r="GD880" s="34"/>
      <c r="GE880" s="34"/>
      <c r="GF880" s="34"/>
      <c r="GG880" s="34"/>
      <c r="GH880" s="34"/>
    </row>
    <row r="881" spans="1:190" s="18" customFormat="1" ht="30" customHeight="1" x14ac:dyDescent="0.25">
      <c r="A881" s="47">
        <v>877</v>
      </c>
      <c r="B881" s="27" t="s">
        <v>2625</v>
      </c>
      <c r="C881" s="26" t="s">
        <v>2109</v>
      </c>
      <c r="D881" s="28" t="s">
        <v>2626</v>
      </c>
      <c r="E881" s="27" t="s">
        <v>2658</v>
      </c>
      <c r="F881" s="26" t="s">
        <v>35</v>
      </c>
      <c r="G881" s="26"/>
      <c r="H881" s="27" t="s">
        <v>2659</v>
      </c>
      <c r="I881" s="36">
        <v>200000</v>
      </c>
      <c r="J881" s="29">
        <v>756</v>
      </c>
      <c r="K881" s="30" t="s">
        <v>2637</v>
      </c>
      <c r="L881" s="26"/>
      <c r="M881" s="30" t="s">
        <v>2649</v>
      </c>
      <c r="N881" s="26" t="s">
        <v>124</v>
      </c>
      <c r="O881" s="51" t="s">
        <v>124</v>
      </c>
      <c r="P881" s="26" t="s">
        <v>40</v>
      </c>
      <c r="Q881" s="31"/>
      <c r="R881" s="26"/>
      <c r="S881" s="31" t="s">
        <v>41</v>
      </c>
      <c r="T881" s="31" t="s">
        <v>42</v>
      </c>
      <c r="U881" s="32" t="s">
        <v>43</v>
      </c>
      <c r="V881" s="32"/>
      <c r="W881" s="18">
        <v>5</v>
      </c>
      <c r="X881" s="33"/>
      <c r="Y881" s="33"/>
      <c r="Z881" s="33"/>
      <c r="AA881" s="33"/>
      <c r="AB881" s="33"/>
      <c r="AC881" s="33"/>
      <c r="AD881" s="33"/>
      <c r="AE881" s="33"/>
      <c r="AF881" s="33"/>
      <c r="AG881" s="33"/>
      <c r="AH881" s="33"/>
      <c r="AI881" s="33"/>
      <c r="AJ881" s="33"/>
      <c r="AK881" s="33"/>
      <c r="AL881" s="33"/>
      <c r="AM881" s="33"/>
      <c r="AN881" s="33"/>
      <c r="AO881" s="33"/>
      <c r="AP881" s="33"/>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c r="EG881" s="34"/>
      <c r="EH881" s="34"/>
      <c r="EI881" s="34"/>
      <c r="EJ881" s="34"/>
      <c r="EK881" s="34"/>
      <c r="EL881" s="34"/>
      <c r="EM881" s="34"/>
      <c r="EN881" s="34"/>
      <c r="EO881" s="34"/>
      <c r="EP881" s="34"/>
      <c r="EQ881" s="34"/>
      <c r="ER881" s="34"/>
      <c r="ES881" s="34"/>
      <c r="ET881" s="34"/>
      <c r="EU881" s="34"/>
      <c r="EV881" s="34"/>
      <c r="EW881" s="34"/>
      <c r="EX881" s="34"/>
      <c r="EY881" s="34"/>
      <c r="EZ881" s="34"/>
      <c r="FA881" s="34"/>
      <c r="FB881" s="34"/>
      <c r="FC881" s="34"/>
      <c r="FD881" s="34"/>
      <c r="FE881" s="34"/>
      <c r="FF881" s="34"/>
      <c r="FG881" s="34"/>
      <c r="FH881" s="34"/>
      <c r="FI881" s="34"/>
      <c r="FJ881" s="34"/>
      <c r="FK881" s="34"/>
      <c r="FL881" s="34"/>
      <c r="FM881" s="34"/>
      <c r="FN881" s="34"/>
      <c r="FO881" s="34"/>
      <c r="FP881" s="34"/>
      <c r="FQ881" s="34"/>
      <c r="FR881" s="34"/>
      <c r="FS881" s="34"/>
      <c r="FT881" s="34"/>
      <c r="FU881" s="34"/>
      <c r="FV881" s="34"/>
      <c r="FW881" s="34"/>
      <c r="FX881" s="34"/>
      <c r="FY881" s="34"/>
      <c r="FZ881" s="34"/>
      <c r="GA881" s="34"/>
      <c r="GB881" s="34"/>
      <c r="GC881" s="34"/>
      <c r="GD881" s="34"/>
      <c r="GE881" s="34"/>
      <c r="GF881" s="34"/>
      <c r="GG881" s="34"/>
      <c r="GH881" s="34"/>
    </row>
    <row r="882" spans="1:190" s="18" customFormat="1" ht="30" customHeight="1" x14ac:dyDescent="0.25">
      <c r="A882" s="47">
        <v>878</v>
      </c>
      <c r="B882" s="27" t="s">
        <v>2625</v>
      </c>
      <c r="C882" s="26" t="s">
        <v>2109</v>
      </c>
      <c r="D882" s="28" t="s">
        <v>2626</v>
      </c>
      <c r="E882" s="27" t="s">
        <v>2660</v>
      </c>
      <c r="F882" s="26" t="s">
        <v>35</v>
      </c>
      <c r="G882" s="26"/>
      <c r="H882" s="27" t="s">
        <v>2661</v>
      </c>
      <c r="I882" s="36">
        <v>200000</v>
      </c>
      <c r="J882" s="29">
        <v>388</v>
      </c>
      <c r="K882" s="30" t="s">
        <v>2637</v>
      </c>
      <c r="L882" s="26"/>
      <c r="M882" s="30" t="s">
        <v>2649</v>
      </c>
      <c r="N882" s="26" t="s">
        <v>124</v>
      </c>
      <c r="O882" s="51" t="s">
        <v>124</v>
      </c>
      <c r="P882" s="26" t="s">
        <v>40</v>
      </c>
      <c r="Q882" s="31"/>
      <c r="R882" s="26"/>
      <c r="S882" s="31" t="s">
        <v>41</v>
      </c>
      <c r="T882" s="31" t="s">
        <v>42</v>
      </c>
      <c r="U882" s="32" t="s">
        <v>43</v>
      </c>
      <c r="V882" s="32"/>
      <c r="W882" s="18">
        <v>5</v>
      </c>
      <c r="X882" s="33"/>
      <c r="Y882" s="33"/>
      <c r="Z882" s="33"/>
      <c r="AA882" s="33"/>
      <c r="AB882" s="33"/>
      <c r="AC882" s="33"/>
      <c r="AD882" s="33"/>
      <c r="AE882" s="33"/>
      <c r="AF882" s="33"/>
      <c r="AG882" s="33"/>
      <c r="AH882" s="33"/>
      <c r="AI882" s="33"/>
      <c r="AJ882" s="33"/>
      <c r="AK882" s="33"/>
      <c r="AL882" s="33"/>
      <c r="AM882" s="33"/>
      <c r="AN882" s="33"/>
      <c r="AO882" s="33"/>
      <c r="AP882" s="33"/>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c r="FI882" s="34"/>
      <c r="FJ882" s="34"/>
      <c r="FK882" s="34"/>
      <c r="FL882" s="34"/>
      <c r="FM882" s="34"/>
      <c r="FN882" s="34"/>
      <c r="FO882" s="34"/>
      <c r="FP882" s="34"/>
      <c r="FQ882" s="34"/>
      <c r="FR882" s="34"/>
      <c r="FS882" s="34"/>
      <c r="FT882" s="34"/>
      <c r="FU882" s="34"/>
      <c r="FV882" s="34"/>
      <c r="FW882" s="34"/>
      <c r="FX882" s="34"/>
      <c r="FY882" s="34"/>
      <c r="FZ882" s="34"/>
      <c r="GA882" s="34"/>
      <c r="GB882" s="34"/>
      <c r="GC882" s="34"/>
      <c r="GD882" s="34"/>
      <c r="GE882" s="34"/>
      <c r="GF882" s="34"/>
      <c r="GG882" s="34"/>
      <c r="GH882" s="34"/>
    </row>
    <row r="883" spans="1:190" s="18" customFormat="1" ht="30" customHeight="1" x14ac:dyDescent="0.25">
      <c r="A883" s="47">
        <v>879</v>
      </c>
      <c r="B883" s="27" t="s">
        <v>2625</v>
      </c>
      <c r="C883" s="26" t="s">
        <v>2109</v>
      </c>
      <c r="D883" s="28" t="s">
        <v>2626</v>
      </c>
      <c r="E883" s="27" t="s">
        <v>2662</v>
      </c>
      <c r="F883" s="26" t="s">
        <v>58</v>
      </c>
      <c r="G883" s="26"/>
      <c r="H883" s="27" t="s">
        <v>2663</v>
      </c>
      <c r="I883" s="36">
        <v>800000</v>
      </c>
      <c r="J883" s="29">
        <v>3524</v>
      </c>
      <c r="K883" s="30" t="s">
        <v>2664</v>
      </c>
      <c r="L883" s="26"/>
      <c r="M883" s="30" t="s">
        <v>124</v>
      </c>
      <c r="N883" s="26" t="s">
        <v>124</v>
      </c>
      <c r="O883" s="51" t="s">
        <v>124</v>
      </c>
      <c r="P883" s="26" t="s">
        <v>40</v>
      </c>
      <c r="Q883" s="31"/>
      <c r="R883" s="26"/>
      <c r="S883" s="31" t="s">
        <v>41</v>
      </c>
      <c r="T883" s="31" t="s">
        <v>48</v>
      </c>
      <c r="U883" s="32" t="s">
        <v>49</v>
      </c>
      <c r="V883" s="32"/>
      <c r="W883" s="18">
        <v>5</v>
      </c>
      <c r="X883" s="33"/>
      <c r="Y883" s="33"/>
      <c r="Z883" s="33"/>
      <c r="AA883" s="33"/>
      <c r="AB883" s="33"/>
      <c r="AC883" s="33"/>
      <c r="AD883" s="33"/>
      <c r="AE883" s="33"/>
      <c r="AF883" s="33"/>
      <c r="AG883" s="33"/>
      <c r="AH883" s="33"/>
      <c r="AI883" s="33"/>
      <c r="AJ883" s="33"/>
      <c r="AK883" s="33"/>
      <c r="AL883" s="33"/>
      <c r="AM883" s="33"/>
      <c r="AN883" s="33"/>
      <c r="AO883" s="33"/>
      <c r="AP883" s="33"/>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c r="EG883" s="34"/>
      <c r="EH883" s="34"/>
      <c r="EI883" s="34"/>
      <c r="EJ883" s="34"/>
      <c r="EK883" s="34"/>
      <c r="EL883" s="34"/>
      <c r="EM883" s="34"/>
      <c r="EN883" s="34"/>
      <c r="EO883" s="34"/>
      <c r="EP883" s="34"/>
      <c r="EQ883" s="34"/>
      <c r="ER883" s="34"/>
      <c r="ES883" s="34"/>
      <c r="ET883" s="34"/>
      <c r="EU883" s="34"/>
      <c r="EV883" s="34"/>
      <c r="EW883" s="34"/>
      <c r="EX883" s="34"/>
      <c r="EY883" s="34"/>
      <c r="EZ883" s="34"/>
      <c r="FA883" s="34"/>
      <c r="FB883" s="34"/>
      <c r="FC883" s="34"/>
      <c r="FD883" s="34"/>
      <c r="FE883" s="34"/>
      <c r="FF883" s="34"/>
      <c r="FG883" s="34"/>
      <c r="FH883" s="34"/>
      <c r="FI883" s="34"/>
      <c r="FJ883" s="34"/>
      <c r="FK883" s="34"/>
      <c r="FL883" s="34"/>
      <c r="FM883" s="34"/>
      <c r="FN883" s="34"/>
      <c r="FO883" s="34"/>
      <c r="FP883" s="34"/>
      <c r="FQ883" s="34"/>
      <c r="FR883" s="34"/>
      <c r="FS883" s="34"/>
      <c r="FT883" s="34"/>
      <c r="FU883" s="34"/>
      <c r="FV883" s="34"/>
      <c r="FW883" s="34"/>
      <c r="FX883" s="34"/>
      <c r="FY883" s="34"/>
      <c r="FZ883" s="34"/>
      <c r="GA883" s="34"/>
      <c r="GB883" s="34"/>
      <c r="GC883" s="34"/>
      <c r="GD883" s="34"/>
      <c r="GE883" s="34"/>
      <c r="GF883" s="34"/>
      <c r="GG883" s="34"/>
      <c r="GH883" s="34"/>
    </row>
    <row r="884" spans="1:190" s="18" customFormat="1" ht="30" customHeight="1" x14ac:dyDescent="0.25">
      <c r="A884" s="47">
        <v>880</v>
      </c>
      <c r="B884" s="27" t="s">
        <v>2625</v>
      </c>
      <c r="C884" s="26" t="s">
        <v>2109</v>
      </c>
      <c r="D884" s="28" t="s">
        <v>2626</v>
      </c>
      <c r="E884" s="27" t="s">
        <v>2665</v>
      </c>
      <c r="F884" s="26" t="s">
        <v>58</v>
      </c>
      <c r="G884" s="26"/>
      <c r="H884" s="27" t="s">
        <v>2666</v>
      </c>
      <c r="I884" s="36">
        <v>150000</v>
      </c>
      <c r="J884" s="29">
        <v>370</v>
      </c>
      <c r="K884" s="30" t="s">
        <v>2664</v>
      </c>
      <c r="L884" s="26"/>
      <c r="M884" s="30" t="s">
        <v>124</v>
      </c>
      <c r="N884" s="26" t="s">
        <v>124</v>
      </c>
      <c r="O884" s="51" t="s">
        <v>124</v>
      </c>
      <c r="P884" s="26" t="s">
        <v>40</v>
      </c>
      <c r="Q884" s="31"/>
      <c r="R884" s="26"/>
      <c r="S884" s="31" t="s">
        <v>41</v>
      </c>
      <c r="T884" s="31" t="s">
        <v>48</v>
      </c>
      <c r="U884" s="32" t="s">
        <v>49</v>
      </c>
      <c r="V884" s="32"/>
      <c r="W884" s="18">
        <v>5</v>
      </c>
      <c r="X884" s="33"/>
      <c r="Y884" s="33"/>
      <c r="Z884" s="33"/>
      <c r="AA884" s="33"/>
      <c r="AB884" s="33"/>
      <c r="AC884" s="33"/>
      <c r="AD884" s="33"/>
      <c r="AE884" s="33"/>
      <c r="AF884" s="33"/>
      <c r="AG884" s="33"/>
      <c r="AH884" s="33"/>
      <c r="AI884" s="33"/>
      <c r="AJ884" s="33"/>
      <c r="AK884" s="33"/>
      <c r="AL884" s="33"/>
      <c r="AM884" s="33"/>
      <c r="AN884" s="33"/>
      <c r="AO884" s="33"/>
      <c r="AP884" s="33"/>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c r="EG884" s="34"/>
      <c r="EH884" s="34"/>
      <c r="EI884" s="34"/>
      <c r="EJ884" s="34"/>
      <c r="EK884" s="34"/>
      <c r="EL884" s="34"/>
      <c r="EM884" s="34"/>
      <c r="EN884" s="34"/>
      <c r="EO884" s="34"/>
      <c r="EP884" s="34"/>
      <c r="EQ884" s="34"/>
      <c r="ER884" s="34"/>
      <c r="ES884" s="34"/>
      <c r="ET884" s="34"/>
      <c r="EU884" s="34"/>
      <c r="EV884" s="34"/>
      <c r="EW884" s="34"/>
      <c r="EX884" s="34"/>
      <c r="EY884" s="34"/>
      <c r="EZ884" s="34"/>
      <c r="FA884" s="34"/>
      <c r="FB884" s="34"/>
      <c r="FC884" s="34"/>
      <c r="FD884" s="34"/>
      <c r="FE884" s="34"/>
      <c r="FF884" s="34"/>
      <c r="FG884" s="34"/>
      <c r="FH884" s="34"/>
      <c r="FI884" s="34"/>
      <c r="FJ884" s="34"/>
      <c r="FK884" s="34"/>
      <c r="FL884" s="34"/>
      <c r="FM884" s="34"/>
      <c r="FN884" s="34"/>
      <c r="FO884" s="34"/>
      <c r="FP884" s="34"/>
      <c r="FQ884" s="34"/>
      <c r="FR884" s="34"/>
      <c r="FS884" s="34"/>
      <c r="FT884" s="34"/>
      <c r="FU884" s="34"/>
      <c r="FV884" s="34"/>
      <c r="FW884" s="34"/>
      <c r="FX884" s="34"/>
      <c r="FY884" s="34"/>
      <c r="FZ884" s="34"/>
      <c r="GA884" s="34"/>
      <c r="GB884" s="34"/>
      <c r="GC884" s="34"/>
      <c r="GD884" s="34"/>
      <c r="GE884" s="34"/>
      <c r="GF884" s="34"/>
      <c r="GG884" s="34"/>
      <c r="GH884" s="34"/>
    </row>
    <row r="885" spans="1:190" s="18" customFormat="1" ht="30" customHeight="1" x14ac:dyDescent="0.25">
      <c r="A885" s="47">
        <v>881</v>
      </c>
      <c r="B885" s="27" t="s">
        <v>2625</v>
      </c>
      <c r="C885" s="26" t="s">
        <v>2109</v>
      </c>
      <c r="D885" s="28" t="s">
        <v>2626</v>
      </c>
      <c r="E885" s="27" t="s">
        <v>2667</v>
      </c>
      <c r="F885" s="26" t="s">
        <v>35</v>
      </c>
      <c r="G885" s="26"/>
      <c r="H885" s="27" t="s">
        <v>2668</v>
      </c>
      <c r="I885" s="36">
        <v>2400000</v>
      </c>
      <c r="J885" s="29">
        <v>2976</v>
      </c>
      <c r="K885" s="30" t="s">
        <v>2669</v>
      </c>
      <c r="L885" s="26"/>
      <c r="M885" s="30" t="s">
        <v>2670</v>
      </c>
      <c r="N885" s="26" t="s">
        <v>124</v>
      </c>
      <c r="O885" s="51" t="s">
        <v>124</v>
      </c>
      <c r="P885" s="26" t="s">
        <v>40</v>
      </c>
      <c r="Q885" s="31"/>
      <c r="R885" s="26"/>
      <c r="S885" s="31" t="s">
        <v>41</v>
      </c>
      <c r="T885" s="31" t="s">
        <v>42</v>
      </c>
      <c r="U885" s="32" t="s">
        <v>43</v>
      </c>
      <c r="V885" s="32"/>
      <c r="W885" s="18">
        <v>5</v>
      </c>
      <c r="X885" s="33"/>
      <c r="Y885" s="33"/>
      <c r="Z885" s="33"/>
      <c r="AA885" s="33"/>
      <c r="AB885" s="33"/>
      <c r="AC885" s="33"/>
      <c r="AD885" s="33"/>
      <c r="AE885" s="33"/>
      <c r="AF885" s="33"/>
      <c r="AG885" s="33"/>
      <c r="AH885" s="33"/>
      <c r="AI885" s="33"/>
      <c r="AJ885" s="33"/>
      <c r="AK885" s="33"/>
      <c r="AL885" s="33"/>
      <c r="AM885" s="33"/>
      <c r="AN885" s="33"/>
      <c r="AO885" s="33"/>
      <c r="AP885" s="33"/>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c r="EG885" s="34"/>
      <c r="EH885" s="34"/>
      <c r="EI885" s="34"/>
      <c r="EJ885" s="34"/>
      <c r="EK885" s="34"/>
      <c r="EL885" s="34"/>
      <c r="EM885" s="34"/>
      <c r="EN885" s="34"/>
      <c r="EO885" s="34"/>
      <c r="EP885" s="34"/>
      <c r="EQ885" s="34"/>
      <c r="ER885" s="34"/>
      <c r="ES885" s="34"/>
      <c r="ET885" s="34"/>
      <c r="EU885" s="34"/>
      <c r="EV885" s="34"/>
      <c r="EW885" s="34"/>
      <c r="EX885" s="34"/>
      <c r="EY885" s="34"/>
      <c r="EZ885" s="34"/>
      <c r="FA885" s="34"/>
      <c r="FB885" s="34"/>
      <c r="FC885" s="34"/>
      <c r="FD885" s="34"/>
      <c r="FE885" s="34"/>
      <c r="FF885" s="34"/>
      <c r="FG885" s="34"/>
      <c r="FH885" s="34"/>
      <c r="FI885" s="34"/>
      <c r="FJ885" s="34"/>
      <c r="FK885" s="34"/>
      <c r="FL885" s="34"/>
      <c r="FM885" s="34"/>
      <c r="FN885" s="34"/>
      <c r="FO885" s="34"/>
      <c r="FP885" s="34"/>
      <c r="FQ885" s="34"/>
      <c r="FR885" s="34"/>
      <c r="FS885" s="34"/>
      <c r="FT885" s="34"/>
      <c r="FU885" s="34"/>
      <c r="FV885" s="34"/>
      <c r="FW885" s="34"/>
      <c r="FX885" s="34"/>
      <c r="FY885" s="34"/>
      <c r="FZ885" s="34"/>
      <c r="GA885" s="34"/>
      <c r="GB885" s="34"/>
      <c r="GC885" s="34"/>
      <c r="GD885" s="34"/>
      <c r="GE885" s="34"/>
      <c r="GF885" s="34"/>
      <c r="GG885" s="34"/>
      <c r="GH885" s="34"/>
    </row>
    <row r="886" spans="1:190" s="18" customFormat="1" ht="30" customHeight="1" x14ac:dyDescent="0.25">
      <c r="A886" s="47">
        <v>882</v>
      </c>
      <c r="B886" s="27" t="s">
        <v>2625</v>
      </c>
      <c r="C886" s="26" t="s">
        <v>2109</v>
      </c>
      <c r="D886" s="28" t="s">
        <v>2626</v>
      </c>
      <c r="E886" s="27" t="s">
        <v>2671</v>
      </c>
      <c r="F886" s="26" t="s">
        <v>51</v>
      </c>
      <c r="G886" s="26"/>
      <c r="H886" s="27" t="s">
        <v>2672</v>
      </c>
      <c r="I886" s="36">
        <v>500000</v>
      </c>
      <c r="J886" s="29">
        <v>2316</v>
      </c>
      <c r="K886" s="30" t="s">
        <v>2673</v>
      </c>
      <c r="L886" s="26"/>
      <c r="M886" s="30" t="s">
        <v>124</v>
      </c>
      <c r="N886" s="26" t="s">
        <v>124</v>
      </c>
      <c r="O886" s="51" t="s">
        <v>124</v>
      </c>
      <c r="P886" s="26" t="s">
        <v>40</v>
      </c>
      <c r="Q886" s="31"/>
      <c r="R886" s="26"/>
      <c r="S886" s="31" t="s">
        <v>41</v>
      </c>
      <c r="T886" s="31" t="s">
        <v>48</v>
      </c>
      <c r="U886" s="32" t="s">
        <v>49</v>
      </c>
      <c r="V886" s="32"/>
      <c r="W886" s="18">
        <v>5</v>
      </c>
      <c r="X886" s="33"/>
      <c r="Y886" s="33"/>
      <c r="Z886" s="33"/>
      <c r="AA886" s="33"/>
      <c r="AB886" s="33"/>
      <c r="AC886" s="33"/>
      <c r="AD886" s="33"/>
      <c r="AE886" s="33"/>
      <c r="AF886" s="33"/>
      <c r="AG886" s="33"/>
      <c r="AH886" s="33"/>
      <c r="AI886" s="33"/>
      <c r="AJ886" s="33"/>
      <c r="AK886" s="33"/>
      <c r="AL886" s="33"/>
      <c r="AM886" s="33"/>
      <c r="AN886" s="33"/>
      <c r="AO886" s="33"/>
      <c r="AP886" s="33"/>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4"/>
      <c r="FJ886" s="34"/>
      <c r="FK886" s="34"/>
      <c r="FL886" s="34"/>
      <c r="FM886" s="34"/>
      <c r="FN886" s="34"/>
      <c r="FO886" s="34"/>
      <c r="FP886" s="34"/>
      <c r="FQ886" s="34"/>
      <c r="FR886" s="34"/>
      <c r="FS886" s="34"/>
      <c r="FT886" s="34"/>
      <c r="FU886" s="34"/>
      <c r="FV886" s="34"/>
      <c r="FW886" s="34"/>
      <c r="FX886" s="34"/>
      <c r="FY886" s="34"/>
      <c r="FZ886" s="34"/>
      <c r="GA886" s="34"/>
      <c r="GB886" s="34"/>
      <c r="GC886" s="34"/>
      <c r="GD886" s="34"/>
      <c r="GE886" s="34"/>
      <c r="GF886" s="34"/>
      <c r="GG886" s="34"/>
      <c r="GH886" s="34"/>
    </row>
    <row r="887" spans="1:190" s="18" customFormat="1" ht="30" customHeight="1" x14ac:dyDescent="0.25">
      <c r="A887" s="47">
        <v>883</v>
      </c>
      <c r="B887" s="27" t="s">
        <v>2625</v>
      </c>
      <c r="C887" s="26" t="s">
        <v>2109</v>
      </c>
      <c r="D887" s="28"/>
      <c r="E887" s="27" t="s">
        <v>2674</v>
      </c>
      <c r="F887" s="26" t="s">
        <v>109</v>
      </c>
      <c r="G887" s="26"/>
      <c r="H887" s="27" t="s">
        <v>2675</v>
      </c>
      <c r="I887" s="36">
        <v>3000000</v>
      </c>
      <c r="J887" s="29"/>
      <c r="K887" s="30"/>
      <c r="L887" s="26"/>
      <c r="M887" s="30"/>
      <c r="N887" s="26"/>
      <c r="O887" s="51"/>
      <c r="P887" s="26"/>
      <c r="Q887" s="31"/>
      <c r="R887" s="26"/>
      <c r="S887" s="31" t="s">
        <v>60</v>
      </c>
      <c r="T887" s="31" t="s">
        <v>61</v>
      </c>
      <c r="U887" s="32" t="s">
        <v>49</v>
      </c>
      <c r="V887" s="32"/>
      <c r="W887" s="18">
        <v>5</v>
      </c>
      <c r="X887" s="33"/>
      <c r="Y887" s="33"/>
      <c r="Z887" s="33"/>
      <c r="AA887" s="33"/>
      <c r="AB887" s="33"/>
      <c r="AC887" s="33"/>
      <c r="AD887" s="33"/>
      <c r="AE887" s="33"/>
      <c r="AF887" s="33"/>
      <c r="AG887" s="33"/>
      <c r="AH887" s="33"/>
      <c r="AI887" s="33"/>
      <c r="AJ887" s="33"/>
      <c r="AK887" s="33"/>
      <c r="AL887" s="33"/>
      <c r="AM887" s="33"/>
      <c r="AN887" s="33"/>
      <c r="AO887" s="33"/>
      <c r="AP887" s="33"/>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c r="EG887" s="34"/>
      <c r="EH887" s="34"/>
      <c r="EI887" s="34"/>
      <c r="EJ887" s="34"/>
      <c r="EK887" s="34"/>
      <c r="EL887" s="34"/>
      <c r="EM887" s="34"/>
      <c r="EN887" s="34"/>
      <c r="EO887" s="34"/>
      <c r="EP887" s="34"/>
      <c r="EQ887" s="34"/>
      <c r="ER887" s="34"/>
      <c r="ES887" s="34"/>
      <c r="ET887" s="34"/>
      <c r="EU887" s="34"/>
      <c r="EV887" s="34"/>
      <c r="EW887" s="34"/>
      <c r="EX887" s="34"/>
      <c r="EY887" s="34"/>
      <c r="EZ887" s="34"/>
      <c r="FA887" s="34"/>
      <c r="FB887" s="34"/>
      <c r="FC887" s="34"/>
      <c r="FD887" s="34"/>
      <c r="FE887" s="34"/>
      <c r="FF887" s="34"/>
      <c r="FG887" s="34"/>
      <c r="FH887" s="34"/>
      <c r="FI887" s="34"/>
      <c r="FJ887" s="34"/>
      <c r="FK887" s="34"/>
      <c r="FL887" s="34"/>
      <c r="FM887" s="34"/>
      <c r="FN887" s="34"/>
      <c r="FO887" s="34"/>
      <c r="FP887" s="34"/>
      <c r="FQ887" s="34"/>
      <c r="FR887" s="34"/>
      <c r="FS887" s="34"/>
      <c r="FT887" s="34"/>
      <c r="FU887" s="34"/>
      <c r="FV887" s="34"/>
      <c r="FW887" s="34"/>
      <c r="FX887" s="34"/>
      <c r="FY887" s="34"/>
      <c r="FZ887" s="34"/>
      <c r="GA887" s="34"/>
      <c r="GB887" s="34"/>
      <c r="GC887" s="34"/>
      <c r="GD887" s="34"/>
      <c r="GE887" s="34"/>
      <c r="GF887" s="34"/>
      <c r="GG887" s="34"/>
      <c r="GH887" s="34"/>
    </row>
    <row r="888" spans="1:190" s="18" customFormat="1" ht="30" customHeight="1" x14ac:dyDescent="0.25">
      <c r="A888" s="47">
        <v>884</v>
      </c>
      <c r="B888" s="27" t="s">
        <v>2676</v>
      </c>
      <c r="C888" s="26" t="s">
        <v>2109</v>
      </c>
      <c r="D888" s="28"/>
      <c r="E888" s="27" t="s">
        <v>2677</v>
      </c>
      <c r="F888" s="26" t="s">
        <v>35</v>
      </c>
      <c r="G888" s="26"/>
      <c r="H888" s="27" t="s">
        <v>2678</v>
      </c>
      <c r="I888" s="36">
        <v>460000</v>
      </c>
      <c r="J888" s="29" t="s">
        <v>2679</v>
      </c>
      <c r="K888" s="30" t="s">
        <v>2680</v>
      </c>
      <c r="L888" s="26">
        <v>8</v>
      </c>
      <c r="M888" s="30" t="s">
        <v>2681</v>
      </c>
      <c r="N888" s="26" t="s">
        <v>2682</v>
      </c>
      <c r="O888" s="51" t="s">
        <v>2683</v>
      </c>
      <c r="P888" s="26" t="s">
        <v>85</v>
      </c>
      <c r="Q888" s="31" t="s">
        <v>1767</v>
      </c>
      <c r="R888" s="26" t="s">
        <v>2682</v>
      </c>
      <c r="S888" s="31" t="s">
        <v>41</v>
      </c>
      <c r="T888" s="31" t="s">
        <v>42</v>
      </c>
      <c r="U888" s="32" t="s">
        <v>43</v>
      </c>
      <c r="V888" s="32"/>
      <c r="W888" s="18">
        <v>5</v>
      </c>
      <c r="X888" s="33"/>
      <c r="Y888" s="33"/>
      <c r="Z888" s="33"/>
      <c r="AA888" s="33"/>
      <c r="AB888" s="33"/>
      <c r="AC888" s="33"/>
      <c r="AD888" s="33"/>
      <c r="AE888" s="33"/>
      <c r="AF888" s="33"/>
      <c r="AG888" s="33"/>
      <c r="AH888" s="33"/>
      <c r="AI888" s="33"/>
      <c r="AJ888" s="33"/>
      <c r="AK888" s="33"/>
      <c r="AL888" s="33"/>
      <c r="AM888" s="33"/>
      <c r="AN888" s="33"/>
      <c r="AO888" s="33"/>
      <c r="AP888" s="33"/>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c r="EG888" s="34"/>
      <c r="EH888" s="34"/>
      <c r="EI888" s="34"/>
      <c r="EJ888" s="34"/>
      <c r="EK888" s="34"/>
      <c r="EL888" s="34"/>
      <c r="EM888" s="34"/>
      <c r="EN888" s="34"/>
      <c r="EO888" s="34"/>
      <c r="EP888" s="34"/>
      <c r="EQ888" s="34"/>
      <c r="ER888" s="34"/>
      <c r="ES888" s="34"/>
      <c r="ET888" s="34"/>
      <c r="EU888" s="34"/>
      <c r="EV888" s="34"/>
      <c r="EW888" s="34"/>
      <c r="EX888" s="34"/>
      <c r="EY888" s="34"/>
      <c r="EZ888" s="34"/>
      <c r="FA888" s="34"/>
      <c r="FB888" s="34"/>
      <c r="FC888" s="34"/>
      <c r="FD888" s="34"/>
      <c r="FE888" s="34"/>
      <c r="FF888" s="34"/>
      <c r="FG888" s="34"/>
      <c r="FH888" s="34"/>
      <c r="FI888" s="34"/>
      <c r="FJ888" s="34"/>
      <c r="FK888" s="34"/>
      <c r="FL888" s="34"/>
      <c r="FM888" s="34"/>
      <c r="FN888" s="34"/>
      <c r="FO888" s="34"/>
      <c r="FP888" s="34"/>
      <c r="FQ888" s="34"/>
      <c r="FR888" s="34"/>
      <c r="FS888" s="34"/>
      <c r="FT888" s="34"/>
      <c r="FU888" s="34"/>
      <c r="FV888" s="34"/>
      <c r="FW888" s="34"/>
      <c r="FX888" s="34"/>
      <c r="FY888" s="34"/>
      <c r="FZ888" s="34"/>
      <c r="GA888" s="34"/>
      <c r="GB888" s="34"/>
      <c r="GC888" s="34"/>
      <c r="GD888" s="34"/>
      <c r="GE888" s="34"/>
      <c r="GF888" s="34"/>
      <c r="GG888" s="34"/>
      <c r="GH888" s="34"/>
    </row>
    <row r="889" spans="1:190" s="18" customFormat="1" ht="30" customHeight="1" x14ac:dyDescent="0.25">
      <c r="A889" s="47">
        <v>885</v>
      </c>
      <c r="B889" s="27" t="s">
        <v>2676</v>
      </c>
      <c r="C889" s="26" t="s">
        <v>2109</v>
      </c>
      <c r="D889" s="28"/>
      <c r="E889" s="27" t="s">
        <v>2684</v>
      </c>
      <c r="F889" s="26" t="s">
        <v>35</v>
      </c>
      <c r="G889" s="26"/>
      <c r="H889" s="27" t="s">
        <v>2685</v>
      </c>
      <c r="I889" s="36">
        <v>248599.4</v>
      </c>
      <c r="J889" s="29">
        <v>1298</v>
      </c>
      <c r="K889" s="30" t="s">
        <v>2686</v>
      </c>
      <c r="L889" s="26">
        <v>6</v>
      </c>
      <c r="M889" s="30" t="s">
        <v>2687</v>
      </c>
      <c r="N889" s="26" t="s">
        <v>2688</v>
      </c>
      <c r="O889" s="51" t="s">
        <v>2683</v>
      </c>
      <c r="P889" s="26" t="s">
        <v>40</v>
      </c>
      <c r="Q889" s="31"/>
      <c r="R889" s="26" t="s">
        <v>2688</v>
      </c>
      <c r="S889" s="31" t="s">
        <v>41</v>
      </c>
      <c r="T889" s="31" t="s">
        <v>42</v>
      </c>
      <c r="U889" s="32" t="s">
        <v>43</v>
      </c>
      <c r="V889" s="32"/>
      <c r="W889" s="18">
        <v>5</v>
      </c>
      <c r="X889" s="33"/>
      <c r="Y889" s="33"/>
      <c r="Z889" s="33"/>
      <c r="AA889" s="33"/>
      <c r="AB889" s="33"/>
      <c r="AC889" s="33"/>
      <c r="AD889" s="33"/>
      <c r="AE889" s="33"/>
      <c r="AF889" s="33"/>
      <c r="AG889" s="33"/>
      <c r="AH889" s="33"/>
      <c r="AI889" s="33"/>
      <c r="AJ889" s="33"/>
      <c r="AK889" s="33"/>
      <c r="AL889" s="33"/>
      <c r="AM889" s="33"/>
      <c r="AN889" s="33"/>
      <c r="AO889" s="33"/>
      <c r="AP889" s="33"/>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c r="EG889" s="34"/>
      <c r="EH889" s="34"/>
      <c r="EI889" s="34"/>
      <c r="EJ889" s="34"/>
      <c r="EK889" s="34"/>
      <c r="EL889" s="34"/>
      <c r="EM889" s="34"/>
      <c r="EN889" s="34"/>
      <c r="EO889" s="34"/>
      <c r="EP889" s="34"/>
      <c r="EQ889" s="34"/>
      <c r="ER889" s="34"/>
      <c r="ES889" s="34"/>
      <c r="ET889" s="34"/>
      <c r="EU889" s="34"/>
      <c r="EV889" s="34"/>
      <c r="EW889" s="34"/>
      <c r="EX889" s="34"/>
      <c r="EY889" s="34"/>
      <c r="EZ889" s="34"/>
      <c r="FA889" s="34"/>
      <c r="FB889" s="34"/>
      <c r="FC889" s="34"/>
      <c r="FD889" s="34"/>
      <c r="FE889" s="34"/>
      <c r="FF889" s="34"/>
      <c r="FG889" s="34"/>
      <c r="FH889" s="34"/>
      <c r="FI889" s="34"/>
      <c r="FJ889" s="34"/>
      <c r="FK889" s="34"/>
      <c r="FL889" s="34"/>
      <c r="FM889" s="34"/>
      <c r="FN889" s="34"/>
      <c r="FO889" s="34"/>
      <c r="FP889" s="34"/>
      <c r="FQ889" s="34"/>
      <c r="FR889" s="34"/>
      <c r="FS889" s="34"/>
      <c r="FT889" s="34"/>
      <c r="FU889" s="34"/>
      <c r="FV889" s="34"/>
      <c r="FW889" s="34"/>
      <c r="FX889" s="34"/>
      <c r="FY889" s="34"/>
      <c r="FZ889" s="34"/>
      <c r="GA889" s="34"/>
      <c r="GB889" s="34"/>
      <c r="GC889" s="34"/>
      <c r="GD889" s="34"/>
      <c r="GE889" s="34"/>
      <c r="GF889" s="34"/>
      <c r="GG889" s="34"/>
      <c r="GH889" s="34"/>
    </row>
    <row r="890" spans="1:190" s="18" customFormat="1" ht="30" customHeight="1" x14ac:dyDescent="0.25">
      <c r="A890" s="47">
        <v>886</v>
      </c>
      <c r="B890" s="27" t="s">
        <v>2676</v>
      </c>
      <c r="C890" s="26" t="s">
        <v>2109</v>
      </c>
      <c r="D890" s="28"/>
      <c r="E890" s="27" t="s">
        <v>2689</v>
      </c>
      <c r="F890" s="26" t="s">
        <v>109</v>
      </c>
      <c r="G890" s="26"/>
      <c r="H890" s="27" t="s">
        <v>2690</v>
      </c>
      <c r="I890" s="36">
        <v>4115890</v>
      </c>
      <c r="J890" s="29">
        <v>27346</v>
      </c>
      <c r="K890" s="30" t="s">
        <v>2691</v>
      </c>
      <c r="L890" s="26">
        <v>24</v>
      </c>
      <c r="M890" s="30" t="s">
        <v>2681</v>
      </c>
      <c r="N890" s="26" t="s">
        <v>2682</v>
      </c>
      <c r="O890" s="51" t="s">
        <v>2683</v>
      </c>
      <c r="P890" s="26" t="s">
        <v>85</v>
      </c>
      <c r="Q890" s="31" t="s">
        <v>1767</v>
      </c>
      <c r="R890" s="26" t="s">
        <v>2682</v>
      </c>
      <c r="S890" s="31" t="s">
        <v>41</v>
      </c>
      <c r="T890" s="31" t="s">
        <v>111</v>
      </c>
      <c r="U890" s="32" t="s">
        <v>49</v>
      </c>
      <c r="V890" s="32"/>
      <c r="W890" s="18">
        <v>5</v>
      </c>
      <c r="X890" s="33"/>
      <c r="Y890" s="33"/>
      <c r="Z890" s="33"/>
      <c r="AA890" s="33"/>
      <c r="AB890" s="33"/>
      <c r="AC890" s="33"/>
      <c r="AD890" s="33"/>
      <c r="AE890" s="33"/>
      <c r="AF890" s="33"/>
      <c r="AG890" s="33"/>
      <c r="AH890" s="33"/>
      <c r="AI890" s="33"/>
      <c r="AJ890" s="33"/>
      <c r="AK890" s="33"/>
      <c r="AL890" s="33"/>
      <c r="AM890" s="33"/>
      <c r="AN890" s="33"/>
      <c r="AO890" s="33"/>
      <c r="AP890" s="33"/>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c r="EG890" s="34"/>
      <c r="EH890" s="34"/>
      <c r="EI890" s="34"/>
      <c r="EJ890" s="34"/>
      <c r="EK890" s="34"/>
      <c r="EL890" s="34"/>
      <c r="EM890" s="34"/>
      <c r="EN890" s="34"/>
      <c r="EO890" s="34"/>
      <c r="EP890" s="34"/>
      <c r="EQ890" s="34"/>
      <c r="ER890" s="34"/>
      <c r="ES890" s="34"/>
      <c r="ET890" s="34"/>
      <c r="EU890" s="34"/>
      <c r="EV890" s="34"/>
      <c r="EW890" s="34"/>
      <c r="EX890" s="34"/>
      <c r="EY890" s="34"/>
      <c r="EZ890" s="34"/>
      <c r="FA890" s="34"/>
      <c r="FB890" s="34"/>
      <c r="FC890" s="34"/>
      <c r="FD890" s="34"/>
      <c r="FE890" s="34"/>
      <c r="FF890" s="34"/>
      <c r="FG890" s="34"/>
      <c r="FH890" s="34"/>
      <c r="FI890" s="34"/>
      <c r="FJ890" s="34"/>
      <c r="FK890" s="34"/>
      <c r="FL890" s="34"/>
      <c r="FM890" s="34"/>
      <c r="FN890" s="34"/>
      <c r="FO890" s="34"/>
      <c r="FP890" s="34"/>
      <c r="FQ890" s="34"/>
      <c r="FR890" s="34"/>
      <c r="FS890" s="34"/>
      <c r="FT890" s="34"/>
      <c r="FU890" s="34"/>
      <c r="FV890" s="34"/>
      <c r="FW890" s="34"/>
      <c r="FX890" s="34"/>
      <c r="FY890" s="34"/>
      <c r="FZ890" s="34"/>
      <c r="GA890" s="34"/>
      <c r="GB890" s="34"/>
      <c r="GC890" s="34"/>
      <c r="GD890" s="34"/>
      <c r="GE890" s="34"/>
      <c r="GF890" s="34"/>
      <c r="GG890" s="34"/>
      <c r="GH890" s="34"/>
    </row>
    <row r="891" spans="1:190" s="18" customFormat="1" ht="30" customHeight="1" x14ac:dyDescent="0.25">
      <c r="A891" s="47">
        <v>887</v>
      </c>
      <c r="B891" s="27" t="s">
        <v>2676</v>
      </c>
      <c r="C891" s="26" t="s">
        <v>2109</v>
      </c>
      <c r="D891" s="28"/>
      <c r="E891" s="27" t="s">
        <v>2692</v>
      </c>
      <c r="F891" s="26" t="s">
        <v>58</v>
      </c>
      <c r="G891" s="26"/>
      <c r="H891" s="27" t="s">
        <v>2693</v>
      </c>
      <c r="I891" s="36">
        <v>12050000</v>
      </c>
      <c r="J891" s="29"/>
      <c r="K891" s="30"/>
      <c r="L891" s="26"/>
      <c r="M891" s="30"/>
      <c r="N891" s="26"/>
      <c r="O891" s="51"/>
      <c r="P891" s="26"/>
      <c r="Q891" s="31"/>
      <c r="R891" s="26"/>
      <c r="S891" s="31" t="s">
        <v>60</v>
      </c>
      <c r="T891" s="31" t="s">
        <v>61</v>
      </c>
      <c r="U891" s="32" t="s">
        <v>49</v>
      </c>
      <c r="V891" s="32"/>
      <c r="W891" s="18">
        <v>5</v>
      </c>
      <c r="X891" s="33"/>
      <c r="Y891" s="33"/>
      <c r="Z891" s="33"/>
      <c r="AA891" s="33"/>
      <c r="AB891" s="33"/>
      <c r="AC891" s="33"/>
      <c r="AD891" s="33"/>
      <c r="AE891" s="33"/>
      <c r="AF891" s="33"/>
      <c r="AG891" s="33"/>
      <c r="AH891" s="33"/>
      <c r="AI891" s="33"/>
      <c r="AJ891" s="33"/>
      <c r="AK891" s="33"/>
      <c r="AL891" s="33"/>
      <c r="AM891" s="33"/>
      <c r="AN891" s="33"/>
      <c r="AO891" s="33"/>
      <c r="AP891" s="33"/>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c r="EG891" s="34"/>
      <c r="EH891" s="34"/>
      <c r="EI891" s="34"/>
      <c r="EJ891" s="34"/>
      <c r="EK891" s="34"/>
      <c r="EL891" s="34"/>
      <c r="EM891" s="34"/>
      <c r="EN891" s="34"/>
      <c r="EO891" s="34"/>
      <c r="EP891" s="34"/>
      <c r="EQ891" s="34"/>
      <c r="ER891" s="34"/>
      <c r="ES891" s="34"/>
      <c r="ET891" s="34"/>
      <c r="EU891" s="34"/>
      <c r="EV891" s="34"/>
      <c r="EW891" s="34"/>
      <c r="EX891" s="34"/>
      <c r="EY891" s="34"/>
      <c r="EZ891" s="34"/>
      <c r="FA891" s="34"/>
      <c r="FB891" s="34"/>
      <c r="FC891" s="34"/>
      <c r="FD891" s="34"/>
      <c r="FE891" s="34"/>
      <c r="FF891" s="34"/>
      <c r="FG891" s="34"/>
      <c r="FH891" s="34"/>
      <c r="FI891" s="34"/>
      <c r="FJ891" s="34"/>
      <c r="FK891" s="34"/>
      <c r="FL891" s="34"/>
      <c r="FM891" s="34"/>
      <c r="FN891" s="34"/>
      <c r="FO891" s="34"/>
      <c r="FP891" s="34"/>
      <c r="FQ891" s="34"/>
      <c r="FR891" s="34"/>
      <c r="FS891" s="34"/>
      <c r="FT891" s="34"/>
      <c r="FU891" s="34"/>
      <c r="FV891" s="34"/>
      <c r="FW891" s="34"/>
      <c r="FX891" s="34"/>
      <c r="FY891" s="34"/>
      <c r="FZ891" s="34"/>
      <c r="GA891" s="34"/>
      <c r="GB891" s="34"/>
      <c r="GC891" s="34"/>
      <c r="GD891" s="34"/>
      <c r="GE891" s="34"/>
      <c r="GF891" s="34"/>
      <c r="GG891" s="34"/>
      <c r="GH891" s="34"/>
    </row>
    <row r="892" spans="1:190" s="18" customFormat="1" ht="30" customHeight="1" x14ac:dyDescent="0.25">
      <c r="A892" s="47">
        <v>888</v>
      </c>
      <c r="B892" s="27" t="s">
        <v>2694</v>
      </c>
      <c r="C892" s="26" t="s">
        <v>2109</v>
      </c>
      <c r="D892" s="28"/>
      <c r="E892" s="27" t="s">
        <v>2695</v>
      </c>
      <c r="F892" s="26" t="s">
        <v>35</v>
      </c>
      <c r="G892" s="26"/>
      <c r="H892" s="27"/>
      <c r="I892" s="36">
        <v>250000</v>
      </c>
      <c r="J892" s="29"/>
      <c r="K892" s="30"/>
      <c r="L892" s="26"/>
      <c r="M892" s="30"/>
      <c r="N892" s="26"/>
      <c r="O892" s="51"/>
      <c r="P892" s="26" t="s">
        <v>40</v>
      </c>
      <c r="Q892" s="31"/>
      <c r="R892" s="26"/>
      <c r="S892" s="31" t="s">
        <v>41</v>
      </c>
      <c r="T892" s="31" t="s">
        <v>42</v>
      </c>
      <c r="U892" s="32" t="s">
        <v>43</v>
      </c>
      <c r="V892" s="32"/>
      <c r="W892" s="18">
        <v>5</v>
      </c>
      <c r="X892" s="33"/>
      <c r="Y892" s="33"/>
      <c r="Z892" s="33"/>
      <c r="AA892" s="33"/>
      <c r="AB892" s="33"/>
      <c r="AC892" s="33"/>
      <c r="AD892" s="33"/>
      <c r="AE892" s="33"/>
      <c r="AF892" s="33"/>
      <c r="AG892" s="33"/>
      <c r="AH892" s="33"/>
      <c r="AI892" s="33"/>
      <c r="AJ892" s="33"/>
      <c r="AK892" s="33"/>
      <c r="AL892" s="33"/>
      <c r="AM892" s="33"/>
      <c r="AN892" s="33"/>
      <c r="AO892" s="33"/>
      <c r="AP892" s="33"/>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c r="EG892" s="34"/>
      <c r="EH892" s="34"/>
      <c r="EI892" s="34"/>
      <c r="EJ892" s="34"/>
      <c r="EK892" s="34"/>
      <c r="EL892" s="34"/>
      <c r="EM892" s="34"/>
      <c r="EN892" s="34"/>
      <c r="EO892" s="34"/>
      <c r="EP892" s="34"/>
      <c r="EQ892" s="34"/>
      <c r="ER892" s="34"/>
      <c r="ES892" s="34"/>
      <c r="ET892" s="34"/>
      <c r="EU892" s="34"/>
      <c r="EV892" s="34"/>
      <c r="EW892" s="34"/>
      <c r="EX892" s="34"/>
      <c r="EY892" s="34"/>
      <c r="EZ892" s="34"/>
      <c r="FA892" s="34"/>
      <c r="FB892" s="34"/>
      <c r="FC892" s="34"/>
      <c r="FD892" s="34"/>
      <c r="FE892" s="34"/>
      <c r="FF892" s="34"/>
      <c r="FG892" s="34"/>
      <c r="FH892" s="34"/>
      <c r="FI892" s="34"/>
      <c r="FJ892" s="34"/>
      <c r="FK892" s="34"/>
      <c r="FL892" s="34"/>
      <c r="FM892" s="34"/>
      <c r="FN892" s="34"/>
      <c r="FO892" s="34"/>
      <c r="FP892" s="34"/>
      <c r="FQ892" s="34"/>
      <c r="FR892" s="34"/>
      <c r="FS892" s="34"/>
      <c r="FT892" s="34"/>
      <c r="FU892" s="34"/>
      <c r="FV892" s="34"/>
      <c r="FW892" s="34"/>
      <c r="FX892" s="34"/>
      <c r="FY892" s="34"/>
      <c r="FZ892" s="34"/>
      <c r="GA892" s="34"/>
      <c r="GB892" s="34"/>
      <c r="GC892" s="34"/>
      <c r="GD892" s="34"/>
      <c r="GE892" s="34"/>
      <c r="GF892" s="34"/>
      <c r="GG892" s="34"/>
      <c r="GH892" s="34"/>
    </row>
    <row r="893" spans="1:190" s="18" customFormat="1" ht="30" customHeight="1" x14ac:dyDescent="0.25">
      <c r="A893" s="47">
        <v>889</v>
      </c>
      <c r="B893" s="27" t="s">
        <v>2694</v>
      </c>
      <c r="C893" s="26" t="s">
        <v>2109</v>
      </c>
      <c r="D893" s="28"/>
      <c r="E893" s="27" t="s">
        <v>2696</v>
      </c>
      <c r="F893" s="26" t="s">
        <v>35</v>
      </c>
      <c r="G893" s="26"/>
      <c r="H893" s="27"/>
      <c r="I893" s="36">
        <v>170000</v>
      </c>
      <c r="J893" s="29"/>
      <c r="K893" s="30"/>
      <c r="L893" s="26"/>
      <c r="M893" s="30"/>
      <c r="N893" s="26"/>
      <c r="O893" s="51"/>
      <c r="P893" s="26" t="s">
        <v>40</v>
      </c>
      <c r="Q893" s="31"/>
      <c r="R893" s="26"/>
      <c r="S893" s="31" t="s">
        <v>41</v>
      </c>
      <c r="T893" s="31" t="s">
        <v>42</v>
      </c>
      <c r="U893" s="32" t="s">
        <v>43</v>
      </c>
      <c r="V893" s="32"/>
      <c r="W893" s="18">
        <v>5</v>
      </c>
      <c r="X893" s="33"/>
      <c r="Y893" s="33"/>
      <c r="Z893" s="33"/>
      <c r="AA893" s="33"/>
      <c r="AB893" s="33"/>
      <c r="AC893" s="33"/>
      <c r="AD893" s="33"/>
      <c r="AE893" s="33"/>
      <c r="AF893" s="33"/>
      <c r="AG893" s="33"/>
      <c r="AH893" s="33"/>
      <c r="AI893" s="33"/>
      <c r="AJ893" s="33"/>
      <c r="AK893" s="33"/>
      <c r="AL893" s="33"/>
      <c r="AM893" s="33"/>
      <c r="AN893" s="33"/>
      <c r="AO893" s="33"/>
      <c r="AP893" s="33"/>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c r="EG893" s="34"/>
      <c r="EH893" s="34"/>
      <c r="EI893" s="34"/>
      <c r="EJ893" s="34"/>
      <c r="EK893" s="34"/>
      <c r="EL893" s="34"/>
      <c r="EM893" s="34"/>
      <c r="EN893" s="34"/>
      <c r="EO893" s="34"/>
      <c r="EP893" s="34"/>
      <c r="EQ893" s="34"/>
      <c r="ER893" s="34"/>
      <c r="ES893" s="34"/>
      <c r="ET893" s="34"/>
      <c r="EU893" s="34"/>
      <c r="EV893" s="34"/>
      <c r="EW893" s="34"/>
      <c r="EX893" s="34"/>
      <c r="EY893" s="34"/>
      <c r="EZ893" s="34"/>
      <c r="FA893" s="34"/>
      <c r="FB893" s="34"/>
      <c r="FC893" s="34"/>
      <c r="FD893" s="34"/>
      <c r="FE893" s="34"/>
      <c r="FF893" s="34"/>
      <c r="FG893" s="34"/>
      <c r="FH893" s="34"/>
      <c r="FI893" s="34"/>
      <c r="FJ893" s="34"/>
      <c r="FK893" s="34"/>
      <c r="FL893" s="34"/>
      <c r="FM893" s="34"/>
      <c r="FN893" s="34"/>
      <c r="FO893" s="34"/>
      <c r="FP893" s="34"/>
      <c r="FQ893" s="34"/>
      <c r="FR893" s="34"/>
      <c r="FS893" s="34"/>
      <c r="FT893" s="34"/>
      <c r="FU893" s="34"/>
      <c r="FV893" s="34"/>
      <c r="FW893" s="34"/>
      <c r="FX893" s="34"/>
      <c r="FY893" s="34"/>
      <c r="FZ893" s="34"/>
      <c r="GA893" s="34"/>
      <c r="GB893" s="34"/>
      <c r="GC893" s="34"/>
      <c r="GD893" s="34"/>
      <c r="GE893" s="34"/>
      <c r="GF893" s="34"/>
      <c r="GG893" s="34"/>
      <c r="GH893" s="34"/>
    </row>
    <row r="894" spans="1:190" s="18" customFormat="1" ht="30" customHeight="1" x14ac:dyDescent="0.25">
      <c r="A894" s="47">
        <v>890</v>
      </c>
      <c r="B894" s="27" t="s">
        <v>2694</v>
      </c>
      <c r="C894" s="26" t="s">
        <v>2109</v>
      </c>
      <c r="D894" s="28"/>
      <c r="E894" s="27" t="s">
        <v>2697</v>
      </c>
      <c r="F894" s="26" t="s">
        <v>109</v>
      </c>
      <c r="G894" s="26"/>
      <c r="H894" s="27"/>
      <c r="I894" s="36">
        <v>2000000</v>
      </c>
      <c r="J894" s="29"/>
      <c r="K894" s="30"/>
      <c r="L894" s="26"/>
      <c r="M894" s="30"/>
      <c r="N894" s="26"/>
      <c r="O894" s="51"/>
      <c r="P894" s="26" t="s">
        <v>40</v>
      </c>
      <c r="Q894" s="31"/>
      <c r="R894" s="26"/>
      <c r="S894" s="31" t="s">
        <v>41</v>
      </c>
      <c r="T894" s="31" t="s">
        <v>111</v>
      </c>
      <c r="U894" s="32" t="s">
        <v>49</v>
      </c>
      <c r="V894" s="32"/>
      <c r="W894" s="18">
        <v>5</v>
      </c>
      <c r="X894" s="33"/>
      <c r="Y894" s="33"/>
      <c r="Z894" s="33"/>
      <c r="AA894" s="33"/>
      <c r="AB894" s="33"/>
      <c r="AC894" s="33"/>
      <c r="AD894" s="33"/>
      <c r="AE894" s="33"/>
      <c r="AF894" s="33"/>
      <c r="AG894" s="33"/>
      <c r="AH894" s="33"/>
      <c r="AI894" s="33"/>
      <c r="AJ894" s="33"/>
      <c r="AK894" s="33"/>
      <c r="AL894" s="33"/>
      <c r="AM894" s="33"/>
      <c r="AN894" s="33"/>
      <c r="AO894" s="33"/>
      <c r="AP894" s="33"/>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c r="EG894" s="34"/>
      <c r="EH894" s="34"/>
      <c r="EI894" s="34"/>
      <c r="EJ894" s="34"/>
      <c r="EK894" s="34"/>
      <c r="EL894" s="34"/>
      <c r="EM894" s="34"/>
      <c r="EN894" s="34"/>
      <c r="EO894" s="34"/>
      <c r="EP894" s="34"/>
      <c r="EQ894" s="34"/>
      <c r="ER894" s="34"/>
      <c r="ES894" s="34"/>
      <c r="ET894" s="34"/>
      <c r="EU894" s="34"/>
      <c r="EV894" s="34"/>
      <c r="EW894" s="34"/>
      <c r="EX894" s="34"/>
      <c r="EY894" s="34"/>
      <c r="EZ894" s="34"/>
      <c r="FA894" s="34"/>
      <c r="FB894" s="34"/>
      <c r="FC894" s="34"/>
      <c r="FD894" s="34"/>
      <c r="FE894" s="34"/>
      <c r="FF894" s="34"/>
      <c r="FG894" s="34"/>
      <c r="FH894" s="34"/>
      <c r="FI894" s="34"/>
      <c r="FJ894" s="34"/>
      <c r="FK894" s="34"/>
      <c r="FL894" s="34"/>
      <c r="FM894" s="34"/>
      <c r="FN894" s="34"/>
      <c r="FO894" s="34"/>
      <c r="FP894" s="34"/>
      <c r="FQ894" s="34"/>
      <c r="FR894" s="34"/>
      <c r="FS894" s="34"/>
      <c r="FT894" s="34"/>
      <c r="FU894" s="34"/>
      <c r="FV894" s="34"/>
      <c r="FW894" s="34"/>
      <c r="FX894" s="34"/>
      <c r="FY894" s="34"/>
      <c r="FZ894" s="34"/>
      <c r="GA894" s="34"/>
      <c r="GB894" s="34"/>
      <c r="GC894" s="34"/>
      <c r="GD894" s="34"/>
      <c r="GE894" s="34"/>
      <c r="GF894" s="34"/>
      <c r="GG894" s="34"/>
      <c r="GH894" s="34"/>
    </row>
    <row r="895" spans="1:190" s="18" customFormat="1" ht="30" customHeight="1" x14ac:dyDescent="0.25">
      <c r="A895" s="47">
        <v>891</v>
      </c>
      <c r="B895" s="27" t="s">
        <v>2694</v>
      </c>
      <c r="C895" s="26" t="s">
        <v>2109</v>
      </c>
      <c r="D895" s="28"/>
      <c r="E895" s="27" t="s">
        <v>2698</v>
      </c>
      <c r="F895" s="26" t="s">
        <v>35</v>
      </c>
      <c r="G895" s="26"/>
      <c r="H895" s="27"/>
      <c r="I895" s="36">
        <v>2500000</v>
      </c>
      <c r="J895" s="29"/>
      <c r="K895" s="30"/>
      <c r="L895" s="26"/>
      <c r="M895" s="30"/>
      <c r="N895" s="26"/>
      <c r="O895" s="51"/>
      <c r="P895" s="26" t="s">
        <v>40</v>
      </c>
      <c r="Q895" s="31"/>
      <c r="R895" s="26"/>
      <c r="S895" s="31" t="s">
        <v>41</v>
      </c>
      <c r="T895" s="31" t="s">
        <v>42</v>
      </c>
      <c r="U895" s="32" t="s">
        <v>43</v>
      </c>
      <c r="V895" s="32"/>
      <c r="W895" s="18">
        <v>5</v>
      </c>
      <c r="X895" s="33"/>
      <c r="Y895" s="33"/>
      <c r="Z895" s="33"/>
      <c r="AA895" s="33"/>
      <c r="AB895" s="33"/>
      <c r="AC895" s="33"/>
      <c r="AD895" s="33"/>
      <c r="AE895" s="33"/>
      <c r="AF895" s="33"/>
      <c r="AG895" s="33"/>
      <c r="AH895" s="33"/>
      <c r="AI895" s="33"/>
      <c r="AJ895" s="33"/>
      <c r="AK895" s="33"/>
      <c r="AL895" s="33"/>
      <c r="AM895" s="33"/>
      <c r="AN895" s="33"/>
      <c r="AO895" s="33"/>
      <c r="AP895" s="33"/>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c r="EG895" s="34"/>
      <c r="EH895" s="34"/>
      <c r="EI895" s="34"/>
      <c r="EJ895" s="34"/>
      <c r="EK895" s="34"/>
      <c r="EL895" s="34"/>
      <c r="EM895" s="34"/>
      <c r="EN895" s="34"/>
      <c r="EO895" s="34"/>
      <c r="EP895" s="34"/>
      <c r="EQ895" s="34"/>
      <c r="ER895" s="34"/>
      <c r="ES895" s="34"/>
      <c r="ET895" s="34"/>
      <c r="EU895" s="34"/>
      <c r="EV895" s="34"/>
      <c r="EW895" s="34"/>
      <c r="EX895" s="34"/>
      <c r="EY895" s="34"/>
      <c r="EZ895" s="34"/>
      <c r="FA895" s="34"/>
      <c r="FB895" s="34"/>
      <c r="FC895" s="34"/>
      <c r="FD895" s="34"/>
      <c r="FE895" s="34"/>
      <c r="FF895" s="34"/>
      <c r="FG895" s="34"/>
      <c r="FH895" s="34"/>
      <c r="FI895" s="34"/>
      <c r="FJ895" s="34"/>
      <c r="FK895" s="34"/>
      <c r="FL895" s="34"/>
      <c r="FM895" s="34"/>
      <c r="FN895" s="34"/>
      <c r="FO895" s="34"/>
      <c r="FP895" s="34"/>
      <c r="FQ895" s="34"/>
      <c r="FR895" s="34"/>
      <c r="FS895" s="34"/>
      <c r="FT895" s="34"/>
      <c r="FU895" s="34"/>
      <c r="FV895" s="34"/>
      <c r="FW895" s="34"/>
      <c r="FX895" s="34"/>
      <c r="FY895" s="34"/>
      <c r="FZ895" s="34"/>
      <c r="GA895" s="34"/>
      <c r="GB895" s="34"/>
      <c r="GC895" s="34"/>
      <c r="GD895" s="34"/>
      <c r="GE895" s="34"/>
      <c r="GF895" s="34"/>
      <c r="GG895" s="34"/>
      <c r="GH895" s="34"/>
    </row>
    <row r="896" spans="1:190" s="18" customFormat="1" ht="30" customHeight="1" x14ac:dyDescent="0.25">
      <c r="A896" s="47">
        <v>892</v>
      </c>
      <c r="B896" s="27" t="s">
        <v>2694</v>
      </c>
      <c r="C896" s="26" t="s">
        <v>2109</v>
      </c>
      <c r="D896" s="28"/>
      <c r="E896" s="27" t="s">
        <v>2699</v>
      </c>
      <c r="F896" s="26" t="s">
        <v>51</v>
      </c>
      <c r="G896" s="26"/>
      <c r="H896" s="27"/>
      <c r="I896" s="36">
        <v>5500000</v>
      </c>
      <c r="J896" s="29"/>
      <c r="K896" s="30"/>
      <c r="L896" s="26"/>
      <c r="M896" s="30"/>
      <c r="N896" s="26"/>
      <c r="O896" s="51"/>
      <c r="P896" s="26" t="s">
        <v>40</v>
      </c>
      <c r="Q896" s="31"/>
      <c r="R896" s="26"/>
      <c r="S896" s="31" t="s">
        <v>41</v>
      </c>
      <c r="T896" s="31" t="s">
        <v>48</v>
      </c>
      <c r="U896" s="32" t="s">
        <v>49</v>
      </c>
      <c r="V896" s="32"/>
      <c r="W896" s="18">
        <v>5</v>
      </c>
      <c r="X896" s="33"/>
      <c r="Y896" s="33"/>
      <c r="Z896" s="33"/>
      <c r="AA896" s="33"/>
      <c r="AB896" s="33"/>
      <c r="AC896" s="33"/>
      <c r="AD896" s="33"/>
      <c r="AE896" s="33"/>
      <c r="AF896" s="33"/>
      <c r="AG896" s="33"/>
      <c r="AH896" s="33"/>
      <c r="AI896" s="33"/>
      <c r="AJ896" s="33"/>
      <c r="AK896" s="33"/>
      <c r="AL896" s="33"/>
      <c r="AM896" s="33"/>
      <c r="AN896" s="33"/>
      <c r="AO896" s="33"/>
      <c r="AP896" s="33"/>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4"/>
      <c r="FH896" s="34"/>
      <c r="FI896" s="34"/>
      <c r="FJ896" s="34"/>
      <c r="FK896" s="34"/>
      <c r="FL896" s="34"/>
      <c r="FM896" s="34"/>
      <c r="FN896" s="34"/>
      <c r="FO896" s="34"/>
      <c r="FP896" s="34"/>
      <c r="FQ896" s="34"/>
      <c r="FR896" s="34"/>
      <c r="FS896" s="34"/>
      <c r="FT896" s="34"/>
      <c r="FU896" s="34"/>
      <c r="FV896" s="34"/>
      <c r="FW896" s="34"/>
      <c r="FX896" s="34"/>
      <c r="FY896" s="34"/>
      <c r="FZ896" s="34"/>
      <c r="GA896" s="34"/>
      <c r="GB896" s="34"/>
      <c r="GC896" s="34"/>
      <c r="GD896" s="34"/>
      <c r="GE896" s="34"/>
      <c r="GF896" s="34"/>
      <c r="GG896" s="34"/>
      <c r="GH896" s="34"/>
    </row>
    <row r="897" spans="1:190" s="18" customFormat="1" ht="30" customHeight="1" x14ac:dyDescent="0.25">
      <c r="A897" s="47">
        <v>893</v>
      </c>
      <c r="B897" s="27" t="s">
        <v>2694</v>
      </c>
      <c r="C897" s="26" t="s">
        <v>2109</v>
      </c>
      <c r="D897" s="28"/>
      <c r="E897" s="27" t="s">
        <v>2700</v>
      </c>
      <c r="F897" s="26" t="s">
        <v>51</v>
      </c>
      <c r="G897" s="26"/>
      <c r="H897" s="27"/>
      <c r="I897" s="36">
        <v>6600000</v>
      </c>
      <c r="J897" s="29"/>
      <c r="K897" s="30"/>
      <c r="L897" s="26"/>
      <c r="M897" s="30"/>
      <c r="N897" s="26"/>
      <c r="O897" s="51"/>
      <c r="P897" s="26" t="s">
        <v>40</v>
      </c>
      <c r="Q897" s="31"/>
      <c r="R897" s="26"/>
      <c r="S897" s="31" t="s">
        <v>41</v>
      </c>
      <c r="T897" s="31" t="s">
        <v>48</v>
      </c>
      <c r="U897" s="32" t="s">
        <v>49</v>
      </c>
      <c r="V897" s="32"/>
      <c r="W897" s="18">
        <v>5</v>
      </c>
      <c r="X897" s="33"/>
      <c r="Y897" s="33"/>
      <c r="Z897" s="33"/>
      <c r="AA897" s="33"/>
      <c r="AB897" s="33"/>
      <c r="AC897" s="33"/>
      <c r="AD897" s="33"/>
      <c r="AE897" s="33"/>
      <c r="AF897" s="33"/>
      <c r="AG897" s="33"/>
      <c r="AH897" s="33"/>
      <c r="AI897" s="33"/>
      <c r="AJ897" s="33"/>
      <c r="AK897" s="33"/>
      <c r="AL897" s="33"/>
      <c r="AM897" s="33"/>
      <c r="AN897" s="33"/>
      <c r="AO897" s="33"/>
      <c r="AP897" s="33"/>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c r="DV897" s="34"/>
      <c r="DW897" s="34"/>
      <c r="DX897" s="34"/>
      <c r="DY897" s="34"/>
      <c r="DZ897" s="34"/>
      <c r="EA897" s="34"/>
      <c r="EB897" s="34"/>
      <c r="EC897" s="34"/>
      <c r="ED897" s="34"/>
      <c r="EE897" s="34"/>
      <c r="EF897" s="34"/>
      <c r="EG897" s="34"/>
      <c r="EH897" s="34"/>
      <c r="EI897" s="34"/>
      <c r="EJ897" s="34"/>
      <c r="EK897" s="34"/>
      <c r="EL897" s="34"/>
      <c r="EM897" s="34"/>
      <c r="EN897" s="34"/>
      <c r="EO897" s="34"/>
      <c r="EP897" s="34"/>
      <c r="EQ897" s="34"/>
      <c r="ER897" s="34"/>
      <c r="ES897" s="34"/>
      <c r="ET897" s="34"/>
      <c r="EU897" s="34"/>
      <c r="EV897" s="34"/>
      <c r="EW897" s="34"/>
      <c r="EX897" s="34"/>
      <c r="EY897" s="34"/>
      <c r="EZ897" s="34"/>
      <c r="FA897" s="34"/>
      <c r="FB897" s="34"/>
      <c r="FC897" s="34"/>
      <c r="FD897" s="34"/>
      <c r="FE897" s="34"/>
      <c r="FF897" s="34"/>
      <c r="FG897" s="34"/>
      <c r="FH897" s="34"/>
      <c r="FI897" s="34"/>
      <c r="FJ897" s="34"/>
      <c r="FK897" s="34"/>
      <c r="FL897" s="34"/>
      <c r="FM897" s="34"/>
      <c r="FN897" s="34"/>
      <c r="FO897" s="34"/>
      <c r="FP897" s="34"/>
      <c r="FQ897" s="34"/>
      <c r="FR897" s="34"/>
      <c r="FS897" s="34"/>
      <c r="FT897" s="34"/>
      <c r="FU897" s="34"/>
      <c r="FV897" s="34"/>
      <c r="FW897" s="34"/>
      <c r="FX897" s="34"/>
      <c r="FY897" s="34"/>
      <c r="FZ897" s="34"/>
      <c r="GA897" s="34"/>
      <c r="GB897" s="34"/>
      <c r="GC897" s="34"/>
      <c r="GD897" s="34"/>
      <c r="GE897" s="34"/>
      <c r="GF897" s="34"/>
      <c r="GG897" s="34"/>
      <c r="GH897" s="34"/>
    </row>
    <row r="898" spans="1:190" s="18" customFormat="1" ht="30" customHeight="1" x14ac:dyDescent="0.25">
      <c r="A898" s="47">
        <v>894</v>
      </c>
      <c r="B898" s="27" t="s">
        <v>2694</v>
      </c>
      <c r="C898" s="26" t="s">
        <v>2109</v>
      </c>
      <c r="D898" s="28"/>
      <c r="E898" s="27" t="s">
        <v>2701</v>
      </c>
      <c r="F898" s="26" t="s">
        <v>109</v>
      </c>
      <c r="G898" s="26"/>
      <c r="H898" s="27"/>
      <c r="I898" s="36">
        <v>2300000</v>
      </c>
      <c r="J898" s="29"/>
      <c r="K898" s="30"/>
      <c r="L898" s="26"/>
      <c r="M898" s="30"/>
      <c r="N898" s="26"/>
      <c r="O898" s="51"/>
      <c r="P898" s="26" t="s">
        <v>40</v>
      </c>
      <c r="Q898" s="31"/>
      <c r="R898" s="26"/>
      <c r="S898" s="31" t="s">
        <v>41</v>
      </c>
      <c r="T898" s="31" t="s">
        <v>111</v>
      </c>
      <c r="U898" s="32" t="s">
        <v>49</v>
      </c>
      <c r="V898" s="32"/>
      <c r="W898" s="18">
        <v>5</v>
      </c>
      <c r="X898" s="33"/>
      <c r="Y898" s="33"/>
      <c r="Z898" s="33"/>
      <c r="AA898" s="33"/>
      <c r="AB898" s="33"/>
      <c r="AC898" s="33"/>
      <c r="AD898" s="33"/>
      <c r="AE898" s="33"/>
      <c r="AF898" s="33"/>
      <c r="AG898" s="33"/>
      <c r="AH898" s="33"/>
      <c r="AI898" s="33"/>
      <c r="AJ898" s="33"/>
      <c r="AK898" s="33"/>
      <c r="AL898" s="33"/>
      <c r="AM898" s="33"/>
      <c r="AN898" s="33"/>
      <c r="AO898" s="33"/>
      <c r="AP898" s="33"/>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c r="DV898" s="34"/>
      <c r="DW898" s="34"/>
      <c r="DX898" s="34"/>
      <c r="DY898" s="34"/>
      <c r="DZ898" s="34"/>
      <c r="EA898" s="34"/>
      <c r="EB898" s="34"/>
      <c r="EC898" s="34"/>
      <c r="ED898" s="34"/>
      <c r="EE898" s="34"/>
      <c r="EF898" s="34"/>
      <c r="EG898" s="34"/>
      <c r="EH898" s="34"/>
      <c r="EI898" s="34"/>
      <c r="EJ898" s="34"/>
      <c r="EK898" s="34"/>
      <c r="EL898" s="34"/>
      <c r="EM898" s="34"/>
      <c r="EN898" s="34"/>
      <c r="EO898" s="34"/>
      <c r="EP898" s="34"/>
      <c r="EQ898" s="34"/>
      <c r="ER898" s="34"/>
      <c r="ES898" s="34"/>
      <c r="ET898" s="34"/>
      <c r="EU898" s="34"/>
      <c r="EV898" s="34"/>
      <c r="EW898" s="34"/>
      <c r="EX898" s="34"/>
      <c r="EY898" s="34"/>
      <c r="EZ898" s="34"/>
      <c r="FA898" s="34"/>
      <c r="FB898" s="34"/>
      <c r="FC898" s="34"/>
      <c r="FD898" s="34"/>
      <c r="FE898" s="34"/>
      <c r="FF898" s="34"/>
      <c r="FG898" s="34"/>
      <c r="FH898" s="34"/>
      <c r="FI898" s="34"/>
      <c r="FJ898" s="34"/>
      <c r="FK898" s="34"/>
      <c r="FL898" s="34"/>
      <c r="FM898" s="34"/>
      <c r="FN898" s="34"/>
      <c r="FO898" s="34"/>
      <c r="FP898" s="34"/>
      <c r="FQ898" s="34"/>
      <c r="FR898" s="34"/>
      <c r="FS898" s="34"/>
      <c r="FT898" s="34"/>
      <c r="FU898" s="34"/>
      <c r="FV898" s="34"/>
      <c r="FW898" s="34"/>
      <c r="FX898" s="34"/>
      <c r="FY898" s="34"/>
      <c r="FZ898" s="34"/>
      <c r="GA898" s="34"/>
      <c r="GB898" s="34"/>
      <c r="GC898" s="34"/>
      <c r="GD898" s="34"/>
      <c r="GE898" s="34"/>
      <c r="GF898" s="34"/>
      <c r="GG898" s="34"/>
      <c r="GH898" s="34"/>
    </row>
    <row r="899" spans="1:190" s="18" customFormat="1" ht="30" customHeight="1" x14ac:dyDescent="0.25">
      <c r="A899" s="47">
        <v>895</v>
      </c>
      <c r="B899" s="27" t="s">
        <v>2694</v>
      </c>
      <c r="C899" s="26" t="s">
        <v>2109</v>
      </c>
      <c r="D899" s="28"/>
      <c r="E899" s="27" t="s">
        <v>2702</v>
      </c>
      <c r="F899" s="26" t="s">
        <v>114</v>
      </c>
      <c r="G899" s="26"/>
      <c r="H899" s="27"/>
      <c r="I899" s="36">
        <v>700000</v>
      </c>
      <c r="J899" s="29"/>
      <c r="K899" s="30"/>
      <c r="L899" s="26"/>
      <c r="M899" s="30"/>
      <c r="N899" s="26"/>
      <c r="O899" s="51"/>
      <c r="P899" s="26" t="s">
        <v>40</v>
      </c>
      <c r="Q899" s="31"/>
      <c r="R899" s="26"/>
      <c r="S899" s="31" t="s">
        <v>41</v>
      </c>
      <c r="T899" s="31" t="s">
        <v>111</v>
      </c>
      <c r="U899" s="32" t="s">
        <v>49</v>
      </c>
      <c r="V899" s="32"/>
      <c r="W899" s="18">
        <v>5</v>
      </c>
      <c r="X899" s="33"/>
      <c r="Y899" s="33"/>
      <c r="Z899" s="33"/>
      <c r="AA899" s="33"/>
      <c r="AB899" s="33"/>
      <c r="AC899" s="33"/>
      <c r="AD899" s="33"/>
      <c r="AE899" s="33"/>
      <c r="AF899" s="33"/>
      <c r="AG899" s="33"/>
      <c r="AH899" s="33"/>
      <c r="AI899" s="33"/>
      <c r="AJ899" s="33"/>
      <c r="AK899" s="33"/>
      <c r="AL899" s="33"/>
      <c r="AM899" s="33"/>
      <c r="AN899" s="33"/>
      <c r="AO899" s="33"/>
      <c r="AP899" s="33"/>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c r="EG899" s="34"/>
      <c r="EH899" s="34"/>
      <c r="EI899" s="34"/>
      <c r="EJ899" s="34"/>
      <c r="EK899" s="34"/>
      <c r="EL899" s="34"/>
      <c r="EM899" s="34"/>
      <c r="EN899" s="34"/>
      <c r="EO899" s="34"/>
      <c r="EP899" s="34"/>
      <c r="EQ899" s="34"/>
      <c r="ER899" s="34"/>
      <c r="ES899" s="34"/>
      <c r="ET899" s="34"/>
      <c r="EU899" s="34"/>
      <c r="EV899" s="34"/>
      <c r="EW899" s="34"/>
      <c r="EX899" s="34"/>
      <c r="EY899" s="34"/>
      <c r="EZ899" s="34"/>
      <c r="FA899" s="34"/>
      <c r="FB899" s="34"/>
      <c r="FC899" s="34"/>
      <c r="FD899" s="34"/>
      <c r="FE899" s="34"/>
      <c r="FF899" s="34"/>
      <c r="FG899" s="34"/>
      <c r="FH899" s="34"/>
      <c r="FI899" s="34"/>
      <c r="FJ899" s="34"/>
      <c r="FK899" s="34"/>
      <c r="FL899" s="34"/>
      <c r="FM899" s="34"/>
      <c r="FN899" s="34"/>
      <c r="FO899" s="34"/>
      <c r="FP899" s="34"/>
      <c r="FQ899" s="34"/>
      <c r="FR899" s="34"/>
      <c r="FS899" s="34"/>
      <c r="FT899" s="34"/>
      <c r="FU899" s="34"/>
      <c r="FV899" s="34"/>
      <c r="FW899" s="34"/>
      <c r="FX899" s="34"/>
      <c r="FY899" s="34"/>
      <c r="FZ899" s="34"/>
      <c r="GA899" s="34"/>
      <c r="GB899" s="34"/>
      <c r="GC899" s="34"/>
      <c r="GD899" s="34"/>
      <c r="GE899" s="34"/>
      <c r="GF899" s="34"/>
      <c r="GG899" s="34"/>
      <c r="GH899" s="34"/>
    </row>
    <row r="900" spans="1:190" s="18" customFormat="1" ht="30" customHeight="1" x14ac:dyDescent="0.25">
      <c r="A900" s="47">
        <v>896</v>
      </c>
      <c r="B900" s="27" t="s">
        <v>2694</v>
      </c>
      <c r="C900" s="26" t="s">
        <v>2109</v>
      </c>
      <c r="D900" s="28"/>
      <c r="E900" s="27" t="s">
        <v>2703</v>
      </c>
      <c r="F900" s="26" t="s">
        <v>51</v>
      </c>
      <c r="G900" s="26"/>
      <c r="H900" s="27"/>
      <c r="I900" s="36">
        <v>1730000</v>
      </c>
      <c r="J900" s="29"/>
      <c r="K900" s="30"/>
      <c r="L900" s="26"/>
      <c r="M900" s="30"/>
      <c r="N900" s="26"/>
      <c r="O900" s="51"/>
      <c r="P900" s="26" t="s">
        <v>40</v>
      </c>
      <c r="Q900" s="31"/>
      <c r="R900" s="26"/>
      <c r="S900" s="31" t="s">
        <v>41</v>
      </c>
      <c r="T900" s="31" t="s">
        <v>48</v>
      </c>
      <c r="U900" s="32" t="s">
        <v>49</v>
      </c>
      <c r="V900" s="32"/>
      <c r="W900" s="18">
        <v>5</v>
      </c>
      <c r="X900" s="33"/>
      <c r="Y900" s="33"/>
      <c r="Z900" s="33"/>
      <c r="AA900" s="33"/>
      <c r="AB900" s="33"/>
      <c r="AC900" s="33"/>
      <c r="AD900" s="33"/>
      <c r="AE900" s="33"/>
      <c r="AF900" s="33"/>
      <c r="AG900" s="33"/>
      <c r="AH900" s="33"/>
      <c r="AI900" s="33"/>
      <c r="AJ900" s="33"/>
      <c r="AK900" s="33"/>
      <c r="AL900" s="33"/>
      <c r="AM900" s="33"/>
      <c r="AN900" s="33"/>
      <c r="AO900" s="33"/>
      <c r="AP900" s="33"/>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c r="DV900" s="34"/>
      <c r="DW900" s="34"/>
      <c r="DX900" s="34"/>
      <c r="DY900" s="34"/>
      <c r="DZ900" s="34"/>
      <c r="EA900" s="34"/>
      <c r="EB900" s="34"/>
      <c r="EC900" s="34"/>
      <c r="ED900" s="34"/>
      <c r="EE900" s="34"/>
      <c r="EF900" s="34"/>
      <c r="EG900" s="34"/>
      <c r="EH900" s="34"/>
      <c r="EI900" s="34"/>
      <c r="EJ900" s="34"/>
      <c r="EK900" s="34"/>
      <c r="EL900" s="34"/>
      <c r="EM900" s="34"/>
      <c r="EN900" s="34"/>
      <c r="EO900" s="34"/>
      <c r="EP900" s="34"/>
      <c r="EQ900" s="34"/>
      <c r="ER900" s="34"/>
      <c r="ES900" s="34"/>
      <c r="ET900" s="34"/>
      <c r="EU900" s="34"/>
      <c r="EV900" s="34"/>
      <c r="EW900" s="34"/>
      <c r="EX900" s="34"/>
      <c r="EY900" s="34"/>
      <c r="EZ900" s="34"/>
      <c r="FA900" s="34"/>
      <c r="FB900" s="34"/>
      <c r="FC900" s="34"/>
      <c r="FD900" s="34"/>
      <c r="FE900" s="34"/>
      <c r="FF900" s="34"/>
      <c r="FG900" s="34"/>
      <c r="FH900" s="34"/>
      <c r="FI900" s="34"/>
      <c r="FJ900" s="34"/>
      <c r="FK900" s="34"/>
      <c r="FL900" s="34"/>
      <c r="FM900" s="34"/>
      <c r="FN900" s="34"/>
      <c r="FO900" s="34"/>
      <c r="FP900" s="34"/>
      <c r="FQ900" s="34"/>
      <c r="FR900" s="34"/>
      <c r="FS900" s="34"/>
      <c r="FT900" s="34"/>
      <c r="FU900" s="34"/>
      <c r="FV900" s="34"/>
      <c r="FW900" s="34"/>
      <c r="FX900" s="34"/>
      <c r="FY900" s="34"/>
      <c r="FZ900" s="34"/>
      <c r="GA900" s="34"/>
      <c r="GB900" s="34"/>
      <c r="GC900" s="34"/>
      <c r="GD900" s="34"/>
      <c r="GE900" s="34"/>
      <c r="GF900" s="34"/>
      <c r="GG900" s="34"/>
      <c r="GH900" s="34"/>
    </row>
    <row r="901" spans="1:190" s="18" customFormat="1" ht="30" customHeight="1" x14ac:dyDescent="0.25">
      <c r="A901" s="47">
        <v>897</v>
      </c>
      <c r="B901" s="27" t="s">
        <v>2694</v>
      </c>
      <c r="C901" s="26" t="s">
        <v>2109</v>
      </c>
      <c r="D901" s="28"/>
      <c r="E901" s="27" t="s">
        <v>2704</v>
      </c>
      <c r="F901" s="26" t="s">
        <v>35</v>
      </c>
      <c r="G901" s="26"/>
      <c r="H901" s="27"/>
      <c r="I901" s="36">
        <v>700000</v>
      </c>
      <c r="J901" s="29"/>
      <c r="K901" s="30"/>
      <c r="L901" s="26"/>
      <c r="M901" s="30"/>
      <c r="N901" s="26"/>
      <c r="O901" s="51"/>
      <c r="P901" s="26" t="s">
        <v>40</v>
      </c>
      <c r="Q901" s="31"/>
      <c r="R901" s="26"/>
      <c r="S901" s="31" t="s">
        <v>41</v>
      </c>
      <c r="T901" s="31" t="s">
        <v>42</v>
      </c>
      <c r="U901" s="32" t="s">
        <v>43</v>
      </c>
      <c r="V901" s="32"/>
      <c r="W901" s="18">
        <v>5</v>
      </c>
      <c r="X901" s="33"/>
      <c r="Y901" s="33"/>
      <c r="Z901" s="33"/>
      <c r="AA901" s="33"/>
      <c r="AB901" s="33"/>
      <c r="AC901" s="33"/>
      <c r="AD901" s="33"/>
      <c r="AE901" s="33"/>
      <c r="AF901" s="33"/>
      <c r="AG901" s="33"/>
      <c r="AH901" s="33"/>
      <c r="AI901" s="33"/>
      <c r="AJ901" s="33"/>
      <c r="AK901" s="33"/>
      <c r="AL901" s="33"/>
      <c r="AM901" s="33"/>
      <c r="AN901" s="33"/>
      <c r="AO901" s="33"/>
      <c r="AP901" s="33"/>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c r="DV901" s="34"/>
      <c r="DW901" s="34"/>
      <c r="DX901" s="34"/>
      <c r="DY901" s="34"/>
      <c r="DZ901" s="34"/>
      <c r="EA901" s="34"/>
      <c r="EB901" s="34"/>
      <c r="EC901" s="34"/>
      <c r="ED901" s="34"/>
      <c r="EE901" s="34"/>
      <c r="EF901" s="34"/>
      <c r="EG901" s="34"/>
      <c r="EH901" s="34"/>
      <c r="EI901" s="34"/>
      <c r="EJ901" s="34"/>
      <c r="EK901" s="34"/>
      <c r="EL901" s="34"/>
      <c r="EM901" s="34"/>
      <c r="EN901" s="34"/>
      <c r="EO901" s="34"/>
      <c r="EP901" s="34"/>
      <c r="EQ901" s="34"/>
      <c r="ER901" s="34"/>
      <c r="ES901" s="34"/>
      <c r="ET901" s="34"/>
      <c r="EU901" s="34"/>
      <c r="EV901" s="34"/>
      <c r="EW901" s="34"/>
      <c r="EX901" s="34"/>
      <c r="EY901" s="34"/>
      <c r="EZ901" s="34"/>
      <c r="FA901" s="34"/>
      <c r="FB901" s="34"/>
      <c r="FC901" s="34"/>
      <c r="FD901" s="34"/>
      <c r="FE901" s="34"/>
      <c r="FF901" s="34"/>
      <c r="FG901" s="34"/>
      <c r="FH901" s="34"/>
      <c r="FI901" s="34"/>
      <c r="FJ901" s="34"/>
      <c r="FK901" s="34"/>
      <c r="FL901" s="34"/>
      <c r="FM901" s="34"/>
      <c r="FN901" s="34"/>
      <c r="FO901" s="34"/>
      <c r="FP901" s="34"/>
      <c r="FQ901" s="34"/>
      <c r="FR901" s="34"/>
      <c r="FS901" s="34"/>
      <c r="FT901" s="34"/>
      <c r="FU901" s="34"/>
      <c r="FV901" s="34"/>
      <c r="FW901" s="34"/>
      <c r="FX901" s="34"/>
      <c r="FY901" s="34"/>
      <c r="FZ901" s="34"/>
      <c r="GA901" s="34"/>
      <c r="GB901" s="34"/>
      <c r="GC901" s="34"/>
      <c r="GD901" s="34"/>
      <c r="GE901" s="34"/>
      <c r="GF901" s="34"/>
      <c r="GG901" s="34"/>
      <c r="GH901" s="34"/>
    </row>
    <row r="902" spans="1:190" s="18" customFormat="1" ht="30" customHeight="1" x14ac:dyDescent="0.25">
      <c r="A902" s="47">
        <v>898</v>
      </c>
      <c r="B902" s="27" t="s">
        <v>2694</v>
      </c>
      <c r="C902" s="26" t="s">
        <v>2109</v>
      </c>
      <c r="D902" s="28"/>
      <c r="E902" s="27" t="s">
        <v>2705</v>
      </c>
      <c r="F902" s="26" t="s">
        <v>109</v>
      </c>
      <c r="G902" s="26" t="s">
        <v>58</v>
      </c>
      <c r="H902" s="27" t="s">
        <v>2706</v>
      </c>
      <c r="I902" s="36">
        <v>3000000</v>
      </c>
      <c r="J902" s="29"/>
      <c r="K902" s="30"/>
      <c r="L902" s="26"/>
      <c r="M902" s="30"/>
      <c r="N902" s="26"/>
      <c r="O902" s="51"/>
      <c r="P902" s="26"/>
      <c r="Q902" s="31"/>
      <c r="R902" s="26"/>
      <c r="S902" s="31" t="s">
        <v>60</v>
      </c>
      <c r="T902" s="31" t="s">
        <v>61</v>
      </c>
      <c r="U902" s="32" t="s">
        <v>49</v>
      </c>
      <c r="V902" s="32"/>
      <c r="W902" s="18">
        <v>5</v>
      </c>
      <c r="X902" s="33"/>
      <c r="Y902" s="33"/>
      <c r="Z902" s="33"/>
      <c r="AA902" s="33"/>
      <c r="AB902" s="33"/>
      <c r="AC902" s="33"/>
      <c r="AD902" s="33"/>
      <c r="AE902" s="33"/>
      <c r="AF902" s="33"/>
      <c r="AG902" s="33"/>
      <c r="AH902" s="33"/>
      <c r="AI902" s="33"/>
      <c r="AJ902" s="33"/>
      <c r="AK902" s="33"/>
      <c r="AL902" s="33"/>
      <c r="AM902" s="33"/>
      <c r="AN902" s="33"/>
      <c r="AO902" s="33"/>
      <c r="AP902" s="33"/>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c r="DV902" s="34"/>
      <c r="DW902" s="34"/>
      <c r="DX902" s="34"/>
      <c r="DY902" s="34"/>
      <c r="DZ902" s="34"/>
      <c r="EA902" s="34"/>
      <c r="EB902" s="34"/>
      <c r="EC902" s="34"/>
      <c r="ED902" s="34"/>
      <c r="EE902" s="34"/>
      <c r="EF902" s="34"/>
      <c r="EG902" s="34"/>
      <c r="EH902" s="34"/>
      <c r="EI902" s="34"/>
      <c r="EJ902" s="34"/>
      <c r="EK902" s="34"/>
      <c r="EL902" s="34"/>
      <c r="EM902" s="34"/>
      <c r="EN902" s="34"/>
      <c r="EO902" s="34"/>
      <c r="EP902" s="34"/>
      <c r="EQ902" s="34"/>
      <c r="ER902" s="34"/>
      <c r="ES902" s="34"/>
      <c r="ET902" s="34"/>
      <c r="EU902" s="34"/>
      <c r="EV902" s="34"/>
      <c r="EW902" s="34"/>
      <c r="EX902" s="34"/>
      <c r="EY902" s="34"/>
      <c r="EZ902" s="34"/>
      <c r="FA902" s="34"/>
      <c r="FB902" s="34"/>
      <c r="FC902" s="34"/>
      <c r="FD902" s="34"/>
      <c r="FE902" s="34"/>
      <c r="FF902" s="34"/>
      <c r="FG902" s="34"/>
      <c r="FH902" s="34"/>
      <c r="FI902" s="34"/>
      <c r="FJ902" s="34"/>
      <c r="FK902" s="34"/>
      <c r="FL902" s="34"/>
      <c r="FM902" s="34"/>
      <c r="FN902" s="34"/>
      <c r="FO902" s="34"/>
      <c r="FP902" s="34"/>
      <c r="FQ902" s="34"/>
      <c r="FR902" s="34"/>
      <c r="FS902" s="34"/>
      <c r="FT902" s="34"/>
      <c r="FU902" s="34"/>
      <c r="FV902" s="34"/>
      <c r="FW902" s="34"/>
      <c r="FX902" s="34"/>
      <c r="FY902" s="34"/>
      <c r="FZ902" s="34"/>
      <c r="GA902" s="34"/>
      <c r="GB902" s="34"/>
      <c r="GC902" s="34"/>
      <c r="GD902" s="34"/>
      <c r="GE902" s="34"/>
      <c r="GF902" s="34"/>
      <c r="GG902" s="34"/>
      <c r="GH902" s="34"/>
    </row>
    <row r="903" spans="1:190" s="18" customFormat="1" ht="30" customHeight="1" x14ac:dyDescent="0.25">
      <c r="A903" s="47">
        <v>899</v>
      </c>
      <c r="B903" s="27" t="s">
        <v>2707</v>
      </c>
      <c r="C903" s="26" t="s">
        <v>2109</v>
      </c>
      <c r="D903" s="28" t="s">
        <v>2708</v>
      </c>
      <c r="E903" s="27" t="s">
        <v>2709</v>
      </c>
      <c r="F903" s="26" t="s">
        <v>109</v>
      </c>
      <c r="G903" s="26"/>
      <c r="H903" s="27" t="s">
        <v>2710</v>
      </c>
      <c r="I903" s="36">
        <v>1100000</v>
      </c>
      <c r="J903" s="29" t="s">
        <v>2711</v>
      </c>
      <c r="K903" s="30" t="s">
        <v>2712</v>
      </c>
      <c r="L903" s="26">
        <v>18</v>
      </c>
      <c r="M903" s="30" t="s">
        <v>2713</v>
      </c>
      <c r="N903" s="26" t="s">
        <v>2714</v>
      </c>
      <c r="O903" s="51">
        <v>0</v>
      </c>
      <c r="P903" s="26" t="s">
        <v>40</v>
      </c>
      <c r="Q903" s="31"/>
      <c r="R903" s="26"/>
      <c r="S903" s="31" t="s">
        <v>41</v>
      </c>
      <c r="T903" s="31" t="s">
        <v>111</v>
      </c>
      <c r="U903" s="32" t="s">
        <v>49</v>
      </c>
      <c r="V903" s="32"/>
      <c r="W903" s="18">
        <v>5</v>
      </c>
      <c r="X903" s="33"/>
      <c r="Y903" s="33"/>
      <c r="Z903" s="33"/>
      <c r="AA903" s="33"/>
      <c r="AB903" s="33"/>
      <c r="AC903" s="33"/>
      <c r="AD903" s="33"/>
      <c r="AE903" s="33"/>
      <c r="AF903" s="33"/>
      <c r="AG903" s="33"/>
      <c r="AH903" s="33"/>
      <c r="AI903" s="33"/>
      <c r="AJ903" s="33"/>
      <c r="AK903" s="33"/>
      <c r="AL903" s="33"/>
      <c r="AM903" s="33"/>
      <c r="AN903" s="33"/>
      <c r="AO903" s="33"/>
      <c r="AP903" s="33"/>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c r="DV903" s="34"/>
      <c r="DW903" s="34"/>
      <c r="DX903" s="34"/>
      <c r="DY903" s="34"/>
      <c r="DZ903" s="34"/>
      <c r="EA903" s="34"/>
      <c r="EB903" s="34"/>
      <c r="EC903" s="34"/>
      <c r="ED903" s="34"/>
      <c r="EE903" s="34"/>
      <c r="EF903" s="34"/>
      <c r="EG903" s="34"/>
      <c r="EH903" s="34"/>
      <c r="EI903" s="34"/>
      <c r="EJ903" s="34"/>
      <c r="EK903" s="34"/>
      <c r="EL903" s="34"/>
      <c r="EM903" s="34"/>
      <c r="EN903" s="34"/>
      <c r="EO903" s="34"/>
      <c r="EP903" s="34"/>
      <c r="EQ903" s="34"/>
      <c r="ER903" s="34"/>
      <c r="ES903" s="34"/>
      <c r="ET903" s="34"/>
      <c r="EU903" s="34"/>
      <c r="EV903" s="34"/>
      <c r="EW903" s="34"/>
      <c r="EX903" s="34"/>
      <c r="EY903" s="34"/>
      <c r="EZ903" s="34"/>
      <c r="FA903" s="34"/>
      <c r="FB903" s="34"/>
      <c r="FC903" s="34"/>
      <c r="FD903" s="34"/>
      <c r="FE903" s="34"/>
      <c r="FF903" s="34"/>
      <c r="FG903" s="34"/>
      <c r="FH903" s="34"/>
      <c r="FI903" s="34"/>
      <c r="FJ903" s="34"/>
      <c r="FK903" s="34"/>
      <c r="FL903" s="34"/>
      <c r="FM903" s="34"/>
      <c r="FN903" s="34"/>
      <c r="FO903" s="34"/>
      <c r="FP903" s="34"/>
      <c r="FQ903" s="34"/>
      <c r="FR903" s="34"/>
      <c r="FS903" s="34"/>
      <c r="FT903" s="34"/>
      <c r="FU903" s="34"/>
      <c r="FV903" s="34"/>
      <c r="FW903" s="34"/>
      <c r="FX903" s="34"/>
      <c r="FY903" s="34"/>
      <c r="FZ903" s="34"/>
      <c r="GA903" s="34"/>
      <c r="GB903" s="34"/>
      <c r="GC903" s="34"/>
      <c r="GD903" s="34"/>
      <c r="GE903" s="34"/>
      <c r="GF903" s="34"/>
      <c r="GG903" s="34"/>
      <c r="GH903" s="34"/>
    </row>
    <row r="904" spans="1:190" s="18" customFormat="1" ht="30" customHeight="1" x14ac:dyDescent="0.25">
      <c r="A904" s="47">
        <v>900</v>
      </c>
      <c r="B904" s="27" t="s">
        <v>2707</v>
      </c>
      <c r="C904" s="26" t="s">
        <v>2109</v>
      </c>
      <c r="D904" s="28" t="s">
        <v>2708</v>
      </c>
      <c r="E904" s="27" t="s">
        <v>2715</v>
      </c>
      <c r="F904" s="26" t="s">
        <v>109</v>
      </c>
      <c r="G904" s="26"/>
      <c r="H904" s="27" t="s">
        <v>2716</v>
      </c>
      <c r="I904" s="36">
        <v>2400000</v>
      </c>
      <c r="J904" s="29" t="s">
        <v>2711</v>
      </c>
      <c r="K904" s="30" t="s">
        <v>2717</v>
      </c>
      <c r="L904" s="26">
        <v>24</v>
      </c>
      <c r="M904" s="30" t="s">
        <v>2713</v>
      </c>
      <c r="N904" s="26" t="s">
        <v>2714</v>
      </c>
      <c r="O904" s="51">
        <v>0</v>
      </c>
      <c r="P904" s="26" t="s">
        <v>40</v>
      </c>
      <c r="Q904" s="31"/>
      <c r="R904" s="26"/>
      <c r="S904" s="31" t="s">
        <v>41</v>
      </c>
      <c r="T904" s="31" t="s">
        <v>111</v>
      </c>
      <c r="U904" s="32" t="s">
        <v>49</v>
      </c>
      <c r="V904" s="32"/>
      <c r="W904" s="18">
        <v>5</v>
      </c>
      <c r="X904" s="33"/>
      <c r="Y904" s="33"/>
      <c r="Z904" s="33"/>
      <c r="AA904" s="33"/>
      <c r="AB904" s="33"/>
      <c r="AC904" s="33"/>
      <c r="AD904" s="33"/>
      <c r="AE904" s="33"/>
      <c r="AF904" s="33"/>
      <c r="AG904" s="33"/>
      <c r="AH904" s="33"/>
      <c r="AI904" s="33"/>
      <c r="AJ904" s="33"/>
      <c r="AK904" s="33"/>
      <c r="AL904" s="33"/>
      <c r="AM904" s="33"/>
      <c r="AN904" s="33"/>
      <c r="AO904" s="33"/>
      <c r="AP904" s="33"/>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c r="DV904" s="34"/>
      <c r="DW904" s="34"/>
      <c r="DX904" s="34"/>
      <c r="DY904" s="34"/>
      <c r="DZ904" s="34"/>
      <c r="EA904" s="34"/>
      <c r="EB904" s="34"/>
      <c r="EC904" s="34"/>
      <c r="ED904" s="34"/>
      <c r="EE904" s="34"/>
      <c r="EF904" s="34"/>
      <c r="EG904" s="34"/>
      <c r="EH904" s="34"/>
      <c r="EI904" s="34"/>
      <c r="EJ904" s="34"/>
      <c r="EK904" s="34"/>
      <c r="EL904" s="34"/>
      <c r="EM904" s="34"/>
      <c r="EN904" s="34"/>
      <c r="EO904" s="34"/>
      <c r="EP904" s="34"/>
      <c r="EQ904" s="34"/>
      <c r="ER904" s="34"/>
      <c r="ES904" s="34"/>
      <c r="ET904" s="34"/>
      <c r="EU904" s="34"/>
      <c r="EV904" s="34"/>
      <c r="EW904" s="34"/>
      <c r="EX904" s="34"/>
      <c r="EY904" s="34"/>
      <c r="EZ904" s="34"/>
      <c r="FA904" s="34"/>
      <c r="FB904" s="34"/>
      <c r="FC904" s="34"/>
      <c r="FD904" s="34"/>
      <c r="FE904" s="34"/>
      <c r="FF904" s="34"/>
      <c r="FG904" s="34"/>
      <c r="FH904" s="34"/>
      <c r="FI904" s="34"/>
      <c r="FJ904" s="34"/>
      <c r="FK904" s="34"/>
      <c r="FL904" s="34"/>
      <c r="FM904" s="34"/>
      <c r="FN904" s="34"/>
      <c r="FO904" s="34"/>
      <c r="FP904" s="34"/>
      <c r="FQ904" s="34"/>
      <c r="FR904" s="34"/>
      <c r="FS904" s="34"/>
      <c r="FT904" s="34"/>
      <c r="FU904" s="34"/>
      <c r="FV904" s="34"/>
      <c r="FW904" s="34"/>
      <c r="FX904" s="34"/>
      <c r="FY904" s="34"/>
      <c r="FZ904" s="34"/>
      <c r="GA904" s="34"/>
      <c r="GB904" s="34"/>
      <c r="GC904" s="34"/>
      <c r="GD904" s="34"/>
      <c r="GE904" s="34"/>
      <c r="GF904" s="34"/>
      <c r="GG904" s="34"/>
      <c r="GH904" s="34"/>
    </row>
    <row r="905" spans="1:190" s="18" customFormat="1" ht="30" customHeight="1" x14ac:dyDescent="0.25">
      <c r="A905" s="47">
        <v>901</v>
      </c>
      <c r="B905" s="27" t="s">
        <v>2707</v>
      </c>
      <c r="C905" s="26" t="s">
        <v>2109</v>
      </c>
      <c r="D905" s="28" t="s">
        <v>2718</v>
      </c>
      <c r="E905" s="27" t="s">
        <v>2719</v>
      </c>
      <c r="F905" s="26" t="s">
        <v>114</v>
      </c>
      <c r="G905" s="26"/>
      <c r="H905" s="27" t="s">
        <v>2720</v>
      </c>
      <c r="I905" s="36">
        <v>700000</v>
      </c>
      <c r="J905" s="29" t="s">
        <v>2711</v>
      </c>
      <c r="K905" s="30" t="s">
        <v>2721</v>
      </c>
      <c r="L905" s="26">
        <v>18</v>
      </c>
      <c r="M905" s="30" t="s">
        <v>2713</v>
      </c>
      <c r="N905" s="26" t="s">
        <v>2714</v>
      </c>
      <c r="O905" s="51">
        <v>0</v>
      </c>
      <c r="P905" s="26" t="s">
        <v>40</v>
      </c>
      <c r="Q905" s="31"/>
      <c r="R905" s="26"/>
      <c r="S905" s="31" t="s">
        <v>41</v>
      </c>
      <c r="T905" s="31" t="s">
        <v>111</v>
      </c>
      <c r="U905" s="32" t="s">
        <v>49</v>
      </c>
      <c r="V905" s="32"/>
      <c r="W905" s="18">
        <v>5</v>
      </c>
      <c r="X905" s="33"/>
      <c r="Y905" s="33"/>
      <c r="Z905" s="33"/>
      <c r="AA905" s="33"/>
      <c r="AB905" s="33"/>
      <c r="AC905" s="33"/>
      <c r="AD905" s="33"/>
      <c r="AE905" s="33"/>
      <c r="AF905" s="33"/>
      <c r="AG905" s="33"/>
      <c r="AH905" s="33"/>
      <c r="AI905" s="33"/>
      <c r="AJ905" s="33"/>
      <c r="AK905" s="33"/>
      <c r="AL905" s="33"/>
      <c r="AM905" s="33"/>
      <c r="AN905" s="33"/>
      <c r="AO905" s="33"/>
      <c r="AP905" s="33"/>
      <c r="AQ905" s="34"/>
      <c r="AR905" s="3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c r="DV905" s="34"/>
      <c r="DW905" s="34"/>
      <c r="DX905" s="34"/>
      <c r="DY905" s="34"/>
      <c r="DZ905" s="34"/>
      <c r="EA905" s="34"/>
      <c r="EB905" s="34"/>
      <c r="EC905" s="34"/>
      <c r="ED905" s="34"/>
      <c r="EE905" s="34"/>
      <c r="EF905" s="34"/>
      <c r="EG905" s="34"/>
      <c r="EH905" s="34"/>
      <c r="EI905" s="34"/>
      <c r="EJ905" s="34"/>
      <c r="EK905" s="34"/>
      <c r="EL905" s="34"/>
      <c r="EM905" s="34"/>
      <c r="EN905" s="34"/>
      <c r="EO905" s="34"/>
      <c r="EP905" s="34"/>
      <c r="EQ905" s="34"/>
      <c r="ER905" s="34"/>
      <c r="ES905" s="34"/>
      <c r="ET905" s="34"/>
      <c r="EU905" s="34"/>
      <c r="EV905" s="34"/>
      <c r="EW905" s="34"/>
      <c r="EX905" s="34"/>
      <c r="EY905" s="34"/>
      <c r="EZ905" s="34"/>
      <c r="FA905" s="34"/>
      <c r="FB905" s="34"/>
      <c r="FC905" s="34"/>
      <c r="FD905" s="34"/>
      <c r="FE905" s="34"/>
      <c r="FF905" s="34"/>
      <c r="FG905" s="34"/>
      <c r="FH905" s="34"/>
      <c r="FI905" s="34"/>
      <c r="FJ905" s="34"/>
      <c r="FK905" s="34"/>
      <c r="FL905" s="34"/>
      <c r="FM905" s="34"/>
      <c r="FN905" s="34"/>
      <c r="FO905" s="34"/>
      <c r="FP905" s="34"/>
      <c r="FQ905" s="34"/>
      <c r="FR905" s="34"/>
      <c r="FS905" s="34"/>
      <c r="FT905" s="34"/>
      <c r="FU905" s="34"/>
      <c r="FV905" s="34"/>
      <c r="FW905" s="34"/>
      <c r="FX905" s="34"/>
      <c r="FY905" s="34"/>
      <c r="FZ905" s="34"/>
      <c r="GA905" s="34"/>
      <c r="GB905" s="34"/>
      <c r="GC905" s="34"/>
      <c r="GD905" s="34"/>
      <c r="GE905" s="34"/>
      <c r="GF905" s="34"/>
      <c r="GG905" s="34"/>
      <c r="GH905" s="34"/>
    </row>
    <row r="906" spans="1:190" s="18" customFormat="1" ht="30" customHeight="1" x14ac:dyDescent="0.25">
      <c r="A906" s="47">
        <v>902</v>
      </c>
      <c r="B906" s="27" t="s">
        <v>2707</v>
      </c>
      <c r="C906" s="26" t="s">
        <v>2109</v>
      </c>
      <c r="D906" s="28"/>
      <c r="E906" s="27" t="s">
        <v>2722</v>
      </c>
      <c r="F906" s="26" t="s">
        <v>109</v>
      </c>
      <c r="G906" s="26"/>
      <c r="H906" s="27" t="s">
        <v>2723</v>
      </c>
      <c r="I906" s="36">
        <v>992470</v>
      </c>
      <c r="J906" s="29"/>
      <c r="K906" s="30"/>
      <c r="L906" s="26"/>
      <c r="M906" s="30"/>
      <c r="N906" s="26"/>
      <c r="O906" s="51"/>
      <c r="P906" s="26"/>
      <c r="Q906" s="31"/>
      <c r="R906" s="26"/>
      <c r="S906" s="31" t="s">
        <v>60</v>
      </c>
      <c r="T906" s="31" t="s">
        <v>61</v>
      </c>
      <c r="U906" s="32" t="s">
        <v>49</v>
      </c>
      <c r="V906" s="32"/>
      <c r="W906" s="18">
        <v>5</v>
      </c>
      <c r="X906" s="33"/>
      <c r="Y906" s="33"/>
      <c r="Z906" s="33"/>
      <c r="AA906" s="33"/>
      <c r="AB906" s="33"/>
      <c r="AC906" s="33"/>
      <c r="AD906" s="33"/>
      <c r="AE906" s="33"/>
      <c r="AF906" s="33"/>
      <c r="AG906" s="33"/>
      <c r="AH906" s="33"/>
      <c r="AI906" s="33"/>
      <c r="AJ906" s="33"/>
      <c r="AK906" s="33"/>
      <c r="AL906" s="33"/>
      <c r="AM906" s="33"/>
      <c r="AN906" s="33"/>
      <c r="AO906" s="33"/>
      <c r="AP906" s="33"/>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4"/>
      <c r="FH906" s="34"/>
      <c r="FI906" s="34"/>
      <c r="FJ906" s="34"/>
      <c r="FK906" s="34"/>
      <c r="FL906" s="34"/>
      <c r="FM906" s="34"/>
      <c r="FN906" s="34"/>
      <c r="FO906" s="34"/>
      <c r="FP906" s="34"/>
      <c r="FQ906" s="34"/>
      <c r="FR906" s="34"/>
      <c r="FS906" s="34"/>
      <c r="FT906" s="34"/>
      <c r="FU906" s="34"/>
      <c r="FV906" s="34"/>
      <c r="FW906" s="34"/>
      <c r="FX906" s="34"/>
      <c r="FY906" s="34"/>
      <c r="FZ906" s="34"/>
      <c r="GA906" s="34"/>
      <c r="GB906" s="34"/>
      <c r="GC906" s="34"/>
      <c r="GD906" s="34"/>
      <c r="GE906" s="34"/>
      <c r="GF906" s="34"/>
      <c r="GG906" s="34"/>
      <c r="GH906" s="34"/>
    </row>
    <row r="907" spans="1:190" s="18" customFormat="1" ht="30" customHeight="1" x14ac:dyDescent="0.25">
      <c r="A907" s="47">
        <v>903</v>
      </c>
      <c r="B907" s="27" t="s">
        <v>2724</v>
      </c>
      <c r="C907" s="26" t="s">
        <v>2109</v>
      </c>
      <c r="D907" s="28" t="s">
        <v>2725</v>
      </c>
      <c r="E907" s="27" t="s">
        <v>2726</v>
      </c>
      <c r="F907" s="26" t="s">
        <v>35</v>
      </c>
      <c r="G907" s="26"/>
      <c r="H907" s="27" t="s">
        <v>2727</v>
      </c>
      <c r="I907" s="36">
        <v>17865297.072580647</v>
      </c>
      <c r="J907" s="29">
        <v>18545</v>
      </c>
      <c r="K907" s="30" t="s">
        <v>2728</v>
      </c>
      <c r="L907" s="26">
        <v>36</v>
      </c>
      <c r="M907" s="30" t="s">
        <v>2729</v>
      </c>
      <c r="N907" s="26" t="s">
        <v>338</v>
      </c>
      <c r="O907" s="51"/>
      <c r="P907" s="26" t="s">
        <v>40</v>
      </c>
      <c r="Q907" s="31"/>
      <c r="R907" s="26" t="s">
        <v>2730</v>
      </c>
      <c r="S907" s="31" t="s">
        <v>41</v>
      </c>
      <c r="T907" s="31" t="s">
        <v>42</v>
      </c>
      <c r="U907" s="32" t="s">
        <v>43</v>
      </c>
      <c r="V907" s="32"/>
      <c r="W907" s="18">
        <v>5</v>
      </c>
      <c r="X907" s="33"/>
      <c r="Y907" s="33"/>
      <c r="Z907" s="33"/>
      <c r="AA907" s="33"/>
      <c r="AB907" s="33"/>
      <c r="AC907" s="33"/>
      <c r="AD907" s="33"/>
      <c r="AE907" s="33"/>
      <c r="AF907" s="33"/>
      <c r="AG907" s="33"/>
      <c r="AH907" s="33"/>
      <c r="AI907" s="33"/>
      <c r="AJ907" s="33"/>
      <c r="AK907" s="33"/>
      <c r="AL907" s="33"/>
      <c r="AM907" s="33"/>
      <c r="AN907" s="33"/>
      <c r="AO907" s="33"/>
      <c r="AP907" s="33"/>
      <c r="AQ907" s="34"/>
      <c r="AR907" s="34"/>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c r="DV907" s="34"/>
      <c r="DW907" s="34"/>
      <c r="DX907" s="34"/>
      <c r="DY907" s="34"/>
      <c r="DZ907" s="34"/>
      <c r="EA907" s="34"/>
      <c r="EB907" s="34"/>
      <c r="EC907" s="34"/>
      <c r="ED907" s="34"/>
      <c r="EE907" s="34"/>
      <c r="EF907" s="34"/>
      <c r="EG907" s="34"/>
      <c r="EH907" s="34"/>
      <c r="EI907" s="34"/>
      <c r="EJ907" s="34"/>
      <c r="EK907" s="34"/>
      <c r="EL907" s="34"/>
      <c r="EM907" s="34"/>
      <c r="EN907" s="34"/>
      <c r="EO907" s="34"/>
      <c r="EP907" s="34"/>
      <c r="EQ907" s="34"/>
      <c r="ER907" s="34"/>
      <c r="ES907" s="34"/>
      <c r="ET907" s="34"/>
      <c r="EU907" s="34"/>
      <c r="EV907" s="34"/>
      <c r="EW907" s="34"/>
      <c r="EX907" s="34"/>
      <c r="EY907" s="34"/>
      <c r="EZ907" s="34"/>
      <c r="FA907" s="34"/>
      <c r="FB907" s="34"/>
      <c r="FC907" s="34"/>
      <c r="FD907" s="34"/>
      <c r="FE907" s="34"/>
      <c r="FF907" s="34"/>
      <c r="FG907" s="34"/>
      <c r="FH907" s="34"/>
      <c r="FI907" s="34"/>
      <c r="FJ907" s="34"/>
      <c r="FK907" s="34"/>
      <c r="FL907" s="34"/>
      <c r="FM907" s="34"/>
      <c r="FN907" s="34"/>
      <c r="FO907" s="34"/>
      <c r="FP907" s="34"/>
      <c r="FQ907" s="34"/>
      <c r="FR907" s="34"/>
      <c r="FS907" s="34"/>
      <c r="FT907" s="34"/>
      <c r="FU907" s="34"/>
      <c r="FV907" s="34"/>
      <c r="FW907" s="34"/>
      <c r="FX907" s="34"/>
      <c r="FY907" s="34"/>
      <c r="FZ907" s="34"/>
      <c r="GA907" s="34"/>
      <c r="GB907" s="34"/>
      <c r="GC907" s="34"/>
      <c r="GD907" s="34"/>
      <c r="GE907" s="34"/>
      <c r="GF907" s="34"/>
      <c r="GG907" s="34"/>
      <c r="GH907" s="34"/>
    </row>
    <row r="908" spans="1:190" s="18" customFormat="1" ht="30" customHeight="1" x14ac:dyDescent="0.25">
      <c r="A908" s="47">
        <v>904</v>
      </c>
      <c r="B908" s="27" t="s">
        <v>2724</v>
      </c>
      <c r="C908" s="26" t="s">
        <v>2109</v>
      </c>
      <c r="D908" s="28" t="s">
        <v>2725</v>
      </c>
      <c r="E908" s="27" t="s">
        <v>2731</v>
      </c>
      <c r="F908" s="26" t="s">
        <v>109</v>
      </c>
      <c r="G908" s="26"/>
      <c r="H908" s="27" t="s">
        <v>2732</v>
      </c>
      <c r="I908" s="36">
        <v>2258064.5161290322</v>
      </c>
      <c r="J908" s="29">
        <v>18545</v>
      </c>
      <c r="K908" s="30" t="s">
        <v>2733</v>
      </c>
      <c r="L908" s="26">
        <v>12</v>
      </c>
      <c r="M908" s="30" t="s">
        <v>2734</v>
      </c>
      <c r="N908" s="26" t="s">
        <v>338</v>
      </c>
      <c r="O908" s="51"/>
      <c r="P908" s="26" t="s">
        <v>40</v>
      </c>
      <c r="Q908" s="31"/>
      <c r="R908" s="26" t="s">
        <v>2730</v>
      </c>
      <c r="S908" s="31" t="s">
        <v>41</v>
      </c>
      <c r="T908" s="31" t="s">
        <v>111</v>
      </c>
      <c r="U908" s="32" t="s">
        <v>49</v>
      </c>
      <c r="V908" s="32"/>
      <c r="W908" s="18">
        <v>5</v>
      </c>
      <c r="X908" s="33"/>
      <c r="Y908" s="33"/>
      <c r="Z908" s="33"/>
      <c r="AA908" s="33"/>
      <c r="AB908" s="33"/>
      <c r="AC908" s="33"/>
      <c r="AD908" s="33"/>
      <c r="AE908" s="33"/>
      <c r="AF908" s="33"/>
      <c r="AG908" s="33"/>
      <c r="AH908" s="33"/>
      <c r="AI908" s="33"/>
      <c r="AJ908" s="33"/>
      <c r="AK908" s="33"/>
      <c r="AL908" s="33"/>
      <c r="AM908" s="33"/>
      <c r="AN908" s="33"/>
      <c r="AO908" s="33"/>
      <c r="AP908" s="33"/>
      <c r="AQ908" s="34"/>
      <c r="AR908" s="3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c r="DV908" s="34"/>
      <c r="DW908" s="34"/>
      <c r="DX908" s="34"/>
      <c r="DY908" s="34"/>
      <c r="DZ908" s="34"/>
      <c r="EA908" s="34"/>
      <c r="EB908" s="34"/>
      <c r="EC908" s="34"/>
      <c r="ED908" s="34"/>
      <c r="EE908" s="34"/>
      <c r="EF908" s="34"/>
      <c r="EG908" s="34"/>
      <c r="EH908" s="34"/>
      <c r="EI908" s="34"/>
      <c r="EJ908" s="34"/>
      <c r="EK908" s="34"/>
      <c r="EL908" s="34"/>
      <c r="EM908" s="34"/>
      <c r="EN908" s="34"/>
      <c r="EO908" s="34"/>
      <c r="EP908" s="34"/>
      <c r="EQ908" s="34"/>
      <c r="ER908" s="34"/>
      <c r="ES908" s="34"/>
      <c r="ET908" s="34"/>
      <c r="EU908" s="34"/>
      <c r="EV908" s="34"/>
      <c r="EW908" s="34"/>
      <c r="EX908" s="34"/>
      <c r="EY908" s="34"/>
      <c r="EZ908" s="34"/>
      <c r="FA908" s="34"/>
      <c r="FB908" s="34"/>
      <c r="FC908" s="34"/>
      <c r="FD908" s="34"/>
      <c r="FE908" s="34"/>
      <c r="FF908" s="34"/>
      <c r="FG908" s="34"/>
      <c r="FH908" s="34"/>
      <c r="FI908" s="34"/>
      <c r="FJ908" s="34"/>
      <c r="FK908" s="34"/>
      <c r="FL908" s="34"/>
      <c r="FM908" s="34"/>
      <c r="FN908" s="34"/>
      <c r="FO908" s="34"/>
      <c r="FP908" s="34"/>
      <c r="FQ908" s="34"/>
      <c r="FR908" s="34"/>
      <c r="FS908" s="34"/>
      <c r="FT908" s="34"/>
      <c r="FU908" s="34"/>
      <c r="FV908" s="34"/>
      <c r="FW908" s="34"/>
      <c r="FX908" s="34"/>
      <c r="FY908" s="34"/>
      <c r="FZ908" s="34"/>
      <c r="GA908" s="34"/>
      <c r="GB908" s="34"/>
      <c r="GC908" s="34"/>
      <c r="GD908" s="34"/>
      <c r="GE908" s="34"/>
      <c r="GF908" s="34"/>
      <c r="GG908" s="34"/>
      <c r="GH908" s="34"/>
    </row>
    <row r="909" spans="1:190" s="18" customFormat="1" ht="30" customHeight="1" x14ac:dyDescent="0.25">
      <c r="A909" s="47">
        <v>905</v>
      </c>
      <c r="B909" s="27" t="s">
        <v>2724</v>
      </c>
      <c r="C909" s="26" t="s">
        <v>2109</v>
      </c>
      <c r="D909" s="28" t="s">
        <v>2725</v>
      </c>
      <c r="E909" s="27" t="s">
        <v>2735</v>
      </c>
      <c r="F909" s="26" t="s">
        <v>114</v>
      </c>
      <c r="G909" s="26"/>
      <c r="H909" s="27" t="s">
        <v>2736</v>
      </c>
      <c r="I909" s="36">
        <v>2258064.5161290322</v>
      </c>
      <c r="J909" s="29">
        <v>18545</v>
      </c>
      <c r="K909" s="30" t="s">
        <v>2737</v>
      </c>
      <c r="L909" s="26">
        <v>12</v>
      </c>
      <c r="M909" s="30" t="s">
        <v>2734</v>
      </c>
      <c r="N909" s="26" t="s">
        <v>467</v>
      </c>
      <c r="O909" s="51"/>
      <c r="P909" s="26" t="s">
        <v>40</v>
      </c>
      <c r="Q909" s="31"/>
      <c r="R909" s="26" t="s">
        <v>2730</v>
      </c>
      <c r="S909" s="31" t="s">
        <v>41</v>
      </c>
      <c r="T909" s="31" t="s">
        <v>111</v>
      </c>
      <c r="U909" s="32" t="s">
        <v>49</v>
      </c>
      <c r="V909" s="32"/>
      <c r="W909" s="18">
        <v>5</v>
      </c>
      <c r="X909" s="33"/>
      <c r="Y909" s="33"/>
      <c r="Z909" s="33"/>
      <c r="AA909" s="33"/>
      <c r="AB909" s="33"/>
      <c r="AC909" s="33"/>
      <c r="AD909" s="33"/>
      <c r="AE909" s="33"/>
      <c r="AF909" s="33"/>
      <c r="AG909" s="33"/>
      <c r="AH909" s="33"/>
      <c r="AI909" s="33"/>
      <c r="AJ909" s="33"/>
      <c r="AK909" s="33"/>
      <c r="AL909" s="33"/>
      <c r="AM909" s="33"/>
      <c r="AN909" s="33"/>
      <c r="AO909" s="33"/>
      <c r="AP909" s="33"/>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c r="DV909" s="34"/>
      <c r="DW909" s="34"/>
      <c r="DX909" s="34"/>
      <c r="DY909" s="34"/>
      <c r="DZ909" s="34"/>
      <c r="EA909" s="34"/>
      <c r="EB909" s="34"/>
      <c r="EC909" s="34"/>
      <c r="ED909" s="34"/>
      <c r="EE909" s="34"/>
      <c r="EF909" s="34"/>
      <c r="EG909" s="34"/>
      <c r="EH909" s="34"/>
      <c r="EI909" s="34"/>
      <c r="EJ909" s="34"/>
      <c r="EK909" s="34"/>
      <c r="EL909" s="34"/>
      <c r="EM909" s="34"/>
      <c r="EN909" s="34"/>
      <c r="EO909" s="34"/>
      <c r="EP909" s="34"/>
      <c r="EQ909" s="34"/>
      <c r="ER909" s="34"/>
      <c r="ES909" s="34"/>
      <c r="ET909" s="34"/>
      <c r="EU909" s="34"/>
      <c r="EV909" s="34"/>
      <c r="EW909" s="34"/>
      <c r="EX909" s="34"/>
      <c r="EY909" s="34"/>
      <c r="EZ909" s="34"/>
      <c r="FA909" s="34"/>
      <c r="FB909" s="34"/>
      <c r="FC909" s="34"/>
      <c r="FD909" s="34"/>
      <c r="FE909" s="34"/>
      <c r="FF909" s="34"/>
      <c r="FG909" s="34"/>
      <c r="FH909" s="34"/>
      <c r="FI909" s="34"/>
      <c r="FJ909" s="34"/>
      <c r="FK909" s="34"/>
      <c r="FL909" s="34"/>
      <c r="FM909" s="34"/>
      <c r="FN909" s="34"/>
      <c r="FO909" s="34"/>
      <c r="FP909" s="34"/>
      <c r="FQ909" s="34"/>
      <c r="FR909" s="34"/>
      <c r="FS909" s="34"/>
      <c r="FT909" s="34"/>
      <c r="FU909" s="34"/>
      <c r="FV909" s="34"/>
      <c r="FW909" s="34"/>
      <c r="FX909" s="34"/>
      <c r="FY909" s="34"/>
      <c r="FZ909" s="34"/>
      <c r="GA909" s="34"/>
      <c r="GB909" s="34"/>
      <c r="GC909" s="34"/>
      <c r="GD909" s="34"/>
      <c r="GE909" s="34"/>
      <c r="GF909" s="34"/>
      <c r="GG909" s="34"/>
      <c r="GH909" s="34"/>
    </row>
    <row r="910" spans="1:190" s="18" customFormat="1" ht="30" customHeight="1" x14ac:dyDescent="0.25">
      <c r="A910" s="47">
        <v>906</v>
      </c>
      <c r="B910" s="27" t="s">
        <v>2724</v>
      </c>
      <c r="C910" s="26" t="s">
        <v>2109</v>
      </c>
      <c r="D910" s="28" t="s">
        <v>2725</v>
      </c>
      <c r="E910" s="27" t="s">
        <v>2738</v>
      </c>
      <c r="F910" s="26" t="s">
        <v>51</v>
      </c>
      <c r="G910" s="26"/>
      <c r="H910" s="27" t="s">
        <v>2738</v>
      </c>
      <c r="I910" s="36">
        <v>1100000</v>
      </c>
      <c r="J910" s="29">
        <v>1200</v>
      </c>
      <c r="K910" s="30" t="s">
        <v>2739</v>
      </c>
      <c r="L910" s="26">
        <v>12</v>
      </c>
      <c r="M910" s="30" t="s">
        <v>2740</v>
      </c>
      <c r="N910" s="26" t="s">
        <v>47</v>
      </c>
      <c r="O910" s="51"/>
      <c r="P910" s="26" t="s">
        <v>40</v>
      </c>
      <c r="Q910" s="31"/>
      <c r="R910" s="26" t="s">
        <v>2730</v>
      </c>
      <c r="S910" s="31" t="s">
        <v>41</v>
      </c>
      <c r="T910" s="31" t="s">
        <v>42</v>
      </c>
      <c r="U910" s="32" t="s">
        <v>43</v>
      </c>
      <c r="V910" s="32"/>
      <c r="W910" s="18">
        <v>5</v>
      </c>
      <c r="X910" s="33"/>
      <c r="Y910" s="33"/>
      <c r="Z910" s="33"/>
      <c r="AA910" s="33"/>
      <c r="AB910" s="33"/>
      <c r="AC910" s="33"/>
      <c r="AD910" s="33"/>
      <c r="AE910" s="33"/>
      <c r="AF910" s="33"/>
      <c r="AG910" s="33"/>
      <c r="AH910" s="33"/>
      <c r="AI910" s="33"/>
      <c r="AJ910" s="33"/>
      <c r="AK910" s="33"/>
      <c r="AL910" s="33"/>
      <c r="AM910" s="33"/>
      <c r="AN910" s="33"/>
      <c r="AO910" s="33"/>
      <c r="AP910" s="33"/>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c r="DV910" s="34"/>
      <c r="DW910" s="34"/>
      <c r="DX910" s="34"/>
      <c r="DY910" s="34"/>
      <c r="DZ910" s="34"/>
      <c r="EA910" s="34"/>
      <c r="EB910" s="34"/>
      <c r="EC910" s="34"/>
      <c r="ED910" s="34"/>
      <c r="EE910" s="34"/>
      <c r="EF910" s="34"/>
      <c r="EG910" s="34"/>
      <c r="EH910" s="34"/>
      <c r="EI910" s="34"/>
      <c r="EJ910" s="34"/>
      <c r="EK910" s="34"/>
      <c r="EL910" s="34"/>
      <c r="EM910" s="34"/>
      <c r="EN910" s="34"/>
      <c r="EO910" s="34"/>
      <c r="EP910" s="34"/>
      <c r="EQ910" s="34"/>
      <c r="ER910" s="34"/>
      <c r="ES910" s="34"/>
      <c r="ET910" s="34"/>
      <c r="EU910" s="34"/>
      <c r="EV910" s="34"/>
      <c r="EW910" s="34"/>
      <c r="EX910" s="34"/>
      <c r="EY910" s="34"/>
      <c r="EZ910" s="34"/>
      <c r="FA910" s="34"/>
      <c r="FB910" s="34"/>
      <c r="FC910" s="34"/>
      <c r="FD910" s="34"/>
      <c r="FE910" s="34"/>
      <c r="FF910" s="34"/>
      <c r="FG910" s="34"/>
      <c r="FH910" s="34"/>
      <c r="FI910" s="34"/>
      <c r="FJ910" s="34"/>
      <c r="FK910" s="34"/>
      <c r="FL910" s="34"/>
      <c r="FM910" s="34"/>
      <c r="FN910" s="34"/>
      <c r="FO910" s="34"/>
      <c r="FP910" s="34"/>
      <c r="FQ910" s="34"/>
      <c r="FR910" s="34"/>
      <c r="FS910" s="34"/>
      <c r="FT910" s="34"/>
      <c r="FU910" s="34"/>
      <c r="FV910" s="34"/>
      <c r="FW910" s="34"/>
      <c r="FX910" s="34"/>
      <c r="FY910" s="34"/>
      <c r="FZ910" s="34"/>
      <c r="GA910" s="34"/>
      <c r="GB910" s="34"/>
      <c r="GC910" s="34"/>
      <c r="GD910" s="34"/>
      <c r="GE910" s="34"/>
      <c r="GF910" s="34"/>
      <c r="GG910" s="34"/>
      <c r="GH910" s="34"/>
    </row>
    <row r="911" spans="1:190" s="18" customFormat="1" ht="30" customHeight="1" x14ac:dyDescent="0.25">
      <c r="A911" s="47">
        <v>907</v>
      </c>
      <c r="B911" s="27" t="s">
        <v>2724</v>
      </c>
      <c r="C911" s="26" t="s">
        <v>2109</v>
      </c>
      <c r="D911" s="28" t="s">
        <v>2725</v>
      </c>
      <c r="E911" s="27" t="s">
        <v>2741</v>
      </c>
      <c r="F911" s="26" t="s">
        <v>58</v>
      </c>
      <c r="G911" s="26"/>
      <c r="H911" s="27" t="s">
        <v>2741</v>
      </c>
      <c r="I911" s="36">
        <v>2500000</v>
      </c>
      <c r="J911" s="29">
        <v>1100</v>
      </c>
      <c r="K911" s="30" t="s">
        <v>2739</v>
      </c>
      <c r="L911" s="26">
        <v>12</v>
      </c>
      <c r="M911" s="30" t="s">
        <v>2742</v>
      </c>
      <c r="N911" s="26" t="s">
        <v>47</v>
      </c>
      <c r="O911" s="51"/>
      <c r="P911" s="26" t="s">
        <v>40</v>
      </c>
      <c r="Q911" s="31"/>
      <c r="R911" s="26" t="s">
        <v>2730</v>
      </c>
      <c r="S911" s="31" t="s">
        <v>41</v>
      </c>
      <c r="T911" s="31" t="s">
        <v>48</v>
      </c>
      <c r="U911" s="32" t="s">
        <v>49</v>
      </c>
      <c r="V911" s="32"/>
      <c r="W911" s="18">
        <v>5</v>
      </c>
      <c r="X911" s="33"/>
      <c r="Y911" s="33"/>
      <c r="Z911" s="33"/>
      <c r="AA911" s="33"/>
      <c r="AB911" s="33"/>
      <c r="AC911" s="33"/>
      <c r="AD911" s="33"/>
      <c r="AE911" s="33"/>
      <c r="AF911" s="33"/>
      <c r="AG911" s="33"/>
      <c r="AH911" s="33"/>
      <c r="AI911" s="33"/>
      <c r="AJ911" s="33"/>
      <c r="AK911" s="33"/>
      <c r="AL911" s="33"/>
      <c r="AM911" s="33"/>
      <c r="AN911" s="33"/>
      <c r="AO911" s="33"/>
      <c r="AP911" s="33"/>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c r="DV911" s="34"/>
      <c r="DW911" s="34"/>
      <c r="DX911" s="34"/>
      <c r="DY911" s="34"/>
      <c r="DZ911" s="34"/>
      <c r="EA911" s="34"/>
      <c r="EB911" s="34"/>
      <c r="EC911" s="34"/>
      <c r="ED911" s="34"/>
      <c r="EE911" s="34"/>
      <c r="EF911" s="34"/>
      <c r="EG911" s="34"/>
      <c r="EH911" s="34"/>
      <c r="EI911" s="34"/>
      <c r="EJ911" s="34"/>
      <c r="EK911" s="34"/>
      <c r="EL911" s="34"/>
      <c r="EM911" s="34"/>
      <c r="EN911" s="34"/>
      <c r="EO911" s="34"/>
      <c r="EP911" s="34"/>
      <c r="EQ911" s="34"/>
      <c r="ER911" s="34"/>
      <c r="ES911" s="34"/>
      <c r="ET911" s="34"/>
      <c r="EU911" s="34"/>
      <c r="EV911" s="34"/>
      <c r="EW911" s="34"/>
      <c r="EX911" s="34"/>
      <c r="EY911" s="34"/>
      <c r="EZ911" s="34"/>
      <c r="FA911" s="34"/>
      <c r="FB911" s="34"/>
      <c r="FC911" s="34"/>
      <c r="FD911" s="34"/>
      <c r="FE911" s="34"/>
      <c r="FF911" s="34"/>
      <c r="FG911" s="34"/>
      <c r="FH911" s="34"/>
      <c r="FI911" s="34"/>
      <c r="FJ911" s="34"/>
      <c r="FK911" s="34"/>
      <c r="FL911" s="34"/>
      <c r="FM911" s="34"/>
      <c r="FN911" s="34"/>
      <c r="FO911" s="34"/>
      <c r="FP911" s="34"/>
      <c r="FQ911" s="34"/>
      <c r="FR911" s="34"/>
      <c r="FS911" s="34"/>
      <c r="FT911" s="34"/>
      <c r="FU911" s="34"/>
      <c r="FV911" s="34"/>
      <c r="FW911" s="34"/>
      <c r="FX911" s="34"/>
      <c r="FY911" s="34"/>
      <c r="FZ911" s="34"/>
      <c r="GA911" s="34"/>
      <c r="GB911" s="34"/>
      <c r="GC911" s="34"/>
      <c r="GD911" s="34"/>
      <c r="GE911" s="34"/>
      <c r="GF911" s="34"/>
      <c r="GG911" s="34"/>
      <c r="GH911" s="34"/>
    </row>
    <row r="912" spans="1:190" s="18" customFormat="1" ht="30" customHeight="1" x14ac:dyDescent="0.25">
      <c r="A912" s="47">
        <v>908</v>
      </c>
      <c r="B912" s="27" t="s">
        <v>2724</v>
      </c>
      <c r="C912" s="26" t="s">
        <v>2109</v>
      </c>
      <c r="D912" s="28" t="s">
        <v>2725</v>
      </c>
      <c r="E912" s="27" t="s">
        <v>2743</v>
      </c>
      <c r="F912" s="26" t="s">
        <v>58</v>
      </c>
      <c r="G912" s="26"/>
      <c r="H912" s="27" t="s">
        <v>2743</v>
      </c>
      <c r="I912" s="36">
        <v>3000000</v>
      </c>
      <c r="J912" s="29">
        <v>9500</v>
      </c>
      <c r="K912" s="30" t="s">
        <v>2739</v>
      </c>
      <c r="L912" s="26">
        <v>12</v>
      </c>
      <c r="M912" s="30" t="s">
        <v>2742</v>
      </c>
      <c r="N912" s="26" t="s">
        <v>47</v>
      </c>
      <c r="O912" s="51"/>
      <c r="P912" s="26" t="s">
        <v>40</v>
      </c>
      <c r="Q912" s="31"/>
      <c r="R912" s="26" t="s">
        <v>2730</v>
      </c>
      <c r="S912" s="31" t="s">
        <v>41</v>
      </c>
      <c r="T912" s="31" t="s">
        <v>48</v>
      </c>
      <c r="U912" s="32" t="s">
        <v>49</v>
      </c>
      <c r="V912" s="32"/>
      <c r="W912" s="18">
        <v>5</v>
      </c>
      <c r="X912" s="33"/>
      <c r="Y912" s="33"/>
      <c r="Z912" s="33"/>
      <c r="AA912" s="33"/>
      <c r="AB912" s="33"/>
      <c r="AC912" s="33"/>
      <c r="AD912" s="33"/>
      <c r="AE912" s="33"/>
      <c r="AF912" s="33"/>
      <c r="AG912" s="33"/>
      <c r="AH912" s="33"/>
      <c r="AI912" s="33"/>
      <c r="AJ912" s="33"/>
      <c r="AK912" s="33"/>
      <c r="AL912" s="33"/>
      <c r="AM912" s="33"/>
      <c r="AN912" s="33"/>
      <c r="AO912" s="33"/>
      <c r="AP912" s="33"/>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c r="DV912" s="34"/>
      <c r="DW912" s="34"/>
      <c r="DX912" s="34"/>
      <c r="DY912" s="34"/>
      <c r="DZ912" s="34"/>
      <c r="EA912" s="34"/>
      <c r="EB912" s="34"/>
      <c r="EC912" s="34"/>
      <c r="ED912" s="34"/>
      <c r="EE912" s="34"/>
      <c r="EF912" s="34"/>
      <c r="EG912" s="34"/>
      <c r="EH912" s="34"/>
      <c r="EI912" s="34"/>
      <c r="EJ912" s="34"/>
      <c r="EK912" s="34"/>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4"/>
      <c r="FL912" s="34"/>
      <c r="FM912" s="34"/>
      <c r="FN912" s="34"/>
      <c r="FO912" s="34"/>
      <c r="FP912" s="34"/>
      <c r="FQ912" s="34"/>
      <c r="FR912" s="34"/>
      <c r="FS912" s="34"/>
      <c r="FT912" s="34"/>
      <c r="FU912" s="34"/>
      <c r="FV912" s="34"/>
      <c r="FW912" s="34"/>
      <c r="FX912" s="34"/>
      <c r="FY912" s="34"/>
      <c r="FZ912" s="34"/>
      <c r="GA912" s="34"/>
      <c r="GB912" s="34"/>
      <c r="GC912" s="34"/>
      <c r="GD912" s="34"/>
      <c r="GE912" s="34"/>
      <c r="GF912" s="34"/>
      <c r="GG912" s="34"/>
      <c r="GH912" s="34"/>
    </row>
    <row r="913" spans="1:190" s="18" customFormat="1" ht="30" customHeight="1" x14ac:dyDescent="0.25">
      <c r="A913" s="47">
        <v>909</v>
      </c>
      <c r="B913" s="27" t="s">
        <v>2724</v>
      </c>
      <c r="C913" s="26" t="s">
        <v>2109</v>
      </c>
      <c r="D913" s="28" t="s">
        <v>2725</v>
      </c>
      <c r="E913" s="27" t="s">
        <v>2744</v>
      </c>
      <c r="F913" s="26" t="s">
        <v>51</v>
      </c>
      <c r="G913" s="26"/>
      <c r="H913" s="27" t="s">
        <v>2745</v>
      </c>
      <c r="I913" s="36">
        <v>300000</v>
      </c>
      <c r="J913" s="29">
        <v>18545</v>
      </c>
      <c r="K913" s="30" t="s">
        <v>2728</v>
      </c>
      <c r="L913" s="26">
        <v>6</v>
      </c>
      <c r="M913" s="30" t="s">
        <v>2746</v>
      </c>
      <c r="N913" s="26" t="s">
        <v>129</v>
      </c>
      <c r="O913" s="51"/>
      <c r="P913" s="26" t="s">
        <v>40</v>
      </c>
      <c r="Q913" s="31"/>
      <c r="R913" s="26" t="s">
        <v>2730</v>
      </c>
      <c r="S913" s="31" t="s">
        <v>41</v>
      </c>
      <c r="T913" s="31" t="s">
        <v>42</v>
      </c>
      <c r="U913" s="32" t="s">
        <v>43</v>
      </c>
      <c r="V913" s="32"/>
      <c r="W913" s="18">
        <v>5</v>
      </c>
      <c r="X913" s="33"/>
      <c r="Y913" s="33"/>
      <c r="Z913" s="33"/>
      <c r="AA913" s="33"/>
      <c r="AB913" s="33"/>
      <c r="AC913" s="33"/>
      <c r="AD913" s="33"/>
      <c r="AE913" s="33"/>
      <c r="AF913" s="33"/>
      <c r="AG913" s="33"/>
      <c r="AH913" s="33"/>
      <c r="AI913" s="33"/>
      <c r="AJ913" s="33"/>
      <c r="AK913" s="33"/>
      <c r="AL913" s="33"/>
      <c r="AM913" s="33"/>
      <c r="AN913" s="33"/>
      <c r="AO913" s="33"/>
      <c r="AP913" s="33"/>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c r="DV913" s="34"/>
      <c r="DW913" s="34"/>
      <c r="DX913" s="34"/>
      <c r="DY913" s="34"/>
      <c r="DZ913" s="34"/>
      <c r="EA913" s="34"/>
      <c r="EB913" s="34"/>
      <c r="EC913" s="34"/>
      <c r="ED913" s="34"/>
      <c r="EE913" s="34"/>
      <c r="EF913" s="34"/>
      <c r="EG913" s="34"/>
      <c r="EH913" s="34"/>
      <c r="EI913" s="34"/>
      <c r="EJ913" s="34"/>
      <c r="EK913" s="34"/>
      <c r="EL913" s="34"/>
      <c r="EM913" s="34"/>
      <c r="EN913" s="34"/>
      <c r="EO913" s="34"/>
      <c r="EP913" s="34"/>
      <c r="EQ913" s="34"/>
      <c r="ER913" s="34"/>
      <c r="ES913" s="34"/>
      <c r="ET913" s="34"/>
      <c r="EU913" s="34"/>
      <c r="EV913" s="34"/>
      <c r="EW913" s="34"/>
      <c r="EX913" s="34"/>
      <c r="EY913" s="34"/>
      <c r="EZ913" s="34"/>
      <c r="FA913" s="34"/>
      <c r="FB913" s="34"/>
      <c r="FC913" s="34"/>
      <c r="FD913" s="34"/>
      <c r="FE913" s="34"/>
      <c r="FF913" s="34"/>
      <c r="FG913" s="34"/>
      <c r="FH913" s="34"/>
      <c r="FI913" s="34"/>
      <c r="FJ913" s="34"/>
      <c r="FK913" s="34"/>
      <c r="FL913" s="34"/>
      <c r="FM913" s="34"/>
      <c r="FN913" s="34"/>
      <c r="FO913" s="34"/>
      <c r="FP913" s="34"/>
      <c r="FQ913" s="34"/>
      <c r="FR913" s="34"/>
      <c r="FS913" s="34"/>
      <c r="FT913" s="34"/>
      <c r="FU913" s="34"/>
      <c r="FV913" s="34"/>
      <c r="FW913" s="34"/>
      <c r="FX913" s="34"/>
      <c r="FY913" s="34"/>
      <c r="FZ913" s="34"/>
      <c r="GA913" s="34"/>
      <c r="GB913" s="34"/>
      <c r="GC913" s="34"/>
      <c r="GD913" s="34"/>
      <c r="GE913" s="34"/>
      <c r="GF913" s="34"/>
      <c r="GG913" s="34"/>
      <c r="GH913" s="34"/>
    </row>
    <row r="914" spans="1:190" s="18" customFormat="1" ht="30" customHeight="1" x14ac:dyDescent="0.25">
      <c r="A914" s="47">
        <v>910</v>
      </c>
      <c r="B914" s="27" t="s">
        <v>2747</v>
      </c>
      <c r="C914" s="26" t="s">
        <v>2109</v>
      </c>
      <c r="D914" s="28"/>
      <c r="E914" s="27" t="s">
        <v>2748</v>
      </c>
      <c r="F914" s="26" t="s">
        <v>51</v>
      </c>
      <c r="G914" s="26" t="s">
        <v>109</v>
      </c>
      <c r="H914" s="27" t="s">
        <v>2749</v>
      </c>
      <c r="I914" s="36">
        <v>6210000</v>
      </c>
      <c r="J914" s="29">
        <v>18151</v>
      </c>
      <c r="K914" s="30" t="s">
        <v>2750</v>
      </c>
      <c r="L914" s="26">
        <v>16</v>
      </c>
      <c r="M914" s="30" t="s">
        <v>2751</v>
      </c>
      <c r="N914" s="26">
        <v>8</v>
      </c>
      <c r="O914" s="51">
        <v>40000</v>
      </c>
      <c r="P914" s="26" t="s">
        <v>40</v>
      </c>
      <c r="Q914" s="31"/>
      <c r="R914" s="26"/>
      <c r="S914" s="31" t="s">
        <v>41</v>
      </c>
      <c r="T914" s="31" t="s">
        <v>42</v>
      </c>
      <c r="U914" s="32" t="s">
        <v>43</v>
      </c>
      <c r="V914" s="32"/>
      <c r="W914" s="18">
        <v>5</v>
      </c>
      <c r="X914" s="33"/>
      <c r="Y914" s="33"/>
      <c r="Z914" s="33"/>
      <c r="AA914" s="33"/>
      <c r="AB914" s="33"/>
      <c r="AC914" s="33"/>
      <c r="AD914" s="33"/>
      <c r="AE914" s="33"/>
      <c r="AF914" s="33"/>
      <c r="AG914" s="33"/>
      <c r="AH914" s="33"/>
      <c r="AI914" s="33"/>
      <c r="AJ914" s="33"/>
      <c r="AK914" s="33"/>
      <c r="AL914" s="33"/>
      <c r="AM914" s="33"/>
      <c r="AN914" s="33"/>
      <c r="AO914" s="33"/>
      <c r="AP914" s="33"/>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c r="EG914" s="34"/>
      <c r="EH914" s="34"/>
      <c r="EI914" s="34"/>
      <c r="EJ914" s="34"/>
      <c r="EK914" s="34"/>
      <c r="EL914" s="34"/>
      <c r="EM914" s="34"/>
      <c r="EN914" s="34"/>
      <c r="EO914" s="34"/>
      <c r="EP914" s="34"/>
      <c r="EQ914" s="34"/>
      <c r="ER914" s="34"/>
      <c r="ES914" s="34"/>
      <c r="ET914" s="34"/>
      <c r="EU914" s="34"/>
      <c r="EV914" s="34"/>
      <c r="EW914" s="34"/>
      <c r="EX914" s="34"/>
      <c r="EY914" s="34"/>
      <c r="EZ914" s="34"/>
      <c r="FA914" s="34"/>
      <c r="FB914" s="34"/>
      <c r="FC914" s="34"/>
      <c r="FD914" s="34"/>
      <c r="FE914" s="34"/>
      <c r="FF914" s="34"/>
      <c r="FG914" s="34"/>
      <c r="FH914" s="34"/>
      <c r="FI914" s="34"/>
      <c r="FJ914" s="34"/>
      <c r="FK914" s="34"/>
      <c r="FL914" s="34"/>
      <c r="FM914" s="34"/>
      <c r="FN914" s="34"/>
      <c r="FO914" s="34"/>
      <c r="FP914" s="34"/>
      <c r="FQ914" s="34"/>
      <c r="FR914" s="34"/>
      <c r="FS914" s="34"/>
      <c r="FT914" s="34"/>
      <c r="FU914" s="34"/>
      <c r="FV914" s="34"/>
      <c r="FW914" s="34"/>
      <c r="FX914" s="34"/>
      <c r="FY914" s="34"/>
      <c r="FZ914" s="34"/>
      <c r="GA914" s="34"/>
      <c r="GB914" s="34"/>
      <c r="GC914" s="34"/>
      <c r="GD914" s="34"/>
      <c r="GE914" s="34"/>
      <c r="GF914" s="34"/>
      <c r="GG914" s="34"/>
      <c r="GH914" s="34"/>
    </row>
    <row r="915" spans="1:190" s="18" customFormat="1" ht="30" customHeight="1" x14ac:dyDescent="0.25">
      <c r="A915" s="47">
        <v>911</v>
      </c>
      <c r="B915" s="27" t="s">
        <v>2747</v>
      </c>
      <c r="C915" s="26" t="s">
        <v>2109</v>
      </c>
      <c r="D915" s="28"/>
      <c r="E915" s="27" t="s">
        <v>2752</v>
      </c>
      <c r="F915" s="26" t="s">
        <v>1087</v>
      </c>
      <c r="G915" s="26"/>
      <c r="H915" s="27" t="s">
        <v>2753</v>
      </c>
      <c r="I915" s="36">
        <v>600000</v>
      </c>
      <c r="J915" s="29">
        <v>18151</v>
      </c>
      <c r="K915" s="30" t="s">
        <v>2754</v>
      </c>
      <c r="L915" s="26">
        <v>12</v>
      </c>
      <c r="M915" s="30" t="s">
        <v>2755</v>
      </c>
      <c r="N915" s="26">
        <v>12</v>
      </c>
      <c r="O915" s="51">
        <v>25000</v>
      </c>
      <c r="P915" s="26" t="s">
        <v>40</v>
      </c>
      <c r="Q915" s="31"/>
      <c r="R915" s="26" t="s">
        <v>2756</v>
      </c>
      <c r="S915" s="31" t="s">
        <v>41</v>
      </c>
      <c r="T915" s="31" t="s">
        <v>42</v>
      </c>
      <c r="U915" s="32" t="s">
        <v>43</v>
      </c>
      <c r="V915" s="32"/>
      <c r="W915" s="18">
        <v>5</v>
      </c>
      <c r="X915" s="33"/>
      <c r="Y915" s="33"/>
      <c r="Z915" s="33"/>
      <c r="AA915" s="33"/>
      <c r="AB915" s="33"/>
      <c r="AC915" s="33"/>
      <c r="AD915" s="33"/>
      <c r="AE915" s="33"/>
      <c r="AF915" s="33"/>
      <c r="AG915" s="33"/>
      <c r="AH915" s="33"/>
      <c r="AI915" s="33"/>
      <c r="AJ915" s="33"/>
      <c r="AK915" s="33"/>
      <c r="AL915" s="33"/>
      <c r="AM915" s="33"/>
      <c r="AN915" s="33"/>
      <c r="AO915" s="33"/>
      <c r="AP915" s="33"/>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c r="EG915" s="34"/>
      <c r="EH915" s="34"/>
      <c r="EI915" s="34"/>
      <c r="EJ915" s="34"/>
      <c r="EK915" s="34"/>
      <c r="EL915" s="34"/>
      <c r="EM915" s="34"/>
      <c r="EN915" s="34"/>
      <c r="EO915" s="34"/>
      <c r="EP915" s="34"/>
      <c r="EQ915" s="34"/>
      <c r="ER915" s="34"/>
      <c r="ES915" s="34"/>
      <c r="ET915" s="34"/>
      <c r="EU915" s="34"/>
      <c r="EV915" s="34"/>
      <c r="EW915" s="34"/>
      <c r="EX915" s="34"/>
      <c r="EY915" s="34"/>
      <c r="EZ915" s="34"/>
      <c r="FA915" s="34"/>
      <c r="FB915" s="34"/>
      <c r="FC915" s="34"/>
      <c r="FD915" s="34"/>
      <c r="FE915" s="34"/>
      <c r="FF915" s="34"/>
      <c r="FG915" s="34"/>
      <c r="FH915" s="34"/>
      <c r="FI915" s="34"/>
      <c r="FJ915" s="34"/>
      <c r="FK915" s="34"/>
      <c r="FL915" s="34"/>
      <c r="FM915" s="34"/>
      <c r="FN915" s="34"/>
      <c r="FO915" s="34"/>
      <c r="FP915" s="34"/>
      <c r="FQ915" s="34"/>
      <c r="FR915" s="34"/>
      <c r="FS915" s="34"/>
      <c r="FT915" s="34"/>
      <c r="FU915" s="34"/>
      <c r="FV915" s="34"/>
      <c r="FW915" s="34"/>
      <c r="FX915" s="34"/>
      <c r="FY915" s="34"/>
      <c r="FZ915" s="34"/>
      <c r="GA915" s="34"/>
      <c r="GB915" s="34"/>
      <c r="GC915" s="34"/>
      <c r="GD915" s="34"/>
      <c r="GE915" s="34"/>
      <c r="GF915" s="34"/>
      <c r="GG915" s="34"/>
      <c r="GH915" s="34"/>
    </row>
    <row r="916" spans="1:190" s="18" customFormat="1" ht="30" customHeight="1" x14ac:dyDescent="0.25">
      <c r="A916" s="47">
        <v>912</v>
      </c>
      <c r="B916" s="27" t="s">
        <v>2747</v>
      </c>
      <c r="C916" s="26" t="s">
        <v>2109</v>
      </c>
      <c r="D916" s="28"/>
      <c r="E916" s="27" t="s">
        <v>2757</v>
      </c>
      <c r="F916" s="26" t="s">
        <v>51</v>
      </c>
      <c r="G916" s="26" t="s">
        <v>58</v>
      </c>
      <c r="H916" s="27" t="s">
        <v>2758</v>
      </c>
      <c r="I916" s="36">
        <v>850000</v>
      </c>
      <c r="J916" s="29">
        <v>5637</v>
      </c>
      <c r="K916" s="30" t="s">
        <v>2759</v>
      </c>
      <c r="L916" s="26">
        <v>12</v>
      </c>
      <c r="M916" s="30" t="s">
        <v>2760</v>
      </c>
      <c r="N916" s="26">
        <v>8</v>
      </c>
      <c r="O916" s="51">
        <v>5000</v>
      </c>
      <c r="P916" s="26" t="s">
        <v>40</v>
      </c>
      <c r="Q916" s="31"/>
      <c r="R916" s="26" t="s">
        <v>2761</v>
      </c>
      <c r="S916" s="31" t="s">
        <v>41</v>
      </c>
      <c r="T916" s="31" t="s">
        <v>48</v>
      </c>
      <c r="U916" s="32" t="s">
        <v>49</v>
      </c>
      <c r="V916" s="32"/>
      <c r="W916" s="18">
        <v>5</v>
      </c>
      <c r="X916" s="33"/>
      <c r="Y916" s="33"/>
      <c r="Z916" s="33"/>
      <c r="AA916" s="33"/>
      <c r="AB916" s="33"/>
      <c r="AC916" s="33"/>
      <c r="AD916" s="33"/>
      <c r="AE916" s="33"/>
      <c r="AF916" s="33"/>
      <c r="AG916" s="33"/>
      <c r="AH916" s="33"/>
      <c r="AI916" s="33"/>
      <c r="AJ916" s="33"/>
      <c r="AK916" s="33"/>
      <c r="AL916" s="33"/>
      <c r="AM916" s="33"/>
      <c r="AN916" s="33"/>
      <c r="AO916" s="33"/>
      <c r="AP916" s="33"/>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c r="FI916" s="34"/>
      <c r="FJ916" s="34"/>
      <c r="FK916" s="34"/>
      <c r="FL916" s="34"/>
      <c r="FM916" s="34"/>
      <c r="FN916" s="34"/>
      <c r="FO916" s="34"/>
      <c r="FP916" s="34"/>
      <c r="FQ916" s="34"/>
      <c r="FR916" s="34"/>
      <c r="FS916" s="34"/>
      <c r="FT916" s="34"/>
      <c r="FU916" s="34"/>
      <c r="FV916" s="34"/>
      <c r="FW916" s="34"/>
      <c r="FX916" s="34"/>
      <c r="FY916" s="34"/>
      <c r="FZ916" s="34"/>
      <c r="GA916" s="34"/>
      <c r="GB916" s="34"/>
      <c r="GC916" s="34"/>
      <c r="GD916" s="34"/>
      <c r="GE916" s="34"/>
      <c r="GF916" s="34"/>
      <c r="GG916" s="34"/>
      <c r="GH916" s="34"/>
    </row>
    <row r="917" spans="1:190" s="18" customFormat="1" ht="30" customHeight="1" x14ac:dyDescent="0.25">
      <c r="A917" s="47">
        <v>913</v>
      </c>
      <c r="B917" s="27" t="s">
        <v>2747</v>
      </c>
      <c r="C917" s="26" t="s">
        <v>2109</v>
      </c>
      <c r="D917" s="28"/>
      <c r="E917" s="27" t="s">
        <v>2762</v>
      </c>
      <c r="F917" s="26" t="s">
        <v>109</v>
      </c>
      <c r="G917" s="26"/>
      <c r="H917" s="27" t="s">
        <v>2763</v>
      </c>
      <c r="I917" s="36">
        <v>2350000</v>
      </c>
      <c r="J917" s="29">
        <v>18151</v>
      </c>
      <c r="K917" s="30" t="s">
        <v>2764</v>
      </c>
      <c r="L917" s="26">
        <v>14</v>
      </c>
      <c r="M917" s="30" t="s">
        <v>2765</v>
      </c>
      <c r="N917" s="26">
        <v>6</v>
      </c>
      <c r="O917" s="51">
        <v>5000</v>
      </c>
      <c r="P917" s="26" t="s">
        <v>40</v>
      </c>
      <c r="Q917" s="31"/>
      <c r="R917" s="26"/>
      <c r="S917" s="31" t="s">
        <v>41</v>
      </c>
      <c r="T917" s="31" t="s">
        <v>111</v>
      </c>
      <c r="U917" s="32" t="s">
        <v>49</v>
      </c>
      <c r="V917" s="32"/>
      <c r="W917" s="18">
        <v>5</v>
      </c>
      <c r="X917" s="33"/>
      <c r="Y917" s="33"/>
      <c r="Z917" s="33"/>
      <c r="AA917" s="33"/>
      <c r="AB917" s="33"/>
      <c r="AC917" s="33"/>
      <c r="AD917" s="33"/>
      <c r="AE917" s="33"/>
      <c r="AF917" s="33"/>
      <c r="AG917" s="33"/>
      <c r="AH917" s="33"/>
      <c r="AI917" s="33"/>
      <c r="AJ917" s="33"/>
      <c r="AK917" s="33"/>
      <c r="AL917" s="33"/>
      <c r="AM917" s="33"/>
      <c r="AN917" s="33"/>
      <c r="AO917" s="33"/>
      <c r="AP917" s="33"/>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c r="EG917" s="34"/>
      <c r="EH917" s="34"/>
      <c r="EI917" s="34"/>
      <c r="EJ917" s="34"/>
      <c r="EK917" s="34"/>
      <c r="EL917" s="34"/>
      <c r="EM917" s="34"/>
      <c r="EN917" s="34"/>
      <c r="EO917" s="34"/>
      <c r="EP917" s="34"/>
      <c r="EQ917" s="34"/>
      <c r="ER917" s="34"/>
      <c r="ES917" s="34"/>
      <c r="ET917" s="34"/>
      <c r="EU917" s="34"/>
      <c r="EV917" s="34"/>
      <c r="EW917" s="34"/>
      <c r="EX917" s="34"/>
      <c r="EY917" s="34"/>
      <c r="EZ917" s="34"/>
      <c r="FA917" s="34"/>
      <c r="FB917" s="34"/>
      <c r="FC917" s="34"/>
      <c r="FD917" s="34"/>
      <c r="FE917" s="34"/>
      <c r="FF917" s="34"/>
      <c r="FG917" s="34"/>
      <c r="FH917" s="34"/>
      <c r="FI917" s="34"/>
      <c r="FJ917" s="34"/>
      <c r="FK917" s="34"/>
      <c r="FL917" s="34"/>
      <c r="FM917" s="34"/>
      <c r="FN917" s="34"/>
      <c r="FO917" s="34"/>
      <c r="FP917" s="34"/>
      <c r="FQ917" s="34"/>
      <c r="FR917" s="34"/>
      <c r="FS917" s="34"/>
      <c r="FT917" s="34"/>
      <c r="FU917" s="34"/>
      <c r="FV917" s="34"/>
      <c r="FW917" s="34"/>
      <c r="FX917" s="34"/>
      <c r="FY917" s="34"/>
      <c r="FZ917" s="34"/>
      <c r="GA917" s="34"/>
      <c r="GB917" s="34"/>
      <c r="GC917" s="34"/>
      <c r="GD917" s="34"/>
      <c r="GE917" s="34"/>
      <c r="GF917" s="34"/>
      <c r="GG917" s="34"/>
      <c r="GH917" s="34"/>
    </row>
    <row r="918" spans="1:190" s="18" customFormat="1" ht="30" customHeight="1" x14ac:dyDescent="0.25">
      <c r="A918" s="47">
        <v>914</v>
      </c>
      <c r="B918" s="27" t="s">
        <v>2747</v>
      </c>
      <c r="C918" s="26" t="s">
        <v>2109</v>
      </c>
      <c r="D918" s="28"/>
      <c r="E918" s="27" t="s">
        <v>2766</v>
      </c>
      <c r="F918" s="26" t="s">
        <v>58</v>
      </c>
      <c r="G918" s="26"/>
      <c r="H918" s="27" t="s">
        <v>2767</v>
      </c>
      <c r="I918" s="36">
        <v>2661290.3199999998</v>
      </c>
      <c r="J918" s="29"/>
      <c r="K918" s="30"/>
      <c r="L918" s="26"/>
      <c r="M918" s="30"/>
      <c r="N918" s="26"/>
      <c r="O918" s="51"/>
      <c r="P918" s="26"/>
      <c r="Q918" s="31"/>
      <c r="R918" s="26"/>
      <c r="S918" s="31" t="s">
        <v>60</v>
      </c>
      <c r="T918" s="31" t="s">
        <v>61</v>
      </c>
      <c r="U918" s="32" t="s">
        <v>49</v>
      </c>
      <c r="V918" s="32"/>
      <c r="W918" s="18">
        <v>5</v>
      </c>
      <c r="X918" s="33"/>
      <c r="Y918" s="33"/>
      <c r="Z918" s="33"/>
      <c r="AA918" s="33"/>
      <c r="AB918" s="33"/>
      <c r="AC918" s="33"/>
      <c r="AD918" s="33"/>
      <c r="AE918" s="33"/>
      <c r="AF918" s="33"/>
      <c r="AG918" s="33"/>
      <c r="AH918" s="33"/>
      <c r="AI918" s="33"/>
      <c r="AJ918" s="33"/>
      <c r="AK918" s="33"/>
      <c r="AL918" s="33"/>
      <c r="AM918" s="33"/>
      <c r="AN918" s="33"/>
      <c r="AO918" s="33"/>
      <c r="AP918" s="33"/>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c r="EG918" s="34"/>
      <c r="EH918" s="34"/>
      <c r="EI918" s="34"/>
      <c r="EJ918" s="34"/>
      <c r="EK918" s="34"/>
      <c r="EL918" s="34"/>
      <c r="EM918" s="34"/>
      <c r="EN918" s="34"/>
      <c r="EO918" s="34"/>
      <c r="EP918" s="34"/>
      <c r="EQ918" s="34"/>
      <c r="ER918" s="34"/>
      <c r="ES918" s="34"/>
      <c r="ET918" s="34"/>
      <c r="EU918" s="34"/>
      <c r="EV918" s="34"/>
      <c r="EW918" s="34"/>
      <c r="EX918" s="34"/>
      <c r="EY918" s="34"/>
      <c r="EZ918" s="34"/>
      <c r="FA918" s="34"/>
      <c r="FB918" s="34"/>
      <c r="FC918" s="34"/>
      <c r="FD918" s="34"/>
      <c r="FE918" s="34"/>
      <c r="FF918" s="34"/>
      <c r="FG918" s="34"/>
      <c r="FH918" s="34"/>
      <c r="FI918" s="34"/>
      <c r="FJ918" s="34"/>
      <c r="FK918" s="34"/>
      <c r="FL918" s="34"/>
      <c r="FM918" s="34"/>
      <c r="FN918" s="34"/>
      <c r="FO918" s="34"/>
      <c r="FP918" s="34"/>
      <c r="FQ918" s="34"/>
      <c r="FR918" s="34"/>
      <c r="FS918" s="34"/>
      <c r="FT918" s="34"/>
      <c r="FU918" s="34"/>
      <c r="FV918" s="34"/>
      <c r="FW918" s="34"/>
      <c r="FX918" s="34"/>
      <c r="FY918" s="34"/>
      <c r="FZ918" s="34"/>
      <c r="GA918" s="34"/>
      <c r="GB918" s="34"/>
      <c r="GC918" s="34"/>
      <c r="GD918" s="34"/>
      <c r="GE918" s="34"/>
      <c r="GF918" s="34"/>
      <c r="GG918" s="34"/>
      <c r="GH918" s="34"/>
    </row>
    <row r="919" spans="1:190" s="18" customFormat="1" ht="30" customHeight="1" x14ac:dyDescent="0.25">
      <c r="A919" s="47">
        <v>915</v>
      </c>
      <c r="B919" s="27" t="s">
        <v>2768</v>
      </c>
      <c r="C919" s="26" t="s">
        <v>2109</v>
      </c>
      <c r="D919" s="28"/>
      <c r="E919" s="27" t="s">
        <v>2769</v>
      </c>
      <c r="F919" s="26" t="s">
        <v>35</v>
      </c>
      <c r="G919" s="26" t="s">
        <v>51</v>
      </c>
      <c r="H919" s="27" t="s">
        <v>2770</v>
      </c>
      <c r="I919" s="36">
        <v>1340000</v>
      </c>
      <c r="J919" s="29">
        <v>3450</v>
      </c>
      <c r="K919" s="30" t="s">
        <v>2771</v>
      </c>
      <c r="L919" s="26">
        <v>12</v>
      </c>
      <c r="M919" s="30" t="s">
        <v>2772</v>
      </c>
      <c r="N919" s="26">
        <v>0</v>
      </c>
      <c r="O919" s="51">
        <v>0</v>
      </c>
      <c r="P919" s="26" t="s">
        <v>85</v>
      </c>
      <c r="Q919" s="31" t="s">
        <v>2773</v>
      </c>
      <c r="R919" s="26" t="s">
        <v>2774</v>
      </c>
      <c r="S919" s="31" t="s">
        <v>41</v>
      </c>
      <c r="T919" s="31" t="s">
        <v>42</v>
      </c>
      <c r="U919" s="32" t="s">
        <v>43</v>
      </c>
      <c r="V919" s="32"/>
      <c r="W919" s="18">
        <v>5</v>
      </c>
      <c r="X919" s="33"/>
      <c r="Y919" s="33"/>
      <c r="Z919" s="33"/>
      <c r="AA919" s="33"/>
      <c r="AB919" s="33"/>
      <c r="AC919" s="33"/>
      <c r="AD919" s="33"/>
      <c r="AE919" s="33"/>
      <c r="AF919" s="33"/>
      <c r="AG919" s="33"/>
      <c r="AH919" s="33"/>
      <c r="AI919" s="33"/>
      <c r="AJ919" s="33"/>
      <c r="AK919" s="33"/>
      <c r="AL919" s="33"/>
      <c r="AM919" s="33"/>
      <c r="AN919" s="33"/>
      <c r="AO919" s="33"/>
      <c r="AP919" s="33"/>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c r="EG919" s="34"/>
      <c r="EH919" s="34"/>
      <c r="EI919" s="34"/>
      <c r="EJ919" s="34"/>
      <c r="EK919" s="34"/>
      <c r="EL919" s="34"/>
      <c r="EM919" s="34"/>
      <c r="EN919" s="34"/>
      <c r="EO919" s="34"/>
      <c r="EP919" s="34"/>
      <c r="EQ919" s="34"/>
      <c r="ER919" s="34"/>
      <c r="ES919" s="34"/>
      <c r="ET919" s="34"/>
      <c r="EU919" s="34"/>
      <c r="EV919" s="34"/>
      <c r="EW919" s="34"/>
      <c r="EX919" s="34"/>
      <c r="EY919" s="34"/>
      <c r="EZ919" s="34"/>
      <c r="FA919" s="34"/>
      <c r="FB919" s="34"/>
      <c r="FC919" s="34"/>
      <c r="FD919" s="34"/>
      <c r="FE919" s="34"/>
      <c r="FF919" s="34"/>
      <c r="FG919" s="34"/>
      <c r="FH919" s="34"/>
      <c r="FI919" s="34"/>
      <c r="FJ919" s="34"/>
      <c r="FK919" s="34"/>
      <c r="FL919" s="34"/>
      <c r="FM919" s="34"/>
      <c r="FN919" s="34"/>
      <c r="FO919" s="34"/>
      <c r="FP919" s="34"/>
      <c r="FQ919" s="34"/>
      <c r="FR919" s="34"/>
      <c r="FS919" s="34"/>
      <c r="FT919" s="34"/>
      <c r="FU919" s="34"/>
      <c r="FV919" s="34"/>
      <c r="FW919" s="34"/>
      <c r="FX919" s="34"/>
      <c r="FY919" s="34"/>
      <c r="FZ919" s="34"/>
      <c r="GA919" s="34"/>
      <c r="GB919" s="34"/>
      <c r="GC919" s="34"/>
      <c r="GD919" s="34"/>
      <c r="GE919" s="34"/>
      <c r="GF919" s="34"/>
      <c r="GG919" s="34"/>
      <c r="GH919" s="34"/>
    </row>
    <row r="920" spans="1:190" s="18" customFormat="1" ht="30" customHeight="1" x14ac:dyDescent="0.25">
      <c r="A920" s="47">
        <v>916</v>
      </c>
      <c r="B920" s="27" t="s">
        <v>2775</v>
      </c>
      <c r="C920" s="26" t="s">
        <v>2109</v>
      </c>
      <c r="D920" s="28"/>
      <c r="E920" s="27" t="s">
        <v>2776</v>
      </c>
      <c r="F920" s="26" t="s">
        <v>109</v>
      </c>
      <c r="G920" s="26" t="s">
        <v>51</v>
      </c>
      <c r="H920" s="27" t="s">
        <v>2777</v>
      </c>
      <c r="I920" s="36">
        <v>3500000</v>
      </c>
      <c r="J920" s="29">
        <v>5809</v>
      </c>
      <c r="K920" s="30" t="s">
        <v>2778</v>
      </c>
      <c r="L920" s="26">
        <v>12</v>
      </c>
      <c r="M920" s="30" t="s">
        <v>2779</v>
      </c>
      <c r="N920" s="26">
        <v>6</v>
      </c>
      <c r="O920" s="51">
        <v>10000</v>
      </c>
      <c r="P920" s="26" t="s">
        <v>40</v>
      </c>
      <c r="Q920" s="31"/>
      <c r="R920" s="26"/>
      <c r="S920" s="31" t="s">
        <v>41</v>
      </c>
      <c r="T920" s="31" t="s">
        <v>111</v>
      </c>
      <c r="U920" s="32" t="s">
        <v>49</v>
      </c>
      <c r="V920" s="32"/>
      <c r="W920" s="18">
        <v>5</v>
      </c>
      <c r="X920" s="33"/>
      <c r="Y920" s="33"/>
      <c r="Z920" s="33"/>
      <c r="AA920" s="33"/>
      <c r="AB920" s="33"/>
      <c r="AC920" s="33"/>
      <c r="AD920" s="33"/>
      <c r="AE920" s="33"/>
      <c r="AF920" s="33"/>
      <c r="AG920" s="33"/>
      <c r="AH920" s="33"/>
      <c r="AI920" s="33"/>
      <c r="AJ920" s="33"/>
      <c r="AK920" s="33"/>
      <c r="AL920" s="33"/>
      <c r="AM920" s="33"/>
      <c r="AN920" s="33"/>
      <c r="AO920" s="33"/>
      <c r="AP920" s="33"/>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c r="EG920" s="34"/>
      <c r="EH920" s="34"/>
      <c r="EI920" s="34"/>
      <c r="EJ920" s="34"/>
      <c r="EK920" s="34"/>
      <c r="EL920" s="34"/>
      <c r="EM920" s="34"/>
      <c r="EN920" s="34"/>
      <c r="EO920" s="34"/>
      <c r="EP920" s="34"/>
      <c r="EQ920" s="34"/>
      <c r="ER920" s="34"/>
      <c r="ES920" s="34"/>
      <c r="ET920" s="34"/>
      <c r="EU920" s="34"/>
      <c r="EV920" s="34"/>
      <c r="EW920" s="34"/>
      <c r="EX920" s="34"/>
      <c r="EY920" s="34"/>
      <c r="EZ920" s="34"/>
      <c r="FA920" s="34"/>
      <c r="FB920" s="34"/>
      <c r="FC920" s="34"/>
      <c r="FD920" s="34"/>
      <c r="FE920" s="34"/>
      <c r="FF920" s="34"/>
      <c r="FG920" s="34"/>
      <c r="FH920" s="34"/>
      <c r="FI920" s="34"/>
      <c r="FJ920" s="34"/>
      <c r="FK920" s="34"/>
      <c r="FL920" s="34"/>
      <c r="FM920" s="34"/>
      <c r="FN920" s="34"/>
      <c r="FO920" s="34"/>
      <c r="FP920" s="34"/>
      <c r="FQ920" s="34"/>
      <c r="FR920" s="34"/>
      <c r="FS920" s="34"/>
      <c r="FT920" s="34"/>
      <c r="FU920" s="34"/>
      <c r="FV920" s="34"/>
      <c r="FW920" s="34"/>
      <c r="FX920" s="34"/>
      <c r="FY920" s="34"/>
      <c r="FZ920" s="34"/>
      <c r="GA920" s="34"/>
      <c r="GB920" s="34"/>
      <c r="GC920" s="34"/>
      <c r="GD920" s="34"/>
      <c r="GE920" s="34"/>
      <c r="GF920" s="34"/>
      <c r="GG920" s="34"/>
      <c r="GH920" s="34"/>
    </row>
    <row r="921" spans="1:190" s="18" customFormat="1" ht="30" customHeight="1" x14ac:dyDescent="0.25">
      <c r="A921" s="47">
        <v>917</v>
      </c>
      <c r="B921" s="27" t="s">
        <v>2775</v>
      </c>
      <c r="C921" s="26" t="s">
        <v>2109</v>
      </c>
      <c r="D921" s="28"/>
      <c r="E921" s="27" t="s">
        <v>2780</v>
      </c>
      <c r="F921" s="26" t="s">
        <v>35</v>
      </c>
      <c r="G921" s="26"/>
      <c r="H921" s="27" t="s">
        <v>2781</v>
      </c>
      <c r="I921" s="36">
        <v>1800000</v>
      </c>
      <c r="J921" s="29">
        <v>5809</v>
      </c>
      <c r="K921" s="30" t="s">
        <v>2782</v>
      </c>
      <c r="L921" s="26">
        <v>12</v>
      </c>
      <c r="M921" s="30" t="s">
        <v>2783</v>
      </c>
      <c r="N921" s="26">
        <v>8</v>
      </c>
      <c r="O921" s="51">
        <v>20000</v>
      </c>
      <c r="P921" s="26" t="s">
        <v>40</v>
      </c>
      <c r="Q921" s="31"/>
      <c r="R921" s="26" t="s">
        <v>2784</v>
      </c>
      <c r="S921" s="31" t="s">
        <v>41</v>
      </c>
      <c r="T921" s="31" t="s">
        <v>48</v>
      </c>
      <c r="U921" s="32" t="s">
        <v>49</v>
      </c>
      <c r="V921" s="32" t="s">
        <v>2785</v>
      </c>
      <c r="W921" s="18">
        <v>5</v>
      </c>
      <c r="X921" s="33"/>
      <c r="Y921" s="33"/>
      <c r="Z921" s="33"/>
      <c r="AA921" s="33"/>
      <c r="AB921" s="33"/>
      <c r="AC921" s="33"/>
      <c r="AD921" s="33"/>
      <c r="AE921" s="33"/>
      <c r="AF921" s="33"/>
      <c r="AG921" s="33"/>
      <c r="AH921" s="33"/>
      <c r="AI921" s="33"/>
      <c r="AJ921" s="33"/>
      <c r="AK921" s="33"/>
      <c r="AL921" s="33"/>
      <c r="AM921" s="33"/>
      <c r="AN921" s="33"/>
      <c r="AO921" s="33"/>
      <c r="AP921" s="33"/>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c r="EG921" s="34"/>
      <c r="EH921" s="34"/>
      <c r="EI921" s="34"/>
      <c r="EJ921" s="34"/>
      <c r="EK921" s="34"/>
      <c r="EL921" s="34"/>
      <c r="EM921" s="34"/>
      <c r="EN921" s="34"/>
      <c r="EO921" s="34"/>
      <c r="EP921" s="34"/>
      <c r="EQ921" s="34"/>
      <c r="ER921" s="34"/>
      <c r="ES921" s="34"/>
      <c r="ET921" s="34"/>
      <c r="EU921" s="34"/>
      <c r="EV921" s="34"/>
      <c r="EW921" s="34"/>
      <c r="EX921" s="34"/>
      <c r="EY921" s="34"/>
      <c r="EZ921" s="34"/>
      <c r="FA921" s="34"/>
      <c r="FB921" s="34"/>
      <c r="FC921" s="34"/>
      <c r="FD921" s="34"/>
      <c r="FE921" s="34"/>
      <c r="FF921" s="34"/>
      <c r="FG921" s="34"/>
      <c r="FH921" s="34"/>
      <c r="FI921" s="34"/>
      <c r="FJ921" s="34"/>
      <c r="FK921" s="34"/>
      <c r="FL921" s="34"/>
      <c r="FM921" s="34"/>
      <c r="FN921" s="34"/>
      <c r="FO921" s="34"/>
      <c r="FP921" s="34"/>
      <c r="FQ921" s="34"/>
      <c r="FR921" s="34"/>
      <c r="FS921" s="34"/>
      <c r="FT921" s="34"/>
      <c r="FU921" s="34"/>
      <c r="FV921" s="34"/>
      <c r="FW921" s="34"/>
      <c r="FX921" s="34"/>
      <c r="FY921" s="34"/>
      <c r="FZ921" s="34"/>
      <c r="GA921" s="34"/>
      <c r="GB921" s="34"/>
      <c r="GC921" s="34"/>
      <c r="GD921" s="34"/>
      <c r="GE921" s="34"/>
      <c r="GF921" s="34"/>
      <c r="GG921" s="34"/>
      <c r="GH921" s="34"/>
    </row>
    <row r="922" spans="1:190" s="18" customFormat="1" ht="30" customHeight="1" x14ac:dyDescent="0.25">
      <c r="A922" s="47">
        <v>918</v>
      </c>
      <c r="B922" s="27" t="s">
        <v>2775</v>
      </c>
      <c r="C922" s="26" t="s">
        <v>2109</v>
      </c>
      <c r="D922" s="28"/>
      <c r="E922" s="27" t="s">
        <v>2786</v>
      </c>
      <c r="F922" s="26" t="s">
        <v>51</v>
      </c>
      <c r="G922" s="26" t="s">
        <v>58</v>
      </c>
      <c r="H922" s="27" t="s">
        <v>2787</v>
      </c>
      <c r="I922" s="36">
        <v>2500000</v>
      </c>
      <c r="J922" s="29">
        <v>2000</v>
      </c>
      <c r="K922" s="30" t="s">
        <v>2788</v>
      </c>
      <c r="L922" s="26">
        <v>12</v>
      </c>
      <c r="M922" s="30" t="s">
        <v>2789</v>
      </c>
      <c r="N922" s="26">
        <v>10</v>
      </c>
      <c r="O922" s="51">
        <v>20000</v>
      </c>
      <c r="P922" s="26" t="s">
        <v>40</v>
      </c>
      <c r="Q922" s="31"/>
      <c r="R922" s="26"/>
      <c r="S922" s="31" t="s">
        <v>41</v>
      </c>
      <c r="T922" s="31" t="s">
        <v>48</v>
      </c>
      <c r="U922" s="32" t="s">
        <v>49</v>
      </c>
      <c r="V922" s="32"/>
      <c r="W922" s="18">
        <v>5</v>
      </c>
      <c r="X922" s="33"/>
      <c r="Y922" s="33"/>
      <c r="Z922" s="33"/>
      <c r="AA922" s="33"/>
      <c r="AB922" s="33"/>
      <c r="AC922" s="33"/>
      <c r="AD922" s="33"/>
      <c r="AE922" s="33"/>
      <c r="AF922" s="33"/>
      <c r="AG922" s="33"/>
      <c r="AH922" s="33"/>
      <c r="AI922" s="33"/>
      <c r="AJ922" s="33"/>
      <c r="AK922" s="33"/>
      <c r="AL922" s="33"/>
      <c r="AM922" s="33"/>
      <c r="AN922" s="33"/>
      <c r="AO922" s="33"/>
      <c r="AP922" s="33"/>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c r="EG922" s="34"/>
      <c r="EH922" s="34"/>
      <c r="EI922" s="34"/>
      <c r="EJ922" s="34"/>
      <c r="EK922" s="34"/>
      <c r="EL922" s="34"/>
      <c r="EM922" s="34"/>
      <c r="EN922" s="34"/>
      <c r="EO922" s="34"/>
      <c r="EP922" s="34"/>
      <c r="EQ922" s="34"/>
      <c r="ER922" s="34"/>
      <c r="ES922" s="34"/>
      <c r="ET922" s="34"/>
      <c r="EU922" s="34"/>
      <c r="EV922" s="34"/>
      <c r="EW922" s="34"/>
      <c r="EX922" s="34"/>
      <c r="EY922" s="34"/>
      <c r="EZ922" s="34"/>
      <c r="FA922" s="34"/>
      <c r="FB922" s="34"/>
      <c r="FC922" s="34"/>
      <c r="FD922" s="34"/>
      <c r="FE922" s="34"/>
      <c r="FF922" s="34"/>
      <c r="FG922" s="34"/>
      <c r="FH922" s="34"/>
      <c r="FI922" s="34"/>
      <c r="FJ922" s="34"/>
      <c r="FK922" s="34"/>
      <c r="FL922" s="34"/>
      <c r="FM922" s="34"/>
      <c r="FN922" s="34"/>
      <c r="FO922" s="34"/>
      <c r="FP922" s="34"/>
      <c r="FQ922" s="34"/>
      <c r="FR922" s="34"/>
      <c r="FS922" s="34"/>
      <c r="FT922" s="34"/>
      <c r="FU922" s="34"/>
      <c r="FV922" s="34"/>
      <c r="FW922" s="34"/>
      <c r="FX922" s="34"/>
      <c r="FY922" s="34"/>
      <c r="FZ922" s="34"/>
      <c r="GA922" s="34"/>
      <c r="GB922" s="34"/>
      <c r="GC922" s="34"/>
      <c r="GD922" s="34"/>
      <c r="GE922" s="34"/>
      <c r="GF922" s="34"/>
      <c r="GG922" s="34"/>
      <c r="GH922" s="34"/>
    </row>
    <row r="923" spans="1:190" s="18" customFormat="1" ht="30" customHeight="1" x14ac:dyDescent="0.25">
      <c r="A923" s="47">
        <v>919</v>
      </c>
      <c r="B923" s="27" t="s">
        <v>2775</v>
      </c>
      <c r="C923" s="26" t="s">
        <v>2109</v>
      </c>
      <c r="D923" s="28"/>
      <c r="E923" s="27" t="s">
        <v>2790</v>
      </c>
      <c r="F923" s="26" t="s">
        <v>58</v>
      </c>
      <c r="G923" s="26" t="s">
        <v>2791</v>
      </c>
      <c r="H923" s="27" t="s">
        <v>2792</v>
      </c>
      <c r="I923" s="36">
        <v>2101613.27</v>
      </c>
      <c r="J923" s="29"/>
      <c r="K923" s="30"/>
      <c r="L923" s="26"/>
      <c r="M923" s="30"/>
      <c r="N923" s="26"/>
      <c r="O923" s="51"/>
      <c r="P923" s="26"/>
      <c r="Q923" s="31"/>
      <c r="R923" s="26"/>
      <c r="S923" s="31" t="s">
        <v>60</v>
      </c>
      <c r="T923" s="31" t="s">
        <v>61</v>
      </c>
      <c r="U923" s="32" t="s">
        <v>49</v>
      </c>
      <c r="V923" s="32"/>
      <c r="W923" s="18">
        <v>5</v>
      </c>
      <c r="X923" s="33"/>
      <c r="Y923" s="33"/>
      <c r="Z923" s="33"/>
      <c r="AA923" s="33"/>
      <c r="AB923" s="33"/>
      <c r="AC923" s="33"/>
      <c r="AD923" s="33"/>
      <c r="AE923" s="33"/>
      <c r="AF923" s="33"/>
      <c r="AG923" s="33"/>
      <c r="AH923" s="33"/>
      <c r="AI923" s="33"/>
      <c r="AJ923" s="33"/>
      <c r="AK923" s="33"/>
      <c r="AL923" s="33"/>
      <c r="AM923" s="33"/>
      <c r="AN923" s="33"/>
      <c r="AO923" s="33"/>
      <c r="AP923" s="33"/>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c r="EG923" s="34"/>
      <c r="EH923" s="34"/>
      <c r="EI923" s="34"/>
      <c r="EJ923" s="34"/>
      <c r="EK923" s="34"/>
      <c r="EL923" s="34"/>
      <c r="EM923" s="34"/>
      <c r="EN923" s="34"/>
      <c r="EO923" s="34"/>
      <c r="EP923" s="34"/>
      <c r="EQ923" s="34"/>
      <c r="ER923" s="34"/>
      <c r="ES923" s="34"/>
      <c r="ET923" s="34"/>
      <c r="EU923" s="34"/>
      <c r="EV923" s="34"/>
      <c r="EW923" s="34"/>
      <c r="EX923" s="34"/>
      <c r="EY923" s="34"/>
      <c r="EZ923" s="34"/>
      <c r="FA923" s="34"/>
      <c r="FB923" s="34"/>
      <c r="FC923" s="34"/>
      <c r="FD923" s="34"/>
      <c r="FE923" s="34"/>
      <c r="FF923" s="34"/>
      <c r="FG923" s="34"/>
      <c r="FH923" s="34"/>
      <c r="FI923" s="34"/>
      <c r="FJ923" s="34"/>
      <c r="FK923" s="34"/>
      <c r="FL923" s="34"/>
      <c r="FM923" s="34"/>
      <c r="FN923" s="34"/>
      <c r="FO923" s="34"/>
      <c r="FP923" s="34"/>
      <c r="FQ923" s="34"/>
      <c r="FR923" s="34"/>
      <c r="FS923" s="34"/>
      <c r="FT923" s="34"/>
      <c r="FU923" s="34"/>
      <c r="FV923" s="34"/>
      <c r="FW923" s="34"/>
      <c r="FX923" s="34"/>
      <c r="FY923" s="34"/>
      <c r="FZ923" s="34"/>
      <c r="GA923" s="34"/>
      <c r="GB923" s="34"/>
      <c r="GC923" s="34"/>
      <c r="GD923" s="34"/>
      <c r="GE923" s="34"/>
      <c r="GF923" s="34"/>
      <c r="GG923" s="34"/>
      <c r="GH923" s="34"/>
    </row>
    <row r="924" spans="1:190" s="18" customFormat="1" ht="30" customHeight="1" x14ac:dyDescent="0.25">
      <c r="A924" s="47">
        <v>920</v>
      </c>
      <c r="B924" s="27" t="s">
        <v>2793</v>
      </c>
      <c r="C924" s="26" t="s">
        <v>2109</v>
      </c>
      <c r="D924" s="28"/>
      <c r="E924" s="27" t="s">
        <v>2794</v>
      </c>
      <c r="F924" s="26" t="s">
        <v>109</v>
      </c>
      <c r="G924" s="26"/>
      <c r="H924" s="27" t="s">
        <v>2795</v>
      </c>
      <c r="I924" s="36">
        <v>2305790</v>
      </c>
      <c r="J924" s="29">
        <v>39635</v>
      </c>
      <c r="K924" s="30" t="s">
        <v>2796</v>
      </c>
      <c r="L924" s="26">
        <v>18</v>
      </c>
      <c r="M924" s="30" t="s">
        <v>2797</v>
      </c>
      <c r="N924" s="26" t="s">
        <v>2798</v>
      </c>
      <c r="O924" s="51" t="s">
        <v>2799</v>
      </c>
      <c r="P924" s="26" t="s">
        <v>85</v>
      </c>
      <c r="Q924" s="31" t="s">
        <v>2773</v>
      </c>
      <c r="R924" s="26" t="s">
        <v>2800</v>
      </c>
      <c r="S924" s="31" t="s">
        <v>41</v>
      </c>
      <c r="T924" s="31" t="s">
        <v>111</v>
      </c>
      <c r="U924" s="32" t="s">
        <v>49</v>
      </c>
      <c r="V924" s="32"/>
      <c r="W924" s="18">
        <v>5</v>
      </c>
      <c r="X924" s="33"/>
      <c r="Y924" s="33"/>
      <c r="Z924" s="33"/>
      <c r="AA924" s="33"/>
      <c r="AB924" s="33"/>
      <c r="AC924" s="33"/>
      <c r="AD924" s="33"/>
      <c r="AE924" s="33"/>
      <c r="AF924" s="33"/>
      <c r="AG924" s="33"/>
      <c r="AH924" s="33"/>
      <c r="AI924" s="33"/>
      <c r="AJ924" s="33"/>
      <c r="AK924" s="33"/>
      <c r="AL924" s="33"/>
      <c r="AM924" s="33"/>
      <c r="AN924" s="33"/>
      <c r="AO924" s="33"/>
      <c r="AP924" s="33"/>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c r="DV924" s="34"/>
      <c r="DW924" s="34"/>
      <c r="DX924" s="34"/>
      <c r="DY924" s="34"/>
      <c r="DZ924" s="34"/>
      <c r="EA924" s="34"/>
      <c r="EB924" s="34"/>
      <c r="EC924" s="34"/>
      <c r="ED924" s="34"/>
      <c r="EE924" s="34"/>
      <c r="EF924" s="34"/>
      <c r="EG924" s="34"/>
      <c r="EH924" s="34"/>
      <c r="EI924" s="34"/>
      <c r="EJ924" s="34"/>
      <c r="EK924" s="34"/>
      <c r="EL924" s="34"/>
      <c r="EM924" s="34"/>
      <c r="EN924" s="34"/>
      <c r="EO924" s="34"/>
      <c r="EP924" s="34"/>
      <c r="EQ924" s="34"/>
      <c r="ER924" s="34"/>
      <c r="ES924" s="34"/>
      <c r="ET924" s="34"/>
      <c r="EU924" s="34"/>
      <c r="EV924" s="34"/>
      <c r="EW924" s="34"/>
      <c r="EX924" s="34"/>
      <c r="EY924" s="34"/>
      <c r="EZ924" s="34"/>
      <c r="FA924" s="34"/>
      <c r="FB924" s="34"/>
      <c r="FC924" s="34"/>
      <c r="FD924" s="34"/>
      <c r="FE924" s="34"/>
      <c r="FF924" s="34"/>
      <c r="FG924" s="34"/>
      <c r="FH924" s="34"/>
      <c r="FI924" s="34"/>
      <c r="FJ924" s="34"/>
      <c r="FK924" s="34"/>
      <c r="FL924" s="34"/>
      <c r="FM924" s="34"/>
      <c r="FN924" s="34"/>
      <c r="FO924" s="34"/>
      <c r="FP924" s="34"/>
      <c r="FQ924" s="34"/>
      <c r="FR924" s="34"/>
      <c r="FS924" s="34"/>
      <c r="FT924" s="34"/>
      <c r="FU924" s="34"/>
      <c r="FV924" s="34"/>
      <c r="FW924" s="34"/>
      <c r="FX924" s="34"/>
      <c r="FY924" s="34"/>
      <c r="FZ924" s="34"/>
      <c r="GA924" s="34"/>
      <c r="GB924" s="34"/>
      <c r="GC924" s="34"/>
      <c r="GD924" s="34"/>
      <c r="GE924" s="34"/>
      <c r="GF924" s="34"/>
      <c r="GG924" s="34"/>
      <c r="GH924" s="34"/>
    </row>
    <row r="925" spans="1:190" s="18" customFormat="1" ht="30" customHeight="1" x14ac:dyDescent="0.25">
      <c r="A925" s="47">
        <v>921</v>
      </c>
      <c r="B925" s="27" t="s">
        <v>2793</v>
      </c>
      <c r="C925" s="26" t="s">
        <v>2109</v>
      </c>
      <c r="D925" s="28"/>
      <c r="E925" s="27" t="s">
        <v>2801</v>
      </c>
      <c r="F925" s="26" t="s">
        <v>35</v>
      </c>
      <c r="G925" s="26"/>
      <c r="H925" s="27" t="s">
        <v>2802</v>
      </c>
      <c r="I925" s="36">
        <v>1209677.42</v>
      </c>
      <c r="J925" s="29">
        <v>486</v>
      </c>
      <c r="K925" s="30" t="s">
        <v>2803</v>
      </c>
      <c r="L925" s="26">
        <v>12</v>
      </c>
      <c r="M925" s="30" t="s">
        <v>2797</v>
      </c>
      <c r="N925" s="26" t="s">
        <v>2798</v>
      </c>
      <c r="O925" s="51" t="s">
        <v>2799</v>
      </c>
      <c r="P925" s="26" t="s">
        <v>40</v>
      </c>
      <c r="Q925" s="31" t="s">
        <v>2799</v>
      </c>
      <c r="R925" s="26" t="s">
        <v>2804</v>
      </c>
      <c r="S925" s="31" t="s">
        <v>41</v>
      </c>
      <c r="T925" s="31" t="s">
        <v>42</v>
      </c>
      <c r="U925" s="32" t="s">
        <v>43</v>
      </c>
      <c r="V925" s="32"/>
      <c r="W925" s="18">
        <v>5</v>
      </c>
      <c r="X925" s="33"/>
      <c r="Y925" s="33"/>
      <c r="Z925" s="33"/>
      <c r="AA925" s="33"/>
      <c r="AB925" s="33"/>
      <c r="AC925" s="33"/>
      <c r="AD925" s="33"/>
      <c r="AE925" s="33"/>
      <c r="AF925" s="33"/>
      <c r="AG925" s="33"/>
      <c r="AH925" s="33"/>
      <c r="AI925" s="33"/>
      <c r="AJ925" s="33"/>
      <c r="AK925" s="33"/>
      <c r="AL925" s="33"/>
      <c r="AM925" s="33"/>
      <c r="AN925" s="33"/>
      <c r="AO925" s="33"/>
      <c r="AP925" s="33"/>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c r="EG925" s="34"/>
      <c r="EH925" s="34"/>
      <c r="EI925" s="34"/>
      <c r="EJ925" s="34"/>
      <c r="EK925" s="34"/>
      <c r="EL925" s="34"/>
      <c r="EM925" s="34"/>
      <c r="EN925" s="34"/>
      <c r="EO925" s="34"/>
      <c r="EP925" s="34"/>
      <c r="EQ925" s="34"/>
      <c r="ER925" s="34"/>
      <c r="ES925" s="34"/>
      <c r="ET925" s="34"/>
      <c r="EU925" s="34"/>
      <c r="EV925" s="34"/>
      <c r="EW925" s="34"/>
      <c r="EX925" s="34"/>
      <c r="EY925" s="34"/>
      <c r="EZ925" s="34"/>
      <c r="FA925" s="34"/>
      <c r="FB925" s="34"/>
      <c r="FC925" s="34"/>
      <c r="FD925" s="34"/>
      <c r="FE925" s="34"/>
      <c r="FF925" s="34"/>
      <c r="FG925" s="34"/>
      <c r="FH925" s="34"/>
      <c r="FI925" s="34"/>
      <c r="FJ925" s="34"/>
      <c r="FK925" s="34"/>
      <c r="FL925" s="34"/>
      <c r="FM925" s="34"/>
      <c r="FN925" s="34"/>
      <c r="FO925" s="34"/>
      <c r="FP925" s="34"/>
      <c r="FQ925" s="34"/>
      <c r="FR925" s="34"/>
      <c r="FS925" s="34"/>
      <c r="FT925" s="34"/>
      <c r="FU925" s="34"/>
      <c r="FV925" s="34"/>
      <c r="FW925" s="34"/>
      <c r="FX925" s="34"/>
      <c r="FY925" s="34"/>
      <c r="FZ925" s="34"/>
      <c r="GA925" s="34"/>
      <c r="GB925" s="34"/>
      <c r="GC925" s="34"/>
      <c r="GD925" s="34"/>
      <c r="GE925" s="34"/>
      <c r="GF925" s="34"/>
      <c r="GG925" s="34"/>
      <c r="GH925" s="34"/>
    </row>
    <row r="926" spans="1:190" s="18" customFormat="1" ht="30" customHeight="1" x14ac:dyDescent="0.25">
      <c r="A926" s="47">
        <v>922</v>
      </c>
      <c r="B926" s="27" t="s">
        <v>2793</v>
      </c>
      <c r="C926" s="26" t="s">
        <v>2109</v>
      </c>
      <c r="D926" s="28"/>
      <c r="E926" s="27" t="s">
        <v>2805</v>
      </c>
      <c r="F926" s="26" t="s">
        <v>51</v>
      </c>
      <c r="G926" s="26"/>
      <c r="H926" s="27" t="s">
        <v>2806</v>
      </c>
      <c r="I926" s="36">
        <v>282258.06</v>
      </c>
      <c r="J926" s="29">
        <v>238</v>
      </c>
      <c r="K926" s="30" t="s">
        <v>2807</v>
      </c>
      <c r="L926" s="26">
        <v>6</v>
      </c>
      <c r="M926" s="30" t="s">
        <v>2797</v>
      </c>
      <c r="N926" s="26" t="s">
        <v>1512</v>
      </c>
      <c r="O926" s="51">
        <v>2000</v>
      </c>
      <c r="P926" s="26" t="s">
        <v>40</v>
      </c>
      <c r="Q926" s="31" t="s">
        <v>2799</v>
      </c>
      <c r="R926" s="26" t="s">
        <v>2808</v>
      </c>
      <c r="S926" s="31" t="s">
        <v>41</v>
      </c>
      <c r="T926" s="31" t="s">
        <v>48</v>
      </c>
      <c r="U926" s="32" t="s">
        <v>49</v>
      </c>
      <c r="V926" s="32"/>
      <c r="W926" s="18">
        <v>5</v>
      </c>
      <c r="X926" s="33"/>
      <c r="Y926" s="33"/>
      <c r="Z926" s="33"/>
      <c r="AA926" s="33"/>
      <c r="AB926" s="33"/>
      <c r="AC926" s="33"/>
      <c r="AD926" s="33"/>
      <c r="AE926" s="33"/>
      <c r="AF926" s="33"/>
      <c r="AG926" s="33"/>
      <c r="AH926" s="33"/>
      <c r="AI926" s="33"/>
      <c r="AJ926" s="33"/>
      <c r="AK926" s="33"/>
      <c r="AL926" s="33"/>
      <c r="AM926" s="33"/>
      <c r="AN926" s="33"/>
      <c r="AO926" s="33"/>
      <c r="AP926" s="33"/>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c r="FI926" s="34"/>
      <c r="FJ926" s="34"/>
      <c r="FK926" s="34"/>
      <c r="FL926" s="34"/>
      <c r="FM926" s="34"/>
      <c r="FN926" s="34"/>
      <c r="FO926" s="34"/>
      <c r="FP926" s="34"/>
      <c r="FQ926" s="34"/>
      <c r="FR926" s="34"/>
      <c r="FS926" s="34"/>
      <c r="FT926" s="34"/>
      <c r="FU926" s="34"/>
      <c r="FV926" s="34"/>
      <c r="FW926" s="34"/>
      <c r="FX926" s="34"/>
      <c r="FY926" s="34"/>
      <c r="FZ926" s="34"/>
      <c r="GA926" s="34"/>
      <c r="GB926" s="34"/>
      <c r="GC926" s="34"/>
      <c r="GD926" s="34"/>
      <c r="GE926" s="34"/>
      <c r="GF926" s="34"/>
      <c r="GG926" s="34"/>
      <c r="GH926" s="34"/>
    </row>
    <row r="927" spans="1:190" s="18" customFormat="1" ht="30" customHeight="1" x14ac:dyDescent="0.25">
      <c r="A927" s="47">
        <v>923</v>
      </c>
      <c r="B927" s="27" t="s">
        <v>2793</v>
      </c>
      <c r="C927" s="26" t="s">
        <v>2109</v>
      </c>
      <c r="D927" s="28"/>
      <c r="E927" s="27" t="s">
        <v>2809</v>
      </c>
      <c r="F927" s="26" t="s">
        <v>51</v>
      </c>
      <c r="G927" s="26"/>
      <c r="H927" s="27" t="s">
        <v>2810</v>
      </c>
      <c r="I927" s="36">
        <v>282258.06</v>
      </c>
      <c r="J927" s="29">
        <v>3127</v>
      </c>
      <c r="K927" s="30" t="s">
        <v>2811</v>
      </c>
      <c r="L927" s="26">
        <v>3</v>
      </c>
      <c r="M927" s="30" t="s">
        <v>2797</v>
      </c>
      <c r="N927" s="26" t="s">
        <v>1512</v>
      </c>
      <c r="O927" s="51">
        <v>1500</v>
      </c>
      <c r="P927" s="26" t="s">
        <v>40</v>
      </c>
      <c r="Q927" s="31" t="s">
        <v>2799</v>
      </c>
      <c r="R927" s="26" t="s">
        <v>2808</v>
      </c>
      <c r="S927" s="31" t="s">
        <v>41</v>
      </c>
      <c r="T927" s="31" t="s">
        <v>48</v>
      </c>
      <c r="U927" s="32" t="s">
        <v>49</v>
      </c>
      <c r="V927" s="32"/>
      <c r="W927" s="18">
        <v>5</v>
      </c>
      <c r="X927" s="33"/>
      <c r="Y927" s="33"/>
      <c r="Z927" s="33"/>
      <c r="AA927" s="33"/>
      <c r="AB927" s="33"/>
      <c r="AC927" s="33"/>
      <c r="AD927" s="33"/>
      <c r="AE927" s="33"/>
      <c r="AF927" s="33"/>
      <c r="AG927" s="33"/>
      <c r="AH927" s="33"/>
      <c r="AI927" s="33"/>
      <c r="AJ927" s="33"/>
      <c r="AK927" s="33"/>
      <c r="AL927" s="33"/>
      <c r="AM927" s="33"/>
      <c r="AN927" s="33"/>
      <c r="AO927" s="33"/>
      <c r="AP927" s="33"/>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c r="DV927" s="34"/>
      <c r="DW927" s="34"/>
      <c r="DX927" s="34"/>
      <c r="DY927" s="34"/>
      <c r="DZ927" s="34"/>
      <c r="EA927" s="34"/>
      <c r="EB927" s="34"/>
      <c r="EC927" s="34"/>
      <c r="ED927" s="34"/>
      <c r="EE927" s="34"/>
      <c r="EF927" s="34"/>
      <c r="EG927" s="34"/>
      <c r="EH927" s="34"/>
      <c r="EI927" s="34"/>
      <c r="EJ927" s="34"/>
      <c r="EK927" s="34"/>
      <c r="EL927" s="34"/>
      <c r="EM927" s="34"/>
      <c r="EN927" s="34"/>
      <c r="EO927" s="34"/>
      <c r="EP927" s="34"/>
      <c r="EQ927" s="34"/>
      <c r="ER927" s="34"/>
      <c r="ES927" s="34"/>
      <c r="ET927" s="34"/>
      <c r="EU927" s="34"/>
      <c r="EV927" s="34"/>
      <c r="EW927" s="34"/>
      <c r="EX927" s="34"/>
      <c r="EY927" s="34"/>
      <c r="EZ927" s="34"/>
      <c r="FA927" s="34"/>
      <c r="FB927" s="34"/>
      <c r="FC927" s="34"/>
      <c r="FD927" s="34"/>
      <c r="FE927" s="34"/>
      <c r="FF927" s="34"/>
      <c r="FG927" s="34"/>
      <c r="FH927" s="34"/>
      <c r="FI927" s="34"/>
      <c r="FJ927" s="34"/>
      <c r="FK927" s="34"/>
      <c r="FL927" s="34"/>
      <c r="FM927" s="34"/>
      <c r="FN927" s="34"/>
      <c r="FO927" s="34"/>
      <c r="FP927" s="34"/>
      <c r="FQ927" s="34"/>
      <c r="FR927" s="34"/>
      <c r="FS927" s="34"/>
      <c r="FT927" s="34"/>
      <c r="FU927" s="34"/>
      <c r="FV927" s="34"/>
      <c r="FW927" s="34"/>
      <c r="FX927" s="34"/>
      <c r="FY927" s="34"/>
      <c r="FZ927" s="34"/>
      <c r="GA927" s="34"/>
      <c r="GB927" s="34"/>
      <c r="GC927" s="34"/>
      <c r="GD927" s="34"/>
      <c r="GE927" s="34"/>
      <c r="GF927" s="34"/>
      <c r="GG927" s="34"/>
      <c r="GH927" s="34"/>
    </row>
    <row r="928" spans="1:190" s="18" customFormat="1" ht="30" customHeight="1" x14ac:dyDescent="0.25">
      <c r="A928" s="47">
        <v>924</v>
      </c>
      <c r="B928" s="27" t="s">
        <v>2793</v>
      </c>
      <c r="C928" s="26" t="s">
        <v>2109</v>
      </c>
      <c r="D928" s="28"/>
      <c r="E928" s="27" t="s">
        <v>2812</v>
      </c>
      <c r="F928" s="26" t="s">
        <v>35</v>
      </c>
      <c r="G928" s="26"/>
      <c r="H928" s="27" t="s">
        <v>2813</v>
      </c>
      <c r="I928" s="36">
        <v>282258.06</v>
      </c>
      <c r="J928" s="29">
        <v>39635</v>
      </c>
      <c r="K928" s="30" t="s">
        <v>2814</v>
      </c>
      <c r="L928" s="26">
        <v>6</v>
      </c>
      <c r="M928" s="30" t="s">
        <v>2797</v>
      </c>
      <c r="N928" s="26" t="s">
        <v>1512</v>
      </c>
      <c r="O928" s="51">
        <v>1000</v>
      </c>
      <c r="P928" s="26" t="s">
        <v>40</v>
      </c>
      <c r="Q928" s="31" t="s">
        <v>2799</v>
      </c>
      <c r="R928" s="26" t="s">
        <v>2808</v>
      </c>
      <c r="S928" s="31" t="s">
        <v>41</v>
      </c>
      <c r="T928" s="31" t="s">
        <v>48</v>
      </c>
      <c r="U928" s="32" t="s">
        <v>49</v>
      </c>
      <c r="V928" s="32"/>
      <c r="W928" s="18">
        <v>5</v>
      </c>
      <c r="X928" s="33"/>
      <c r="Y928" s="33"/>
      <c r="Z928" s="33"/>
      <c r="AA928" s="33"/>
      <c r="AB928" s="33"/>
      <c r="AC928" s="33"/>
      <c r="AD928" s="33"/>
      <c r="AE928" s="33"/>
      <c r="AF928" s="33"/>
      <c r="AG928" s="33"/>
      <c r="AH928" s="33"/>
      <c r="AI928" s="33"/>
      <c r="AJ928" s="33"/>
      <c r="AK928" s="33"/>
      <c r="AL928" s="33"/>
      <c r="AM928" s="33"/>
      <c r="AN928" s="33"/>
      <c r="AO928" s="33"/>
      <c r="AP928" s="33"/>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c r="DV928" s="34"/>
      <c r="DW928" s="34"/>
      <c r="DX928" s="34"/>
      <c r="DY928" s="34"/>
      <c r="DZ928" s="34"/>
      <c r="EA928" s="34"/>
      <c r="EB928" s="34"/>
      <c r="EC928" s="34"/>
      <c r="ED928" s="34"/>
      <c r="EE928" s="34"/>
      <c r="EF928" s="34"/>
      <c r="EG928" s="34"/>
      <c r="EH928" s="34"/>
      <c r="EI928" s="34"/>
      <c r="EJ928" s="34"/>
      <c r="EK928" s="34"/>
      <c r="EL928" s="34"/>
      <c r="EM928" s="34"/>
      <c r="EN928" s="34"/>
      <c r="EO928" s="34"/>
      <c r="EP928" s="34"/>
      <c r="EQ928" s="34"/>
      <c r="ER928" s="34"/>
      <c r="ES928" s="34"/>
      <c r="ET928" s="34"/>
      <c r="EU928" s="34"/>
      <c r="EV928" s="34"/>
      <c r="EW928" s="34"/>
      <c r="EX928" s="34"/>
      <c r="EY928" s="34"/>
      <c r="EZ928" s="34"/>
      <c r="FA928" s="34"/>
      <c r="FB928" s="34"/>
      <c r="FC928" s="34"/>
      <c r="FD928" s="34"/>
      <c r="FE928" s="34"/>
      <c r="FF928" s="34"/>
      <c r="FG928" s="34"/>
      <c r="FH928" s="34"/>
      <c r="FI928" s="34"/>
      <c r="FJ928" s="34"/>
      <c r="FK928" s="34"/>
      <c r="FL928" s="34"/>
      <c r="FM928" s="34"/>
      <c r="FN928" s="34"/>
      <c r="FO928" s="34"/>
      <c r="FP928" s="34"/>
      <c r="FQ928" s="34"/>
      <c r="FR928" s="34"/>
      <c r="FS928" s="34"/>
      <c r="FT928" s="34"/>
      <c r="FU928" s="34"/>
      <c r="FV928" s="34"/>
      <c r="FW928" s="34"/>
      <c r="FX928" s="34"/>
      <c r="FY928" s="34"/>
      <c r="FZ928" s="34"/>
      <c r="GA928" s="34"/>
      <c r="GB928" s="34"/>
      <c r="GC928" s="34"/>
      <c r="GD928" s="34"/>
      <c r="GE928" s="34"/>
      <c r="GF928" s="34"/>
      <c r="GG928" s="34"/>
      <c r="GH928" s="34"/>
    </row>
    <row r="929" spans="1:190" s="18" customFormat="1" ht="30" customHeight="1" x14ac:dyDescent="0.25">
      <c r="A929" s="47">
        <v>925</v>
      </c>
      <c r="B929" s="27" t="s">
        <v>2793</v>
      </c>
      <c r="C929" s="26" t="s">
        <v>2109</v>
      </c>
      <c r="D929" s="28"/>
      <c r="E929" s="27" t="s">
        <v>2815</v>
      </c>
      <c r="F929" s="26" t="s">
        <v>51</v>
      </c>
      <c r="G929" s="26"/>
      <c r="H929" s="27" t="s">
        <v>2816</v>
      </c>
      <c r="I929" s="36">
        <v>225806.45</v>
      </c>
      <c r="J929" s="29" t="s">
        <v>2817</v>
      </c>
      <c r="K929" s="30" t="s">
        <v>2818</v>
      </c>
      <c r="L929" s="26">
        <v>8</v>
      </c>
      <c r="M929" s="30" t="s">
        <v>2797</v>
      </c>
      <c r="N929" s="26" t="s">
        <v>47</v>
      </c>
      <c r="O929" s="51">
        <v>3500</v>
      </c>
      <c r="P929" s="26" t="s">
        <v>40</v>
      </c>
      <c r="Q929" s="31" t="s">
        <v>2799</v>
      </c>
      <c r="R929" s="26" t="s">
        <v>2808</v>
      </c>
      <c r="S929" s="31" t="s">
        <v>41</v>
      </c>
      <c r="T929" s="31" t="s">
        <v>48</v>
      </c>
      <c r="U929" s="32" t="s">
        <v>49</v>
      </c>
      <c r="V929" s="32"/>
      <c r="W929" s="18">
        <v>5</v>
      </c>
      <c r="X929" s="33"/>
      <c r="Y929" s="33"/>
      <c r="Z929" s="33"/>
      <c r="AA929" s="33"/>
      <c r="AB929" s="33"/>
      <c r="AC929" s="33"/>
      <c r="AD929" s="33"/>
      <c r="AE929" s="33"/>
      <c r="AF929" s="33"/>
      <c r="AG929" s="33"/>
      <c r="AH929" s="33"/>
      <c r="AI929" s="33"/>
      <c r="AJ929" s="33"/>
      <c r="AK929" s="33"/>
      <c r="AL929" s="33"/>
      <c r="AM929" s="33"/>
      <c r="AN929" s="33"/>
      <c r="AO929" s="33"/>
      <c r="AP929" s="33"/>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c r="DV929" s="34"/>
      <c r="DW929" s="34"/>
      <c r="DX929" s="34"/>
      <c r="DY929" s="34"/>
      <c r="DZ929" s="34"/>
      <c r="EA929" s="34"/>
      <c r="EB929" s="34"/>
      <c r="EC929" s="34"/>
      <c r="ED929" s="34"/>
      <c r="EE929" s="34"/>
      <c r="EF929" s="34"/>
      <c r="EG929" s="34"/>
      <c r="EH929" s="34"/>
      <c r="EI929" s="34"/>
      <c r="EJ929" s="34"/>
      <c r="EK929" s="34"/>
      <c r="EL929" s="34"/>
      <c r="EM929" s="34"/>
      <c r="EN929" s="34"/>
      <c r="EO929" s="34"/>
      <c r="EP929" s="34"/>
      <c r="EQ929" s="34"/>
      <c r="ER929" s="34"/>
      <c r="ES929" s="34"/>
      <c r="ET929" s="34"/>
      <c r="EU929" s="34"/>
      <c r="EV929" s="34"/>
      <c r="EW929" s="34"/>
      <c r="EX929" s="34"/>
      <c r="EY929" s="34"/>
      <c r="EZ929" s="34"/>
      <c r="FA929" s="34"/>
      <c r="FB929" s="34"/>
      <c r="FC929" s="34"/>
      <c r="FD929" s="34"/>
      <c r="FE929" s="34"/>
      <c r="FF929" s="34"/>
      <c r="FG929" s="34"/>
      <c r="FH929" s="34"/>
      <c r="FI929" s="34"/>
      <c r="FJ929" s="34"/>
      <c r="FK929" s="34"/>
      <c r="FL929" s="34"/>
      <c r="FM929" s="34"/>
      <c r="FN929" s="34"/>
      <c r="FO929" s="34"/>
      <c r="FP929" s="34"/>
      <c r="FQ929" s="34"/>
      <c r="FR929" s="34"/>
      <c r="FS929" s="34"/>
      <c r="FT929" s="34"/>
      <c r="FU929" s="34"/>
      <c r="FV929" s="34"/>
      <c r="FW929" s="34"/>
      <c r="FX929" s="34"/>
      <c r="FY929" s="34"/>
      <c r="FZ929" s="34"/>
      <c r="GA929" s="34"/>
      <c r="GB929" s="34"/>
      <c r="GC929" s="34"/>
      <c r="GD929" s="34"/>
      <c r="GE929" s="34"/>
      <c r="GF929" s="34"/>
      <c r="GG929" s="34"/>
      <c r="GH929" s="34"/>
    </row>
    <row r="930" spans="1:190" s="18" customFormat="1" ht="30" customHeight="1" x14ac:dyDescent="0.25">
      <c r="A930" s="47">
        <v>926</v>
      </c>
      <c r="B930" s="27" t="s">
        <v>2793</v>
      </c>
      <c r="C930" s="26" t="s">
        <v>2109</v>
      </c>
      <c r="D930" s="28"/>
      <c r="E930" s="27" t="s">
        <v>2819</v>
      </c>
      <c r="F930" s="26" t="s">
        <v>51</v>
      </c>
      <c r="G930" s="26"/>
      <c r="H930" s="27" t="s">
        <v>2810</v>
      </c>
      <c r="I930" s="36">
        <v>120967.74</v>
      </c>
      <c r="J930" s="29">
        <v>840</v>
      </c>
      <c r="K930" s="30" t="s">
        <v>2820</v>
      </c>
      <c r="L930" s="26">
        <v>3</v>
      </c>
      <c r="M930" s="30" t="s">
        <v>2797</v>
      </c>
      <c r="N930" s="26" t="s">
        <v>1512</v>
      </c>
      <c r="O930" s="51">
        <v>500</v>
      </c>
      <c r="P930" s="26" t="s">
        <v>40</v>
      </c>
      <c r="Q930" s="31" t="s">
        <v>2799</v>
      </c>
      <c r="R930" s="26" t="s">
        <v>2808</v>
      </c>
      <c r="S930" s="31" t="s">
        <v>41</v>
      </c>
      <c r="T930" s="31" t="s">
        <v>48</v>
      </c>
      <c r="U930" s="32" t="s">
        <v>49</v>
      </c>
      <c r="V930" s="32"/>
      <c r="W930" s="18">
        <v>5</v>
      </c>
      <c r="X930" s="33"/>
      <c r="Y930" s="33"/>
      <c r="Z930" s="33"/>
      <c r="AA930" s="33"/>
      <c r="AB930" s="33"/>
      <c r="AC930" s="33"/>
      <c r="AD930" s="33"/>
      <c r="AE930" s="33"/>
      <c r="AF930" s="33"/>
      <c r="AG930" s="33"/>
      <c r="AH930" s="33"/>
      <c r="AI930" s="33"/>
      <c r="AJ930" s="33"/>
      <c r="AK930" s="33"/>
      <c r="AL930" s="33"/>
      <c r="AM930" s="33"/>
      <c r="AN930" s="33"/>
      <c r="AO930" s="33"/>
      <c r="AP930" s="33"/>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c r="DV930" s="34"/>
      <c r="DW930" s="34"/>
      <c r="DX930" s="34"/>
      <c r="DY930" s="34"/>
      <c r="DZ930" s="34"/>
      <c r="EA930" s="34"/>
      <c r="EB930" s="34"/>
      <c r="EC930" s="34"/>
      <c r="ED930" s="34"/>
      <c r="EE930" s="34"/>
      <c r="EF930" s="34"/>
      <c r="EG930" s="34"/>
      <c r="EH930" s="34"/>
      <c r="EI930" s="34"/>
      <c r="EJ930" s="34"/>
      <c r="EK930" s="34"/>
      <c r="EL930" s="34"/>
      <c r="EM930" s="34"/>
      <c r="EN930" s="34"/>
      <c r="EO930" s="34"/>
      <c r="EP930" s="34"/>
      <c r="EQ930" s="34"/>
      <c r="ER930" s="34"/>
      <c r="ES930" s="34"/>
      <c r="ET930" s="34"/>
      <c r="EU930" s="34"/>
      <c r="EV930" s="34"/>
      <c r="EW930" s="34"/>
      <c r="EX930" s="34"/>
      <c r="EY930" s="34"/>
      <c r="EZ930" s="34"/>
      <c r="FA930" s="34"/>
      <c r="FB930" s="34"/>
      <c r="FC930" s="34"/>
      <c r="FD930" s="34"/>
      <c r="FE930" s="34"/>
      <c r="FF930" s="34"/>
      <c r="FG930" s="34"/>
      <c r="FH930" s="34"/>
      <c r="FI930" s="34"/>
      <c r="FJ930" s="34"/>
      <c r="FK930" s="34"/>
      <c r="FL930" s="34"/>
      <c r="FM930" s="34"/>
      <c r="FN930" s="34"/>
      <c r="FO930" s="34"/>
      <c r="FP930" s="34"/>
      <c r="FQ930" s="34"/>
      <c r="FR930" s="34"/>
      <c r="FS930" s="34"/>
      <c r="FT930" s="34"/>
      <c r="FU930" s="34"/>
      <c r="FV930" s="34"/>
      <c r="FW930" s="34"/>
      <c r="FX930" s="34"/>
      <c r="FY930" s="34"/>
      <c r="FZ930" s="34"/>
      <c r="GA930" s="34"/>
      <c r="GB930" s="34"/>
      <c r="GC930" s="34"/>
      <c r="GD930" s="34"/>
      <c r="GE930" s="34"/>
      <c r="GF930" s="34"/>
      <c r="GG930" s="34"/>
      <c r="GH930" s="34"/>
    </row>
    <row r="931" spans="1:190" s="18" customFormat="1" ht="30" customHeight="1" x14ac:dyDescent="0.25">
      <c r="A931" s="47">
        <v>927</v>
      </c>
      <c r="B931" s="27" t="s">
        <v>2793</v>
      </c>
      <c r="C931" s="26" t="s">
        <v>2109</v>
      </c>
      <c r="D931" s="28"/>
      <c r="E931" s="27" t="s">
        <v>2821</v>
      </c>
      <c r="F931" s="26" t="s">
        <v>51</v>
      </c>
      <c r="G931" s="26"/>
      <c r="H931" s="27" t="s">
        <v>2822</v>
      </c>
      <c r="I931" s="36">
        <v>483870.97</v>
      </c>
      <c r="J931" s="29">
        <v>39635</v>
      </c>
      <c r="K931" s="30" t="s">
        <v>2823</v>
      </c>
      <c r="L931" s="26">
        <v>12</v>
      </c>
      <c r="M931" s="30" t="s">
        <v>2797</v>
      </c>
      <c r="N931" s="26" t="s">
        <v>677</v>
      </c>
      <c r="O931" s="51">
        <v>3000</v>
      </c>
      <c r="P931" s="26" t="s">
        <v>40</v>
      </c>
      <c r="Q931" s="31" t="s">
        <v>2799</v>
      </c>
      <c r="R931" s="26" t="s">
        <v>2808</v>
      </c>
      <c r="S931" s="31" t="s">
        <v>41</v>
      </c>
      <c r="T931" s="31" t="s">
        <v>48</v>
      </c>
      <c r="U931" s="32" t="s">
        <v>49</v>
      </c>
      <c r="V931" s="32"/>
      <c r="W931" s="18">
        <v>5</v>
      </c>
      <c r="X931" s="33"/>
      <c r="Y931" s="33"/>
      <c r="Z931" s="33"/>
      <c r="AA931" s="33"/>
      <c r="AB931" s="33"/>
      <c r="AC931" s="33"/>
      <c r="AD931" s="33"/>
      <c r="AE931" s="33"/>
      <c r="AF931" s="33"/>
      <c r="AG931" s="33"/>
      <c r="AH931" s="33"/>
      <c r="AI931" s="33"/>
      <c r="AJ931" s="33"/>
      <c r="AK931" s="33"/>
      <c r="AL931" s="33"/>
      <c r="AM931" s="33"/>
      <c r="AN931" s="33"/>
      <c r="AO931" s="33"/>
      <c r="AP931" s="33"/>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c r="DV931" s="34"/>
      <c r="DW931" s="34"/>
      <c r="DX931" s="34"/>
      <c r="DY931" s="34"/>
      <c r="DZ931" s="34"/>
      <c r="EA931" s="34"/>
      <c r="EB931" s="34"/>
      <c r="EC931" s="34"/>
      <c r="ED931" s="34"/>
      <c r="EE931" s="34"/>
      <c r="EF931" s="34"/>
      <c r="EG931" s="34"/>
      <c r="EH931" s="34"/>
      <c r="EI931" s="34"/>
      <c r="EJ931" s="34"/>
      <c r="EK931" s="34"/>
      <c r="EL931" s="34"/>
      <c r="EM931" s="34"/>
      <c r="EN931" s="34"/>
      <c r="EO931" s="34"/>
      <c r="EP931" s="34"/>
      <c r="EQ931" s="34"/>
      <c r="ER931" s="34"/>
      <c r="ES931" s="34"/>
      <c r="ET931" s="34"/>
      <c r="EU931" s="34"/>
      <c r="EV931" s="34"/>
      <c r="EW931" s="34"/>
      <c r="EX931" s="34"/>
      <c r="EY931" s="34"/>
      <c r="EZ931" s="34"/>
      <c r="FA931" s="34"/>
      <c r="FB931" s="34"/>
      <c r="FC931" s="34"/>
      <c r="FD931" s="34"/>
      <c r="FE931" s="34"/>
      <c r="FF931" s="34"/>
      <c r="FG931" s="34"/>
      <c r="FH931" s="34"/>
      <c r="FI931" s="34"/>
      <c r="FJ931" s="34"/>
      <c r="FK931" s="34"/>
      <c r="FL931" s="34"/>
      <c r="FM931" s="34"/>
      <c r="FN931" s="34"/>
      <c r="FO931" s="34"/>
      <c r="FP931" s="34"/>
      <c r="FQ931" s="34"/>
      <c r="FR931" s="34"/>
      <c r="FS931" s="34"/>
      <c r="FT931" s="34"/>
      <c r="FU931" s="34"/>
      <c r="FV931" s="34"/>
      <c r="FW931" s="34"/>
      <c r="FX931" s="34"/>
      <c r="FY931" s="34"/>
      <c r="FZ931" s="34"/>
      <c r="GA931" s="34"/>
      <c r="GB931" s="34"/>
      <c r="GC931" s="34"/>
      <c r="GD931" s="34"/>
      <c r="GE931" s="34"/>
      <c r="GF931" s="34"/>
      <c r="GG931" s="34"/>
      <c r="GH931" s="34"/>
    </row>
    <row r="932" spans="1:190" s="18" customFormat="1" ht="30" customHeight="1" x14ac:dyDescent="0.25">
      <c r="A932" s="47">
        <v>928</v>
      </c>
      <c r="B932" s="27" t="s">
        <v>2793</v>
      </c>
      <c r="C932" s="26" t="s">
        <v>2109</v>
      </c>
      <c r="D932" s="28"/>
      <c r="E932" s="27" t="s">
        <v>2824</v>
      </c>
      <c r="F932" s="26" t="s">
        <v>35</v>
      </c>
      <c r="G932" s="26"/>
      <c r="H932" s="27" t="s">
        <v>2825</v>
      </c>
      <c r="I932" s="36">
        <v>96774.19</v>
      </c>
      <c r="J932" s="29">
        <v>26749</v>
      </c>
      <c r="K932" s="30" t="s">
        <v>2826</v>
      </c>
      <c r="L932" s="26">
        <v>2</v>
      </c>
      <c r="M932" s="30" t="s">
        <v>2797</v>
      </c>
      <c r="N932" s="26" t="s">
        <v>1512</v>
      </c>
      <c r="O932" s="51">
        <v>1000</v>
      </c>
      <c r="P932" s="26" t="s">
        <v>40</v>
      </c>
      <c r="Q932" s="31" t="s">
        <v>2799</v>
      </c>
      <c r="R932" s="26" t="s">
        <v>2827</v>
      </c>
      <c r="S932" s="31" t="s">
        <v>41</v>
      </c>
      <c r="T932" s="31" t="s">
        <v>48</v>
      </c>
      <c r="U932" s="32" t="s">
        <v>49</v>
      </c>
      <c r="V932" s="32"/>
      <c r="W932" s="18">
        <v>5</v>
      </c>
      <c r="X932" s="33"/>
      <c r="Y932" s="33"/>
      <c r="Z932" s="33"/>
      <c r="AA932" s="33"/>
      <c r="AB932" s="33"/>
      <c r="AC932" s="33"/>
      <c r="AD932" s="33"/>
      <c r="AE932" s="33"/>
      <c r="AF932" s="33"/>
      <c r="AG932" s="33"/>
      <c r="AH932" s="33"/>
      <c r="AI932" s="33"/>
      <c r="AJ932" s="33"/>
      <c r="AK932" s="33"/>
      <c r="AL932" s="33"/>
      <c r="AM932" s="33"/>
      <c r="AN932" s="33"/>
      <c r="AO932" s="33"/>
      <c r="AP932" s="33"/>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c r="DV932" s="34"/>
      <c r="DW932" s="34"/>
      <c r="DX932" s="34"/>
      <c r="DY932" s="34"/>
      <c r="DZ932" s="34"/>
      <c r="EA932" s="34"/>
      <c r="EB932" s="34"/>
      <c r="EC932" s="34"/>
      <c r="ED932" s="34"/>
      <c r="EE932" s="34"/>
      <c r="EF932" s="34"/>
      <c r="EG932" s="34"/>
      <c r="EH932" s="34"/>
      <c r="EI932" s="34"/>
      <c r="EJ932" s="34"/>
      <c r="EK932" s="34"/>
      <c r="EL932" s="34"/>
      <c r="EM932" s="34"/>
      <c r="EN932" s="34"/>
      <c r="EO932" s="34"/>
      <c r="EP932" s="34"/>
      <c r="EQ932" s="34"/>
      <c r="ER932" s="34"/>
      <c r="ES932" s="34"/>
      <c r="ET932" s="34"/>
      <c r="EU932" s="34"/>
      <c r="EV932" s="34"/>
      <c r="EW932" s="34"/>
      <c r="EX932" s="34"/>
      <c r="EY932" s="34"/>
      <c r="EZ932" s="34"/>
      <c r="FA932" s="34"/>
      <c r="FB932" s="34"/>
      <c r="FC932" s="34"/>
      <c r="FD932" s="34"/>
      <c r="FE932" s="34"/>
      <c r="FF932" s="34"/>
      <c r="FG932" s="34"/>
      <c r="FH932" s="34"/>
      <c r="FI932" s="34"/>
      <c r="FJ932" s="34"/>
      <c r="FK932" s="34"/>
      <c r="FL932" s="34"/>
      <c r="FM932" s="34"/>
      <c r="FN932" s="34"/>
      <c r="FO932" s="34"/>
      <c r="FP932" s="34"/>
      <c r="FQ932" s="34"/>
      <c r="FR932" s="34"/>
      <c r="FS932" s="34"/>
      <c r="FT932" s="34"/>
      <c r="FU932" s="34"/>
      <c r="FV932" s="34"/>
      <c r="FW932" s="34"/>
      <c r="FX932" s="34"/>
      <c r="FY932" s="34"/>
      <c r="FZ932" s="34"/>
      <c r="GA932" s="34"/>
      <c r="GB932" s="34"/>
      <c r="GC932" s="34"/>
      <c r="GD932" s="34"/>
      <c r="GE932" s="34"/>
      <c r="GF932" s="34"/>
      <c r="GG932" s="34"/>
      <c r="GH932" s="34"/>
    </row>
    <row r="933" spans="1:190" s="18" customFormat="1" ht="30" customHeight="1" x14ac:dyDescent="0.25">
      <c r="A933" s="47">
        <v>929</v>
      </c>
      <c r="B933" s="27" t="s">
        <v>2828</v>
      </c>
      <c r="C933" s="26" t="s">
        <v>2109</v>
      </c>
      <c r="D933" s="28"/>
      <c r="E933" s="27" t="s">
        <v>2829</v>
      </c>
      <c r="F933" s="26" t="s">
        <v>51</v>
      </c>
      <c r="G933" s="26"/>
      <c r="H933" s="27" t="s">
        <v>2830</v>
      </c>
      <c r="I933" s="36">
        <v>265000</v>
      </c>
      <c r="J933" s="29">
        <v>300</v>
      </c>
      <c r="K933" s="30" t="s">
        <v>2831</v>
      </c>
      <c r="L933" s="26"/>
      <c r="M933" s="30" t="s">
        <v>1123</v>
      </c>
      <c r="N933" s="26" t="s">
        <v>2832</v>
      </c>
      <c r="O933" s="51">
        <v>5000</v>
      </c>
      <c r="P933" s="26" t="s">
        <v>40</v>
      </c>
      <c r="Q933" s="31"/>
      <c r="R933" s="26"/>
      <c r="S933" s="31" t="s">
        <v>41</v>
      </c>
      <c r="T933" s="31" t="s">
        <v>48</v>
      </c>
      <c r="U933" s="32" t="s">
        <v>49</v>
      </c>
      <c r="V933" s="32"/>
      <c r="W933" s="18">
        <v>5</v>
      </c>
      <c r="X933" s="33"/>
      <c r="Y933" s="33"/>
      <c r="Z933" s="33"/>
      <c r="AA933" s="33"/>
      <c r="AB933" s="33"/>
      <c r="AC933" s="33"/>
      <c r="AD933" s="33"/>
      <c r="AE933" s="33"/>
      <c r="AF933" s="33"/>
      <c r="AG933" s="33"/>
      <c r="AH933" s="33"/>
      <c r="AI933" s="33"/>
      <c r="AJ933" s="33"/>
      <c r="AK933" s="33"/>
      <c r="AL933" s="33"/>
      <c r="AM933" s="33"/>
      <c r="AN933" s="33"/>
      <c r="AO933" s="33"/>
      <c r="AP933" s="33"/>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c r="DV933" s="34"/>
      <c r="DW933" s="34"/>
      <c r="DX933" s="34"/>
      <c r="DY933" s="34"/>
      <c r="DZ933" s="34"/>
      <c r="EA933" s="34"/>
      <c r="EB933" s="34"/>
      <c r="EC933" s="34"/>
      <c r="ED933" s="34"/>
      <c r="EE933" s="34"/>
      <c r="EF933" s="34"/>
      <c r="EG933" s="34"/>
      <c r="EH933" s="34"/>
      <c r="EI933" s="34"/>
      <c r="EJ933" s="34"/>
      <c r="EK933" s="34"/>
      <c r="EL933" s="34"/>
      <c r="EM933" s="34"/>
      <c r="EN933" s="34"/>
      <c r="EO933" s="34"/>
      <c r="EP933" s="34"/>
      <c r="EQ933" s="34"/>
      <c r="ER933" s="34"/>
      <c r="ES933" s="34"/>
      <c r="ET933" s="34"/>
      <c r="EU933" s="34"/>
      <c r="EV933" s="34"/>
      <c r="EW933" s="34"/>
      <c r="EX933" s="34"/>
      <c r="EY933" s="34"/>
      <c r="EZ933" s="34"/>
      <c r="FA933" s="34"/>
      <c r="FB933" s="34"/>
      <c r="FC933" s="34"/>
      <c r="FD933" s="34"/>
      <c r="FE933" s="34"/>
      <c r="FF933" s="34"/>
      <c r="FG933" s="34"/>
      <c r="FH933" s="34"/>
      <c r="FI933" s="34"/>
      <c r="FJ933" s="34"/>
      <c r="FK933" s="34"/>
      <c r="FL933" s="34"/>
      <c r="FM933" s="34"/>
      <c r="FN933" s="34"/>
      <c r="FO933" s="34"/>
      <c r="FP933" s="34"/>
      <c r="FQ933" s="34"/>
      <c r="FR933" s="34"/>
      <c r="FS933" s="34"/>
      <c r="FT933" s="34"/>
      <c r="FU933" s="34"/>
      <c r="FV933" s="34"/>
      <c r="FW933" s="34"/>
      <c r="FX933" s="34"/>
      <c r="FY933" s="34"/>
      <c r="FZ933" s="34"/>
      <c r="GA933" s="34"/>
      <c r="GB933" s="34"/>
      <c r="GC933" s="34"/>
      <c r="GD933" s="34"/>
      <c r="GE933" s="34"/>
      <c r="GF933" s="34"/>
      <c r="GG933" s="34"/>
      <c r="GH933" s="34"/>
    </row>
    <row r="934" spans="1:190" s="18" customFormat="1" ht="30" customHeight="1" x14ac:dyDescent="0.25">
      <c r="A934" s="47">
        <v>930</v>
      </c>
      <c r="B934" s="27" t="s">
        <v>2828</v>
      </c>
      <c r="C934" s="26" t="s">
        <v>2109</v>
      </c>
      <c r="D934" s="28"/>
      <c r="E934" s="27" t="s">
        <v>2833</v>
      </c>
      <c r="F934" s="26" t="s">
        <v>51</v>
      </c>
      <c r="G934" s="26" t="s">
        <v>58</v>
      </c>
      <c r="H934" s="27" t="s">
        <v>2834</v>
      </c>
      <c r="I934" s="36">
        <v>6300000</v>
      </c>
      <c r="J934" s="29">
        <v>10000</v>
      </c>
      <c r="K934" s="30" t="s">
        <v>2835</v>
      </c>
      <c r="L934" s="26">
        <v>34</v>
      </c>
      <c r="M934" s="30" t="s">
        <v>1123</v>
      </c>
      <c r="N934" s="26"/>
      <c r="O934" s="51"/>
      <c r="P934" s="26" t="s">
        <v>40</v>
      </c>
      <c r="Q934" s="31"/>
      <c r="R934" s="26" t="s">
        <v>2836</v>
      </c>
      <c r="S934" s="31" t="s">
        <v>41</v>
      </c>
      <c r="T934" s="31" t="s">
        <v>48</v>
      </c>
      <c r="U934" s="32" t="s">
        <v>49</v>
      </c>
      <c r="V934" s="32"/>
      <c r="W934" s="18">
        <v>5</v>
      </c>
      <c r="X934" s="33"/>
      <c r="Y934" s="33"/>
      <c r="Z934" s="33"/>
      <c r="AA934" s="33"/>
      <c r="AB934" s="33"/>
      <c r="AC934" s="33"/>
      <c r="AD934" s="33"/>
      <c r="AE934" s="33"/>
      <c r="AF934" s="33"/>
      <c r="AG934" s="33"/>
      <c r="AH934" s="33"/>
      <c r="AI934" s="33"/>
      <c r="AJ934" s="33"/>
      <c r="AK934" s="33"/>
      <c r="AL934" s="33"/>
      <c r="AM934" s="33"/>
      <c r="AN934" s="33"/>
      <c r="AO934" s="33"/>
      <c r="AP934" s="33"/>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c r="EG934" s="34"/>
      <c r="EH934" s="34"/>
      <c r="EI934" s="34"/>
      <c r="EJ934" s="34"/>
      <c r="EK934" s="34"/>
      <c r="EL934" s="34"/>
      <c r="EM934" s="34"/>
      <c r="EN934" s="34"/>
      <c r="EO934" s="34"/>
      <c r="EP934" s="34"/>
      <c r="EQ934" s="34"/>
      <c r="ER934" s="34"/>
      <c r="ES934" s="34"/>
      <c r="ET934" s="34"/>
      <c r="EU934" s="34"/>
      <c r="EV934" s="34"/>
      <c r="EW934" s="34"/>
      <c r="EX934" s="34"/>
      <c r="EY934" s="34"/>
      <c r="EZ934" s="34"/>
      <c r="FA934" s="34"/>
      <c r="FB934" s="34"/>
      <c r="FC934" s="34"/>
      <c r="FD934" s="34"/>
      <c r="FE934" s="34"/>
      <c r="FF934" s="34"/>
      <c r="FG934" s="34"/>
      <c r="FH934" s="34"/>
      <c r="FI934" s="34"/>
      <c r="FJ934" s="34"/>
      <c r="FK934" s="34"/>
      <c r="FL934" s="34"/>
      <c r="FM934" s="34"/>
      <c r="FN934" s="34"/>
      <c r="FO934" s="34"/>
      <c r="FP934" s="34"/>
      <c r="FQ934" s="34"/>
      <c r="FR934" s="34"/>
      <c r="FS934" s="34"/>
      <c r="FT934" s="34"/>
      <c r="FU934" s="34"/>
      <c r="FV934" s="34"/>
      <c r="FW934" s="34"/>
      <c r="FX934" s="34"/>
      <c r="FY934" s="34"/>
      <c r="FZ934" s="34"/>
      <c r="GA934" s="34"/>
      <c r="GB934" s="34"/>
      <c r="GC934" s="34"/>
      <c r="GD934" s="34"/>
      <c r="GE934" s="34"/>
      <c r="GF934" s="34"/>
      <c r="GG934" s="34"/>
      <c r="GH934" s="34"/>
    </row>
    <row r="935" spans="1:190" s="18" customFormat="1" ht="30" customHeight="1" x14ac:dyDescent="0.25">
      <c r="A935" s="47">
        <v>931</v>
      </c>
      <c r="B935" s="27" t="s">
        <v>2828</v>
      </c>
      <c r="C935" s="26" t="s">
        <v>2109</v>
      </c>
      <c r="D935" s="28"/>
      <c r="E935" s="27" t="s">
        <v>2837</v>
      </c>
      <c r="F935" s="26" t="s">
        <v>51</v>
      </c>
      <c r="G935" s="26"/>
      <c r="H935" s="27" t="s">
        <v>2838</v>
      </c>
      <c r="I935" s="36">
        <v>1000000</v>
      </c>
      <c r="J935" s="29">
        <v>400</v>
      </c>
      <c r="K935" s="30" t="s">
        <v>2839</v>
      </c>
      <c r="L935" s="26"/>
      <c r="M935" s="30" t="s">
        <v>1123</v>
      </c>
      <c r="N935" s="26" t="s">
        <v>2832</v>
      </c>
      <c r="O935" s="51">
        <v>5000</v>
      </c>
      <c r="P935" s="26" t="s">
        <v>40</v>
      </c>
      <c r="Q935" s="31"/>
      <c r="R935" s="26"/>
      <c r="S935" s="31" t="s">
        <v>41</v>
      </c>
      <c r="T935" s="31" t="s">
        <v>42</v>
      </c>
      <c r="U935" s="32" t="s">
        <v>43</v>
      </c>
      <c r="V935" s="32"/>
      <c r="W935" s="18">
        <v>5</v>
      </c>
      <c r="X935" s="33"/>
      <c r="Y935" s="33"/>
      <c r="Z935" s="33"/>
      <c r="AA935" s="33"/>
      <c r="AB935" s="33"/>
      <c r="AC935" s="33"/>
      <c r="AD935" s="33"/>
      <c r="AE935" s="33"/>
      <c r="AF935" s="33"/>
      <c r="AG935" s="33"/>
      <c r="AH935" s="33"/>
      <c r="AI935" s="33"/>
      <c r="AJ935" s="33"/>
      <c r="AK935" s="33"/>
      <c r="AL935" s="33"/>
      <c r="AM935" s="33"/>
      <c r="AN935" s="33"/>
      <c r="AO935" s="33"/>
      <c r="AP935" s="33"/>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c r="DV935" s="34"/>
      <c r="DW935" s="34"/>
      <c r="DX935" s="34"/>
      <c r="DY935" s="34"/>
      <c r="DZ935" s="34"/>
      <c r="EA935" s="34"/>
      <c r="EB935" s="34"/>
      <c r="EC935" s="34"/>
      <c r="ED935" s="34"/>
      <c r="EE935" s="34"/>
      <c r="EF935" s="34"/>
      <c r="EG935" s="34"/>
      <c r="EH935" s="34"/>
      <c r="EI935" s="34"/>
      <c r="EJ935" s="34"/>
      <c r="EK935" s="34"/>
      <c r="EL935" s="34"/>
      <c r="EM935" s="34"/>
      <c r="EN935" s="34"/>
      <c r="EO935" s="34"/>
      <c r="EP935" s="34"/>
      <c r="EQ935" s="34"/>
      <c r="ER935" s="34"/>
      <c r="ES935" s="34"/>
      <c r="ET935" s="34"/>
      <c r="EU935" s="34"/>
      <c r="EV935" s="34"/>
      <c r="EW935" s="34"/>
      <c r="EX935" s="34"/>
      <c r="EY935" s="34"/>
      <c r="EZ935" s="34"/>
      <c r="FA935" s="34"/>
      <c r="FB935" s="34"/>
      <c r="FC935" s="34"/>
      <c r="FD935" s="34"/>
      <c r="FE935" s="34"/>
      <c r="FF935" s="34"/>
      <c r="FG935" s="34"/>
      <c r="FH935" s="34"/>
      <c r="FI935" s="34"/>
      <c r="FJ935" s="34"/>
      <c r="FK935" s="34"/>
      <c r="FL935" s="34"/>
      <c r="FM935" s="34"/>
      <c r="FN935" s="34"/>
      <c r="FO935" s="34"/>
      <c r="FP935" s="34"/>
      <c r="FQ935" s="34"/>
      <c r="FR935" s="34"/>
      <c r="FS935" s="34"/>
      <c r="FT935" s="34"/>
      <c r="FU935" s="34"/>
      <c r="FV935" s="34"/>
      <c r="FW935" s="34"/>
      <c r="FX935" s="34"/>
      <c r="FY935" s="34"/>
      <c r="FZ935" s="34"/>
      <c r="GA935" s="34"/>
      <c r="GB935" s="34"/>
      <c r="GC935" s="34"/>
      <c r="GD935" s="34"/>
      <c r="GE935" s="34"/>
      <c r="GF935" s="34"/>
      <c r="GG935" s="34"/>
      <c r="GH935" s="34"/>
    </row>
    <row r="936" spans="1:190" s="18" customFormat="1" ht="30" customHeight="1" x14ac:dyDescent="0.25">
      <c r="A936" s="47">
        <v>932</v>
      </c>
      <c r="B936" s="27" t="s">
        <v>2828</v>
      </c>
      <c r="C936" s="26" t="s">
        <v>2109</v>
      </c>
      <c r="D936" s="28"/>
      <c r="E936" s="27" t="s">
        <v>2840</v>
      </c>
      <c r="F936" s="26" t="s">
        <v>109</v>
      </c>
      <c r="G936" s="26"/>
      <c r="H936" s="27" t="s">
        <v>2841</v>
      </c>
      <c r="I936" s="36">
        <v>2823200</v>
      </c>
      <c r="J936" s="29">
        <v>100000</v>
      </c>
      <c r="K936" s="30" t="s">
        <v>2842</v>
      </c>
      <c r="L936" s="26"/>
      <c r="M936" s="30"/>
      <c r="N936" s="26"/>
      <c r="O936" s="51"/>
      <c r="P936" s="26" t="s">
        <v>85</v>
      </c>
      <c r="Q936" s="31" t="s">
        <v>2773</v>
      </c>
      <c r="R936" s="26"/>
      <c r="S936" s="31" t="s">
        <v>41</v>
      </c>
      <c r="T936" s="31" t="s">
        <v>111</v>
      </c>
      <c r="U936" s="32" t="s">
        <v>49</v>
      </c>
      <c r="V936" s="32"/>
      <c r="W936" s="18">
        <v>5</v>
      </c>
      <c r="X936" s="33"/>
      <c r="Y936" s="33"/>
      <c r="Z936" s="33"/>
      <c r="AA936" s="33"/>
      <c r="AB936" s="33"/>
      <c r="AC936" s="33"/>
      <c r="AD936" s="33"/>
      <c r="AE936" s="33"/>
      <c r="AF936" s="33"/>
      <c r="AG936" s="33"/>
      <c r="AH936" s="33"/>
      <c r="AI936" s="33"/>
      <c r="AJ936" s="33"/>
      <c r="AK936" s="33"/>
      <c r="AL936" s="33"/>
      <c r="AM936" s="33"/>
      <c r="AN936" s="33"/>
      <c r="AO936" s="33"/>
      <c r="AP936" s="33"/>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4"/>
      <c r="FH936" s="34"/>
      <c r="FI936" s="34"/>
      <c r="FJ936" s="34"/>
      <c r="FK936" s="34"/>
      <c r="FL936" s="34"/>
      <c r="FM936" s="34"/>
      <c r="FN936" s="34"/>
      <c r="FO936" s="34"/>
      <c r="FP936" s="34"/>
      <c r="FQ936" s="34"/>
      <c r="FR936" s="34"/>
      <c r="FS936" s="34"/>
      <c r="FT936" s="34"/>
      <c r="FU936" s="34"/>
      <c r="FV936" s="34"/>
      <c r="FW936" s="34"/>
      <c r="FX936" s="34"/>
      <c r="FY936" s="34"/>
      <c r="FZ936" s="34"/>
      <c r="GA936" s="34"/>
      <c r="GB936" s="34"/>
      <c r="GC936" s="34"/>
      <c r="GD936" s="34"/>
      <c r="GE936" s="34"/>
      <c r="GF936" s="34"/>
      <c r="GG936" s="34"/>
      <c r="GH936" s="34"/>
    </row>
    <row r="937" spans="1:190" s="18" customFormat="1" ht="30" customHeight="1" x14ac:dyDescent="0.25">
      <c r="A937" s="47">
        <v>933</v>
      </c>
      <c r="B937" s="27" t="s">
        <v>2828</v>
      </c>
      <c r="C937" s="26" t="s">
        <v>2109</v>
      </c>
      <c r="D937" s="28"/>
      <c r="E937" s="27" t="s">
        <v>2843</v>
      </c>
      <c r="F937" s="26" t="s">
        <v>58</v>
      </c>
      <c r="G937" s="26" t="s">
        <v>51</v>
      </c>
      <c r="H937" s="27" t="s">
        <v>2844</v>
      </c>
      <c r="I937" s="36">
        <v>300000</v>
      </c>
      <c r="J937" s="29">
        <v>200</v>
      </c>
      <c r="K937" s="30" t="s">
        <v>2845</v>
      </c>
      <c r="L937" s="26"/>
      <c r="M937" s="30"/>
      <c r="N937" s="26"/>
      <c r="O937" s="51"/>
      <c r="P937" s="26" t="s">
        <v>40</v>
      </c>
      <c r="Q937" s="31"/>
      <c r="R937" s="26"/>
      <c r="S937" s="31" t="s">
        <v>41</v>
      </c>
      <c r="T937" s="31" t="s">
        <v>42</v>
      </c>
      <c r="U937" s="32" t="s">
        <v>43</v>
      </c>
      <c r="V937" s="32"/>
      <c r="W937" s="18">
        <v>5</v>
      </c>
      <c r="X937" s="33"/>
      <c r="Y937" s="33"/>
      <c r="Z937" s="33"/>
      <c r="AA937" s="33"/>
      <c r="AB937" s="33"/>
      <c r="AC937" s="33"/>
      <c r="AD937" s="33"/>
      <c r="AE937" s="33"/>
      <c r="AF937" s="33"/>
      <c r="AG937" s="33"/>
      <c r="AH937" s="33"/>
      <c r="AI937" s="33"/>
      <c r="AJ937" s="33"/>
      <c r="AK937" s="33"/>
      <c r="AL937" s="33"/>
      <c r="AM937" s="33"/>
      <c r="AN937" s="33"/>
      <c r="AO937" s="33"/>
      <c r="AP937" s="33"/>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c r="DV937" s="34"/>
      <c r="DW937" s="34"/>
      <c r="DX937" s="34"/>
      <c r="DY937" s="34"/>
      <c r="DZ937" s="34"/>
      <c r="EA937" s="34"/>
      <c r="EB937" s="34"/>
      <c r="EC937" s="34"/>
      <c r="ED937" s="34"/>
      <c r="EE937" s="34"/>
      <c r="EF937" s="34"/>
      <c r="EG937" s="34"/>
      <c r="EH937" s="34"/>
      <c r="EI937" s="34"/>
      <c r="EJ937" s="34"/>
      <c r="EK937" s="34"/>
      <c r="EL937" s="34"/>
      <c r="EM937" s="34"/>
      <c r="EN937" s="34"/>
      <c r="EO937" s="34"/>
      <c r="EP937" s="34"/>
      <c r="EQ937" s="34"/>
      <c r="ER937" s="34"/>
      <c r="ES937" s="34"/>
      <c r="ET937" s="34"/>
      <c r="EU937" s="34"/>
      <c r="EV937" s="34"/>
      <c r="EW937" s="34"/>
      <c r="EX937" s="34"/>
      <c r="EY937" s="34"/>
      <c r="EZ937" s="34"/>
      <c r="FA937" s="34"/>
      <c r="FB937" s="34"/>
      <c r="FC937" s="34"/>
      <c r="FD937" s="34"/>
      <c r="FE937" s="34"/>
      <c r="FF937" s="34"/>
      <c r="FG937" s="34"/>
      <c r="FH937" s="34"/>
      <c r="FI937" s="34"/>
      <c r="FJ937" s="34"/>
      <c r="FK937" s="34"/>
      <c r="FL937" s="34"/>
      <c r="FM937" s="34"/>
      <c r="FN937" s="34"/>
      <c r="FO937" s="34"/>
      <c r="FP937" s="34"/>
      <c r="FQ937" s="34"/>
      <c r="FR937" s="34"/>
      <c r="FS937" s="34"/>
      <c r="FT937" s="34"/>
      <c r="FU937" s="34"/>
      <c r="FV937" s="34"/>
      <c r="FW937" s="34"/>
      <c r="FX937" s="34"/>
      <c r="FY937" s="34"/>
      <c r="FZ937" s="34"/>
      <c r="GA937" s="34"/>
      <c r="GB937" s="34"/>
      <c r="GC937" s="34"/>
      <c r="GD937" s="34"/>
      <c r="GE937" s="34"/>
      <c r="GF937" s="34"/>
      <c r="GG937" s="34"/>
      <c r="GH937" s="34"/>
    </row>
    <row r="938" spans="1:190" s="18" customFormat="1" ht="30" customHeight="1" x14ac:dyDescent="0.25">
      <c r="A938" s="47">
        <v>934</v>
      </c>
      <c r="B938" s="27" t="s">
        <v>2828</v>
      </c>
      <c r="C938" s="26" t="s">
        <v>2109</v>
      </c>
      <c r="D938" s="28"/>
      <c r="E938" s="27" t="s">
        <v>2846</v>
      </c>
      <c r="F938" s="26" t="s">
        <v>35</v>
      </c>
      <c r="G938" s="26"/>
      <c r="H938" s="27" t="s">
        <v>2847</v>
      </c>
      <c r="I938" s="36">
        <v>30000</v>
      </c>
      <c r="J938" s="29">
        <v>150</v>
      </c>
      <c r="K938" s="30" t="s">
        <v>2848</v>
      </c>
      <c r="L938" s="26"/>
      <c r="M938" s="30"/>
      <c r="N938" s="26"/>
      <c r="O938" s="51"/>
      <c r="P938" s="26" t="s">
        <v>40</v>
      </c>
      <c r="Q938" s="31"/>
      <c r="R938" s="26"/>
      <c r="S938" s="31" t="s">
        <v>41</v>
      </c>
      <c r="T938" s="31" t="s">
        <v>42</v>
      </c>
      <c r="U938" s="32" t="s">
        <v>43</v>
      </c>
      <c r="V938" s="32"/>
      <c r="W938" s="18">
        <v>5</v>
      </c>
      <c r="X938" s="33"/>
      <c r="Y938" s="33"/>
      <c r="Z938" s="33"/>
      <c r="AA938" s="33"/>
      <c r="AB938" s="33"/>
      <c r="AC938" s="33"/>
      <c r="AD938" s="33"/>
      <c r="AE938" s="33"/>
      <c r="AF938" s="33"/>
      <c r="AG938" s="33"/>
      <c r="AH938" s="33"/>
      <c r="AI938" s="33"/>
      <c r="AJ938" s="33"/>
      <c r="AK938" s="33"/>
      <c r="AL938" s="33"/>
      <c r="AM938" s="33"/>
      <c r="AN938" s="33"/>
      <c r="AO938" s="33"/>
      <c r="AP938" s="33"/>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c r="DV938" s="34"/>
      <c r="DW938" s="34"/>
      <c r="DX938" s="34"/>
      <c r="DY938" s="34"/>
      <c r="DZ938" s="34"/>
      <c r="EA938" s="34"/>
      <c r="EB938" s="34"/>
      <c r="EC938" s="34"/>
      <c r="ED938" s="34"/>
      <c r="EE938" s="34"/>
      <c r="EF938" s="34"/>
      <c r="EG938" s="34"/>
      <c r="EH938" s="34"/>
      <c r="EI938" s="34"/>
      <c r="EJ938" s="34"/>
      <c r="EK938" s="34"/>
      <c r="EL938" s="34"/>
      <c r="EM938" s="34"/>
      <c r="EN938" s="34"/>
      <c r="EO938" s="34"/>
      <c r="EP938" s="34"/>
      <c r="EQ938" s="34"/>
      <c r="ER938" s="34"/>
      <c r="ES938" s="34"/>
      <c r="ET938" s="34"/>
      <c r="EU938" s="34"/>
      <c r="EV938" s="34"/>
      <c r="EW938" s="34"/>
      <c r="EX938" s="34"/>
      <c r="EY938" s="34"/>
      <c r="EZ938" s="34"/>
      <c r="FA938" s="34"/>
      <c r="FB938" s="34"/>
      <c r="FC938" s="34"/>
      <c r="FD938" s="34"/>
      <c r="FE938" s="34"/>
      <c r="FF938" s="34"/>
      <c r="FG938" s="34"/>
      <c r="FH938" s="34"/>
      <c r="FI938" s="34"/>
      <c r="FJ938" s="34"/>
      <c r="FK938" s="34"/>
      <c r="FL938" s="34"/>
      <c r="FM938" s="34"/>
      <c r="FN938" s="34"/>
      <c r="FO938" s="34"/>
      <c r="FP938" s="34"/>
      <c r="FQ938" s="34"/>
      <c r="FR938" s="34"/>
      <c r="FS938" s="34"/>
      <c r="FT938" s="34"/>
      <c r="FU938" s="34"/>
      <c r="FV938" s="34"/>
      <c r="FW938" s="34"/>
      <c r="FX938" s="34"/>
      <c r="FY938" s="34"/>
      <c r="FZ938" s="34"/>
      <c r="GA938" s="34"/>
      <c r="GB938" s="34"/>
      <c r="GC938" s="34"/>
      <c r="GD938" s="34"/>
      <c r="GE938" s="34"/>
      <c r="GF938" s="34"/>
      <c r="GG938" s="34"/>
      <c r="GH938" s="34"/>
    </row>
    <row r="939" spans="1:190" s="18" customFormat="1" ht="30" customHeight="1" x14ac:dyDescent="0.25">
      <c r="A939" s="47">
        <v>935</v>
      </c>
      <c r="B939" s="27" t="s">
        <v>2828</v>
      </c>
      <c r="C939" s="26" t="s">
        <v>2109</v>
      </c>
      <c r="D939" s="28"/>
      <c r="E939" s="27" t="s">
        <v>2849</v>
      </c>
      <c r="F939" s="26" t="s">
        <v>142</v>
      </c>
      <c r="G939" s="26" t="s">
        <v>35</v>
      </c>
      <c r="H939" s="27" t="s">
        <v>2849</v>
      </c>
      <c r="I939" s="36">
        <v>15000</v>
      </c>
      <c r="J939" s="29">
        <v>150</v>
      </c>
      <c r="K939" s="30" t="s">
        <v>2848</v>
      </c>
      <c r="L939" s="26"/>
      <c r="M939" s="30"/>
      <c r="N939" s="26"/>
      <c r="O939" s="51"/>
      <c r="P939" s="26" t="s">
        <v>40</v>
      </c>
      <c r="Q939" s="31"/>
      <c r="R939" s="26"/>
      <c r="S939" s="31" t="s">
        <v>41</v>
      </c>
      <c r="T939" s="31" t="s">
        <v>42</v>
      </c>
      <c r="U939" s="32" t="s">
        <v>43</v>
      </c>
      <c r="V939" s="32"/>
      <c r="W939" s="18">
        <v>5</v>
      </c>
      <c r="X939" s="33"/>
      <c r="Y939" s="33"/>
      <c r="Z939" s="33"/>
      <c r="AA939" s="33"/>
      <c r="AB939" s="33"/>
      <c r="AC939" s="33"/>
      <c r="AD939" s="33"/>
      <c r="AE939" s="33"/>
      <c r="AF939" s="33"/>
      <c r="AG939" s="33"/>
      <c r="AH939" s="33"/>
      <c r="AI939" s="33"/>
      <c r="AJ939" s="33"/>
      <c r="AK939" s="33"/>
      <c r="AL939" s="33"/>
      <c r="AM939" s="33"/>
      <c r="AN939" s="33"/>
      <c r="AO939" s="33"/>
      <c r="AP939" s="33"/>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c r="DV939" s="34"/>
      <c r="DW939" s="34"/>
      <c r="DX939" s="34"/>
      <c r="DY939" s="34"/>
      <c r="DZ939" s="34"/>
      <c r="EA939" s="34"/>
      <c r="EB939" s="34"/>
      <c r="EC939" s="34"/>
      <c r="ED939" s="34"/>
      <c r="EE939" s="34"/>
      <c r="EF939" s="34"/>
      <c r="EG939" s="34"/>
      <c r="EH939" s="34"/>
      <c r="EI939" s="34"/>
      <c r="EJ939" s="34"/>
      <c r="EK939" s="34"/>
      <c r="EL939" s="34"/>
      <c r="EM939" s="34"/>
      <c r="EN939" s="34"/>
      <c r="EO939" s="34"/>
      <c r="EP939" s="34"/>
      <c r="EQ939" s="34"/>
      <c r="ER939" s="34"/>
      <c r="ES939" s="34"/>
      <c r="ET939" s="34"/>
      <c r="EU939" s="34"/>
      <c r="EV939" s="34"/>
      <c r="EW939" s="34"/>
      <c r="EX939" s="34"/>
      <c r="EY939" s="34"/>
      <c r="EZ939" s="34"/>
      <c r="FA939" s="34"/>
      <c r="FB939" s="34"/>
      <c r="FC939" s="34"/>
      <c r="FD939" s="34"/>
      <c r="FE939" s="34"/>
      <c r="FF939" s="34"/>
      <c r="FG939" s="34"/>
      <c r="FH939" s="34"/>
      <c r="FI939" s="34"/>
      <c r="FJ939" s="34"/>
      <c r="FK939" s="34"/>
      <c r="FL939" s="34"/>
      <c r="FM939" s="34"/>
      <c r="FN939" s="34"/>
      <c r="FO939" s="34"/>
      <c r="FP939" s="34"/>
      <c r="FQ939" s="34"/>
      <c r="FR939" s="34"/>
      <c r="FS939" s="34"/>
      <c r="FT939" s="34"/>
      <c r="FU939" s="34"/>
      <c r="FV939" s="34"/>
      <c r="FW939" s="34"/>
      <c r="FX939" s="34"/>
      <c r="FY939" s="34"/>
      <c r="FZ939" s="34"/>
      <c r="GA939" s="34"/>
      <c r="GB939" s="34"/>
      <c r="GC939" s="34"/>
      <c r="GD939" s="34"/>
      <c r="GE939" s="34"/>
      <c r="GF939" s="34"/>
      <c r="GG939" s="34"/>
      <c r="GH939" s="34"/>
    </row>
    <row r="940" spans="1:190" s="18" customFormat="1" ht="30" customHeight="1" x14ac:dyDescent="0.25">
      <c r="A940" s="47">
        <v>936</v>
      </c>
      <c r="B940" s="27" t="s">
        <v>2828</v>
      </c>
      <c r="C940" s="26" t="s">
        <v>2109</v>
      </c>
      <c r="D940" s="28"/>
      <c r="E940" s="27" t="s">
        <v>2850</v>
      </c>
      <c r="F940" s="26" t="s">
        <v>51</v>
      </c>
      <c r="G940" s="26" t="s">
        <v>58</v>
      </c>
      <c r="H940" s="27" t="s">
        <v>2851</v>
      </c>
      <c r="I940" s="36">
        <v>1000000</v>
      </c>
      <c r="J940" s="29">
        <v>15000</v>
      </c>
      <c r="K940" s="30" t="s">
        <v>2852</v>
      </c>
      <c r="L940" s="26"/>
      <c r="M940" s="30"/>
      <c r="N940" s="26"/>
      <c r="O940" s="51"/>
      <c r="P940" s="26" t="s">
        <v>40</v>
      </c>
      <c r="Q940" s="31"/>
      <c r="R940" s="26"/>
      <c r="S940" s="31" t="s">
        <v>41</v>
      </c>
      <c r="T940" s="31" t="s">
        <v>48</v>
      </c>
      <c r="U940" s="32" t="s">
        <v>49</v>
      </c>
      <c r="V940" s="32"/>
      <c r="W940" s="18">
        <v>5</v>
      </c>
      <c r="X940" s="33"/>
      <c r="Y940" s="33"/>
      <c r="Z940" s="33"/>
      <c r="AA940" s="33"/>
      <c r="AB940" s="33"/>
      <c r="AC940" s="33"/>
      <c r="AD940" s="33"/>
      <c r="AE940" s="33"/>
      <c r="AF940" s="33"/>
      <c r="AG940" s="33"/>
      <c r="AH940" s="33"/>
      <c r="AI940" s="33"/>
      <c r="AJ940" s="33"/>
      <c r="AK940" s="33"/>
      <c r="AL940" s="33"/>
      <c r="AM940" s="33"/>
      <c r="AN940" s="33"/>
      <c r="AO940" s="33"/>
      <c r="AP940" s="33"/>
      <c r="AQ940" s="34"/>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c r="DV940" s="34"/>
      <c r="DW940" s="34"/>
      <c r="DX940" s="34"/>
      <c r="DY940" s="34"/>
      <c r="DZ940" s="34"/>
      <c r="EA940" s="34"/>
      <c r="EB940" s="34"/>
      <c r="EC940" s="34"/>
      <c r="ED940" s="34"/>
      <c r="EE940" s="34"/>
      <c r="EF940" s="34"/>
      <c r="EG940" s="34"/>
      <c r="EH940" s="34"/>
      <c r="EI940" s="34"/>
      <c r="EJ940" s="34"/>
      <c r="EK940" s="34"/>
      <c r="EL940" s="34"/>
      <c r="EM940" s="34"/>
      <c r="EN940" s="34"/>
      <c r="EO940" s="34"/>
      <c r="EP940" s="34"/>
      <c r="EQ940" s="34"/>
      <c r="ER940" s="34"/>
      <c r="ES940" s="34"/>
      <c r="ET940" s="34"/>
      <c r="EU940" s="34"/>
      <c r="EV940" s="34"/>
      <c r="EW940" s="34"/>
      <c r="EX940" s="34"/>
      <c r="EY940" s="34"/>
      <c r="EZ940" s="34"/>
      <c r="FA940" s="34"/>
      <c r="FB940" s="34"/>
      <c r="FC940" s="34"/>
      <c r="FD940" s="34"/>
      <c r="FE940" s="34"/>
      <c r="FF940" s="34"/>
      <c r="FG940" s="34"/>
      <c r="FH940" s="34"/>
      <c r="FI940" s="34"/>
      <c r="FJ940" s="34"/>
      <c r="FK940" s="34"/>
      <c r="FL940" s="34"/>
      <c r="FM940" s="34"/>
      <c r="FN940" s="34"/>
      <c r="FO940" s="34"/>
      <c r="FP940" s="34"/>
      <c r="FQ940" s="34"/>
      <c r="FR940" s="34"/>
      <c r="FS940" s="34"/>
      <c r="FT940" s="34"/>
      <c r="FU940" s="34"/>
      <c r="FV940" s="34"/>
      <c r="FW940" s="34"/>
      <c r="FX940" s="34"/>
      <c r="FY940" s="34"/>
      <c r="FZ940" s="34"/>
      <c r="GA940" s="34"/>
      <c r="GB940" s="34"/>
      <c r="GC940" s="34"/>
      <c r="GD940" s="34"/>
      <c r="GE940" s="34"/>
      <c r="GF940" s="34"/>
      <c r="GG940" s="34"/>
      <c r="GH940" s="34"/>
    </row>
    <row r="941" spans="1:190" s="18" customFormat="1" ht="30" customHeight="1" x14ac:dyDescent="0.25">
      <c r="A941" s="47">
        <v>937</v>
      </c>
      <c r="B941" s="27" t="s">
        <v>2828</v>
      </c>
      <c r="C941" s="26" t="s">
        <v>2109</v>
      </c>
      <c r="D941" s="28"/>
      <c r="E941" s="27" t="s">
        <v>2853</v>
      </c>
      <c r="F941" s="26" t="s">
        <v>51</v>
      </c>
      <c r="G941" s="26" t="s">
        <v>58</v>
      </c>
      <c r="H941" s="27" t="s">
        <v>2854</v>
      </c>
      <c r="I941" s="36">
        <v>500000</v>
      </c>
      <c r="J941" s="29">
        <v>10000</v>
      </c>
      <c r="K941" s="30" t="s">
        <v>2852</v>
      </c>
      <c r="L941" s="26"/>
      <c r="M941" s="30"/>
      <c r="N941" s="26"/>
      <c r="O941" s="51"/>
      <c r="P941" s="26" t="s">
        <v>40</v>
      </c>
      <c r="Q941" s="31"/>
      <c r="R941" s="26"/>
      <c r="S941" s="31" t="s">
        <v>41</v>
      </c>
      <c r="T941" s="31" t="s">
        <v>48</v>
      </c>
      <c r="U941" s="32" t="s">
        <v>49</v>
      </c>
      <c r="V941" s="32"/>
      <c r="W941" s="18">
        <v>5</v>
      </c>
      <c r="X941" s="33"/>
      <c r="Y941" s="33"/>
      <c r="Z941" s="33"/>
      <c r="AA941" s="33"/>
      <c r="AB941" s="33"/>
      <c r="AC941" s="33"/>
      <c r="AD941" s="33"/>
      <c r="AE941" s="33"/>
      <c r="AF941" s="33"/>
      <c r="AG941" s="33"/>
      <c r="AH941" s="33"/>
      <c r="AI941" s="33"/>
      <c r="AJ941" s="33"/>
      <c r="AK941" s="33"/>
      <c r="AL941" s="33"/>
      <c r="AM941" s="33"/>
      <c r="AN941" s="33"/>
      <c r="AO941" s="33"/>
      <c r="AP941" s="33"/>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c r="EG941" s="34"/>
      <c r="EH941" s="34"/>
      <c r="EI941" s="34"/>
      <c r="EJ941" s="34"/>
      <c r="EK941" s="34"/>
      <c r="EL941" s="34"/>
      <c r="EM941" s="34"/>
      <c r="EN941" s="34"/>
      <c r="EO941" s="34"/>
      <c r="EP941" s="34"/>
      <c r="EQ941" s="34"/>
      <c r="ER941" s="34"/>
      <c r="ES941" s="34"/>
      <c r="ET941" s="34"/>
      <c r="EU941" s="34"/>
      <c r="EV941" s="34"/>
      <c r="EW941" s="34"/>
      <c r="EX941" s="34"/>
      <c r="EY941" s="34"/>
      <c r="EZ941" s="34"/>
      <c r="FA941" s="34"/>
      <c r="FB941" s="34"/>
      <c r="FC941" s="34"/>
      <c r="FD941" s="34"/>
      <c r="FE941" s="34"/>
      <c r="FF941" s="34"/>
      <c r="FG941" s="34"/>
      <c r="FH941" s="34"/>
      <c r="FI941" s="34"/>
      <c r="FJ941" s="34"/>
      <c r="FK941" s="34"/>
      <c r="FL941" s="34"/>
      <c r="FM941" s="34"/>
      <c r="FN941" s="34"/>
      <c r="FO941" s="34"/>
      <c r="FP941" s="34"/>
      <c r="FQ941" s="34"/>
      <c r="FR941" s="34"/>
      <c r="FS941" s="34"/>
      <c r="FT941" s="34"/>
      <c r="FU941" s="34"/>
      <c r="FV941" s="34"/>
      <c r="FW941" s="34"/>
      <c r="FX941" s="34"/>
      <c r="FY941" s="34"/>
      <c r="FZ941" s="34"/>
      <c r="GA941" s="34"/>
      <c r="GB941" s="34"/>
      <c r="GC941" s="34"/>
      <c r="GD941" s="34"/>
      <c r="GE941" s="34"/>
      <c r="GF941" s="34"/>
      <c r="GG941" s="34"/>
      <c r="GH941" s="34"/>
    </row>
    <row r="942" spans="1:190" s="18" customFormat="1" ht="30" customHeight="1" x14ac:dyDescent="0.25">
      <c r="A942" s="47">
        <v>938</v>
      </c>
      <c r="B942" s="27" t="s">
        <v>2828</v>
      </c>
      <c r="C942" s="26" t="s">
        <v>2109</v>
      </c>
      <c r="D942" s="28"/>
      <c r="E942" s="27" t="s">
        <v>2855</v>
      </c>
      <c r="F942" s="26" t="s">
        <v>51</v>
      </c>
      <c r="G942" s="26" t="s">
        <v>58</v>
      </c>
      <c r="H942" s="27" t="s">
        <v>2856</v>
      </c>
      <c r="I942" s="36">
        <v>400000</v>
      </c>
      <c r="J942" s="29">
        <v>5000</v>
      </c>
      <c r="K942" s="30" t="s">
        <v>2857</v>
      </c>
      <c r="L942" s="26"/>
      <c r="M942" s="30"/>
      <c r="N942" s="26"/>
      <c r="O942" s="51"/>
      <c r="P942" s="26" t="s">
        <v>40</v>
      </c>
      <c r="Q942" s="31"/>
      <c r="R942" s="26"/>
      <c r="S942" s="31" t="s">
        <v>41</v>
      </c>
      <c r="T942" s="31" t="s">
        <v>48</v>
      </c>
      <c r="U942" s="32" t="s">
        <v>49</v>
      </c>
      <c r="V942" s="32"/>
      <c r="W942" s="18">
        <v>5</v>
      </c>
      <c r="X942" s="33"/>
      <c r="Y942" s="33"/>
      <c r="Z942" s="33"/>
      <c r="AA942" s="33"/>
      <c r="AB942" s="33"/>
      <c r="AC942" s="33"/>
      <c r="AD942" s="33"/>
      <c r="AE942" s="33"/>
      <c r="AF942" s="33"/>
      <c r="AG942" s="33"/>
      <c r="AH942" s="33"/>
      <c r="AI942" s="33"/>
      <c r="AJ942" s="33"/>
      <c r="AK942" s="33"/>
      <c r="AL942" s="33"/>
      <c r="AM942" s="33"/>
      <c r="AN942" s="33"/>
      <c r="AO942" s="33"/>
      <c r="AP942" s="33"/>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c r="DV942" s="34"/>
      <c r="DW942" s="34"/>
      <c r="DX942" s="34"/>
      <c r="DY942" s="34"/>
      <c r="DZ942" s="34"/>
      <c r="EA942" s="34"/>
      <c r="EB942" s="34"/>
      <c r="EC942" s="34"/>
      <c r="ED942" s="34"/>
      <c r="EE942" s="34"/>
      <c r="EF942" s="34"/>
      <c r="EG942" s="34"/>
      <c r="EH942" s="34"/>
      <c r="EI942" s="34"/>
      <c r="EJ942" s="34"/>
      <c r="EK942" s="34"/>
      <c r="EL942" s="34"/>
      <c r="EM942" s="34"/>
      <c r="EN942" s="34"/>
      <c r="EO942" s="34"/>
      <c r="EP942" s="34"/>
      <c r="EQ942" s="34"/>
      <c r="ER942" s="34"/>
      <c r="ES942" s="34"/>
      <c r="ET942" s="34"/>
      <c r="EU942" s="34"/>
      <c r="EV942" s="34"/>
      <c r="EW942" s="34"/>
      <c r="EX942" s="34"/>
      <c r="EY942" s="34"/>
      <c r="EZ942" s="34"/>
      <c r="FA942" s="34"/>
      <c r="FB942" s="34"/>
      <c r="FC942" s="34"/>
      <c r="FD942" s="34"/>
      <c r="FE942" s="34"/>
      <c r="FF942" s="34"/>
      <c r="FG942" s="34"/>
      <c r="FH942" s="34"/>
      <c r="FI942" s="34"/>
      <c r="FJ942" s="34"/>
      <c r="FK942" s="34"/>
      <c r="FL942" s="34"/>
      <c r="FM942" s="34"/>
      <c r="FN942" s="34"/>
      <c r="FO942" s="34"/>
      <c r="FP942" s="34"/>
      <c r="FQ942" s="34"/>
      <c r="FR942" s="34"/>
      <c r="FS942" s="34"/>
      <c r="FT942" s="34"/>
      <c r="FU942" s="34"/>
      <c r="FV942" s="34"/>
      <c r="FW942" s="34"/>
      <c r="FX942" s="34"/>
      <c r="FY942" s="34"/>
      <c r="FZ942" s="34"/>
      <c r="GA942" s="34"/>
      <c r="GB942" s="34"/>
      <c r="GC942" s="34"/>
      <c r="GD942" s="34"/>
      <c r="GE942" s="34"/>
      <c r="GF942" s="34"/>
      <c r="GG942" s="34"/>
      <c r="GH942" s="34"/>
    </row>
    <row r="943" spans="1:190" s="18" customFormat="1" ht="30" customHeight="1" x14ac:dyDescent="0.25">
      <c r="A943" s="47">
        <v>939</v>
      </c>
      <c r="B943" s="27" t="s">
        <v>2828</v>
      </c>
      <c r="C943" s="26" t="s">
        <v>2109</v>
      </c>
      <c r="D943" s="28"/>
      <c r="E943" s="27" t="s">
        <v>2858</v>
      </c>
      <c r="F943" s="26" t="s">
        <v>51</v>
      </c>
      <c r="G943" s="26" t="s">
        <v>58</v>
      </c>
      <c r="H943" s="27" t="s">
        <v>2859</v>
      </c>
      <c r="I943" s="36">
        <v>500000</v>
      </c>
      <c r="J943" s="29">
        <v>15000</v>
      </c>
      <c r="K943" s="30" t="s">
        <v>2852</v>
      </c>
      <c r="L943" s="26"/>
      <c r="M943" s="30"/>
      <c r="N943" s="26"/>
      <c r="O943" s="51"/>
      <c r="P943" s="26" t="s">
        <v>40</v>
      </c>
      <c r="Q943" s="31"/>
      <c r="R943" s="26"/>
      <c r="S943" s="31" t="s">
        <v>41</v>
      </c>
      <c r="T943" s="31" t="s">
        <v>48</v>
      </c>
      <c r="U943" s="32" t="s">
        <v>49</v>
      </c>
      <c r="V943" s="32"/>
      <c r="W943" s="18">
        <v>5</v>
      </c>
      <c r="X943" s="33"/>
      <c r="Y943" s="33"/>
      <c r="Z943" s="33"/>
      <c r="AA943" s="33"/>
      <c r="AB943" s="33"/>
      <c r="AC943" s="33"/>
      <c r="AD943" s="33"/>
      <c r="AE943" s="33"/>
      <c r="AF943" s="33"/>
      <c r="AG943" s="33"/>
      <c r="AH943" s="33"/>
      <c r="AI943" s="33"/>
      <c r="AJ943" s="33"/>
      <c r="AK943" s="33"/>
      <c r="AL943" s="33"/>
      <c r="AM943" s="33"/>
      <c r="AN943" s="33"/>
      <c r="AO943" s="33"/>
      <c r="AP943" s="33"/>
      <c r="AQ943" s="34"/>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c r="DV943" s="34"/>
      <c r="DW943" s="34"/>
      <c r="DX943" s="34"/>
      <c r="DY943" s="34"/>
      <c r="DZ943" s="34"/>
      <c r="EA943" s="34"/>
      <c r="EB943" s="34"/>
      <c r="EC943" s="34"/>
      <c r="ED943" s="34"/>
      <c r="EE943" s="34"/>
      <c r="EF943" s="34"/>
      <c r="EG943" s="34"/>
      <c r="EH943" s="34"/>
      <c r="EI943" s="34"/>
      <c r="EJ943" s="34"/>
      <c r="EK943" s="34"/>
      <c r="EL943" s="34"/>
      <c r="EM943" s="34"/>
      <c r="EN943" s="34"/>
      <c r="EO943" s="34"/>
      <c r="EP943" s="34"/>
      <c r="EQ943" s="34"/>
      <c r="ER943" s="34"/>
      <c r="ES943" s="34"/>
      <c r="ET943" s="34"/>
      <c r="EU943" s="34"/>
      <c r="EV943" s="34"/>
      <c r="EW943" s="34"/>
      <c r="EX943" s="34"/>
      <c r="EY943" s="34"/>
      <c r="EZ943" s="34"/>
      <c r="FA943" s="34"/>
      <c r="FB943" s="34"/>
      <c r="FC943" s="34"/>
      <c r="FD943" s="34"/>
      <c r="FE943" s="34"/>
      <c r="FF943" s="34"/>
      <c r="FG943" s="34"/>
      <c r="FH943" s="34"/>
      <c r="FI943" s="34"/>
      <c r="FJ943" s="34"/>
      <c r="FK943" s="34"/>
      <c r="FL943" s="34"/>
      <c r="FM943" s="34"/>
      <c r="FN943" s="34"/>
      <c r="FO943" s="34"/>
      <c r="FP943" s="34"/>
      <c r="FQ943" s="34"/>
      <c r="FR943" s="34"/>
      <c r="FS943" s="34"/>
      <c r="FT943" s="34"/>
      <c r="FU943" s="34"/>
      <c r="FV943" s="34"/>
      <c r="FW943" s="34"/>
      <c r="FX943" s="34"/>
      <c r="FY943" s="34"/>
      <c r="FZ943" s="34"/>
      <c r="GA943" s="34"/>
      <c r="GB943" s="34"/>
      <c r="GC943" s="34"/>
      <c r="GD943" s="34"/>
      <c r="GE943" s="34"/>
      <c r="GF943" s="34"/>
      <c r="GG943" s="34"/>
      <c r="GH943" s="34"/>
    </row>
    <row r="944" spans="1:190" s="18" customFormat="1" ht="30" customHeight="1" x14ac:dyDescent="0.25">
      <c r="A944" s="47">
        <v>940</v>
      </c>
      <c r="B944" s="27" t="s">
        <v>2828</v>
      </c>
      <c r="C944" s="26" t="s">
        <v>2109</v>
      </c>
      <c r="D944" s="28"/>
      <c r="E944" s="27" t="s">
        <v>2860</v>
      </c>
      <c r="F944" s="26" t="s">
        <v>142</v>
      </c>
      <c r="G944" s="26"/>
      <c r="H944" s="27" t="s">
        <v>2860</v>
      </c>
      <c r="I944" s="36">
        <v>15000</v>
      </c>
      <c r="J944" s="29">
        <v>250</v>
      </c>
      <c r="K944" s="30" t="s">
        <v>2861</v>
      </c>
      <c r="L944" s="26"/>
      <c r="M944" s="30"/>
      <c r="N944" s="26"/>
      <c r="O944" s="51"/>
      <c r="P944" s="26" t="s">
        <v>40</v>
      </c>
      <c r="Q944" s="31"/>
      <c r="R944" s="26"/>
      <c r="S944" s="31" t="s">
        <v>41</v>
      </c>
      <c r="T944" s="31" t="s">
        <v>42</v>
      </c>
      <c r="U944" s="32" t="s">
        <v>43</v>
      </c>
      <c r="V944" s="32"/>
      <c r="W944" s="18">
        <v>5</v>
      </c>
      <c r="X944" s="33"/>
      <c r="Y944" s="33"/>
      <c r="Z944" s="33"/>
      <c r="AA944" s="33"/>
      <c r="AB944" s="33"/>
      <c r="AC944" s="33"/>
      <c r="AD944" s="33"/>
      <c r="AE944" s="33"/>
      <c r="AF944" s="33"/>
      <c r="AG944" s="33"/>
      <c r="AH944" s="33"/>
      <c r="AI944" s="33"/>
      <c r="AJ944" s="33"/>
      <c r="AK944" s="33"/>
      <c r="AL944" s="33"/>
      <c r="AM944" s="33"/>
      <c r="AN944" s="33"/>
      <c r="AO944" s="33"/>
      <c r="AP944" s="33"/>
      <c r="AQ944" s="34"/>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c r="DV944" s="34"/>
      <c r="DW944" s="34"/>
      <c r="DX944" s="34"/>
      <c r="DY944" s="34"/>
      <c r="DZ944" s="34"/>
      <c r="EA944" s="34"/>
      <c r="EB944" s="34"/>
      <c r="EC944" s="34"/>
      <c r="ED944" s="34"/>
      <c r="EE944" s="34"/>
      <c r="EF944" s="34"/>
      <c r="EG944" s="34"/>
      <c r="EH944" s="34"/>
      <c r="EI944" s="34"/>
      <c r="EJ944" s="34"/>
      <c r="EK944" s="34"/>
      <c r="EL944" s="34"/>
      <c r="EM944" s="34"/>
      <c r="EN944" s="34"/>
      <c r="EO944" s="34"/>
      <c r="EP944" s="34"/>
      <c r="EQ944" s="34"/>
      <c r="ER944" s="34"/>
      <c r="ES944" s="34"/>
      <c r="ET944" s="34"/>
      <c r="EU944" s="34"/>
      <c r="EV944" s="34"/>
      <c r="EW944" s="34"/>
      <c r="EX944" s="34"/>
      <c r="EY944" s="34"/>
      <c r="EZ944" s="34"/>
      <c r="FA944" s="34"/>
      <c r="FB944" s="34"/>
      <c r="FC944" s="34"/>
      <c r="FD944" s="34"/>
      <c r="FE944" s="34"/>
      <c r="FF944" s="34"/>
      <c r="FG944" s="34"/>
      <c r="FH944" s="34"/>
      <c r="FI944" s="34"/>
      <c r="FJ944" s="34"/>
      <c r="FK944" s="34"/>
      <c r="FL944" s="34"/>
      <c r="FM944" s="34"/>
      <c r="FN944" s="34"/>
      <c r="FO944" s="34"/>
      <c r="FP944" s="34"/>
      <c r="FQ944" s="34"/>
      <c r="FR944" s="34"/>
      <c r="FS944" s="34"/>
      <c r="FT944" s="34"/>
      <c r="FU944" s="34"/>
      <c r="FV944" s="34"/>
      <c r="FW944" s="34"/>
      <c r="FX944" s="34"/>
      <c r="FY944" s="34"/>
      <c r="FZ944" s="34"/>
      <c r="GA944" s="34"/>
      <c r="GB944" s="34"/>
      <c r="GC944" s="34"/>
      <c r="GD944" s="34"/>
      <c r="GE944" s="34"/>
      <c r="GF944" s="34"/>
      <c r="GG944" s="34"/>
      <c r="GH944" s="34"/>
    </row>
    <row r="945" spans="1:190" s="18" customFormat="1" ht="30" customHeight="1" x14ac:dyDescent="0.25">
      <c r="A945" s="47">
        <v>941</v>
      </c>
      <c r="B945" s="27" t="s">
        <v>2828</v>
      </c>
      <c r="C945" s="26" t="s">
        <v>2109</v>
      </c>
      <c r="D945" s="28"/>
      <c r="E945" s="27" t="s">
        <v>2862</v>
      </c>
      <c r="F945" s="26" t="s">
        <v>35</v>
      </c>
      <c r="G945" s="26"/>
      <c r="H945" s="27" t="s">
        <v>2863</v>
      </c>
      <c r="I945" s="36">
        <v>30000</v>
      </c>
      <c r="J945" s="29">
        <v>250</v>
      </c>
      <c r="K945" s="30" t="s">
        <v>2861</v>
      </c>
      <c r="L945" s="26"/>
      <c r="M945" s="30"/>
      <c r="N945" s="26"/>
      <c r="O945" s="51"/>
      <c r="P945" s="26" t="s">
        <v>40</v>
      </c>
      <c r="Q945" s="31"/>
      <c r="R945" s="26"/>
      <c r="S945" s="31" t="s">
        <v>41</v>
      </c>
      <c r="T945" s="31" t="s">
        <v>42</v>
      </c>
      <c r="U945" s="32" t="s">
        <v>43</v>
      </c>
      <c r="V945" s="32"/>
      <c r="W945" s="18">
        <v>5</v>
      </c>
      <c r="X945" s="33"/>
      <c r="Y945" s="33"/>
      <c r="Z945" s="33"/>
      <c r="AA945" s="33"/>
      <c r="AB945" s="33"/>
      <c r="AC945" s="33"/>
      <c r="AD945" s="33"/>
      <c r="AE945" s="33"/>
      <c r="AF945" s="33"/>
      <c r="AG945" s="33"/>
      <c r="AH945" s="33"/>
      <c r="AI945" s="33"/>
      <c r="AJ945" s="33"/>
      <c r="AK945" s="33"/>
      <c r="AL945" s="33"/>
      <c r="AM945" s="33"/>
      <c r="AN945" s="33"/>
      <c r="AO945" s="33"/>
      <c r="AP945" s="33"/>
      <c r="AQ945" s="34"/>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c r="DV945" s="34"/>
      <c r="DW945" s="34"/>
      <c r="DX945" s="34"/>
      <c r="DY945" s="34"/>
      <c r="DZ945" s="34"/>
      <c r="EA945" s="34"/>
      <c r="EB945" s="34"/>
      <c r="EC945" s="34"/>
      <c r="ED945" s="34"/>
      <c r="EE945" s="34"/>
      <c r="EF945" s="34"/>
      <c r="EG945" s="34"/>
      <c r="EH945" s="34"/>
      <c r="EI945" s="34"/>
      <c r="EJ945" s="34"/>
      <c r="EK945" s="34"/>
      <c r="EL945" s="34"/>
      <c r="EM945" s="34"/>
      <c r="EN945" s="34"/>
      <c r="EO945" s="34"/>
      <c r="EP945" s="34"/>
      <c r="EQ945" s="34"/>
      <c r="ER945" s="34"/>
      <c r="ES945" s="34"/>
      <c r="ET945" s="34"/>
      <c r="EU945" s="34"/>
      <c r="EV945" s="34"/>
      <c r="EW945" s="34"/>
      <c r="EX945" s="34"/>
      <c r="EY945" s="34"/>
      <c r="EZ945" s="34"/>
      <c r="FA945" s="34"/>
      <c r="FB945" s="34"/>
      <c r="FC945" s="34"/>
      <c r="FD945" s="34"/>
      <c r="FE945" s="34"/>
      <c r="FF945" s="34"/>
      <c r="FG945" s="34"/>
      <c r="FH945" s="34"/>
      <c r="FI945" s="34"/>
      <c r="FJ945" s="34"/>
      <c r="FK945" s="34"/>
      <c r="FL945" s="34"/>
      <c r="FM945" s="34"/>
      <c r="FN945" s="34"/>
      <c r="FO945" s="34"/>
      <c r="FP945" s="34"/>
      <c r="FQ945" s="34"/>
      <c r="FR945" s="34"/>
      <c r="FS945" s="34"/>
      <c r="FT945" s="34"/>
      <c r="FU945" s="34"/>
      <c r="FV945" s="34"/>
      <c r="FW945" s="34"/>
      <c r="FX945" s="34"/>
      <c r="FY945" s="34"/>
      <c r="FZ945" s="34"/>
      <c r="GA945" s="34"/>
      <c r="GB945" s="34"/>
      <c r="GC945" s="34"/>
      <c r="GD945" s="34"/>
      <c r="GE945" s="34"/>
      <c r="GF945" s="34"/>
      <c r="GG945" s="34"/>
      <c r="GH945" s="34"/>
    </row>
    <row r="946" spans="1:190" s="18" customFormat="1" ht="30" customHeight="1" x14ac:dyDescent="0.25">
      <c r="A946" s="47">
        <v>942</v>
      </c>
      <c r="B946" s="27" t="s">
        <v>2828</v>
      </c>
      <c r="C946" s="26" t="s">
        <v>2109</v>
      </c>
      <c r="D946" s="28"/>
      <c r="E946" s="27" t="s">
        <v>2864</v>
      </c>
      <c r="F946" s="26" t="s">
        <v>51</v>
      </c>
      <c r="G946" s="26"/>
      <c r="H946" s="27" t="s">
        <v>2865</v>
      </c>
      <c r="I946" s="36">
        <v>50000</v>
      </c>
      <c r="J946" s="29">
        <v>3000</v>
      </c>
      <c r="K946" s="30" t="s">
        <v>2866</v>
      </c>
      <c r="L946" s="26"/>
      <c r="M946" s="30"/>
      <c r="N946" s="26"/>
      <c r="O946" s="51"/>
      <c r="P946" s="26" t="s">
        <v>40</v>
      </c>
      <c r="Q946" s="31"/>
      <c r="R946" s="26"/>
      <c r="S946" s="31" t="s">
        <v>41</v>
      </c>
      <c r="T946" s="31" t="s">
        <v>42</v>
      </c>
      <c r="U946" s="32" t="s">
        <v>43</v>
      </c>
      <c r="V946" s="32"/>
      <c r="W946" s="18">
        <v>5</v>
      </c>
      <c r="X946" s="33"/>
      <c r="Y946" s="33"/>
      <c r="Z946" s="33"/>
      <c r="AA946" s="33"/>
      <c r="AB946" s="33"/>
      <c r="AC946" s="33"/>
      <c r="AD946" s="33"/>
      <c r="AE946" s="33"/>
      <c r="AF946" s="33"/>
      <c r="AG946" s="33"/>
      <c r="AH946" s="33"/>
      <c r="AI946" s="33"/>
      <c r="AJ946" s="33"/>
      <c r="AK946" s="33"/>
      <c r="AL946" s="33"/>
      <c r="AM946" s="33"/>
      <c r="AN946" s="33"/>
      <c r="AO946" s="33"/>
      <c r="AP946" s="33"/>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4"/>
      <c r="FH946" s="34"/>
      <c r="FI946" s="34"/>
      <c r="FJ946" s="34"/>
      <c r="FK946" s="34"/>
      <c r="FL946" s="34"/>
      <c r="FM946" s="34"/>
      <c r="FN946" s="34"/>
      <c r="FO946" s="34"/>
      <c r="FP946" s="34"/>
      <c r="FQ946" s="34"/>
      <c r="FR946" s="34"/>
      <c r="FS946" s="34"/>
      <c r="FT946" s="34"/>
      <c r="FU946" s="34"/>
      <c r="FV946" s="34"/>
      <c r="FW946" s="34"/>
      <c r="FX946" s="34"/>
      <c r="FY946" s="34"/>
      <c r="FZ946" s="34"/>
      <c r="GA946" s="34"/>
      <c r="GB946" s="34"/>
      <c r="GC946" s="34"/>
      <c r="GD946" s="34"/>
      <c r="GE946" s="34"/>
      <c r="GF946" s="34"/>
      <c r="GG946" s="34"/>
      <c r="GH946" s="34"/>
    </row>
    <row r="947" spans="1:190" s="18" customFormat="1" ht="30" customHeight="1" x14ac:dyDescent="0.25">
      <c r="A947" s="47">
        <v>943</v>
      </c>
      <c r="B947" s="27" t="s">
        <v>2828</v>
      </c>
      <c r="C947" s="26" t="s">
        <v>2109</v>
      </c>
      <c r="D947" s="28"/>
      <c r="E947" s="27" t="s">
        <v>2867</v>
      </c>
      <c r="F947" s="26" t="s">
        <v>51</v>
      </c>
      <c r="G947" s="26"/>
      <c r="H947" s="27" t="s">
        <v>2868</v>
      </c>
      <c r="I947" s="36">
        <v>6000000</v>
      </c>
      <c r="J947" s="29">
        <v>50000</v>
      </c>
      <c r="K947" s="30" t="s">
        <v>2869</v>
      </c>
      <c r="L947" s="26"/>
      <c r="M947" s="30" t="s">
        <v>2870</v>
      </c>
      <c r="N947" s="26"/>
      <c r="O947" s="51"/>
      <c r="P947" s="26" t="s">
        <v>40</v>
      </c>
      <c r="Q947" s="31"/>
      <c r="R947" s="26"/>
      <c r="S947" s="31" t="s">
        <v>41</v>
      </c>
      <c r="T947" s="31" t="s">
        <v>42</v>
      </c>
      <c r="U947" s="32" t="s">
        <v>43</v>
      </c>
      <c r="V947" s="32"/>
      <c r="W947" s="18">
        <v>5</v>
      </c>
      <c r="X947" s="33"/>
      <c r="Y947" s="33"/>
      <c r="Z947" s="33"/>
      <c r="AA947" s="33"/>
      <c r="AB947" s="33"/>
      <c r="AC947" s="33"/>
      <c r="AD947" s="33"/>
      <c r="AE947" s="33"/>
      <c r="AF947" s="33"/>
      <c r="AG947" s="33"/>
      <c r="AH947" s="33"/>
      <c r="AI947" s="33"/>
      <c r="AJ947" s="33"/>
      <c r="AK947" s="33"/>
      <c r="AL947" s="33"/>
      <c r="AM947" s="33"/>
      <c r="AN947" s="33"/>
      <c r="AO947" s="33"/>
      <c r="AP947" s="33"/>
      <c r="AQ947" s="34"/>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c r="DV947" s="34"/>
      <c r="DW947" s="34"/>
      <c r="DX947" s="34"/>
      <c r="DY947" s="34"/>
      <c r="DZ947" s="34"/>
      <c r="EA947" s="34"/>
      <c r="EB947" s="34"/>
      <c r="EC947" s="34"/>
      <c r="ED947" s="34"/>
      <c r="EE947" s="34"/>
      <c r="EF947" s="34"/>
      <c r="EG947" s="34"/>
      <c r="EH947" s="34"/>
      <c r="EI947" s="34"/>
      <c r="EJ947" s="34"/>
      <c r="EK947" s="34"/>
      <c r="EL947" s="34"/>
      <c r="EM947" s="34"/>
      <c r="EN947" s="34"/>
      <c r="EO947" s="34"/>
      <c r="EP947" s="34"/>
      <c r="EQ947" s="34"/>
      <c r="ER947" s="34"/>
      <c r="ES947" s="34"/>
      <c r="ET947" s="34"/>
      <c r="EU947" s="34"/>
      <c r="EV947" s="34"/>
      <c r="EW947" s="34"/>
      <c r="EX947" s="34"/>
      <c r="EY947" s="34"/>
      <c r="EZ947" s="34"/>
      <c r="FA947" s="34"/>
      <c r="FB947" s="34"/>
      <c r="FC947" s="34"/>
      <c r="FD947" s="34"/>
      <c r="FE947" s="34"/>
      <c r="FF947" s="34"/>
      <c r="FG947" s="34"/>
      <c r="FH947" s="34"/>
      <c r="FI947" s="34"/>
      <c r="FJ947" s="34"/>
      <c r="FK947" s="34"/>
      <c r="FL947" s="34"/>
      <c r="FM947" s="34"/>
      <c r="FN947" s="34"/>
      <c r="FO947" s="34"/>
      <c r="FP947" s="34"/>
      <c r="FQ947" s="34"/>
      <c r="FR947" s="34"/>
      <c r="FS947" s="34"/>
      <c r="FT947" s="34"/>
      <c r="FU947" s="34"/>
      <c r="FV947" s="34"/>
      <c r="FW947" s="34"/>
      <c r="FX947" s="34"/>
      <c r="FY947" s="34"/>
      <c r="FZ947" s="34"/>
      <c r="GA947" s="34"/>
      <c r="GB947" s="34"/>
      <c r="GC947" s="34"/>
      <c r="GD947" s="34"/>
      <c r="GE947" s="34"/>
      <c r="GF947" s="34"/>
      <c r="GG947" s="34"/>
      <c r="GH947" s="34"/>
    </row>
    <row r="948" spans="1:190" s="18" customFormat="1" ht="30" customHeight="1" x14ac:dyDescent="0.25">
      <c r="A948" s="47">
        <v>944</v>
      </c>
      <c r="B948" s="27" t="s">
        <v>2828</v>
      </c>
      <c r="C948" s="26" t="s">
        <v>2109</v>
      </c>
      <c r="D948" s="28"/>
      <c r="E948" s="27" t="s">
        <v>2871</v>
      </c>
      <c r="F948" s="26" t="s">
        <v>35</v>
      </c>
      <c r="G948" s="26"/>
      <c r="H948" s="27" t="s">
        <v>2872</v>
      </c>
      <c r="I948" s="36">
        <v>50000</v>
      </c>
      <c r="J948" s="29">
        <v>35</v>
      </c>
      <c r="K948" s="30" t="s">
        <v>2873</v>
      </c>
      <c r="L948" s="26"/>
      <c r="M948" s="30"/>
      <c r="N948" s="26"/>
      <c r="O948" s="51"/>
      <c r="P948" s="26" t="s">
        <v>40</v>
      </c>
      <c r="Q948" s="31"/>
      <c r="R948" s="26"/>
      <c r="S948" s="31" t="s">
        <v>41</v>
      </c>
      <c r="T948" s="31" t="s">
        <v>42</v>
      </c>
      <c r="U948" s="32" t="s">
        <v>43</v>
      </c>
      <c r="V948" s="32"/>
      <c r="W948" s="18">
        <v>5</v>
      </c>
      <c r="X948" s="33"/>
      <c r="Y948" s="33"/>
      <c r="Z948" s="33"/>
      <c r="AA948" s="33"/>
      <c r="AB948" s="33"/>
      <c r="AC948" s="33"/>
      <c r="AD948" s="33"/>
      <c r="AE948" s="33"/>
      <c r="AF948" s="33"/>
      <c r="AG948" s="33"/>
      <c r="AH948" s="33"/>
      <c r="AI948" s="33"/>
      <c r="AJ948" s="33"/>
      <c r="AK948" s="33"/>
      <c r="AL948" s="33"/>
      <c r="AM948" s="33"/>
      <c r="AN948" s="33"/>
      <c r="AO948" s="33"/>
      <c r="AP948" s="33"/>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c r="EG948" s="34"/>
      <c r="EH948" s="34"/>
      <c r="EI948" s="34"/>
      <c r="EJ948" s="34"/>
      <c r="EK948" s="34"/>
      <c r="EL948" s="34"/>
      <c r="EM948" s="34"/>
      <c r="EN948" s="34"/>
      <c r="EO948" s="34"/>
      <c r="EP948" s="34"/>
      <c r="EQ948" s="34"/>
      <c r="ER948" s="34"/>
      <c r="ES948" s="34"/>
      <c r="ET948" s="34"/>
      <c r="EU948" s="34"/>
      <c r="EV948" s="34"/>
      <c r="EW948" s="34"/>
      <c r="EX948" s="34"/>
      <c r="EY948" s="34"/>
      <c r="EZ948" s="34"/>
      <c r="FA948" s="34"/>
      <c r="FB948" s="34"/>
      <c r="FC948" s="34"/>
      <c r="FD948" s="34"/>
      <c r="FE948" s="34"/>
      <c r="FF948" s="34"/>
      <c r="FG948" s="34"/>
      <c r="FH948" s="34"/>
      <c r="FI948" s="34"/>
      <c r="FJ948" s="34"/>
      <c r="FK948" s="34"/>
      <c r="FL948" s="34"/>
      <c r="FM948" s="34"/>
      <c r="FN948" s="34"/>
      <c r="FO948" s="34"/>
      <c r="FP948" s="34"/>
      <c r="FQ948" s="34"/>
      <c r="FR948" s="34"/>
      <c r="FS948" s="34"/>
      <c r="FT948" s="34"/>
      <c r="FU948" s="34"/>
      <c r="FV948" s="34"/>
      <c r="FW948" s="34"/>
      <c r="FX948" s="34"/>
      <c r="FY948" s="34"/>
      <c r="FZ948" s="34"/>
      <c r="GA948" s="34"/>
      <c r="GB948" s="34"/>
      <c r="GC948" s="34"/>
      <c r="GD948" s="34"/>
      <c r="GE948" s="34"/>
      <c r="GF948" s="34"/>
      <c r="GG948" s="34"/>
      <c r="GH948" s="34"/>
    </row>
    <row r="949" spans="1:190" s="18" customFormat="1" ht="30" customHeight="1" x14ac:dyDescent="0.25">
      <c r="A949" s="47">
        <v>945</v>
      </c>
      <c r="B949" s="27" t="s">
        <v>2828</v>
      </c>
      <c r="C949" s="26" t="s">
        <v>2109</v>
      </c>
      <c r="D949" s="28"/>
      <c r="E949" s="27" t="s">
        <v>2874</v>
      </c>
      <c r="F949" s="26" t="s">
        <v>51</v>
      </c>
      <c r="G949" s="26" t="s">
        <v>58</v>
      </c>
      <c r="H949" s="27" t="s">
        <v>2875</v>
      </c>
      <c r="I949" s="36">
        <v>300000</v>
      </c>
      <c r="J949" s="29">
        <v>35</v>
      </c>
      <c r="K949" s="30" t="s">
        <v>2876</v>
      </c>
      <c r="L949" s="26"/>
      <c r="M949" s="30"/>
      <c r="N949" s="26"/>
      <c r="O949" s="51"/>
      <c r="P949" s="26" t="s">
        <v>40</v>
      </c>
      <c r="Q949" s="31"/>
      <c r="R949" s="26"/>
      <c r="S949" s="31" t="s">
        <v>41</v>
      </c>
      <c r="T949" s="31" t="s">
        <v>42</v>
      </c>
      <c r="U949" s="32" t="s">
        <v>43</v>
      </c>
      <c r="V949" s="32"/>
      <c r="W949" s="18">
        <v>5</v>
      </c>
      <c r="X949" s="33"/>
      <c r="Y949" s="33"/>
      <c r="Z949" s="33"/>
      <c r="AA949" s="33"/>
      <c r="AB949" s="33"/>
      <c r="AC949" s="33"/>
      <c r="AD949" s="33"/>
      <c r="AE949" s="33"/>
      <c r="AF949" s="33"/>
      <c r="AG949" s="33"/>
      <c r="AH949" s="33"/>
      <c r="AI949" s="33"/>
      <c r="AJ949" s="33"/>
      <c r="AK949" s="33"/>
      <c r="AL949" s="33"/>
      <c r="AM949" s="33"/>
      <c r="AN949" s="33"/>
      <c r="AO949" s="33"/>
      <c r="AP949" s="33"/>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c r="DV949" s="34"/>
      <c r="DW949" s="34"/>
      <c r="DX949" s="34"/>
      <c r="DY949" s="34"/>
      <c r="DZ949" s="34"/>
      <c r="EA949" s="34"/>
      <c r="EB949" s="34"/>
      <c r="EC949" s="34"/>
      <c r="ED949" s="34"/>
      <c r="EE949" s="34"/>
      <c r="EF949" s="34"/>
      <c r="EG949" s="34"/>
      <c r="EH949" s="34"/>
      <c r="EI949" s="34"/>
      <c r="EJ949" s="34"/>
      <c r="EK949" s="34"/>
      <c r="EL949" s="34"/>
      <c r="EM949" s="34"/>
      <c r="EN949" s="34"/>
      <c r="EO949" s="34"/>
      <c r="EP949" s="34"/>
      <c r="EQ949" s="34"/>
      <c r="ER949" s="34"/>
      <c r="ES949" s="34"/>
      <c r="ET949" s="34"/>
      <c r="EU949" s="34"/>
      <c r="EV949" s="34"/>
      <c r="EW949" s="34"/>
      <c r="EX949" s="34"/>
      <c r="EY949" s="34"/>
      <c r="EZ949" s="34"/>
      <c r="FA949" s="34"/>
      <c r="FB949" s="34"/>
      <c r="FC949" s="34"/>
      <c r="FD949" s="34"/>
      <c r="FE949" s="34"/>
      <c r="FF949" s="34"/>
      <c r="FG949" s="34"/>
      <c r="FH949" s="34"/>
      <c r="FI949" s="34"/>
      <c r="FJ949" s="34"/>
      <c r="FK949" s="34"/>
      <c r="FL949" s="34"/>
      <c r="FM949" s="34"/>
      <c r="FN949" s="34"/>
      <c r="FO949" s="34"/>
      <c r="FP949" s="34"/>
      <c r="FQ949" s="34"/>
      <c r="FR949" s="34"/>
      <c r="FS949" s="34"/>
      <c r="FT949" s="34"/>
      <c r="FU949" s="34"/>
      <c r="FV949" s="34"/>
      <c r="FW949" s="34"/>
      <c r="FX949" s="34"/>
      <c r="FY949" s="34"/>
      <c r="FZ949" s="34"/>
      <c r="GA949" s="34"/>
      <c r="GB949" s="34"/>
      <c r="GC949" s="34"/>
      <c r="GD949" s="34"/>
      <c r="GE949" s="34"/>
      <c r="GF949" s="34"/>
      <c r="GG949" s="34"/>
      <c r="GH949" s="34"/>
    </row>
    <row r="950" spans="1:190" s="18" customFormat="1" ht="30" customHeight="1" x14ac:dyDescent="0.25">
      <c r="A950" s="47">
        <v>946</v>
      </c>
      <c r="B950" s="27" t="s">
        <v>2828</v>
      </c>
      <c r="C950" s="26" t="s">
        <v>2109</v>
      </c>
      <c r="D950" s="28"/>
      <c r="E950" s="27" t="s">
        <v>2877</v>
      </c>
      <c r="F950" s="26" t="s">
        <v>35</v>
      </c>
      <c r="G950" s="26"/>
      <c r="H950" s="27" t="s">
        <v>2878</v>
      </c>
      <c r="I950" s="36">
        <v>50000</v>
      </c>
      <c r="J950" s="29">
        <v>50</v>
      </c>
      <c r="K950" s="30" t="s">
        <v>2879</v>
      </c>
      <c r="L950" s="26"/>
      <c r="M950" s="30"/>
      <c r="N950" s="26"/>
      <c r="O950" s="51"/>
      <c r="P950" s="26" t="s">
        <v>40</v>
      </c>
      <c r="Q950" s="31"/>
      <c r="R950" s="26"/>
      <c r="S950" s="31" t="s">
        <v>41</v>
      </c>
      <c r="T950" s="31" t="s">
        <v>42</v>
      </c>
      <c r="U950" s="32" t="s">
        <v>43</v>
      </c>
      <c r="V950" s="32"/>
      <c r="W950" s="18">
        <v>5</v>
      </c>
      <c r="X950" s="33"/>
      <c r="Y950" s="33"/>
      <c r="Z950" s="33"/>
      <c r="AA950" s="33"/>
      <c r="AB950" s="33"/>
      <c r="AC950" s="33"/>
      <c r="AD950" s="33"/>
      <c r="AE950" s="33"/>
      <c r="AF950" s="33"/>
      <c r="AG950" s="33"/>
      <c r="AH950" s="33"/>
      <c r="AI950" s="33"/>
      <c r="AJ950" s="33"/>
      <c r="AK950" s="33"/>
      <c r="AL950" s="33"/>
      <c r="AM950" s="33"/>
      <c r="AN950" s="33"/>
      <c r="AO950" s="33"/>
      <c r="AP950" s="33"/>
      <c r="AQ950" s="34"/>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c r="DV950" s="34"/>
      <c r="DW950" s="34"/>
      <c r="DX950" s="34"/>
      <c r="DY950" s="34"/>
      <c r="DZ950" s="34"/>
      <c r="EA950" s="34"/>
      <c r="EB950" s="34"/>
      <c r="EC950" s="34"/>
      <c r="ED950" s="34"/>
      <c r="EE950" s="34"/>
      <c r="EF950" s="34"/>
      <c r="EG950" s="34"/>
      <c r="EH950" s="34"/>
      <c r="EI950" s="34"/>
      <c r="EJ950" s="34"/>
      <c r="EK950" s="34"/>
      <c r="EL950" s="34"/>
      <c r="EM950" s="34"/>
      <c r="EN950" s="34"/>
      <c r="EO950" s="34"/>
      <c r="EP950" s="34"/>
      <c r="EQ950" s="34"/>
      <c r="ER950" s="34"/>
      <c r="ES950" s="34"/>
      <c r="ET950" s="34"/>
      <c r="EU950" s="34"/>
      <c r="EV950" s="34"/>
      <c r="EW950" s="34"/>
      <c r="EX950" s="34"/>
      <c r="EY950" s="34"/>
      <c r="EZ950" s="34"/>
      <c r="FA950" s="34"/>
      <c r="FB950" s="34"/>
      <c r="FC950" s="34"/>
      <c r="FD950" s="34"/>
      <c r="FE950" s="34"/>
      <c r="FF950" s="34"/>
      <c r="FG950" s="34"/>
      <c r="FH950" s="34"/>
      <c r="FI950" s="34"/>
      <c r="FJ950" s="34"/>
      <c r="FK950" s="34"/>
      <c r="FL950" s="34"/>
      <c r="FM950" s="34"/>
      <c r="FN950" s="34"/>
      <c r="FO950" s="34"/>
      <c r="FP950" s="34"/>
      <c r="FQ950" s="34"/>
      <c r="FR950" s="34"/>
      <c r="FS950" s="34"/>
      <c r="FT950" s="34"/>
      <c r="FU950" s="34"/>
      <c r="FV950" s="34"/>
      <c r="FW950" s="34"/>
      <c r="FX950" s="34"/>
      <c r="FY950" s="34"/>
      <c r="FZ950" s="34"/>
      <c r="GA950" s="34"/>
      <c r="GB950" s="34"/>
      <c r="GC950" s="34"/>
      <c r="GD950" s="34"/>
      <c r="GE950" s="34"/>
      <c r="GF950" s="34"/>
      <c r="GG950" s="34"/>
      <c r="GH950" s="34"/>
    </row>
    <row r="951" spans="1:190" s="18" customFormat="1" ht="30" customHeight="1" x14ac:dyDescent="0.25">
      <c r="A951" s="47">
        <v>947</v>
      </c>
      <c r="B951" s="27" t="s">
        <v>2828</v>
      </c>
      <c r="C951" s="26" t="s">
        <v>2109</v>
      </c>
      <c r="D951" s="28"/>
      <c r="E951" s="27" t="s">
        <v>2880</v>
      </c>
      <c r="F951" s="26" t="s">
        <v>51</v>
      </c>
      <c r="G951" s="26" t="s">
        <v>58</v>
      </c>
      <c r="H951" s="27" t="s">
        <v>2881</v>
      </c>
      <c r="I951" s="36">
        <v>100000</v>
      </c>
      <c r="J951" s="29">
        <v>30</v>
      </c>
      <c r="K951" s="30" t="s">
        <v>2882</v>
      </c>
      <c r="L951" s="26"/>
      <c r="M951" s="30"/>
      <c r="N951" s="26"/>
      <c r="O951" s="51"/>
      <c r="P951" s="26" t="s">
        <v>40</v>
      </c>
      <c r="Q951" s="31"/>
      <c r="R951" s="26"/>
      <c r="S951" s="31" t="s">
        <v>41</v>
      </c>
      <c r="T951" s="31" t="s">
        <v>42</v>
      </c>
      <c r="U951" s="32" t="s">
        <v>43</v>
      </c>
      <c r="V951" s="32"/>
      <c r="W951" s="18">
        <v>5</v>
      </c>
      <c r="X951" s="33"/>
      <c r="Y951" s="33"/>
      <c r="Z951" s="33"/>
      <c r="AA951" s="33"/>
      <c r="AB951" s="33"/>
      <c r="AC951" s="33"/>
      <c r="AD951" s="33"/>
      <c r="AE951" s="33"/>
      <c r="AF951" s="33"/>
      <c r="AG951" s="33"/>
      <c r="AH951" s="33"/>
      <c r="AI951" s="33"/>
      <c r="AJ951" s="33"/>
      <c r="AK951" s="33"/>
      <c r="AL951" s="33"/>
      <c r="AM951" s="33"/>
      <c r="AN951" s="33"/>
      <c r="AO951" s="33"/>
      <c r="AP951" s="33"/>
      <c r="AQ951" s="34"/>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c r="DV951" s="34"/>
      <c r="DW951" s="34"/>
      <c r="DX951" s="34"/>
      <c r="DY951" s="34"/>
      <c r="DZ951" s="34"/>
      <c r="EA951" s="34"/>
      <c r="EB951" s="34"/>
      <c r="EC951" s="34"/>
      <c r="ED951" s="34"/>
      <c r="EE951" s="34"/>
      <c r="EF951" s="34"/>
      <c r="EG951" s="34"/>
      <c r="EH951" s="34"/>
      <c r="EI951" s="34"/>
      <c r="EJ951" s="34"/>
      <c r="EK951" s="34"/>
      <c r="EL951" s="34"/>
      <c r="EM951" s="34"/>
      <c r="EN951" s="34"/>
      <c r="EO951" s="34"/>
      <c r="EP951" s="34"/>
      <c r="EQ951" s="34"/>
      <c r="ER951" s="34"/>
      <c r="ES951" s="34"/>
      <c r="ET951" s="34"/>
      <c r="EU951" s="34"/>
      <c r="EV951" s="34"/>
      <c r="EW951" s="34"/>
      <c r="EX951" s="34"/>
      <c r="EY951" s="34"/>
      <c r="EZ951" s="34"/>
      <c r="FA951" s="34"/>
      <c r="FB951" s="34"/>
      <c r="FC951" s="34"/>
      <c r="FD951" s="34"/>
      <c r="FE951" s="34"/>
      <c r="FF951" s="34"/>
      <c r="FG951" s="34"/>
      <c r="FH951" s="34"/>
      <c r="FI951" s="34"/>
      <c r="FJ951" s="34"/>
      <c r="FK951" s="34"/>
      <c r="FL951" s="34"/>
      <c r="FM951" s="34"/>
      <c r="FN951" s="34"/>
      <c r="FO951" s="34"/>
      <c r="FP951" s="34"/>
      <c r="FQ951" s="34"/>
      <c r="FR951" s="34"/>
      <c r="FS951" s="34"/>
      <c r="FT951" s="34"/>
      <c r="FU951" s="34"/>
      <c r="FV951" s="34"/>
      <c r="FW951" s="34"/>
      <c r="FX951" s="34"/>
      <c r="FY951" s="34"/>
      <c r="FZ951" s="34"/>
      <c r="GA951" s="34"/>
      <c r="GB951" s="34"/>
      <c r="GC951" s="34"/>
      <c r="GD951" s="34"/>
      <c r="GE951" s="34"/>
      <c r="GF951" s="34"/>
      <c r="GG951" s="34"/>
      <c r="GH951" s="34"/>
    </row>
    <row r="952" spans="1:190" s="18" customFormat="1" ht="30" customHeight="1" x14ac:dyDescent="0.25">
      <c r="A952" s="47">
        <v>948</v>
      </c>
      <c r="B952" s="27" t="s">
        <v>2828</v>
      </c>
      <c r="C952" s="26" t="s">
        <v>2109</v>
      </c>
      <c r="D952" s="28"/>
      <c r="E952" s="27" t="s">
        <v>2883</v>
      </c>
      <c r="F952" s="26" t="s">
        <v>142</v>
      </c>
      <c r="G952" s="26" t="s">
        <v>35</v>
      </c>
      <c r="H952" s="27" t="s">
        <v>2883</v>
      </c>
      <c r="I952" s="36">
        <v>15000</v>
      </c>
      <c r="J952" s="29">
        <v>30</v>
      </c>
      <c r="K952" s="30" t="s">
        <v>2882</v>
      </c>
      <c r="L952" s="26"/>
      <c r="M952" s="30"/>
      <c r="N952" s="26"/>
      <c r="O952" s="51"/>
      <c r="P952" s="26" t="s">
        <v>40</v>
      </c>
      <c r="Q952" s="31"/>
      <c r="R952" s="26"/>
      <c r="S952" s="31" t="s">
        <v>41</v>
      </c>
      <c r="T952" s="31" t="s">
        <v>42</v>
      </c>
      <c r="U952" s="32" t="s">
        <v>43</v>
      </c>
      <c r="V952" s="32"/>
      <c r="W952" s="18">
        <v>5</v>
      </c>
      <c r="X952" s="33"/>
      <c r="Y952" s="33"/>
      <c r="Z952" s="33"/>
      <c r="AA952" s="33"/>
      <c r="AB952" s="33"/>
      <c r="AC952" s="33"/>
      <c r="AD952" s="33"/>
      <c r="AE952" s="33"/>
      <c r="AF952" s="33"/>
      <c r="AG952" s="33"/>
      <c r="AH952" s="33"/>
      <c r="AI952" s="33"/>
      <c r="AJ952" s="33"/>
      <c r="AK952" s="33"/>
      <c r="AL952" s="33"/>
      <c r="AM952" s="33"/>
      <c r="AN952" s="33"/>
      <c r="AO952" s="33"/>
      <c r="AP952" s="33"/>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c r="EG952" s="34"/>
      <c r="EH952" s="34"/>
      <c r="EI952" s="34"/>
      <c r="EJ952" s="34"/>
      <c r="EK952" s="34"/>
      <c r="EL952" s="34"/>
      <c r="EM952" s="34"/>
      <c r="EN952" s="34"/>
      <c r="EO952" s="34"/>
      <c r="EP952" s="34"/>
      <c r="EQ952" s="34"/>
      <c r="ER952" s="34"/>
      <c r="ES952" s="34"/>
      <c r="ET952" s="34"/>
      <c r="EU952" s="34"/>
      <c r="EV952" s="34"/>
      <c r="EW952" s="34"/>
      <c r="EX952" s="34"/>
      <c r="EY952" s="34"/>
      <c r="EZ952" s="34"/>
      <c r="FA952" s="34"/>
      <c r="FB952" s="34"/>
      <c r="FC952" s="34"/>
      <c r="FD952" s="34"/>
      <c r="FE952" s="34"/>
      <c r="FF952" s="34"/>
      <c r="FG952" s="34"/>
      <c r="FH952" s="34"/>
      <c r="FI952" s="34"/>
      <c r="FJ952" s="34"/>
      <c r="FK952" s="34"/>
      <c r="FL952" s="34"/>
      <c r="FM952" s="34"/>
      <c r="FN952" s="34"/>
      <c r="FO952" s="34"/>
      <c r="FP952" s="34"/>
      <c r="FQ952" s="34"/>
      <c r="FR952" s="34"/>
      <c r="FS952" s="34"/>
      <c r="FT952" s="34"/>
      <c r="FU952" s="34"/>
      <c r="FV952" s="34"/>
      <c r="FW952" s="34"/>
      <c r="FX952" s="34"/>
      <c r="FY952" s="34"/>
      <c r="FZ952" s="34"/>
      <c r="GA952" s="34"/>
      <c r="GB952" s="34"/>
      <c r="GC952" s="34"/>
      <c r="GD952" s="34"/>
      <c r="GE952" s="34"/>
      <c r="GF952" s="34"/>
      <c r="GG952" s="34"/>
      <c r="GH952" s="34"/>
    </row>
    <row r="953" spans="1:190" s="18" customFormat="1" ht="30" customHeight="1" x14ac:dyDescent="0.25">
      <c r="A953" s="47">
        <v>949</v>
      </c>
      <c r="B953" s="27" t="s">
        <v>2828</v>
      </c>
      <c r="C953" s="26" t="s">
        <v>2109</v>
      </c>
      <c r="D953" s="28"/>
      <c r="E953" s="27" t="s">
        <v>2884</v>
      </c>
      <c r="F953" s="26" t="s">
        <v>35</v>
      </c>
      <c r="G953" s="26"/>
      <c r="H953" s="27" t="s">
        <v>2885</v>
      </c>
      <c r="I953" s="36">
        <v>30000</v>
      </c>
      <c r="J953" s="29">
        <v>30</v>
      </c>
      <c r="K953" s="30" t="s">
        <v>2882</v>
      </c>
      <c r="L953" s="26"/>
      <c r="M953" s="30"/>
      <c r="N953" s="26"/>
      <c r="O953" s="51"/>
      <c r="P953" s="26" t="s">
        <v>40</v>
      </c>
      <c r="Q953" s="31"/>
      <c r="R953" s="26"/>
      <c r="S953" s="31" t="s">
        <v>41</v>
      </c>
      <c r="T953" s="31" t="s">
        <v>42</v>
      </c>
      <c r="U953" s="32" t="s">
        <v>43</v>
      </c>
      <c r="V953" s="32"/>
      <c r="W953" s="18">
        <v>5</v>
      </c>
      <c r="X953" s="33"/>
      <c r="Y953" s="33"/>
      <c r="Z953" s="33"/>
      <c r="AA953" s="33"/>
      <c r="AB953" s="33"/>
      <c r="AC953" s="33"/>
      <c r="AD953" s="33"/>
      <c r="AE953" s="33"/>
      <c r="AF953" s="33"/>
      <c r="AG953" s="33"/>
      <c r="AH953" s="33"/>
      <c r="AI953" s="33"/>
      <c r="AJ953" s="33"/>
      <c r="AK953" s="33"/>
      <c r="AL953" s="33"/>
      <c r="AM953" s="33"/>
      <c r="AN953" s="33"/>
      <c r="AO953" s="33"/>
      <c r="AP953" s="33"/>
      <c r="AQ953" s="34"/>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c r="DV953" s="34"/>
      <c r="DW953" s="34"/>
      <c r="DX953" s="34"/>
      <c r="DY953" s="34"/>
      <c r="DZ953" s="34"/>
      <c r="EA953" s="34"/>
      <c r="EB953" s="34"/>
      <c r="EC953" s="34"/>
      <c r="ED953" s="34"/>
      <c r="EE953" s="34"/>
      <c r="EF953" s="34"/>
      <c r="EG953" s="34"/>
      <c r="EH953" s="34"/>
      <c r="EI953" s="34"/>
      <c r="EJ953" s="34"/>
      <c r="EK953" s="34"/>
      <c r="EL953" s="34"/>
      <c r="EM953" s="34"/>
      <c r="EN953" s="34"/>
      <c r="EO953" s="34"/>
      <c r="EP953" s="34"/>
      <c r="EQ953" s="34"/>
      <c r="ER953" s="34"/>
      <c r="ES953" s="34"/>
      <c r="ET953" s="34"/>
      <c r="EU953" s="34"/>
      <c r="EV953" s="34"/>
      <c r="EW953" s="34"/>
      <c r="EX953" s="34"/>
      <c r="EY953" s="34"/>
      <c r="EZ953" s="34"/>
      <c r="FA953" s="34"/>
      <c r="FB953" s="34"/>
      <c r="FC953" s="34"/>
      <c r="FD953" s="34"/>
      <c r="FE953" s="34"/>
      <c r="FF953" s="34"/>
      <c r="FG953" s="34"/>
      <c r="FH953" s="34"/>
      <c r="FI953" s="34"/>
      <c r="FJ953" s="34"/>
      <c r="FK953" s="34"/>
      <c r="FL953" s="34"/>
      <c r="FM953" s="34"/>
      <c r="FN953" s="34"/>
      <c r="FO953" s="34"/>
      <c r="FP953" s="34"/>
      <c r="FQ953" s="34"/>
      <c r="FR953" s="34"/>
      <c r="FS953" s="34"/>
      <c r="FT953" s="34"/>
      <c r="FU953" s="34"/>
      <c r="FV953" s="34"/>
      <c r="FW953" s="34"/>
      <c r="FX953" s="34"/>
      <c r="FY953" s="34"/>
      <c r="FZ953" s="34"/>
      <c r="GA953" s="34"/>
      <c r="GB953" s="34"/>
      <c r="GC953" s="34"/>
      <c r="GD953" s="34"/>
      <c r="GE953" s="34"/>
      <c r="GF953" s="34"/>
      <c r="GG953" s="34"/>
      <c r="GH953" s="34"/>
    </row>
    <row r="954" spans="1:190" s="18" customFormat="1" ht="30" customHeight="1" x14ac:dyDescent="0.25">
      <c r="A954" s="47">
        <v>950</v>
      </c>
      <c r="B954" s="27" t="s">
        <v>2828</v>
      </c>
      <c r="C954" s="26" t="s">
        <v>2109</v>
      </c>
      <c r="D954" s="28"/>
      <c r="E954" s="27" t="s">
        <v>2886</v>
      </c>
      <c r="F954" s="26" t="s">
        <v>51</v>
      </c>
      <c r="G954" s="26" t="s">
        <v>58</v>
      </c>
      <c r="H954" s="27" t="s">
        <v>2887</v>
      </c>
      <c r="I954" s="36">
        <v>150000</v>
      </c>
      <c r="J954" s="29">
        <v>30</v>
      </c>
      <c r="K954" s="30" t="s">
        <v>2888</v>
      </c>
      <c r="L954" s="26"/>
      <c r="M954" s="30"/>
      <c r="N954" s="26"/>
      <c r="O954" s="51"/>
      <c r="P954" s="26" t="s">
        <v>40</v>
      </c>
      <c r="Q954" s="31"/>
      <c r="R954" s="26"/>
      <c r="S954" s="31" t="s">
        <v>41</v>
      </c>
      <c r="T954" s="31" t="s">
        <v>42</v>
      </c>
      <c r="U954" s="32" t="s">
        <v>43</v>
      </c>
      <c r="V954" s="32"/>
      <c r="W954" s="18">
        <v>5</v>
      </c>
      <c r="X954" s="33"/>
      <c r="Y954" s="33"/>
      <c r="Z954" s="33"/>
      <c r="AA954" s="33"/>
      <c r="AB954" s="33"/>
      <c r="AC954" s="33"/>
      <c r="AD954" s="33"/>
      <c r="AE954" s="33"/>
      <c r="AF954" s="33"/>
      <c r="AG954" s="33"/>
      <c r="AH954" s="33"/>
      <c r="AI954" s="33"/>
      <c r="AJ954" s="33"/>
      <c r="AK954" s="33"/>
      <c r="AL954" s="33"/>
      <c r="AM954" s="33"/>
      <c r="AN954" s="33"/>
      <c r="AO954" s="33"/>
      <c r="AP954" s="33"/>
      <c r="AQ954" s="34"/>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c r="DV954" s="34"/>
      <c r="DW954" s="34"/>
      <c r="DX954" s="34"/>
      <c r="DY954" s="34"/>
      <c r="DZ954" s="34"/>
      <c r="EA954" s="34"/>
      <c r="EB954" s="34"/>
      <c r="EC954" s="34"/>
      <c r="ED954" s="34"/>
      <c r="EE954" s="34"/>
      <c r="EF954" s="34"/>
      <c r="EG954" s="34"/>
      <c r="EH954" s="34"/>
      <c r="EI954" s="34"/>
      <c r="EJ954" s="34"/>
      <c r="EK954" s="34"/>
      <c r="EL954" s="34"/>
      <c r="EM954" s="34"/>
      <c r="EN954" s="34"/>
      <c r="EO954" s="34"/>
      <c r="EP954" s="34"/>
      <c r="EQ954" s="34"/>
      <c r="ER954" s="34"/>
      <c r="ES954" s="34"/>
      <c r="ET954" s="34"/>
      <c r="EU954" s="34"/>
      <c r="EV954" s="34"/>
      <c r="EW954" s="34"/>
      <c r="EX954" s="34"/>
      <c r="EY954" s="34"/>
      <c r="EZ954" s="34"/>
      <c r="FA954" s="34"/>
      <c r="FB954" s="34"/>
      <c r="FC954" s="34"/>
      <c r="FD954" s="34"/>
      <c r="FE954" s="34"/>
      <c r="FF954" s="34"/>
      <c r="FG954" s="34"/>
      <c r="FH954" s="34"/>
      <c r="FI954" s="34"/>
      <c r="FJ954" s="34"/>
      <c r="FK954" s="34"/>
      <c r="FL954" s="34"/>
      <c r="FM954" s="34"/>
      <c r="FN954" s="34"/>
      <c r="FO954" s="34"/>
      <c r="FP954" s="34"/>
      <c r="FQ954" s="34"/>
      <c r="FR954" s="34"/>
      <c r="FS954" s="34"/>
      <c r="FT954" s="34"/>
      <c r="FU954" s="34"/>
      <c r="FV954" s="34"/>
      <c r="FW954" s="34"/>
      <c r="FX954" s="34"/>
      <c r="FY954" s="34"/>
      <c r="FZ954" s="34"/>
      <c r="GA954" s="34"/>
      <c r="GB954" s="34"/>
      <c r="GC954" s="34"/>
      <c r="GD954" s="34"/>
      <c r="GE954" s="34"/>
      <c r="GF954" s="34"/>
      <c r="GG954" s="34"/>
      <c r="GH954" s="34"/>
    </row>
    <row r="955" spans="1:190" s="18" customFormat="1" ht="30" customHeight="1" x14ac:dyDescent="0.25">
      <c r="A955" s="47">
        <v>951</v>
      </c>
      <c r="B955" s="27" t="s">
        <v>2828</v>
      </c>
      <c r="C955" s="26" t="s">
        <v>2109</v>
      </c>
      <c r="D955" s="28"/>
      <c r="E955" s="27" t="s">
        <v>2889</v>
      </c>
      <c r="F955" s="26" t="s">
        <v>51</v>
      </c>
      <c r="G955" s="26" t="s">
        <v>58</v>
      </c>
      <c r="H955" s="27" t="s">
        <v>2890</v>
      </c>
      <c r="I955" s="36">
        <v>300000</v>
      </c>
      <c r="J955" s="29">
        <v>60</v>
      </c>
      <c r="K955" s="30" t="s">
        <v>2891</v>
      </c>
      <c r="L955" s="26"/>
      <c r="M955" s="30"/>
      <c r="N955" s="26"/>
      <c r="O955" s="51"/>
      <c r="P955" s="26" t="s">
        <v>40</v>
      </c>
      <c r="Q955" s="31"/>
      <c r="R955" s="26"/>
      <c r="S955" s="31" t="s">
        <v>41</v>
      </c>
      <c r="T955" s="31" t="s">
        <v>42</v>
      </c>
      <c r="U955" s="32" t="s">
        <v>43</v>
      </c>
      <c r="V955" s="32"/>
      <c r="W955" s="18">
        <v>5</v>
      </c>
      <c r="X955" s="33"/>
      <c r="Y955" s="33"/>
      <c r="Z955" s="33"/>
      <c r="AA955" s="33"/>
      <c r="AB955" s="33"/>
      <c r="AC955" s="33"/>
      <c r="AD955" s="33"/>
      <c r="AE955" s="33"/>
      <c r="AF955" s="33"/>
      <c r="AG955" s="33"/>
      <c r="AH955" s="33"/>
      <c r="AI955" s="33"/>
      <c r="AJ955" s="33"/>
      <c r="AK955" s="33"/>
      <c r="AL955" s="33"/>
      <c r="AM955" s="33"/>
      <c r="AN955" s="33"/>
      <c r="AO955" s="33"/>
      <c r="AP955" s="33"/>
      <c r="AQ955" s="34"/>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c r="DV955" s="34"/>
      <c r="DW955" s="34"/>
      <c r="DX955" s="34"/>
      <c r="DY955" s="34"/>
      <c r="DZ955" s="34"/>
      <c r="EA955" s="34"/>
      <c r="EB955" s="34"/>
      <c r="EC955" s="34"/>
      <c r="ED955" s="34"/>
      <c r="EE955" s="34"/>
      <c r="EF955" s="34"/>
      <c r="EG955" s="34"/>
      <c r="EH955" s="34"/>
      <c r="EI955" s="34"/>
      <c r="EJ955" s="34"/>
      <c r="EK955" s="34"/>
      <c r="EL955" s="34"/>
      <c r="EM955" s="34"/>
      <c r="EN955" s="34"/>
      <c r="EO955" s="34"/>
      <c r="EP955" s="34"/>
      <c r="EQ955" s="34"/>
      <c r="ER955" s="34"/>
      <c r="ES955" s="34"/>
      <c r="ET955" s="34"/>
      <c r="EU955" s="34"/>
      <c r="EV955" s="34"/>
      <c r="EW955" s="34"/>
      <c r="EX955" s="34"/>
      <c r="EY955" s="34"/>
      <c r="EZ955" s="34"/>
      <c r="FA955" s="34"/>
      <c r="FB955" s="34"/>
      <c r="FC955" s="34"/>
      <c r="FD955" s="34"/>
      <c r="FE955" s="34"/>
      <c r="FF955" s="34"/>
      <c r="FG955" s="34"/>
      <c r="FH955" s="34"/>
      <c r="FI955" s="34"/>
      <c r="FJ955" s="34"/>
      <c r="FK955" s="34"/>
      <c r="FL955" s="34"/>
      <c r="FM955" s="34"/>
      <c r="FN955" s="34"/>
      <c r="FO955" s="34"/>
      <c r="FP955" s="34"/>
      <c r="FQ955" s="34"/>
      <c r="FR955" s="34"/>
      <c r="FS955" s="34"/>
      <c r="FT955" s="34"/>
      <c r="FU955" s="34"/>
      <c r="FV955" s="34"/>
      <c r="FW955" s="34"/>
      <c r="FX955" s="34"/>
      <c r="FY955" s="34"/>
      <c r="FZ955" s="34"/>
      <c r="GA955" s="34"/>
      <c r="GB955" s="34"/>
      <c r="GC955" s="34"/>
      <c r="GD955" s="34"/>
      <c r="GE955" s="34"/>
      <c r="GF955" s="34"/>
      <c r="GG955" s="34"/>
      <c r="GH955" s="34"/>
    </row>
    <row r="956" spans="1:190" s="18" customFormat="1" ht="30" customHeight="1" x14ac:dyDescent="0.25">
      <c r="A956" s="47">
        <v>952</v>
      </c>
      <c r="B956" s="27" t="s">
        <v>2828</v>
      </c>
      <c r="C956" s="26" t="s">
        <v>2109</v>
      </c>
      <c r="D956" s="28"/>
      <c r="E956" s="27" t="s">
        <v>2892</v>
      </c>
      <c r="F956" s="26" t="s">
        <v>51</v>
      </c>
      <c r="G956" s="26" t="s">
        <v>58</v>
      </c>
      <c r="H956" s="27" t="s">
        <v>2893</v>
      </c>
      <c r="I956" s="36">
        <v>5000000</v>
      </c>
      <c r="J956" s="29">
        <v>6000</v>
      </c>
      <c r="K956" s="30" t="s">
        <v>2852</v>
      </c>
      <c r="L956" s="26"/>
      <c r="M956" s="30"/>
      <c r="N956" s="26"/>
      <c r="O956" s="51"/>
      <c r="P956" s="26" t="s">
        <v>40</v>
      </c>
      <c r="Q956" s="31"/>
      <c r="R956" s="26"/>
      <c r="S956" s="31" t="s">
        <v>41</v>
      </c>
      <c r="T956" s="31" t="s">
        <v>48</v>
      </c>
      <c r="U956" s="32" t="s">
        <v>49</v>
      </c>
      <c r="V956" s="32"/>
      <c r="W956" s="18">
        <v>5</v>
      </c>
      <c r="X956" s="33"/>
      <c r="Y956" s="33"/>
      <c r="Z956" s="33"/>
      <c r="AA956" s="33"/>
      <c r="AB956" s="33"/>
      <c r="AC956" s="33"/>
      <c r="AD956" s="33"/>
      <c r="AE956" s="33"/>
      <c r="AF956" s="33"/>
      <c r="AG956" s="33"/>
      <c r="AH956" s="33"/>
      <c r="AI956" s="33"/>
      <c r="AJ956" s="33"/>
      <c r="AK956" s="33"/>
      <c r="AL956" s="33"/>
      <c r="AM956" s="33"/>
      <c r="AN956" s="33"/>
      <c r="AO956" s="33"/>
      <c r="AP956" s="33"/>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4"/>
      <c r="FH956" s="34"/>
      <c r="FI956" s="34"/>
      <c r="FJ956" s="34"/>
      <c r="FK956" s="34"/>
      <c r="FL956" s="34"/>
      <c r="FM956" s="34"/>
      <c r="FN956" s="34"/>
      <c r="FO956" s="34"/>
      <c r="FP956" s="34"/>
      <c r="FQ956" s="34"/>
      <c r="FR956" s="34"/>
      <c r="FS956" s="34"/>
      <c r="FT956" s="34"/>
      <c r="FU956" s="34"/>
      <c r="FV956" s="34"/>
      <c r="FW956" s="34"/>
      <c r="FX956" s="34"/>
      <c r="FY956" s="34"/>
      <c r="FZ956" s="34"/>
      <c r="GA956" s="34"/>
      <c r="GB956" s="34"/>
      <c r="GC956" s="34"/>
      <c r="GD956" s="34"/>
      <c r="GE956" s="34"/>
      <c r="GF956" s="34"/>
      <c r="GG956" s="34"/>
      <c r="GH956" s="34"/>
    </row>
    <row r="957" spans="1:190" s="18" customFormat="1" ht="30" customHeight="1" x14ac:dyDescent="0.25">
      <c r="A957" s="47">
        <v>953</v>
      </c>
      <c r="B957" s="27" t="s">
        <v>2828</v>
      </c>
      <c r="C957" s="26" t="s">
        <v>2109</v>
      </c>
      <c r="D957" s="28"/>
      <c r="E957" s="27" t="s">
        <v>2894</v>
      </c>
      <c r="F957" s="26" t="s">
        <v>58</v>
      </c>
      <c r="G957" s="26"/>
      <c r="H957" s="27" t="s">
        <v>2895</v>
      </c>
      <c r="I957" s="36">
        <v>200000</v>
      </c>
      <c r="J957" s="29">
        <v>150</v>
      </c>
      <c r="K957" s="30" t="s">
        <v>2896</v>
      </c>
      <c r="L957" s="26"/>
      <c r="M957" s="30"/>
      <c r="N957" s="26"/>
      <c r="O957" s="51"/>
      <c r="P957" s="26" t="s">
        <v>40</v>
      </c>
      <c r="Q957" s="31"/>
      <c r="R957" s="26"/>
      <c r="S957" s="31" t="s">
        <v>41</v>
      </c>
      <c r="T957" s="31" t="s">
        <v>42</v>
      </c>
      <c r="U957" s="32" t="s">
        <v>43</v>
      </c>
      <c r="V957" s="32"/>
      <c r="W957" s="18">
        <v>5</v>
      </c>
      <c r="X957" s="33"/>
      <c r="Y957" s="33"/>
      <c r="Z957" s="33"/>
      <c r="AA957" s="33"/>
      <c r="AB957" s="33"/>
      <c r="AC957" s="33"/>
      <c r="AD957" s="33"/>
      <c r="AE957" s="33"/>
      <c r="AF957" s="33"/>
      <c r="AG957" s="33"/>
      <c r="AH957" s="33"/>
      <c r="AI957" s="33"/>
      <c r="AJ957" s="33"/>
      <c r="AK957" s="33"/>
      <c r="AL957" s="33"/>
      <c r="AM957" s="33"/>
      <c r="AN957" s="33"/>
      <c r="AO957" s="33"/>
      <c r="AP957" s="33"/>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c r="DV957" s="34"/>
      <c r="DW957" s="34"/>
      <c r="DX957" s="34"/>
      <c r="DY957" s="34"/>
      <c r="DZ957" s="34"/>
      <c r="EA957" s="34"/>
      <c r="EB957" s="34"/>
      <c r="EC957" s="34"/>
      <c r="ED957" s="34"/>
      <c r="EE957" s="34"/>
      <c r="EF957" s="34"/>
      <c r="EG957" s="34"/>
      <c r="EH957" s="34"/>
      <c r="EI957" s="34"/>
      <c r="EJ957" s="34"/>
      <c r="EK957" s="34"/>
      <c r="EL957" s="34"/>
      <c r="EM957" s="34"/>
      <c r="EN957" s="34"/>
      <c r="EO957" s="34"/>
      <c r="EP957" s="34"/>
      <c r="EQ957" s="34"/>
      <c r="ER957" s="34"/>
      <c r="ES957" s="34"/>
      <c r="ET957" s="34"/>
      <c r="EU957" s="34"/>
      <c r="EV957" s="34"/>
      <c r="EW957" s="34"/>
      <c r="EX957" s="34"/>
      <c r="EY957" s="34"/>
      <c r="EZ957" s="34"/>
      <c r="FA957" s="34"/>
      <c r="FB957" s="34"/>
      <c r="FC957" s="34"/>
      <c r="FD957" s="34"/>
      <c r="FE957" s="34"/>
      <c r="FF957" s="34"/>
      <c r="FG957" s="34"/>
      <c r="FH957" s="34"/>
      <c r="FI957" s="34"/>
      <c r="FJ957" s="34"/>
      <c r="FK957" s="34"/>
      <c r="FL957" s="34"/>
      <c r="FM957" s="34"/>
      <c r="FN957" s="34"/>
      <c r="FO957" s="34"/>
      <c r="FP957" s="34"/>
      <c r="FQ957" s="34"/>
      <c r="FR957" s="34"/>
      <c r="FS957" s="34"/>
      <c r="FT957" s="34"/>
      <c r="FU957" s="34"/>
      <c r="FV957" s="34"/>
      <c r="FW957" s="34"/>
      <c r="FX957" s="34"/>
      <c r="FY957" s="34"/>
      <c r="FZ957" s="34"/>
      <c r="GA957" s="34"/>
      <c r="GB957" s="34"/>
      <c r="GC957" s="34"/>
      <c r="GD957" s="34"/>
      <c r="GE957" s="34"/>
      <c r="GF957" s="34"/>
      <c r="GG957" s="34"/>
      <c r="GH957" s="34"/>
    </row>
    <row r="958" spans="1:190" s="18" customFormat="1" ht="30" customHeight="1" x14ac:dyDescent="0.25">
      <c r="A958" s="47">
        <v>954</v>
      </c>
      <c r="B958" s="27" t="s">
        <v>2828</v>
      </c>
      <c r="C958" s="26" t="s">
        <v>2109</v>
      </c>
      <c r="D958" s="28"/>
      <c r="E958" s="27" t="s">
        <v>2897</v>
      </c>
      <c r="F958" s="26" t="s">
        <v>109</v>
      </c>
      <c r="G958" s="26"/>
      <c r="H958" s="27" t="s">
        <v>2898</v>
      </c>
      <c r="I958" s="36">
        <v>3626376</v>
      </c>
      <c r="J958" s="29"/>
      <c r="K958" s="30"/>
      <c r="L958" s="26"/>
      <c r="M958" s="30"/>
      <c r="N958" s="26"/>
      <c r="O958" s="51"/>
      <c r="P958" s="26"/>
      <c r="Q958" s="31"/>
      <c r="R958" s="26"/>
      <c r="S958" s="31" t="s">
        <v>60</v>
      </c>
      <c r="T958" s="31" t="s">
        <v>61</v>
      </c>
      <c r="U958" s="32" t="s">
        <v>49</v>
      </c>
      <c r="V958" s="32"/>
      <c r="W958" s="18">
        <v>5</v>
      </c>
      <c r="X958" s="33"/>
      <c r="Y958" s="33"/>
      <c r="Z958" s="33"/>
      <c r="AA958" s="33"/>
      <c r="AB958" s="33"/>
      <c r="AC958" s="33"/>
      <c r="AD958" s="33"/>
      <c r="AE958" s="33"/>
      <c r="AF958" s="33"/>
      <c r="AG958" s="33"/>
      <c r="AH958" s="33"/>
      <c r="AI958" s="33"/>
      <c r="AJ958" s="33"/>
      <c r="AK958" s="33"/>
      <c r="AL958" s="33"/>
      <c r="AM958" s="33"/>
      <c r="AN958" s="33"/>
      <c r="AO958" s="33"/>
      <c r="AP958" s="33"/>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c r="DV958" s="34"/>
      <c r="DW958" s="34"/>
      <c r="DX958" s="34"/>
      <c r="DY958" s="34"/>
      <c r="DZ958" s="34"/>
      <c r="EA958" s="34"/>
      <c r="EB958" s="34"/>
      <c r="EC958" s="34"/>
      <c r="ED958" s="34"/>
      <c r="EE958" s="34"/>
      <c r="EF958" s="34"/>
      <c r="EG958" s="34"/>
      <c r="EH958" s="34"/>
      <c r="EI958" s="34"/>
      <c r="EJ958" s="34"/>
      <c r="EK958" s="34"/>
      <c r="EL958" s="34"/>
      <c r="EM958" s="34"/>
      <c r="EN958" s="34"/>
      <c r="EO958" s="34"/>
      <c r="EP958" s="34"/>
      <c r="EQ958" s="34"/>
      <c r="ER958" s="34"/>
      <c r="ES958" s="34"/>
      <c r="ET958" s="34"/>
      <c r="EU958" s="34"/>
      <c r="EV958" s="34"/>
      <c r="EW958" s="34"/>
      <c r="EX958" s="34"/>
      <c r="EY958" s="34"/>
      <c r="EZ958" s="34"/>
      <c r="FA958" s="34"/>
      <c r="FB958" s="34"/>
      <c r="FC958" s="34"/>
      <c r="FD958" s="34"/>
      <c r="FE958" s="34"/>
      <c r="FF958" s="34"/>
      <c r="FG958" s="34"/>
      <c r="FH958" s="34"/>
      <c r="FI958" s="34"/>
      <c r="FJ958" s="34"/>
      <c r="FK958" s="34"/>
      <c r="FL958" s="34"/>
      <c r="FM958" s="34"/>
      <c r="FN958" s="34"/>
      <c r="FO958" s="34"/>
      <c r="FP958" s="34"/>
      <c r="FQ958" s="34"/>
      <c r="FR958" s="34"/>
      <c r="FS958" s="34"/>
      <c r="FT958" s="34"/>
      <c r="FU958" s="34"/>
      <c r="FV958" s="34"/>
      <c r="FW958" s="34"/>
      <c r="FX958" s="34"/>
      <c r="FY958" s="34"/>
      <c r="FZ958" s="34"/>
      <c r="GA958" s="34"/>
      <c r="GB958" s="34"/>
      <c r="GC958" s="34"/>
      <c r="GD958" s="34"/>
      <c r="GE958" s="34"/>
      <c r="GF958" s="34"/>
      <c r="GG958" s="34"/>
      <c r="GH958" s="34"/>
    </row>
    <row r="959" spans="1:190" s="18" customFormat="1" ht="30" customHeight="1" x14ac:dyDescent="0.25">
      <c r="A959" s="47">
        <v>955</v>
      </c>
      <c r="B959" s="27" t="s">
        <v>2899</v>
      </c>
      <c r="C959" s="26" t="s">
        <v>2109</v>
      </c>
      <c r="D959" s="28" t="s">
        <v>2900</v>
      </c>
      <c r="E959" s="27" t="s">
        <v>2901</v>
      </c>
      <c r="F959" s="26" t="s">
        <v>51</v>
      </c>
      <c r="G959" s="26"/>
      <c r="H959" s="27" t="s">
        <v>2902</v>
      </c>
      <c r="I959" s="36">
        <v>3951612.9</v>
      </c>
      <c r="J959" s="29">
        <v>19054</v>
      </c>
      <c r="K959" s="30" t="s">
        <v>2903</v>
      </c>
      <c r="L959" s="26" t="s">
        <v>682</v>
      </c>
      <c r="M959" s="30" t="s">
        <v>2904</v>
      </c>
      <c r="N959" s="26">
        <v>0</v>
      </c>
      <c r="O959" s="51">
        <v>0</v>
      </c>
      <c r="P959" s="26" t="s">
        <v>40</v>
      </c>
      <c r="Q959" s="31"/>
      <c r="R959" s="26" t="s">
        <v>2905</v>
      </c>
      <c r="S959" s="31" t="s">
        <v>41</v>
      </c>
      <c r="T959" s="31" t="s">
        <v>48</v>
      </c>
      <c r="U959" s="32" t="s">
        <v>49</v>
      </c>
      <c r="V959" s="32"/>
      <c r="W959" s="18">
        <v>5</v>
      </c>
      <c r="X959" s="33"/>
      <c r="Y959" s="33"/>
      <c r="Z959" s="33"/>
      <c r="AA959" s="33"/>
      <c r="AB959" s="33"/>
      <c r="AC959" s="33"/>
      <c r="AD959" s="33"/>
      <c r="AE959" s="33"/>
      <c r="AF959" s="33"/>
      <c r="AG959" s="33"/>
      <c r="AH959" s="33"/>
      <c r="AI959" s="33"/>
      <c r="AJ959" s="33"/>
      <c r="AK959" s="33"/>
      <c r="AL959" s="33"/>
      <c r="AM959" s="33"/>
      <c r="AN959" s="33"/>
      <c r="AO959" s="33"/>
      <c r="AP959" s="33"/>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c r="DV959" s="34"/>
      <c r="DW959" s="34"/>
      <c r="DX959" s="34"/>
      <c r="DY959" s="34"/>
      <c r="DZ959" s="34"/>
      <c r="EA959" s="34"/>
      <c r="EB959" s="34"/>
      <c r="EC959" s="34"/>
      <c r="ED959" s="34"/>
      <c r="EE959" s="34"/>
      <c r="EF959" s="34"/>
      <c r="EG959" s="34"/>
      <c r="EH959" s="34"/>
      <c r="EI959" s="34"/>
      <c r="EJ959" s="34"/>
      <c r="EK959" s="34"/>
      <c r="EL959" s="34"/>
      <c r="EM959" s="34"/>
      <c r="EN959" s="34"/>
      <c r="EO959" s="34"/>
      <c r="EP959" s="34"/>
      <c r="EQ959" s="34"/>
      <c r="ER959" s="34"/>
      <c r="ES959" s="34"/>
      <c r="ET959" s="34"/>
      <c r="EU959" s="34"/>
      <c r="EV959" s="34"/>
      <c r="EW959" s="34"/>
      <c r="EX959" s="34"/>
      <c r="EY959" s="34"/>
      <c r="EZ959" s="34"/>
      <c r="FA959" s="34"/>
      <c r="FB959" s="34"/>
      <c r="FC959" s="34"/>
      <c r="FD959" s="34"/>
      <c r="FE959" s="34"/>
      <c r="FF959" s="34"/>
      <c r="FG959" s="34"/>
      <c r="FH959" s="34"/>
      <c r="FI959" s="34"/>
      <c r="FJ959" s="34"/>
      <c r="FK959" s="34"/>
      <c r="FL959" s="34"/>
      <c r="FM959" s="34"/>
      <c r="FN959" s="34"/>
      <c r="FO959" s="34"/>
      <c r="FP959" s="34"/>
      <c r="FQ959" s="34"/>
      <c r="FR959" s="34"/>
      <c r="FS959" s="34"/>
      <c r="FT959" s="34"/>
      <c r="FU959" s="34"/>
      <c r="FV959" s="34"/>
      <c r="FW959" s="34"/>
      <c r="FX959" s="34"/>
      <c r="FY959" s="34"/>
      <c r="FZ959" s="34"/>
      <c r="GA959" s="34"/>
      <c r="GB959" s="34"/>
      <c r="GC959" s="34"/>
      <c r="GD959" s="34"/>
      <c r="GE959" s="34"/>
      <c r="GF959" s="34"/>
      <c r="GG959" s="34"/>
      <c r="GH959" s="34"/>
    </row>
    <row r="960" spans="1:190" s="18" customFormat="1" ht="30" customHeight="1" x14ac:dyDescent="0.25">
      <c r="A960" s="47">
        <v>956</v>
      </c>
      <c r="B960" s="27" t="s">
        <v>2906</v>
      </c>
      <c r="C960" s="26" t="s">
        <v>2907</v>
      </c>
      <c r="D960" s="28"/>
      <c r="E960" s="27" t="s">
        <v>2908</v>
      </c>
      <c r="F960" s="26" t="s">
        <v>51</v>
      </c>
      <c r="G960" s="26"/>
      <c r="H960" s="27"/>
      <c r="I960" s="36">
        <v>350000</v>
      </c>
      <c r="J960" s="29"/>
      <c r="K960" s="30"/>
      <c r="L960" s="26"/>
      <c r="M960" s="30"/>
      <c r="N960" s="26"/>
      <c r="O960" s="61"/>
      <c r="P960" s="26"/>
      <c r="Q960" s="31"/>
      <c r="R960" s="26">
        <v>5029323</v>
      </c>
      <c r="S960" s="31" t="s">
        <v>185</v>
      </c>
      <c r="T960" s="31" t="s">
        <v>186</v>
      </c>
      <c r="U960" s="32" t="s">
        <v>49</v>
      </c>
      <c r="V960" s="32"/>
      <c r="W960" s="18">
        <v>6</v>
      </c>
      <c r="X960" s="33"/>
      <c r="Y960" s="33"/>
      <c r="Z960" s="33"/>
      <c r="AA960" s="33"/>
      <c r="AB960" s="33"/>
      <c r="AC960" s="33"/>
      <c r="AD960" s="33"/>
      <c r="AE960" s="33"/>
      <c r="AF960" s="33"/>
      <c r="AG960" s="33"/>
      <c r="AH960" s="33"/>
      <c r="AI960" s="33"/>
      <c r="AJ960" s="33"/>
      <c r="AK960" s="33"/>
      <c r="AL960" s="33"/>
      <c r="AM960" s="33"/>
      <c r="AN960" s="33"/>
      <c r="AO960" s="33"/>
      <c r="AP960" s="33"/>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c r="DV960" s="34"/>
      <c r="DW960" s="34"/>
      <c r="DX960" s="34"/>
      <c r="DY960" s="34"/>
      <c r="DZ960" s="34"/>
      <c r="EA960" s="34"/>
      <c r="EB960" s="34"/>
      <c r="EC960" s="34"/>
      <c r="ED960" s="34"/>
      <c r="EE960" s="34"/>
      <c r="EF960" s="34"/>
      <c r="EG960" s="34"/>
      <c r="EH960" s="34"/>
      <c r="EI960" s="34"/>
      <c r="EJ960" s="34"/>
      <c r="EK960" s="34"/>
      <c r="EL960" s="34"/>
      <c r="EM960" s="34"/>
      <c r="EN960" s="34"/>
      <c r="EO960" s="34"/>
      <c r="EP960" s="34"/>
      <c r="EQ960" s="34"/>
      <c r="ER960" s="34"/>
      <c r="ES960" s="34"/>
      <c r="ET960" s="34"/>
      <c r="EU960" s="34"/>
      <c r="EV960" s="34"/>
      <c r="EW960" s="34"/>
      <c r="EX960" s="34"/>
      <c r="EY960" s="34"/>
      <c r="EZ960" s="34"/>
      <c r="FA960" s="34"/>
      <c r="FB960" s="34"/>
      <c r="FC960" s="34"/>
      <c r="FD960" s="34"/>
      <c r="FE960" s="34"/>
      <c r="FF960" s="34"/>
      <c r="FG960" s="34"/>
      <c r="FH960" s="34"/>
      <c r="FI960" s="34"/>
      <c r="FJ960" s="34"/>
      <c r="FK960" s="34"/>
      <c r="FL960" s="34"/>
      <c r="FM960" s="34"/>
      <c r="FN960" s="34"/>
      <c r="FO960" s="34"/>
      <c r="FP960" s="34"/>
      <c r="FQ960" s="34"/>
      <c r="FR960" s="34"/>
      <c r="FS960" s="34"/>
      <c r="FT960" s="34"/>
      <c r="FU960" s="34"/>
      <c r="FV960" s="34"/>
      <c r="FW960" s="34"/>
      <c r="FX960" s="34"/>
      <c r="FY960" s="34"/>
      <c r="FZ960" s="34"/>
      <c r="GA960" s="34"/>
      <c r="GB960" s="34"/>
      <c r="GC960" s="34"/>
      <c r="GD960" s="34"/>
      <c r="GE960" s="34"/>
      <c r="GF960" s="34"/>
      <c r="GG960" s="34"/>
      <c r="GH960" s="34"/>
    </row>
    <row r="961" spans="1:190" s="18" customFormat="1" ht="30" customHeight="1" x14ac:dyDescent="0.25">
      <c r="A961" s="47">
        <v>957</v>
      </c>
      <c r="B961" s="27" t="s">
        <v>2906</v>
      </c>
      <c r="C961" s="26" t="s">
        <v>2907</v>
      </c>
      <c r="D961" s="28"/>
      <c r="E961" s="27" t="s">
        <v>2909</v>
      </c>
      <c r="F961" s="26" t="s">
        <v>58</v>
      </c>
      <c r="G961" s="26"/>
      <c r="H961" s="27"/>
      <c r="I961" s="36">
        <v>400000</v>
      </c>
      <c r="J961" s="29"/>
      <c r="K961" s="30"/>
      <c r="L961" s="26"/>
      <c r="M961" s="30"/>
      <c r="N961" s="26"/>
      <c r="O961" s="61"/>
      <c r="P961" s="26"/>
      <c r="Q961" s="31"/>
      <c r="R961" s="26">
        <v>5029324</v>
      </c>
      <c r="S961" s="31" t="s">
        <v>185</v>
      </c>
      <c r="T961" s="31" t="s">
        <v>186</v>
      </c>
      <c r="U961" s="32" t="s">
        <v>49</v>
      </c>
      <c r="V961" s="32"/>
      <c r="W961" s="18">
        <v>6</v>
      </c>
      <c r="X961" s="33"/>
      <c r="Y961" s="33"/>
      <c r="Z961" s="33"/>
      <c r="AA961" s="33"/>
      <c r="AB961" s="33"/>
      <c r="AC961" s="33"/>
      <c r="AD961" s="33"/>
      <c r="AE961" s="33"/>
      <c r="AF961" s="33"/>
      <c r="AG961" s="33"/>
      <c r="AH961" s="33"/>
      <c r="AI961" s="33"/>
      <c r="AJ961" s="33"/>
      <c r="AK961" s="33"/>
      <c r="AL961" s="33"/>
      <c r="AM961" s="33"/>
      <c r="AN961" s="33"/>
      <c r="AO961" s="33"/>
      <c r="AP961" s="33"/>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c r="DV961" s="34"/>
      <c r="DW961" s="34"/>
      <c r="DX961" s="34"/>
      <c r="DY961" s="34"/>
      <c r="DZ961" s="34"/>
      <c r="EA961" s="34"/>
      <c r="EB961" s="34"/>
      <c r="EC961" s="34"/>
      <c r="ED961" s="34"/>
      <c r="EE961" s="34"/>
      <c r="EF961" s="34"/>
      <c r="EG961" s="34"/>
      <c r="EH961" s="34"/>
      <c r="EI961" s="34"/>
      <c r="EJ961" s="34"/>
      <c r="EK961" s="34"/>
      <c r="EL961" s="34"/>
      <c r="EM961" s="34"/>
      <c r="EN961" s="34"/>
      <c r="EO961" s="34"/>
      <c r="EP961" s="34"/>
      <c r="EQ961" s="34"/>
      <c r="ER961" s="34"/>
      <c r="ES961" s="34"/>
      <c r="ET961" s="34"/>
      <c r="EU961" s="34"/>
      <c r="EV961" s="34"/>
      <c r="EW961" s="34"/>
      <c r="EX961" s="34"/>
      <c r="EY961" s="34"/>
      <c r="EZ961" s="34"/>
      <c r="FA961" s="34"/>
      <c r="FB961" s="34"/>
      <c r="FC961" s="34"/>
      <c r="FD961" s="34"/>
      <c r="FE961" s="34"/>
      <c r="FF961" s="34"/>
      <c r="FG961" s="34"/>
      <c r="FH961" s="34"/>
      <c r="FI961" s="34"/>
      <c r="FJ961" s="34"/>
      <c r="FK961" s="34"/>
      <c r="FL961" s="34"/>
      <c r="FM961" s="34"/>
      <c r="FN961" s="34"/>
      <c r="FO961" s="34"/>
      <c r="FP961" s="34"/>
      <c r="FQ961" s="34"/>
      <c r="FR961" s="34"/>
      <c r="FS961" s="34"/>
      <c r="FT961" s="34"/>
      <c r="FU961" s="34"/>
      <c r="FV961" s="34"/>
      <c r="FW961" s="34"/>
      <c r="FX961" s="34"/>
      <c r="FY961" s="34"/>
      <c r="FZ961" s="34"/>
      <c r="GA961" s="34"/>
      <c r="GB961" s="34"/>
      <c r="GC961" s="34"/>
      <c r="GD961" s="34"/>
      <c r="GE961" s="34"/>
      <c r="GF961" s="34"/>
      <c r="GG961" s="34"/>
      <c r="GH961" s="34"/>
    </row>
    <row r="962" spans="1:190" s="18" customFormat="1" ht="30" customHeight="1" x14ac:dyDescent="0.25">
      <c r="A962" s="47">
        <v>958</v>
      </c>
      <c r="B962" s="27" t="s">
        <v>2910</v>
      </c>
      <c r="C962" s="26" t="s">
        <v>2907</v>
      </c>
      <c r="D962" s="28"/>
      <c r="E962" s="27" t="s">
        <v>2911</v>
      </c>
      <c r="F962" s="26" t="s">
        <v>142</v>
      </c>
      <c r="G962" s="26"/>
      <c r="H962" s="27" t="s">
        <v>2912</v>
      </c>
      <c r="I962" s="36">
        <v>600000</v>
      </c>
      <c r="J962" s="29" t="s">
        <v>2913</v>
      </c>
      <c r="K962" s="30" t="s">
        <v>2914</v>
      </c>
      <c r="L962" s="26">
        <v>18</v>
      </c>
      <c r="M962" s="30" t="s">
        <v>2915</v>
      </c>
      <c r="N962" s="26">
        <v>6</v>
      </c>
      <c r="O962" s="51">
        <v>100000</v>
      </c>
      <c r="P962" s="26" t="s">
        <v>40</v>
      </c>
      <c r="Q962" s="31"/>
      <c r="R962" s="26"/>
      <c r="S962" s="31" t="s">
        <v>41</v>
      </c>
      <c r="T962" s="31" t="s">
        <v>48</v>
      </c>
      <c r="U962" s="32" t="s">
        <v>49</v>
      </c>
      <c r="V962" s="32"/>
      <c r="W962" s="18">
        <v>6</v>
      </c>
      <c r="X962" s="33"/>
      <c r="Y962" s="33"/>
      <c r="Z962" s="33"/>
      <c r="AA962" s="33"/>
      <c r="AB962" s="33"/>
      <c r="AC962" s="33"/>
      <c r="AD962" s="33"/>
      <c r="AE962" s="33"/>
      <c r="AF962" s="33"/>
      <c r="AG962" s="33"/>
      <c r="AH962" s="33"/>
      <c r="AI962" s="33"/>
      <c r="AJ962" s="33"/>
      <c r="AK962" s="33"/>
      <c r="AL962" s="33"/>
      <c r="AM962" s="33"/>
      <c r="AN962" s="33"/>
      <c r="AO962" s="33"/>
      <c r="AP962" s="33"/>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c r="DV962" s="34"/>
      <c r="DW962" s="34"/>
      <c r="DX962" s="34"/>
      <c r="DY962" s="34"/>
      <c r="DZ962" s="34"/>
      <c r="EA962" s="34"/>
      <c r="EB962" s="34"/>
      <c r="EC962" s="34"/>
      <c r="ED962" s="34"/>
      <c r="EE962" s="34"/>
      <c r="EF962" s="34"/>
      <c r="EG962" s="34"/>
      <c r="EH962" s="34"/>
      <c r="EI962" s="34"/>
      <c r="EJ962" s="34"/>
      <c r="EK962" s="34"/>
      <c r="EL962" s="34"/>
      <c r="EM962" s="34"/>
      <c r="EN962" s="34"/>
      <c r="EO962" s="34"/>
      <c r="EP962" s="34"/>
      <c r="EQ962" s="34"/>
      <c r="ER962" s="34"/>
      <c r="ES962" s="34"/>
      <c r="ET962" s="34"/>
      <c r="EU962" s="34"/>
      <c r="EV962" s="34"/>
      <c r="EW962" s="34"/>
      <c r="EX962" s="34"/>
      <c r="EY962" s="34"/>
      <c r="EZ962" s="34"/>
      <c r="FA962" s="34"/>
      <c r="FB962" s="34"/>
      <c r="FC962" s="34"/>
      <c r="FD962" s="34"/>
      <c r="FE962" s="34"/>
      <c r="FF962" s="34"/>
      <c r="FG962" s="34"/>
      <c r="FH962" s="34"/>
      <c r="FI962" s="34"/>
      <c r="FJ962" s="34"/>
      <c r="FK962" s="34"/>
      <c r="FL962" s="34"/>
      <c r="FM962" s="34"/>
      <c r="FN962" s="34"/>
      <c r="FO962" s="34"/>
      <c r="FP962" s="34"/>
      <c r="FQ962" s="34"/>
      <c r="FR962" s="34"/>
      <c r="FS962" s="34"/>
      <c r="FT962" s="34"/>
      <c r="FU962" s="34"/>
      <c r="FV962" s="34"/>
      <c r="FW962" s="34"/>
      <c r="FX962" s="34"/>
      <c r="FY962" s="34"/>
      <c r="FZ962" s="34"/>
      <c r="GA962" s="34"/>
      <c r="GB962" s="34"/>
      <c r="GC962" s="34"/>
      <c r="GD962" s="34"/>
      <c r="GE962" s="34"/>
      <c r="GF962" s="34"/>
      <c r="GG962" s="34"/>
      <c r="GH962" s="34"/>
    </row>
    <row r="963" spans="1:190" s="18" customFormat="1" ht="30" customHeight="1" x14ac:dyDescent="0.25">
      <c r="A963" s="47">
        <v>959</v>
      </c>
      <c r="B963" s="27" t="s">
        <v>2910</v>
      </c>
      <c r="C963" s="26" t="s">
        <v>2907</v>
      </c>
      <c r="D963" s="28"/>
      <c r="E963" s="27" t="s">
        <v>2916</v>
      </c>
      <c r="F963" s="26" t="s">
        <v>51</v>
      </c>
      <c r="G963" s="26"/>
      <c r="H963" s="27" t="s">
        <v>2917</v>
      </c>
      <c r="I963" s="36">
        <v>30000000</v>
      </c>
      <c r="J963" s="29" t="s">
        <v>2918</v>
      </c>
      <c r="K963" s="30" t="s">
        <v>2914</v>
      </c>
      <c r="L963" s="26">
        <v>36</v>
      </c>
      <c r="M963" s="30" t="s">
        <v>2915</v>
      </c>
      <c r="N963" s="26"/>
      <c r="O963" s="51"/>
      <c r="P963" s="26" t="s">
        <v>40</v>
      </c>
      <c r="Q963" s="31"/>
      <c r="R963" s="26"/>
      <c r="S963" s="31" t="s">
        <v>41</v>
      </c>
      <c r="T963" s="31" t="s">
        <v>48</v>
      </c>
      <c r="U963" s="32" t="s">
        <v>49</v>
      </c>
      <c r="V963" s="32"/>
      <c r="W963" s="18">
        <v>6</v>
      </c>
      <c r="X963" s="33"/>
      <c r="Y963" s="33"/>
      <c r="Z963" s="33"/>
      <c r="AA963" s="33"/>
      <c r="AB963" s="33"/>
      <c r="AC963" s="33"/>
      <c r="AD963" s="33"/>
      <c r="AE963" s="33"/>
      <c r="AF963" s="33"/>
      <c r="AG963" s="33"/>
      <c r="AH963" s="33"/>
      <c r="AI963" s="33"/>
      <c r="AJ963" s="33"/>
      <c r="AK963" s="33"/>
      <c r="AL963" s="33"/>
      <c r="AM963" s="33"/>
      <c r="AN963" s="33"/>
      <c r="AO963" s="33"/>
      <c r="AP963" s="33"/>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c r="DV963" s="34"/>
      <c r="DW963" s="34"/>
      <c r="DX963" s="34"/>
      <c r="DY963" s="34"/>
      <c r="DZ963" s="34"/>
      <c r="EA963" s="34"/>
      <c r="EB963" s="34"/>
      <c r="EC963" s="34"/>
      <c r="ED963" s="34"/>
      <c r="EE963" s="34"/>
      <c r="EF963" s="34"/>
      <c r="EG963" s="34"/>
      <c r="EH963" s="34"/>
      <c r="EI963" s="34"/>
      <c r="EJ963" s="34"/>
      <c r="EK963" s="34"/>
      <c r="EL963" s="34"/>
      <c r="EM963" s="34"/>
      <c r="EN963" s="34"/>
      <c r="EO963" s="34"/>
      <c r="EP963" s="34"/>
      <c r="EQ963" s="34"/>
      <c r="ER963" s="34"/>
      <c r="ES963" s="34"/>
      <c r="ET963" s="34"/>
      <c r="EU963" s="34"/>
      <c r="EV963" s="34"/>
      <c r="EW963" s="34"/>
      <c r="EX963" s="34"/>
      <c r="EY963" s="34"/>
      <c r="EZ963" s="34"/>
      <c r="FA963" s="34"/>
      <c r="FB963" s="34"/>
      <c r="FC963" s="34"/>
      <c r="FD963" s="34"/>
      <c r="FE963" s="34"/>
      <c r="FF963" s="34"/>
      <c r="FG963" s="34"/>
      <c r="FH963" s="34"/>
      <c r="FI963" s="34"/>
      <c r="FJ963" s="34"/>
      <c r="FK963" s="34"/>
      <c r="FL963" s="34"/>
      <c r="FM963" s="34"/>
      <c r="FN963" s="34"/>
      <c r="FO963" s="34"/>
      <c r="FP963" s="34"/>
      <c r="FQ963" s="34"/>
      <c r="FR963" s="34"/>
      <c r="FS963" s="34"/>
      <c r="FT963" s="34"/>
      <c r="FU963" s="34"/>
      <c r="FV963" s="34"/>
      <c r="FW963" s="34"/>
      <c r="FX963" s="34"/>
      <c r="FY963" s="34"/>
      <c r="FZ963" s="34"/>
      <c r="GA963" s="34"/>
      <c r="GB963" s="34"/>
      <c r="GC963" s="34"/>
      <c r="GD963" s="34"/>
      <c r="GE963" s="34"/>
      <c r="GF963" s="34"/>
      <c r="GG963" s="34"/>
      <c r="GH963" s="34"/>
    </row>
    <row r="964" spans="1:190" s="18" customFormat="1" ht="30" customHeight="1" x14ac:dyDescent="0.25">
      <c r="A964" s="47">
        <v>960</v>
      </c>
      <c r="B964" s="27" t="s">
        <v>2910</v>
      </c>
      <c r="C964" s="26" t="s">
        <v>2907</v>
      </c>
      <c r="D964" s="28"/>
      <c r="E964" s="27" t="s">
        <v>2919</v>
      </c>
      <c r="F964" s="26" t="s">
        <v>51</v>
      </c>
      <c r="G964" s="26"/>
      <c r="H964" s="27" t="s">
        <v>2920</v>
      </c>
      <c r="I964" s="36">
        <v>4000000</v>
      </c>
      <c r="J964" s="29" t="s">
        <v>2921</v>
      </c>
      <c r="K964" s="30" t="s">
        <v>2914</v>
      </c>
      <c r="L964" s="26">
        <v>20</v>
      </c>
      <c r="M964" s="30" t="s">
        <v>2915</v>
      </c>
      <c r="N964" s="26"/>
      <c r="O964" s="51"/>
      <c r="P964" s="26" t="s">
        <v>40</v>
      </c>
      <c r="Q964" s="31"/>
      <c r="R964" s="26"/>
      <c r="S964" s="31" t="s">
        <v>41</v>
      </c>
      <c r="T964" s="31" t="s">
        <v>48</v>
      </c>
      <c r="U964" s="32" t="s">
        <v>49</v>
      </c>
      <c r="V964" s="32"/>
      <c r="W964" s="18">
        <v>6</v>
      </c>
      <c r="X964" s="33"/>
      <c r="Y964" s="33"/>
      <c r="Z964" s="33"/>
      <c r="AA964" s="33"/>
      <c r="AB964" s="33"/>
      <c r="AC964" s="33"/>
      <c r="AD964" s="33"/>
      <c r="AE964" s="33"/>
      <c r="AF964" s="33"/>
      <c r="AG964" s="33"/>
      <c r="AH964" s="33"/>
      <c r="AI964" s="33"/>
      <c r="AJ964" s="33"/>
      <c r="AK964" s="33"/>
      <c r="AL964" s="33"/>
      <c r="AM964" s="33"/>
      <c r="AN964" s="33"/>
      <c r="AO964" s="33"/>
      <c r="AP964" s="33"/>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c r="DV964" s="34"/>
      <c r="DW964" s="34"/>
      <c r="DX964" s="34"/>
      <c r="DY964" s="34"/>
      <c r="DZ964" s="34"/>
      <c r="EA964" s="34"/>
      <c r="EB964" s="34"/>
      <c r="EC964" s="34"/>
      <c r="ED964" s="34"/>
      <c r="EE964" s="34"/>
      <c r="EF964" s="34"/>
      <c r="EG964" s="34"/>
      <c r="EH964" s="34"/>
      <c r="EI964" s="34"/>
      <c r="EJ964" s="34"/>
      <c r="EK964" s="34"/>
      <c r="EL964" s="34"/>
      <c r="EM964" s="34"/>
      <c r="EN964" s="34"/>
      <c r="EO964" s="34"/>
      <c r="EP964" s="34"/>
      <c r="EQ964" s="34"/>
      <c r="ER964" s="34"/>
      <c r="ES964" s="34"/>
      <c r="ET964" s="34"/>
      <c r="EU964" s="34"/>
      <c r="EV964" s="34"/>
      <c r="EW964" s="34"/>
      <c r="EX964" s="34"/>
      <c r="EY964" s="34"/>
      <c r="EZ964" s="34"/>
      <c r="FA964" s="34"/>
      <c r="FB964" s="34"/>
      <c r="FC964" s="34"/>
      <c r="FD964" s="34"/>
      <c r="FE964" s="34"/>
      <c r="FF964" s="34"/>
      <c r="FG964" s="34"/>
      <c r="FH964" s="34"/>
      <c r="FI964" s="34"/>
      <c r="FJ964" s="34"/>
      <c r="FK964" s="34"/>
      <c r="FL964" s="34"/>
      <c r="FM964" s="34"/>
      <c r="FN964" s="34"/>
      <c r="FO964" s="34"/>
      <c r="FP964" s="34"/>
      <c r="FQ964" s="34"/>
      <c r="FR964" s="34"/>
      <c r="FS964" s="34"/>
      <c r="FT964" s="34"/>
      <c r="FU964" s="34"/>
      <c r="FV964" s="34"/>
      <c r="FW964" s="34"/>
      <c r="FX964" s="34"/>
      <c r="FY964" s="34"/>
      <c r="FZ964" s="34"/>
      <c r="GA964" s="34"/>
      <c r="GB964" s="34"/>
      <c r="GC964" s="34"/>
      <c r="GD964" s="34"/>
      <c r="GE964" s="34"/>
      <c r="GF964" s="34"/>
      <c r="GG964" s="34"/>
      <c r="GH964" s="34"/>
    </row>
    <row r="965" spans="1:190" s="18" customFormat="1" ht="30" customHeight="1" x14ac:dyDescent="0.25">
      <c r="A965" s="47">
        <v>961</v>
      </c>
      <c r="B965" s="27" t="s">
        <v>2910</v>
      </c>
      <c r="C965" s="26" t="s">
        <v>2907</v>
      </c>
      <c r="D965" s="28"/>
      <c r="E965" s="27" t="s">
        <v>2922</v>
      </c>
      <c r="F965" s="26" t="s">
        <v>51</v>
      </c>
      <c r="G965" s="26"/>
      <c r="H965" s="27" t="s">
        <v>2923</v>
      </c>
      <c r="I965" s="36">
        <v>4000000</v>
      </c>
      <c r="J965" s="29" t="s">
        <v>2924</v>
      </c>
      <c r="K965" s="30" t="s">
        <v>2914</v>
      </c>
      <c r="L965" s="26">
        <v>20</v>
      </c>
      <c r="M965" s="30" t="s">
        <v>2915</v>
      </c>
      <c r="N965" s="26"/>
      <c r="O965" s="51"/>
      <c r="P965" s="26" t="s">
        <v>40</v>
      </c>
      <c r="Q965" s="31"/>
      <c r="R965" s="26"/>
      <c r="S965" s="31" t="s">
        <v>41</v>
      </c>
      <c r="T965" s="31" t="s">
        <v>48</v>
      </c>
      <c r="U965" s="32" t="s">
        <v>49</v>
      </c>
      <c r="V965" s="32"/>
      <c r="W965" s="18">
        <v>6</v>
      </c>
      <c r="X965" s="33"/>
      <c r="Y965" s="33"/>
      <c r="Z965" s="33"/>
      <c r="AA965" s="33"/>
      <c r="AB965" s="33"/>
      <c r="AC965" s="33"/>
      <c r="AD965" s="33"/>
      <c r="AE965" s="33"/>
      <c r="AF965" s="33"/>
      <c r="AG965" s="33"/>
      <c r="AH965" s="33"/>
      <c r="AI965" s="33"/>
      <c r="AJ965" s="33"/>
      <c r="AK965" s="33"/>
      <c r="AL965" s="33"/>
      <c r="AM965" s="33"/>
      <c r="AN965" s="33"/>
      <c r="AO965" s="33"/>
      <c r="AP965" s="33"/>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c r="EG965" s="34"/>
      <c r="EH965" s="34"/>
      <c r="EI965" s="34"/>
      <c r="EJ965" s="34"/>
      <c r="EK965" s="34"/>
      <c r="EL965" s="34"/>
      <c r="EM965" s="34"/>
      <c r="EN965" s="34"/>
      <c r="EO965" s="34"/>
      <c r="EP965" s="34"/>
      <c r="EQ965" s="34"/>
      <c r="ER965" s="34"/>
      <c r="ES965" s="34"/>
      <c r="ET965" s="34"/>
      <c r="EU965" s="34"/>
      <c r="EV965" s="34"/>
      <c r="EW965" s="34"/>
      <c r="EX965" s="34"/>
      <c r="EY965" s="34"/>
      <c r="EZ965" s="34"/>
      <c r="FA965" s="34"/>
      <c r="FB965" s="34"/>
      <c r="FC965" s="34"/>
      <c r="FD965" s="34"/>
      <c r="FE965" s="34"/>
      <c r="FF965" s="34"/>
      <c r="FG965" s="34"/>
      <c r="FH965" s="34"/>
      <c r="FI965" s="34"/>
      <c r="FJ965" s="34"/>
      <c r="FK965" s="34"/>
      <c r="FL965" s="34"/>
      <c r="FM965" s="34"/>
      <c r="FN965" s="34"/>
      <c r="FO965" s="34"/>
      <c r="FP965" s="34"/>
      <c r="FQ965" s="34"/>
      <c r="FR965" s="34"/>
      <c r="FS965" s="34"/>
      <c r="FT965" s="34"/>
      <c r="FU965" s="34"/>
      <c r="FV965" s="34"/>
      <c r="FW965" s="34"/>
      <c r="FX965" s="34"/>
      <c r="FY965" s="34"/>
      <c r="FZ965" s="34"/>
      <c r="GA965" s="34"/>
      <c r="GB965" s="34"/>
      <c r="GC965" s="34"/>
      <c r="GD965" s="34"/>
      <c r="GE965" s="34"/>
      <c r="GF965" s="34"/>
      <c r="GG965" s="34"/>
      <c r="GH965" s="34"/>
    </row>
    <row r="966" spans="1:190" s="18" customFormat="1" ht="30" customHeight="1" x14ac:dyDescent="0.25">
      <c r="A966" s="47">
        <v>962</v>
      </c>
      <c r="B966" s="27" t="s">
        <v>2910</v>
      </c>
      <c r="C966" s="26" t="s">
        <v>2907</v>
      </c>
      <c r="D966" s="28"/>
      <c r="E966" s="27" t="s">
        <v>2925</v>
      </c>
      <c r="F966" s="26" t="s">
        <v>51</v>
      </c>
      <c r="G966" s="26"/>
      <c r="H966" s="27" t="s">
        <v>2926</v>
      </c>
      <c r="I966" s="36">
        <v>6000000</v>
      </c>
      <c r="J966" s="29" t="s">
        <v>2927</v>
      </c>
      <c r="K966" s="30" t="s">
        <v>2914</v>
      </c>
      <c r="L966" s="26">
        <v>20</v>
      </c>
      <c r="M966" s="30" t="s">
        <v>2915</v>
      </c>
      <c r="N966" s="26"/>
      <c r="O966" s="51"/>
      <c r="P966" s="26" t="s">
        <v>40</v>
      </c>
      <c r="Q966" s="31"/>
      <c r="R966" s="26"/>
      <c r="S966" s="31" t="s">
        <v>41</v>
      </c>
      <c r="T966" s="31" t="s">
        <v>42</v>
      </c>
      <c r="U966" s="32" t="s">
        <v>43</v>
      </c>
      <c r="V966" s="32"/>
      <c r="W966" s="18">
        <v>6</v>
      </c>
      <c r="X966" s="33"/>
      <c r="Y966" s="33"/>
      <c r="Z966" s="33"/>
      <c r="AA966" s="33"/>
      <c r="AB966" s="33"/>
      <c r="AC966" s="33"/>
      <c r="AD966" s="33"/>
      <c r="AE966" s="33"/>
      <c r="AF966" s="33"/>
      <c r="AG966" s="33"/>
      <c r="AH966" s="33"/>
      <c r="AI966" s="33"/>
      <c r="AJ966" s="33"/>
      <c r="AK966" s="33"/>
      <c r="AL966" s="33"/>
      <c r="AM966" s="33"/>
      <c r="AN966" s="33"/>
      <c r="AO966" s="33"/>
      <c r="AP966" s="33"/>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4"/>
      <c r="FH966" s="34"/>
      <c r="FI966" s="34"/>
      <c r="FJ966" s="34"/>
      <c r="FK966" s="34"/>
      <c r="FL966" s="34"/>
      <c r="FM966" s="34"/>
      <c r="FN966" s="34"/>
      <c r="FO966" s="34"/>
      <c r="FP966" s="34"/>
      <c r="FQ966" s="34"/>
      <c r="FR966" s="34"/>
      <c r="FS966" s="34"/>
      <c r="FT966" s="34"/>
      <c r="FU966" s="34"/>
      <c r="FV966" s="34"/>
      <c r="FW966" s="34"/>
      <c r="FX966" s="34"/>
      <c r="FY966" s="34"/>
      <c r="FZ966" s="34"/>
      <c r="GA966" s="34"/>
      <c r="GB966" s="34"/>
      <c r="GC966" s="34"/>
      <c r="GD966" s="34"/>
      <c r="GE966" s="34"/>
      <c r="GF966" s="34"/>
      <c r="GG966" s="34"/>
      <c r="GH966" s="34"/>
    </row>
    <row r="967" spans="1:190" s="18" customFormat="1" ht="30" customHeight="1" x14ac:dyDescent="0.25">
      <c r="A967" s="47">
        <v>963</v>
      </c>
      <c r="B967" s="27" t="s">
        <v>2910</v>
      </c>
      <c r="C967" s="26" t="s">
        <v>2907</v>
      </c>
      <c r="D967" s="28"/>
      <c r="E967" s="27" t="s">
        <v>2928</v>
      </c>
      <c r="F967" s="26" t="s">
        <v>114</v>
      </c>
      <c r="G967" s="26"/>
      <c r="H967" s="27" t="s">
        <v>2929</v>
      </c>
      <c r="I967" s="36">
        <v>4000000</v>
      </c>
      <c r="J967" s="29" t="s">
        <v>2930</v>
      </c>
      <c r="K967" s="30"/>
      <c r="L967" s="26">
        <v>24</v>
      </c>
      <c r="M967" s="30"/>
      <c r="N967" s="26"/>
      <c r="O967" s="51"/>
      <c r="P967" s="26" t="s">
        <v>40</v>
      </c>
      <c r="Q967" s="31"/>
      <c r="R967" s="26"/>
      <c r="S967" s="31" t="s">
        <v>41</v>
      </c>
      <c r="T967" s="31" t="s">
        <v>111</v>
      </c>
      <c r="U967" s="32" t="s">
        <v>49</v>
      </c>
      <c r="V967" s="32"/>
      <c r="W967" s="18">
        <v>6</v>
      </c>
      <c r="X967" s="33"/>
      <c r="Y967" s="33"/>
      <c r="Z967" s="33"/>
      <c r="AA967" s="33"/>
      <c r="AB967" s="33"/>
      <c r="AC967" s="33"/>
      <c r="AD967" s="33"/>
      <c r="AE967" s="33"/>
      <c r="AF967" s="33"/>
      <c r="AG967" s="33"/>
      <c r="AH967" s="33"/>
      <c r="AI967" s="33"/>
      <c r="AJ967" s="33"/>
      <c r="AK967" s="33"/>
      <c r="AL967" s="33"/>
      <c r="AM967" s="33"/>
      <c r="AN967" s="33"/>
      <c r="AO967" s="33"/>
      <c r="AP967" s="33"/>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c r="DV967" s="34"/>
      <c r="DW967" s="34"/>
      <c r="DX967" s="34"/>
      <c r="DY967" s="34"/>
      <c r="DZ967" s="34"/>
      <c r="EA967" s="34"/>
      <c r="EB967" s="34"/>
      <c r="EC967" s="34"/>
      <c r="ED967" s="34"/>
      <c r="EE967" s="34"/>
      <c r="EF967" s="34"/>
      <c r="EG967" s="34"/>
      <c r="EH967" s="34"/>
      <c r="EI967" s="34"/>
      <c r="EJ967" s="34"/>
      <c r="EK967" s="34"/>
      <c r="EL967" s="34"/>
      <c r="EM967" s="34"/>
      <c r="EN967" s="34"/>
      <c r="EO967" s="34"/>
      <c r="EP967" s="34"/>
      <c r="EQ967" s="34"/>
      <c r="ER967" s="34"/>
      <c r="ES967" s="34"/>
      <c r="ET967" s="34"/>
      <c r="EU967" s="34"/>
      <c r="EV967" s="34"/>
      <c r="EW967" s="34"/>
      <c r="EX967" s="34"/>
      <c r="EY967" s="34"/>
      <c r="EZ967" s="34"/>
      <c r="FA967" s="34"/>
      <c r="FB967" s="34"/>
      <c r="FC967" s="34"/>
      <c r="FD967" s="34"/>
      <c r="FE967" s="34"/>
      <c r="FF967" s="34"/>
      <c r="FG967" s="34"/>
      <c r="FH967" s="34"/>
      <c r="FI967" s="34"/>
      <c r="FJ967" s="34"/>
      <c r="FK967" s="34"/>
      <c r="FL967" s="34"/>
      <c r="FM967" s="34"/>
      <c r="FN967" s="34"/>
      <c r="FO967" s="34"/>
      <c r="FP967" s="34"/>
      <c r="FQ967" s="34"/>
      <c r="FR967" s="34"/>
      <c r="FS967" s="34"/>
      <c r="FT967" s="34"/>
      <c r="FU967" s="34"/>
      <c r="FV967" s="34"/>
      <c r="FW967" s="34"/>
      <c r="FX967" s="34"/>
      <c r="FY967" s="34"/>
      <c r="FZ967" s="34"/>
      <c r="GA967" s="34"/>
      <c r="GB967" s="34"/>
      <c r="GC967" s="34"/>
      <c r="GD967" s="34"/>
      <c r="GE967" s="34"/>
      <c r="GF967" s="34"/>
      <c r="GG967" s="34"/>
      <c r="GH967" s="34"/>
    </row>
    <row r="968" spans="1:190" s="18" customFormat="1" ht="30" customHeight="1" x14ac:dyDescent="0.25">
      <c r="A968" s="47">
        <v>964</v>
      </c>
      <c r="B968" s="27" t="s">
        <v>2910</v>
      </c>
      <c r="C968" s="26" t="s">
        <v>2907</v>
      </c>
      <c r="D968" s="28"/>
      <c r="E968" s="27" t="s">
        <v>2931</v>
      </c>
      <c r="F968" s="26" t="s">
        <v>142</v>
      </c>
      <c r="G968" s="26"/>
      <c r="H968" s="27" t="s">
        <v>2932</v>
      </c>
      <c r="I968" s="36">
        <v>300000</v>
      </c>
      <c r="J968" s="29" t="s">
        <v>2913</v>
      </c>
      <c r="K968" s="30" t="s">
        <v>2914</v>
      </c>
      <c r="L968" s="26">
        <v>20</v>
      </c>
      <c r="M968" s="30" t="s">
        <v>2915</v>
      </c>
      <c r="N968" s="26">
        <v>8</v>
      </c>
      <c r="O968" s="51">
        <v>100000</v>
      </c>
      <c r="P968" s="26" t="s">
        <v>40</v>
      </c>
      <c r="Q968" s="31"/>
      <c r="R968" s="26"/>
      <c r="S968" s="31" t="s">
        <v>41</v>
      </c>
      <c r="T968" s="31" t="s">
        <v>42</v>
      </c>
      <c r="U968" s="32" t="s">
        <v>43</v>
      </c>
      <c r="V968" s="32"/>
      <c r="W968" s="18">
        <v>6</v>
      </c>
      <c r="X968" s="33"/>
      <c r="Y968" s="33"/>
      <c r="Z968" s="33"/>
      <c r="AA968" s="33"/>
      <c r="AB968" s="33"/>
      <c r="AC968" s="33"/>
      <c r="AD968" s="33"/>
      <c r="AE968" s="33"/>
      <c r="AF968" s="33"/>
      <c r="AG968" s="33"/>
      <c r="AH968" s="33"/>
      <c r="AI968" s="33"/>
      <c r="AJ968" s="33"/>
      <c r="AK968" s="33"/>
      <c r="AL968" s="33"/>
      <c r="AM968" s="33"/>
      <c r="AN968" s="33"/>
      <c r="AO968" s="33"/>
      <c r="AP968" s="33"/>
      <c r="AQ968" s="34"/>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c r="DV968" s="34"/>
      <c r="DW968" s="34"/>
      <c r="DX968" s="34"/>
      <c r="DY968" s="34"/>
      <c r="DZ968" s="34"/>
      <c r="EA968" s="34"/>
      <c r="EB968" s="34"/>
      <c r="EC968" s="34"/>
      <c r="ED968" s="34"/>
      <c r="EE968" s="34"/>
      <c r="EF968" s="34"/>
      <c r="EG968" s="34"/>
      <c r="EH968" s="34"/>
      <c r="EI968" s="34"/>
      <c r="EJ968" s="34"/>
      <c r="EK968" s="34"/>
      <c r="EL968" s="34"/>
      <c r="EM968" s="34"/>
      <c r="EN968" s="34"/>
      <c r="EO968" s="34"/>
      <c r="EP968" s="34"/>
      <c r="EQ968" s="34"/>
      <c r="ER968" s="34"/>
      <c r="ES968" s="34"/>
      <c r="ET968" s="34"/>
      <c r="EU968" s="34"/>
      <c r="EV968" s="34"/>
      <c r="EW968" s="34"/>
      <c r="EX968" s="34"/>
      <c r="EY968" s="34"/>
      <c r="EZ968" s="34"/>
      <c r="FA968" s="34"/>
      <c r="FB968" s="34"/>
      <c r="FC968" s="34"/>
      <c r="FD968" s="34"/>
      <c r="FE968" s="34"/>
      <c r="FF968" s="34"/>
      <c r="FG968" s="34"/>
      <c r="FH968" s="34"/>
      <c r="FI968" s="34"/>
      <c r="FJ968" s="34"/>
      <c r="FK968" s="34"/>
      <c r="FL968" s="34"/>
      <c r="FM968" s="34"/>
      <c r="FN968" s="34"/>
      <c r="FO968" s="34"/>
      <c r="FP968" s="34"/>
      <c r="FQ968" s="34"/>
      <c r="FR968" s="34"/>
      <c r="FS968" s="34"/>
      <c r="FT968" s="34"/>
      <c r="FU968" s="34"/>
      <c r="FV968" s="34"/>
      <c r="FW968" s="34"/>
      <c r="FX968" s="34"/>
      <c r="FY968" s="34"/>
      <c r="FZ968" s="34"/>
      <c r="GA968" s="34"/>
      <c r="GB968" s="34"/>
      <c r="GC968" s="34"/>
      <c r="GD968" s="34"/>
      <c r="GE968" s="34"/>
      <c r="GF968" s="34"/>
      <c r="GG968" s="34"/>
      <c r="GH968" s="34"/>
    </row>
    <row r="969" spans="1:190" s="18" customFormat="1" ht="30" customHeight="1" x14ac:dyDescent="0.25">
      <c r="A969" s="47">
        <v>965</v>
      </c>
      <c r="B969" s="27" t="s">
        <v>2910</v>
      </c>
      <c r="C969" s="26" t="s">
        <v>2907</v>
      </c>
      <c r="D969" s="28"/>
      <c r="E969" s="27" t="s">
        <v>2931</v>
      </c>
      <c r="F969" s="26" t="s">
        <v>35</v>
      </c>
      <c r="G969" s="26"/>
      <c r="H969" s="27" t="s">
        <v>2933</v>
      </c>
      <c r="I969" s="36">
        <v>6000000</v>
      </c>
      <c r="J969" s="29" t="s">
        <v>2913</v>
      </c>
      <c r="K969" s="30" t="s">
        <v>2914</v>
      </c>
      <c r="L969" s="26">
        <v>20</v>
      </c>
      <c r="M969" s="30" t="s">
        <v>2915</v>
      </c>
      <c r="N969" s="26"/>
      <c r="O969" s="51"/>
      <c r="P969" s="26" t="s">
        <v>40</v>
      </c>
      <c r="Q969" s="31"/>
      <c r="R969" s="26"/>
      <c r="S969" s="31" t="s">
        <v>41</v>
      </c>
      <c r="T969" s="31" t="s">
        <v>42</v>
      </c>
      <c r="U969" s="32" t="s">
        <v>43</v>
      </c>
      <c r="V969" s="32"/>
      <c r="W969" s="18">
        <v>6</v>
      </c>
      <c r="X969" s="33"/>
      <c r="Y969" s="33"/>
      <c r="Z969" s="33"/>
      <c r="AA969" s="33"/>
      <c r="AB969" s="33"/>
      <c r="AC969" s="33"/>
      <c r="AD969" s="33"/>
      <c r="AE969" s="33"/>
      <c r="AF969" s="33"/>
      <c r="AG969" s="33"/>
      <c r="AH969" s="33"/>
      <c r="AI969" s="33"/>
      <c r="AJ969" s="33"/>
      <c r="AK969" s="33"/>
      <c r="AL969" s="33"/>
      <c r="AM969" s="33"/>
      <c r="AN969" s="33"/>
      <c r="AO969" s="33"/>
      <c r="AP969" s="33"/>
      <c r="AQ969" s="34"/>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c r="DV969" s="34"/>
      <c r="DW969" s="34"/>
      <c r="DX969" s="34"/>
      <c r="DY969" s="34"/>
      <c r="DZ969" s="34"/>
      <c r="EA969" s="34"/>
      <c r="EB969" s="34"/>
      <c r="EC969" s="34"/>
      <c r="ED969" s="34"/>
      <c r="EE969" s="34"/>
      <c r="EF969" s="34"/>
      <c r="EG969" s="34"/>
      <c r="EH969" s="34"/>
      <c r="EI969" s="34"/>
      <c r="EJ969" s="34"/>
      <c r="EK969" s="34"/>
      <c r="EL969" s="34"/>
      <c r="EM969" s="34"/>
      <c r="EN969" s="34"/>
      <c r="EO969" s="34"/>
      <c r="EP969" s="34"/>
      <c r="EQ969" s="34"/>
      <c r="ER969" s="34"/>
      <c r="ES969" s="34"/>
      <c r="ET969" s="34"/>
      <c r="EU969" s="34"/>
      <c r="EV969" s="34"/>
      <c r="EW969" s="34"/>
      <c r="EX969" s="34"/>
      <c r="EY969" s="34"/>
      <c r="EZ969" s="34"/>
      <c r="FA969" s="34"/>
      <c r="FB969" s="34"/>
      <c r="FC969" s="34"/>
      <c r="FD969" s="34"/>
      <c r="FE969" s="34"/>
      <c r="FF969" s="34"/>
      <c r="FG969" s="34"/>
      <c r="FH969" s="34"/>
      <c r="FI969" s="34"/>
      <c r="FJ969" s="34"/>
      <c r="FK969" s="34"/>
      <c r="FL969" s="34"/>
      <c r="FM969" s="34"/>
      <c r="FN969" s="34"/>
      <c r="FO969" s="34"/>
      <c r="FP969" s="34"/>
      <c r="FQ969" s="34"/>
      <c r="FR969" s="34"/>
      <c r="FS969" s="34"/>
      <c r="FT969" s="34"/>
      <c r="FU969" s="34"/>
      <c r="FV969" s="34"/>
      <c r="FW969" s="34"/>
      <c r="FX969" s="34"/>
      <c r="FY969" s="34"/>
      <c r="FZ969" s="34"/>
      <c r="GA969" s="34"/>
      <c r="GB969" s="34"/>
      <c r="GC969" s="34"/>
      <c r="GD969" s="34"/>
      <c r="GE969" s="34"/>
      <c r="GF969" s="34"/>
      <c r="GG969" s="34"/>
      <c r="GH969" s="34"/>
    </row>
    <row r="970" spans="1:190" s="18" customFormat="1" ht="30" customHeight="1" x14ac:dyDescent="0.25">
      <c r="A970" s="47">
        <v>966</v>
      </c>
      <c r="B970" s="27" t="s">
        <v>2910</v>
      </c>
      <c r="C970" s="26" t="s">
        <v>2907</v>
      </c>
      <c r="D970" s="28"/>
      <c r="E970" s="27" t="s">
        <v>2934</v>
      </c>
      <c r="F970" s="26" t="s">
        <v>142</v>
      </c>
      <c r="G970" s="26"/>
      <c r="H970" s="27" t="s">
        <v>2935</v>
      </c>
      <c r="I970" s="36">
        <v>500000</v>
      </c>
      <c r="J970" s="29" t="s">
        <v>2913</v>
      </c>
      <c r="K970" s="30"/>
      <c r="L970" s="26">
        <v>18</v>
      </c>
      <c r="M970" s="30"/>
      <c r="N970" s="26">
        <v>8</v>
      </c>
      <c r="O970" s="51">
        <v>200000</v>
      </c>
      <c r="P970" s="26" t="s">
        <v>40</v>
      </c>
      <c r="Q970" s="31"/>
      <c r="R970" s="26"/>
      <c r="S970" s="31" t="s">
        <v>41</v>
      </c>
      <c r="T970" s="31" t="s">
        <v>42</v>
      </c>
      <c r="U970" s="32" t="s">
        <v>43</v>
      </c>
      <c r="V970" s="32"/>
      <c r="W970" s="18">
        <v>6</v>
      </c>
      <c r="X970" s="33"/>
      <c r="Y970" s="33"/>
      <c r="Z970" s="33"/>
      <c r="AA970" s="33"/>
      <c r="AB970" s="33"/>
      <c r="AC970" s="33"/>
      <c r="AD970" s="33"/>
      <c r="AE970" s="33"/>
      <c r="AF970" s="33"/>
      <c r="AG970" s="33"/>
      <c r="AH970" s="33"/>
      <c r="AI970" s="33"/>
      <c r="AJ970" s="33"/>
      <c r="AK970" s="33"/>
      <c r="AL970" s="33"/>
      <c r="AM970" s="33"/>
      <c r="AN970" s="33"/>
      <c r="AO970" s="33"/>
      <c r="AP970" s="33"/>
      <c r="AQ970" s="34"/>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c r="DV970" s="34"/>
      <c r="DW970" s="34"/>
      <c r="DX970" s="34"/>
      <c r="DY970" s="34"/>
      <c r="DZ970" s="34"/>
      <c r="EA970" s="34"/>
      <c r="EB970" s="34"/>
      <c r="EC970" s="34"/>
      <c r="ED970" s="34"/>
      <c r="EE970" s="34"/>
      <c r="EF970" s="34"/>
      <c r="EG970" s="34"/>
      <c r="EH970" s="34"/>
      <c r="EI970" s="34"/>
      <c r="EJ970" s="34"/>
      <c r="EK970" s="34"/>
      <c r="EL970" s="34"/>
      <c r="EM970" s="34"/>
      <c r="EN970" s="34"/>
      <c r="EO970" s="34"/>
      <c r="EP970" s="34"/>
      <c r="EQ970" s="34"/>
      <c r="ER970" s="34"/>
      <c r="ES970" s="34"/>
      <c r="ET970" s="34"/>
      <c r="EU970" s="34"/>
      <c r="EV970" s="34"/>
      <c r="EW970" s="34"/>
      <c r="EX970" s="34"/>
      <c r="EY970" s="34"/>
      <c r="EZ970" s="34"/>
      <c r="FA970" s="34"/>
      <c r="FB970" s="34"/>
      <c r="FC970" s="34"/>
      <c r="FD970" s="34"/>
      <c r="FE970" s="34"/>
      <c r="FF970" s="34"/>
      <c r="FG970" s="34"/>
      <c r="FH970" s="34"/>
      <c r="FI970" s="34"/>
      <c r="FJ970" s="34"/>
      <c r="FK970" s="34"/>
      <c r="FL970" s="34"/>
      <c r="FM970" s="34"/>
      <c r="FN970" s="34"/>
      <c r="FO970" s="34"/>
      <c r="FP970" s="34"/>
      <c r="FQ970" s="34"/>
      <c r="FR970" s="34"/>
      <c r="FS970" s="34"/>
      <c r="FT970" s="34"/>
      <c r="FU970" s="34"/>
      <c r="FV970" s="34"/>
      <c r="FW970" s="34"/>
      <c r="FX970" s="34"/>
      <c r="FY970" s="34"/>
      <c r="FZ970" s="34"/>
      <c r="GA970" s="34"/>
      <c r="GB970" s="34"/>
      <c r="GC970" s="34"/>
      <c r="GD970" s="34"/>
      <c r="GE970" s="34"/>
      <c r="GF970" s="34"/>
      <c r="GG970" s="34"/>
      <c r="GH970" s="34"/>
    </row>
    <row r="971" spans="1:190" s="18" customFormat="1" ht="30" customHeight="1" x14ac:dyDescent="0.25">
      <c r="A971" s="47">
        <v>967</v>
      </c>
      <c r="B971" s="27" t="s">
        <v>2910</v>
      </c>
      <c r="C971" s="26" t="s">
        <v>2907</v>
      </c>
      <c r="D971" s="28"/>
      <c r="E971" s="27" t="s">
        <v>2934</v>
      </c>
      <c r="F971" s="26" t="s">
        <v>35</v>
      </c>
      <c r="G971" s="26"/>
      <c r="H971" s="27" t="s">
        <v>2936</v>
      </c>
      <c r="I971" s="36">
        <v>20000000</v>
      </c>
      <c r="J971" s="29" t="s">
        <v>2913</v>
      </c>
      <c r="K971" s="30"/>
      <c r="L971" s="26">
        <v>18</v>
      </c>
      <c r="M971" s="30"/>
      <c r="N971" s="26">
        <v>8</v>
      </c>
      <c r="O971" s="51">
        <v>200000</v>
      </c>
      <c r="P971" s="26" t="s">
        <v>40</v>
      </c>
      <c r="Q971" s="31"/>
      <c r="R971" s="26"/>
      <c r="S971" s="31" t="s">
        <v>41</v>
      </c>
      <c r="T971" s="31" t="s">
        <v>42</v>
      </c>
      <c r="U971" s="32" t="s">
        <v>43</v>
      </c>
      <c r="V971" s="53" t="s">
        <v>2937</v>
      </c>
      <c r="W971" s="18">
        <v>6</v>
      </c>
      <c r="X971" s="33"/>
      <c r="Y971" s="33"/>
      <c r="Z971" s="33"/>
      <c r="AA971" s="33"/>
      <c r="AB971" s="33"/>
      <c r="AC971" s="33"/>
      <c r="AD971" s="33"/>
      <c r="AE971" s="33"/>
      <c r="AF971" s="33"/>
      <c r="AG971" s="33"/>
      <c r="AH971" s="33"/>
      <c r="AI971" s="33"/>
      <c r="AJ971" s="33"/>
      <c r="AK971" s="33"/>
      <c r="AL971" s="33"/>
      <c r="AM971" s="33"/>
      <c r="AN971" s="33"/>
      <c r="AO971" s="33"/>
      <c r="AP971" s="33"/>
      <c r="AQ971" s="34"/>
      <c r="AR971" s="34"/>
      <c r="AS971" s="34"/>
      <c r="AT971" s="34"/>
      <c r="AU971" s="34"/>
      <c r="AV971" s="34"/>
      <c r="AW971" s="34"/>
      <c r="AX971" s="34"/>
      <c r="AY971" s="34"/>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c r="DV971" s="34"/>
      <c r="DW971" s="34"/>
      <c r="DX971" s="34"/>
      <c r="DY971" s="34"/>
      <c r="DZ971" s="34"/>
      <c r="EA971" s="34"/>
      <c r="EB971" s="34"/>
      <c r="EC971" s="34"/>
      <c r="ED971" s="34"/>
      <c r="EE971" s="34"/>
      <c r="EF971" s="34"/>
      <c r="EG971" s="34"/>
      <c r="EH971" s="34"/>
      <c r="EI971" s="34"/>
      <c r="EJ971" s="34"/>
      <c r="EK971" s="34"/>
      <c r="EL971" s="34"/>
      <c r="EM971" s="34"/>
      <c r="EN971" s="34"/>
      <c r="EO971" s="34"/>
      <c r="EP971" s="34"/>
      <c r="EQ971" s="34"/>
      <c r="ER971" s="34"/>
      <c r="ES971" s="34"/>
      <c r="ET971" s="34"/>
      <c r="EU971" s="34"/>
      <c r="EV971" s="34"/>
      <c r="EW971" s="34"/>
      <c r="EX971" s="34"/>
      <c r="EY971" s="34"/>
      <c r="EZ971" s="34"/>
      <c r="FA971" s="34"/>
      <c r="FB971" s="34"/>
      <c r="FC971" s="34"/>
      <c r="FD971" s="34"/>
      <c r="FE971" s="34"/>
      <c r="FF971" s="34"/>
      <c r="FG971" s="34"/>
      <c r="FH971" s="34"/>
      <c r="FI971" s="34"/>
      <c r="FJ971" s="34"/>
      <c r="FK971" s="34"/>
      <c r="FL971" s="34"/>
      <c r="FM971" s="34"/>
      <c r="FN971" s="34"/>
      <c r="FO971" s="34"/>
      <c r="FP971" s="34"/>
      <c r="FQ971" s="34"/>
      <c r="FR971" s="34"/>
      <c r="FS971" s="34"/>
      <c r="FT971" s="34"/>
      <c r="FU971" s="34"/>
      <c r="FV971" s="34"/>
      <c r="FW971" s="34"/>
      <c r="FX971" s="34"/>
      <c r="FY971" s="34"/>
      <c r="FZ971" s="34"/>
      <c r="GA971" s="34"/>
      <c r="GB971" s="34"/>
      <c r="GC971" s="34"/>
      <c r="GD971" s="34"/>
      <c r="GE971" s="34"/>
      <c r="GF971" s="34"/>
      <c r="GG971" s="34"/>
      <c r="GH971" s="34"/>
    </row>
    <row r="972" spans="1:190" s="18" customFormat="1" ht="30" customHeight="1" x14ac:dyDescent="0.25">
      <c r="A972" s="47">
        <v>968</v>
      </c>
      <c r="B972" s="27" t="s">
        <v>2910</v>
      </c>
      <c r="C972" s="26" t="s">
        <v>2907</v>
      </c>
      <c r="D972" s="28" t="s">
        <v>1161</v>
      </c>
      <c r="E972" s="27" t="s">
        <v>2938</v>
      </c>
      <c r="F972" s="26" t="s">
        <v>58</v>
      </c>
      <c r="G972" s="26" t="s">
        <v>51</v>
      </c>
      <c r="H972" s="27" t="s">
        <v>2939</v>
      </c>
      <c r="I972" s="36">
        <v>30000000</v>
      </c>
      <c r="J972" s="29" t="s">
        <v>2940</v>
      </c>
      <c r="K972" s="30" t="s">
        <v>2941</v>
      </c>
      <c r="L972" s="26">
        <v>36</v>
      </c>
      <c r="M972" s="30" t="s">
        <v>2942</v>
      </c>
      <c r="N972" s="26">
        <v>18</v>
      </c>
      <c r="O972" s="51">
        <v>700000</v>
      </c>
      <c r="P972" s="26" t="s">
        <v>461</v>
      </c>
      <c r="Q972" s="31"/>
      <c r="R972" s="26"/>
      <c r="S972" s="31" t="s">
        <v>1170</v>
      </c>
      <c r="T972" s="31" t="s">
        <v>48</v>
      </c>
      <c r="U972" s="32" t="s">
        <v>49</v>
      </c>
      <c r="V972" s="32"/>
      <c r="W972" s="18">
        <v>6</v>
      </c>
      <c r="X972" s="33"/>
      <c r="Y972" s="33"/>
      <c r="Z972" s="33"/>
      <c r="AA972" s="33"/>
      <c r="AB972" s="33"/>
      <c r="AC972" s="33"/>
      <c r="AD972" s="33"/>
      <c r="AE972" s="33"/>
      <c r="AF972" s="33"/>
      <c r="AG972" s="33"/>
      <c r="AH972" s="33"/>
      <c r="AI972" s="33"/>
      <c r="AJ972" s="33"/>
      <c r="AK972" s="33"/>
      <c r="AL972" s="33"/>
      <c r="AM972" s="33"/>
      <c r="AN972" s="33"/>
      <c r="AO972" s="33"/>
      <c r="AP972" s="33"/>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c r="EG972" s="34"/>
      <c r="EH972" s="34"/>
      <c r="EI972" s="34"/>
      <c r="EJ972" s="34"/>
      <c r="EK972" s="34"/>
      <c r="EL972" s="34"/>
      <c r="EM972" s="34"/>
      <c r="EN972" s="34"/>
      <c r="EO972" s="34"/>
      <c r="EP972" s="34"/>
      <c r="EQ972" s="34"/>
      <c r="ER972" s="34"/>
      <c r="ES972" s="34"/>
      <c r="ET972" s="34"/>
      <c r="EU972" s="34"/>
      <c r="EV972" s="34"/>
      <c r="EW972" s="34"/>
      <c r="EX972" s="34"/>
      <c r="EY972" s="34"/>
      <c r="EZ972" s="34"/>
      <c r="FA972" s="34"/>
      <c r="FB972" s="34"/>
      <c r="FC972" s="34"/>
      <c r="FD972" s="34"/>
      <c r="FE972" s="34"/>
      <c r="FF972" s="34"/>
      <c r="FG972" s="34"/>
      <c r="FH972" s="34"/>
      <c r="FI972" s="34"/>
      <c r="FJ972" s="34"/>
      <c r="FK972" s="34"/>
      <c r="FL972" s="34"/>
      <c r="FM972" s="34"/>
      <c r="FN972" s="34"/>
      <c r="FO972" s="34"/>
      <c r="FP972" s="34"/>
      <c r="FQ972" s="34"/>
      <c r="FR972" s="34"/>
      <c r="FS972" s="34"/>
      <c r="FT972" s="34"/>
      <c r="FU972" s="34"/>
      <c r="FV972" s="34"/>
      <c r="FW972" s="34"/>
      <c r="FX972" s="34"/>
      <c r="FY972" s="34"/>
      <c r="FZ972" s="34"/>
      <c r="GA972" s="34"/>
      <c r="GB972" s="34"/>
      <c r="GC972" s="34"/>
      <c r="GD972" s="34"/>
      <c r="GE972" s="34"/>
      <c r="GF972" s="34"/>
      <c r="GG972" s="34"/>
      <c r="GH972" s="34"/>
    </row>
    <row r="973" spans="1:190" s="18" customFormat="1" ht="30" customHeight="1" x14ac:dyDescent="0.25">
      <c r="A973" s="47">
        <v>969</v>
      </c>
      <c r="B973" s="27" t="s">
        <v>2910</v>
      </c>
      <c r="C973" s="26" t="s">
        <v>2907</v>
      </c>
      <c r="D973" s="28" t="s">
        <v>2943</v>
      </c>
      <c r="E973" s="27" t="s">
        <v>2944</v>
      </c>
      <c r="F973" s="26" t="s">
        <v>51</v>
      </c>
      <c r="G973" s="26"/>
      <c r="H973" s="27" t="s">
        <v>2945</v>
      </c>
      <c r="I973" s="36">
        <v>390500</v>
      </c>
      <c r="J973" s="29"/>
      <c r="K973" s="30"/>
      <c r="L973" s="26"/>
      <c r="M973" s="30"/>
      <c r="N973" s="26"/>
      <c r="O973" s="51"/>
      <c r="P973" s="26"/>
      <c r="Q973" s="31"/>
      <c r="R973" s="26"/>
      <c r="S973" s="31" t="s">
        <v>60</v>
      </c>
      <c r="T973" s="31" t="s">
        <v>61</v>
      </c>
      <c r="U973" s="32" t="s">
        <v>49</v>
      </c>
      <c r="V973" s="32"/>
      <c r="W973" s="18">
        <v>6</v>
      </c>
      <c r="X973" s="33"/>
      <c r="Y973" s="33"/>
      <c r="Z973" s="33"/>
      <c r="AA973" s="33"/>
      <c r="AB973" s="33"/>
      <c r="AC973" s="33"/>
      <c r="AD973" s="33"/>
      <c r="AE973" s="33"/>
      <c r="AF973" s="33"/>
      <c r="AG973" s="33"/>
      <c r="AH973" s="33"/>
      <c r="AI973" s="33"/>
      <c r="AJ973" s="33"/>
      <c r="AK973" s="33"/>
      <c r="AL973" s="33"/>
      <c r="AM973" s="33"/>
      <c r="AN973" s="33"/>
      <c r="AO973" s="33"/>
      <c r="AP973" s="33"/>
      <c r="AQ973" s="34"/>
      <c r="AR973" s="34"/>
      <c r="AS973" s="34"/>
      <c r="AT973" s="34"/>
      <c r="AU973" s="34"/>
      <c r="AV973" s="34"/>
      <c r="AW973" s="34"/>
      <c r="AX973" s="34"/>
      <c r="AY973" s="34"/>
      <c r="AZ973" s="34"/>
      <c r="BA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c r="DV973" s="34"/>
      <c r="DW973" s="34"/>
      <c r="DX973" s="34"/>
      <c r="DY973" s="34"/>
      <c r="DZ973" s="34"/>
      <c r="EA973" s="34"/>
      <c r="EB973" s="34"/>
      <c r="EC973" s="34"/>
      <c r="ED973" s="34"/>
      <c r="EE973" s="34"/>
      <c r="EF973" s="34"/>
      <c r="EG973" s="34"/>
      <c r="EH973" s="34"/>
      <c r="EI973" s="34"/>
      <c r="EJ973" s="34"/>
      <c r="EK973" s="34"/>
      <c r="EL973" s="34"/>
      <c r="EM973" s="34"/>
      <c r="EN973" s="34"/>
      <c r="EO973" s="34"/>
      <c r="EP973" s="34"/>
      <c r="EQ973" s="34"/>
      <c r="ER973" s="34"/>
      <c r="ES973" s="34"/>
      <c r="ET973" s="34"/>
      <c r="EU973" s="34"/>
      <c r="EV973" s="34"/>
      <c r="EW973" s="34"/>
      <c r="EX973" s="34"/>
      <c r="EY973" s="34"/>
      <c r="EZ973" s="34"/>
      <c r="FA973" s="34"/>
      <c r="FB973" s="34"/>
      <c r="FC973" s="34"/>
      <c r="FD973" s="34"/>
      <c r="FE973" s="34"/>
      <c r="FF973" s="34"/>
      <c r="FG973" s="34"/>
      <c r="FH973" s="34"/>
      <c r="FI973" s="34"/>
      <c r="FJ973" s="34"/>
      <c r="FK973" s="34"/>
      <c r="FL973" s="34"/>
      <c r="FM973" s="34"/>
      <c r="FN973" s="34"/>
      <c r="FO973" s="34"/>
      <c r="FP973" s="34"/>
      <c r="FQ973" s="34"/>
      <c r="FR973" s="34"/>
      <c r="FS973" s="34"/>
      <c r="FT973" s="34"/>
      <c r="FU973" s="34"/>
      <c r="FV973" s="34"/>
      <c r="FW973" s="34"/>
      <c r="FX973" s="34"/>
      <c r="FY973" s="34"/>
      <c r="FZ973" s="34"/>
      <c r="GA973" s="34"/>
      <c r="GB973" s="34"/>
      <c r="GC973" s="34"/>
      <c r="GD973" s="34"/>
      <c r="GE973" s="34"/>
      <c r="GF973" s="34"/>
      <c r="GG973" s="34"/>
      <c r="GH973" s="34"/>
    </row>
    <row r="974" spans="1:190" s="18" customFormat="1" ht="30" customHeight="1" x14ac:dyDescent="0.25">
      <c r="A974" s="47">
        <v>970</v>
      </c>
      <c r="B974" s="27" t="s">
        <v>2910</v>
      </c>
      <c r="C974" s="26" t="s">
        <v>2907</v>
      </c>
      <c r="D974" s="28"/>
      <c r="E974" s="27" t="s">
        <v>2946</v>
      </c>
      <c r="F974" s="26" t="s">
        <v>109</v>
      </c>
      <c r="G974" s="26"/>
      <c r="H974" s="27" t="s">
        <v>2947</v>
      </c>
      <c r="I974" s="36">
        <v>3000000</v>
      </c>
      <c r="J974" s="29" t="s">
        <v>2930</v>
      </c>
      <c r="K974" s="30"/>
      <c r="L974" s="26">
        <v>24</v>
      </c>
      <c r="M974" s="30"/>
      <c r="N974" s="26">
        <v>15</v>
      </c>
      <c r="O974" s="51">
        <v>100000</v>
      </c>
      <c r="P974" s="26" t="s">
        <v>40</v>
      </c>
      <c r="Q974" s="31"/>
      <c r="R974" s="26"/>
      <c r="S974" s="31" t="s">
        <v>41</v>
      </c>
      <c r="T974" s="31" t="s">
        <v>111</v>
      </c>
      <c r="U974" s="32" t="s">
        <v>49</v>
      </c>
      <c r="V974" s="32"/>
      <c r="W974" s="18">
        <v>6</v>
      </c>
      <c r="X974" s="33"/>
      <c r="Y974" s="33"/>
      <c r="Z974" s="33"/>
      <c r="AA974" s="33"/>
      <c r="AB974" s="33"/>
      <c r="AC974" s="33"/>
      <c r="AD974" s="33"/>
      <c r="AE974" s="33"/>
      <c r="AF974" s="33"/>
      <c r="AG974" s="33"/>
      <c r="AH974" s="33"/>
      <c r="AI974" s="33"/>
      <c r="AJ974" s="33"/>
      <c r="AK974" s="33"/>
      <c r="AL974" s="33"/>
      <c r="AM974" s="33"/>
      <c r="AN974" s="33"/>
      <c r="AO974" s="33"/>
      <c r="AP974" s="33"/>
      <c r="AQ974" s="34"/>
      <c r="AR974" s="34"/>
      <c r="AS974" s="34"/>
      <c r="AT974" s="34"/>
      <c r="AU974" s="34"/>
      <c r="AV974" s="34"/>
      <c r="AW974" s="34"/>
      <c r="AX974" s="34"/>
      <c r="AY974" s="34"/>
      <c r="AZ974" s="34"/>
      <c r="BA974" s="34"/>
      <c r="BB974" s="34"/>
      <c r="BC974" s="34"/>
      <c r="BD974" s="34"/>
      <c r="BE974" s="34"/>
      <c r="BF974" s="34"/>
      <c r="BG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c r="DV974" s="34"/>
      <c r="DW974" s="34"/>
      <c r="DX974" s="34"/>
      <c r="DY974" s="34"/>
      <c r="DZ974" s="34"/>
      <c r="EA974" s="34"/>
      <c r="EB974" s="34"/>
      <c r="EC974" s="34"/>
      <c r="ED974" s="34"/>
      <c r="EE974" s="34"/>
      <c r="EF974" s="34"/>
      <c r="EG974" s="34"/>
      <c r="EH974" s="34"/>
      <c r="EI974" s="34"/>
      <c r="EJ974" s="34"/>
      <c r="EK974" s="34"/>
      <c r="EL974" s="34"/>
      <c r="EM974" s="34"/>
      <c r="EN974" s="34"/>
      <c r="EO974" s="34"/>
      <c r="EP974" s="34"/>
      <c r="EQ974" s="34"/>
      <c r="ER974" s="34"/>
      <c r="ES974" s="34"/>
      <c r="ET974" s="34"/>
      <c r="EU974" s="34"/>
      <c r="EV974" s="34"/>
      <c r="EW974" s="34"/>
      <c r="EX974" s="34"/>
      <c r="EY974" s="34"/>
      <c r="EZ974" s="34"/>
      <c r="FA974" s="34"/>
      <c r="FB974" s="34"/>
      <c r="FC974" s="34"/>
      <c r="FD974" s="34"/>
      <c r="FE974" s="34"/>
      <c r="FF974" s="34"/>
      <c r="FG974" s="34"/>
      <c r="FH974" s="34"/>
      <c r="FI974" s="34"/>
      <c r="FJ974" s="34"/>
      <c r="FK974" s="34"/>
      <c r="FL974" s="34"/>
      <c r="FM974" s="34"/>
      <c r="FN974" s="34"/>
      <c r="FO974" s="34"/>
      <c r="FP974" s="34"/>
      <c r="FQ974" s="34"/>
      <c r="FR974" s="34"/>
      <c r="FS974" s="34"/>
      <c r="FT974" s="34"/>
      <c r="FU974" s="34"/>
      <c r="FV974" s="34"/>
      <c r="FW974" s="34"/>
      <c r="FX974" s="34"/>
      <c r="FY974" s="34"/>
      <c r="FZ974" s="34"/>
      <c r="GA974" s="34"/>
      <c r="GB974" s="34"/>
      <c r="GC974" s="34"/>
      <c r="GD974" s="34"/>
      <c r="GE974" s="34"/>
      <c r="GF974" s="34"/>
      <c r="GG974" s="34"/>
      <c r="GH974" s="34"/>
    </row>
    <row r="975" spans="1:190" s="18" customFormat="1" ht="30" customHeight="1" x14ac:dyDescent="0.25">
      <c r="A975" s="47">
        <v>971</v>
      </c>
      <c r="B975" s="27" t="s">
        <v>2910</v>
      </c>
      <c r="C975" s="26" t="s">
        <v>2907</v>
      </c>
      <c r="D975" s="28"/>
      <c r="E975" s="27" t="s">
        <v>2948</v>
      </c>
      <c r="F975" s="26" t="s">
        <v>109</v>
      </c>
      <c r="G975" s="26"/>
      <c r="H975" s="27"/>
      <c r="I975" s="36">
        <v>2000000</v>
      </c>
      <c r="J975" s="29"/>
      <c r="K975" s="30"/>
      <c r="L975" s="26"/>
      <c r="M975" s="30"/>
      <c r="N975" s="26"/>
      <c r="O975" s="61"/>
      <c r="P975" s="26"/>
      <c r="Q975" s="31"/>
      <c r="R975" s="26">
        <v>5007121</v>
      </c>
      <c r="S975" s="31" t="s">
        <v>185</v>
      </c>
      <c r="T975" s="31" t="s">
        <v>186</v>
      </c>
      <c r="U975" s="32" t="s">
        <v>49</v>
      </c>
      <c r="V975" s="32"/>
      <c r="W975" s="18">
        <v>6</v>
      </c>
      <c r="X975" s="33"/>
      <c r="Y975" s="33"/>
      <c r="Z975" s="33"/>
      <c r="AA975" s="33"/>
      <c r="AB975" s="33"/>
      <c r="AC975" s="33"/>
      <c r="AD975" s="33"/>
      <c r="AE975" s="33"/>
      <c r="AF975" s="33"/>
      <c r="AG975" s="33"/>
      <c r="AH975" s="33"/>
      <c r="AI975" s="33"/>
      <c r="AJ975" s="33"/>
      <c r="AK975" s="33"/>
      <c r="AL975" s="33"/>
      <c r="AM975" s="33"/>
      <c r="AN975" s="33"/>
      <c r="AO975" s="33"/>
      <c r="AP975" s="33"/>
      <c r="AQ975" s="34"/>
      <c r="AR975" s="34"/>
      <c r="AS975" s="34"/>
      <c r="AT975" s="34"/>
      <c r="AU975" s="34"/>
      <c r="AV975" s="34"/>
      <c r="AW975" s="34"/>
      <c r="AX975" s="34"/>
      <c r="AY975" s="34"/>
      <c r="AZ975" s="34"/>
      <c r="BA975" s="34"/>
      <c r="BB975" s="34"/>
      <c r="BC975" s="34"/>
      <c r="BD975" s="34"/>
      <c r="BE975" s="34"/>
      <c r="BF975" s="34"/>
      <c r="BG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c r="DV975" s="34"/>
      <c r="DW975" s="34"/>
      <c r="DX975" s="34"/>
      <c r="DY975" s="34"/>
      <c r="DZ975" s="34"/>
      <c r="EA975" s="34"/>
      <c r="EB975" s="34"/>
      <c r="EC975" s="34"/>
      <c r="ED975" s="34"/>
      <c r="EE975" s="34"/>
      <c r="EF975" s="34"/>
      <c r="EG975" s="34"/>
      <c r="EH975" s="34"/>
      <c r="EI975" s="34"/>
      <c r="EJ975" s="34"/>
      <c r="EK975" s="34"/>
      <c r="EL975" s="34"/>
      <c r="EM975" s="34"/>
      <c r="EN975" s="34"/>
      <c r="EO975" s="34"/>
      <c r="EP975" s="34"/>
      <c r="EQ975" s="34"/>
      <c r="ER975" s="34"/>
      <c r="ES975" s="34"/>
      <c r="ET975" s="34"/>
      <c r="EU975" s="34"/>
      <c r="EV975" s="34"/>
      <c r="EW975" s="34"/>
      <c r="EX975" s="34"/>
      <c r="EY975" s="34"/>
      <c r="EZ975" s="34"/>
      <c r="FA975" s="34"/>
      <c r="FB975" s="34"/>
      <c r="FC975" s="34"/>
      <c r="FD975" s="34"/>
      <c r="FE975" s="34"/>
      <c r="FF975" s="34"/>
      <c r="FG975" s="34"/>
      <c r="FH975" s="34"/>
      <c r="FI975" s="34"/>
      <c r="FJ975" s="34"/>
      <c r="FK975" s="34"/>
      <c r="FL975" s="34"/>
      <c r="FM975" s="34"/>
      <c r="FN975" s="34"/>
      <c r="FO975" s="34"/>
      <c r="FP975" s="34"/>
      <c r="FQ975" s="34"/>
      <c r="FR975" s="34"/>
      <c r="FS975" s="34"/>
      <c r="FT975" s="34"/>
      <c r="FU975" s="34"/>
      <c r="FV975" s="34"/>
      <c r="FW975" s="34"/>
      <c r="FX975" s="34"/>
      <c r="FY975" s="34"/>
      <c r="FZ975" s="34"/>
      <c r="GA975" s="34"/>
      <c r="GB975" s="34"/>
      <c r="GC975" s="34"/>
      <c r="GD975" s="34"/>
      <c r="GE975" s="34"/>
      <c r="GF975" s="34"/>
      <c r="GG975" s="34"/>
      <c r="GH975" s="34"/>
    </row>
    <row r="976" spans="1:190" s="18" customFormat="1" ht="30" customHeight="1" x14ac:dyDescent="0.25">
      <c r="A976" s="47">
        <v>972</v>
      </c>
      <c r="B976" s="27" t="s">
        <v>2910</v>
      </c>
      <c r="C976" s="26" t="s">
        <v>2907</v>
      </c>
      <c r="D976" s="28"/>
      <c r="E976" s="27" t="s">
        <v>2949</v>
      </c>
      <c r="F976" s="26" t="s">
        <v>51</v>
      </c>
      <c r="G976" s="26"/>
      <c r="H976" s="27"/>
      <c r="I976" s="36">
        <v>452784.84</v>
      </c>
      <c r="J976" s="29"/>
      <c r="K976" s="30"/>
      <c r="L976" s="26"/>
      <c r="M976" s="30"/>
      <c r="N976" s="26"/>
      <c r="O976" s="61"/>
      <c r="P976" s="26"/>
      <c r="Q976" s="31"/>
      <c r="R976" s="26">
        <v>5029328</v>
      </c>
      <c r="S976" s="31" t="s">
        <v>185</v>
      </c>
      <c r="T976" s="31" t="s">
        <v>186</v>
      </c>
      <c r="U976" s="32" t="s">
        <v>49</v>
      </c>
      <c r="V976" s="32"/>
      <c r="W976" s="18">
        <v>6</v>
      </c>
      <c r="X976" s="33"/>
      <c r="Y976" s="33"/>
      <c r="Z976" s="33"/>
      <c r="AA976" s="33"/>
      <c r="AB976" s="33"/>
      <c r="AC976" s="33"/>
      <c r="AD976" s="33"/>
      <c r="AE976" s="33"/>
      <c r="AF976" s="33"/>
      <c r="AG976" s="33"/>
      <c r="AH976" s="33"/>
      <c r="AI976" s="33"/>
      <c r="AJ976" s="33"/>
      <c r="AK976" s="33"/>
      <c r="AL976" s="33"/>
      <c r="AM976" s="33"/>
      <c r="AN976" s="33"/>
      <c r="AO976" s="33"/>
      <c r="AP976" s="33"/>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4"/>
      <c r="FH976" s="34"/>
      <c r="FI976" s="34"/>
      <c r="FJ976" s="34"/>
      <c r="FK976" s="34"/>
      <c r="FL976" s="34"/>
      <c r="FM976" s="34"/>
      <c r="FN976" s="34"/>
      <c r="FO976" s="34"/>
      <c r="FP976" s="34"/>
      <c r="FQ976" s="34"/>
      <c r="FR976" s="34"/>
      <c r="FS976" s="34"/>
      <c r="FT976" s="34"/>
      <c r="FU976" s="34"/>
      <c r="FV976" s="34"/>
      <c r="FW976" s="34"/>
      <c r="FX976" s="34"/>
      <c r="FY976" s="34"/>
      <c r="FZ976" s="34"/>
      <c r="GA976" s="34"/>
      <c r="GB976" s="34"/>
      <c r="GC976" s="34"/>
      <c r="GD976" s="34"/>
      <c r="GE976" s="34"/>
      <c r="GF976" s="34"/>
      <c r="GG976" s="34"/>
      <c r="GH976" s="34"/>
    </row>
    <row r="977" spans="1:190" s="18" customFormat="1" ht="30" customHeight="1" x14ac:dyDescent="0.25">
      <c r="A977" s="47">
        <v>973</v>
      </c>
      <c r="B977" s="27" t="s">
        <v>2910</v>
      </c>
      <c r="C977" s="26" t="s">
        <v>2907</v>
      </c>
      <c r="D977" s="28"/>
      <c r="E977" s="27" t="s">
        <v>2950</v>
      </c>
      <c r="F977" s="26" t="s">
        <v>51</v>
      </c>
      <c r="G977" s="26"/>
      <c r="H977" s="27"/>
      <c r="I977" s="36">
        <v>1028347.56</v>
      </c>
      <c r="J977" s="29"/>
      <c r="K977" s="30"/>
      <c r="L977" s="26"/>
      <c r="M977" s="30"/>
      <c r="N977" s="26"/>
      <c r="O977" s="61"/>
      <c r="P977" s="26"/>
      <c r="Q977" s="31"/>
      <c r="R977" s="26">
        <v>5029349</v>
      </c>
      <c r="S977" s="31" t="s">
        <v>185</v>
      </c>
      <c r="T977" s="31" t="s">
        <v>186</v>
      </c>
      <c r="U977" s="32" t="s">
        <v>49</v>
      </c>
      <c r="V977" s="32"/>
      <c r="W977" s="18">
        <v>6</v>
      </c>
      <c r="X977" s="33"/>
      <c r="Y977" s="33"/>
      <c r="Z977" s="33"/>
      <c r="AA977" s="33"/>
      <c r="AB977" s="33"/>
      <c r="AC977" s="33"/>
      <c r="AD977" s="33"/>
      <c r="AE977" s="33"/>
      <c r="AF977" s="33"/>
      <c r="AG977" s="33"/>
      <c r="AH977" s="33"/>
      <c r="AI977" s="33"/>
      <c r="AJ977" s="33"/>
      <c r="AK977" s="33"/>
      <c r="AL977" s="33"/>
      <c r="AM977" s="33"/>
      <c r="AN977" s="33"/>
      <c r="AO977" s="33"/>
      <c r="AP977" s="33"/>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c r="DV977" s="34"/>
      <c r="DW977" s="34"/>
      <c r="DX977" s="34"/>
      <c r="DY977" s="34"/>
      <c r="DZ977" s="34"/>
      <c r="EA977" s="34"/>
      <c r="EB977" s="34"/>
      <c r="EC977" s="34"/>
      <c r="ED977" s="34"/>
      <c r="EE977" s="34"/>
      <c r="EF977" s="34"/>
      <c r="EG977" s="34"/>
      <c r="EH977" s="34"/>
      <c r="EI977" s="34"/>
      <c r="EJ977" s="34"/>
      <c r="EK977" s="34"/>
      <c r="EL977" s="34"/>
      <c r="EM977" s="34"/>
      <c r="EN977" s="34"/>
      <c r="EO977" s="34"/>
      <c r="EP977" s="34"/>
      <c r="EQ977" s="34"/>
      <c r="ER977" s="34"/>
      <c r="ES977" s="34"/>
      <c r="ET977" s="34"/>
      <c r="EU977" s="34"/>
      <c r="EV977" s="34"/>
      <c r="EW977" s="34"/>
      <c r="EX977" s="34"/>
      <c r="EY977" s="34"/>
      <c r="EZ977" s="34"/>
      <c r="FA977" s="34"/>
      <c r="FB977" s="34"/>
      <c r="FC977" s="34"/>
      <c r="FD977" s="34"/>
      <c r="FE977" s="34"/>
      <c r="FF977" s="34"/>
      <c r="FG977" s="34"/>
      <c r="FH977" s="34"/>
      <c r="FI977" s="34"/>
      <c r="FJ977" s="34"/>
      <c r="FK977" s="34"/>
      <c r="FL977" s="34"/>
      <c r="FM977" s="34"/>
      <c r="FN977" s="34"/>
      <c r="FO977" s="34"/>
      <c r="FP977" s="34"/>
      <c r="FQ977" s="34"/>
      <c r="FR977" s="34"/>
      <c r="FS977" s="34"/>
      <c r="FT977" s="34"/>
      <c r="FU977" s="34"/>
      <c r="FV977" s="34"/>
      <c r="FW977" s="34"/>
      <c r="FX977" s="34"/>
      <c r="FY977" s="34"/>
      <c r="FZ977" s="34"/>
      <c r="GA977" s="34"/>
      <c r="GB977" s="34"/>
      <c r="GC977" s="34"/>
      <c r="GD977" s="34"/>
      <c r="GE977" s="34"/>
      <c r="GF977" s="34"/>
      <c r="GG977" s="34"/>
      <c r="GH977" s="34"/>
    </row>
    <row r="978" spans="1:190" s="18" customFormat="1" ht="30" customHeight="1" x14ac:dyDescent="0.25">
      <c r="A978" s="47">
        <v>974</v>
      </c>
      <c r="B978" s="27" t="s">
        <v>2906</v>
      </c>
      <c r="C978" s="26" t="s">
        <v>2907</v>
      </c>
      <c r="D978" s="28"/>
      <c r="E978" s="27" t="s">
        <v>2951</v>
      </c>
      <c r="F978" s="26" t="s">
        <v>58</v>
      </c>
      <c r="G978" s="26"/>
      <c r="H978" s="27" t="s">
        <v>2952</v>
      </c>
      <c r="I978" s="36">
        <v>2500000</v>
      </c>
      <c r="J978" s="29" t="s">
        <v>2953</v>
      </c>
      <c r="K978" s="30" t="s">
        <v>2954</v>
      </c>
      <c r="L978" s="26">
        <v>6</v>
      </c>
      <c r="M978" s="30" t="s">
        <v>2955</v>
      </c>
      <c r="N978" s="26">
        <v>24</v>
      </c>
      <c r="O978" s="51">
        <v>60000</v>
      </c>
      <c r="P978" s="26" t="s">
        <v>40</v>
      </c>
      <c r="Q978" s="31"/>
      <c r="R978" s="26"/>
      <c r="S978" s="31" t="s">
        <v>41</v>
      </c>
      <c r="T978" s="31" t="s">
        <v>48</v>
      </c>
      <c r="U978" s="32" t="s">
        <v>49</v>
      </c>
      <c r="V978" s="32"/>
      <c r="W978" s="18">
        <v>6</v>
      </c>
      <c r="X978" s="33"/>
      <c r="Y978" s="33"/>
      <c r="Z978" s="33"/>
      <c r="AA978" s="33"/>
      <c r="AB978" s="33"/>
      <c r="AC978" s="33"/>
      <c r="AD978" s="33"/>
      <c r="AE978" s="33"/>
      <c r="AF978" s="33"/>
      <c r="AG978" s="33"/>
      <c r="AH978" s="33"/>
      <c r="AI978" s="33"/>
      <c r="AJ978" s="33"/>
      <c r="AK978" s="33"/>
      <c r="AL978" s="33"/>
      <c r="AM978" s="33"/>
      <c r="AN978" s="33"/>
      <c r="AO978" s="33"/>
      <c r="AP978" s="33"/>
      <c r="AQ978" s="34"/>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c r="EG978" s="34"/>
      <c r="EH978" s="34"/>
      <c r="EI978" s="34"/>
      <c r="EJ978" s="34"/>
      <c r="EK978" s="34"/>
      <c r="EL978" s="34"/>
      <c r="EM978" s="34"/>
      <c r="EN978" s="34"/>
      <c r="EO978" s="34"/>
      <c r="EP978" s="34"/>
      <c r="EQ978" s="34"/>
      <c r="ER978" s="34"/>
      <c r="ES978" s="34"/>
      <c r="ET978" s="34"/>
      <c r="EU978" s="34"/>
      <c r="EV978" s="34"/>
      <c r="EW978" s="34"/>
      <c r="EX978" s="34"/>
      <c r="EY978" s="34"/>
      <c r="EZ978" s="34"/>
      <c r="FA978" s="34"/>
      <c r="FB978" s="34"/>
      <c r="FC978" s="34"/>
      <c r="FD978" s="34"/>
      <c r="FE978" s="34"/>
      <c r="FF978" s="34"/>
      <c r="FG978" s="34"/>
      <c r="FH978" s="34"/>
      <c r="FI978" s="34"/>
      <c r="FJ978" s="34"/>
      <c r="FK978" s="34"/>
      <c r="FL978" s="34"/>
      <c r="FM978" s="34"/>
      <c r="FN978" s="34"/>
      <c r="FO978" s="34"/>
      <c r="FP978" s="34"/>
      <c r="FQ978" s="34"/>
      <c r="FR978" s="34"/>
      <c r="FS978" s="34"/>
      <c r="FT978" s="34"/>
      <c r="FU978" s="34"/>
      <c r="FV978" s="34"/>
      <c r="FW978" s="34"/>
      <c r="FX978" s="34"/>
      <c r="FY978" s="34"/>
      <c r="FZ978" s="34"/>
      <c r="GA978" s="34"/>
      <c r="GB978" s="34"/>
      <c r="GC978" s="34"/>
      <c r="GD978" s="34"/>
      <c r="GE978" s="34"/>
      <c r="GF978" s="34"/>
      <c r="GG978" s="34"/>
      <c r="GH978" s="34"/>
    </row>
    <row r="979" spans="1:190" s="18" customFormat="1" ht="30" customHeight="1" x14ac:dyDescent="0.25">
      <c r="A979" s="47">
        <v>975</v>
      </c>
      <c r="B979" s="27" t="s">
        <v>2906</v>
      </c>
      <c r="C979" s="26" t="s">
        <v>2907</v>
      </c>
      <c r="D979" s="28"/>
      <c r="E979" s="27" t="s">
        <v>2956</v>
      </c>
      <c r="F979" s="26" t="s">
        <v>58</v>
      </c>
      <c r="G979" s="26"/>
      <c r="H979" s="27" t="s">
        <v>2957</v>
      </c>
      <c r="I979" s="36">
        <v>4600000</v>
      </c>
      <c r="J979" s="29" t="s">
        <v>2958</v>
      </c>
      <c r="K979" s="30" t="s">
        <v>2954</v>
      </c>
      <c r="L979" s="26">
        <v>12</v>
      </c>
      <c r="M979" s="30" t="s">
        <v>2955</v>
      </c>
      <c r="N979" s="26">
        <v>30</v>
      </c>
      <c r="O979" s="51">
        <v>60000</v>
      </c>
      <c r="P979" s="26" t="s">
        <v>40</v>
      </c>
      <c r="Q979" s="31"/>
      <c r="R979" s="26"/>
      <c r="S979" s="31" t="s">
        <v>41</v>
      </c>
      <c r="T979" s="31" t="s">
        <v>48</v>
      </c>
      <c r="U979" s="32" t="s">
        <v>49</v>
      </c>
      <c r="V979" s="32"/>
      <c r="W979" s="18">
        <v>6</v>
      </c>
      <c r="X979" s="33"/>
      <c r="Y979" s="33"/>
      <c r="Z979" s="33"/>
      <c r="AA979" s="33"/>
      <c r="AB979" s="33"/>
      <c r="AC979" s="33"/>
      <c r="AD979" s="33"/>
      <c r="AE979" s="33"/>
      <c r="AF979" s="33"/>
      <c r="AG979" s="33"/>
      <c r="AH979" s="33"/>
      <c r="AI979" s="33"/>
      <c r="AJ979" s="33"/>
      <c r="AK979" s="33"/>
      <c r="AL979" s="33"/>
      <c r="AM979" s="33"/>
      <c r="AN979" s="33"/>
      <c r="AO979" s="33"/>
      <c r="AP979" s="33"/>
      <c r="AQ979" s="34"/>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c r="DV979" s="34"/>
      <c r="DW979" s="34"/>
      <c r="DX979" s="34"/>
      <c r="DY979" s="34"/>
      <c r="DZ979" s="34"/>
      <c r="EA979" s="34"/>
      <c r="EB979" s="34"/>
      <c r="EC979" s="34"/>
      <c r="ED979" s="34"/>
      <c r="EE979" s="34"/>
      <c r="EF979" s="34"/>
      <c r="EG979" s="34"/>
      <c r="EH979" s="34"/>
      <c r="EI979" s="34"/>
      <c r="EJ979" s="34"/>
      <c r="EK979" s="34"/>
      <c r="EL979" s="34"/>
      <c r="EM979" s="34"/>
      <c r="EN979" s="34"/>
      <c r="EO979" s="34"/>
      <c r="EP979" s="34"/>
      <c r="EQ979" s="34"/>
      <c r="ER979" s="34"/>
      <c r="ES979" s="34"/>
      <c r="ET979" s="34"/>
      <c r="EU979" s="34"/>
      <c r="EV979" s="34"/>
      <c r="EW979" s="34"/>
      <c r="EX979" s="34"/>
      <c r="EY979" s="34"/>
      <c r="EZ979" s="34"/>
      <c r="FA979" s="34"/>
      <c r="FB979" s="34"/>
      <c r="FC979" s="34"/>
      <c r="FD979" s="34"/>
      <c r="FE979" s="34"/>
      <c r="FF979" s="34"/>
      <c r="FG979" s="34"/>
      <c r="FH979" s="34"/>
      <c r="FI979" s="34"/>
      <c r="FJ979" s="34"/>
      <c r="FK979" s="34"/>
      <c r="FL979" s="34"/>
      <c r="FM979" s="34"/>
      <c r="FN979" s="34"/>
      <c r="FO979" s="34"/>
      <c r="FP979" s="34"/>
      <c r="FQ979" s="34"/>
      <c r="FR979" s="34"/>
      <c r="FS979" s="34"/>
      <c r="FT979" s="34"/>
      <c r="FU979" s="34"/>
      <c r="FV979" s="34"/>
      <c r="FW979" s="34"/>
      <c r="FX979" s="34"/>
      <c r="FY979" s="34"/>
      <c r="FZ979" s="34"/>
      <c r="GA979" s="34"/>
      <c r="GB979" s="34"/>
      <c r="GC979" s="34"/>
      <c r="GD979" s="34"/>
      <c r="GE979" s="34"/>
      <c r="GF979" s="34"/>
      <c r="GG979" s="34"/>
      <c r="GH979" s="34"/>
    </row>
    <row r="980" spans="1:190" s="18" customFormat="1" ht="30" customHeight="1" x14ac:dyDescent="0.25">
      <c r="A980" s="47">
        <v>976</v>
      </c>
      <c r="B980" s="27" t="s">
        <v>2906</v>
      </c>
      <c r="C980" s="26" t="s">
        <v>2907</v>
      </c>
      <c r="D980" s="28"/>
      <c r="E980" s="27" t="s">
        <v>2959</v>
      </c>
      <c r="F980" s="26" t="s">
        <v>58</v>
      </c>
      <c r="G980" s="26"/>
      <c r="H980" s="27" t="s">
        <v>2960</v>
      </c>
      <c r="I980" s="36">
        <v>3000000</v>
      </c>
      <c r="J980" s="29" t="s">
        <v>2961</v>
      </c>
      <c r="K980" s="30" t="s">
        <v>2954</v>
      </c>
      <c r="L980" s="26">
        <v>12</v>
      </c>
      <c r="M980" s="30" t="s">
        <v>2955</v>
      </c>
      <c r="N980" s="26">
        <v>30</v>
      </c>
      <c r="O980" s="51">
        <v>60000</v>
      </c>
      <c r="P980" s="26" t="s">
        <v>40</v>
      </c>
      <c r="Q980" s="31"/>
      <c r="R980" s="26"/>
      <c r="S980" s="31" t="s">
        <v>41</v>
      </c>
      <c r="T980" s="31" t="s">
        <v>48</v>
      </c>
      <c r="U980" s="32" t="s">
        <v>49</v>
      </c>
      <c r="V980" s="32"/>
      <c r="W980" s="18">
        <v>6</v>
      </c>
      <c r="X980" s="33"/>
      <c r="Y980" s="33"/>
      <c r="Z980" s="33"/>
      <c r="AA980" s="33"/>
      <c r="AB980" s="33"/>
      <c r="AC980" s="33"/>
      <c r="AD980" s="33"/>
      <c r="AE980" s="33"/>
      <c r="AF980" s="33"/>
      <c r="AG980" s="33"/>
      <c r="AH980" s="33"/>
      <c r="AI980" s="33"/>
      <c r="AJ980" s="33"/>
      <c r="AK980" s="33"/>
      <c r="AL980" s="33"/>
      <c r="AM980" s="33"/>
      <c r="AN980" s="33"/>
      <c r="AO980" s="33"/>
      <c r="AP980" s="33"/>
      <c r="AQ980" s="34"/>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c r="DV980" s="34"/>
      <c r="DW980" s="34"/>
      <c r="DX980" s="34"/>
      <c r="DY980" s="34"/>
      <c r="DZ980" s="34"/>
      <c r="EA980" s="34"/>
      <c r="EB980" s="34"/>
      <c r="EC980" s="34"/>
      <c r="ED980" s="34"/>
      <c r="EE980" s="34"/>
      <c r="EF980" s="34"/>
      <c r="EG980" s="34"/>
      <c r="EH980" s="34"/>
      <c r="EI980" s="34"/>
      <c r="EJ980" s="34"/>
      <c r="EK980" s="34"/>
      <c r="EL980" s="34"/>
      <c r="EM980" s="34"/>
      <c r="EN980" s="34"/>
      <c r="EO980" s="34"/>
      <c r="EP980" s="34"/>
      <c r="EQ980" s="34"/>
      <c r="ER980" s="34"/>
      <c r="ES980" s="34"/>
      <c r="ET980" s="34"/>
      <c r="EU980" s="34"/>
      <c r="EV980" s="34"/>
      <c r="EW980" s="34"/>
      <c r="EX980" s="34"/>
      <c r="EY980" s="34"/>
      <c r="EZ980" s="34"/>
      <c r="FA980" s="34"/>
      <c r="FB980" s="34"/>
      <c r="FC980" s="34"/>
      <c r="FD980" s="34"/>
      <c r="FE980" s="34"/>
      <c r="FF980" s="34"/>
      <c r="FG980" s="34"/>
      <c r="FH980" s="34"/>
      <c r="FI980" s="34"/>
      <c r="FJ980" s="34"/>
      <c r="FK980" s="34"/>
      <c r="FL980" s="34"/>
      <c r="FM980" s="34"/>
      <c r="FN980" s="34"/>
      <c r="FO980" s="34"/>
      <c r="FP980" s="34"/>
      <c r="FQ980" s="34"/>
      <c r="FR980" s="34"/>
      <c r="FS980" s="34"/>
      <c r="FT980" s="34"/>
      <c r="FU980" s="34"/>
      <c r="FV980" s="34"/>
      <c r="FW980" s="34"/>
      <c r="FX980" s="34"/>
      <c r="FY980" s="34"/>
      <c r="FZ980" s="34"/>
      <c r="GA980" s="34"/>
      <c r="GB980" s="34"/>
      <c r="GC980" s="34"/>
      <c r="GD980" s="34"/>
      <c r="GE980" s="34"/>
      <c r="GF980" s="34"/>
      <c r="GG980" s="34"/>
      <c r="GH980" s="34"/>
    </row>
    <row r="981" spans="1:190" s="18" customFormat="1" ht="30" customHeight="1" x14ac:dyDescent="0.25">
      <c r="A981" s="47">
        <v>977</v>
      </c>
      <c r="B981" s="27" t="s">
        <v>2906</v>
      </c>
      <c r="C981" s="26" t="s">
        <v>2907</v>
      </c>
      <c r="D981" s="28"/>
      <c r="E981" s="27" t="s">
        <v>2962</v>
      </c>
      <c r="F981" s="26" t="s">
        <v>35</v>
      </c>
      <c r="G981" s="26"/>
      <c r="H981" s="27" t="s">
        <v>2963</v>
      </c>
      <c r="I981" s="36">
        <v>3000000</v>
      </c>
      <c r="J981" s="29" t="s">
        <v>2961</v>
      </c>
      <c r="K981" s="30" t="s">
        <v>2954</v>
      </c>
      <c r="L981" s="26">
        <v>12</v>
      </c>
      <c r="M981" s="30" t="s">
        <v>2955</v>
      </c>
      <c r="N981" s="26">
        <v>36</v>
      </c>
      <c r="O981" s="51">
        <v>60000</v>
      </c>
      <c r="P981" s="26" t="s">
        <v>40</v>
      </c>
      <c r="Q981" s="31"/>
      <c r="R981" s="26"/>
      <c r="S981" s="31" t="s">
        <v>41</v>
      </c>
      <c r="T981" s="31" t="s">
        <v>48</v>
      </c>
      <c r="U981" s="32" t="s">
        <v>49</v>
      </c>
      <c r="V981" s="32"/>
      <c r="W981" s="18">
        <v>6</v>
      </c>
      <c r="X981" s="33"/>
      <c r="Y981" s="33"/>
      <c r="Z981" s="33"/>
      <c r="AA981" s="33"/>
      <c r="AB981" s="33"/>
      <c r="AC981" s="33"/>
      <c r="AD981" s="33"/>
      <c r="AE981" s="33"/>
      <c r="AF981" s="33"/>
      <c r="AG981" s="33"/>
      <c r="AH981" s="33"/>
      <c r="AI981" s="33"/>
      <c r="AJ981" s="33"/>
      <c r="AK981" s="33"/>
      <c r="AL981" s="33"/>
      <c r="AM981" s="33"/>
      <c r="AN981" s="33"/>
      <c r="AO981" s="33"/>
      <c r="AP981" s="33"/>
      <c r="AQ981" s="34"/>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c r="DV981" s="34"/>
      <c r="DW981" s="34"/>
      <c r="DX981" s="34"/>
      <c r="DY981" s="34"/>
      <c r="DZ981" s="34"/>
      <c r="EA981" s="34"/>
      <c r="EB981" s="34"/>
      <c r="EC981" s="34"/>
      <c r="ED981" s="34"/>
      <c r="EE981" s="34"/>
      <c r="EF981" s="34"/>
      <c r="EG981" s="34"/>
      <c r="EH981" s="34"/>
      <c r="EI981" s="34"/>
      <c r="EJ981" s="34"/>
      <c r="EK981" s="34"/>
      <c r="EL981" s="34"/>
      <c r="EM981" s="34"/>
      <c r="EN981" s="34"/>
      <c r="EO981" s="34"/>
      <c r="EP981" s="34"/>
      <c r="EQ981" s="34"/>
      <c r="ER981" s="34"/>
      <c r="ES981" s="34"/>
      <c r="ET981" s="34"/>
      <c r="EU981" s="34"/>
      <c r="EV981" s="34"/>
      <c r="EW981" s="34"/>
      <c r="EX981" s="34"/>
      <c r="EY981" s="34"/>
      <c r="EZ981" s="34"/>
      <c r="FA981" s="34"/>
      <c r="FB981" s="34"/>
      <c r="FC981" s="34"/>
      <c r="FD981" s="34"/>
      <c r="FE981" s="34"/>
      <c r="FF981" s="34"/>
      <c r="FG981" s="34"/>
      <c r="FH981" s="34"/>
      <c r="FI981" s="34"/>
      <c r="FJ981" s="34"/>
      <c r="FK981" s="34"/>
      <c r="FL981" s="34"/>
      <c r="FM981" s="34"/>
      <c r="FN981" s="34"/>
      <c r="FO981" s="34"/>
      <c r="FP981" s="34"/>
      <c r="FQ981" s="34"/>
      <c r="FR981" s="34"/>
      <c r="FS981" s="34"/>
      <c r="FT981" s="34"/>
      <c r="FU981" s="34"/>
      <c r="FV981" s="34"/>
      <c r="FW981" s="34"/>
      <c r="FX981" s="34"/>
      <c r="FY981" s="34"/>
      <c r="FZ981" s="34"/>
      <c r="GA981" s="34"/>
      <c r="GB981" s="34"/>
      <c r="GC981" s="34"/>
      <c r="GD981" s="34"/>
      <c r="GE981" s="34"/>
      <c r="GF981" s="34"/>
      <c r="GG981" s="34"/>
      <c r="GH981" s="34"/>
    </row>
    <row r="982" spans="1:190" s="18" customFormat="1" ht="30" customHeight="1" x14ac:dyDescent="0.25">
      <c r="A982" s="47">
        <v>978</v>
      </c>
      <c r="B982" s="27" t="s">
        <v>2906</v>
      </c>
      <c r="C982" s="26" t="s">
        <v>2907</v>
      </c>
      <c r="D982" s="28"/>
      <c r="E982" s="27" t="s">
        <v>2964</v>
      </c>
      <c r="F982" s="26" t="s">
        <v>51</v>
      </c>
      <c r="G982" s="26"/>
      <c r="H982" s="27" t="s">
        <v>2965</v>
      </c>
      <c r="I982" s="36">
        <v>6500000</v>
      </c>
      <c r="J982" s="29" t="s">
        <v>2966</v>
      </c>
      <c r="K982" s="30" t="s">
        <v>2967</v>
      </c>
      <c r="L982" s="26">
        <v>18</v>
      </c>
      <c r="M982" s="30" t="s">
        <v>2968</v>
      </c>
      <c r="N982" s="26">
        <v>12</v>
      </c>
      <c r="O982" s="51">
        <v>60000</v>
      </c>
      <c r="P982" s="26" t="s">
        <v>40</v>
      </c>
      <c r="Q982" s="31"/>
      <c r="R982" s="26"/>
      <c r="S982" s="31" t="s">
        <v>41</v>
      </c>
      <c r="T982" s="31" t="s">
        <v>42</v>
      </c>
      <c r="U982" s="32" t="s">
        <v>43</v>
      </c>
      <c r="V982" s="32"/>
      <c r="W982" s="18">
        <v>6</v>
      </c>
      <c r="X982" s="33"/>
      <c r="Y982" s="33"/>
      <c r="Z982" s="33"/>
      <c r="AA982" s="33"/>
      <c r="AB982" s="33"/>
      <c r="AC982" s="33"/>
      <c r="AD982" s="33"/>
      <c r="AE982" s="33"/>
      <c r="AF982" s="33"/>
      <c r="AG982" s="33"/>
      <c r="AH982" s="33"/>
      <c r="AI982" s="33"/>
      <c r="AJ982" s="33"/>
      <c r="AK982" s="33"/>
      <c r="AL982" s="33"/>
      <c r="AM982" s="33"/>
      <c r="AN982" s="33"/>
      <c r="AO982" s="33"/>
      <c r="AP982" s="33"/>
      <c r="AQ982" s="34"/>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c r="DV982" s="34"/>
      <c r="DW982" s="34"/>
      <c r="DX982" s="34"/>
      <c r="DY982" s="34"/>
      <c r="DZ982" s="34"/>
      <c r="EA982" s="34"/>
      <c r="EB982" s="34"/>
      <c r="EC982" s="34"/>
      <c r="ED982" s="34"/>
      <c r="EE982" s="34"/>
      <c r="EF982" s="34"/>
      <c r="EG982" s="34"/>
      <c r="EH982" s="34"/>
      <c r="EI982" s="34"/>
      <c r="EJ982" s="34"/>
      <c r="EK982" s="34"/>
      <c r="EL982" s="34"/>
      <c r="EM982" s="34"/>
      <c r="EN982" s="34"/>
      <c r="EO982" s="34"/>
      <c r="EP982" s="34"/>
      <c r="EQ982" s="34"/>
      <c r="ER982" s="34"/>
      <c r="ES982" s="34"/>
      <c r="ET982" s="34"/>
      <c r="EU982" s="34"/>
      <c r="EV982" s="34"/>
      <c r="EW982" s="34"/>
      <c r="EX982" s="34"/>
      <c r="EY982" s="34"/>
      <c r="EZ982" s="34"/>
      <c r="FA982" s="34"/>
      <c r="FB982" s="34"/>
      <c r="FC982" s="34"/>
      <c r="FD982" s="34"/>
      <c r="FE982" s="34"/>
      <c r="FF982" s="34"/>
      <c r="FG982" s="34"/>
      <c r="FH982" s="34"/>
      <c r="FI982" s="34"/>
      <c r="FJ982" s="34"/>
      <c r="FK982" s="34"/>
      <c r="FL982" s="34"/>
      <c r="FM982" s="34"/>
      <c r="FN982" s="34"/>
      <c r="FO982" s="34"/>
      <c r="FP982" s="34"/>
      <c r="FQ982" s="34"/>
      <c r="FR982" s="34"/>
      <c r="FS982" s="34"/>
      <c r="FT982" s="34"/>
      <c r="FU982" s="34"/>
      <c r="FV982" s="34"/>
      <c r="FW982" s="34"/>
      <c r="FX982" s="34"/>
      <c r="FY982" s="34"/>
      <c r="FZ982" s="34"/>
      <c r="GA982" s="34"/>
      <c r="GB982" s="34"/>
      <c r="GC982" s="34"/>
      <c r="GD982" s="34"/>
      <c r="GE982" s="34"/>
      <c r="GF982" s="34"/>
      <c r="GG982" s="34"/>
      <c r="GH982" s="34"/>
    </row>
    <row r="983" spans="1:190" s="18" customFormat="1" ht="30" customHeight="1" x14ac:dyDescent="0.25">
      <c r="A983" s="47">
        <v>979</v>
      </c>
      <c r="B983" s="27" t="s">
        <v>2906</v>
      </c>
      <c r="C983" s="26" t="s">
        <v>2907</v>
      </c>
      <c r="D983" s="28"/>
      <c r="E983" s="27" t="s">
        <v>2969</v>
      </c>
      <c r="F983" s="26" t="s">
        <v>51</v>
      </c>
      <c r="G983" s="26"/>
      <c r="H983" s="27" t="s">
        <v>2970</v>
      </c>
      <c r="I983" s="36">
        <v>553000</v>
      </c>
      <c r="J983" s="29" t="s">
        <v>2971</v>
      </c>
      <c r="K983" s="30" t="s">
        <v>2972</v>
      </c>
      <c r="L983" s="26">
        <v>12</v>
      </c>
      <c r="M983" s="30" t="s">
        <v>2973</v>
      </c>
      <c r="N983" s="26">
        <v>12</v>
      </c>
      <c r="O983" s="51">
        <v>20000</v>
      </c>
      <c r="P983" s="26" t="s">
        <v>40</v>
      </c>
      <c r="Q983" s="31"/>
      <c r="R983" s="26"/>
      <c r="S983" s="31" t="s">
        <v>41</v>
      </c>
      <c r="T983" s="31" t="s">
        <v>42</v>
      </c>
      <c r="U983" s="32" t="s">
        <v>43</v>
      </c>
      <c r="V983" s="32"/>
      <c r="W983" s="18">
        <v>6</v>
      </c>
      <c r="X983" s="33"/>
      <c r="Y983" s="33"/>
      <c r="Z983" s="33"/>
      <c r="AA983" s="33"/>
      <c r="AB983" s="33"/>
      <c r="AC983" s="33"/>
      <c r="AD983" s="33"/>
      <c r="AE983" s="33"/>
      <c r="AF983" s="33"/>
      <c r="AG983" s="33"/>
      <c r="AH983" s="33"/>
      <c r="AI983" s="33"/>
      <c r="AJ983" s="33"/>
      <c r="AK983" s="33"/>
      <c r="AL983" s="33"/>
      <c r="AM983" s="33"/>
      <c r="AN983" s="33"/>
      <c r="AO983" s="33"/>
      <c r="AP983" s="33"/>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c r="DV983" s="34"/>
      <c r="DW983" s="34"/>
      <c r="DX983" s="34"/>
      <c r="DY983" s="34"/>
      <c r="DZ983" s="34"/>
      <c r="EA983" s="34"/>
      <c r="EB983" s="34"/>
      <c r="EC983" s="34"/>
      <c r="ED983" s="34"/>
      <c r="EE983" s="34"/>
      <c r="EF983" s="34"/>
      <c r="EG983" s="34"/>
      <c r="EH983" s="34"/>
      <c r="EI983" s="34"/>
      <c r="EJ983" s="34"/>
      <c r="EK983" s="34"/>
      <c r="EL983" s="34"/>
      <c r="EM983" s="34"/>
      <c r="EN983" s="34"/>
      <c r="EO983" s="34"/>
      <c r="EP983" s="34"/>
      <c r="EQ983" s="34"/>
      <c r="ER983" s="34"/>
      <c r="ES983" s="34"/>
      <c r="ET983" s="34"/>
      <c r="EU983" s="34"/>
      <c r="EV983" s="34"/>
      <c r="EW983" s="34"/>
      <c r="EX983" s="34"/>
      <c r="EY983" s="34"/>
      <c r="EZ983" s="34"/>
      <c r="FA983" s="34"/>
      <c r="FB983" s="34"/>
      <c r="FC983" s="34"/>
      <c r="FD983" s="34"/>
      <c r="FE983" s="34"/>
      <c r="FF983" s="34"/>
      <c r="FG983" s="34"/>
      <c r="FH983" s="34"/>
      <c r="FI983" s="34"/>
      <c r="FJ983" s="34"/>
      <c r="FK983" s="34"/>
      <c r="FL983" s="34"/>
      <c r="FM983" s="34"/>
      <c r="FN983" s="34"/>
      <c r="FO983" s="34"/>
      <c r="FP983" s="34"/>
      <c r="FQ983" s="34"/>
      <c r="FR983" s="34"/>
      <c r="FS983" s="34"/>
      <c r="FT983" s="34"/>
      <c r="FU983" s="34"/>
      <c r="FV983" s="34"/>
      <c r="FW983" s="34"/>
      <c r="FX983" s="34"/>
      <c r="FY983" s="34"/>
      <c r="FZ983" s="34"/>
      <c r="GA983" s="34"/>
      <c r="GB983" s="34"/>
      <c r="GC983" s="34"/>
      <c r="GD983" s="34"/>
      <c r="GE983" s="34"/>
      <c r="GF983" s="34"/>
      <c r="GG983" s="34"/>
      <c r="GH983" s="34"/>
    </row>
    <row r="984" spans="1:190" s="18" customFormat="1" ht="30" customHeight="1" x14ac:dyDescent="0.25">
      <c r="A984" s="47">
        <v>980</v>
      </c>
      <c r="B984" s="27" t="s">
        <v>2906</v>
      </c>
      <c r="C984" s="26" t="s">
        <v>2907</v>
      </c>
      <c r="D984" s="28"/>
      <c r="E984" s="27" t="s">
        <v>2974</v>
      </c>
      <c r="F984" s="26" t="s">
        <v>51</v>
      </c>
      <c r="G984" s="26"/>
      <c r="H984" s="27" t="s">
        <v>2975</v>
      </c>
      <c r="I984" s="36">
        <v>488000</v>
      </c>
      <c r="J984" s="29" t="s">
        <v>2971</v>
      </c>
      <c r="K984" s="30" t="s">
        <v>2976</v>
      </c>
      <c r="L984" s="26">
        <v>12</v>
      </c>
      <c r="M984" s="30" t="s">
        <v>2973</v>
      </c>
      <c r="N984" s="26">
        <v>12</v>
      </c>
      <c r="O984" s="51">
        <v>20000</v>
      </c>
      <c r="P984" s="26" t="s">
        <v>40</v>
      </c>
      <c r="Q984" s="31"/>
      <c r="R984" s="26"/>
      <c r="S984" s="31" t="s">
        <v>41</v>
      </c>
      <c r="T984" s="31" t="s">
        <v>42</v>
      </c>
      <c r="U984" s="32" t="s">
        <v>43</v>
      </c>
      <c r="V984" s="32"/>
      <c r="W984" s="18">
        <v>6</v>
      </c>
      <c r="X984" s="33"/>
      <c r="Y984" s="33"/>
      <c r="Z984" s="33"/>
      <c r="AA984" s="33"/>
      <c r="AB984" s="33"/>
      <c r="AC984" s="33"/>
      <c r="AD984" s="33"/>
      <c r="AE984" s="33"/>
      <c r="AF984" s="33"/>
      <c r="AG984" s="33"/>
      <c r="AH984" s="33"/>
      <c r="AI984" s="33"/>
      <c r="AJ984" s="33"/>
      <c r="AK984" s="33"/>
      <c r="AL984" s="33"/>
      <c r="AM984" s="33"/>
      <c r="AN984" s="33"/>
      <c r="AO984" s="33"/>
      <c r="AP984" s="33"/>
      <c r="AQ984" s="34"/>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c r="DV984" s="34"/>
      <c r="DW984" s="34"/>
      <c r="DX984" s="34"/>
      <c r="DY984" s="34"/>
      <c r="DZ984" s="34"/>
      <c r="EA984" s="34"/>
      <c r="EB984" s="34"/>
      <c r="EC984" s="34"/>
      <c r="ED984" s="34"/>
      <c r="EE984" s="34"/>
      <c r="EF984" s="34"/>
      <c r="EG984" s="34"/>
      <c r="EH984" s="34"/>
      <c r="EI984" s="34"/>
      <c r="EJ984" s="34"/>
      <c r="EK984" s="34"/>
      <c r="EL984" s="34"/>
      <c r="EM984" s="34"/>
      <c r="EN984" s="34"/>
      <c r="EO984" s="34"/>
      <c r="EP984" s="34"/>
      <c r="EQ984" s="34"/>
      <c r="ER984" s="34"/>
      <c r="ES984" s="34"/>
      <c r="ET984" s="34"/>
      <c r="EU984" s="34"/>
      <c r="EV984" s="34"/>
      <c r="EW984" s="34"/>
      <c r="EX984" s="34"/>
      <c r="EY984" s="34"/>
      <c r="EZ984" s="34"/>
      <c r="FA984" s="34"/>
      <c r="FB984" s="34"/>
      <c r="FC984" s="34"/>
      <c r="FD984" s="34"/>
      <c r="FE984" s="34"/>
      <c r="FF984" s="34"/>
      <c r="FG984" s="34"/>
      <c r="FH984" s="34"/>
      <c r="FI984" s="34"/>
      <c r="FJ984" s="34"/>
      <c r="FK984" s="34"/>
      <c r="FL984" s="34"/>
      <c r="FM984" s="34"/>
      <c r="FN984" s="34"/>
      <c r="FO984" s="34"/>
      <c r="FP984" s="34"/>
      <c r="FQ984" s="34"/>
      <c r="FR984" s="34"/>
      <c r="FS984" s="34"/>
      <c r="FT984" s="34"/>
      <c r="FU984" s="34"/>
      <c r="FV984" s="34"/>
      <c r="FW984" s="34"/>
      <c r="FX984" s="34"/>
      <c r="FY984" s="34"/>
      <c r="FZ984" s="34"/>
      <c r="GA984" s="34"/>
      <c r="GB984" s="34"/>
      <c r="GC984" s="34"/>
      <c r="GD984" s="34"/>
      <c r="GE984" s="34"/>
      <c r="GF984" s="34"/>
      <c r="GG984" s="34"/>
      <c r="GH984" s="34"/>
    </row>
    <row r="985" spans="1:190" s="18" customFormat="1" ht="30" customHeight="1" x14ac:dyDescent="0.25">
      <c r="A985" s="47">
        <v>981</v>
      </c>
      <c r="B985" s="27" t="s">
        <v>2906</v>
      </c>
      <c r="C985" s="26" t="s">
        <v>2907</v>
      </c>
      <c r="D985" s="28"/>
      <c r="E985" s="27" t="s">
        <v>2977</v>
      </c>
      <c r="F985" s="26" t="s">
        <v>58</v>
      </c>
      <c r="G985" s="26"/>
      <c r="H985" s="27" t="s">
        <v>2978</v>
      </c>
      <c r="I985" s="36">
        <v>334000</v>
      </c>
      <c r="J985" s="29" t="s">
        <v>2979</v>
      </c>
      <c r="K985" s="30" t="s">
        <v>2980</v>
      </c>
      <c r="L985" s="26">
        <v>6</v>
      </c>
      <c r="M985" s="30" t="s">
        <v>2981</v>
      </c>
      <c r="N985" s="26"/>
      <c r="O985" s="51"/>
      <c r="P985" s="26" t="s">
        <v>85</v>
      </c>
      <c r="Q985" s="31" t="s">
        <v>256</v>
      </c>
      <c r="R985" s="26"/>
      <c r="S985" s="31" t="s">
        <v>41</v>
      </c>
      <c r="T985" s="31" t="s">
        <v>48</v>
      </c>
      <c r="U985" s="32" t="s">
        <v>49</v>
      </c>
      <c r="V985" s="32"/>
      <c r="W985" s="18">
        <v>6</v>
      </c>
      <c r="X985" s="33"/>
      <c r="Y985" s="33"/>
      <c r="Z985" s="33"/>
      <c r="AA985" s="33"/>
      <c r="AB985" s="33"/>
      <c r="AC985" s="33"/>
      <c r="AD985" s="33"/>
      <c r="AE985" s="33"/>
      <c r="AF985" s="33"/>
      <c r="AG985" s="33"/>
      <c r="AH985" s="33"/>
      <c r="AI985" s="33"/>
      <c r="AJ985" s="33"/>
      <c r="AK985" s="33"/>
      <c r="AL985" s="33"/>
      <c r="AM985" s="33"/>
      <c r="AN985" s="33"/>
      <c r="AO985" s="33"/>
      <c r="AP985" s="33"/>
      <c r="AQ985" s="34"/>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c r="DV985" s="34"/>
      <c r="DW985" s="34"/>
      <c r="DX985" s="34"/>
      <c r="DY985" s="34"/>
      <c r="DZ985" s="34"/>
      <c r="EA985" s="34"/>
      <c r="EB985" s="34"/>
      <c r="EC985" s="34"/>
      <c r="ED985" s="34"/>
      <c r="EE985" s="34"/>
      <c r="EF985" s="34"/>
      <c r="EG985" s="34"/>
      <c r="EH985" s="34"/>
      <c r="EI985" s="34"/>
      <c r="EJ985" s="34"/>
      <c r="EK985" s="34"/>
      <c r="EL985" s="34"/>
      <c r="EM985" s="34"/>
      <c r="EN985" s="34"/>
      <c r="EO985" s="34"/>
      <c r="EP985" s="34"/>
      <c r="EQ985" s="34"/>
      <c r="ER985" s="34"/>
      <c r="ES985" s="34"/>
      <c r="ET985" s="34"/>
      <c r="EU985" s="34"/>
      <c r="EV985" s="34"/>
      <c r="EW985" s="34"/>
      <c r="EX985" s="34"/>
      <c r="EY985" s="34"/>
      <c r="EZ985" s="34"/>
      <c r="FA985" s="34"/>
      <c r="FB985" s="34"/>
      <c r="FC985" s="34"/>
      <c r="FD985" s="34"/>
      <c r="FE985" s="34"/>
      <c r="FF985" s="34"/>
      <c r="FG985" s="34"/>
      <c r="FH985" s="34"/>
      <c r="FI985" s="34"/>
      <c r="FJ985" s="34"/>
      <c r="FK985" s="34"/>
      <c r="FL985" s="34"/>
      <c r="FM985" s="34"/>
      <c r="FN985" s="34"/>
      <c r="FO985" s="34"/>
      <c r="FP985" s="34"/>
      <c r="FQ985" s="34"/>
      <c r="FR985" s="34"/>
      <c r="FS985" s="34"/>
      <c r="FT985" s="34"/>
      <c r="FU985" s="34"/>
      <c r="FV985" s="34"/>
      <c r="FW985" s="34"/>
      <c r="FX985" s="34"/>
      <c r="FY985" s="34"/>
      <c r="FZ985" s="34"/>
      <c r="GA985" s="34"/>
      <c r="GB985" s="34"/>
      <c r="GC985" s="34"/>
      <c r="GD985" s="34"/>
      <c r="GE985" s="34"/>
      <c r="GF985" s="34"/>
      <c r="GG985" s="34"/>
      <c r="GH985" s="34"/>
    </row>
    <row r="986" spans="1:190" s="18" customFormat="1" ht="30" customHeight="1" x14ac:dyDescent="0.25">
      <c r="A986" s="47">
        <v>982</v>
      </c>
      <c r="B986" s="27" t="s">
        <v>2906</v>
      </c>
      <c r="C986" s="26" t="s">
        <v>2907</v>
      </c>
      <c r="D986" s="28"/>
      <c r="E986" s="27" t="s">
        <v>2982</v>
      </c>
      <c r="F986" s="26" t="s">
        <v>58</v>
      </c>
      <c r="G986" s="26"/>
      <c r="H986" s="27" t="s">
        <v>2983</v>
      </c>
      <c r="I986" s="36">
        <v>500000</v>
      </c>
      <c r="J986" s="29" t="s">
        <v>2984</v>
      </c>
      <c r="K986" s="30" t="s">
        <v>2954</v>
      </c>
      <c r="L986" s="26">
        <v>8</v>
      </c>
      <c r="M986" s="30" t="s">
        <v>2985</v>
      </c>
      <c r="N986" s="26">
        <v>12</v>
      </c>
      <c r="O986" s="51">
        <v>20000</v>
      </c>
      <c r="P986" s="26" t="s">
        <v>40</v>
      </c>
      <c r="Q986" s="31"/>
      <c r="R986" s="26"/>
      <c r="S986" s="31" t="s">
        <v>41</v>
      </c>
      <c r="T986" s="31" t="s">
        <v>48</v>
      </c>
      <c r="U986" s="32" t="s">
        <v>49</v>
      </c>
      <c r="V986" s="32"/>
      <c r="W986" s="18">
        <v>6</v>
      </c>
      <c r="X986" s="33"/>
      <c r="Y986" s="33"/>
      <c r="Z986" s="33"/>
      <c r="AA986" s="33"/>
      <c r="AB986" s="33"/>
      <c r="AC986" s="33"/>
      <c r="AD986" s="33"/>
      <c r="AE986" s="33"/>
      <c r="AF986" s="33"/>
      <c r="AG986" s="33"/>
      <c r="AH986" s="33"/>
      <c r="AI986" s="33"/>
      <c r="AJ986" s="33"/>
      <c r="AK986" s="33"/>
      <c r="AL986" s="33"/>
      <c r="AM986" s="33"/>
      <c r="AN986" s="33"/>
      <c r="AO986" s="33"/>
      <c r="AP986" s="33"/>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c r="FI986" s="34"/>
      <c r="FJ986" s="34"/>
      <c r="FK986" s="34"/>
      <c r="FL986" s="34"/>
      <c r="FM986" s="34"/>
      <c r="FN986" s="34"/>
      <c r="FO986" s="34"/>
      <c r="FP986" s="34"/>
      <c r="FQ986" s="34"/>
      <c r="FR986" s="34"/>
      <c r="FS986" s="34"/>
      <c r="FT986" s="34"/>
      <c r="FU986" s="34"/>
      <c r="FV986" s="34"/>
      <c r="FW986" s="34"/>
      <c r="FX986" s="34"/>
      <c r="FY986" s="34"/>
      <c r="FZ986" s="34"/>
      <c r="GA986" s="34"/>
      <c r="GB986" s="34"/>
      <c r="GC986" s="34"/>
      <c r="GD986" s="34"/>
      <c r="GE986" s="34"/>
      <c r="GF986" s="34"/>
      <c r="GG986" s="34"/>
      <c r="GH986" s="34"/>
    </row>
    <row r="987" spans="1:190" s="18" customFormat="1" ht="30" customHeight="1" x14ac:dyDescent="0.25">
      <c r="A987" s="47">
        <v>983</v>
      </c>
      <c r="B987" s="27" t="s">
        <v>2906</v>
      </c>
      <c r="C987" s="26" t="s">
        <v>2907</v>
      </c>
      <c r="D987" s="28"/>
      <c r="E987" s="27" t="s">
        <v>2986</v>
      </c>
      <c r="F987" s="26" t="s">
        <v>1087</v>
      </c>
      <c r="G987" s="26" t="s">
        <v>114</v>
      </c>
      <c r="H987" s="27" t="s">
        <v>2987</v>
      </c>
      <c r="I987" s="36">
        <v>6500000</v>
      </c>
      <c r="J987" s="29" t="s">
        <v>2988</v>
      </c>
      <c r="K987" s="30" t="s">
        <v>2989</v>
      </c>
      <c r="L987" s="26">
        <v>18</v>
      </c>
      <c r="M987" s="30" t="s">
        <v>2990</v>
      </c>
      <c r="N987" s="26">
        <v>24</v>
      </c>
      <c r="O987" s="51">
        <v>60000</v>
      </c>
      <c r="P987" s="26" t="s">
        <v>40</v>
      </c>
      <c r="Q987" s="31"/>
      <c r="R987" s="26"/>
      <c r="S987" s="31" t="s">
        <v>41</v>
      </c>
      <c r="T987" s="31" t="s">
        <v>42</v>
      </c>
      <c r="U987" s="32" t="s">
        <v>43</v>
      </c>
      <c r="V987" s="32"/>
      <c r="W987" s="18">
        <v>6</v>
      </c>
      <c r="X987" s="33"/>
      <c r="Y987" s="33"/>
      <c r="Z987" s="33"/>
      <c r="AA987" s="33"/>
      <c r="AB987" s="33"/>
      <c r="AC987" s="33"/>
      <c r="AD987" s="33"/>
      <c r="AE987" s="33"/>
      <c r="AF987" s="33"/>
      <c r="AG987" s="33"/>
      <c r="AH987" s="33"/>
      <c r="AI987" s="33"/>
      <c r="AJ987" s="33"/>
      <c r="AK987" s="33"/>
      <c r="AL987" s="33"/>
      <c r="AM987" s="33"/>
      <c r="AN987" s="33"/>
      <c r="AO987" s="33"/>
      <c r="AP987" s="33"/>
      <c r="AQ987" s="34"/>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c r="EG987" s="34"/>
      <c r="EH987" s="34"/>
      <c r="EI987" s="34"/>
      <c r="EJ987" s="34"/>
      <c r="EK987" s="34"/>
      <c r="EL987" s="34"/>
      <c r="EM987" s="34"/>
      <c r="EN987" s="34"/>
      <c r="EO987" s="34"/>
      <c r="EP987" s="34"/>
      <c r="EQ987" s="34"/>
      <c r="ER987" s="34"/>
      <c r="ES987" s="34"/>
      <c r="ET987" s="34"/>
      <c r="EU987" s="34"/>
      <c r="EV987" s="34"/>
      <c r="EW987" s="34"/>
      <c r="EX987" s="34"/>
      <c r="EY987" s="34"/>
      <c r="EZ987" s="34"/>
      <c r="FA987" s="34"/>
      <c r="FB987" s="34"/>
      <c r="FC987" s="34"/>
      <c r="FD987" s="34"/>
      <c r="FE987" s="34"/>
      <c r="FF987" s="34"/>
      <c r="FG987" s="34"/>
      <c r="FH987" s="34"/>
      <c r="FI987" s="34"/>
      <c r="FJ987" s="34"/>
      <c r="FK987" s="34"/>
      <c r="FL987" s="34"/>
      <c r="FM987" s="34"/>
      <c r="FN987" s="34"/>
      <c r="FO987" s="34"/>
      <c r="FP987" s="34"/>
      <c r="FQ987" s="34"/>
      <c r="FR987" s="34"/>
      <c r="FS987" s="34"/>
      <c r="FT987" s="34"/>
      <c r="FU987" s="34"/>
      <c r="FV987" s="34"/>
      <c r="FW987" s="34"/>
      <c r="FX987" s="34"/>
      <c r="FY987" s="34"/>
      <c r="FZ987" s="34"/>
      <c r="GA987" s="34"/>
      <c r="GB987" s="34"/>
      <c r="GC987" s="34"/>
      <c r="GD987" s="34"/>
      <c r="GE987" s="34"/>
      <c r="GF987" s="34"/>
      <c r="GG987" s="34"/>
      <c r="GH987" s="34"/>
    </row>
    <row r="988" spans="1:190" s="18" customFormat="1" ht="30" customHeight="1" x14ac:dyDescent="0.25">
      <c r="A988" s="47">
        <v>984</v>
      </c>
      <c r="B988" s="27" t="s">
        <v>2906</v>
      </c>
      <c r="C988" s="26" t="s">
        <v>2907</v>
      </c>
      <c r="D988" s="28"/>
      <c r="E988" s="27" t="s">
        <v>2991</v>
      </c>
      <c r="F988" s="26" t="s">
        <v>69</v>
      </c>
      <c r="G988" s="26"/>
      <c r="H988" s="27" t="s">
        <v>2992</v>
      </c>
      <c r="I988" s="36">
        <v>300000</v>
      </c>
      <c r="J988" s="29" t="s">
        <v>2993</v>
      </c>
      <c r="K988" s="30" t="s">
        <v>2994</v>
      </c>
      <c r="L988" s="26">
        <v>12</v>
      </c>
      <c r="M988" s="30" t="s">
        <v>2955</v>
      </c>
      <c r="N988" s="26">
        <v>30</v>
      </c>
      <c r="O988" s="51">
        <v>60000</v>
      </c>
      <c r="P988" s="26" t="s">
        <v>40</v>
      </c>
      <c r="Q988" s="31"/>
      <c r="R988" s="26"/>
      <c r="S988" s="31" t="s">
        <v>41</v>
      </c>
      <c r="T988" s="31" t="s">
        <v>42</v>
      </c>
      <c r="U988" s="32" t="s">
        <v>43</v>
      </c>
      <c r="V988" s="32"/>
      <c r="W988" s="18">
        <v>6</v>
      </c>
      <c r="X988" s="33"/>
      <c r="Y988" s="33"/>
      <c r="Z988" s="33"/>
      <c r="AA988" s="33"/>
      <c r="AB988" s="33"/>
      <c r="AC988" s="33"/>
      <c r="AD988" s="33"/>
      <c r="AE988" s="33"/>
      <c r="AF988" s="33"/>
      <c r="AG988" s="33"/>
      <c r="AH988" s="33"/>
      <c r="AI988" s="33"/>
      <c r="AJ988" s="33"/>
      <c r="AK988" s="33"/>
      <c r="AL988" s="33"/>
      <c r="AM988" s="33"/>
      <c r="AN988" s="33"/>
      <c r="AO988" s="33"/>
      <c r="AP988" s="33"/>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c r="EG988" s="34"/>
      <c r="EH988" s="34"/>
      <c r="EI988" s="34"/>
      <c r="EJ988" s="34"/>
      <c r="EK988" s="34"/>
      <c r="EL988" s="34"/>
      <c r="EM988" s="34"/>
      <c r="EN988" s="34"/>
      <c r="EO988" s="34"/>
      <c r="EP988" s="34"/>
      <c r="EQ988" s="34"/>
      <c r="ER988" s="34"/>
      <c r="ES988" s="34"/>
      <c r="ET988" s="34"/>
      <c r="EU988" s="34"/>
      <c r="EV988" s="34"/>
      <c r="EW988" s="34"/>
      <c r="EX988" s="34"/>
      <c r="EY988" s="34"/>
      <c r="EZ988" s="34"/>
      <c r="FA988" s="34"/>
      <c r="FB988" s="34"/>
      <c r="FC988" s="34"/>
      <c r="FD988" s="34"/>
      <c r="FE988" s="34"/>
      <c r="FF988" s="34"/>
      <c r="FG988" s="34"/>
      <c r="FH988" s="34"/>
      <c r="FI988" s="34"/>
      <c r="FJ988" s="34"/>
      <c r="FK988" s="34"/>
      <c r="FL988" s="34"/>
      <c r="FM988" s="34"/>
      <c r="FN988" s="34"/>
      <c r="FO988" s="34"/>
      <c r="FP988" s="34"/>
      <c r="FQ988" s="34"/>
      <c r="FR988" s="34"/>
      <c r="FS988" s="34"/>
      <c r="FT988" s="34"/>
      <c r="FU988" s="34"/>
      <c r="FV988" s="34"/>
      <c r="FW988" s="34"/>
      <c r="FX988" s="34"/>
      <c r="FY988" s="34"/>
      <c r="FZ988" s="34"/>
      <c r="GA988" s="34"/>
      <c r="GB988" s="34"/>
      <c r="GC988" s="34"/>
      <c r="GD988" s="34"/>
      <c r="GE988" s="34"/>
      <c r="GF988" s="34"/>
      <c r="GG988" s="34"/>
      <c r="GH988" s="34"/>
    </row>
    <row r="989" spans="1:190" s="18" customFormat="1" ht="30" customHeight="1" x14ac:dyDescent="0.25">
      <c r="A989" s="47">
        <v>985</v>
      </c>
      <c r="B989" s="27" t="s">
        <v>2906</v>
      </c>
      <c r="C989" s="26" t="s">
        <v>2907</v>
      </c>
      <c r="D989" s="28"/>
      <c r="E989" s="27" t="s">
        <v>2995</v>
      </c>
      <c r="F989" s="26" t="s">
        <v>58</v>
      </c>
      <c r="G989" s="26"/>
      <c r="H989" s="27" t="s">
        <v>2996</v>
      </c>
      <c r="I989" s="36">
        <v>795000</v>
      </c>
      <c r="J989" s="29" t="s">
        <v>2997</v>
      </c>
      <c r="K989" s="30" t="s">
        <v>2998</v>
      </c>
      <c r="L989" s="26">
        <v>8</v>
      </c>
      <c r="M989" s="30" t="s">
        <v>2981</v>
      </c>
      <c r="N989" s="26"/>
      <c r="O989" s="51"/>
      <c r="P989" s="26" t="s">
        <v>85</v>
      </c>
      <c r="Q989" s="31" t="s">
        <v>256</v>
      </c>
      <c r="R989" s="26"/>
      <c r="S989" s="31" t="s">
        <v>41</v>
      </c>
      <c r="T989" s="31" t="s">
        <v>48</v>
      </c>
      <c r="U989" s="32" t="s">
        <v>49</v>
      </c>
      <c r="V989" s="32"/>
      <c r="W989" s="18">
        <v>6</v>
      </c>
      <c r="X989" s="33"/>
      <c r="Y989" s="33"/>
      <c r="Z989" s="33"/>
      <c r="AA989" s="33"/>
      <c r="AB989" s="33"/>
      <c r="AC989" s="33"/>
      <c r="AD989" s="33"/>
      <c r="AE989" s="33"/>
      <c r="AF989" s="33"/>
      <c r="AG989" s="33"/>
      <c r="AH989" s="33"/>
      <c r="AI989" s="33"/>
      <c r="AJ989" s="33"/>
      <c r="AK989" s="33"/>
      <c r="AL989" s="33"/>
      <c r="AM989" s="33"/>
      <c r="AN989" s="33"/>
      <c r="AO989" s="33"/>
      <c r="AP989" s="33"/>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c r="EG989" s="34"/>
      <c r="EH989" s="34"/>
      <c r="EI989" s="34"/>
      <c r="EJ989" s="34"/>
      <c r="EK989" s="34"/>
      <c r="EL989" s="34"/>
      <c r="EM989" s="34"/>
      <c r="EN989" s="34"/>
      <c r="EO989" s="34"/>
      <c r="EP989" s="34"/>
      <c r="EQ989" s="34"/>
      <c r="ER989" s="34"/>
      <c r="ES989" s="34"/>
      <c r="ET989" s="34"/>
      <c r="EU989" s="34"/>
      <c r="EV989" s="34"/>
      <c r="EW989" s="34"/>
      <c r="EX989" s="34"/>
      <c r="EY989" s="34"/>
      <c r="EZ989" s="34"/>
      <c r="FA989" s="34"/>
      <c r="FB989" s="34"/>
      <c r="FC989" s="34"/>
      <c r="FD989" s="34"/>
      <c r="FE989" s="34"/>
      <c r="FF989" s="34"/>
      <c r="FG989" s="34"/>
      <c r="FH989" s="34"/>
      <c r="FI989" s="34"/>
      <c r="FJ989" s="34"/>
      <c r="FK989" s="34"/>
      <c r="FL989" s="34"/>
      <c r="FM989" s="34"/>
      <c r="FN989" s="34"/>
      <c r="FO989" s="34"/>
      <c r="FP989" s="34"/>
      <c r="FQ989" s="34"/>
      <c r="FR989" s="34"/>
      <c r="FS989" s="34"/>
      <c r="FT989" s="34"/>
      <c r="FU989" s="34"/>
      <c r="FV989" s="34"/>
      <c r="FW989" s="34"/>
      <c r="FX989" s="34"/>
      <c r="FY989" s="34"/>
      <c r="FZ989" s="34"/>
      <c r="GA989" s="34"/>
      <c r="GB989" s="34"/>
      <c r="GC989" s="34"/>
      <c r="GD989" s="34"/>
      <c r="GE989" s="34"/>
      <c r="GF989" s="34"/>
      <c r="GG989" s="34"/>
      <c r="GH989" s="34"/>
    </row>
    <row r="990" spans="1:190" s="18" customFormat="1" ht="30" customHeight="1" x14ac:dyDescent="0.25">
      <c r="A990" s="47">
        <v>986</v>
      </c>
      <c r="B990" s="27" t="s">
        <v>2906</v>
      </c>
      <c r="C990" s="26" t="s">
        <v>2907</v>
      </c>
      <c r="D990" s="28" t="s">
        <v>1161</v>
      </c>
      <c r="E990" s="27" t="s">
        <v>2999</v>
      </c>
      <c r="F990" s="26" t="s">
        <v>35</v>
      </c>
      <c r="G990" s="26" t="s">
        <v>51</v>
      </c>
      <c r="H990" s="27" t="s">
        <v>3000</v>
      </c>
      <c r="I990" s="36">
        <v>111500000</v>
      </c>
      <c r="J990" s="29" t="s">
        <v>3001</v>
      </c>
      <c r="K990" s="30" t="s">
        <v>3002</v>
      </c>
      <c r="L990" s="26">
        <v>36</v>
      </c>
      <c r="M990" s="30" t="s">
        <v>3003</v>
      </c>
      <c r="N990" s="26">
        <v>6</v>
      </c>
      <c r="O990" s="51">
        <v>139000</v>
      </c>
      <c r="P990" s="26"/>
      <c r="Q990" s="31"/>
      <c r="R990" s="26" t="s">
        <v>3004</v>
      </c>
      <c r="S990" s="31" t="s">
        <v>1170</v>
      </c>
      <c r="T990" s="31" t="s">
        <v>42</v>
      </c>
      <c r="U990" s="32" t="s">
        <v>43</v>
      </c>
      <c r="V990" s="32"/>
      <c r="W990" s="18">
        <v>6</v>
      </c>
      <c r="X990" s="33"/>
      <c r="Y990" s="33"/>
      <c r="Z990" s="33"/>
      <c r="AA990" s="33"/>
      <c r="AB990" s="33"/>
      <c r="AC990" s="33"/>
      <c r="AD990" s="33"/>
      <c r="AE990" s="33"/>
      <c r="AF990" s="33"/>
      <c r="AG990" s="33"/>
      <c r="AH990" s="33"/>
      <c r="AI990" s="33"/>
      <c r="AJ990" s="33"/>
      <c r="AK990" s="33"/>
      <c r="AL990" s="33"/>
      <c r="AM990" s="33"/>
      <c r="AN990" s="33"/>
      <c r="AO990" s="33"/>
      <c r="AP990" s="33"/>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c r="EG990" s="34"/>
      <c r="EH990" s="34"/>
      <c r="EI990" s="34"/>
      <c r="EJ990" s="34"/>
      <c r="EK990" s="34"/>
      <c r="EL990" s="34"/>
      <c r="EM990" s="34"/>
      <c r="EN990" s="34"/>
      <c r="EO990" s="34"/>
      <c r="EP990" s="34"/>
      <c r="EQ990" s="34"/>
      <c r="ER990" s="34"/>
      <c r="ES990" s="34"/>
      <c r="ET990" s="34"/>
      <c r="EU990" s="34"/>
      <c r="EV990" s="34"/>
      <c r="EW990" s="34"/>
      <c r="EX990" s="34"/>
      <c r="EY990" s="34"/>
      <c r="EZ990" s="34"/>
      <c r="FA990" s="34"/>
      <c r="FB990" s="34"/>
      <c r="FC990" s="34"/>
      <c r="FD990" s="34"/>
      <c r="FE990" s="34"/>
      <c r="FF990" s="34"/>
      <c r="FG990" s="34"/>
      <c r="FH990" s="34"/>
      <c r="FI990" s="34"/>
      <c r="FJ990" s="34"/>
      <c r="FK990" s="34"/>
      <c r="FL990" s="34"/>
      <c r="FM990" s="34"/>
      <c r="FN990" s="34"/>
      <c r="FO990" s="34"/>
      <c r="FP990" s="34"/>
      <c r="FQ990" s="34"/>
      <c r="FR990" s="34"/>
      <c r="FS990" s="34"/>
      <c r="FT990" s="34"/>
      <c r="FU990" s="34"/>
      <c r="FV990" s="34"/>
      <c r="FW990" s="34"/>
      <c r="FX990" s="34"/>
      <c r="FY990" s="34"/>
      <c r="FZ990" s="34"/>
      <c r="GA990" s="34"/>
      <c r="GB990" s="34"/>
      <c r="GC990" s="34"/>
      <c r="GD990" s="34"/>
      <c r="GE990" s="34"/>
      <c r="GF990" s="34"/>
      <c r="GG990" s="34"/>
      <c r="GH990" s="34"/>
    </row>
    <row r="991" spans="1:190" s="18" customFormat="1" ht="30" customHeight="1" x14ac:dyDescent="0.25">
      <c r="A991" s="47">
        <v>987</v>
      </c>
      <c r="B991" s="27" t="s">
        <v>2906</v>
      </c>
      <c r="C991" s="26" t="s">
        <v>2907</v>
      </c>
      <c r="D991" s="28" t="s">
        <v>1161</v>
      </c>
      <c r="E991" s="27" t="s">
        <v>3005</v>
      </c>
      <c r="F991" s="26" t="s">
        <v>35</v>
      </c>
      <c r="G991" s="26" t="s">
        <v>51</v>
      </c>
      <c r="H991" s="27" t="s">
        <v>3006</v>
      </c>
      <c r="I991" s="36">
        <v>52500000</v>
      </c>
      <c r="J991" s="29" t="s">
        <v>3007</v>
      </c>
      <c r="K991" s="30" t="s">
        <v>3008</v>
      </c>
      <c r="L991" s="26">
        <v>36</v>
      </c>
      <c r="M991" s="30" t="s">
        <v>3009</v>
      </c>
      <c r="N991" s="26">
        <v>6</v>
      </c>
      <c r="O991" s="51">
        <v>139000</v>
      </c>
      <c r="P991" s="26"/>
      <c r="Q991" s="31"/>
      <c r="R991" s="26" t="s">
        <v>3004</v>
      </c>
      <c r="S991" s="31" t="s">
        <v>1170</v>
      </c>
      <c r="T991" s="31" t="s">
        <v>42</v>
      </c>
      <c r="U991" s="32" t="s">
        <v>43</v>
      </c>
      <c r="V991" s="32"/>
      <c r="W991" s="18">
        <v>6</v>
      </c>
      <c r="X991" s="33"/>
      <c r="Y991" s="33"/>
      <c r="Z991" s="33"/>
      <c r="AA991" s="33"/>
      <c r="AB991" s="33"/>
      <c r="AC991" s="33"/>
      <c r="AD991" s="33"/>
      <c r="AE991" s="33"/>
      <c r="AF991" s="33"/>
      <c r="AG991" s="33"/>
      <c r="AH991" s="33"/>
      <c r="AI991" s="33"/>
      <c r="AJ991" s="33"/>
      <c r="AK991" s="33"/>
      <c r="AL991" s="33"/>
      <c r="AM991" s="33"/>
      <c r="AN991" s="33"/>
      <c r="AO991" s="33"/>
      <c r="AP991" s="33"/>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c r="EG991" s="34"/>
      <c r="EH991" s="34"/>
      <c r="EI991" s="34"/>
      <c r="EJ991" s="34"/>
      <c r="EK991" s="34"/>
      <c r="EL991" s="34"/>
      <c r="EM991" s="34"/>
      <c r="EN991" s="34"/>
      <c r="EO991" s="34"/>
      <c r="EP991" s="34"/>
      <c r="EQ991" s="34"/>
      <c r="ER991" s="34"/>
      <c r="ES991" s="34"/>
      <c r="ET991" s="34"/>
      <c r="EU991" s="34"/>
      <c r="EV991" s="34"/>
      <c r="EW991" s="34"/>
      <c r="EX991" s="34"/>
      <c r="EY991" s="34"/>
      <c r="EZ991" s="34"/>
      <c r="FA991" s="34"/>
      <c r="FB991" s="34"/>
      <c r="FC991" s="34"/>
      <c r="FD991" s="34"/>
      <c r="FE991" s="34"/>
      <c r="FF991" s="34"/>
      <c r="FG991" s="34"/>
      <c r="FH991" s="34"/>
      <c r="FI991" s="34"/>
      <c r="FJ991" s="34"/>
      <c r="FK991" s="34"/>
      <c r="FL991" s="34"/>
      <c r="FM991" s="34"/>
      <c r="FN991" s="34"/>
      <c r="FO991" s="34"/>
      <c r="FP991" s="34"/>
      <c r="FQ991" s="34"/>
      <c r="FR991" s="34"/>
      <c r="FS991" s="34"/>
      <c r="FT991" s="34"/>
      <c r="FU991" s="34"/>
      <c r="FV991" s="34"/>
      <c r="FW991" s="34"/>
      <c r="FX991" s="34"/>
      <c r="FY991" s="34"/>
      <c r="FZ991" s="34"/>
      <c r="GA991" s="34"/>
      <c r="GB991" s="34"/>
      <c r="GC991" s="34"/>
      <c r="GD991" s="34"/>
      <c r="GE991" s="34"/>
      <c r="GF991" s="34"/>
      <c r="GG991" s="34"/>
      <c r="GH991" s="34"/>
    </row>
    <row r="992" spans="1:190" s="18" customFormat="1" ht="30" customHeight="1" x14ac:dyDescent="0.25">
      <c r="A992" s="47">
        <v>988</v>
      </c>
      <c r="B992" s="27" t="s">
        <v>2906</v>
      </c>
      <c r="C992" s="26" t="s">
        <v>2907</v>
      </c>
      <c r="D992" s="28" t="s">
        <v>1161</v>
      </c>
      <c r="E992" s="27" t="s">
        <v>3010</v>
      </c>
      <c r="F992" s="26" t="s">
        <v>69</v>
      </c>
      <c r="G992" s="26" t="s">
        <v>51</v>
      </c>
      <c r="H992" s="27" t="s">
        <v>3011</v>
      </c>
      <c r="I992" s="36">
        <v>20245000</v>
      </c>
      <c r="J992" s="29" t="s">
        <v>3012</v>
      </c>
      <c r="K992" s="30" t="s">
        <v>3013</v>
      </c>
      <c r="L992" s="26">
        <v>24</v>
      </c>
      <c r="M992" s="30" t="s">
        <v>3014</v>
      </c>
      <c r="N992" s="26" t="s">
        <v>3015</v>
      </c>
      <c r="O992" s="51"/>
      <c r="P992" s="26" t="s">
        <v>85</v>
      </c>
      <c r="Q992" s="31" t="s">
        <v>3016</v>
      </c>
      <c r="R992" s="26"/>
      <c r="S992" s="31" t="s">
        <v>1170</v>
      </c>
      <c r="T992" s="31" t="s">
        <v>42</v>
      </c>
      <c r="U992" s="32" t="s">
        <v>43</v>
      </c>
      <c r="V992" s="32"/>
      <c r="W992" s="18">
        <v>6</v>
      </c>
      <c r="X992" s="33"/>
      <c r="Y992" s="33"/>
      <c r="Z992" s="33"/>
      <c r="AA992" s="33"/>
      <c r="AB992" s="33"/>
      <c r="AC992" s="33"/>
      <c r="AD992" s="33"/>
      <c r="AE992" s="33"/>
      <c r="AF992" s="33"/>
      <c r="AG992" s="33"/>
      <c r="AH992" s="33"/>
      <c r="AI992" s="33"/>
      <c r="AJ992" s="33"/>
      <c r="AK992" s="33"/>
      <c r="AL992" s="33"/>
      <c r="AM992" s="33"/>
      <c r="AN992" s="33"/>
      <c r="AO992" s="33"/>
      <c r="AP992" s="33"/>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c r="EG992" s="34"/>
      <c r="EH992" s="34"/>
      <c r="EI992" s="34"/>
      <c r="EJ992" s="34"/>
      <c r="EK992" s="34"/>
      <c r="EL992" s="34"/>
      <c r="EM992" s="34"/>
      <c r="EN992" s="34"/>
      <c r="EO992" s="34"/>
      <c r="EP992" s="34"/>
      <c r="EQ992" s="34"/>
      <c r="ER992" s="34"/>
      <c r="ES992" s="34"/>
      <c r="ET992" s="34"/>
      <c r="EU992" s="34"/>
      <c r="EV992" s="34"/>
      <c r="EW992" s="34"/>
      <c r="EX992" s="34"/>
      <c r="EY992" s="34"/>
      <c r="EZ992" s="34"/>
      <c r="FA992" s="34"/>
      <c r="FB992" s="34"/>
      <c r="FC992" s="34"/>
      <c r="FD992" s="34"/>
      <c r="FE992" s="34"/>
      <c r="FF992" s="34"/>
      <c r="FG992" s="34"/>
      <c r="FH992" s="34"/>
      <c r="FI992" s="34"/>
      <c r="FJ992" s="34"/>
      <c r="FK992" s="34"/>
      <c r="FL992" s="34"/>
      <c r="FM992" s="34"/>
      <c r="FN992" s="34"/>
      <c r="FO992" s="34"/>
      <c r="FP992" s="34"/>
      <c r="FQ992" s="34"/>
      <c r="FR992" s="34"/>
      <c r="FS992" s="34"/>
      <c r="FT992" s="34"/>
      <c r="FU992" s="34"/>
      <c r="FV992" s="34"/>
      <c r="FW992" s="34"/>
      <c r="FX992" s="34"/>
      <c r="FY992" s="34"/>
      <c r="FZ992" s="34"/>
      <c r="GA992" s="34"/>
      <c r="GB992" s="34"/>
      <c r="GC992" s="34"/>
      <c r="GD992" s="34"/>
      <c r="GE992" s="34"/>
      <c r="GF992" s="34"/>
      <c r="GG992" s="34"/>
      <c r="GH992" s="34"/>
    </row>
    <row r="993" spans="1:190" s="18" customFormat="1" ht="30" customHeight="1" x14ac:dyDescent="0.25">
      <c r="A993" s="47">
        <v>989</v>
      </c>
      <c r="B993" s="27" t="s">
        <v>2906</v>
      </c>
      <c r="C993" s="26" t="s">
        <v>2907</v>
      </c>
      <c r="D993" s="28" t="s">
        <v>1161</v>
      </c>
      <c r="E993" s="27" t="s">
        <v>3017</v>
      </c>
      <c r="F993" s="26" t="s">
        <v>142</v>
      </c>
      <c r="G993" s="26"/>
      <c r="H993" s="27" t="s">
        <v>3011</v>
      </c>
      <c r="I993" s="36">
        <v>983417.65</v>
      </c>
      <c r="J993" s="29" t="s">
        <v>3012</v>
      </c>
      <c r="K993" s="30" t="s">
        <v>3018</v>
      </c>
      <c r="L993" s="26">
        <v>10</v>
      </c>
      <c r="M993" s="30"/>
      <c r="N993" s="26" t="s">
        <v>3019</v>
      </c>
      <c r="O993" s="51"/>
      <c r="P993" s="26"/>
      <c r="Q993" s="31" t="s">
        <v>3020</v>
      </c>
      <c r="R993" s="26"/>
      <c r="S993" s="31" t="s">
        <v>1170</v>
      </c>
      <c r="T993" s="31" t="s">
        <v>42</v>
      </c>
      <c r="U993" s="32" t="s">
        <v>43</v>
      </c>
      <c r="V993" s="32"/>
      <c r="W993" s="18">
        <v>6</v>
      </c>
      <c r="X993" s="33"/>
      <c r="Y993" s="33"/>
      <c r="Z993" s="33"/>
      <c r="AA993" s="33"/>
      <c r="AB993" s="33"/>
      <c r="AC993" s="33"/>
      <c r="AD993" s="33"/>
      <c r="AE993" s="33"/>
      <c r="AF993" s="33"/>
      <c r="AG993" s="33"/>
      <c r="AH993" s="33"/>
      <c r="AI993" s="33"/>
      <c r="AJ993" s="33"/>
      <c r="AK993" s="33"/>
      <c r="AL993" s="33"/>
      <c r="AM993" s="33"/>
      <c r="AN993" s="33"/>
      <c r="AO993" s="33"/>
      <c r="AP993" s="33"/>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c r="EG993" s="34"/>
      <c r="EH993" s="34"/>
      <c r="EI993" s="34"/>
      <c r="EJ993" s="34"/>
      <c r="EK993" s="34"/>
      <c r="EL993" s="34"/>
      <c r="EM993" s="34"/>
      <c r="EN993" s="34"/>
      <c r="EO993" s="34"/>
      <c r="EP993" s="34"/>
      <c r="EQ993" s="34"/>
      <c r="ER993" s="34"/>
      <c r="ES993" s="34"/>
      <c r="ET993" s="34"/>
      <c r="EU993" s="34"/>
      <c r="EV993" s="34"/>
      <c r="EW993" s="34"/>
      <c r="EX993" s="34"/>
      <c r="EY993" s="34"/>
      <c r="EZ993" s="34"/>
      <c r="FA993" s="34"/>
      <c r="FB993" s="34"/>
      <c r="FC993" s="34"/>
      <c r="FD993" s="34"/>
      <c r="FE993" s="34"/>
      <c r="FF993" s="34"/>
      <c r="FG993" s="34"/>
      <c r="FH993" s="34"/>
      <c r="FI993" s="34"/>
      <c r="FJ993" s="34"/>
      <c r="FK993" s="34"/>
      <c r="FL993" s="34"/>
      <c r="FM993" s="34"/>
      <c r="FN993" s="34"/>
      <c r="FO993" s="34"/>
      <c r="FP993" s="34"/>
      <c r="FQ993" s="34"/>
      <c r="FR993" s="34"/>
      <c r="FS993" s="34"/>
      <c r="FT993" s="34"/>
      <c r="FU993" s="34"/>
      <c r="FV993" s="34"/>
      <c r="FW993" s="34"/>
      <c r="FX993" s="34"/>
      <c r="FY993" s="34"/>
      <c r="FZ993" s="34"/>
      <c r="GA993" s="34"/>
      <c r="GB993" s="34"/>
      <c r="GC993" s="34"/>
      <c r="GD993" s="34"/>
      <c r="GE993" s="34"/>
      <c r="GF993" s="34"/>
      <c r="GG993" s="34"/>
      <c r="GH993" s="34"/>
    </row>
    <row r="994" spans="1:190" s="18" customFormat="1" ht="30" customHeight="1" x14ac:dyDescent="0.25">
      <c r="A994" s="47">
        <v>990</v>
      </c>
      <c r="B994" s="27" t="s">
        <v>2906</v>
      </c>
      <c r="C994" s="26" t="s">
        <v>2907</v>
      </c>
      <c r="D994" s="28" t="s">
        <v>1161</v>
      </c>
      <c r="E994" s="27" t="s">
        <v>3021</v>
      </c>
      <c r="F994" s="26" t="s">
        <v>69</v>
      </c>
      <c r="G994" s="26" t="s">
        <v>51</v>
      </c>
      <c r="H994" s="27" t="s">
        <v>3011</v>
      </c>
      <c r="I994" s="36">
        <v>22397000</v>
      </c>
      <c r="J994" s="29" t="s">
        <v>3012</v>
      </c>
      <c r="K994" s="30" t="s">
        <v>3022</v>
      </c>
      <c r="L994" s="26">
        <v>12</v>
      </c>
      <c r="M994" s="30" t="s">
        <v>3023</v>
      </c>
      <c r="N994" s="26">
        <v>16</v>
      </c>
      <c r="O994" s="51">
        <v>983417.65</v>
      </c>
      <c r="P994" s="26"/>
      <c r="Q994" s="31" t="s">
        <v>3024</v>
      </c>
      <c r="R994" s="26"/>
      <c r="S994" s="31" t="s">
        <v>1170</v>
      </c>
      <c r="T994" s="31" t="s">
        <v>42</v>
      </c>
      <c r="U994" s="32" t="s">
        <v>43</v>
      </c>
      <c r="V994" s="32"/>
      <c r="W994" s="18">
        <v>6</v>
      </c>
      <c r="X994" s="33"/>
      <c r="Y994" s="33"/>
      <c r="Z994" s="33"/>
      <c r="AA994" s="33"/>
      <c r="AB994" s="33"/>
      <c r="AC994" s="33"/>
      <c r="AD994" s="33"/>
      <c r="AE994" s="33"/>
      <c r="AF994" s="33"/>
      <c r="AG994" s="33"/>
      <c r="AH994" s="33"/>
      <c r="AI994" s="33"/>
      <c r="AJ994" s="33"/>
      <c r="AK994" s="33"/>
      <c r="AL994" s="33"/>
      <c r="AM994" s="33"/>
      <c r="AN994" s="33"/>
      <c r="AO994" s="33"/>
      <c r="AP994" s="33"/>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c r="EG994" s="34"/>
      <c r="EH994" s="34"/>
      <c r="EI994" s="34"/>
      <c r="EJ994" s="34"/>
      <c r="EK994" s="34"/>
      <c r="EL994" s="34"/>
      <c r="EM994" s="34"/>
      <c r="EN994" s="34"/>
      <c r="EO994" s="34"/>
      <c r="EP994" s="34"/>
      <c r="EQ994" s="34"/>
      <c r="ER994" s="34"/>
      <c r="ES994" s="34"/>
      <c r="ET994" s="34"/>
      <c r="EU994" s="34"/>
      <c r="EV994" s="34"/>
      <c r="EW994" s="34"/>
      <c r="EX994" s="34"/>
      <c r="EY994" s="34"/>
      <c r="EZ994" s="34"/>
      <c r="FA994" s="34"/>
      <c r="FB994" s="34"/>
      <c r="FC994" s="34"/>
      <c r="FD994" s="34"/>
      <c r="FE994" s="34"/>
      <c r="FF994" s="34"/>
      <c r="FG994" s="34"/>
      <c r="FH994" s="34"/>
      <c r="FI994" s="34"/>
      <c r="FJ994" s="34"/>
      <c r="FK994" s="34"/>
      <c r="FL994" s="34"/>
      <c r="FM994" s="34"/>
      <c r="FN994" s="34"/>
      <c r="FO994" s="34"/>
      <c r="FP994" s="34"/>
      <c r="FQ994" s="34"/>
      <c r="FR994" s="34"/>
      <c r="FS994" s="34"/>
      <c r="FT994" s="34"/>
      <c r="FU994" s="34"/>
      <c r="FV994" s="34"/>
      <c r="FW994" s="34"/>
      <c r="FX994" s="34"/>
      <c r="FY994" s="34"/>
      <c r="FZ994" s="34"/>
      <c r="GA994" s="34"/>
      <c r="GB994" s="34"/>
      <c r="GC994" s="34"/>
      <c r="GD994" s="34"/>
      <c r="GE994" s="34"/>
      <c r="GF994" s="34"/>
      <c r="GG994" s="34"/>
      <c r="GH994" s="34"/>
    </row>
    <row r="995" spans="1:190" s="18" customFormat="1" ht="30" customHeight="1" x14ac:dyDescent="0.25">
      <c r="A995" s="47">
        <v>991</v>
      </c>
      <c r="B995" s="27" t="s">
        <v>2906</v>
      </c>
      <c r="C995" s="26" t="s">
        <v>2907</v>
      </c>
      <c r="D995" s="28" t="s">
        <v>3025</v>
      </c>
      <c r="E995" s="27" t="s">
        <v>3026</v>
      </c>
      <c r="F995" s="26" t="s">
        <v>51</v>
      </c>
      <c r="G995" s="26"/>
      <c r="H995" s="27" t="s">
        <v>3027</v>
      </c>
      <c r="I995" s="36">
        <v>1782655.29</v>
      </c>
      <c r="J995" s="29"/>
      <c r="K995" s="30"/>
      <c r="L995" s="26"/>
      <c r="M995" s="30"/>
      <c r="N995" s="26"/>
      <c r="O995" s="51"/>
      <c r="P995" s="26"/>
      <c r="Q995" s="31"/>
      <c r="R995" s="26"/>
      <c r="S995" s="31" t="s">
        <v>60</v>
      </c>
      <c r="T995" s="31" t="s">
        <v>61</v>
      </c>
      <c r="U995" s="32" t="s">
        <v>49</v>
      </c>
      <c r="V995" s="32"/>
      <c r="W995" s="18">
        <v>6</v>
      </c>
      <c r="X995" s="33"/>
      <c r="Y995" s="33"/>
      <c r="Z995" s="33"/>
      <c r="AA995" s="33"/>
      <c r="AB995" s="33"/>
      <c r="AC995" s="33"/>
      <c r="AD995" s="33"/>
      <c r="AE995" s="33"/>
      <c r="AF995" s="33"/>
      <c r="AG995" s="33"/>
      <c r="AH995" s="33"/>
      <c r="AI995" s="33"/>
      <c r="AJ995" s="33"/>
      <c r="AK995" s="33"/>
      <c r="AL995" s="33"/>
      <c r="AM995" s="33"/>
      <c r="AN995" s="33"/>
      <c r="AO995" s="33"/>
      <c r="AP995" s="33"/>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c r="DV995" s="34"/>
      <c r="DW995" s="34"/>
      <c r="DX995" s="34"/>
      <c r="DY995" s="34"/>
      <c r="DZ995" s="34"/>
      <c r="EA995" s="34"/>
      <c r="EB995" s="34"/>
      <c r="EC995" s="34"/>
      <c r="ED995" s="34"/>
      <c r="EE995" s="34"/>
      <c r="EF995" s="34"/>
      <c r="EG995" s="34"/>
      <c r="EH995" s="34"/>
      <c r="EI995" s="34"/>
      <c r="EJ995" s="34"/>
      <c r="EK995" s="34"/>
      <c r="EL995" s="34"/>
      <c r="EM995" s="34"/>
      <c r="EN995" s="34"/>
      <c r="EO995" s="34"/>
      <c r="EP995" s="34"/>
      <c r="EQ995" s="34"/>
      <c r="ER995" s="34"/>
      <c r="ES995" s="34"/>
      <c r="ET995" s="34"/>
      <c r="EU995" s="34"/>
      <c r="EV995" s="34"/>
      <c r="EW995" s="34"/>
      <c r="EX995" s="34"/>
      <c r="EY995" s="34"/>
      <c r="EZ995" s="34"/>
      <c r="FA995" s="34"/>
      <c r="FB995" s="34"/>
      <c r="FC995" s="34"/>
      <c r="FD995" s="34"/>
      <c r="FE995" s="34"/>
      <c r="FF995" s="34"/>
      <c r="FG995" s="34"/>
      <c r="FH995" s="34"/>
      <c r="FI995" s="34"/>
      <c r="FJ995" s="34"/>
      <c r="FK995" s="34"/>
      <c r="FL995" s="34"/>
      <c r="FM995" s="34"/>
      <c r="FN995" s="34"/>
      <c r="FO995" s="34"/>
      <c r="FP995" s="34"/>
      <c r="FQ995" s="34"/>
      <c r="FR995" s="34"/>
      <c r="FS995" s="34"/>
      <c r="FT995" s="34"/>
      <c r="FU995" s="34"/>
      <c r="FV995" s="34"/>
      <c r="FW995" s="34"/>
      <c r="FX995" s="34"/>
      <c r="FY995" s="34"/>
      <c r="FZ995" s="34"/>
      <c r="GA995" s="34"/>
      <c r="GB995" s="34"/>
      <c r="GC995" s="34"/>
      <c r="GD995" s="34"/>
      <c r="GE995" s="34"/>
      <c r="GF995" s="34"/>
      <c r="GG995" s="34"/>
      <c r="GH995" s="34"/>
    </row>
    <row r="996" spans="1:190" s="18" customFormat="1" ht="30" customHeight="1" x14ac:dyDescent="0.25">
      <c r="A996" s="47">
        <v>992</v>
      </c>
      <c r="B996" s="27" t="s">
        <v>3028</v>
      </c>
      <c r="C996" s="26" t="s">
        <v>2907</v>
      </c>
      <c r="D996" s="28" t="s">
        <v>3029</v>
      </c>
      <c r="E996" s="27" t="s">
        <v>3030</v>
      </c>
      <c r="F996" s="26" t="s">
        <v>58</v>
      </c>
      <c r="G996" s="26"/>
      <c r="H996" s="27" t="s">
        <v>3031</v>
      </c>
      <c r="I996" s="36">
        <v>2000000</v>
      </c>
      <c r="J996" s="29"/>
      <c r="K996" s="30" t="s">
        <v>3032</v>
      </c>
      <c r="L996" s="26">
        <v>12</v>
      </c>
      <c r="M996" s="30" t="s">
        <v>3033</v>
      </c>
      <c r="N996" s="26">
        <v>12</v>
      </c>
      <c r="O996" s="51">
        <v>200000</v>
      </c>
      <c r="P996" s="26" t="s">
        <v>40</v>
      </c>
      <c r="Q996" s="31"/>
      <c r="R996" s="26"/>
      <c r="S996" s="31" t="s">
        <v>41</v>
      </c>
      <c r="T996" s="31" t="s">
        <v>48</v>
      </c>
      <c r="U996" s="32" t="s">
        <v>49</v>
      </c>
      <c r="V996" s="32"/>
      <c r="W996" s="18">
        <v>6</v>
      </c>
      <c r="X996" s="33"/>
      <c r="Y996" s="33"/>
      <c r="Z996" s="33"/>
      <c r="AA996" s="33"/>
      <c r="AB996" s="33"/>
      <c r="AC996" s="33"/>
      <c r="AD996" s="33"/>
      <c r="AE996" s="33"/>
      <c r="AF996" s="33"/>
      <c r="AG996" s="33"/>
      <c r="AH996" s="33"/>
      <c r="AI996" s="33"/>
      <c r="AJ996" s="33"/>
      <c r="AK996" s="33"/>
      <c r="AL996" s="33"/>
      <c r="AM996" s="33"/>
      <c r="AN996" s="33"/>
      <c r="AO996" s="33"/>
      <c r="AP996" s="33"/>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4"/>
      <c r="FH996" s="34"/>
      <c r="FI996" s="34"/>
      <c r="FJ996" s="34"/>
      <c r="FK996" s="34"/>
      <c r="FL996" s="34"/>
      <c r="FM996" s="34"/>
      <c r="FN996" s="34"/>
      <c r="FO996" s="34"/>
      <c r="FP996" s="34"/>
      <c r="FQ996" s="34"/>
      <c r="FR996" s="34"/>
      <c r="FS996" s="34"/>
      <c r="FT996" s="34"/>
      <c r="FU996" s="34"/>
      <c r="FV996" s="34"/>
      <c r="FW996" s="34"/>
      <c r="FX996" s="34"/>
      <c r="FY996" s="34"/>
      <c r="FZ996" s="34"/>
      <c r="GA996" s="34"/>
      <c r="GB996" s="34"/>
      <c r="GC996" s="34"/>
      <c r="GD996" s="34"/>
      <c r="GE996" s="34"/>
      <c r="GF996" s="34"/>
      <c r="GG996" s="34"/>
      <c r="GH996" s="34"/>
    </row>
    <row r="997" spans="1:190" s="18" customFormat="1" ht="30" customHeight="1" x14ac:dyDescent="0.25">
      <c r="A997" s="47">
        <v>993</v>
      </c>
      <c r="B997" s="27" t="s">
        <v>3028</v>
      </c>
      <c r="C997" s="26" t="s">
        <v>2907</v>
      </c>
      <c r="D997" s="28"/>
      <c r="E997" s="27" t="s">
        <v>3034</v>
      </c>
      <c r="F997" s="26" t="s">
        <v>58</v>
      </c>
      <c r="G997" s="26"/>
      <c r="H997" s="27" t="s">
        <v>3035</v>
      </c>
      <c r="I997" s="36">
        <v>6000000</v>
      </c>
      <c r="J997" s="29" t="s">
        <v>3036</v>
      </c>
      <c r="K997" s="30" t="s">
        <v>3037</v>
      </c>
      <c r="L997" s="26">
        <v>14</v>
      </c>
      <c r="M997" s="30" t="s">
        <v>3038</v>
      </c>
      <c r="N997" s="26"/>
      <c r="O997" s="51"/>
      <c r="P997" s="26" t="s">
        <v>85</v>
      </c>
      <c r="Q997" s="31" t="s">
        <v>256</v>
      </c>
      <c r="R997" s="26"/>
      <c r="S997" s="31" t="s">
        <v>41</v>
      </c>
      <c r="T997" s="31" t="s">
        <v>48</v>
      </c>
      <c r="U997" s="32" t="s">
        <v>49</v>
      </c>
      <c r="V997" s="32"/>
      <c r="W997" s="18">
        <v>6</v>
      </c>
      <c r="X997" s="33"/>
      <c r="Y997" s="33"/>
      <c r="Z997" s="33"/>
      <c r="AA997" s="33"/>
      <c r="AB997" s="33"/>
      <c r="AC997" s="33"/>
      <c r="AD997" s="33"/>
      <c r="AE997" s="33"/>
      <c r="AF997" s="33"/>
      <c r="AG997" s="33"/>
      <c r="AH997" s="33"/>
      <c r="AI997" s="33"/>
      <c r="AJ997" s="33"/>
      <c r="AK997" s="33"/>
      <c r="AL997" s="33"/>
      <c r="AM997" s="33"/>
      <c r="AN997" s="33"/>
      <c r="AO997" s="33"/>
      <c r="AP997" s="33"/>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c r="DV997" s="34"/>
      <c r="DW997" s="34"/>
      <c r="DX997" s="34"/>
      <c r="DY997" s="34"/>
      <c r="DZ997" s="34"/>
      <c r="EA997" s="34"/>
      <c r="EB997" s="34"/>
      <c r="EC997" s="34"/>
      <c r="ED997" s="34"/>
      <c r="EE997" s="34"/>
      <c r="EF997" s="34"/>
      <c r="EG997" s="34"/>
      <c r="EH997" s="34"/>
      <c r="EI997" s="34"/>
      <c r="EJ997" s="34"/>
      <c r="EK997" s="34"/>
      <c r="EL997" s="34"/>
      <c r="EM997" s="34"/>
      <c r="EN997" s="34"/>
      <c r="EO997" s="34"/>
      <c r="EP997" s="34"/>
      <c r="EQ997" s="34"/>
      <c r="ER997" s="34"/>
      <c r="ES997" s="34"/>
      <c r="ET997" s="34"/>
      <c r="EU997" s="34"/>
      <c r="EV997" s="34"/>
      <c r="EW997" s="34"/>
      <c r="EX997" s="34"/>
      <c r="EY997" s="34"/>
      <c r="EZ997" s="34"/>
      <c r="FA997" s="34"/>
      <c r="FB997" s="34"/>
      <c r="FC997" s="34"/>
      <c r="FD997" s="34"/>
      <c r="FE997" s="34"/>
      <c r="FF997" s="34"/>
      <c r="FG997" s="34"/>
      <c r="FH997" s="34"/>
      <c r="FI997" s="34"/>
      <c r="FJ997" s="34"/>
      <c r="FK997" s="34"/>
      <c r="FL997" s="34"/>
      <c r="FM997" s="34"/>
      <c r="FN997" s="34"/>
      <c r="FO997" s="34"/>
      <c r="FP997" s="34"/>
      <c r="FQ997" s="34"/>
      <c r="FR997" s="34"/>
      <c r="FS997" s="34"/>
      <c r="FT997" s="34"/>
      <c r="FU997" s="34"/>
      <c r="FV997" s="34"/>
      <c r="FW997" s="34"/>
      <c r="FX997" s="34"/>
      <c r="FY997" s="34"/>
      <c r="FZ997" s="34"/>
      <c r="GA997" s="34"/>
      <c r="GB997" s="34"/>
      <c r="GC997" s="34"/>
      <c r="GD997" s="34"/>
      <c r="GE997" s="34"/>
      <c r="GF997" s="34"/>
      <c r="GG997" s="34"/>
      <c r="GH997" s="34"/>
    </row>
    <row r="998" spans="1:190" s="18" customFormat="1" ht="30" customHeight="1" x14ac:dyDescent="0.25">
      <c r="A998" s="47">
        <v>994</v>
      </c>
      <c r="B998" s="27" t="s">
        <v>3028</v>
      </c>
      <c r="C998" s="26" t="s">
        <v>2907</v>
      </c>
      <c r="D998" s="28"/>
      <c r="E998" s="27" t="s">
        <v>3039</v>
      </c>
      <c r="F998" s="26" t="s">
        <v>1087</v>
      </c>
      <c r="G998" s="26" t="s">
        <v>51</v>
      </c>
      <c r="H998" s="27" t="s">
        <v>3040</v>
      </c>
      <c r="I998" s="36">
        <v>1500000</v>
      </c>
      <c r="J998" s="29" t="s">
        <v>3041</v>
      </c>
      <c r="K998" s="30" t="s">
        <v>3042</v>
      </c>
      <c r="L998" s="26">
        <v>24</v>
      </c>
      <c r="M998" s="30" t="s">
        <v>3043</v>
      </c>
      <c r="N998" s="26">
        <v>12</v>
      </c>
      <c r="O998" s="51">
        <v>60000</v>
      </c>
      <c r="P998" s="26" t="s">
        <v>40</v>
      </c>
      <c r="Q998" s="31"/>
      <c r="R998" s="26"/>
      <c r="S998" s="31" t="s">
        <v>41</v>
      </c>
      <c r="T998" s="31" t="s">
        <v>42</v>
      </c>
      <c r="U998" s="32" t="s">
        <v>43</v>
      </c>
      <c r="V998" s="32"/>
      <c r="W998" s="18">
        <v>6</v>
      </c>
      <c r="X998" s="33"/>
      <c r="Y998" s="33"/>
      <c r="Z998" s="33"/>
      <c r="AA998" s="33"/>
      <c r="AB998" s="33"/>
      <c r="AC998" s="33"/>
      <c r="AD998" s="33"/>
      <c r="AE998" s="33"/>
      <c r="AF998" s="33"/>
      <c r="AG998" s="33"/>
      <c r="AH998" s="33"/>
      <c r="AI998" s="33"/>
      <c r="AJ998" s="33"/>
      <c r="AK998" s="33"/>
      <c r="AL998" s="33"/>
      <c r="AM998" s="33"/>
      <c r="AN998" s="33"/>
      <c r="AO998" s="33"/>
      <c r="AP998" s="33"/>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c r="DV998" s="34"/>
      <c r="DW998" s="34"/>
      <c r="DX998" s="34"/>
      <c r="DY998" s="34"/>
      <c r="DZ998" s="34"/>
      <c r="EA998" s="34"/>
      <c r="EB998" s="34"/>
      <c r="EC998" s="34"/>
      <c r="ED998" s="34"/>
      <c r="EE998" s="34"/>
      <c r="EF998" s="34"/>
      <c r="EG998" s="34"/>
      <c r="EH998" s="34"/>
      <c r="EI998" s="34"/>
      <c r="EJ998" s="34"/>
      <c r="EK998" s="34"/>
      <c r="EL998" s="34"/>
      <c r="EM998" s="34"/>
      <c r="EN998" s="34"/>
      <c r="EO998" s="34"/>
      <c r="EP998" s="34"/>
      <c r="EQ998" s="34"/>
      <c r="ER998" s="34"/>
      <c r="ES998" s="34"/>
      <c r="ET998" s="34"/>
      <c r="EU998" s="34"/>
      <c r="EV998" s="34"/>
      <c r="EW998" s="34"/>
      <c r="EX998" s="34"/>
      <c r="EY998" s="34"/>
      <c r="EZ998" s="34"/>
      <c r="FA998" s="34"/>
      <c r="FB998" s="34"/>
      <c r="FC998" s="34"/>
      <c r="FD998" s="34"/>
      <c r="FE998" s="34"/>
      <c r="FF998" s="34"/>
      <c r="FG998" s="34"/>
      <c r="FH998" s="34"/>
      <c r="FI998" s="34"/>
      <c r="FJ998" s="34"/>
      <c r="FK998" s="34"/>
      <c r="FL998" s="34"/>
      <c r="FM998" s="34"/>
      <c r="FN998" s="34"/>
      <c r="FO998" s="34"/>
      <c r="FP998" s="34"/>
      <c r="FQ998" s="34"/>
      <c r="FR998" s="34"/>
      <c r="FS998" s="34"/>
      <c r="FT998" s="34"/>
      <c r="FU998" s="34"/>
      <c r="FV998" s="34"/>
      <c r="FW998" s="34"/>
      <c r="FX998" s="34"/>
      <c r="FY998" s="34"/>
      <c r="FZ998" s="34"/>
      <c r="GA998" s="34"/>
      <c r="GB998" s="34"/>
      <c r="GC998" s="34"/>
      <c r="GD998" s="34"/>
      <c r="GE998" s="34"/>
      <c r="GF998" s="34"/>
      <c r="GG998" s="34"/>
      <c r="GH998" s="34"/>
    </row>
    <row r="999" spans="1:190" s="18" customFormat="1" ht="30" customHeight="1" x14ac:dyDescent="0.25">
      <c r="A999" s="47">
        <v>995</v>
      </c>
      <c r="B999" s="27" t="s">
        <v>3028</v>
      </c>
      <c r="C999" s="26" t="s">
        <v>2907</v>
      </c>
      <c r="D999" s="28"/>
      <c r="E999" s="27" t="s">
        <v>3044</v>
      </c>
      <c r="F999" s="26" t="s">
        <v>51</v>
      </c>
      <c r="G999" s="26"/>
      <c r="H999" s="27" t="s">
        <v>3045</v>
      </c>
      <c r="I999" s="36">
        <v>1500000</v>
      </c>
      <c r="J999" s="29" t="s">
        <v>3046</v>
      </c>
      <c r="K999" s="30" t="s">
        <v>3047</v>
      </c>
      <c r="L999" s="26">
        <v>12</v>
      </c>
      <c r="M999" s="30" t="s">
        <v>3048</v>
      </c>
      <c r="N999" s="26">
        <v>8</v>
      </c>
      <c r="O999" s="51">
        <v>120000</v>
      </c>
      <c r="P999" s="26" t="s">
        <v>40</v>
      </c>
      <c r="Q999" s="31"/>
      <c r="R999" s="26"/>
      <c r="S999" s="31" t="s">
        <v>41</v>
      </c>
      <c r="T999" s="31" t="s">
        <v>42</v>
      </c>
      <c r="U999" s="32" t="s">
        <v>43</v>
      </c>
      <c r="V999" s="32"/>
      <c r="W999" s="18">
        <v>6</v>
      </c>
      <c r="X999" s="33"/>
      <c r="Y999" s="33"/>
      <c r="Z999" s="33"/>
      <c r="AA999" s="33"/>
      <c r="AB999" s="33"/>
      <c r="AC999" s="33"/>
      <c r="AD999" s="33"/>
      <c r="AE999" s="33"/>
      <c r="AF999" s="33"/>
      <c r="AG999" s="33"/>
      <c r="AH999" s="33"/>
      <c r="AI999" s="33"/>
      <c r="AJ999" s="33"/>
      <c r="AK999" s="33"/>
      <c r="AL999" s="33"/>
      <c r="AM999" s="33"/>
      <c r="AN999" s="33"/>
      <c r="AO999" s="33"/>
      <c r="AP999" s="33"/>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c r="EG999" s="34"/>
      <c r="EH999" s="34"/>
      <c r="EI999" s="34"/>
      <c r="EJ999" s="34"/>
      <c r="EK999" s="34"/>
      <c r="EL999" s="34"/>
      <c r="EM999" s="34"/>
      <c r="EN999" s="34"/>
      <c r="EO999" s="34"/>
      <c r="EP999" s="34"/>
      <c r="EQ999" s="34"/>
      <c r="ER999" s="34"/>
      <c r="ES999" s="34"/>
      <c r="ET999" s="34"/>
      <c r="EU999" s="34"/>
      <c r="EV999" s="34"/>
      <c r="EW999" s="34"/>
      <c r="EX999" s="34"/>
      <c r="EY999" s="34"/>
      <c r="EZ999" s="34"/>
      <c r="FA999" s="34"/>
      <c r="FB999" s="34"/>
      <c r="FC999" s="34"/>
      <c r="FD999" s="34"/>
      <c r="FE999" s="34"/>
      <c r="FF999" s="34"/>
      <c r="FG999" s="34"/>
      <c r="FH999" s="34"/>
      <c r="FI999" s="34"/>
      <c r="FJ999" s="34"/>
      <c r="FK999" s="34"/>
      <c r="FL999" s="34"/>
      <c r="FM999" s="34"/>
      <c r="FN999" s="34"/>
      <c r="FO999" s="34"/>
      <c r="FP999" s="34"/>
      <c r="FQ999" s="34"/>
      <c r="FR999" s="34"/>
      <c r="FS999" s="34"/>
      <c r="FT999" s="34"/>
      <c r="FU999" s="34"/>
      <c r="FV999" s="34"/>
      <c r="FW999" s="34"/>
      <c r="FX999" s="34"/>
      <c r="FY999" s="34"/>
      <c r="FZ999" s="34"/>
      <c r="GA999" s="34"/>
      <c r="GB999" s="34"/>
      <c r="GC999" s="34"/>
      <c r="GD999" s="34"/>
      <c r="GE999" s="34"/>
      <c r="GF999" s="34"/>
      <c r="GG999" s="34"/>
      <c r="GH999" s="34"/>
    </row>
    <row r="1000" spans="1:190" s="18" customFormat="1" ht="30" customHeight="1" x14ac:dyDescent="0.25">
      <c r="A1000" s="47">
        <v>996</v>
      </c>
      <c r="B1000" s="27" t="s">
        <v>3028</v>
      </c>
      <c r="C1000" s="26" t="s">
        <v>2907</v>
      </c>
      <c r="D1000" s="28"/>
      <c r="E1000" s="27" t="s">
        <v>3049</v>
      </c>
      <c r="F1000" s="26" t="s">
        <v>58</v>
      </c>
      <c r="G1000" s="26"/>
      <c r="H1000" s="27" t="s">
        <v>3050</v>
      </c>
      <c r="I1000" s="36">
        <v>1500000</v>
      </c>
      <c r="J1000" s="29" t="s">
        <v>3051</v>
      </c>
      <c r="K1000" s="30" t="s">
        <v>3047</v>
      </c>
      <c r="L1000" s="26">
        <v>18</v>
      </c>
      <c r="M1000" s="30" t="s">
        <v>3052</v>
      </c>
      <c r="N1000" s="26">
        <v>8</v>
      </c>
      <c r="O1000" s="51">
        <v>140000</v>
      </c>
      <c r="P1000" s="26" t="s">
        <v>40</v>
      </c>
      <c r="Q1000" s="31"/>
      <c r="R1000" s="26"/>
      <c r="S1000" s="31" t="s">
        <v>41</v>
      </c>
      <c r="T1000" s="31" t="s">
        <v>48</v>
      </c>
      <c r="U1000" s="32" t="s">
        <v>49</v>
      </c>
      <c r="V1000" s="32"/>
      <c r="W1000" s="18">
        <v>6</v>
      </c>
      <c r="X1000" s="33"/>
      <c r="Y1000" s="33"/>
      <c r="Z1000" s="33"/>
      <c r="AA1000" s="33"/>
      <c r="AB1000" s="33"/>
      <c r="AC1000" s="33"/>
      <c r="AD1000" s="33"/>
      <c r="AE1000" s="33"/>
      <c r="AF1000" s="33"/>
      <c r="AG1000" s="33"/>
      <c r="AH1000" s="33"/>
      <c r="AI1000" s="33"/>
      <c r="AJ1000" s="33"/>
      <c r="AK1000" s="33"/>
      <c r="AL1000" s="33"/>
      <c r="AM1000" s="33"/>
      <c r="AN1000" s="33"/>
      <c r="AO1000" s="33"/>
      <c r="AP1000" s="33"/>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D1000" s="34"/>
      <c r="EE1000" s="34"/>
      <c r="EF1000" s="34"/>
      <c r="EG1000" s="34"/>
      <c r="EH1000" s="34"/>
      <c r="EI1000" s="34"/>
      <c r="EJ1000" s="34"/>
      <c r="EK1000" s="34"/>
      <c r="EL1000" s="34"/>
      <c r="EM1000" s="34"/>
      <c r="EN1000" s="34"/>
      <c r="EO1000" s="34"/>
      <c r="EP1000" s="34"/>
      <c r="EQ1000" s="34"/>
      <c r="ER1000" s="34"/>
      <c r="ES1000" s="34"/>
      <c r="ET1000" s="34"/>
      <c r="EU1000" s="34"/>
      <c r="EV1000" s="34"/>
      <c r="EW1000" s="34"/>
      <c r="EX1000" s="34"/>
      <c r="EY1000" s="34"/>
      <c r="EZ1000" s="34"/>
      <c r="FA1000" s="34"/>
      <c r="FB1000" s="34"/>
      <c r="FC1000" s="34"/>
      <c r="FD1000" s="34"/>
      <c r="FE1000" s="34"/>
      <c r="FF1000" s="34"/>
      <c r="FG1000" s="34"/>
      <c r="FH1000" s="34"/>
      <c r="FI1000" s="34"/>
      <c r="FJ1000" s="34"/>
      <c r="FK1000" s="34"/>
      <c r="FL1000" s="34"/>
      <c r="FM1000" s="34"/>
      <c r="FN1000" s="34"/>
      <c r="FO1000" s="34"/>
      <c r="FP1000" s="34"/>
      <c r="FQ1000" s="34"/>
      <c r="FR1000" s="34"/>
      <c r="FS1000" s="34"/>
      <c r="FT1000" s="34"/>
      <c r="FU1000" s="34"/>
      <c r="FV1000" s="34"/>
      <c r="FW1000" s="34"/>
      <c r="FX1000" s="34"/>
      <c r="FY1000" s="34"/>
      <c r="FZ1000" s="34"/>
      <c r="GA1000" s="34"/>
      <c r="GB1000" s="34"/>
      <c r="GC1000" s="34"/>
      <c r="GD1000" s="34"/>
      <c r="GE1000" s="34"/>
      <c r="GF1000" s="34"/>
      <c r="GG1000" s="34"/>
      <c r="GH1000" s="34"/>
    </row>
    <row r="1001" spans="1:190" s="18" customFormat="1" ht="30" customHeight="1" x14ac:dyDescent="0.25">
      <c r="A1001" s="47">
        <v>997</v>
      </c>
      <c r="B1001" s="27" t="s">
        <v>3028</v>
      </c>
      <c r="C1001" s="26" t="s">
        <v>2907</v>
      </c>
      <c r="D1001" s="28"/>
      <c r="E1001" s="27" t="s">
        <v>3053</v>
      </c>
      <c r="F1001" s="26" t="s">
        <v>1087</v>
      </c>
      <c r="G1001" s="26"/>
      <c r="H1001" s="27" t="s">
        <v>3054</v>
      </c>
      <c r="I1001" s="36">
        <v>8000000</v>
      </c>
      <c r="J1001" s="29" t="s">
        <v>3055</v>
      </c>
      <c r="K1001" s="30" t="s">
        <v>3056</v>
      </c>
      <c r="L1001" s="26">
        <v>24</v>
      </c>
      <c r="M1001" s="30" t="s">
        <v>3057</v>
      </c>
      <c r="N1001" s="26">
        <v>12</v>
      </c>
      <c r="O1001" s="51">
        <v>150000</v>
      </c>
      <c r="P1001" s="26" t="s">
        <v>40</v>
      </c>
      <c r="Q1001" s="31"/>
      <c r="R1001" s="26"/>
      <c r="S1001" s="31" t="s">
        <v>41</v>
      </c>
      <c r="T1001" s="31" t="s">
        <v>42</v>
      </c>
      <c r="U1001" s="32" t="s">
        <v>43</v>
      </c>
      <c r="V1001" s="32"/>
      <c r="W1001" s="18">
        <v>6</v>
      </c>
      <c r="X1001" s="33"/>
      <c r="Y1001" s="33"/>
      <c r="Z1001" s="33"/>
      <c r="AA1001" s="33"/>
      <c r="AB1001" s="33"/>
      <c r="AC1001" s="33"/>
      <c r="AD1001" s="33"/>
      <c r="AE1001" s="33"/>
      <c r="AF1001" s="33"/>
      <c r="AG1001" s="33"/>
      <c r="AH1001" s="33"/>
      <c r="AI1001" s="33"/>
      <c r="AJ1001" s="33"/>
      <c r="AK1001" s="33"/>
      <c r="AL1001" s="33"/>
      <c r="AM1001" s="33"/>
      <c r="AN1001" s="33"/>
      <c r="AO1001" s="33"/>
      <c r="AP1001" s="33"/>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D1001" s="34"/>
      <c r="EE1001" s="34"/>
      <c r="EF1001" s="34"/>
      <c r="EG1001" s="34"/>
      <c r="EH1001" s="34"/>
      <c r="EI1001" s="34"/>
      <c r="EJ1001" s="34"/>
      <c r="EK1001" s="34"/>
      <c r="EL1001" s="34"/>
      <c r="EM1001" s="34"/>
      <c r="EN1001" s="34"/>
      <c r="EO1001" s="34"/>
      <c r="EP1001" s="34"/>
      <c r="EQ1001" s="34"/>
      <c r="ER1001" s="34"/>
      <c r="ES1001" s="34"/>
      <c r="ET1001" s="34"/>
      <c r="EU1001" s="34"/>
      <c r="EV1001" s="34"/>
      <c r="EW1001" s="34"/>
      <c r="EX1001" s="34"/>
      <c r="EY1001" s="34"/>
      <c r="EZ1001" s="34"/>
      <c r="FA1001" s="34"/>
      <c r="FB1001" s="34"/>
      <c r="FC1001" s="34"/>
      <c r="FD1001" s="34"/>
      <c r="FE1001" s="34"/>
      <c r="FF1001" s="34"/>
      <c r="FG1001" s="34"/>
      <c r="FH1001" s="34"/>
      <c r="FI1001" s="34"/>
      <c r="FJ1001" s="34"/>
      <c r="FK1001" s="34"/>
      <c r="FL1001" s="34"/>
      <c r="FM1001" s="34"/>
      <c r="FN1001" s="34"/>
      <c r="FO1001" s="34"/>
      <c r="FP1001" s="34"/>
      <c r="FQ1001" s="34"/>
      <c r="FR1001" s="34"/>
      <c r="FS1001" s="34"/>
      <c r="FT1001" s="34"/>
      <c r="FU1001" s="34"/>
      <c r="FV1001" s="34"/>
      <c r="FW1001" s="34"/>
      <c r="FX1001" s="34"/>
      <c r="FY1001" s="34"/>
      <c r="FZ1001" s="34"/>
      <c r="GA1001" s="34"/>
      <c r="GB1001" s="34"/>
      <c r="GC1001" s="34"/>
      <c r="GD1001" s="34"/>
      <c r="GE1001" s="34"/>
      <c r="GF1001" s="34"/>
      <c r="GG1001" s="34"/>
      <c r="GH1001" s="34"/>
    </row>
    <row r="1002" spans="1:190" s="18" customFormat="1" ht="30" customHeight="1" x14ac:dyDescent="0.25">
      <c r="A1002" s="47">
        <v>998</v>
      </c>
      <c r="B1002" s="27" t="s">
        <v>3028</v>
      </c>
      <c r="C1002" s="26" t="s">
        <v>2907</v>
      </c>
      <c r="D1002" s="28"/>
      <c r="E1002" s="27" t="s">
        <v>3058</v>
      </c>
      <c r="F1002" s="26" t="s">
        <v>1087</v>
      </c>
      <c r="G1002" s="26"/>
      <c r="H1002" s="27" t="s">
        <v>3059</v>
      </c>
      <c r="I1002" s="36">
        <v>700000</v>
      </c>
      <c r="J1002" s="29" t="s">
        <v>3060</v>
      </c>
      <c r="K1002" s="30" t="s">
        <v>3061</v>
      </c>
      <c r="L1002" s="26">
        <v>24</v>
      </c>
      <c r="M1002" s="30" t="s">
        <v>3057</v>
      </c>
      <c r="N1002" s="26">
        <v>6</v>
      </c>
      <c r="O1002" s="51">
        <v>50000</v>
      </c>
      <c r="P1002" s="26" t="s">
        <v>40</v>
      </c>
      <c r="Q1002" s="31"/>
      <c r="R1002" s="26"/>
      <c r="S1002" s="31" t="s">
        <v>41</v>
      </c>
      <c r="T1002" s="31" t="s">
        <v>42</v>
      </c>
      <c r="U1002" s="32" t="s">
        <v>43</v>
      </c>
      <c r="V1002" s="32"/>
      <c r="W1002" s="18">
        <v>6</v>
      </c>
      <c r="X1002" s="33"/>
      <c r="Y1002" s="33"/>
      <c r="Z1002" s="33"/>
      <c r="AA1002" s="33"/>
      <c r="AB1002" s="33"/>
      <c r="AC1002" s="33"/>
      <c r="AD1002" s="33"/>
      <c r="AE1002" s="33"/>
      <c r="AF1002" s="33"/>
      <c r="AG1002" s="33"/>
      <c r="AH1002" s="33"/>
      <c r="AI1002" s="33"/>
      <c r="AJ1002" s="33"/>
      <c r="AK1002" s="33"/>
      <c r="AL1002" s="33"/>
      <c r="AM1002" s="33"/>
      <c r="AN1002" s="33"/>
      <c r="AO1002" s="33"/>
      <c r="AP1002" s="33"/>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c r="DV1002" s="34"/>
      <c r="DW1002" s="34"/>
      <c r="DX1002" s="34"/>
      <c r="DY1002" s="34"/>
      <c r="DZ1002" s="34"/>
      <c r="EA1002" s="34"/>
      <c r="EB1002" s="34"/>
      <c r="EC1002" s="34"/>
      <c r="ED1002" s="34"/>
      <c r="EE1002" s="34"/>
      <c r="EF1002" s="34"/>
      <c r="EG1002" s="34"/>
      <c r="EH1002" s="34"/>
      <c r="EI1002" s="34"/>
      <c r="EJ1002" s="34"/>
      <c r="EK1002" s="34"/>
      <c r="EL1002" s="34"/>
      <c r="EM1002" s="34"/>
      <c r="EN1002" s="34"/>
      <c r="EO1002" s="34"/>
      <c r="EP1002" s="34"/>
      <c r="EQ1002" s="34"/>
      <c r="ER1002" s="34"/>
      <c r="ES1002" s="34"/>
      <c r="ET1002" s="34"/>
      <c r="EU1002" s="34"/>
      <c r="EV1002" s="34"/>
      <c r="EW1002" s="34"/>
      <c r="EX1002" s="34"/>
      <c r="EY1002" s="34"/>
      <c r="EZ1002" s="34"/>
      <c r="FA1002" s="34"/>
      <c r="FB1002" s="34"/>
      <c r="FC1002" s="34"/>
      <c r="FD1002" s="34"/>
      <c r="FE1002" s="34"/>
      <c r="FF1002" s="34"/>
      <c r="FG1002" s="34"/>
      <c r="FH1002" s="34"/>
      <c r="FI1002" s="34"/>
      <c r="FJ1002" s="34"/>
      <c r="FK1002" s="34"/>
      <c r="FL1002" s="34"/>
      <c r="FM1002" s="34"/>
      <c r="FN1002" s="34"/>
      <c r="FO1002" s="34"/>
      <c r="FP1002" s="34"/>
      <c r="FQ1002" s="34"/>
      <c r="FR1002" s="34"/>
      <c r="FS1002" s="34"/>
      <c r="FT1002" s="34"/>
      <c r="FU1002" s="34"/>
      <c r="FV1002" s="34"/>
      <c r="FW1002" s="34"/>
      <c r="FX1002" s="34"/>
      <c r="FY1002" s="34"/>
      <c r="FZ1002" s="34"/>
      <c r="GA1002" s="34"/>
      <c r="GB1002" s="34"/>
      <c r="GC1002" s="34"/>
      <c r="GD1002" s="34"/>
      <c r="GE1002" s="34"/>
      <c r="GF1002" s="34"/>
      <c r="GG1002" s="34"/>
      <c r="GH1002" s="34"/>
    </row>
    <row r="1003" spans="1:190" s="18" customFormat="1" ht="30" customHeight="1" x14ac:dyDescent="0.25">
      <c r="A1003" s="47">
        <v>999</v>
      </c>
      <c r="B1003" s="27" t="s">
        <v>3028</v>
      </c>
      <c r="C1003" s="26" t="s">
        <v>2907</v>
      </c>
      <c r="D1003" s="28"/>
      <c r="E1003" s="27" t="s">
        <v>3062</v>
      </c>
      <c r="F1003" s="26" t="s">
        <v>109</v>
      </c>
      <c r="G1003" s="26"/>
      <c r="H1003" s="27" t="s">
        <v>3063</v>
      </c>
      <c r="I1003" s="36">
        <v>6000000</v>
      </c>
      <c r="J1003" s="29" t="s">
        <v>3064</v>
      </c>
      <c r="K1003" s="30" t="s">
        <v>3065</v>
      </c>
      <c r="L1003" s="26">
        <v>12</v>
      </c>
      <c r="M1003" s="30" t="s">
        <v>3066</v>
      </c>
      <c r="N1003" s="26">
        <v>8</v>
      </c>
      <c r="O1003" s="51">
        <v>50000</v>
      </c>
      <c r="P1003" s="26" t="s">
        <v>85</v>
      </c>
      <c r="Q1003" s="31" t="s">
        <v>256</v>
      </c>
      <c r="R1003" s="26" t="s">
        <v>3067</v>
      </c>
      <c r="S1003" s="31" t="s">
        <v>41</v>
      </c>
      <c r="T1003" s="31" t="s">
        <v>111</v>
      </c>
      <c r="U1003" s="32" t="s">
        <v>49</v>
      </c>
      <c r="V1003" s="32"/>
      <c r="W1003" s="18">
        <v>6</v>
      </c>
      <c r="X1003" s="33"/>
      <c r="Y1003" s="33"/>
      <c r="Z1003" s="33"/>
      <c r="AA1003" s="33"/>
      <c r="AB1003" s="33"/>
      <c r="AC1003" s="33"/>
      <c r="AD1003" s="33"/>
      <c r="AE1003" s="33"/>
      <c r="AF1003" s="33"/>
      <c r="AG1003" s="33"/>
      <c r="AH1003" s="33"/>
      <c r="AI1003" s="33"/>
      <c r="AJ1003" s="33"/>
      <c r="AK1003" s="33"/>
      <c r="AL1003" s="33"/>
      <c r="AM1003" s="33"/>
      <c r="AN1003" s="33"/>
      <c r="AO1003" s="33"/>
      <c r="AP1003" s="33"/>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C1003" s="34"/>
      <c r="ED1003" s="34"/>
      <c r="EE1003" s="34"/>
      <c r="EF1003" s="34"/>
      <c r="EG1003" s="34"/>
      <c r="EH1003" s="34"/>
      <c r="EI1003" s="34"/>
      <c r="EJ1003" s="34"/>
      <c r="EK1003" s="34"/>
      <c r="EL1003" s="34"/>
      <c r="EM1003" s="34"/>
      <c r="EN1003" s="34"/>
      <c r="EO1003" s="34"/>
      <c r="EP1003" s="34"/>
      <c r="EQ1003" s="34"/>
      <c r="ER1003" s="34"/>
      <c r="ES1003" s="34"/>
      <c r="ET1003" s="34"/>
      <c r="EU1003" s="34"/>
      <c r="EV1003" s="34"/>
      <c r="EW1003" s="34"/>
      <c r="EX1003" s="34"/>
      <c r="EY1003" s="34"/>
      <c r="EZ1003" s="34"/>
      <c r="FA1003" s="34"/>
      <c r="FB1003" s="34"/>
      <c r="FC1003" s="34"/>
      <c r="FD1003" s="34"/>
      <c r="FE1003" s="34"/>
      <c r="FF1003" s="34"/>
      <c r="FG1003" s="34"/>
      <c r="FH1003" s="34"/>
      <c r="FI1003" s="34"/>
      <c r="FJ1003" s="34"/>
      <c r="FK1003" s="34"/>
      <c r="FL1003" s="34"/>
      <c r="FM1003" s="34"/>
      <c r="FN1003" s="34"/>
      <c r="FO1003" s="34"/>
      <c r="FP1003" s="34"/>
      <c r="FQ1003" s="34"/>
      <c r="FR1003" s="34"/>
      <c r="FS1003" s="34"/>
      <c r="FT1003" s="34"/>
      <c r="FU1003" s="34"/>
      <c r="FV1003" s="34"/>
      <c r="FW1003" s="34"/>
      <c r="FX1003" s="34"/>
      <c r="FY1003" s="34"/>
      <c r="FZ1003" s="34"/>
      <c r="GA1003" s="34"/>
      <c r="GB1003" s="34"/>
      <c r="GC1003" s="34"/>
      <c r="GD1003" s="34"/>
      <c r="GE1003" s="34"/>
      <c r="GF1003" s="34"/>
      <c r="GG1003" s="34"/>
      <c r="GH1003" s="34"/>
    </row>
    <row r="1004" spans="1:190" s="18" customFormat="1" ht="30" customHeight="1" x14ac:dyDescent="0.25">
      <c r="A1004" s="47">
        <v>1000</v>
      </c>
      <c r="B1004" s="27" t="s">
        <v>3028</v>
      </c>
      <c r="C1004" s="26" t="s">
        <v>2907</v>
      </c>
      <c r="D1004" s="28" t="s">
        <v>3029</v>
      </c>
      <c r="E1004" s="27" t="s">
        <v>3068</v>
      </c>
      <c r="F1004" s="26" t="s">
        <v>35</v>
      </c>
      <c r="G1004" s="26"/>
      <c r="H1004" s="27" t="s">
        <v>3069</v>
      </c>
      <c r="I1004" s="36">
        <v>6000000</v>
      </c>
      <c r="J1004" s="29"/>
      <c r="K1004" s="30" t="s">
        <v>3070</v>
      </c>
      <c r="L1004" s="26">
        <v>24</v>
      </c>
      <c r="M1004" s="30" t="s">
        <v>3071</v>
      </c>
      <c r="N1004" s="26">
        <v>12</v>
      </c>
      <c r="O1004" s="51">
        <v>100000</v>
      </c>
      <c r="P1004" s="26" t="s">
        <v>40</v>
      </c>
      <c r="Q1004" s="31"/>
      <c r="R1004" s="26"/>
      <c r="S1004" s="31" t="s">
        <v>41</v>
      </c>
      <c r="T1004" s="31" t="s">
        <v>42</v>
      </c>
      <c r="U1004" s="32" t="s">
        <v>43</v>
      </c>
      <c r="V1004" s="32"/>
      <c r="W1004" s="18">
        <v>6</v>
      </c>
      <c r="X1004" s="33"/>
      <c r="Y1004" s="33"/>
      <c r="Z1004" s="33"/>
      <c r="AA1004" s="33"/>
      <c r="AB1004" s="33"/>
      <c r="AC1004" s="33"/>
      <c r="AD1004" s="33"/>
      <c r="AE1004" s="33"/>
      <c r="AF1004" s="33"/>
      <c r="AG1004" s="33"/>
      <c r="AH1004" s="33"/>
      <c r="AI1004" s="33"/>
      <c r="AJ1004" s="33"/>
      <c r="AK1004" s="33"/>
      <c r="AL1004" s="33"/>
      <c r="AM1004" s="33"/>
      <c r="AN1004" s="33"/>
      <c r="AO1004" s="33"/>
      <c r="AP1004" s="33"/>
      <c r="AQ1004" s="34"/>
      <c r="AR1004" s="34"/>
      <c r="AS1004" s="34"/>
      <c r="AT1004" s="34"/>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C1004" s="34"/>
      <c r="ED1004" s="34"/>
      <c r="EE1004" s="34"/>
      <c r="EF1004" s="34"/>
      <c r="EG1004" s="34"/>
      <c r="EH1004" s="34"/>
      <c r="EI1004" s="34"/>
      <c r="EJ1004" s="34"/>
      <c r="EK1004" s="34"/>
      <c r="EL1004" s="34"/>
      <c r="EM1004" s="34"/>
      <c r="EN1004" s="34"/>
      <c r="EO1004" s="34"/>
      <c r="EP1004" s="34"/>
      <c r="EQ1004" s="34"/>
      <c r="ER1004" s="34"/>
      <c r="ES1004" s="34"/>
      <c r="ET1004" s="34"/>
      <c r="EU1004" s="34"/>
      <c r="EV1004" s="34"/>
      <c r="EW1004" s="34"/>
      <c r="EX1004" s="34"/>
      <c r="EY1004" s="34"/>
      <c r="EZ1004" s="34"/>
      <c r="FA1004" s="34"/>
      <c r="FB1004" s="34"/>
      <c r="FC1004" s="34"/>
      <c r="FD1004" s="34"/>
      <c r="FE1004" s="34"/>
      <c r="FF1004" s="34"/>
      <c r="FG1004" s="34"/>
      <c r="FH1004" s="34"/>
      <c r="FI1004" s="34"/>
      <c r="FJ1004" s="34"/>
      <c r="FK1004" s="34"/>
      <c r="FL1004" s="34"/>
      <c r="FM1004" s="34"/>
      <c r="FN1004" s="34"/>
      <c r="FO1004" s="34"/>
      <c r="FP1004" s="34"/>
      <c r="FQ1004" s="34"/>
      <c r="FR1004" s="34"/>
      <c r="FS1004" s="34"/>
      <c r="FT1004" s="34"/>
      <c r="FU1004" s="34"/>
      <c r="FV1004" s="34"/>
      <c r="FW1004" s="34"/>
      <c r="FX1004" s="34"/>
      <c r="FY1004" s="34"/>
      <c r="FZ1004" s="34"/>
      <c r="GA1004" s="34"/>
      <c r="GB1004" s="34"/>
      <c r="GC1004" s="34"/>
      <c r="GD1004" s="34"/>
      <c r="GE1004" s="34"/>
      <c r="GF1004" s="34"/>
      <c r="GG1004" s="34"/>
      <c r="GH1004" s="34"/>
    </row>
    <row r="1005" spans="1:190" s="18" customFormat="1" ht="30" customHeight="1" x14ac:dyDescent="0.25">
      <c r="A1005" s="47">
        <v>1001</v>
      </c>
      <c r="B1005" s="27" t="s">
        <v>3028</v>
      </c>
      <c r="C1005" s="26" t="s">
        <v>2907</v>
      </c>
      <c r="D1005" s="28" t="s">
        <v>3029</v>
      </c>
      <c r="E1005" s="27" t="s">
        <v>3072</v>
      </c>
      <c r="F1005" s="26" t="s">
        <v>35</v>
      </c>
      <c r="G1005" s="26"/>
      <c r="H1005" s="27" t="s">
        <v>3073</v>
      </c>
      <c r="I1005" s="36">
        <v>4000000</v>
      </c>
      <c r="J1005" s="29"/>
      <c r="K1005" s="30" t="s">
        <v>3074</v>
      </c>
      <c r="L1005" s="26">
        <v>24</v>
      </c>
      <c r="M1005" s="30" t="s">
        <v>3033</v>
      </c>
      <c r="N1005" s="26">
        <v>12</v>
      </c>
      <c r="O1005" s="51">
        <v>200000</v>
      </c>
      <c r="P1005" s="26" t="s">
        <v>40</v>
      </c>
      <c r="Q1005" s="31"/>
      <c r="R1005" s="26"/>
      <c r="S1005" s="31" t="s">
        <v>41</v>
      </c>
      <c r="T1005" s="31" t="s">
        <v>42</v>
      </c>
      <c r="U1005" s="32" t="s">
        <v>43</v>
      </c>
      <c r="V1005" s="32"/>
      <c r="W1005" s="18">
        <v>6</v>
      </c>
      <c r="X1005" s="33"/>
      <c r="Y1005" s="33"/>
      <c r="Z1005" s="33"/>
      <c r="AA1005" s="33"/>
      <c r="AB1005" s="33"/>
      <c r="AC1005" s="33"/>
      <c r="AD1005" s="33"/>
      <c r="AE1005" s="33"/>
      <c r="AF1005" s="33"/>
      <c r="AG1005" s="33"/>
      <c r="AH1005" s="33"/>
      <c r="AI1005" s="33"/>
      <c r="AJ1005" s="33"/>
      <c r="AK1005" s="33"/>
      <c r="AL1005" s="33"/>
      <c r="AM1005" s="33"/>
      <c r="AN1005" s="33"/>
      <c r="AO1005" s="33"/>
      <c r="AP1005" s="33"/>
      <c r="AQ1005" s="34"/>
      <c r="AR1005" s="34"/>
      <c r="AS1005" s="34"/>
      <c r="AT1005" s="34"/>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C1005" s="34"/>
      <c r="ED1005" s="34"/>
      <c r="EE1005" s="34"/>
      <c r="EF1005" s="34"/>
      <c r="EG1005" s="34"/>
      <c r="EH1005" s="34"/>
      <c r="EI1005" s="34"/>
      <c r="EJ1005" s="34"/>
      <c r="EK1005" s="34"/>
      <c r="EL1005" s="34"/>
      <c r="EM1005" s="34"/>
      <c r="EN1005" s="34"/>
      <c r="EO1005" s="34"/>
      <c r="EP1005" s="34"/>
      <c r="EQ1005" s="34"/>
      <c r="ER1005" s="34"/>
      <c r="ES1005" s="34"/>
      <c r="ET1005" s="34"/>
      <c r="EU1005" s="34"/>
      <c r="EV1005" s="34"/>
      <c r="EW1005" s="34"/>
      <c r="EX1005" s="34"/>
      <c r="EY1005" s="34"/>
      <c r="EZ1005" s="34"/>
      <c r="FA1005" s="34"/>
      <c r="FB1005" s="34"/>
      <c r="FC1005" s="34"/>
      <c r="FD1005" s="34"/>
      <c r="FE1005" s="34"/>
      <c r="FF1005" s="34"/>
      <c r="FG1005" s="34"/>
      <c r="FH1005" s="34"/>
      <c r="FI1005" s="34"/>
      <c r="FJ1005" s="34"/>
      <c r="FK1005" s="34"/>
      <c r="FL1005" s="34"/>
      <c r="FM1005" s="34"/>
      <c r="FN1005" s="34"/>
      <c r="FO1005" s="34"/>
      <c r="FP1005" s="34"/>
      <c r="FQ1005" s="34"/>
      <c r="FR1005" s="34"/>
      <c r="FS1005" s="34"/>
      <c r="FT1005" s="34"/>
      <c r="FU1005" s="34"/>
      <c r="FV1005" s="34"/>
      <c r="FW1005" s="34"/>
      <c r="FX1005" s="34"/>
      <c r="FY1005" s="34"/>
      <c r="FZ1005" s="34"/>
      <c r="GA1005" s="34"/>
      <c r="GB1005" s="34"/>
      <c r="GC1005" s="34"/>
      <c r="GD1005" s="34"/>
      <c r="GE1005" s="34"/>
      <c r="GF1005" s="34"/>
      <c r="GG1005" s="34"/>
      <c r="GH1005" s="34"/>
    </row>
    <row r="1006" spans="1:190" s="18" customFormat="1" ht="30" customHeight="1" x14ac:dyDescent="0.25">
      <c r="A1006" s="47">
        <v>1002</v>
      </c>
      <c r="B1006" s="27" t="s">
        <v>3028</v>
      </c>
      <c r="C1006" s="26" t="s">
        <v>2907</v>
      </c>
      <c r="D1006" s="28" t="s">
        <v>3029</v>
      </c>
      <c r="E1006" s="27" t="s">
        <v>3075</v>
      </c>
      <c r="F1006" s="26" t="s">
        <v>35</v>
      </c>
      <c r="G1006" s="26"/>
      <c r="H1006" s="27" t="s">
        <v>3076</v>
      </c>
      <c r="I1006" s="36">
        <v>6000000</v>
      </c>
      <c r="J1006" s="29"/>
      <c r="K1006" s="30" t="s">
        <v>3077</v>
      </c>
      <c r="L1006" s="26">
        <v>24</v>
      </c>
      <c r="M1006" s="30" t="s">
        <v>3078</v>
      </c>
      <c r="N1006" s="26">
        <v>12</v>
      </c>
      <c r="O1006" s="51">
        <v>100000</v>
      </c>
      <c r="P1006" s="26" t="s">
        <v>40</v>
      </c>
      <c r="Q1006" s="31"/>
      <c r="R1006" s="26" t="s">
        <v>3079</v>
      </c>
      <c r="S1006" s="31" t="s">
        <v>41</v>
      </c>
      <c r="T1006" s="31" t="s">
        <v>42</v>
      </c>
      <c r="U1006" s="32" t="s">
        <v>43</v>
      </c>
      <c r="V1006" s="32"/>
      <c r="W1006" s="18">
        <v>6</v>
      </c>
      <c r="X1006" s="33"/>
      <c r="Y1006" s="33"/>
      <c r="Z1006" s="33"/>
      <c r="AA1006" s="33"/>
      <c r="AB1006" s="33"/>
      <c r="AC1006" s="33"/>
      <c r="AD1006" s="33"/>
      <c r="AE1006" s="33"/>
      <c r="AF1006" s="33"/>
      <c r="AG1006" s="33"/>
      <c r="AH1006" s="33"/>
      <c r="AI1006" s="33"/>
      <c r="AJ1006" s="33"/>
      <c r="AK1006" s="33"/>
      <c r="AL1006" s="33"/>
      <c r="AM1006" s="33"/>
      <c r="AN1006" s="33"/>
      <c r="AO1006" s="33"/>
      <c r="AP1006" s="33"/>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4"/>
      <c r="FH1006" s="34"/>
      <c r="FI1006" s="34"/>
      <c r="FJ1006" s="34"/>
      <c r="FK1006" s="34"/>
      <c r="FL1006" s="34"/>
      <c r="FM1006" s="34"/>
      <c r="FN1006" s="34"/>
      <c r="FO1006" s="34"/>
      <c r="FP1006" s="34"/>
      <c r="FQ1006" s="34"/>
      <c r="FR1006" s="34"/>
      <c r="FS1006" s="34"/>
      <c r="FT1006" s="34"/>
      <c r="FU1006" s="34"/>
      <c r="FV1006" s="34"/>
      <c r="FW1006" s="34"/>
      <c r="FX1006" s="34"/>
      <c r="FY1006" s="34"/>
      <c r="FZ1006" s="34"/>
      <c r="GA1006" s="34"/>
      <c r="GB1006" s="34"/>
      <c r="GC1006" s="34"/>
      <c r="GD1006" s="34"/>
      <c r="GE1006" s="34"/>
      <c r="GF1006" s="34"/>
      <c r="GG1006" s="34"/>
      <c r="GH1006" s="34"/>
    </row>
    <row r="1007" spans="1:190" s="18" customFormat="1" ht="30" customHeight="1" x14ac:dyDescent="0.25">
      <c r="A1007" s="47">
        <v>1003</v>
      </c>
      <c r="B1007" s="27" t="s">
        <v>3080</v>
      </c>
      <c r="C1007" s="26" t="s">
        <v>2907</v>
      </c>
      <c r="D1007" s="28"/>
      <c r="E1007" s="27" t="s">
        <v>3081</v>
      </c>
      <c r="F1007" s="26" t="s">
        <v>58</v>
      </c>
      <c r="G1007" s="26" t="s">
        <v>51</v>
      </c>
      <c r="H1007" s="27" t="s">
        <v>3082</v>
      </c>
      <c r="I1007" s="36">
        <v>3225806.4</v>
      </c>
      <c r="J1007" s="29" t="s">
        <v>3083</v>
      </c>
      <c r="K1007" s="30" t="s">
        <v>3084</v>
      </c>
      <c r="L1007" s="26"/>
      <c r="M1007" s="30" t="s">
        <v>3085</v>
      </c>
      <c r="N1007" s="26"/>
      <c r="O1007" s="51"/>
      <c r="P1007" s="26" t="s">
        <v>40</v>
      </c>
      <c r="Q1007" s="31"/>
      <c r="R1007" s="26"/>
      <c r="S1007" s="31" t="s">
        <v>41</v>
      </c>
      <c r="T1007" s="31" t="s">
        <v>42</v>
      </c>
      <c r="U1007" s="32" t="s">
        <v>43</v>
      </c>
      <c r="V1007" s="32"/>
      <c r="W1007" s="18">
        <v>6</v>
      </c>
      <c r="X1007" s="33"/>
      <c r="Y1007" s="33"/>
      <c r="Z1007" s="33"/>
      <c r="AA1007" s="33"/>
      <c r="AB1007" s="33"/>
      <c r="AC1007" s="33"/>
      <c r="AD1007" s="33"/>
      <c r="AE1007" s="33"/>
      <c r="AF1007" s="33"/>
      <c r="AG1007" s="33"/>
      <c r="AH1007" s="33"/>
      <c r="AI1007" s="33"/>
      <c r="AJ1007" s="33"/>
      <c r="AK1007" s="33"/>
      <c r="AL1007" s="33"/>
      <c r="AM1007" s="33"/>
      <c r="AN1007" s="33"/>
      <c r="AO1007" s="33"/>
      <c r="AP1007" s="33"/>
      <c r="AQ1007" s="34"/>
      <c r="AR1007" s="34"/>
      <c r="AS1007" s="34"/>
      <c r="AT1007" s="34"/>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Y1007" s="34"/>
      <c r="DZ1007" s="34"/>
      <c r="EA1007" s="34"/>
      <c r="EB1007" s="34"/>
      <c r="EC1007" s="34"/>
      <c r="ED1007" s="34"/>
      <c r="EE1007" s="34"/>
      <c r="EF1007" s="34"/>
      <c r="EG1007" s="34"/>
      <c r="EH1007" s="34"/>
      <c r="EI1007" s="34"/>
      <c r="EJ1007" s="34"/>
      <c r="EK1007" s="34"/>
      <c r="EL1007" s="34"/>
      <c r="EM1007" s="34"/>
      <c r="EN1007" s="34"/>
      <c r="EO1007" s="34"/>
      <c r="EP1007" s="34"/>
      <c r="EQ1007" s="34"/>
      <c r="ER1007" s="34"/>
      <c r="ES1007" s="34"/>
      <c r="ET1007" s="34"/>
      <c r="EU1007" s="34"/>
      <c r="EV1007" s="34"/>
      <c r="EW1007" s="34"/>
      <c r="EX1007" s="34"/>
      <c r="EY1007" s="34"/>
      <c r="EZ1007" s="34"/>
      <c r="FA1007" s="34"/>
      <c r="FB1007" s="34"/>
      <c r="FC1007" s="34"/>
      <c r="FD1007" s="34"/>
      <c r="FE1007" s="34"/>
      <c r="FF1007" s="34"/>
      <c r="FG1007" s="34"/>
      <c r="FH1007" s="34"/>
      <c r="FI1007" s="34"/>
      <c r="FJ1007" s="34"/>
      <c r="FK1007" s="34"/>
      <c r="FL1007" s="34"/>
      <c r="FM1007" s="34"/>
      <c r="FN1007" s="34"/>
      <c r="FO1007" s="34"/>
      <c r="FP1007" s="34"/>
      <c r="FQ1007" s="34"/>
      <c r="FR1007" s="34"/>
      <c r="FS1007" s="34"/>
      <c r="FT1007" s="34"/>
      <c r="FU1007" s="34"/>
      <c r="FV1007" s="34"/>
      <c r="FW1007" s="34"/>
      <c r="FX1007" s="34"/>
      <c r="FY1007" s="34"/>
      <c r="FZ1007" s="34"/>
      <c r="GA1007" s="34"/>
      <c r="GB1007" s="34"/>
      <c r="GC1007" s="34"/>
      <c r="GD1007" s="34"/>
      <c r="GE1007" s="34"/>
      <c r="GF1007" s="34"/>
      <c r="GG1007" s="34"/>
      <c r="GH1007" s="34"/>
    </row>
    <row r="1008" spans="1:190" s="18" customFormat="1" ht="30" customHeight="1" x14ac:dyDescent="0.25">
      <c r="A1008" s="47">
        <v>1004</v>
      </c>
      <c r="B1008" s="27" t="s">
        <v>3080</v>
      </c>
      <c r="C1008" s="26" t="s">
        <v>2907</v>
      </c>
      <c r="D1008" s="28"/>
      <c r="E1008" s="27" t="s">
        <v>3086</v>
      </c>
      <c r="F1008" s="26" t="s">
        <v>51</v>
      </c>
      <c r="G1008" s="26"/>
      <c r="H1008" s="27" t="s">
        <v>3087</v>
      </c>
      <c r="I1008" s="36">
        <v>270000</v>
      </c>
      <c r="J1008" s="29" t="s">
        <v>3088</v>
      </c>
      <c r="K1008" s="30" t="s">
        <v>3089</v>
      </c>
      <c r="L1008" s="26"/>
      <c r="M1008" s="30" t="s">
        <v>487</v>
      </c>
      <c r="N1008" s="26"/>
      <c r="O1008" s="51"/>
      <c r="P1008" s="26" t="s">
        <v>40</v>
      </c>
      <c r="Q1008" s="31"/>
      <c r="R1008" s="26"/>
      <c r="S1008" s="31" t="s">
        <v>41</v>
      </c>
      <c r="T1008" s="31" t="s">
        <v>42</v>
      </c>
      <c r="U1008" s="32" t="s">
        <v>43</v>
      </c>
      <c r="V1008" s="32"/>
      <c r="W1008" s="18">
        <v>6</v>
      </c>
      <c r="X1008" s="33"/>
      <c r="Y1008" s="33"/>
      <c r="Z1008" s="33"/>
      <c r="AA1008" s="33"/>
      <c r="AB1008" s="33"/>
      <c r="AC1008" s="33"/>
      <c r="AD1008" s="33"/>
      <c r="AE1008" s="33"/>
      <c r="AF1008" s="33"/>
      <c r="AG1008" s="33"/>
      <c r="AH1008" s="33"/>
      <c r="AI1008" s="33"/>
      <c r="AJ1008" s="33"/>
      <c r="AK1008" s="33"/>
      <c r="AL1008" s="33"/>
      <c r="AM1008" s="33"/>
      <c r="AN1008" s="33"/>
      <c r="AO1008" s="33"/>
      <c r="AP1008" s="33"/>
      <c r="AQ1008" s="34"/>
      <c r="AR1008" s="34"/>
      <c r="AS1008" s="34"/>
      <c r="AT1008" s="34"/>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Y1008" s="34"/>
      <c r="DZ1008" s="34"/>
      <c r="EA1008" s="34"/>
      <c r="EB1008" s="34"/>
      <c r="EC1008" s="34"/>
      <c r="ED1008" s="34"/>
      <c r="EE1008" s="34"/>
      <c r="EF1008" s="34"/>
      <c r="EG1008" s="34"/>
      <c r="EH1008" s="34"/>
      <c r="EI1008" s="34"/>
      <c r="EJ1008" s="34"/>
      <c r="EK1008" s="34"/>
      <c r="EL1008" s="34"/>
      <c r="EM1008" s="34"/>
      <c r="EN1008" s="34"/>
      <c r="EO1008" s="34"/>
      <c r="EP1008" s="34"/>
      <c r="EQ1008" s="34"/>
      <c r="ER1008" s="34"/>
      <c r="ES1008" s="34"/>
      <c r="ET1008" s="34"/>
      <c r="EU1008" s="34"/>
      <c r="EV1008" s="34"/>
      <c r="EW1008" s="34"/>
      <c r="EX1008" s="34"/>
      <c r="EY1008" s="34"/>
      <c r="EZ1008" s="34"/>
      <c r="FA1008" s="34"/>
      <c r="FB1008" s="34"/>
      <c r="FC1008" s="34"/>
      <c r="FD1008" s="34"/>
      <c r="FE1008" s="34"/>
      <c r="FF1008" s="34"/>
      <c r="FG1008" s="34"/>
      <c r="FH1008" s="34"/>
      <c r="FI1008" s="34"/>
      <c r="FJ1008" s="34"/>
      <c r="FK1008" s="34"/>
      <c r="FL1008" s="34"/>
      <c r="FM1008" s="34"/>
      <c r="FN1008" s="34"/>
      <c r="FO1008" s="34"/>
      <c r="FP1008" s="34"/>
      <c r="FQ1008" s="34"/>
      <c r="FR1008" s="34"/>
      <c r="FS1008" s="34"/>
      <c r="FT1008" s="34"/>
      <c r="FU1008" s="34"/>
      <c r="FV1008" s="34"/>
      <c r="FW1008" s="34"/>
      <c r="FX1008" s="34"/>
      <c r="FY1008" s="34"/>
      <c r="FZ1008" s="34"/>
      <c r="GA1008" s="34"/>
      <c r="GB1008" s="34"/>
      <c r="GC1008" s="34"/>
      <c r="GD1008" s="34"/>
      <c r="GE1008" s="34"/>
      <c r="GF1008" s="34"/>
      <c r="GG1008" s="34"/>
      <c r="GH1008" s="34"/>
    </row>
    <row r="1009" spans="1:190" s="18" customFormat="1" ht="30" customHeight="1" x14ac:dyDescent="0.25">
      <c r="A1009" s="47">
        <v>1005</v>
      </c>
      <c r="B1009" s="27" t="s">
        <v>3080</v>
      </c>
      <c r="C1009" s="26" t="s">
        <v>2907</v>
      </c>
      <c r="D1009" s="28"/>
      <c r="E1009" s="27" t="s">
        <v>3090</v>
      </c>
      <c r="F1009" s="26" t="s">
        <v>1087</v>
      </c>
      <c r="G1009" s="26"/>
      <c r="H1009" s="27"/>
      <c r="I1009" s="36">
        <v>806451.61</v>
      </c>
      <c r="J1009" s="29" t="s">
        <v>3091</v>
      </c>
      <c r="K1009" s="30" t="s">
        <v>3092</v>
      </c>
      <c r="L1009" s="26"/>
      <c r="M1009" s="30" t="s">
        <v>3093</v>
      </c>
      <c r="N1009" s="26"/>
      <c r="O1009" s="51"/>
      <c r="P1009" s="26" t="s">
        <v>40</v>
      </c>
      <c r="Q1009" s="31"/>
      <c r="R1009" s="26"/>
      <c r="S1009" s="31" t="s">
        <v>41</v>
      </c>
      <c r="T1009" s="31" t="s">
        <v>42</v>
      </c>
      <c r="U1009" s="32" t="s">
        <v>43</v>
      </c>
      <c r="V1009" s="32"/>
      <c r="W1009" s="18">
        <v>6</v>
      </c>
      <c r="X1009" s="33"/>
      <c r="Y1009" s="33"/>
      <c r="Z1009" s="33"/>
      <c r="AA1009" s="33"/>
      <c r="AB1009" s="33"/>
      <c r="AC1009" s="33"/>
      <c r="AD1009" s="33"/>
      <c r="AE1009" s="33"/>
      <c r="AF1009" s="33"/>
      <c r="AG1009" s="33"/>
      <c r="AH1009" s="33"/>
      <c r="AI1009" s="33"/>
      <c r="AJ1009" s="33"/>
      <c r="AK1009" s="33"/>
      <c r="AL1009" s="33"/>
      <c r="AM1009" s="33"/>
      <c r="AN1009" s="33"/>
      <c r="AO1009" s="33"/>
      <c r="AP1009" s="33"/>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C1009" s="34"/>
      <c r="ED1009" s="34"/>
      <c r="EE1009" s="34"/>
      <c r="EF1009" s="34"/>
      <c r="EG1009" s="34"/>
      <c r="EH1009" s="34"/>
      <c r="EI1009" s="34"/>
      <c r="EJ1009" s="34"/>
      <c r="EK1009" s="34"/>
      <c r="EL1009" s="34"/>
      <c r="EM1009" s="34"/>
      <c r="EN1009" s="34"/>
      <c r="EO1009" s="34"/>
      <c r="EP1009" s="34"/>
      <c r="EQ1009" s="34"/>
      <c r="ER1009" s="34"/>
      <c r="ES1009" s="34"/>
      <c r="ET1009" s="34"/>
      <c r="EU1009" s="34"/>
      <c r="EV1009" s="34"/>
      <c r="EW1009" s="34"/>
      <c r="EX1009" s="34"/>
      <c r="EY1009" s="34"/>
      <c r="EZ1009" s="34"/>
      <c r="FA1009" s="34"/>
      <c r="FB1009" s="34"/>
      <c r="FC1009" s="34"/>
      <c r="FD1009" s="34"/>
      <c r="FE1009" s="34"/>
      <c r="FF1009" s="34"/>
      <c r="FG1009" s="34"/>
      <c r="FH1009" s="34"/>
      <c r="FI1009" s="34"/>
      <c r="FJ1009" s="34"/>
      <c r="FK1009" s="34"/>
      <c r="FL1009" s="34"/>
      <c r="FM1009" s="34"/>
      <c r="FN1009" s="34"/>
      <c r="FO1009" s="34"/>
      <c r="FP1009" s="34"/>
      <c r="FQ1009" s="34"/>
      <c r="FR1009" s="34"/>
      <c r="FS1009" s="34"/>
      <c r="FT1009" s="34"/>
      <c r="FU1009" s="34"/>
      <c r="FV1009" s="34"/>
      <c r="FW1009" s="34"/>
      <c r="FX1009" s="34"/>
      <c r="FY1009" s="34"/>
      <c r="FZ1009" s="34"/>
      <c r="GA1009" s="34"/>
      <c r="GB1009" s="34"/>
      <c r="GC1009" s="34"/>
      <c r="GD1009" s="34"/>
      <c r="GE1009" s="34"/>
      <c r="GF1009" s="34"/>
      <c r="GG1009" s="34"/>
      <c r="GH1009" s="34"/>
    </row>
    <row r="1010" spans="1:190" s="18" customFormat="1" ht="30" customHeight="1" x14ac:dyDescent="0.25">
      <c r="A1010" s="47">
        <v>1006</v>
      </c>
      <c r="B1010" s="27" t="s">
        <v>3094</v>
      </c>
      <c r="C1010" s="26" t="s">
        <v>2907</v>
      </c>
      <c r="D1010" s="28"/>
      <c r="E1010" s="27" t="s">
        <v>3095</v>
      </c>
      <c r="F1010" s="26" t="s">
        <v>109</v>
      </c>
      <c r="G1010" s="26"/>
      <c r="H1010" s="27" t="s">
        <v>3096</v>
      </c>
      <c r="I1010" s="36">
        <v>3600000</v>
      </c>
      <c r="J1010" s="29">
        <v>18000</v>
      </c>
      <c r="K1010" s="30" t="s">
        <v>3097</v>
      </c>
      <c r="L1010" s="26">
        <v>6</v>
      </c>
      <c r="M1010" s="30" t="s">
        <v>3098</v>
      </c>
      <c r="N1010" s="26">
        <v>2</v>
      </c>
      <c r="O1010" s="51">
        <v>24000</v>
      </c>
      <c r="P1010" s="26" t="s">
        <v>85</v>
      </c>
      <c r="Q1010" s="31" t="s">
        <v>256</v>
      </c>
      <c r="R1010" s="26"/>
      <c r="S1010" s="31" t="s">
        <v>41</v>
      </c>
      <c r="T1010" s="31" t="s">
        <v>111</v>
      </c>
      <c r="U1010" s="32" t="s">
        <v>49</v>
      </c>
      <c r="V1010" s="32"/>
      <c r="W1010" s="18">
        <v>6</v>
      </c>
      <c r="X1010" s="33"/>
      <c r="Y1010" s="33"/>
      <c r="Z1010" s="33"/>
      <c r="AA1010" s="33"/>
      <c r="AB1010" s="33"/>
      <c r="AC1010" s="33"/>
      <c r="AD1010" s="33"/>
      <c r="AE1010" s="33"/>
      <c r="AF1010" s="33"/>
      <c r="AG1010" s="33"/>
      <c r="AH1010" s="33"/>
      <c r="AI1010" s="33"/>
      <c r="AJ1010" s="33"/>
      <c r="AK1010" s="33"/>
      <c r="AL1010" s="33"/>
      <c r="AM1010" s="33"/>
      <c r="AN1010" s="33"/>
      <c r="AO1010" s="33"/>
      <c r="AP1010" s="33"/>
      <c r="AQ1010" s="34"/>
      <c r="AR1010" s="34"/>
      <c r="AS1010" s="34"/>
      <c r="AT1010" s="34"/>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C1010" s="34"/>
      <c r="ED1010" s="34"/>
      <c r="EE1010" s="34"/>
      <c r="EF1010" s="34"/>
      <c r="EG1010" s="34"/>
      <c r="EH1010" s="34"/>
      <c r="EI1010" s="34"/>
      <c r="EJ1010" s="34"/>
      <c r="EK1010" s="34"/>
      <c r="EL1010" s="34"/>
      <c r="EM1010" s="34"/>
      <c r="EN1010" s="34"/>
      <c r="EO1010" s="34"/>
      <c r="EP1010" s="34"/>
      <c r="EQ1010" s="34"/>
      <c r="ER1010" s="34"/>
      <c r="ES1010" s="34"/>
      <c r="ET1010" s="34"/>
      <c r="EU1010" s="34"/>
      <c r="EV1010" s="34"/>
      <c r="EW1010" s="34"/>
      <c r="EX1010" s="34"/>
      <c r="EY1010" s="34"/>
      <c r="EZ1010" s="34"/>
      <c r="FA1010" s="34"/>
      <c r="FB1010" s="34"/>
      <c r="FC1010" s="34"/>
      <c r="FD1010" s="34"/>
      <c r="FE1010" s="34"/>
      <c r="FF1010" s="34"/>
      <c r="FG1010" s="34"/>
      <c r="FH1010" s="34"/>
      <c r="FI1010" s="34"/>
      <c r="FJ1010" s="34"/>
      <c r="FK1010" s="34"/>
      <c r="FL1010" s="34"/>
      <c r="FM1010" s="34"/>
      <c r="FN1010" s="34"/>
      <c r="FO1010" s="34"/>
      <c r="FP1010" s="34"/>
      <c r="FQ1010" s="34"/>
      <c r="FR1010" s="34"/>
      <c r="FS1010" s="34"/>
      <c r="FT1010" s="34"/>
      <c r="FU1010" s="34"/>
      <c r="FV1010" s="34"/>
      <c r="FW1010" s="34"/>
      <c r="FX1010" s="34"/>
      <c r="FY1010" s="34"/>
      <c r="FZ1010" s="34"/>
      <c r="GA1010" s="34"/>
      <c r="GB1010" s="34"/>
      <c r="GC1010" s="34"/>
      <c r="GD1010" s="34"/>
      <c r="GE1010" s="34"/>
      <c r="GF1010" s="34"/>
      <c r="GG1010" s="34"/>
      <c r="GH1010" s="34"/>
    </row>
    <row r="1011" spans="1:190" s="18" customFormat="1" ht="30" customHeight="1" x14ac:dyDescent="0.25">
      <c r="A1011" s="47">
        <v>1007</v>
      </c>
      <c r="B1011" s="27" t="s">
        <v>3094</v>
      </c>
      <c r="C1011" s="26" t="s">
        <v>2907</v>
      </c>
      <c r="D1011" s="28"/>
      <c r="E1011" s="27" t="s">
        <v>3099</v>
      </c>
      <c r="F1011" s="26" t="s">
        <v>109</v>
      </c>
      <c r="G1011" s="26"/>
      <c r="H1011" s="27" t="s">
        <v>3100</v>
      </c>
      <c r="I1011" s="36">
        <v>3764150</v>
      </c>
      <c r="J1011" s="29">
        <v>25000</v>
      </c>
      <c r="K1011" s="30" t="s">
        <v>3101</v>
      </c>
      <c r="L1011" s="26">
        <v>12</v>
      </c>
      <c r="M1011" s="30" t="s">
        <v>3098</v>
      </c>
      <c r="N1011" s="26">
        <v>2</v>
      </c>
      <c r="O1011" s="51">
        <v>24000</v>
      </c>
      <c r="P1011" s="26" t="s">
        <v>85</v>
      </c>
      <c r="Q1011" s="31" t="s">
        <v>256</v>
      </c>
      <c r="R1011" s="26"/>
      <c r="S1011" s="31" t="s">
        <v>41</v>
      </c>
      <c r="T1011" s="31" t="s">
        <v>111</v>
      </c>
      <c r="U1011" s="32" t="s">
        <v>49</v>
      </c>
      <c r="V1011" s="32"/>
      <c r="W1011" s="18">
        <v>6</v>
      </c>
      <c r="X1011" s="33"/>
      <c r="Y1011" s="33"/>
      <c r="Z1011" s="33"/>
      <c r="AA1011" s="33"/>
      <c r="AB1011" s="33"/>
      <c r="AC1011" s="33"/>
      <c r="AD1011" s="33"/>
      <c r="AE1011" s="33"/>
      <c r="AF1011" s="33"/>
      <c r="AG1011" s="33"/>
      <c r="AH1011" s="33"/>
      <c r="AI1011" s="33"/>
      <c r="AJ1011" s="33"/>
      <c r="AK1011" s="33"/>
      <c r="AL1011" s="33"/>
      <c r="AM1011" s="33"/>
      <c r="AN1011" s="33"/>
      <c r="AO1011" s="33"/>
      <c r="AP1011" s="33"/>
      <c r="AQ1011" s="34"/>
      <c r="AR1011" s="34"/>
      <c r="AS1011" s="34"/>
      <c r="AT1011" s="34"/>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c r="CT1011" s="34"/>
      <c r="CU1011" s="34"/>
      <c r="CV1011" s="34"/>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c r="DV1011" s="34"/>
      <c r="DW1011" s="34"/>
      <c r="DX1011" s="34"/>
      <c r="DY1011" s="34"/>
      <c r="DZ1011" s="34"/>
      <c r="EA1011" s="34"/>
      <c r="EB1011" s="34"/>
      <c r="EC1011" s="34"/>
      <c r="ED1011" s="34"/>
      <c r="EE1011" s="34"/>
      <c r="EF1011" s="34"/>
      <c r="EG1011" s="34"/>
      <c r="EH1011" s="34"/>
      <c r="EI1011" s="34"/>
      <c r="EJ1011" s="34"/>
      <c r="EK1011" s="34"/>
      <c r="EL1011" s="34"/>
      <c r="EM1011" s="34"/>
      <c r="EN1011" s="34"/>
      <c r="EO1011" s="34"/>
      <c r="EP1011" s="34"/>
      <c r="EQ1011" s="34"/>
      <c r="ER1011" s="34"/>
      <c r="ES1011" s="34"/>
      <c r="ET1011" s="34"/>
      <c r="EU1011" s="34"/>
      <c r="EV1011" s="34"/>
      <c r="EW1011" s="34"/>
      <c r="EX1011" s="34"/>
      <c r="EY1011" s="34"/>
      <c r="EZ1011" s="34"/>
      <c r="FA1011" s="34"/>
      <c r="FB1011" s="34"/>
      <c r="FC1011" s="34"/>
      <c r="FD1011" s="34"/>
      <c r="FE1011" s="34"/>
      <c r="FF1011" s="34"/>
      <c r="FG1011" s="34"/>
      <c r="FH1011" s="34"/>
      <c r="FI1011" s="34"/>
      <c r="FJ1011" s="34"/>
      <c r="FK1011" s="34"/>
      <c r="FL1011" s="34"/>
      <c r="FM1011" s="34"/>
      <c r="FN1011" s="34"/>
      <c r="FO1011" s="34"/>
      <c r="FP1011" s="34"/>
      <c r="FQ1011" s="34"/>
      <c r="FR1011" s="34"/>
      <c r="FS1011" s="34"/>
      <c r="FT1011" s="34"/>
      <c r="FU1011" s="34"/>
      <c r="FV1011" s="34"/>
      <c r="FW1011" s="34"/>
      <c r="FX1011" s="34"/>
      <c r="FY1011" s="34"/>
      <c r="FZ1011" s="34"/>
      <c r="GA1011" s="34"/>
      <c r="GB1011" s="34"/>
      <c r="GC1011" s="34"/>
      <c r="GD1011" s="34"/>
      <c r="GE1011" s="34"/>
      <c r="GF1011" s="34"/>
      <c r="GG1011" s="34"/>
      <c r="GH1011" s="34"/>
    </row>
    <row r="1012" spans="1:190" s="18" customFormat="1" ht="30" customHeight="1" x14ac:dyDescent="0.25">
      <c r="A1012" s="47">
        <v>1008</v>
      </c>
      <c r="B1012" s="27" t="s">
        <v>3094</v>
      </c>
      <c r="C1012" s="26" t="s">
        <v>2907</v>
      </c>
      <c r="D1012" s="28"/>
      <c r="E1012" s="27" t="s">
        <v>3102</v>
      </c>
      <c r="F1012" s="26" t="s">
        <v>51</v>
      </c>
      <c r="G1012" s="26"/>
      <c r="H1012" s="27" t="s">
        <v>3103</v>
      </c>
      <c r="I1012" s="36">
        <v>1100000</v>
      </c>
      <c r="J1012" s="29">
        <v>2000</v>
      </c>
      <c r="K1012" s="30" t="s">
        <v>3104</v>
      </c>
      <c r="L1012" s="26">
        <v>8</v>
      </c>
      <c r="M1012" s="30" t="s">
        <v>3105</v>
      </c>
      <c r="N1012" s="26">
        <v>8</v>
      </c>
      <c r="O1012" s="51"/>
      <c r="P1012" s="26" t="s">
        <v>40</v>
      </c>
      <c r="Q1012" s="31"/>
      <c r="R1012" s="26"/>
      <c r="S1012" s="31" t="s">
        <v>41</v>
      </c>
      <c r="T1012" s="31" t="s">
        <v>42</v>
      </c>
      <c r="U1012" s="32" t="s">
        <v>43</v>
      </c>
      <c r="V1012" s="32"/>
      <c r="W1012" s="18">
        <v>6</v>
      </c>
      <c r="X1012" s="33"/>
      <c r="Y1012" s="33"/>
      <c r="Z1012" s="33"/>
      <c r="AA1012" s="33"/>
      <c r="AB1012" s="33"/>
      <c r="AC1012" s="33"/>
      <c r="AD1012" s="33"/>
      <c r="AE1012" s="33"/>
      <c r="AF1012" s="33"/>
      <c r="AG1012" s="33"/>
      <c r="AH1012" s="33"/>
      <c r="AI1012" s="33"/>
      <c r="AJ1012" s="33"/>
      <c r="AK1012" s="33"/>
      <c r="AL1012" s="33"/>
      <c r="AM1012" s="33"/>
      <c r="AN1012" s="33"/>
      <c r="AO1012" s="33"/>
      <c r="AP1012" s="33"/>
      <c r="AQ1012" s="34"/>
      <c r="AR1012" s="34"/>
      <c r="AS1012" s="34"/>
      <c r="AT1012" s="34"/>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c r="DV1012" s="34"/>
      <c r="DW1012" s="34"/>
      <c r="DX1012" s="34"/>
      <c r="DY1012" s="34"/>
      <c r="DZ1012" s="34"/>
      <c r="EA1012" s="34"/>
      <c r="EB1012" s="34"/>
      <c r="EC1012" s="34"/>
      <c r="ED1012" s="34"/>
      <c r="EE1012" s="34"/>
      <c r="EF1012" s="34"/>
      <c r="EG1012" s="34"/>
      <c r="EH1012" s="34"/>
      <c r="EI1012" s="34"/>
      <c r="EJ1012" s="34"/>
      <c r="EK1012" s="34"/>
      <c r="EL1012" s="34"/>
      <c r="EM1012" s="34"/>
      <c r="EN1012" s="34"/>
      <c r="EO1012" s="34"/>
      <c r="EP1012" s="34"/>
      <c r="EQ1012" s="34"/>
      <c r="ER1012" s="34"/>
      <c r="ES1012" s="34"/>
      <c r="ET1012" s="34"/>
      <c r="EU1012" s="34"/>
      <c r="EV1012" s="34"/>
      <c r="EW1012" s="34"/>
      <c r="EX1012" s="34"/>
      <c r="EY1012" s="34"/>
      <c r="EZ1012" s="34"/>
      <c r="FA1012" s="34"/>
      <c r="FB1012" s="34"/>
      <c r="FC1012" s="34"/>
      <c r="FD1012" s="34"/>
      <c r="FE1012" s="34"/>
      <c r="FF1012" s="34"/>
      <c r="FG1012" s="34"/>
      <c r="FH1012" s="34"/>
      <c r="FI1012" s="34"/>
      <c r="FJ1012" s="34"/>
      <c r="FK1012" s="34"/>
      <c r="FL1012" s="34"/>
      <c r="FM1012" s="34"/>
      <c r="FN1012" s="34"/>
      <c r="FO1012" s="34"/>
      <c r="FP1012" s="34"/>
      <c r="FQ1012" s="34"/>
      <c r="FR1012" s="34"/>
      <c r="FS1012" s="34"/>
      <c r="FT1012" s="34"/>
      <c r="FU1012" s="34"/>
      <c r="FV1012" s="34"/>
      <c r="FW1012" s="34"/>
      <c r="FX1012" s="34"/>
      <c r="FY1012" s="34"/>
      <c r="FZ1012" s="34"/>
      <c r="GA1012" s="34"/>
      <c r="GB1012" s="34"/>
      <c r="GC1012" s="34"/>
      <c r="GD1012" s="34"/>
      <c r="GE1012" s="34"/>
      <c r="GF1012" s="34"/>
      <c r="GG1012" s="34"/>
      <c r="GH1012" s="34"/>
    </row>
    <row r="1013" spans="1:190" s="18" customFormat="1" ht="30" customHeight="1" x14ac:dyDescent="0.25">
      <c r="A1013" s="47">
        <v>1009</v>
      </c>
      <c r="B1013" s="27" t="s">
        <v>3094</v>
      </c>
      <c r="C1013" s="26" t="s">
        <v>2907</v>
      </c>
      <c r="D1013" s="28"/>
      <c r="E1013" s="27" t="s">
        <v>3106</v>
      </c>
      <c r="F1013" s="26" t="s">
        <v>51</v>
      </c>
      <c r="G1013" s="26"/>
      <c r="H1013" s="27" t="s">
        <v>3107</v>
      </c>
      <c r="I1013" s="36">
        <v>950000</v>
      </c>
      <c r="J1013" s="29">
        <v>3000</v>
      </c>
      <c r="K1013" s="30" t="s">
        <v>3108</v>
      </c>
      <c r="L1013" s="26">
        <v>10</v>
      </c>
      <c r="M1013" s="30" t="s">
        <v>3109</v>
      </c>
      <c r="N1013" s="26">
        <v>8</v>
      </c>
      <c r="O1013" s="51"/>
      <c r="P1013" s="26" t="s">
        <v>40</v>
      </c>
      <c r="Q1013" s="31"/>
      <c r="R1013" s="26"/>
      <c r="S1013" s="31" t="s">
        <v>41</v>
      </c>
      <c r="T1013" s="31" t="s">
        <v>42</v>
      </c>
      <c r="U1013" s="32" t="s">
        <v>43</v>
      </c>
      <c r="V1013" s="32"/>
      <c r="W1013" s="18">
        <v>6</v>
      </c>
      <c r="X1013" s="33"/>
      <c r="Y1013" s="33"/>
      <c r="Z1013" s="33"/>
      <c r="AA1013" s="33"/>
      <c r="AB1013" s="33"/>
      <c r="AC1013" s="33"/>
      <c r="AD1013" s="33"/>
      <c r="AE1013" s="33"/>
      <c r="AF1013" s="33"/>
      <c r="AG1013" s="33"/>
      <c r="AH1013" s="33"/>
      <c r="AI1013" s="33"/>
      <c r="AJ1013" s="33"/>
      <c r="AK1013" s="33"/>
      <c r="AL1013" s="33"/>
      <c r="AM1013" s="33"/>
      <c r="AN1013" s="33"/>
      <c r="AO1013" s="33"/>
      <c r="AP1013" s="33"/>
      <c r="AQ1013" s="34"/>
      <c r="AR1013" s="34"/>
      <c r="AS1013" s="34"/>
      <c r="AT1013" s="34"/>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c r="DV1013" s="34"/>
      <c r="DW1013" s="34"/>
      <c r="DX1013" s="34"/>
      <c r="DY1013" s="34"/>
      <c r="DZ1013" s="34"/>
      <c r="EA1013" s="34"/>
      <c r="EB1013" s="34"/>
      <c r="EC1013" s="34"/>
      <c r="ED1013" s="34"/>
      <c r="EE1013" s="34"/>
      <c r="EF1013" s="34"/>
      <c r="EG1013" s="34"/>
      <c r="EH1013" s="34"/>
      <c r="EI1013" s="34"/>
      <c r="EJ1013" s="34"/>
      <c r="EK1013" s="34"/>
      <c r="EL1013" s="34"/>
      <c r="EM1013" s="34"/>
      <c r="EN1013" s="34"/>
      <c r="EO1013" s="34"/>
      <c r="EP1013" s="34"/>
      <c r="EQ1013" s="34"/>
      <c r="ER1013" s="34"/>
      <c r="ES1013" s="34"/>
      <c r="ET1013" s="34"/>
      <c r="EU1013" s="34"/>
      <c r="EV1013" s="34"/>
      <c r="EW1013" s="34"/>
      <c r="EX1013" s="34"/>
      <c r="EY1013" s="34"/>
      <c r="EZ1013" s="34"/>
      <c r="FA1013" s="34"/>
      <c r="FB1013" s="34"/>
      <c r="FC1013" s="34"/>
      <c r="FD1013" s="34"/>
      <c r="FE1013" s="34"/>
      <c r="FF1013" s="34"/>
      <c r="FG1013" s="34"/>
      <c r="FH1013" s="34"/>
      <c r="FI1013" s="34"/>
      <c r="FJ1013" s="34"/>
      <c r="FK1013" s="34"/>
      <c r="FL1013" s="34"/>
      <c r="FM1013" s="34"/>
      <c r="FN1013" s="34"/>
      <c r="FO1013" s="34"/>
      <c r="FP1013" s="34"/>
      <c r="FQ1013" s="34"/>
      <c r="FR1013" s="34"/>
      <c r="FS1013" s="34"/>
      <c r="FT1013" s="34"/>
      <c r="FU1013" s="34"/>
      <c r="FV1013" s="34"/>
      <c r="FW1013" s="34"/>
      <c r="FX1013" s="34"/>
      <c r="FY1013" s="34"/>
      <c r="FZ1013" s="34"/>
      <c r="GA1013" s="34"/>
      <c r="GB1013" s="34"/>
      <c r="GC1013" s="34"/>
      <c r="GD1013" s="34"/>
      <c r="GE1013" s="34"/>
      <c r="GF1013" s="34"/>
      <c r="GG1013" s="34"/>
      <c r="GH1013" s="34"/>
    </row>
    <row r="1014" spans="1:190" s="18" customFormat="1" ht="30" customHeight="1" x14ac:dyDescent="0.25">
      <c r="A1014" s="47">
        <v>1010</v>
      </c>
      <c r="B1014" s="27" t="s">
        <v>3094</v>
      </c>
      <c r="C1014" s="26" t="s">
        <v>2907</v>
      </c>
      <c r="D1014" s="28"/>
      <c r="E1014" s="27" t="s">
        <v>3110</v>
      </c>
      <c r="F1014" s="26" t="s">
        <v>109</v>
      </c>
      <c r="G1014" s="26"/>
      <c r="H1014" s="27" t="s">
        <v>3111</v>
      </c>
      <c r="I1014" s="36">
        <v>1484400</v>
      </c>
      <c r="J1014" s="29">
        <v>25000</v>
      </c>
      <c r="K1014" s="30" t="s">
        <v>3112</v>
      </c>
      <c r="L1014" s="26">
        <v>12</v>
      </c>
      <c r="M1014" s="30" t="s">
        <v>3098</v>
      </c>
      <c r="N1014" s="26">
        <v>2</v>
      </c>
      <c r="O1014" s="51">
        <v>24000</v>
      </c>
      <c r="P1014" s="26" t="s">
        <v>85</v>
      </c>
      <c r="Q1014" s="31" t="s">
        <v>256</v>
      </c>
      <c r="R1014" s="26"/>
      <c r="S1014" s="31" t="s">
        <v>41</v>
      </c>
      <c r="T1014" s="31" t="s">
        <v>111</v>
      </c>
      <c r="U1014" s="32" t="s">
        <v>49</v>
      </c>
      <c r="V1014" s="32"/>
      <c r="W1014" s="18">
        <v>6</v>
      </c>
      <c r="X1014" s="33"/>
      <c r="Y1014" s="33"/>
      <c r="Z1014" s="33"/>
      <c r="AA1014" s="33"/>
      <c r="AB1014" s="33"/>
      <c r="AC1014" s="33"/>
      <c r="AD1014" s="33"/>
      <c r="AE1014" s="33"/>
      <c r="AF1014" s="33"/>
      <c r="AG1014" s="33"/>
      <c r="AH1014" s="33"/>
      <c r="AI1014" s="33"/>
      <c r="AJ1014" s="33"/>
      <c r="AK1014" s="33"/>
      <c r="AL1014" s="33"/>
      <c r="AM1014" s="33"/>
      <c r="AN1014" s="33"/>
      <c r="AO1014" s="33"/>
      <c r="AP1014" s="33"/>
      <c r="AQ1014" s="34"/>
      <c r="AR1014" s="34"/>
      <c r="AS1014" s="34"/>
      <c r="AT1014" s="34"/>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c r="DV1014" s="34"/>
      <c r="DW1014" s="34"/>
      <c r="DX1014" s="34"/>
      <c r="DY1014" s="34"/>
      <c r="DZ1014" s="34"/>
      <c r="EA1014" s="34"/>
      <c r="EB1014" s="34"/>
      <c r="EC1014" s="34"/>
      <c r="ED1014" s="34"/>
      <c r="EE1014" s="34"/>
      <c r="EF1014" s="34"/>
      <c r="EG1014" s="34"/>
      <c r="EH1014" s="34"/>
      <c r="EI1014" s="34"/>
      <c r="EJ1014" s="34"/>
      <c r="EK1014" s="34"/>
      <c r="EL1014" s="34"/>
      <c r="EM1014" s="34"/>
      <c r="EN1014" s="34"/>
      <c r="EO1014" s="34"/>
      <c r="EP1014" s="34"/>
      <c r="EQ1014" s="34"/>
      <c r="ER1014" s="34"/>
      <c r="ES1014" s="34"/>
      <c r="ET1014" s="34"/>
      <c r="EU1014" s="34"/>
      <c r="EV1014" s="34"/>
      <c r="EW1014" s="34"/>
      <c r="EX1014" s="34"/>
      <c r="EY1014" s="34"/>
      <c r="EZ1014" s="34"/>
      <c r="FA1014" s="34"/>
      <c r="FB1014" s="34"/>
      <c r="FC1014" s="34"/>
      <c r="FD1014" s="34"/>
      <c r="FE1014" s="34"/>
      <c r="FF1014" s="34"/>
      <c r="FG1014" s="34"/>
      <c r="FH1014" s="34"/>
      <c r="FI1014" s="34"/>
      <c r="FJ1014" s="34"/>
      <c r="FK1014" s="34"/>
      <c r="FL1014" s="34"/>
      <c r="FM1014" s="34"/>
      <c r="FN1014" s="34"/>
      <c r="FO1014" s="34"/>
      <c r="FP1014" s="34"/>
      <c r="FQ1014" s="34"/>
      <c r="FR1014" s="34"/>
      <c r="FS1014" s="34"/>
      <c r="FT1014" s="34"/>
      <c r="FU1014" s="34"/>
      <c r="FV1014" s="34"/>
      <c r="FW1014" s="34"/>
      <c r="FX1014" s="34"/>
      <c r="FY1014" s="34"/>
      <c r="FZ1014" s="34"/>
      <c r="GA1014" s="34"/>
      <c r="GB1014" s="34"/>
      <c r="GC1014" s="34"/>
      <c r="GD1014" s="34"/>
      <c r="GE1014" s="34"/>
      <c r="GF1014" s="34"/>
      <c r="GG1014" s="34"/>
      <c r="GH1014" s="34"/>
    </row>
    <row r="1015" spans="1:190" s="18" customFormat="1" ht="30" customHeight="1" x14ac:dyDescent="0.25">
      <c r="A1015" s="47">
        <v>1011</v>
      </c>
      <c r="B1015" s="27" t="s">
        <v>3094</v>
      </c>
      <c r="C1015" s="26" t="s">
        <v>2907</v>
      </c>
      <c r="D1015" s="28"/>
      <c r="E1015" s="27" t="s">
        <v>3113</v>
      </c>
      <c r="F1015" s="26" t="s">
        <v>35</v>
      </c>
      <c r="G1015" s="26" t="s">
        <v>69</v>
      </c>
      <c r="H1015" s="27" t="s">
        <v>3114</v>
      </c>
      <c r="I1015" s="36">
        <v>21260818</v>
      </c>
      <c r="J1015" s="29">
        <v>25000</v>
      </c>
      <c r="K1015" s="30" t="s">
        <v>3115</v>
      </c>
      <c r="L1015" s="26">
        <v>36</v>
      </c>
      <c r="M1015" s="30" t="s">
        <v>3116</v>
      </c>
      <c r="N1015" s="26">
        <v>6</v>
      </c>
      <c r="O1015" s="51">
        <v>100000</v>
      </c>
      <c r="P1015" s="26" t="s">
        <v>85</v>
      </c>
      <c r="Q1015" s="31" t="s">
        <v>1912</v>
      </c>
      <c r="R1015" s="26" t="s">
        <v>3117</v>
      </c>
      <c r="S1015" s="31" t="s">
        <v>41</v>
      </c>
      <c r="T1015" s="31" t="s">
        <v>42</v>
      </c>
      <c r="U1015" s="32" t="s">
        <v>43</v>
      </c>
      <c r="V1015" s="32"/>
      <c r="W1015" s="18">
        <v>6</v>
      </c>
      <c r="X1015" s="33"/>
      <c r="Y1015" s="33"/>
      <c r="Z1015" s="33"/>
      <c r="AA1015" s="33"/>
      <c r="AB1015" s="33"/>
      <c r="AC1015" s="33"/>
      <c r="AD1015" s="33"/>
      <c r="AE1015" s="33"/>
      <c r="AF1015" s="33"/>
      <c r="AG1015" s="33"/>
      <c r="AH1015" s="33"/>
      <c r="AI1015" s="33"/>
      <c r="AJ1015" s="33"/>
      <c r="AK1015" s="33"/>
      <c r="AL1015" s="33"/>
      <c r="AM1015" s="33"/>
      <c r="AN1015" s="33"/>
      <c r="AO1015" s="33"/>
      <c r="AP1015" s="33"/>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c r="DV1015" s="34"/>
      <c r="DW1015" s="34"/>
      <c r="DX1015" s="34"/>
      <c r="DY1015" s="34"/>
      <c r="DZ1015" s="34"/>
      <c r="EA1015" s="34"/>
      <c r="EB1015" s="34"/>
      <c r="EC1015" s="34"/>
      <c r="ED1015" s="34"/>
      <c r="EE1015" s="34"/>
      <c r="EF1015" s="34"/>
      <c r="EG1015" s="34"/>
      <c r="EH1015" s="34"/>
      <c r="EI1015" s="34"/>
      <c r="EJ1015" s="34"/>
      <c r="EK1015" s="34"/>
      <c r="EL1015" s="34"/>
      <c r="EM1015" s="34"/>
      <c r="EN1015" s="34"/>
      <c r="EO1015" s="34"/>
      <c r="EP1015" s="34"/>
      <c r="EQ1015" s="34"/>
      <c r="ER1015" s="34"/>
      <c r="ES1015" s="34"/>
      <c r="ET1015" s="34"/>
      <c r="EU1015" s="34"/>
      <c r="EV1015" s="34"/>
      <c r="EW1015" s="34"/>
      <c r="EX1015" s="34"/>
      <c r="EY1015" s="34"/>
      <c r="EZ1015" s="34"/>
      <c r="FA1015" s="34"/>
      <c r="FB1015" s="34"/>
      <c r="FC1015" s="34"/>
      <c r="FD1015" s="34"/>
      <c r="FE1015" s="34"/>
      <c r="FF1015" s="34"/>
      <c r="FG1015" s="34"/>
      <c r="FH1015" s="34"/>
      <c r="FI1015" s="34"/>
      <c r="FJ1015" s="34"/>
      <c r="FK1015" s="34"/>
      <c r="FL1015" s="34"/>
      <c r="FM1015" s="34"/>
      <c r="FN1015" s="34"/>
      <c r="FO1015" s="34"/>
      <c r="FP1015" s="34"/>
      <c r="FQ1015" s="34"/>
      <c r="FR1015" s="34"/>
      <c r="FS1015" s="34"/>
      <c r="FT1015" s="34"/>
      <c r="FU1015" s="34"/>
      <c r="FV1015" s="34"/>
      <c r="FW1015" s="34"/>
      <c r="FX1015" s="34"/>
      <c r="FY1015" s="34"/>
      <c r="FZ1015" s="34"/>
      <c r="GA1015" s="34"/>
      <c r="GB1015" s="34"/>
      <c r="GC1015" s="34"/>
      <c r="GD1015" s="34"/>
      <c r="GE1015" s="34"/>
      <c r="GF1015" s="34"/>
      <c r="GG1015" s="34"/>
      <c r="GH1015" s="34"/>
    </row>
    <row r="1016" spans="1:190" s="18" customFormat="1" ht="30" customHeight="1" x14ac:dyDescent="0.25">
      <c r="A1016" s="47">
        <v>1012</v>
      </c>
      <c r="B1016" s="27" t="s">
        <v>3094</v>
      </c>
      <c r="C1016" s="26" t="s">
        <v>2907</v>
      </c>
      <c r="D1016" s="28" t="s">
        <v>3118</v>
      </c>
      <c r="E1016" s="27" t="s">
        <v>3119</v>
      </c>
      <c r="F1016" s="26" t="s">
        <v>58</v>
      </c>
      <c r="G1016" s="26"/>
      <c r="H1016" s="27" t="s">
        <v>3120</v>
      </c>
      <c r="I1016" s="36">
        <v>1892000</v>
      </c>
      <c r="J1016" s="29"/>
      <c r="K1016" s="30"/>
      <c r="L1016" s="26"/>
      <c r="M1016" s="30"/>
      <c r="N1016" s="26"/>
      <c r="O1016" s="51"/>
      <c r="P1016" s="26"/>
      <c r="Q1016" s="31"/>
      <c r="R1016" s="26"/>
      <c r="S1016" s="31" t="s">
        <v>60</v>
      </c>
      <c r="T1016" s="31" t="s">
        <v>61</v>
      </c>
      <c r="U1016" s="32" t="s">
        <v>49</v>
      </c>
      <c r="V1016" s="32"/>
      <c r="W1016" s="18">
        <v>6</v>
      </c>
      <c r="X1016" s="33"/>
      <c r="Y1016" s="33"/>
      <c r="Z1016" s="33"/>
      <c r="AA1016" s="33"/>
      <c r="AB1016" s="33"/>
      <c r="AC1016" s="33"/>
      <c r="AD1016" s="33"/>
      <c r="AE1016" s="33"/>
      <c r="AF1016" s="33"/>
      <c r="AG1016" s="33"/>
      <c r="AH1016" s="33"/>
      <c r="AI1016" s="33"/>
      <c r="AJ1016" s="33"/>
      <c r="AK1016" s="33"/>
      <c r="AL1016" s="33"/>
      <c r="AM1016" s="33"/>
      <c r="AN1016" s="33"/>
      <c r="AO1016" s="33"/>
      <c r="AP1016" s="33"/>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4"/>
      <c r="FL1016" s="34"/>
      <c r="FM1016" s="34"/>
      <c r="FN1016" s="34"/>
      <c r="FO1016" s="34"/>
      <c r="FP1016" s="34"/>
      <c r="FQ1016" s="34"/>
      <c r="FR1016" s="34"/>
      <c r="FS1016" s="34"/>
      <c r="FT1016" s="34"/>
      <c r="FU1016" s="34"/>
      <c r="FV1016" s="34"/>
      <c r="FW1016" s="34"/>
      <c r="FX1016" s="34"/>
      <c r="FY1016" s="34"/>
      <c r="FZ1016" s="34"/>
      <c r="GA1016" s="34"/>
      <c r="GB1016" s="34"/>
      <c r="GC1016" s="34"/>
      <c r="GD1016" s="34"/>
      <c r="GE1016" s="34"/>
      <c r="GF1016" s="34"/>
      <c r="GG1016" s="34"/>
      <c r="GH1016" s="34"/>
    </row>
    <row r="1017" spans="1:190" s="18" customFormat="1" ht="30" customHeight="1" x14ac:dyDescent="0.25">
      <c r="A1017" s="47">
        <v>1013</v>
      </c>
      <c r="B1017" s="27" t="s">
        <v>3121</v>
      </c>
      <c r="C1017" s="26" t="s">
        <v>2907</v>
      </c>
      <c r="D1017" s="28"/>
      <c r="E1017" s="27" t="s">
        <v>3122</v>
      </c>
      <c r="F1017" s="26" t="s">
        <v>35</v>
      </c>
      <c r="G1017" s="26"/>
      <c r="H1017" s="27" t="s">
        <v>3123</v>
      </c>
      <c r="I1017" s="36">
        <v>350000</v>
      </c>
      <c r="J1017" s="29">
        <v>3000</v>
      </c>
      <c r="K1017" s="30"/>
      <c r="L1017" s="26">
        <v>3</v>
      </c>
      <c r="M1017" s="30" t="s">
        <v>3124</v>
      </c>
      <c r="N1017" s="26">
        <v>4</v>
      </c>
      <c r="O1017" s="51">
        <v>5000</v>
      </c>
      <c r="P1017" s="26" t="s">
        <v>40</v>
      </c>
      <c r="Q1017" s="31"/>
      <c r="R1017" s="26"/>
      <c r="S1017" s="31" t="s">
        <v>41</v>
      </c>
      <c r="T1017" s="31" t="s">
        <v>48</v>
      </c>
      <c r="U1017" s="32" t="s">
        <v>49</v>
      </c>
      <c r="V1017" s="32"/>
      <c r="W1017" s="18">
        <v>6</v>
      </c>
      <c r="X1017" s="33"/>
      <c r="Y1017" s="33"/>
      <c r="Z1017" s="33"/>
      <c r="AA1017" s="33"/>
      <c r="AB1017" s="33"/>
      <c r="AC1017" s="33"/>
      <c r="AD1017" s="33"/>
      <c r="AE1017" s="33"/>
      <c r="AF1017" s="33"/>
      <c r="AG1017" s="33"/>
      <c r="AH1017" s="33"/>
      <c r="AI1017" s="33"/>
      <c r="AJ1017" s="33"/>
      <c r="AK1017" s="33"/>
      <c r="AL1017" s="33"/>
      <c r="AM1017" s="33"/>
      <c r="AN1017" s="33"/>
      <c r="AO1017" s="33"/>
      <c r="AP1017" s="33"/>
      <c r="AQ1017" s="34"/>
      <c r="AR1017" s="34"/>
      <c r="AS1017" s="34"/>
      <c r="AT1017" s="34"/>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c r="FI1017" s="34"/>
      <c r="FJ1017" s="34"/>
      <c r="FK1017" s="34"/>
      <c r="FL1017" s="34"/>
      <c r="FM1017" s="34"/>
      <c r="FN1017" s="34"/>
      <c r="FO1017" s="34"/>
      <c r="FP1017" s="34"/>
      <c r="FQ1017" s="34"/>
      <c r="FR1017" s="34"/>
      <c r="FS1017" s="34"/>
      <c r="FT1017" s="34"/>
      <c r="FU1017" s="34"/>
      <c r="FV1017" s="34"/>
      <c r="FW1017" s="34"/>
      <c r="FX1017" s="34"/>
      <c r="FY1017" s="34"/>
      <c r="FZ1017" s="34"/>
      <c r="GA1017" s="34"/>
      <c r="GB1017" s="34"/>
      <c r="GC1017" s="34"/>
      <c r="GD1017" s="34"/>
      <c r="GE1017" s="34"/>
      <c r="GF1017" s="34"/>
      <c r="GG1017" s="34"/>
      <c r="GH1017" s="34"/>
    </row>
    <row r="1018" spans="1:190" s="18" customFormat="1" ht="30" customHeight="1" x14ac:dyDescent="0.25">
      <c r="A1018" s="47">
        <v>1014</v>
      </c>
      <c r="B1018" s="27" t="s">
        <v>3121</v>
      </c>
      <c r="C1018" s="26" t="s">
        <v>2907</v>
      </c>
      <c r="D1018" s="28"/>
      <c r="E1018" s="27" t="s">
        <v>3125</v>
      </c>
      <c r="F1018" s="26" t="s">
        <v>35</v>
      </c>
      <c r="G1018" s="26"/>
      <c r="H1018" s="27" t="s">
        <v>3126</v>
      </c>
      <c r="I1018" s="36">
        <v>120000</v>
      </c>
      <c r="J1018" s="29">
        <v>3000</v>
      </c>
      <c r="K1018" s="30"/>
      <c r="L1018" s="26">
        <v>4</v>
      </c>
      <c r="M1018" s="30" t="s">
        <v>3127</v>
      </c>
      <c r="N1018" s="26">
        <v>4</v>
      </c>
      <c r="O1018" s="51">
        <v>5000</v>
      </c>
      <c r="P1018" s="26" t="s">
        <v>40</v>
      </c>
      <c r="Q1018" s="31"/>
      <c r="R1018" s="26"/>
      <c r="S1018" s="31" t="s">
        <v>41</v>
      </c>
      <c r="T1018" s="31" t="s">
        <v>42</v>
      </c>
      <c r="U1018" s="32" t="s">
        <v>43</v>
      </c>
      <c r="V1018" s="32"/>
      <c r="W1018" s="18">
        <v>6</v>
      </c>
      <c r="X1018" s="33"/>
      <c r="Y1018" s="33"/>
      <c r="Z1018" s="33"/>
      <c r="AA1018" s="33"/>
      <c r="AB1018" s="33"/>
      <c r="AC1018" s="33"/>
      <c r="AD1018" s="33"/>
      <c r="AE1018" s="33"/>
      <c r="AF1018" s="33"/>
      <c r="AG1018" s="33"/>
      <c r="AH1018" s="33"/>
      <c r="AI1018" s="33"/>
      <c r="AJ1018" s="33"/>
      <c r="AK1018" s="33"/>
      <c r="AL1018" s="33"/>
      <c r="AM1018" s="33"/>
      <c r="AN1018" s="33"/>
      <c r="AO1018" s="33"/>
      <c r="AP1018" s="33"/>
      <c r="AQ1018" s="34"/>
      <c r="AR1018" s="34"/>
      <c r="AS1018" s="34"/>
      <c r="AT1018" s="34"/>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c r="DV1018" s="34"/>
      <c r="DW1018" s="34"/>
      <c r="DX1018" s="34"/>
      <c r="DY1018" s="34"/>
      <c r="DZ1018" s="34"/>
      <c r="EA1018" s="34"/>
      <c r="EB1018" s="34"/>
      <c r="EC1018" s="34"/>
      <c r="ED1018" s="34"/>
      <c r="EE1018" s="34"/>
      <c r="EF1018" s="34"/>
      <c r="EG1018" s="34"/>
      <c r="EH1018" s="34"/>
      <c r="EI1018" s="34"/>
      <c r="EJ1018" s="34"/>
      <c r="EK1018" s="34"/>
      <c r="EL1018" s="34"/>
      <c r="EM1018" s="34"/>
      <c r="EN1018" s="34"/>
      <c r="EO1018" s="34"/>
      <c r="EP1018" s="34"/>
      <c r="EQ1018" s="34"/>
      <c r="ER1018" s="34"/>
      <c r="ES1018" s="34"/>
      <c r="ET1018" s="34"/>
      <c r="EU1018" s="34"/>
      <c r="EV1018" s="34"/>
      <c r="EW1018" s="34"/>
      <c r="EX1018" s="34"/>
      <c r="EY1018" s="34"/>
      <c r="EZ1018" s="34"/>
      <c r="FA1018" s="34"/>
      <c r="FB1018" s="34"/>
      <c r="FC1018" s="34"/>
      <c r="FD1018" s="34"/>
      <c r="FE1018" s="34"/>
      <c r="FF1018" s="34"/>
      <c r="FG1018" s="34"/>
      <c r="FH1018" s="34"/>
      <c r="FI1018" s="34"/>
      <c r="FJ1018" s="34"/>
      <c r="FK1018" s="34"/>
      <c r="FL1018" s="34"/>
      <c r="FM1018" s="34"/>
      <c r="FN1018" s="34"/>
      <c r="FO1018" s="34"/>
      <c r="FP1018" s="34"/>
      <c r="FQ1018" s="34"/>
      <c r="FR1018" s="34"/>
      <c r="FS1018" s="34"/>
      <c r="FT1018" s="34"/>
      <c r="FU1018" s="34"/>
      <c r="FV1018" s="34"/>
      <c r="FW1018" s="34"/>
      <c r="FX1018" s="34"/>
      <c r="FY1018" s="34"/>
      <c r="FZ1018" s="34"/>
      <c r="GA1018" s="34"/>
      <c r="GB1018" s="34"/>
      <c r="GC1018" s="34"/>
      <c r="GD1018" s="34"/>
      <c r="GE1018" s="34"/>
      <c r="GF1018" s="34"/>
      <c r="GG1018" s="34"/>
      <c r="GH1018" s="34"/>
    </row>
    <row r="1019" spans="1:190" s="18" customFormat="1" ht="30" customHeight="1" x14ac:dyDescent="0.25">
      <c r="A1019" s="47">
        <v>1015</v>
      </c>
      <c r="B1019" s="27" t="s">
        <v>3121</v>
      </c>
      <c r="C1019" s="26" t="s">
        <v>2907</v>
      </c>
      <c r="D1019" s="28"/>
      <c r="E1019" s="27" t="s">
        <v>3128</v>
      </c>
      <c r="F1019" s="26" t="s">
        <v>1087</v>
      </c>
      <c r="G1019" s="26"/>
      <c r="H1019" s="27" t="s">
        <v>3129</v>
      </c>
      <c r="I1019" s="36">
        <v>500000</v>
      </c>
      <c r="J1019" s="29">
        <v>800</v>
      </c>
      <c r="K1019" s="30"/>
      <c r="L1019" s="26">
        <v>6</v>
      </c>
      <c r="M1019" s="30" t="s">
        <v>3127</v>
      </c>
      <c r="N1019" s="26">
        <v>6</v>
      </c>
      <c r="O1019" s="51">
        <v>5000</v>
      </c>
      <c r="P1019" s="26" t="s">
        <v>40</v>
      </c>
      <c r="Q1019" s="31"/>
      <c r="R1019" s="26"/>
      <c r="S1019" s="31" t="s">
        <v>41</v>
      </c>
      <c r="T1019" s="31" t="s">
        <v>42</v>
      </c>
      <c r="U1019" s="32" t="s">
        <v>43</v>
      </c>
      <c r="V1019" s="32"/>
      <c r="W1019" s="18">
        <v>6</v>
      </c>
      <c r="X1019" s="33"/>
      <c r="Y1019" s="33"/>
      <c r="Z1019" s="33"/>
      <c r="AA1019" s="33"/>
      <c r="AB1019" s="33"/>
      <c r="AC1019" s="33"/>
      <c r="AD1019" s="33"/>
      <c r="AE1019" s="33"/>
      <c r="AF1019" s="33"/>
      <c r="AG1019" s="33"/>
      <c r="AH1019" s="33"/>
      <c r="AI1019" s="33"/>
      <c r="AJ1019" s="33"/>
      <c r="AK1019" s="33"/>
      <c r="AL1019" s="33"/>
      <c r="AM1019" s="33"/>
      <c r="AN1019" s="33"/>
      <c r="AO1019" s="33"/>
      <c r="AP1019" s="33"/>
      <c r="AQ1019" s="34"/>
      <c r="AR1019" s="34"/>
      <c r="AS1019" s="34"/>
      <c r="AT1019" s="34"/>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c r="DV1019" s="34"/>
      <c r="DW1019" s="34"/>
      <c r="DX1019" s="34"/>
      <c r="DY1019" s="34"/>
      <c r="DZ1019" s="34"/>
      <c r="EA1019" s="34"/>
      <c r="EB1019" s="34"/>
      <c r="EC1019" s="34"/>
      <c r="ED1019" s="34"/>
      <c r="EE1019" s="34"/>
      <c r="EF1019" s="34"/>
      <c r="EG1019" s="34"/>
      <c r="EH1019" s="34"/>
      <c r="EI1019" s="34"/>
      <c r="EJ1019" s="34"/>
      <c r="EK1019" s="34"/>
      <c r="EL1019" s="34"/>
      <c r="EM1019" s="34"/>
      <c r="EN1019" s="34"/>
      <c r="EO1019" s="34"/>
      <c r="EP1019" s="34"/>
      <c r="EQ1019" s="34"/>
      <c r="ER1019" s="34"/>
      <c r="ES1019" s="34"/>
      <c r="ET1019" s="34"/>
      <c r="EU1019" s="34"/>
      <c r="EV1019" s="34"/>
      <c r="EW1019" s="34"/>
      <c r="EX1019" s="34"/>
      <c r="EY1019" s="34"/>
      <c r="EZ1019" s="34"/>
      <c r="FA1019" s="34"/>
      <c r="FB1019" s="34"/>
      <c r="FC1019" s="34"/>
      <c r="FD1019" s="34"/>
      <c r="FE1019" s="34"/>
      <c r="FF1019" s="34"/>
      <c r="FG1019" s="34"/>
      <c r="FH1019" s="34"/>
      <c r="FI1019" s="34"/>
      <c r="FJ1019" s="34"/>
      <c r="FK1019" s="34"/>
      <c r="FL1019" s="34"/>
      <c r="FM1019" s="34"/>
      <c r="FN1019" s="34"/>
      <c r="FO1019" s="34"/>
      <c r="FP1019" s="34"/>
      <c r="FQ1019" s="34"/>
      <c r="FR1019" s="34"/>
      <c r="FS1019" s="34"/>
      <c r="FT1019" s="34"/>
      <c r="FU1019" s="34"/>
      <c r="FV1019" s="34"/>
      <c r="FW1019" s="34"/>
      <c r="FX1019" s="34"/>
      <c r="FY1019" s="34"/>
      <c r="FZ1019" s="34"/>
      <c r="GA1019" s="34"/>
      <c r="GB1019" s="34"/>
      <c r="GC1019" s="34"/>
      <c r="GD1019" s="34"/>
      <c r="GE1019" s="34"/>
      <c r="GF1019" s="34"/>
      <c r="GG1019" s="34"/>
      <c r="GH1019" s="34"/>
    </row>
    <row r="1020" spans="1:190" s="18" customFormat="1" ht="30" customHeight="1" x14ac:dyDescent="0.25">
      <c r="A1020" s="47">
        <v>1016</v>
      </c>
      <c r="B1020" s="27" t="s">
        <v>3121</v>
      </c>
      <c r="C1020" s="26" t="s">
        <v>2907</v>
      </c>
      <c r="D1020" s="28"/>
      <c r="E1020" s="27" t="s">
        <v>3130</v>
      </c>
      <c r="F1020" s="26" t="s">
        <v>58</v>
      </c>
      <c r="G1020" s="26"/>
      <c r="H1020" s="27" t="s">
        <v>3131</v>
      </c>
      <c r="I1020" s="36">
        <v>700000</v>
      </c>
      <c r="J1020" s="29">
        <v>3000</v>
      </c>
      <c r="K1020" s="30"/>
      <c r="L1020" s="26">
        <v>4</v>
      </c>
      <c r="M1020" s="30" t="s">
        <v>3127</v>
      </c>
      <c r="N1020" s="26">
        <v>7</v>
      </c>
      <c r="O1020" s="51">
        <v>8000</v>
      </c>
      <c r="P1020" s="26" t="s">
        <v>40</v>
      </c>
      <c r="Q1020" s="31"/>
      <c r="R1020" s="26"/>
      <c r="S1020" s="31" t="s">
        <v>41</v>
      </c>
      <c r="T1020" s="31" t="s">
        <v>48</v>
      </c>
      <c r="U1020" s="32" t="s">
        <v>49</v>
      </c>
      <c r="V1020" s="32"/>
      <c r="W1020" s="18">
        <v>6</v>
      </c>
      <c r="X1020" s="33"/>
      <c r="Y1020" s="33"/>
      <c r="Z1020" s="33"/>
      <c r="AA1020" s="33"/>
      <c r="AB1020" s="33"/>
      <c r="AC1020" s="33"/>
      <c r="AD1020" s="33"/>
      <c r="AE1020" s="33"/>
      <c r="AF1020" s="33"/>
      <c r="AG1020" s="33"/>
      <c r="AH1020" s="33"/>
      <c r="AI1020" s="33"/>
      <c r="AJ1020" s="33"/>
      <c r="AK1020" s="33"/>
      <c r="AL1020" s="33"/>
      <c r="AM1020" s="33"/>
      <c r="AN1020" s="33"/>
      <c r="AO1020" s="33"/>
      <c r="AP1020" s="33"/>
      <c r="AQ1020" s="34"/>
      <c r="AR1020" s="34"/>
      <c r="AS1020" s="34"/>
      <c r="AT1020" s="34"/>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c r="DV1020" s="34"/>
      <c r="DW1020" s="34"/>
      <c r="DX1020" s="34"/>
      <c r="DY1020" s="34"/>
      <c r="DZ1020" s="34"/>
      <c r="EA1020" s="34"/>
      <c r="EB1020" s="34"/>
      <c r="EC1020" s="34"/>
      <c r="ED1020" s="34"/>
      <c r="EE1020" s="34"/>
      <c r="EF1020" s="34"/>
      <c r="EG1020" s="34"/>
      <c r="EH1020" s="34"/>
      <c r="EI1020" s="34"/>
      <c r="EJ1020" s="34"/>
      <c r="EK1020" s="34"/>
      <c r="EL1020" s="34"/>
      <c r="EM1020" s="34"/>
      <c r="EN1020" s="34"/>
      <c r="EO1020" s="34"/>
      <c r="EP1020" s="34"/>
      <c r="EQ1020" s="34"/>
      <c r="ER1020" s="34"/>
      <c r="ES1020" s="34"/>
      <c r="ET1020" s="34"/>
      <c r="EU1020" s="34"/>
      <c r="EV1020" s="34"/>
      <c r="EW1020" s="34"/>
      <c r="EX1020" s="34"/>
      <c r="EY1020" s="34"/>
      <c r="EZ1020" s="34"/>
      <c r="FA1020" s="34"/>
      <c r="FB1020" s="34"/>
      <c r="FC1020" s="34"/>
      <c r="FD1020" s="34"/>
      <c r="FE1020" s="34"/>
      <c r="FF1020" s="34"/>
      <c r="FG1020" s="34"/>
      <c r="FH1020" s="34"/>
      <c r="FI1020" s="34"/>
      <c r="FJ1020" s="34"/>
      <c r="FK1020" s="34"/>
      <c r="FL1020" s="34"/>
      <c r="FM1020" s="34"/>
      <c r="FN1020" s="34"/>
      <c r="FO1020" s="34"/>
      <c r="FP1020" s="34"/>
      <c r="FQ1020" s="34"/>
      <c r="FR1020" s="34"/>
      <c r="FS1020" s="34"/>
      <c r="FT1020" s="34"/>
      <c r="FU1020" s="34"/>
      <c r="FV1020" s="34"/>
      <c r="FW1020" s="34"/>
      <c r="FX1020" s="34"/>
      <c r="FY1020" s="34"/>
      <c r="FZ1020" s="34"/>
      <c r="GA1020" s="34"/>
      <c r="GB1020" s="34"/>
      <c r="GC1020" s="34"/>
      <c r="GD1020" s="34"/>
      <c r="GE1020" s="34"/>
      <c r="GF1020" s="34"/>
      <c r="GG1020" s="34"/>
      <c r="GH1020" s="34"/>
    </row>
    <row r="1021" spans="1:190" s="18" customFormat="1" ht="30" customHeight="1" x14ac:dyDescent="0.25">
      <c r="A1021" s="47">
        <v>1017</v>
      </c>
      <c r="B1021" s="27" t="s">
        <v>3121</v>
      </c>
      <c r="C1021" s="26" t="s">
        <v>2907</v>
      </c>
      <c r="D1021" s="27" t="s">
        <v>3132</v>
      </c>
      <c r="E1021" s="27" t="s">
        <v>3133</v>
      </c>
      <c r="F1021" s="26" t="s">
        <v>109</v>
      </c>
      <c r="G1021" s="26"/>
      <c r="H1021" s="27"/>
      <c r="I1021" s="36">
        <v>650000</v>
      </c>
      <c r="J1021" s="29"/>
      <c r="K1021" s="30"/>
      <c r="L1021" s="26"/>
      <c r="M1021" s="30"/>
      <c r="N1021" s="26"/>
      <c r="O1021" s="61"/>
      <c r="P1021" s="26"/>
      <c r="Q1021" s="31"/>
      <c r="R1021" s="26"/>
      <c r="S1021" s="31" t="s">
        <v>185</v>
      </c>
      <c r="T1021" s="31" t="s">
        <v>186</v>
      </c>
      <c r="U1021" s="32" t="s">
        <v>49</v>
      </c>
      <c r="V1021" s="32"/>
      <c r="W1021" s="18">
        <v>6</v>
      </c>
      <c r="X1021" s="33"/>
      <c r="Y1021" s="33"/>
      <c r="Z1021" s="33"/>
      <c r="AA1021" s="33"/>
      <c r="AB1021" s="33"/>
      <c r="AC1021" s="33"/>
      <c r="AD1021" s="33"/>
      <c r="AE1021" s="33"/>
      <c r="AF1021" s="33"/>
      <c r="AG1021" s="33"/>
      <c r="AH1021" s="33"/>
      <c r="AI1021" s="33"/>
      <c r="AJ1021" s="33"/>
      <c r="AK1021" s="33"/>
      <c r="AL1021" s="33"/>
      <c r="AM1021" s="33"/>
      <c r="AN1021" s="33"/>
      <c r="AO1021" s="33"/>
      <c r="AP1021" s="33"/>
      <c r="AQ1021" s="34"/>
      <c r="AR1021" s="34"/>
      <c r="AS1021" s="34"/>
      <c r="AT1021" s="34"/>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c r="DV1021" s="34"/>
      <c r="DW1021" s="34"/>
      <c r="DX1021" s="34"/>
      <c r="DY1021" s="34"/>
      <c r="DZ1021" s="34"/>
      <c r="EA1021" s="34"/>
      <c r="EB1021" s="34"/>
      <c r="EC1021" s="34"/>
      <c r="ED1021" s="34"/>
      <c r="EE1021" s="34"/>
      <c r="EF1021" s="34"/>
      <c r="EG1021" s="34"/>
      <c r="EH1021" s="34"/>
      <c r="EI1021" s="34"/>
      <c r="EJ1021" s="34"/>
      <c r="EK1021" s="34"/>
      <c r="EL1021" s="34"/>
      <c r="EM1021" s="34"/>
      <c r="EN1021" s="34"/>
      <c r="EO1021" s="34"/>
      <c r="EP1021" s="34"/>
      <c r="EQ1021" s="34"/>
      <c r="ER1021" s="34"/>
      <c r="ES1021" s="34"/>
      <c r="ET1021" s="34"/>
      <c r="EU1021" s="34"/>
      <c r="EV1021" s="34"/>
      <c r="EW1021" s="34"/>
      <c r="EX1021" s="34"/>
      <c r="EY1021" s="34"/>
      <c r="EZ1021" s="34"/>
      <c r="FA1021" s="34"/>
      <c r="FB1021" s="34"/>
      <c r="FC1021" s="34"/>
      <c r="FD1021" s="34"/>
      <c r="FE1021" s="34"/>
      <c r="FF1021" s="34"/>
      <c r="FG1021" s="34"/>
      <c r="FH1021" s="34"/>
      <c r="FI1021" s="34"/>
      <c r="FJ1021" s="34"/>
      <c r="FK1021" s="34"/>
      <c r="FL1021" s="34"/>
      <c r="FM1021" s="34"/>
      <c r="FN1021" s="34"/>
      <c r="FO1021" s="34"/>
      <c r="FP1021" s="34"/>
      <c r="FQ1021" s="34"/>
      <c r="FR1021" s="34"/>
      <c r="FS1021" s="34"/>
      <c r="FT1021" s="34"/>
      <c r="FU1021" s="34"/>
      <c r="FV1021" s="34"/>
      <c r="FW1021" s="34"/>
      <c r="FX1021" s="34"/>
      <c r="FY1021" s="34"/>
      <c r="FZ1021" s="34"/>
      <c r="GA1021" s="34"/>
      <c r="GB1021" s="34"/>
      <c r="GC1021" s="34"/>
      <c r="GD1021" s="34"/>
      <c r="GE1021" s="34"/>
      <c r="GF1021" s="34"/>
      <c r="GG1021" s="34"/>
      <c r="GH1021" s="34"/>
    </row>
    <row r="1022" spans="1:190" s="18" customFormat="1" ht="30" customHeight="1" x14ac:dyDescent="0.25">
      <c r="A1022" s="47">
        <v>1018</v>
      </c>
      <c r="B1022" s="27" t="s">
        <v>1160</v>
      </c>
      <c r="C1022" s="26" t="s">
        <v>2907</v>
      </c>
      <c r="D1022" s="28" t="s">
        <v>1161</v>
      </c>
      <c r="E1022" s="27" t="s">
        <v>3134</v>
      </c>
      <c r="F1022" s="26" t="s">
        <v>35</v>
      </c>
      <c r="G1022" s="26" t="s">
        <v>51</v>
      </c>
      <c r="H1022" s="27" t="s">
        <v>3135</v>
      </c>
      <c r="I1022" s="36">
        <v>131000000</v>
      </c>
      <c r="J1022" s="29" t="s">
        <v>3136</v>
      </c>
      <c r="K1022" s="30" t="s">
        <v>3137</v>
      </c>
      <c r="L1022" s="26" t="s">
        <v>3138</v>
      </c>
      <c r="M1022" s="30" t="s">
        <v>3139</v>
      </c>
      <c r="N1022" s="26"/>
      <c r="O1022" s="51"/>
      <c r="P1022" s="26"/>
      <c r="Q1022" s="31"/>
      <c r="R1022" s="26"/>
      <c r="S1022" s="31" t="s">
        <v>1170</v>
      </c>
      <c r="T1022" s="31" t="s">
        <v>48</v>
      </c>
      <c r="U1022" s="32" t="s">
        <v>49</v>
      </c>
      <c r="V1022" s="32"/>
      <c r="W1022" s="18">
        <v>6</v>
      </c>
      <c r="X1022" s="33"/>
      <c r="Y1022" s="33"/>
      <c r="Z1022" s="33"/>
      <c r="AA1022" s="33"/>
      <c r="AB1022" s="33"/>
      <c r="AC1022" s="33"/>
      <c r="AD1022" s="33"/>
      <c r="AE1022" s="33"/>
      <c r="AF1022" s="33"/>
      <c r="AG1022" s="33"/>
      <c r="AH1022" s="33"/>
      <c r="AI1022" s="33"/>
      <c r="AJ1022" s="33"/>
      <c r="AK1022" s="33"/>
      <c r="AL1022" s="33"/>
      <c r="AM1022" s="33"/>
      <c r="AN1022" s="33"/>
      <c r="AO1022" s="33"/>
      <c r="AP1022" s="33"/>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c r="EG1022" s="34"/>
      <c r="EH1022" s="34"/>
      <c r="EI1022" s="34"/>
      <c r="EJ1022" s="34"/>
      <c r="EK1022" s="34"/>
      <c r="EL1022" s="34"/>
      <c r="EM1022" s="34"/>
      <c r="EN1022" s="34"/>
      <c r="EO1022" s="34"/>
      <c r="EP1022" s="34"/>
      <c r="EQ1022" s="34"/>
      <c r="ER1022" s="34"/>
      <c r="ES1022" s="34"/>
      <c r="ET1022" s="34"/>
      <c r="EU1022" s="34"/>
      <c r="EV1022" s="34"/>
      <c r="EW1022" s="34"/>
      <c r="EX1022" s="34"/>
      <c r="EY1022" s="34"/>
      <c r="EZ1022" s="34"/>
      <c r="FA1022" s="34"/>
      <c r="FB1022" s="34"/>
      <c r="FC1022" s="34"/>
      <c r="FD1022" s="34"/>
      <c r="FE1022" s="34"/>
      <c r="FF1022" s="34"/>
      <c r="FG1022" s="34"/>
      <c r="FH1022" s="34"/>
      <c r="FI1022" s="34"/>
      <c r="FJ1022" s="34"/>
      <c r="FK1022" s="34"/>
      <c r="FL1022" s="34"/>
      <c r="FM1022" s="34"/>
      <c r="FN1022" s="34"/>
      <c r="FO1022" s="34"/>
      <c r="FP1022" s="34"/>
      <c r="FQ1022" s="34"/>
      <c r="FR1022" s="34"/>
      <c r="FS1022" s="34"/>
      <c r="FT1022" s="34"/>
      <c r="FU1022" s="34"/>
      <c r="FV1022" s="34"/>
      <c r="FW1022" s="34"/>
      <c r="FX1022" s="34"/>
      <c r="FY1022" s="34"/>
      <c r="FZ1022" s="34"/>
      <c r="GA1022" s="34"/>
      <c r="GB1022" s="34"/>
      <c r="GC1022" s="34"/>
      <c r="GD1022" s="34"/>
      <c r="GE1022" s="34"/>
      <c r="GF1022" s="34"/>
      <c r="GG1022" s="34"/>
      <c r="GH1022" s="34"/>
    </row>
    <row r="1023" spans="1:190" s="18" customFormat="1" ht="30" customHeight="1" x14ac:dyDescent="0.25">
      <c r="A1023" s="47">
        <v>1019</v>
      </c>
      <c r="B1023" s="27" t="s">
        <v>3140</v>
      </c>
      <c r="C1023" s="26" t="s">
        <v>1600</v>
      </c>
      <c r="D1023" s="28"/>
      <c r="E1023" s="27" t="s">
        <v>3141</v>
      </c>
      <c r="F1023" s="26" t="s">
        <v>58</v>
      </c>
      <c r="G1023" s="26"/>
      <c r="H1023" s="27" t="s">
        <v>3142</v>
      </c>
      <c r="I1023" s="36">
        <v>1220000</v>
      </c>
      <c r="J1023" s="29">
        <v>25000</v>
      </c>
      <c r="K1023" s="30" t="s">
        <v>3143</v>
      </c>
      <c r="L1023" s="26">
        <v>15</v>
      </c>
      <c r="M1023" s="30" t="s">
        <v>3144</v>
      </c>
      <c r="N1023" s="26">
        <v>0</v>
      </c>
      <c r="O1023" s="51"/>
      <c r="P1023" s="26" t="s">
        <v>85</v>
      </c>
      <c r="Q1023" s="31" t="s">
        <v>3145</v>
      </c>
      <c r="R1023" s="26"/>
      <c r="S1023" s="31" t="s">
        <v>41</v>
      </c>
      <c r="T1023" s="31" t="s">
        <v>48</v>
      </c>
      <c r="U1023" s="32" t="s">
        <v>49</v>
      </c>
      <c r="V1023" s="32"/>
      <c r="W1023" s="18">
        <v>7</v>
      </c>
      <c r="X1023" s="33"/>
      <c r="Y1023" s="33"/>
      <c r="Z1023" s="33"/>
      <c r="AA1023" s="33"/>
      <c r="AB1023" s="33"/>
      <c r="AC1023" s="33"/>
      <c r="AD1023" s="33"/>
      <c r="AE1023" s="33"/>
      <c r="AF1023" s="33"/>
      <c r="AG1023" s="33"/>
      <c r="AH1023" s="33"/>
      <c r="AI1023" s="33"/>
      <c r="AJ1023" s="33"/>
      <c r="AK1023" s="33"/>
      <c r="AL1023" s="33"/>
      <c r="AM1023" s="33"/>
      <c r="AN1023" s="33"/>
      <c r="AO1023" s="33"/>
      <c r="AP1023" s="33"/>
      <c r="AQ1023" s="34"/>
      <c r="AR1023" s="34"/>
      <c r="AS1023" s="34"/>
      <c r="AT1023" s="34"/>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c r="CT1023" s="34"/>
      <c r="CU1023" s="34"/>
      <c r="CV1023" s="34"/>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c r="DV1023" s="34"/>
      <c r="DW1023" s="34"/>
      <c r="DX1023" s="34"/>
      <c r="DY1023" s="34"/>
      <c r="DZ1023" s="34"/>
      <c r="EA1023" s="34"/>
      <c r="EB1023" s="34"/>
      <c r="EC1023" s="34"/>
      <c r="ED1023" s="34"/>
      <c r="EE1023" s="34"/>
      <c r="EF1023" s="34"/>
      <c r="EG1023" s="34"/>
      <c r="EH1023" s="34"/>
      <c r="EI1023" s="34"/>
      <c r="EJ1023" s="34"/>
      <c r="EK1023" s="34"/>
      <c r="EL1023" s="34"/>
      <c r="EM1023" s="34"/>
      <c r="EN1023" s="34"/>
      <c r="EO1023" s="34"/>
      <c r="EP1023" s="34"/>
      <c r="EQ1023" s="34"/>
      <c r="ER1023" s="34"/>
      <c r="ES1023" s="34"/>
      <c r="ET1023" s="34"/>
      <c r="EU1023" s="34"/>
      <c r="EV1023" s="34"/>
      <c r="EW1023" s="34"/>
      <c r="EX1023" s="34"/>
      <c r="EY1023" s="34"/>
      <c r="EZ1023" s="34"/>
      <c r="FA1023" s="34"/>
      <c r="FB1023" s="34"/>
      <c r="FC1023" s="34"/>
      <c r="FD1023" s="34"/>
      <c r="FE1023" s="34"/>
      <c r="FF1023" s="34"/>
      <c r="FG1023" s="34"/>
      <c r="FH1023" s="34"/>
      <c r="FI1023" s="34"/>
      <c r="FJ1023" s="34"/>
      <c r="FK1023" s="34"/>
      <c r="FL1023" s="34"/>
      <c r="FM1023" s="34"/>
      <c r="FN1023" s="34"/>
      <c r="FO1023" s="34"/>
      <c r="FP1023" s="34"/>
      <c r="FQ1023" s="34"/>
      <c r="FR1023" s="34"/>
      <c r="FS1023" s="34"/>
      <c r="FT1023" s="34"/>
      <c r="FU1023" s="34"/>
      <c r="FV1023" s="34"/>
      <c r="FW1023" s="34"/>
      <c r="FX1023" s="34"/>
      <c r="FY1023" s="34"/>
      <c r="FZ1023" s="34"/>
      <c r="GA1023" s="34"/>
      <c r="GB1023" s="34"/>
      <c r="GC1023" s="34"/>
      <c r="GD1023" s="34"/>
      <c r="GE1023" s="34"/>
      <c r="GF1023" s="34"/>
      <c r="GG1023" s="34"/>
      <c r="GH1023" s="34"/>
    </row>
    <row r="1024" spans="1:190" s="18" customFormat="1" ht="30" customHeight="1" x14ac:dyDescent="0.25">
      <c r="A1024" s="47">
        <v>1020</v>
      </c>
      <c r="B1024" s="27" t="s">
        <v>3140</v>
      </c>
      <c r="C1024" s="26" t="s">
        <v>1600</v>
      </c>
      <c r="D1024" s="28"/>
      <c r="E1024" s="27" t="s">
        <v>3146</v>
      </c>
      <c r="F1024" s="26" t="s">
        <v>109</v>
      </c>
      <c r="G1024" s="26"/>
      <c r="H1024" s="27" t="s">
        <v>3147</v>
      </c>
      <c r="I1024" s="36">
        <v>2500000</v>
      </c>
      <c r="J1024" s="29">
        <v>20000</v>
      </c>
      <c r="K1024" s="30" t="s">
        <v>3143</v>
      </c>
      <c r="L1024" s="26">
        <v>12</v>
      </c>
      <c r="M1024" s="30" t="s">
        <v>3148</v>
      </c>
      <c r="N1024" s="26">
        <v>4</v>
      </c>
      <c r="O1024" s="51"/>
      <c r="P1024" s="26" t="s">
        <v>40</v>
      </c>
      <c r="Q1024" s="31"/>
      <c r="R1024" s="26"/>
      <c r="S1024" s="31" t="s">
        <v>41</v>
      </c>
      <c r="T1024" s="31" t="s">
        <v>111</v>
      </c>
      <c r="U1024" s="32" t="s">
        <v>49</v>
      </c>
      <c r="V1024" s="32"/>
      <c r="W1024" s="18">
        <v>7</v>
      </c>
      <c r="X1024" s="33"/>
      <c r="Y1024" s="33"/>
      <c r="Z1024" s="33"/>
      <c r="AA1024" s="33"/>
      <c r="AB1024" s="33"/>
      <c r="AC1024" s="33"/>
      <c r="AD1024" s="33"/>
      <c r="AE1024" s="33"/>
      <c r="AF1024" s="33"/>
      <c r="AG1024" s="33"/>
      <c r="AH1024" s="33"/>
      <c r="AI1024" s="33"/>
      <c r="AJ1024" s="33"/>
      <c r="AK1024" s="33"/>
      <c r="AL1024" s="33"/>
      <c r="AM1024" s="33"/>
      <c r="AN1024" s="33"/>
      <c r="AO1024" s="33"/>
      <c r="AP1024" s="33"/>
      <c r="AQ1024" s="34"/>
      <c r="AR1024" s="34"/>
      <c r="AS1024" s="34"/>
      <c r="AT1024" s="34"/>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c r="EG1024" s="34"/>
      <c r="EH1024" s="34"/>
      <c r="EI1024" s="34"/>
      <c r="EJ1024" s="34"/>
      <c r="EK1024" s="34"/>
      <c r="EL1024" s="34"/>
      <c r="EM1024" s="34"/>
      <c r="EN1024" s="34"/>
      <c r="EO1024" s="34"/>
      <c r="EP1024" s="34"/>
      <c r="EQ1024" s="34"/>
      <c r="ER1024" s="34"/>
      <c r="ES1024" s="34"/>
      <c r="ET1024" s="34"/>
      <c r="EU1024" s="34"/>
      <c r="EV1024" s="34"/>
      <c r="EW1024" s="34"/>
      <c r="EX1024" s="34"/>
      <c r="EY1024" s="34"/>
      <c r="EZ1024" s="34"/>
      <c r="FA1024" s="34"/>
      <c r="FB1024" s="34"/>
      <c r="FC1024" s="34"/>
      <c r="FD1024" s="34"/>
      <c r="FE1024" s="34"/>
      <c r="FF1024" s="34"/>
      <c r="FG1024" s="34"/>
      <c r="FH1024" s="34"/>
      <c r="FI1024" s="34"/>
      <c r="FJ1024" s="34"/>
      <c r="FK1024" s="34"/>
      <c r="FL1024" s="34"/>
      <c r="FM1024" s="34"/>
      <c r="FN1024" s="34"/>
      <c r="FO1024" s="34"/>
      <c r="FP1024" s="34"/>
      <c r="FQ1024" s="34"/>
      <c r="FR1024" s="34"/>
      <c r="FS1024" s="34"/>
      <c r="FT1024" s="34"/>
      <c r="FU1024" s="34"/>
      <c r="FV1024" s="34"/>
      <c r="FW1024" s="34"/>
      <c r="FX1024" s="34"/>
      <c r="FY1024" s="34"/>
      <c r="FZ1024" s="34"/>
      <c r="GA1024" s="34"/>
      <c r="GB1024" s="34"/>
      <c r="GC1024" s="34"/>
      <c r="GD1024" s="34"/>
      <c r="GE1024" s="34"/>
      <c r="GF1024" s="34"/>
      <c r="GG1024" s="34"/>
      <c r="GH1024" s="34"/>
    </row>
    <row r="1025" spans="1:190" s="18" customFormat="1" ht="30" customHeight="1" x14ac:dyDescent="0.25">
      <c r="A1025" s="47">
        <v>1021</v>
      </c>
      <c r="B1025" s="27" t="s">
        <v>3140</v>
      </c>
      <c r="C1025" s="26" t="s">
        <v>1600</v>
      </c>
      <c r="D1025" s="28"/>
      <c r="E1025" s="27" t="s">
        <v>3149</v>
      </c>
      <c r="F1025" s="26" t="s">
        <v>51</v>
      </c>
      <c r="G1025" s="26"/>
      <c r="H1025" s="27" t="s">
        <v>3150</v>
      </c>
      <c r="I1025" s="36">
        <v>8500000</v>
      </c>
      <c r="J1025" s="29">
        <v>6000</v>
      </c>
      <c r="K1025" s="30" t="s">
        <v>3151</v>
      </c>
      <c r="L1025" s="26">
        <v>20</v>
      </c>
      <c r="M1025" s="30" t="s">
        <v>3152</v>
      </c>
      <c r="N1025" s="26">
        <v>12</v>
      </c>
      <c r="O1025" s="51"/>
      <c r="P1025" s="26" t="s">
        <v>40</v>
      </c>
      <c r="Q1025" s="31"/>
      <c r="R1025" s="26"/>
      <c r="S1025" s="31" t="s">
        <v>41</v>
      </c>
      <c r="T1025" s="31" t="s">
        <v>42</v>
      </c>
      <c r="U1025" s="32" t="s">
        <v>43</v>
      </c>
      <c r="V1025" s="32"/>
      <c r="W1025" s="18">
        <v>7</v>
      </c>
      <c r="X1025" s="33"/>
      <c r="Y1025" s="33"/>
      <c r="Z1025" s="33"/>
      <c r="AA1025" s="33"/>
      <c r="AB1025" s="33"/>
      <c r="AC1025" s="33"/>
      <c r="AD1025" s="33"/>
      <c r="AE1025" s="33"/>
      <c r="AF1025" s="33"/>
      <c r="AG1025" s="33"/>
      <c r="AH1025" s="33"/>
      <c r="AI1025" s="33"/>
      <c r="AJ1025" s="33"/>
      <c r="AK1025" s="33"/>
      <c r="AL1025" s="33"/>
      <c r="AM1025" s="33"/>
      <c r="AN1025" s="33"/>
      <c r="AO1025" s="33"/>
      <c r="AP1025" s="33"/>
      <c r="AQ1025" s="34"/>
      <c r="AR1025" s="34"/>
      <c r="AS1025" s="34"/>
      <c r="AT1025" s="34"/>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c r="EG1025" s="34"/>
      <c r="EH1025" s="34"/>
      <c r="EI1025" s="34"/>
      <c r="EJ1025" s="34"/>
      <c r="EK1025" s="34"/>
      <c r="EL1025" s="34"/>
      <c r="EM1025" s="34"/>
      <c r="EN1025" s="34"/>
      <c r="EO1025" s="34"/>
      <c r="EP1025" s="34"/>
      <c r="EQ1025" s="34"/>
      <c r="ER1025" s="34"/>
      <c r="ES1025" s="34"/>
      <c r="ET1025" s="34"/>
      <c r="EU1025" s="34"/>
      <c r="EV1025" s="34"/>
      <c r="EW1025" s="34"/>
      <c r="EX1025" s="34"/>
      <c r="EY1025" s="34"/>
      <c r="EZ1025" s="34"/>
      <c r="FA1025" s="34"/>
      <c r="FB1025" s="34"/>
      <c r="FC1025" s="34"/>
      <c r="FD1025" s="34"/>
      <c r="FE1025" s="34"/>
      <c r="FF1025" s="34"/>
      <c r="FG1025" s="34"/>
      <c r="FH1025" s="34"/>
      <c r="FI1025" s="34"/>
      <c r="FJ1025" s="34"/>
      <c r="FK1025" s="34"/>
      <c r="FL1025" s="34"/>
      <c r="FM1025" s="34"/>
      <c r="FN1025" s="34"/>
      <c r="FO1025" s="34"/>
      <c r="FP1025" s="34"/>
      <c r="FQ1025" s="34"/>
      <c r="FR1025" s="34"/>
      <c r="FS1025" s="34"/>
      <c r="FT1025" s="34"/>
      <c r="FU1025" s="34"/>
      <c r="FV1025" s="34"/>
      <c r="FW1025" s="34"/>
      <c r="FX1025" s="34"/>
      <c r="FY1025" s="34"/>
      <c r="FZ1025" s="34"/>
      <c r="GA1025" s="34"/>
      <c r="GB1025" s="34"/>
      <c r="GC1025" s="34"/>
      <c r="GD1025" s="34"/>
      <c r="GE1025" s="34"/>
      <c r="GF1025" s="34"/>
      <c r="GG1025" s="34"/>
      <c r="GH1025" s="34"/>
    </row>
    <row r="1026" spans="1:190" s="18" customFormat="1" ht="30" customHeight="1" x14ac:dyDescent="0.25">
      <c r="A1026" s="47">
        <v>1022</v>
      </c>
      <c r="B1026" s="27" t="s">
        <v>3140</v>
      </c>
      <c r="C1026" s="26" t="s">
        <v>1600</v>
      </c>
      <c r="D1026" s="28"/>
      <c r="E1026" s="27" t="s">
        <v>3153</v>
      </c>
      <c r="F1026" s="26" t="s">
        <v>69</v>
      </c>
      <c r="G1026" s="26" t="s">
        <v>35</v>
      </c>
      <c r="H1026" s="27" t="s">
        <v>3154</v>
      </c>
      <c r="I1026" s="36">
        <v>2500000</v>
      </c>
      <c r="J1026" s="29">
        <v>6000</v>
      </c>
      <c r="K1026" s="30" t="s">
        <v>3155</v>
      </c>
      <c r="L1026" s="26">
        <v>12</v>
      </c>
      <c r="M1026" s="30" t="s">
        <v>3152</v>
      </c>
      <c r="N1026" s="26">
        <v>12</v>
      </c>
      <c r="O1026" s="51"/>
      <c r="P1026" s="26" t="s">
        <v>40</v>
      </c>
      <c r="Q1026" s="31"/>
      <c r="R1026" s="26"/>
      <c r="S1026" s="31" t="s">
        <v>41</v>
      </c>
      <c r="T1026" s="31" t="s">
        <v>42</v>
      </c>
      <c r="U1026" s="32" t="s">
        <v>43</v>
      </c>
      <c r="V1026" s="32"/>
      <c r="W1026" s="18">
        <v>7</v>
      </c>
      <c r="X1026" s="33"/>
      <c r="Y1026" s="33"/>
      <c r="Z1026" s="33"/>
      <c r="AA1026" s="33"/>
      <c r="AB1026" s="33"/>
      <c r="AC1026" s="33"/>
      <c r="AD1026" s="33"/>
      <c r="AE1026" s="33"/>
      <c r="AF1026" s="33"/>
      <c r="AG1026" s="33"/>
      <c r="AH1026" s="33"/>
      <c r="AI1026" s="33"/>
      <c r="AJ1026" s="33"/>
      <c r="AK1026" s="33"/>
      <c r="AL1026" s="33"/>
      <c r="AM1026" s="33"/>
      <c r="AN1026" s="33"/>
      <c r="AO1026" s="33"/>
      <c r="AP1026" s="33"/>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c r="FI1026" s="34"/>
      <c r="FJ1026" s="34"/>
      <c r="FK1026" s="34"/>
      <c r="FL1026" s="34"/>
      <c r="FM1026" s="34"/>
      <c r="FN1026" s="34"/>
      <c r="FO1026" s="34"/>
      <c r="FP1026" s="34"/>
      <c r="FQ1026" s="34"/>
      <c r="FR1026" s="34"/>
      <c r="FS1026" s="34"/>
      <c r="FT1026" s="34"/>
      <c r="FU1026" s="34"/>
      <c r="FV1026" s="34"/>
      <c r="FW1026" s="34"/>
      <c r="FX1026" s="34"/>
      <c r="FY1026" s="34"/>
      <c r="FZ1026" s="34"/>
      <c r="GA1026" s="34"/>
      <c r="GB1026" s="34"/>
      <c r="GC1026" s="34"/>
      <c r="GD1026" s="34"/>
      <c r="GE1026" s="34"/>
      <c r="GF1026" s="34"/>
      <c r="GG1026" s="34"/>
      <c r="GH1026" s="34"/>
    </row>
    <row r="1027" spans="1:190" s="18" customFormat="1" ht="30" customHeight="1" x14ac:dyDescent="0.25">
      <c r="A1027" s="47">
        <v>1023</v>
      </c>
      <c r="B1027" s="27" t="s">
        <v>3140</v>
      </c>
      <c r="C1027" s="26" t="s">
        <v>1600</v>
      </c>
      <c r="D1027" s="28"/>
      <c r="E1027" s="27" t="s">
        <v>3156</v>
      </c>
      <c r="F1027" s="26" t="s">
        <v>58</v>
      </c>
      <c r="G1027" s="26"/>
      <c r="H1027" s="27" t="s">
        <v>3157</v>
      </c>
      <c r="I1027" s="36">
        <v>15500000</v>
      </c>
      <c r="J1027" s="29">
        <v>75000</v>
      </c>
      <c r="K1027" s="30" t="s">
        <v>3158</v>
      </c>
      <c r="L1027" s="26">
        <v>24</v>
      </c>
      <c r="M1027" s="30" t="s">
        <v>3152</v>
      </c>
      <c r="N1027" s="26">
        <v>12</v>
      </c>
      <c r="O1027" s="51"/>
      <c r="P1027" s="26" t="s">
        <v>40</v>
      </c>
      <c r="Q1027" s="31"/>
      <c r="R1027" s="26"/>
      <c r="S1027" s="31" t="s">
        <v>41</v>
      </c>
      <c r="T1027" s="31" t="s">
        <v>48</v>
      </c>
      <c r="U1027" s="32" t="s">
        <v>49</v>
      </c>
      <c r="V1027" s="32"/>
      <c r="W1027" s="18">
        <v>7</v>
      </c>
      <c r="X1027" s="33"/>
      <c r="Y1027" s="33"/>
      <c r="Z1027" s="33"/>
      <c r="AA1027" s="33"/>
      <c r="AB1027" s="33"/>
      <c r="AC1027" s="33"/>
      <c r="AD1027" s="33"/>
      <c r="AE1027" s="33"/>
      <c r="AF1027" s="33"/>
      <c r="AG1027" s="33"/>
      <c r="AH1027" s="33"/>
      <c r="AI1027" s="33"/>
      <c r="AJ1027" s="33"/>
      <c r="AK1027" s="33"/>
      <c r="AL1027" s="33"/>
      <c r="AM1027" s="33"/>
      <c r="AN1027" s="33"/>
      <c r="AO1027" s="33"/>
      <c r="AP1027" s="33"/>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c r="EG1027" s="34"/>
      <c r="EH1027" s="34"/>
      <c r="EI1027" s="34"/>
      <c r="EJ1027" s="34"/>
      <c r="EK1027" s="34"/>
      <c r="EL1027" s="34"/>
      <c r="EM1027" s="34"/>
      <c r="EN1027" s="34"/>
      <c r="EO1027" s="34"/>
      <c r="EP1027" s="34"/>
      <c r="EQ1027" s="34"/>
      <c r="ER1027" s="34"/>
      <c r="ES1027" s="34"/>
      <c r="ET1027" s="34"/>
      <c r="EU1027" s="34"/>
      <c r="EV1027" s="34"/>
      <c r="EW1027" s="34"/>
      <c r="EX1027" s="34"/>
      <c r="EY1027" s="34"/>
      <c r="EZ1027" s="34"/>
      <c r="FA1027" s="34"/>
      <c r="FB1027" s="34"/>
      <c r="FC1027" s="34"/>
      <c r="FD1027" s="34"/>
      <c r="FE1027" s="34"/>
      <c r="FF1027" s="34"/>
      <c r="FG1027" s="34"/>
      <c r="FH1027" s="34"/>
      <c r="FI1027" s="34"/>
      <c r="FJ1027" s="34"/>
      <c r="FK1027" s="34"/>
      <c r="FL1027" s="34"/>
      <c r="FM1027" s="34"/>
      <c r="FN1027" s="34"/>
      <c r="FO1027" s="34"/>
      <c r="FP1027" s="34"/>
      <c r="FQ1027" s="34"/>
      <c r="FR1027" s="34"/>
      <c r="FS1027" s="34"/>
      <c r="FT1027" s="34"/>
      <c r="FU1027" s="34"/>
      <c r="FV1027" s="34"/>
      <c r="FW1027" s="34"/>
      <c r="FX1027" s="34"/>
      <c r="FY1027" s="34"/>
      <c r="FZ1027" s="34"/>
      <c r="GA1027" s="34"/>
      <c r="GB1027" s="34"/>
      <c r="GC1027" s="34"/>
      <c r="GD1027" s="34"/>
      <c r="GE1027" s="34"/>
      <c r="GF1027" s="34"/>
      <c r="GG1027" s="34"/>
      <c r="GH1027" s="34"/>
    </row>
    <row r="1028" spans="1:190" s="18" customFormat="1" ht="30" customHeight="1" x14ac:dyDescent="0.25">
      <c r="A1028" s="47">
        <v>1024</v>
      </c>
      <c r="B1028" s="27" t="s">
        <v>3140</v>
      </c>
      <c r="C1028" s="26" t="s">
        <v>1600</v>
      </c>
      <c r="D1028" s="28"/>
      <c r="E1028" s="27" t="s">
        <v>3159</v>
      </c>
      <c r="F1028" s="26" t="s">
        <v>69</v>
      </c>
      <c r="G1028" s="26"/>
      <c r="H1028" s="27" t="s">
        <v>3160</v>
      </c>
      <c r="I1028" s="36">
        <v>4000000</v>
      </c>
      <c r="J1028" s="29">
        <v>25000</v>
      </c>
      <c r="K1028" s="30" t="s">
        <v>3161</v>
      </c>
      <c r="L1028" s="26">
        <v>12</v>
      </c>
      <c r="M1028" s="30" t="s">
        <v>3152</v>
      </c>
      <c r="N1028" s="26">
        <v>12</v>
      </c>
      <c r="O1028" s="51"/>
      <c r="P1028" s="26" t="s">
        <v>40</v>
      </c>
      <c r="Q1028" s="31"/>
      <c r="R1028" s="26"/>
      <c r="S1028" s="31" t="s">
        <v>41</v>
      </c>
      <c r="T1028" s="31" t="s">
        <v>111</v>
      </c>
      <c r="U1028" s="32" t="s">
        <v>49</v>
      </c>
      <c r="V1028" s="32"/>
      <c r="W1028" s="18">
        <v>7</v>
      </c>
      <c r="X1028" s="33"/>
      <c r="Y1028" s="33"/>
      <c r="Z1028" s="33"/>
      <c r="AA1028" s="33"/>
      <c r="AB1028" s="33"/>
      <c r="AC1028" s="33"/>
      <c r="AD1028" s="33"/>
      <c r="AE1028" s="33"/>
      <c r="AF1028" s="33"/>
      <c r="AG1028" s="33"/>
      <c r="AH1028" s="33"/>
      <c r="AI1028" s="33"/>
      <c r="AJ1028" s="33"/>
      <c r="AK1028" s="33"/>
      <c r="AL1028" s="33"/>
      <c r="AM1028" s="33"/>
      <c r="AN1028" s="33"/>
      <c r="AO1028" s="33"/>
      <c r="AP1028" s="33"/>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c r="EG1028" s="34"/>
      <c r="EH1028" s="34"/>
      <c r="EI1028" s="34"/>
      <c r="EJ1028" s="34"/>
      <c r="EK1028" s="34"/>
      <c r="EL1028" s="34"/>
      <c r="EM1028" s="34"/>
      <c r="EN1028" s="34"/>
      <c r="EO1028" s="34"/>
      <c r="EP1028" s="34"/>
      <c r="EQ1028" s="34"/>
      <c r="ER1028" s="34"/>
      <c r="ES1028" s="34"/>
      <c r="ET1028" s="34"/>
      <c r="EU1028" s="34"/>
      <c r="EV1028" s="34"/>
      <c r="EW1028" s="34"/>
      <c r="EX1028" s="34"/>
      <c r="EY1028" s="34"/>
      <c r="EZ1028" s="34"/>
      <c r="FA1028" s="34"/>
      <c r="FB1028" s="34"/>
      <c r="FC1028" s="34"/>
      <c r="FD1028" s="34"/>
      <c r="FE1028" s="34"/>
      <c r="FF1028" s="34"/>
      <c r="FG1028" s="34"/>
      <c r="FH1028" s="34"/>
      <c r="FI1028" s="34"/>
      <c r="FJ1028" s="34"/>
      <c r="FK1028" s="34"/>
      <c r="FL1028" s="34"/>
      <c r="FM1028" s="34"/>
      <c r="FN1028" s="34"/>
      <c r="FO1028" s="34"/>
      <c r="FP1028" s="34"/>
      <c r="FQ1028" s="34"/>
      <c r="FR1028" s="34"/>
      <c r="FS1028" s="34"/>
      <c r="FT1028" s="34"/>
      <c r="FU1028" s="34"/>
      <c r="FV1028" s="34"/>
      <c r="FW1028" s="34"/>
      <c r="FX1028" s="34"/>
      <c r="FY1028" s="34"/>
      <c r="FZ1028" s="34"/>
      <c r="GA1028" s="34"/>
      <c r="GB1028" s="34"/>
      <c r="GC1028" s="34"/>
      <c r="GD1028" s="34"/>
      <c r="GE1028" s="34"/>
      <c r="GF1028" s="34"/>
      <c r="GG1028" s="34"/>
      <c r="GH1028" s="34"/>
    </row>
    <row r="1029" spans="1:190" s="18" customFormat="1" ht="30" customHeight="1" x14ac:dyDescent="0.25">
      <c r="A1029" s="47">
        <v>1025</v>
      </c>
      <c r="B1029" s="27" t="s">
        <v>3140</v>
      </c>
      <c r="C1029" s="26" t="s">
        <v>1600</v>
      </c>
      <c r="D1029" s="28"/>
      <c r="E1029" s="27" t="s">
        <v>3162</v>
      </c>
      <c r="F1029" s="26" t="s">
        <v>109</v>
      </c>
      <c r="G1029" s="26"/>
      <c r="H1029" s="27" t="s">
        <v>3163</v>
      </c>
      <c r="I1029" s="36">
        <v>7500000</v>
      </c>
      <c r="J1029" s="29">
        <v>40000</v>
      </c>
      <c r="K1029" s="30" t="s">
        <v>3164</v>
      </c>
      <c r="L1029" s="26">
        <v>18</v>
      </c>
      <c r="M1029" s="30" t="s">
        <v>3152</v>
      </c>
      <c r="N1029" s="26">
        <v>12</v>
      </c>
      <c r="O1029" s="51"/>
      <c r="P1029" s="26" t="s">
        <v>40</v>
      </c>
      <c r="Q1029" s="31"/>
      <c r="R1029" s="26"/>
      <c r="S1029" s="31" t="s">
        <v>41</v>
      </c>
      <c r="T1029" s="31" t="s">
        <v>111</v>
      </c>
      <c r="U1029" s="32" t="s">
        <v>49</v>
      </c>
      <c r="V1029" s="32"/>
      <c r="W1029" s="18">
        <v>7</v>
      </c>
      <c r="X1029" s="33"/>
      <c r="Y1029" s="33"/>
      <c r="Z1029" s="33"/>
      <c r="AA1029" s="33"/>
      <c r="AB1029" s="33"/>
      <c r="AC1029" s="33"/>
      <c r="AD1029" s="33"/>
      <c r="AE1029" s="33"/>
      <c r="AF1029" s="33"/>
      <c r="AG1029" s="33"/>
      <c r="AH1029" s="33"/>
      <c r="AI1029" s="33"/>
      <c r="AJ1029" s="33"/>
      <c r="AK1029" s="33"/>
      <c r="AL1029" s="33"/>
      <c r="AM1029" s="33"/>
      <c r="AN1029" s="33"/>
      <c r="AO1029" s="33"/>
      <c r="AP1029" s="33"/>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c r="DV1029" s="34"/>
      <c r="DW1029" s="34"/>
      <c r="DX1029" s="34"/>
      <c r="DY1029" s="34"/>
      <c r="DZ1029" s="34"/>
      <c r="EA1029" s="34"/>
      <c r="EB1029" s="34"/>
      <c r="EC1029" s="34"/>
      <c r="ED1029" s="34"/>
      <c r="EE1029" s="34"/>
      <c r="EF1029" s="34"/>
      <c r="EG1029" s="34"/>
      <c r="EH1029" s="34"/>
      <c r="EI1029" s="34"/>
      <c r="EJ1029" s="34"/>
      <c r="EK1029" s="34"/>
      <c r="EL1029" s="34"/>
      <c r="EM1029" s="34"/>
      <c r="EN1029" s="34"/>
      <c r="EO1029" s="34"/>
      <c r="EP1029" s="34"/>
      <c r="EQ1029" s="34"/>
      <c r="ER1029" s="34"/>
      <c r="ES1029" s="34"/>
      <c r="ET1029" s="34"/>
      <c r="EU1029" s="34"/>
      <c r="EV1029" s="34"/>
      <c r="EW1029" s="34"/>
      <c r="EX1029" s="34"/>
      <c r="EY1029" s="34"/>
      <c r="EZ1029" s="34"/>
      <c r="FA1029" s="34"/>
      <c r="FB1029" s="34"/>
      <c r="FC1029" s="34"/>
      <c r="FD1029" s="34"/>
      <c r="FE1029" s="34"/>
      <c r="FF1029" s="34"/>
      <c r="FG1029" s="34"/>
      <c r="FH1029" s="34"/>
      <c r="FI1029" s="34"/>
      <c r="FJ1029" s="34"/>
      <c r="FK1029" s="34"/>
      <c r="FL1029" s="34"/>
      <c r="FM1029" s="34"/>
      <c r="FN1029" s="34"/>
      <c r="FO1029" s="34"/>
      <c r="FP1029" s="34"/>
      <c r="FQ1029" s="34"/>
      <c r="FR1029" s="34"/>
      <c r="FS1029" s="34"/>
      <c r="FT1029" s="34"/>
      <c r="FU1029" s="34"/>
      <c r="FV1029" s="34"/>
      <c r="FW1029" s="34"/>
      <c r="FX1029" s="34"/>
      <c r="FY1029" s="34"/>
      <c r="FZ1029" s="34"/>
      <c r="GA1029" s="34"/>
      <c r="GB1029" s="34"/>
      <c r="GC1029" s="34"/>
      <c r="GD1029" s="34"/>
      <c r="GE1029" s="34"/>
      <c r="GF1029" s="34"/>
      <c r="GG1029" s="34"/>
      <c r="GH1029" s="34"/>
    </row>
    <row r="1030" spans="1:190" s="18" customFormat="1" ht="30" customHeight="1" x14ac:dyDescent="0.25">
      <c r="A1030" s="47">
        <v>1026</v>
      </c>
      <c r="B1030" s="27" t="s">
        <v>3140</v>
      </c>
      <c r="C1030" s="26" t="s">
        <v>1600</v>
      </c>
      <c r="D1030" s="28"/>
      <c r="E1030" s="27" t="s">
        <v>3165</v>
      </c>
      <c r="F1030" s="26" t="s">
        <v>142</v>
      </c>
      <c r="G1030" s="26"/>
      <c r="H1030" s="27" t="s">
        <v>3166</v>
      </c>
      <c r="I1030" s="36">
        <v>1307859.47</v>
      </c>
      <c r="J1030" s="29">
        <v>75000</v>
      </c>
      <c r="K1030" s="30" t="s">
        <v>3167</v>
      </c>
      <c r="L1030" s="26">
        <v>10</v>
      </c>
      <c r="M1030" s="30" t="s">
        <v>3152</v>
      </c>
      <c r="N1030" s="26">
        <v>12</v>
      </c>
      <c r="O1030" s="51"/>
      <c r="P1030" s="26" t="s">
        <v>85</v>
      </c>
      <c r="Q1030" s="31" t="s">
        <v>3168</v>
      </c>
      <c r="R1030" s="26" t="s">
        <v>2191</v>
      </c>
      <c r="S1030" s="31" t="s">
        <v>41</v>
      </c>
      <c r="T1030" s="31" t="s">
        <v>48</v>
      </c>
      <c r="U1030" s="32" t="s">
        <v>49</v>
      </c>
      <c r="V1030" s="32"/>
      <c r="W1030" s="18">
        <v>7</v>
      </c>
      <c r="X1030" s="33"/>
      <c r="Y1030" s="33"/>
      <c r="Z1030" s="33"/>
      <c r="AA1030" s="33"/>
      <c r="AB1030" s="33"/>
      <c r="AC1030" s="33"/>
      <c r="AD1030" s="33"/>
      <c r="AE1030" s="33"/>
      <c r="AF1030" s="33"/>
      <c r="AG1030" s="33"/>
      <c r="AH1030" s="33"/>
      <c r="AI1030" s="33"/>
      <c r="AJ1030" s="33"/>
      <c r="AK1030" s="33"/>
      <c r="AL1030" s="33"/>
      <c r="AM1030" s="33"/>
      <c r="AN1030" s="33"/>
      <c r="AO1030" s="33"/>
      <c r="AP1030" s="33"/>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c r="DV1030" s="34"/>
      <c r="DW1030" s="34"/>
      <c r="DX1030" s="34"/>
      <c r="DY1030" s="34"/>
      <c r="DZ1030" s="34"/>
      <c r="EA1030" s="34"/>
      <c r="EB1030" s="34"/>
      <c r="EC1030" s="34"/>
      <c r="ED1030" s="34"/>
      <c r="EE1030" s="34"/>
      <c r="EF1030" s="34"/>
      <c r="EG1030" s="34"/>
      <c r="EH1030" s="34"/>
      <c r="EI1030" s="34"/>
      <c r="EJ1030" s="34"/>
      <c r="EK1030" s="34"/>
      <c r="EL1030" s="34"/>
      <c r="EM1030" s="34"/>
      <c r="EN1030" s="34"/>
      <c r="EO1030" s="34"/>
      <c r="EP1030" s="34"/>
      <c r="EQ1030" s="34"/>
      <c r="ER1030" s="34"/>
      <c r="ES1030" s="34"/>
      <c r="ET1030" s="34"/>
      <c r="EU1030" s="34"/>
      <c r="EV1030" s="34"/>
      <c r="EW1030" s="34"/>
      <c r="EX1030" s="34"/>
      <c r="EY1030" s="34"/>
      <c r="EZ1030" s="34"/>
      <c r="FA1030" s="34"/>
      <c r="FB1030" s="34"/>
      <c r="FC1030" s="34"/>
      <c r="FD1030" s="34"/>
      <c r="FE1030" s="34"/>
      <c r="FF1030" s="34"/>
      <c r="FG1030" s="34"/>
      <c r="FH1030" s="34"/>
      <c r="FI1030" s="34"/>
      <c r="FJ1030" s="34"/>
      <c r="FK1030" s="34"/>
      <c r="FL1030" s="34"/>
      <c r="FM1030" s="34"/>
      <c r="FN1030" s="34"/>
      <c r="FO1030" s="34"/>
      <c r="FP1030" s="34"/>
      <c r="FQ1030" s="34"/>
      <c r="FR1030" s="34"/>
      <c r="FS1030" s="34"/>
      <c r="FT1030" s="34"/>
      <c r="FU1030" s="34"/>
      <c r="FV1030" s="34"/>
      <c r="FW1030" s="34"/>
      <c r="FX1030" s="34"/>
      <c r="FY1030" s="34"/>
      <c r="FZ1030" s="34"/>
      <c r="GA1030" s="34"/>
      <c r="GB1030" s="34"/>
      <c r="GC1030" s="34"/>
      <c r="GD1030" s="34"/>
      <c r="GE1030" s="34"/>
      <c r="GF1030" s="34"/>
      <c r="GG1030" s="34"/>
      <c r="GH1030" s="34"/>
    </row>
    <row r="1031" spans="1:190" s="18" customFormat="1" ht="30" customHeight="1" x14ac:dyDescent="0.25">
      <c r="A1031" s="47">
        <v>1027</v>
      </c>
      <c r="B1031" s="27" t="s">
        <v>3140</v>
      </c>
      <c r="C1031" s="26" t="s">
        <v>1600</v>
      </c>
      <c r="D1031" s="28"/>
      <c r="E1031" s="27" t="s">
        <v>3169</v>
      </c>
      <c r="F1031" s="26" t="s">
        <v>109</v>
      </c>
      <c r="G1031" s="26"/>
      <c r="H1031" s="27" t="s">
        <v>3170</v>
      </c>
      <c r="I1031" s="36">
        <v>4952307.9000000004</v>
      </c>
      <c r="J1031" s="29">
        <v>30000</v>
      </c>
      <c r="K1031" s="30" t="s">
        <v>3164</v>
      </c>
      <c r="L1031" s="26">
        <v>18</v>
      </c>
      <c r="M1031" s="30" t="s">
        <v>3144</v>
      </c>
      <c r="N1031" s="26">
        <v>0</v>
      </c>
      <c r="O1031" s="51"/>
      <c r="P1031" s="26" t="s">
        <v>85</v>
      </c>
      <c r="Q1031" s="31" t="s">
        <v>3168</v>
      </c>
      <c r="R1031" s="26"/>
      <c r="S1031" s="31" t="s">
        <v>41</v>
      </c>
      <c r="T1031" s="31" t="s">
        <v>111</v>
      </c>
      <c r="U1031" s="32" t="s">
        <v>49</v>
      </c>
      <c r="V1031" s="32"/>
      <c r="W1031" s="18">
        <v>7</v>
      </c>
      <c r="X1031" s="33"/>
      <c r="Y1031" s="33"/>
      <c r="Z1031" s="33"/>
      <c r="AA1031" s="33"/>
      <c r="AB1031" s="33"/>
      <c r="AC1031" s="33"/>
      <c r="AD1031" s="33"/>
      <c r="AE1031" s="33"/>
      <c r="AF1031" s="33"/>
      <c r="AG1031" s="33"/>
      <c r="AH1031" s="33"/>
      <c r="AI1031" s="33"/>
      <c r="AJ1031" s="33"/>
      <c r="AK1031" s="33"/>
      <c r="AL1031" s="33"/>
      <c r="AM1031" s="33"/>
      <c r="AN1031" s="33"/>
      <c r="AO1031" s="33"/>
      <c r="AP1031" s="33"/>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c r="CT1031" s="34"/>
      <c r="CU1031" s="34"/>
      <c r="CV1031" s="34"/>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c r="DV1031" s="34"/>
      <c r="DW1031" s="34"/>
      <c r="DX1031" s="34"/>
      <c r="DY1031" s="34"/>
      <c r="DZ1031" s="34"/>
      <c r="EA1031" s="34"/>
      <c r="EB1031" s="34"/>
      <c r="EC1031" s="34"/>
      <c r="ED1031" s="34"/>
      <c r="EE1031" s="34"/>
      <c r="EF1031" s="34"/>
      <c r="EG1031" s="34"/>
      <c r="EH1031" s="34"/>
      <c r="EI1031" s="34"/>
      <c r="EJ1031" s="34"/>
      <c r="EK1031" s="34"/>
      <c r="EL1031" s="34"/>
      <c r="EM1031" s="34"/>
      <c r="EN1031" s="34"/>
      <c r="EO1031" s="34"/>
      <c r="EP1031" s="34"/>
      <c r="EQ1031" s="34"/>
      <c r="ER1031" s="34"/>
      <c r="ES1031" s="34"/>
      <c r="ET1031" s="34"/>
      <c r="EU1031" s="34"/>
      <c r="EV1031" s="34"/>
      <c r="EW1031" s="34"/>
      <c r="EX1031" s="34"/>
      <c r="EY1031" s="34"/>
      <c r="EZ1031" s="34"/>
      <c r="FA1031" s="34"/>
      <c r="FB1031" s="34"/>
      <c r="FC1031" s="34"/>
      <c r="FD1031" s="34"/>
      <c r="FE1031" s="34"/>
      <c r="FF1031" s="34"/>
      <c r="FG1031" s="34"/>
      <c r="FH1031" s="34"/>
      <c r="FI1031" s="34"/>
      <c r="FJ1031" s="34"/>
      <c r="FK1031" s="34"/>
      <c r="FL1031" s="34"/>
      <c r="FM1031" s="34"/>
      <c r="FN1031" s="34"/>
      <c r="FO1031" s="34"/>
      <c r="FP1031" s="34"/>
      <c r="FQ1031" s="34"/>
      <c r="FR1031" s="34"/>
      <c r="FS1031" s="34"/>
      <c r="FT1031" s="34"/>
      <c r="FU1031" s="34"/>
      <c r="FV1031" s="34"/>
      <c r="FW1031" s="34"/>
      <c r="FX1031" s="34"/>
      <c r="FY1031" s="34"/>
      <c r="FZ1031" s="34"/>
      <c r="GA1031" s="34"/>
      <c r="GB1031" s="34"/>
      <c r="GC1031" s="34"/>
      <c r="GD1031" s="34"/>
      <c r="GE1031" s="34"/>
      <c r="GF1031" s="34"/>
      <c r="GG1031" s="34"/>
      <c r="GH1031" s="34"/>
    </row>
    <row r="1032" spans="1:190" s="18" customFormat="1" ht="30" customHeight="1" x14ac:dyDescent="0.25">
      <c r="A1032" s="47">
        <v>1028</v>
      </c>
      <c r="B1032" s="27" t="s">
        <v>3140</v>
      </c>
      <c r="C1032" s="26" t="s">
        <v>1600</v>
      </c>
      <c r="D1032" s="28"/>
      <c r="E1032" s="27" t="s">
        <v>3171</v>
      </c>
      <c r="F1032" s="26" t="s">
        <v>142</v>
      </c>
      <c r="G1032" s="26"/>
      <c r="H1032" s="27" t="s">
        <v>3172</v>
      </c>
      <c r="I1032" s="36">
        <v>2500000</v>
      </c>
      <c r="J1032" s="29">
        <v>100000</v>
      </c>
      <c r="K1032" s="30" t="s">
        <v>3173</v>
      </c>
      <c r="L1032" s="26">
        <v>12</v>
      </c>
      <c r="M1032" s="30" t="s">
        <v>3152</v>
      </c>
      <c r="N1032" s="26">
        <v>12</v>
      </c>
      <c r="O1032" s="51"/>
      <c r="P1032" s="26" t="s">
        <v>40</v>
      </c>
      <c r="Q1032" s="31"/>
      <c r="R1032" s="26"/>
      <c r="S1032" s="31" t="s">
        <v>41</v>
      </c>
      <c r="T1032" s="31" t="s">
        <v>48</v>
      </c>
      <c r="U1032" s="32" t="s">
        <v>49</v>
      </c>
      <c r="V1032" s="32"/>
      <c r="W1032" s="18">
        <v>7</v>
      </c>
      <c r="X1032" s="33"/>
      <c r="Y1032" s="33"/>
      <c r="Z1032" s="33"/>
      <c r="AA1032" s="33"/>
      <c r="AB1032" s="33"/>
      <c r="AC1032" s="33"/>
      <c r="AD1032" s="33"/>
      <c r="AE1032" s="33"/>
      <c r="AF1032" s="33"/>
      <c r="AG1032" s="33"/>
      <c r="AH1032" s="33"/>
      <c r="AI1032" s="33"/>
      <c r="AJ1032" s="33"/>
      <c r="AK1032" s="33"/>
      <c r="AL1032" s="33"/>
      <c r="AM1032" s="33"/>
      <c r="AN1032" s="33"/>
      <c r="AO1032" s="33"/>
      <c r="AP1032" s="33"/>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c r="CT1032" s="34"/>
      <c r="CU1032" s="34"/>
      <c r="CV1032" s="34"/>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c r="DV1032" s="34"/>
      <c r="DW1032" s="34"/>
      <c r="DX1032" s="34"/>
      <c r="DY1032" s="34"/>
      <c r="DZ1032" s="34"/>
      <c r="EA1032" s="34"/>
      <c r="EB1032" s="34"/>
      <c r="EC1032" s="34"/>
      <c r="ED1032" s="34"/>
      <c r="EE1032" s="34"/>
      <c r="EF1032" s="34"/>
      <c r="EG1032" s="34"/>
      <c r="EH1032" s="34"/>
      <c r="EI1032" s="34"/>
      <c r="EJ1032" s="34"/>
      <c r="EK1032" s="34"/>
      <c r="EL1032" s="34"/>
      <c r="EM1032" s="34"/>
      <c r="EN1032" s="34"/>
      <c r="EO1032" s="34"/>
      <c r="EP1032" s="34"/>
      <c r="EQ1032" s="34"/>
      <c r="ER1032" s="34"/>
      <c r="ES1032" s="34"/>
      <c r="ET1032" s="34"/>
      <c r="EU1032" s="34"/>
      <c r="EV1032" s="34"/>
      <c r="EW1032" s="34"/>
      <c r="EX1032" s="34"/>
      <c r="EY1032" s="34"/>
      <c r="EZ1032" s="34"/>
      <c r="FA1032" s="34"/>
      <c r="FB1032" s="34"/>
      <c r="FC1032" s="34"/>
      <c r="FD1032" s="34"/>
      <c r="FE1032" s="34"/>
      <c r="FF1032" s="34"/>
      <c r="FG1032" s="34"/>
      <c r="FH1032" s="34"/>
      <c r="FI1032" s="34"/>
      <c r="FJ1032" s="34"/>
      <c r="FK1032" s="34"/>
      <c r="FL1032" s="34"/>
      <c r="FM1032" s="34"/>
      <c r="FN1032" s="34"/>
      <c r="FO1032" s="34"/>
      <c r="FP1032" s="34"/>
      <c r="FQ1032" s="34"/>
      <c r="FR1032" s="34"/>
      <c r="FS1032" s="34"/>
      <c r="FT1032" s="34"/>
      <c r="FU1032" s="34"/>
      <c r="FV1032" s="34"/>
      <c r="FW1032" s="34"/>
      <c r="FX1032" s="34"/>
      <c r="FY1032" s="34"/>
      <c r="FZ1032" s="34"/>
      <c r="GA1032" s="34"/>
      <c r="GB1032" s="34"/>
      <c r="GC1032" s="34"/>
      <c r="GD1032" s="34"/>
      <c r="GE1032" s="34"/>
      <c r="GF1032" s="34"/>
      <c r="GG1032" s="34"/>
      <c r="GH1032" s="34"/>
    </row>
    <row r="1033" spans="1:190" s="18" customFormat="1" ht="30" customHeight="1" x14ac:dyDescent="0.25">
      <c r="A1033" s="47">
        <v>1029</v>
      </c>
      <c r="B1033" s="27" t="s">
        <v>3140</v>
      </c>
      <c r="C1033" s="26" t="s">
        <v>1600</v>
      </c>
      <c r="D1033" s="28"/>
      <c r="E1033" s="27" t="s">
        <v>3174</v>
      </c>
      <c r="F1033" s="26" t="s">
        <v>114</v>
      </c>
      <c r="G1033" s="26"/>
      <c r="H1033" s="27" t="s">
        <v>3175</v>
      </c>
      <c r="I1033" s="36">
        <v>5000000</v>
      </c>
      <c r="J1033" s="29">
        <v>100000</v>
      </c>
      <c r="K1033" s="30" t="s">
        <v>2398</v>
      </c>
      <c r="L1033" s="26">
        <v>12</v>
      </c>
      <c r="M1033" s="30" t="s">
        <v>3176</v>
      </c>
      <c r="N1033" s="26">
        <v>12</v>
      </c>
      <c r="O1033" s="51"/>
      <c r="P1033" s="26" t="s">
        <v>40</v>
      </c>
      <c r="Q1033" s="31"/>
      <c r="R1033" s="26"/>
      <c r="S1033" s="31" t="s">
        <v>41</v>
      </c>
      <c r="T1033" s="31" t="s">
        <v>111</v>
      </c>
      <c r="U1033" s="32" t="s">
        <v>49</v>
      </c>
      <c r="V1033" s="32"/>
      <c r="W1033" s="18">
        <v>7</v>
      </c>
      <c r="X1033" s="33"/>
      <c r="Y1033" s="33"/>
      <c r="Z1033" s="33"/>
      <c r="AA1033" s="33"/>
      <c r="AB1033" s="33"/>
      <c r="AC1033" s="33"/>
      <c r="AD1033" s="33"/>
      <c r="AE1033" s="33"/>
      <c r="AF1033" s="33"/>
      <c r="AG1033" s="33"/>
      <c r="AH1033" s="33"/>
      <c r="AI1033" s="33"/>
      <c r="AJ1033" s="33"/>
      <c r="AK1033" s="33"/>
      <c r="AL1033" s="33"/>
      <c r="AM1033" s="33"/>
      <c r="AN1033" s="33"/>
      <c r="AO1033" s="33"/>
      <c r="AP1033" s="33"/>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W1033" s="34"/>
      <c r="DX1033" s="34"/>
      <c r="DY1033" s="34"/>
      <c r="DZ1033" s="34"/>
      <c r="EA1033" s="34"/>
      <c r="EB1033" s="34"/>
      <c r="EC1033" s="34"/>
      <c r="ED1033" s="34"/>
      <c r="EE1033" s="34"/>
      <c r="EF1033" s="34"/>
      <c r="EG1033" s="34"/>
      <c r="EH1033" s="34"/>
      <c r="EI1033" s="34"/>
      <c r="EJ1033" s="34"/>
      <c r="EK1033" s="34"/>
      <c r="EL1033" s="34"/>
      <c r="EM1033" s="34"/>
      <c r="EN1033" s="34"/>
      <c r="EO1033" s="34"/>
      <c r="EP1033" s="34"/>
      <c r="EQ1033" s="34"/>
      <c r="ER1033" s="34"/>
      <c r="ES1033" s="34"/>
      <c r="ET1033" s="34"/>
      <c r="EU1033" s="34"/>
      <c r="EV1033" s="34"/>
      <c r="EW1033" s="34"/>
      <c r="EX1033" s="34"/>
      <c r="EY1033" s="34"/>
      <c r="EZ1033" s="34"/>
      <c r="FA1033" s="34"/>
      <c r="FB1033" s="34"/>
      <c r="FC1033" s="34"/>
      <c r="FD1033" s="34"/>
      <c r="FE1033" s="34"/>
      <c r="FF1033" s="34"/>
      <c r="FG1033" s="34"/>
      <c r="FH1033" s="34"/>
      <c r="FI1033" s="34"/>
      <c r="FJ1033" s="34"/>
      <c r="FK1033" s="34"/>
      <c r="FL1033" s="34"/>
      <c r="FM1033" s="34"/>
      <c r="FN1033" s="34"/>
      <c r="FO1033" s="34"/>
      <c r="FP1033" s="34"/>
      <c r="FQ1033" s="34"/>
      <c r="FR1033" s="34"/>
      <c r="FS1033" s="34"/>
      <c r="FT1033" s="34"/>
      <c r="FU1033" s="34"/>
      <c r="FV1033" s="34"/>
      <c r="FW1033" s="34"/>
      <c r="FX1033" s="34"/>
      <c r="FY1033" s="34"/>
      <c r="FZ1033" s="34"/>
      <c r="GA1033" s="34"/>
      <c r="GB1033" s="34"/>
      <c r="GC1033" s="34"/>
      <c r="GD1033" s="34"/>
      <c r="GE1033" s="34"/>
      <c r="GF1033" s="34"/>
      <c r="GG1033" s="34"/>
      <c r="GH1033" s="34"/>
    </row>
    <row r="1034" spans="1:190" s="18" customFormat="1" ht="30" customHeight="1" x14ac:dyDescent="0.25">
      <c r="A1034" s="47">
        <v>1030</v>
      </c>
      <c r="B1034" s="27" t="s">
        <v>3140</v>
      </c>
      <c r="C1034" s="26" t="s">
        <v>1600</v>
      </c>
      <c r="D1034" s="28"/>
      <c r="E1034" s="27" t="s">
        <v>3177</v>
      </c>
      <c r="F1034" s="26" t="s">
        <v>114</v>
      </c>
      <c r="G1034" s="26"/>
      <c r="H1034" s="27" t="s">
        <v>3178</v>
      </c>
      <c r="I1034" s="36">
        <v>2000000</v>
      </c>
      <c r="J1034" s="29">
        <v>100000</v>
      </c>
      <c r="K1034" s="30" t="s">
        <v>3179</v>
      </c>
      <c r="L1034" s="26">
        <v>12</v>
      </c>
      <c r="M1034" s="30" t="s">
        <v>3180</v>
      </c>
      <c r="N1034" s="26">
        <v>12</v>
      </c>
      <c r="O1034" s="51"/>
      <c r="P1034" s="26" t="s">
        <v>40</v>
      </c>
      <c r="Q1034" s="31"/>
      <c r="R1034" s="26"/>
      <c r="S1034" s="31" t="s">
        <v>41</v>
      </c>
      <c r="T1034" s="31" t="s">
        <v>111</v>
      </c>
      <c r="U1034" s="32" t="s">
        <v>49</v>
      </c>
      <c r="V1034" s="32"/>
      <c r="W1034" s="18">
        <v>7</v>
      </c>
      <c r="X1034" s="33"/>
      <c r="Y1034" s="33"/>
      <c r="Z1034" s="33"/>
      <c r="AA1034" s="33"/>
      <c r="AB1034" s="33"/>
      <c r="AC1034" s="33"/>
      <c r="AD1034" s="33"/>
      <c r="AE1034" s="33"/>
      <c r="AF1034" s="33"/>
      <c r="AG1034" s="33"/>
      <c r="AH1034" s="33"/>
      <c r="AI1034" s="33"/>
      <c r="AJ1034" s="33"/>
      <c r="AK1034" s="33"/>
      <c r="AL1034" s="33"/>
      <c r="AM1034" s="33"/>
      <c r="AN1034" s="33"/>
      <c r="AO1034" s="33"/>
      <c r="AP1034" s="33"/>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c r="DV1034" s="34"/>
      <c r="DW1034" s="34"/>
      <c r="DX1034" s="34"/>
      <c r="DY1034" s="34"/>
      <c r="DZ1034" s="34"/>
      <c r="EA1034" s="34"/>
      <c r="EB1034" s="34"/>
      <c r="EC1034" s="34"/>
      <c r="ED1034" s="34"/>
      <c r="EE1034" s="34"/>
      <c r="EF1034" s="34"/>
      <c r="EG1034" s="34"/>
      <c r="EH1034" s="34"/>
      <c r="EI1034" s="34"/>
      <c r="EJ1034" s="34"/>
      <c r="EK1034" s="34"/>
      <c r="EL1034" s="34"/>
      <c r="EM1034" s="34"/>
      <c r="EN1034" s="34"/>
      <c r="EO1034" s="34"/>
      <c r="EP1034" s="34"/>
      <c r="EQ1034" s="34"/>
      <c r="ER1034" s="34"/>
      <c r="ES1034" s="34"/>
      <c r="ET1034" s="34"/>
      <c r="EU1034" s="34"/>
      <c r="EV1034" s="34"/>
      <c r="EW1034" s="34"/>
      <c r="EX1034" s="34"/>
      <c r="EY1034" s="34"/>
      <c r="EZ1034" s="34"/>
      <c r="FA1034" s="34"/>
      <c r="FB1034" s="34"/>
      <c r="FC1034" s="34"/>
      <c r="FD1034" s="34"/>
      <c r="FE1034" s="34"/>
      <c r="FF1034" s="34"/>
      <c r="FG1034" s="34"/>
      <c r="FH1034" s="34"/>
      <c r="FI1034" s="34"/>
      <c r="FJ1034" s="34"/>
      <c r="FK1034" s="34"/>
      <c r="FL1034" s="34"/>
      <c r="FM1034" s="34"/>
      <c r="FN1034" s="34"/>
      <c r="FO1034" s="34"/>
      <c r="FP1034" s="34"/>
      <c r="FQ1034" s="34"/>
      <c r="FR1034" s="34"/>
      <c r="FS1034" s="34"/>
      <c r="FT1034" s="34"/>
      <c r="FU1034" s="34"/>
      <c r="FV1034" s="34"/>
      <c r="FW1034" s="34"/>
      <c r="FX1034" s="34"/>
      <c r="FY1034" s="34"/>
      <c r="FZ1034" s="34"/>
      <c r="GA1034" s="34"/>
      <c r="GB1034" s="34"/>
      <c r="GC1034" s="34"/>
      <c r="GD1034" s="34"/>
      <c r="GE1034" s="34"/>
      <c r="GF1034" s="34"/>
      <c r="GG1034" s="34"/>
      <c r="GH1034" s="34"/>
    </row>
    <row r="1035" spans="1:190" s="18" customFormat="1" ht="30" customHeight="1" x14ac:dyDescent="0.25">
      <c r="A1035" s="47">
        <v>1031</v>
      </c>
      <c r="B1035" s="27" t="s">
        <v>3140</v>
      </c>
      <c r="C1035" s="26" t="s">
        <v>1600</v>
      </c>
      <c r="D1035" s="28"/>
      <c r="E1035" s="27" t="s">
        <v>3181</v>
      </c>
      <c r="F1035" s="26" t="s">
        <v>51</v>
      </c>
      <c r="G1035" s="26"/>
      <c r="H1035" s="27" t="s">
        <v>3182</v>
      </c>
      <c r="I1035" s="36">
        <v>3000000</v>
      </c>
      <c r="J1035" s="29"/>
      <c r="K1035" s="30"/>
      <c r="L1035" s="26"/>
      <c r="M1035" s="30"/>
      <c r="N1035" s="26"/>
      <c r="O1035" s="51"/>
      <c r="P1035" s="26"/>
      <c r="Q1035" s="31"/>
      <c r="R1035" s="26"/>
      <c r="S1035" s="31" t="s">
        <v>60</v>
      </c>
      <c r="T1035" s="31" t="s">
        <v>61</v>
      </c>
      <c r="U1035" s="32" t="s">
        <v>49</v>
      </c>
      <c r="V1035" s="32"/>
      <c r="W1035" s="18">
        <v>7</v>
      </c>
      <c r="X1035" s="33"/>
      <c r="Y1035" s="33"/>
      <c r="Z1035" s="33"/>
      <c r="AA1035" s="33"/>
      <c r="AB1035" s="33"/>
      <c r="AC1035" s="33"/>
      <c r="AD1035" s="33"/>
      <c r="AE1035" s="33"/>
      <c r="AF1035" s="33"/>
      <c r="AG1035" s="33"/>
      <c r="AH1035" s="33"/>
      <c r="AI1035" s="33"/>
      <c r="AJ1035" s="33"/>
      <c r="AK1035" s="33"/>
      <c r="AL1035" s="33"/>
      <c r="AM1035" s="33"/>
      <c r="AN1035" s="33"/>
      <c r="AO1035" s="33"/>
      <c r="AP1035" s="33"/>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c r="DV1035" s="34"/>
      <c r="DW1035" s="34"/>
      <c r="DX1035" s="34"/>
      <c r="DY1035" s="34"/>
      <c r="DZ1035" s="34"/>
      <c r="EA1035" s="34"/>
      <c r="EB1035" s="34"/>
      <c r="EC1035" s="34"/>
      <c r="ED1035" s="34"/>
      <c r="EE1035" s="34"/>
      <c r="EF1035" s="34"/>
      <c r="EG1035" s="34"/>
      <c r="EH1035" s="34"/>
      <c r="EI1035" s="34"/>
      <c r="EJ1035" s="34"/>
      <c r="EK1035" s="34"/>
      <c r="EL1035" s="34"/>
      <c r="EM1035" s="34"/>
      <c r="EN1035" s="34"/>
      <c r="EO1035" s="34"/>
      <c r="EP1035" s="34"/>
      <c r="EQ1035" s="34"/>
      <c r="ER1035" s="34"/>
      <c r="ES1035" s="34"/>
      <c r="ET1035" s="34"/>
      <c r="EU1035" s="34"/>
      <c r="EV1035" s="34"/>
      <c r="EW1035" s="34"/>
      <c r="EX1035" s="34"/>
      <c r="EY1035" s="34"/>
      <c r="EZ1035" s="34"/>
      <c r="FA1035" s="34"/>
      <c r="FB1035" s="34"/>
      <c r="FC1035" s="34"/>
      <c r="FD1035" s="34"/>
      <c r="FE1035" s="34"/>
      <c r="FF1035" s="34"/>
      <c r="FG1035" s="34"/>
      <c r="FH1035" s="34"/>
      <c r="FI1035" s="34"/>
      <c r="FJ1035" s="34"/>
      <c r="FK1035" s="34"/>
      <c r="FL1035" s="34"/>
      <c r="FM1035" s="34"/>
      <c r="FN1035" s="34"/>
      <c r="FO1035" s="34"/>
      <c r="FP1035" s="34"/>
      <c r="FQ1035" s="34"/>
      <c r="FR1035" s="34"/>
      <c r="FS1035" s="34"/>
      <c r="FT1035" s="34"/>
      <c r="FU1035" s="34"/>
      <c r="FV1035" s="34"/>
      <c r="FW1035" s="34"/>
      <c r="FX1035" s="34"/>
      <c r="FY1035" s="34"/>
      <c r="FZ1035" s="34"/>
      <c r="GA1035" s="34"/>
      <c r="GB1035" s="34"/>
      <c r="GC1035" s="34"/>
      <c r="GD1035" s="34"/>
      <c r="GE1035" s="34"/>
      <c r="GF1035" s="34"/>
      <c r="GG1035" s="34"/>
      <c r="GH1035" s="34"/>
    </row>
    <row r="1036" spans="1:190" s="18" customFormat="1" ht="30" customHeight="1" x14ac:dyDescent="0.25">
      <c r="A1036" s="47">
        <v>1032</v>
      </c>
      <c r="B1036" s="27" t="s">
        <v>3140</v>
      </c>
      <c r="C1036" s="26" t="s">
        <v>1600</v>
      </c>
      <c r="D1036" s="28"/>
      <c r="E1036" s="27" t="s">
        <v>3183</v>
      </c>
      <c r="F1036" s="26" t="s">
        <v>51</v>
      </c>
      <c r="G1036" s="26"/>
      <c r="H1036" s="27" t="s">
        <v>3184</v>
      </c>
      <c r="I1036" s="36">
        <v>17728560</v>
      </c>
      <c r="J1036" s="29"/>
      <c r="K1036" s="30"/>
      <c r="L1036" s="26"/>
      <c r="M1036" s="30"/>
      <c r="N1036" s="26"/>
      <c r="O1036" s="51"/>
      <c r="P1036" s="26"/>
      <c r="Q1036" s="31"/>
      <c r="R1036" s="26"/>
      <c r="S1036" s="31" t="s">
        <v>60</v>
      </c>
      <c r="T1036" s="31" t="s">
        <v>61</v>
      </c>
      <c r="U1036" s="32" t="s">
        <v>49</v>
      </c>
      <c r="V1036" s="32"/>
      <c r="W1036" s="18">
        <v>7</v>
      </c>
      <c r="X1036" s="33"/>
      <c r="Y1036" s="33"/>
      <c r="Z1036" s="33"/>
      <c r="AA1036" s="33"/>
      <c r="AB1036" s="33"/>
      <c r="AC1036" s="33"/>
      <c r="AD1036" s="33"/>
      <c r="AE1036" s="33"/>
      <c r="AF1036" s="33"/>
      <c r="AG1036" s="33"/>
      <c r="AH1036" s="33"/>
      <c r="AI1036" s="33"/>
      <c r="AJ1036" s="33"/>
      <c r="AK1036" s="33"/>
      <c r="AL1036" s="33"/>
      <c r="AM1036" s="33"/>
      <c r="AN1036" s="33"/>
      <c r="AO1036" s="33"/>
      <c r="AP1036" s="33"/>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4"/>
      <c r="FH1036" s="34"/>
      <c r="FI1036" s="34"/>
      <c r="FJ1036" s="34"/>
      <c r="FK1036" s="34"/>
      <c r="FL1036" s="34"/>
      <c r="FM1036" s="34"/>
      <c r="FN1036" s="34"/>
      <c r="FO1036" s="34"/>
      <c r="FP1036" s="34"/>
      <c r="FQ1036" s="34"/>
      <c r="FR1036" s="34"/>
      <c r="FS1036" s="34"/>
      <c r="FT1036" s="34"/>
      <c r="FU1036" s="34"/>
      <c r="FV1036" s="34"/>
      <c r="FW1036" s="34"/>
      <c r="FX1036" s="34"/>
      <c r="FY1036" s="34"/>
      <c r="FZ1036" s="34"/>
      <c r="GA1036" s="34"/>
      <c r="GB1036" s="34"/>
      <c r="GC1036" s="34"/>
      <c r="GD1036" s="34"/>
      <c r="GE1036" s="34"/>
      <c r="GF1036" s="34"/>
      <c r="GG1036" s="34"/>
      <c r="GH1036" s="34"/>
    </row>
    <row r="1037" spans="1:190" s="18" customFormat="1" ht="30" customHeight="1" x14ac:dyDescent="0.25">
      <c r="A1037" s="47">
        <v>1033</v>
      </c>
      <c r="B1037" s="27" t="s">
        <v>3185</v>
      </c>
      <c r="C1037" s="26" t="s">
        <v>1600</v>
      </c>
      <c r="D1037" s="28"/>
      <c r="E1037" s="27" t="s">
        <v>3186</v>
      </c>
      <c r="F1037" s="26" t="s">
        <v>69</v>
      </c>
      <c r="G1037" s="26" t="s">
        <v>51</v>
      </c>
      <c r="H1037" s="27" t="s">
        <v>3187</v>
      </c>
      <c r="I1037" s="36">
        <v>19547295</v>
      </c>
      <c r="J1037" s="29">
        <v>45000</v>
      </c>
      <c r="K1037" s="30" t="s">
        <v>3188</v>
      </c>
      <c r="L1037" s="26">
        <v>30</v>
      </c>
      <c r="M1037" s="30" t="s">
        <v>3189</v>
      </c>
      <c r="N1037" s="26"/>
      <c r="O1037" s="51"/>
      <c r="P1037" s="26" t="s">
        <v>85</v>
      </c>
      <c r="Q1037" s="31" t="s">
        <v>3168</v>
      </c>
      <c r="R1037" s="26"/>
      <c r="S1037" s="31" t="s">
        <v>41</v>
      </c>
      <c r="T1037" s="31" t="s">
        <v>42</v>
      </c>
      <c r="U1037" s="32" t="s">
        <v>43</v>
      </c>
      <c r="V1037" s="32"/>
      <c r="W1037" s="18">
        <v>7</v>
      </c>
      <c r="X1037" s="33"/>
      <c r="Y1037" s="33"/>
      <c r="Z1037" s="33"/>
      <c r="AA1037" s="33"/>
      <c r="AB1037" s="33"/>
      <c r="AC1037" s="33"/>
      <c r="AD1037" s="33"/>
      <c r="AE1037" s="33"/>
      <c r="AF1037" s="33"/>
      <c r="AG1037" s="33"/>
      <c r="AH1037" s="33"/>
      <c r="AI1037" s="33"/>
      <c r="AJ1037" s="33"/>
      <c r="AK1037" s="33"/>
      <c r="AL1037" s="33"/>
      <c r="AM1037" s="33"/>
      <c r="AN1037" s="33"/>
      <c r="AO1037" s="33"/>
      <c r="AP1037" s="33"/>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c r="CT1037" s="34"/>
      <c r="CU1037" s="34"/>
      <c r="CV1037" s="34"/>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c r="DV1037" s="34"/>
      <c r="DW1037" s="34"/>
      <c r="DX1037" s="34"/>
      <c r="DY1037" s="34"/>
      <c r="DZ1037" s="34"/>
      <c r="EA1037" s="34"/>
      <c r="EB1037" s="34"/>
      <c r="EC1037" s="34"/>
      <c r="ED1037" s="34"/>
      <c r="EE1037" s="34"/>
      <c r="EF1037" s="34"/>
      <c r="EG1037" s="34"/>
      <c r="EH1037" s="34"/>
      <c r="EI1037" s="34"/>
      <c r="EJ1037" s="34"/>
      <c r="EK1037" s="34"/>
      <c r="EL1037" s="34"/>
      <c r="EM1037" s="34"/>
      <c r="EN1037" s="34"/>
      <c r="EO1037" s="34"/>
      <c r="EP1037" s="34"/>
      <c r="EQ1037" s="34"/>
      <c r="ER1037" s="34"/>
      <c r="ES1037" s="34"/>
      <c r="ET1037" s="34"/>
      <c r="EU1037" s="34"/>
      <c r="EV1037" s="34"/>
      <c r="EW1037" s="34"/>
      <c r="EX1037" s="34"/>
      <c r="EY1037" s="34"/>
      <c r="EZ1037" s="34"/>
      <c r="FA1037" s="34"/>
      <c r="FB1037" s="34"/>
      <c r="FC1037" s="34"/>
      <c r="FD1037" s="34"/>
      <c r="FE1037" s="34"/>
      <c r="FF1037" s="34"/>
      <c r="FG1037" s="34"/>
      <c r="FH1037" s="34"/>
      <c r="FI1037" s="34"/>
      <c r="FJ1037" s="34"/>
      <c r="FK1037" s="34"/>
      <c r="FL1037" s="34"/>
      <c r="FM1037" s="34"/>
      <c r="FN1037" s="34"/>
      <c r="FO1037" s="34"/>
      <c r="FP1037" s="34"/>
      <c r="FQ1037" s="34"/>
      <c r="FR1037" s="34"/>
      <c r="FS1037" s="34"/>
      <c r="FT1037" s="34"/>
      <c r="FU1037" s="34"/>
      <c r="FV1037" s="34"/>
      <c r="FW1037" s="34"/>
      <c r="FX1037" s="34"/>
      <c r="FY1037" s="34"/>
      <c r="FZ1037" s="34"/>
      <c r="GA1037" s="34"/>
      <c r="GB1037" s="34"/>
      <c r="GC1037" s="34"/>
      <c r="GD1037" s="34"/>
      <c r="GE1037" s="34"/>
      <c r="GF1037" s="34"/>
      <c r="GG1037" s="34"/>
      <c r="GH1037" s="34"/>
    </row>
    <row r="1038" spans="1:190" s="18" customFormat="1" ht="30" customHeight="1" x14ac:dyDescent="0.25">
      <c r="A1038" s="47">
        <v>1034</v>
      </c>
      <c r="B1038" s="27" t="s">
        <v>3185</v>
      </c>
      <c r="C1038" s="26" t="s">
        <v>1600</v>
      </c>
      <c r="D1038" s="28"/>
      <c r="E1038" s="27" t="s">
        <v>3190</v>
      </c>
      <c r="F1038" s="26" t="s">
        <v>58</v>
      </c>
      <c r="G1038" s="26"/>
      <c r="H1038" s="27" t="s">
        <v>3191</v>
      </c>
      <c r="I1038" s="36">
        <v>4500000</v>
      </c>
      <c r="J1038" s="29">
        <v>27600</v>
      </c>
      <c r="K1038" s="30" t="s">
        <v>3192</v>
      </c>
      <c r="L1038" s="26">
        <v>12</v>
      </c>
      <c r="M1038" s="30" t="s">
        <v>3193</v>
      </c>
      <c r="N1038" s="26">
        <v>6</v>
      </c>
      <c r="O1038" s="51">
        <v>50000</v>
      </c>
      <c r="P1038" s="26" t="s">
        <v>40</v>
      </c>
      <c r="Q1038" s="31"/>
      <c r="R1038" s="26"/>
      <c r="S1038" s="31" t="s">
        <v>41</v>
      </c>
      <c r="T1038" s="31" t="s">
        <v>48</v>
      </c>
      <c r="U1038" s="32" t="s">
        <v>49</v>
      </c>
      <c r="V1038" s="32"/>
      <c r="W1038" s="18">
        <v>7</v>
      </c>
      <c r="X1038" s="33"/>
      <c r="Y1038" s="33"/>
      <c r="Z1038" s="33"/>
      <c r="AA1038" s="33"/>
      <c r="AB1038" s="33"/>
      <c r="AC1038" s="33"/>
      <c r="AD1038" s="33"/>
      <c r="AE1038" s="33"/>
      <c r="AF1038" s="33"/>
      <c r="AG1038" s="33"/>
      <c r="AH1038" s="33"/>
      <c r="AI1038" s="33"/>
      <c r="AJ1038" s="33"/>
      <c r="AK1038" s="33"/>
      <c r="AL1038" s="33"/>
      <c r="AM1038" s="33"/>
      <c r="AN1038" s="33"/>
      <c r="AO1038" s="33"/>
      <c r="AP1038" s="33"/>
      <c r="AQ1038" s="34"/>
      <c r="AR1038" s="34"/>
      <c r="AS1038" s="34"/>
      <c r="AT1038" s="34"/>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c r="CT1038" s="34"/>
      <c r="CU1038" s="34"/>
      <c r="CV1038" s="34"/>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c r="DV1038" s="34"/>
      <c r="DW1038" s="34"/>
      <c r="DX1038" s="34"/>
      <c r="DY1038" s="34"/>
      <c r="DZ1038" s="34"/>
      <c r="EA1038" s="34"/>
      <c r="EB1038" s="34"/>
      <c r="EC1038" s="34"/>
      <c r="ED1038" s="34"/>
      <c r="EE1038" s="34"/>
      <c r="EF1038" s="34"/>
      <c r="EG1038" s="34"/>
      <c r="EH1038" s="34"/>
      <c r="EI1038" s="34"/>
      <c r="EJ1038" s="34"/>
      <c r="EK1038" s="34"/>
      <c r="EL1038" s="34"/>
      <c r="EM1038" s="34"/>
      <c r="EN1038" s="34"/>
      <c r="EO1038" s="34"/>
      <c r="EP1038" s="34"/>
      <c r="EQ1038" s="34"/>
      <c r="ER1038" s="34"/>
      <c r="ES1038" s="34"/>
      <c r="ET1038" s="34"/>
      <c r="EU1038" s="34"/>
      <c r="EV1038" s="34"/>
      <c r="EW1038" s="34"/>
      <c r="EX1038" s="34"/>
      <c r="EY1038" s="34"/>
      <c r="EZ1038" s="34"/>
      <c r="FA1038" s="34"/>
      <c r="FB1038" s="34"/>
      <c r="FC1038" s="34"/>
      <c r="FD1038" s="34"/>
      <c r="FE1038" s="34"/>
      <c r="FF1038" s="34"/>
      <c r="FG1038" s="34"/>
      <c r="FH1038" s="34"/>
      <c r="FI1038" s="34"/>
      <c r="FJ1038" s="34"/>
      <c r="FK1038" s="34"/>
      <c r="FL1038" s="34"/>
      <c r="FM1038" s="34"/>
      <c r="FN1038" s="34"/>
      <c r="FO1038" s="34"/>
      <c r="FP1038" s="34"/>
      <c r="FQ1038" s="34"/>
      <c r="FR1038" s="34"/>
      <c r="FS1038" s="34"/>
      <c r="FT1038" s="34"/>
      <c r="FU1038" s="34"/>
      <c r="FV1038" s="34"/>
      <c r="FW1038" s="34"/>
      <c r="FX1038" s="34"/>
      <c r="FY1038" s="34"/>
      <c r="FZ1038" s="34"/>
      <c r="GA1038" s="34"/>
      <c r="GB1038" s="34"/>
      <c r="GC1038" s="34"/>
      <c r="GD1038" s="34"/>
      <c r="GE1038" s="34"/>
      <c r="GF1038" s="34"/>
      <c r="GG1038" s="34"/>
      <c r="GH1038" s="34"/>
    </row>
    <row r="1039" spans="1:190" s="18" customFormat="1" ht="30" customHeight="1" x14ac:dyDescent="0.25">
      <c r="A1039" s="47">
        <v>1035</v>
      </c>
      <c r="B1039" s="27" t="s">
        <v>3194</v>
      </c>
      <c r="C1039" s="26" t="s">
        <v>1600</v>
      </c>
      <c r="D1039" s="28"/>
      <c r="E1039" s="27" t="s">
        <v>3195</v>
      </c>
      <c r="F1039" s="26" t="s">
        <v>58</v>
      </c>
      <c r="G1039" s="26"/>
      <c r="H1039" s="27" t="s">
        <v>3196</v>
      </c>
      <c r="I1039" s="36">
        <v>2250967.7400000002</v>
      </c>
      <c r="J1039" s="29" t="s">
        <v>3197</v>
      </c>
      <c r="K1039" s="30" t="s">
        <v>3198</v>
      </c>
      <c r="L1039" s="26">
        <v>24</v>
      </c>
      <c r="M1039" s="30" t="s">
        <v>3199</v>
      </c>
      <c r="N1039" s="26"/>
      <c r="O1039" s="51"/>
      <c r="P1039" s="26" t="s">
        <v>85</v>
      </c>
      <c r="Q1039" s="31" t="s">
        <v>3168</v>
      </c>
      <c r="R1039" s="26"/>
      <c r="S1039" s="31" t="s">
        <v>41</v>
      </c>
      <c r="T1039" s="31" t="s">
        <v>48</v>
      </c>
      <c r="U1039" s="32" t="s">
        <v>49</v>
      </c>
      <c r="V1039" s="32"/>
      <c r="W1039" s="18">
        <v>7</v>
      </c>
      <c r="X1039" s="33"/>
      <c r="Y1039" s="33"/>
      <c r="Z1039" s="33"/>
      <c r="AA1039" s="33"/>
      <c r="AB1039" s="33"/>
      <c r="AC1039" s="33"/>
      <c r="AD1039" s="33"/>
      <c r="AE1039" s="33"/>
      <c r="AF1039" s="33"/>
      <c r="AG1039" s="33"/>
      <c r="AH1039" s="33"/>
      <c r="AI1039" s="33"/>
      <c r="AJ1039" s="33"/>
      <c r="AK1039" s="33"/>
      <c r="AL1039" s="33"/>
      <c r="AM1039" s="33"/>
      <c r="AN1039" s="33"/>
      <c r="AO1039" s="33"/>
      <c r="AP1039" s="33"/>
      <c r="AQ1039" s="34"/>
      <c r="AR1039" s="34"/>
      <c r="AS1039" s="34"/>
      <c r="AT1039" s="34"/>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c r="CT1039" s="34"/>
      <c r="CU1039" s="34"/>
      <c r="CV1039" s="34"/>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c r="DV1039" s="34"/>
      <c r="DW1039" s="34"/>
      <c r="DX1039" s="34"/>
      <c r="DY1039" s="34"/>
      <c r="DZ1039" s="34"/>
      <c r="EA1039" s="34"/>
      <c r="EB1039" s="34"/>
      <c r="EC1039" s="34"/>
      <c r="ED1039" s="34"/>
      <c r="EE1039" s="34"/>
      <c r="EF1039" s="34"/>
      <c r="EG1039" s="34"/>
      <c r="EH1039" s="34"/>
      <c r="EI1039" s="34"/>
      <c r="EJ1039" s="34"/>
      <c r="EK1039" s="34"/>
      <c r="EL1039" s="34"/>
      <c r="EM1039" s="34"/>
      <c r="EN1039" s="34"/>
      <c r="EO1039" s="34"/>
      <c r="EP1039" s="34"/>
      <c r="EQ1039" s="34"/>
      <c r="ER1039" s="34"/>
      <c r="ES1039" s="34"/>
      <c r="ET1039" s="34"/>
      <c r="EU1039" s="34"/>
      <c r="EV1039" s="34"/>
      <c r="EW1039" s="34"/>
      <c r="EX1039" s="34"/>
      <c r="EY1039" s="34"/>
      <c r="EZ1039" s="34"/>
      <c r="FA1039" s="34"/>
      <c r="FB1039" s="34"/>
      <c r="FC1039" s="34"/>
      <c r="FD1039" s="34"/>
      <c r="FE1039" s="34"/>
      <c r="FF1039" s="34"/>
      <c r="FG1039" s="34"/>
      <c r="FH1039" s="34"/>
      <c r="FI1039" s="34"/>
      <c r="FJ1039" s="34"/>
      <c r="FK1039" s="34"/>
      <c r="FL1039" s="34"/>
      <c r="FM1039" s="34"/>
      <c r="FN1039" s="34"/>
      <c r="FO1039" s="34"/>
      <c r="FP1039" s="34"/>
      <c r="FQ1039" s="34"/>
      <c r="FR1039" s="34"/>
      <c r="FS1039" s="34"/>
      <c r="FT1039" s="34"/>
      <c r="FU1039" s="34"/>
      <c r="FV1039" s="34"/>
      <c r="FW1039" s="34"/>
      <c r="FX1039" s="34"/>
      <c r="FY1039" s="34"/>
      <c r="FZ1039" s="34"/>
      <c r="GA1039" s="34"/>
      <c r="GB1039" s="34"/>
      <c r="GC1039" s="34"/>
      <c r="GD1039" s="34"/>
      <c r="GE1039" s="34"/>
      <c r="GF1039" s="34"/>
      <c r="GG1039" s="34"/>
      <c r="GH1039" s="34"/>
    </row>
    <row r="1040" spans="1:190" s="18" customFormat="1" ht="30" customHeight="1" x14ac:dyDescent="0.25">
      <c r="A1040" s="47">
        <v>1036</v>
      </c>
      <c r="B1040" s="27" t="s">
        <v>3194</v>
      </c>
      <c r="C1040" s="26" t="s">
        <v>1600</v>
      </c>
      <c r="D1040" s="28"/>
      <c r="E1040" s="27" t="s">
        <v>3200</v>
      </c>
      <c r="F1040" s="26" t="s">
        <v>35</v>
      </c>
      <c r="G1040" s="26"/>
      <c r="H1040" s="27" t="s">
        <v>3201</v>
      </c>
      <c r="I1040" s="36">
        <v>600000</v>
      </c>
      <c r="J1040" s="29" t="s">
        <v>3202</v>
      </c>
      <c r="K1040" s="30" t="s">
        <v>3203</v>
      </c>
      <c r="L1040" s="26">
        <v>6</v>
      </c>
      <c r="M1040" s="30" t="s">
        <v>3204</v>
      </c>
      <c r="N1040" s="26">
        <v>3</v>
      </c>
      <c r="O1040" s="51">
        <v>15000</v>
      </c>
      <c r="P1040" s="26" t="s">
        <v>40</v>
      </c>
      <c r="Q1040" s="31"/>
      <c r="R1040" s="26"/>
      <c r="S1040" s="31" t="s">
        <v>41</v>
      </c>
      <c r="T1040" s="31" t="s">
        <v>42</v>
      </c>
      <c r="U1040" s="32" t="s">
        <v>43</v>
      </c>
      <c r="V1040" s="32"/>
      <c r="W1040" s="18">
        <v>7</v>
      </c>
      <c r="X1040" s="33"/>
      <c r="Y1040" s="33"/>
      <c r="Z1040" s="33"/>
      <c r="AA1040" s="33"/>
      <c r="AB1040" s="33"/>
      <c r="AC1040" s="33"/>
      <c r="AD1040" s="33"/>
      <c r="AE1040" s="33"/>
      <c r="AF1040" s="33"/>
      <c r="AG1040" s="33"/>
      <c r="AH1040" s="33"/>
      <c r="AI1040" s="33"/>
      <c r="AJ1040" s="33"/>
      <c r="AK1040" s="33"/>
      <c r="AL1040" s="33"/>
      <c r="AM1040" s="33"/>
      <c r="AN1040" s="33"/>
      <c r="AO1040" s="33"/>
      <c r="AP1040" s="33"/>
      <c r="AQ1040" s="34"/>
      <c r="AR1040" s="34"/>
      <c r="AS1040" s="34"/>
      <c r="AT1040" s="34"/>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c r="CT1040" s="34"/>
      <c r="CU1040" s="34"/>
      <c r="CV1040" s="34"/>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c r="DV1040" s="34"/>
      <c r="DW1040" s="34"/>
      <c r="DX1040" s="34"/>
      <c r="DY1040" s="34"/>
      <c r="DZ1040" s="34"/>
      <c r="EA1040" s="34"/>
      <c r="EB1040" s="34"/>
      <c r="EC1040" s="34"/>
      <c r="ED1040" s="34"/>
      <c r="EE1040" s="34"/>
      <c r="EF1040" s="34"/>
      <c r="EG1040" s="34"/>
      <c r="EH1040" s="34"/>
      <c r="EI1040" s="34"/>
      <c r="EJ1040" s="34"/>
      <c r="EK1040" s="34"/>
      <c r="EL1040" s="34"/>
      <c r="EM1040" s="34"/>
      <c r="EN1040" s="34"/>
      <c r="EO1040" s="34"/>
      <c r="EP1040" s="34"/>
      <c r="EQ1040" s="34"/>
      <c r="ER1040" s="34"/>
      <c r="ES1040" s="34"/>
      <c r="ET1040" s="34"/>
      <c r="EU1040" s="34"/>
      <c r="EV1040" s="34"/>
      <c r="EW1040" s="34"/>
      <c r="EX1040" s="34"/>
      <c r="EY1040" s="34"/>
      <c r="EZ1040" s="34"/>
      <c r="FA1040" s="34"/>
      <c r="FB1040" s="34"/>
      <c r="FC1040" s="34"/>
      <c r="FD1040" s="34"/>
      <c r="FE1040" s="34"/>
      <c r="FF1040" s="34"/>
      <c r="FG1040" s="34"/>
      <c r="FH1040" s="34"/>
      <c r="FI1040" s="34"/>
      <c r="FJ1040" s="34"/>
      <c r="FK1040" s="34"/>
      <c r="FL1040" s="34"/>
      <c r="FM1040" s="34"/>
      <c r="FN1040" s="34"/>
      <c r="FO1040" s="34"/>
      <c r="FP1040" s="34"/>
      <c r="FQ1040" s="34"/>
      <c r="FR1040" s="34"/>
      <c r="FS1040" s="34"/>
      <c r="FT1040" s="34"/>
      <c r="FU1040" s="34"/>
      <c r="FV1040" s="34"/>
      <c r="FW1040" s="34"/>
      <c r="FX1040" s="34"/>
      <c r="FY1040" s="34"/>
      <c r="FZ1040" s="34"/>
      <c r="GA1040" s="34"/>
      <c r="GB1040" s="34"/>
      <c r="GC1040" s="34"/>
      <c r="GD1040" s="34"/>
      <c r="GE1040" s="34"/>
      <c r="GF1040" s="34"/>
      <c r="GG1040" s="34"/>
      <c r="GH1040" s="34"/>
    </row>
    <row r="1041" spans="1:190" s="18" customFormat="1" ht="30" customHeight="1" x14ac:dyDescent="0.25">
      <c r="A1041" s="47">
        <v>1037</v>
      </c>
      <c r="B1041" s="27" t="s">
        <v>3194</v>
      </c>
      <c r="C1041" s="26" t="s">
        <v>1600</v>
      </c>
      <c r="D1041" s="28"/>
      <c r="E1041" s="27" t="s">
        <v>3205</v>
      </c>
      <c r="F1041" s="26" t="s">
        <v>109</v>
      </c>
      <c r="G1041" s="26"/>
      <c r="H1041" s="27" t="s">
        <v>3205</v>
      </c>
      <c r="I1041" s="36">
        <v>1200000</v>
      </c>
      <c r="J1041" s="29" t="s">
        <v>3206</v>
      </c>
      <c r="K1041" s="30" t="s">
        <v>3207</v>
      </c>
      <c r="L1041" s="26">
        <v>12</v>
      </c>
      <c r="M1041" s="30" t="s">
        <v>3208</v>
      </c>
      <c r="N1041" s="26">
        <v>3</v>
      </c>
      <c r="O1041" s="51"/>
      <c r="P1041" s="26" t="s">
        <v>40</v>
      </c>
      <c r="Q1041" s="31"/>
      <c r="R1041" s="26"/>
      <c r="S1041" s="31" t="s">
        <v>41</v>
      </c>
      <c r="T1041" s="31" t="s">
        <v>111</v>
      </c>
      <c r="U1041" s="32" t="s">
        <v>49</v>
      </c>
      <c r="V1041" s="32"/>
      <c r="W1041" s="18">
        <v>7</v>
      </c>
      <c r="X1041" s="33"/>
      <c r="Y1041" s="33"/>
      <c r="Z1041" s="33"/>
      <c r="AA1041" s="33"/>
      <c r="AB1041" s="33"/>
      <c r="AC1041" s="33"/>
      <c r="AD1041" s="33"/>
      <c r="AE1041" s="33"/>
      <c r="AF1041" s="33"/>
      <c r="AG1041" s="33"/>
      <c r="AH1041" s="33"/>
      <c r="AI1041" s="33"/>
      <c r="AJ1041" s="33"/>
      <c r="AK1041" s="33"/>
      <c r="AL1041" s="33"/>
      <c r="AM1041" s="33"/>
      <c r="AN1041" s="33"/>
      <c r="AO1041" s="33"/>
      <c r="AP1041" s="33"/>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c r="EG1041" s="34"/>
      <c r="EH1041" s="34"/>
      <c r="EI1041" s="34"/>
      <c r="EJ1041" s="34"/>
      <c r="EK1041" s="34"/>
      <c r="EL1041" s="34"/>
      <c r="EM1041" s="34"/>
      <c r="EN1041" s="34"/>
      <c r="EO1041" s="34"/>
      <c r="EP1041" s="34"/>
      <c r="EQ1041" s="34"/>
      <c r="ER1041" s="34"/>
      <c r="ES1041" s="34"/>
      <c r="ET1041" s="34"/>
      <c r="EU1041" s="34"/>
      <c r="EV1041" s="34"/>
      <c r="EW1041" s="34"/>
      <c r="EX1041" s="34"/>
      <c r="EY1041" s="34"/>
      <c r="EZ1041" s="34"/>
      <c r="FA1041" s="34"/>
      <c r="FB1041" s="34"/>
      <c r="FC1041" s="34"/>
      <c r="FD1041" s="34"/>
      <c r="FE1041" s="34"/>
      <c r="FF1041" s="34"/>
      <c r="FG1041" s="34"/>
      <c r="FH1041" s="34"/>
      <c r="FI1041" s="34"/>
      <c r="FJ1041" s="34"/>
      <c r="FK1041" s="34"/>
      <c r="FL1041" s="34"/>
      <c r="FM1041" s="34"/>
      <c r="FN1041" s="34"/>
      <c r="FO1041" s="34"/>
      <c r="FP1041" s="34"/>
      <c r="FQ1041" s="34"/>
      <c r="FR1041" s="34"/>
      <c r="FS1041" s="34"/>
      <c r="FT1041" s="34"/>
      <c r="FU1041" s="34"/>
      <c r="FV1041" s="34"/>
      <c r="FW1041" s="34"/>
      <c r="FX1041" s="34"/>
      <c r="FY1041" s="34"/>
      <c r="FZ1041" s="34"/>
      <c r="GA1041" s="34"/>
      <c r="GB1041" s="34"/>
      <c r="GC1041" s="34"/>
      <c r="GD1041" s="34"/>
      <c r="GE1041" s="34"/>
      <c r="GF1041" s="34"/>
      <c r="GG1041" s="34"/>
      <c r="GH1041" s="34"/>
    </row>
    <row r="1042" spans="1:190" s="18" customFormat="1" ht="30" customHeight="1" x14ac:dyDescent="0.25">
      <c r="A1042" s="47">
        <v>1038</v>
      </c>
      <c r="B1042" s="27" t="s">
        <v>3194</v>
      </c>
      <c r="C1042" s="26" t="s">
        <v>1600</v>
      </c>
      <c r="D1042" s="28"/>
      <c r="E1042" s="27" t="s">
        <v>3209</v>
      </c>
      <c r="F1042" s="26" t="s">
        <v>69</v>
      </c>
      <c r="G1042" s="26" t="s">
        <v>114</v>
      </c>
      <c r="H1042" s="27" t="s">
        <v>3210</v>
      </c>
      <c r="I1042" s="36">
        <v>150000</v>
      </c>
      <c r="J1042" s="29" t="s">
        <v>3211</v>
      </c>
      <c r="K1042" s="30" t="s">
        <v>3212</v>
      </c>
      <c r="L1042" s="26">
        <v>6</v>
      </c>
      <c r="M1042" s="30" t="s">
        <v>3213</v>
      </c>
      <c r="N1042" s="26">
        <v>3</v>
      </c>
      <c r="O1042" s="51">
        <v>5000</v>
      </c>
      <c r="P1042" s="26" t="s">
        <v>40</v>
      </c>
      <c r="Q1042" s="31"/>
      <c r="R1042" s="26"/>
      <c r="S1042" s="31" t="s">
        <v>41</v>
      </c>
      <c r="T1042" s="31" t="s">
        <v>111</v>
      </c>
      <c r="U1042" s="32" t="s">
        <v>49</v>
      </c>
      <c r="V1042" s="32"/>
      <c r="W1042" s="18">
        <v>7</v>
      </c>
      <c r="X1042" s="33"/>
      <c r="Y1042" s="33"/>
      <c r="Z1042" s="33"/>
      <c r="AA1042" s="33"/>
      <c r="AB1042" s="33"/>
      <c r="AC1042" s="33"/>
      <c r="AD1042" s="33"/>
      <c r="AE1042" s="33"/>
      <c r="AF1042" s="33"/>
      <c r="AG1042" s="33"/>
      <c r="AH1042" s="33"/>
      <c r="AI1042" s="33"/>
      <c r="AJ1042" s="33"/>
      <c r="AK1042" s="33"/>
      <c r="AL1042" s="33"/>
      <c r="AM1042" s="33"/>
      <c r="AN1042" s="33"/>
      <c r="AO1042" s="33"/>
      <c r="AP1042" s="33"/>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c r="DV1042" s="34"/>
      <c r="DW1042" s="34"/>
      <c r="DX1042" s="34"/>
      <c r="DY1042" s="34"/>
      <c r="DZ1042" s="34"/>
      <c r="EA1042" s="34"/>
      <c r="EB1042" s="34"/>
      <c r="EC1042" s="34"/>
      <c r="ED1042" s="34"/>
      <c r="EE1042" s="34"/>
      <c r="EF1042" s="34"/>
      <c r="EG1042" s="34"/>
      <c r="EH1042" s="34"/>
      <c r="EI1042" s="34"/>
      <c r="EJ1042" s="34"/>
      <c r="EK1042" s="34"/>
      <c r="EL1042" s="34"/>
      <c r="EM1042" s="34"/>
      <c r="EN1042" s="34"/>
      <c r="EO1042" s="34"/>
      <c r="EP1042" s="34"/>
      <c r="EQ1042" s="34"/>
      <c r="ER1042" s="34"/>
      <c r="ES1042" s="34"/>
      <c r="ET1042" s="34"/>
      <c r="EU1042" s="34"/>
      <c r="EV1042" s="34"/>
      <c r="EW1042" s="34"/>
      <c r="EX1042" s="34"/>
      <c r="EY1042" s="34"/>
      <c r="EZ1042" s="34"/>
      <c r="FA1042" s="34"/>
      <c r="FB1042" s="34"/>
      <c r="FC1042" s="34"/>
      <c r="FD1042" s="34"/>
      <c r="FE1042" s="34"/>
      <c r="FF1042" s="34"/>
      <c r="FG1042" s="34"/>
      <c r="FH1042" s="34"/>
      <c r="FI1042" s="34"/>
      <c r="FJ1042" s="34"/>
      <c r="FK1042" s="34"/>
      <c r="FL1042" s="34"/>
      <c r="FM1042" s="34"/>
      <c r="FN1042" s="34"/>
      <c r="FO1042" s="34"/>
      <c r="FP1042" s="34"/>
      <c r="FQ1042" s="34"/>
      <c r="FR1042" s="34"/>
      <c r="FS1042" s="34"/>
      <c r="FT1042" s="34"/>
      <c r="FU1042" s="34"/>
      <c r="FV1042" s="34"/>
      <c r="FW1042" s="34"/>
      <c r="FX1042" s="34"/>
      <c r="FY1042" s="34"/>
      <c r="FZ1042" s="34"/>
      <c r="GA1042" s="34"/>
      <c r="GB1042" s="34"/>
      <c r="GC1042" s="34"/>
      <c r="GD1042" s="34"/>
      <c r="GE1042" s="34"/>
      <c r="GF1042" s="34"/>
      <c r="GG1042" s="34"/>
      <c r="GH1042" s="34"/>
    </row>
    <row r="1043" spans="1:190" s="18" customFormat="1" ht="30" customHeight="1" x14ac:dyDescent="0.25">
      <c r="A1043" s="47">
        <v>1039</v>
      </c>
      <c r="B1043" s="27" t="s">
        <v>3194</v>
      </c>
      <c r="C1043" s="26" t="s">
        <v>1600</v>
      </c>
      <c r="D1043" s="28"/>
      <c r="E1043" s="27" t="s">
        <v>3214</v>
      </c>
      <c r="F1043" s="26" t="s">
        <v>142</v>
      </c>
      <c r="G1043" s="26"/>
      <c r="H1043" s="27" t="s">
        <v>3215</v>
      </c>
      <c r="I1043" s="36">
        <v>100000</v>
      </c>
      <c r="J1043" s="29" t="s">
        <v>3216</v>
      </c>
      <c r="K1043" s="30" t="s">
        <v>3217</v>
      </c>
      <c r="L1043" s="26">
        <v>6</v>
      </c>
      <c r="M1043" s="30"/>
      <c r="N1043" s="26"/>
      <c r="O1043" s="51"/>
      <c r="P1043" s="26" t="s">
        <v>40</v>
      </c>
      <c r="Q1043" s="31"/>
      <c r="R1043" s="26"/>
      <c r="S1043" s="31" t="s">
        <v>41</v>
      </c>
      <c r="T1043" s="31" t="s">
        <v>42</v>
      </c>
      <c r="U1043" s="32" t="s">
        <v>43</v>
      </c>
      <c r="V1043" s="32"/>
      <c r="W1043" s="18">
        <v>7</v>
      </c>
      <c r="X1043" s="33"/>
      <c r="Y1043" s="33"/>
      <c r="Z1043" s="33"/>
      <c r="AA1043" s="33"/>
      <c r="AB1043" s="33"/>
      <c r="AC1043" s="33"/>
      <c r="AD1043" s="33"/>
      <c r="AE1043" s="33"/>
      <c r="AF1043" s="33"/>
      <c r="AG1043" s="33"/>
      <c r="AH1043" s="33"/>
      <c r="AI1043" s="33"/>
      <c r="AJ1043" s="33"/>
      <c r="AK1043" s="33"/>
      <c r="AL1043" s="33"/>
      <c r="AM1043" s="33"/>
      <c r="AN1043" s="33"/>
      <c r="AO1043" s="33"/>
      <c r="AP1043" s="33"/>
      <c r="AQ1043" s="34"/>
      <c r="AR1043" s="34"/>
      <c r="AS1043" s="34"/>
      <c r="AT1043" s="34"/>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c r="DV1043" s="34"/>
      <c r="DW1043" s="34"/>
      <c r="DX1043" s="34"/>
      <c r="DY1043" s="34"/>
      <c r="DZ1043" s="34"/>
      <c r="EA1043" s="34"/>
      <c r="EB1043" s="34"/>
      <c r="EC1043" s="34"/>
      <c r="ED1043" s="34"/>
      <c r="EE1043" s="34"/>
      <c r="EF1043" s="34"/>
      <c r="EG1043" s="34"/>
      <c r="EH1043" s="34"/>
      <c r="EI1043" s="34"/>
      <c r="EJ1043" s="34"/>
      <c r="EK1043" s="34"/>
      <c r="EL1043" s="34"/>
      <c r="EM1043" s="34"/>
      <c r="EN1043" s="34"/>
      <c r="EO1043" s="34"/>
      <c r="EP1043" s="34"/>
      <c r="EQ1043" s="34"/>
      <c r="ER1043" s="34"/>
      <c r="ES1043" s="34"/>
      <c r="ET1043" s="34"/>
      <c r="EU1043" s="34"/>
      <c r="EV1043" s="34"/>
      <c r="EW1043" s="34"/>
      <c r="EX1043" s="34"/>
      <c r="EY1043" s="34"/>
      <c r="EZ1043" s="34"/>
      <c r="FA1043" s="34"/>
      <c r="FB1043" s="34"/>
      <c r="FC1043" s="34"/>
      <c r="FD1043" s="34"/>
      <c r="FE1043" s="34"/>
      <c r="FF1043" s="34"/>
      <c r="FG1043" s="34"/>
      <c r="FH1043" s="34"/>
      <c r="FI1043" s="34"/>
      <c r="FJ1043" s="34"/>
      <c r="FK1043" s="34"/>
      <c r="FL1043" s="34"/>
      <c r="FM1043" s="34"/>
      <c r="FN1043" s="34"/>
      <c r="FO1043" s="34"/>
      <c r="FP1043" s="34"/>
      <c r="FQ1043" s="34"/>
      <c r="FR1043" s="34"/>
      <c r="FS1043" s="34"/>
      <c r="FT1043" s="34"/>
      <c r="FU1043" s="34"/>
      <c r="FV1043" s="34"/>
      <c r="FW1043" s="34"/>
      <c r="FX1043" s="34"/>
      <c r="FY1043" s="34"/>
      <c r="FZ1043" s="34"/>
      <c r="GA1043" s="34"/>
      <c r="GB1043" s="34"/>
      <c r="GC1043" s="34"/>
      <c r="GD1043" s="34"/>
      <c r="GE1043" s="34"/>
      <c r="GF1043" s="34"/>
      <c r="GG1043" s="34"/>
      <c r="GH1043" s="34"/>
    </row>
    <row r="1044" spans="1:190" s="18" customFormat="1" ht="30" customHeight="1" x14ac:dyDescent="0.25">
      <c r="A1044" s="47">
        <v>1040</v>
      </c>
      <c r="B1044" s="27" t="s">
        <v>3194</v>
      </c>
      <c r="C1044" s="26" t="s">
        <v>1600</v>
      </c>
      <c r="D1044" s="28"/>
      <c r="E1044" s="27" t="s">
        <v>3218</v>
      </c>
      <c r="F1044" s="26" t="s">
        <v>142</v>
      </c>
      <c r="G1044" s="26"/>
      <c r="H1044" s="27" t="s">
        <v>3219</v>
      </c>
      <c r="I1044" s="36">
        <v>30000</v>
      </c>
      <c r="J1044" s="29" t="s">
        <v>3211</v>
      </c>
      <c r="K1044" s="30" t="s">
        <v>3220</v>
      </c>
      <c r="L1044" s="26">
        <v>6</v>
      </c>
      <c r="M1044" s="30"/>
      <c r="N1044" s="26"/>
      <c r="O1044" s="51"/>
      <c r="P1044" s="26" t="s">
        <v>40</v>
      </c>
      <c r="Q1044" s="31"/>
      <c r="R1044" s="26"/>
      <c r="S1044" s="31" t="s">
        <v>41</v>
      </c>
      <c r="T1044" s="31" t="s">
        <v>42</v>
      </c>
      <c r="U1044" s="32" t="s">
        <v>43</v>
      </c>
      <c r="V1044" s="32"/>
      <c r="W1044" s="18">
        <v>7</v>
      </c>
      <c r="X1044" s="33"/>
      <c r="Y1044" s="33"/>
      <c r="Z1044" s="33"/>
      <c r="AA1044" s="33"/>
      <c r="AB1044" s="33"/>
      <c r="AC1044" s="33"/>
      <c r="AD1044" s="33"/>
      <c r="AE1044" s="33"/>
      <c r="AF1044" s="33"/>
      <c r="AG1044" s="33"/>
      <c r="AH1044" s="33"/>
      <c r="AI1044" s="33"/>
      <c r="AJ1044" s="33"/>
      <c r="AK1044" s="33"/>
      <c r="AL1044" s="33"/>
      <c r="AM1044" s="33"/>
      <c r="AN1044" s="33"/>
      <c r="AO1044" s="33"/>
      <c r="AP1044" s="33"/>
      <c r="AQ1044" s="34"/>
      <c r="AR1044" s="34"/>
      <c r="AS1044" s="34"/>
      <c r="AT1044" s="34"/>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c r="CT1044" s="34"/>
      <c r="CU1044" s="34"/>
      <c r="CV1044" s="34"/>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c r="DV1044" s="34"/>
      <c r="DW1044" s="34"/>
      <c r="DX1044" s="34"/>
      <c r="DY1044" s="34"/>
      <c r="DZ1044" s="34"/>
      <c r="EA1044" s="34"/>
      <c r="EB1044" s="34"/>
      <c r="EC1044" s="34"/>
      <c r="ED1044" s="34"/>
      <c r="EE1044" s="34"/>
      <c r="EF1044" s="34"/>
      <c r="EG1044" s="34"/>
      <c r="EH1044" s="34"/>
      <c r="EI1044" s="34"/>
      <c r="EJ1044" s="34"/>
      <c r="EK1044" s="34"/>
      <c r="EL1044" s="34"/>
      <c r="EM1044" s="34"/>
      <c r="EN1044" s="34"/>
      <c r="EO1044" s="34"/>
      <c r="EP1044" s="34"/>
      <c r="EQ1044" s="34"/>
      <c r="ER1044" s="34"/>
      <c r="ES1044" s="34"/>
      <c r="ET1044" s="34"/>
      <c r="EU1044" s="34"/>
      <c r="EV1044" s="34"/>
      <c r="EW1044" s="34"/>
      <c r="EX1044" s="34"/>
      <c r="EY1044" s="34"/>
      <c r="EZ1044" s="34"/>
      <c r="FA1044" s="34"/>
      <c r="FB1044" s="34"/>
      <c r="FC1044" s="34"/>
      <c r="FD1044" s="34"/>
      <c r="FE1044" s="34"/>
      <c r="FF1044" s="34"/>
      <c r="FG1044" s="34"/>
      <c r="FH1044" s="34"/>
      <c r="FI1044" s="34"/>
      <c r="FJ1044" s="34"/>
      <c r="FK1044" s="34"/>
      <c r="FL1044" s="34"/>
      <c r="FM1044" s="34"/>
      <c r="FN1044" s="34"/>
      <c r="FO1044" s="34"/>
      <c r="FP1044" s="34"/>
      <c r="FQ1044" s="34"/>
      <c r="FR1044" s="34"/>
      <c r="FS1044" s="34"/>
      <c r="FT1044" s="34"/>
      <c r="FU1044" s="34"/>
      <c r="FV1044" s="34"/>
      <c r="FW1044" s="34"/>
      <c r="FX1044" s="34"/>
      <c r="FY1044" s="34"/>
      <c r="FZ1044" s="34"/>
      <c r="GA1044" s="34"/>
      <c r="GB1044" s="34"/>
      <c r="GC1044" s="34"/>
      <c r="GD1044" s="34"/>
      <c r="GE1044" s="34"/>
      <c r="GF1044" s="34"/>
      <c r="GG1044" s="34"/>
      <c r="GH1044" s="34"/>
    </row>
    <row r="1045" spans="1:190" s="18" customFormat="1" ht="30" customHeight="1" x14ac:dyDescent="0.25">
      <c r="A1045" s="47">
        <v>1041</v>
      </c>
      <c r="B1045" s="27" t="s">
        <v>3194</v>
      </c>
      <c r="C1045" s="26" t="s">
        <v>1600</v>
      </c>
      <c r="D1045" s="28"/>
      <c r="E1045" s="27" t="s">
        <v>3221</v>
      </c>
      <c r="F1045" s="26" t="s">
        <v>109</v>
      </c>
      <c r="G1045" s="26" t="s">
        <v>58</v>
      </c>
      <c r="H1045" s="27" t="s">
        <v>3222</v>
      </c>
      <c r="I1045" s="36">
        <v>1610000</v>
      </c>
      <c r="J1045" s="29"/>
      <c r="K1045" s="30"/>
      <c r="L1045" s="26"/>
      <c r="M1045" s="30"/>
      <c r="N1045" s="26"/>
      <c r="O1045" s="51"/>
      <c r="P1045" s="26"/>
      <c r="Q1045" s="31"/>
      <c r="R1045" s="26"/>
      <c r="S1045" s="31" t="s">
        <v>60</v>
      </c>
      <c r="T1045" s="31" t="s">
        <v>61</v>
      </c>
      <c r="U1045" s="32" t="s">
        <v>49</v>
      </c>
      <c r="V1045" s="32"/>
      <c r="W1045" s="18">
        <v>7</v>
      </c>
      <c r="X1045" s="33"/>
      <c r="Y1045" s="33"/>
      <c r="Z1045" s="33"/>
      <c r="AA1045" s="33"/>
      <c r="AB1045" s="33"/>
      <c r="AC1045" s="33"/>
      <c r="AD1045" s="33"/>
      <c r="AE1045" s="33"/>
      <c r="AF1045" s="33"/>
      <c r="AG1045" s="33"/>
      <c r="AH1045" s="33"/>
      <c r="AI1045" s="33"/>
      <c r="AJ1045" s="33"/>
      <c r="AK1045" s="33"/>
      <c r="AL1045" s="33"/>
      <c r="AM1045" s="33"/>
      <c r="AN1045" s="33"/>
      <c r="AO1045" s="33"/>
      <c r="AP1045" s="33"/>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c r="DV1045" s="34"/>
      <c r="DW1045" s="34"/>
      <c r="DX1045" s="34"/>
      <c r="DY1045" s="34"/>
      <c r="DZ1045" s="34"/>
      <c r="EA1045" s="34"/>
      <c r="EB1045" s="34"/>
      <c r="EC1045" s="34"/>
      <c r="ED1045" s="34"/>
      <c r="EE1045" s="34"/>
      <c r="EF1045" s="34"/>
      <c r="EG1045" s="34"/>
      <c r="EH1045" s="34"/>
      <c r="EI1045" s="34"/>
      <c r="EJ1045" s="34"/>
      <c r="EK1045" s="34"/>
      <c r="EL1045" s="34"/>
      <c r="EM1045" s="34"/>
      <c r="EN1045" s="34"/>
      <c r="EO1045" s="34"/>
      <c r="EP1045" s="34"/>
      <c r="EQ1045" s="34"/>
      <c r="ER1045" s="34"/>
      <c r="ES1045" s="34"/>
      <c r="ET1045" s="34"/>
      <c r="EU1045" s="34"/>
      <c r="EV1045" s="34"/>
      <c r="EW1045" s="34"/>
      <c r="EX1045" s="34"/>
      <c r="EY1045" s="34"/>
      <c r="EZ1045" s="34"/>
      <c r="FA1045" s="34"/>
      <c r="FB1045" s="34"/>
      <c r="FC1045" s="34"/>
      <c r="FD1045" s="34"/>
      <c r="FE1045" s="34"/>
      <c r="FF1045" s="34"/>
      <c r="FG1045" s="34"/>
      <c r="FH1045" s="34"/>
      <c r="FI1045" s="34"/>
      <c r="FJ1045" s="34"/>
      <c r="FK1045" s="34"/>
      <c r="FL1045" s="34"/>
      <c r="FM1045" s="34"/>
      <c r="FN1045" s="34"/>
      <c r="FO1045" s="34"/>
      <c r="FP1045" s="34"/>
      <c r="FQ1045" s="34"/>
      <c r="FR1045" s="34"/>
      <c r="FS1045" s="34"/>
      <c r="FT1045" s="34"/>
      <c r="FU1045" s="34"/>
      <c r="FV1045" s="34"/>
      <c r="FW1045" s="34"/>
      <c r="FX1045" s="34"/>
      <c r="FY1045" s="34"/>
      <c r="FZ1045" s="34"/>
      <c r="GA1045" s="34"/>
      <c r="GB1045" s="34"/>
      <c r="GC1045" s="34"/>
      <c r="GD1045" s="34"/>
      <c r="GE1045" s="34"/>
      <c r="GF1045" s="34"/>
      <c r="GG1045" s="34"/>
      <c r="GH1045" s="34"/>
    </row>
    <row r="1046" spans="1:190" s="18" customFormat="1" ht="30" customHeight="1" x14ac:dyDescent="0.25">
      <c r="A1046" s="47">
        <v>1042</v>
      </c>
      <c r="B1046" s="27" t="s">
        <v>3223</v>
      </c>
      <c r="C1046" s="26" t="s">
        <v>1600</v>
      </c>
      <c r="D1046" s="28"/>
      <c r="E1046" s="27" t="s">
        <v>3224</v>
      </c>
      <c r="F1046" s="26" t="s">
        <v>58</v>
      </c>
      <c r="G1046" s="26"/>
      <c r="H1046" s="27" t="s">
        <v>3225</v>
      </c>
      <c r="I1046" s="36">
        <v>3000000</v>
      </c>
      <c r="J1046" s="29">
        <v>2500</v>
      </c>
      <c r="K1046" s="30" t="s">
        <v>3226</v>
      </c>
      <c r="L1046" s="26">
        <v>24</v>
      </c>
      <c r="M1046" s="30" t="s">
        <v>3227</v>
      </c>
      <c r="N1046" s="26">
        <v>18</v>
      </c>
      <c r="O1046" s="51"/>
      <c r="P1046" s="26" t="s">
        <v>40</v>
      </c>
      <c r="Q1046" s="31"/>
      <c r="R1046" s="26"/>
      <c r="S1046" s="31" t="s">
        <v>41</v>
      </c>
      <c r="T1046" s="31" t="s">
        <v>48</v>
      </c>
      <c r="U1046" s="32" t="s">
        <v>49</v>
      </c>
      <c r="V1046" s="32"/>
      <c r="W1046" s="18">
        <v>7</v>
      </c>
      <c r="X1046" s="33"/>
      <c r="Y1046" s="33"/>
      <c r="Z1046" s="33"/>
      <c r="AA1046" s="33"/>
      <c r="AB1046" s="33"/>
      <c r="AC1046" s="33"/>
      <c r="AD1046" s="33"/>
      <c r="AE1046" s="33"/>
      <c r="AF1046" s="33"/>
      <c r="AG1046" s="33"/>
      <c r="AH1046" s="33"/>
      <c r="AI1046" s="33"/>
      <c r="AJ1046" s="33"/>
      <c r="AK1046" s="33"/>
      <c r="AL1046" s="33"/>
      <c r="AM1046" s="33"/>
      <c r="AN1046" s="33"/>
      <c r="AO1046" s="33"/>
      <c r="AP1046" s="33"/>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4"/>
      <c r="FH1046" s="34"/>
      <c r="FI1046" s="34"/>
      <c r="FJ1046" s="34"/>
      <c r="FK1046" s="34"/>
      <c r="FL1046" s="34"/>
      <c r="FM1046" s="34"/>
      <c r="FN1046" s="34"/>
      <c r="FO1046" s="34"/>
      <c r="FP1046" s="34"/>
      <c r="FQ1046" s="34"/>
      <c r="FR1046" s="34"/>
      <c r="FS1046" s="34"/>
      <c r="FT1046" s="34"/>
      <c r="FU1046" s="34"/>
      <c r="FV1046" s="34"/>
      <c r="FW1046" s="34"/>
      <c r="FX1046" s="34"/>
      <c r="FY1046" s="34"/>
      <c r="FZ1046" s="34"/>
      <c r="GA1046" s="34"/>
      <c r="GB1046" s="34"/>
      <c r="GC1046" s="34"/>
      <c r="GD1046" s="34"/>
      <c r="GE1046" s="34"/>
      <c r="GF1046" s="34"/>
      <c r="GG1046" s="34"/>
      <c r="GH1046" s="34"/>
    </row>
    <row r="1047" spans="1:190" s="18" customFormat="1" ht="30" customHeight="1" x14ac:dyDescent="0.25">
      <c r="A1047" s="47">
        <v>1043</v>
      </c>
      <c r="B1047" s="27" t="s">
        <v>3223</v>
      </c>
      <c r="C1047" s="26" t="s">
        <v>1600</v>
      </c>
      <c r="D1047" s="28"/>
      <c r="E1047" s="27" t="s">
        <v>3228</v>
      </c>
      <c r="F1047" s="26" t="s">
        <v>109</v>
      </c>
      <c r="G1047" s="26"/>
      <c r="H1047" s="27" t="s">
        <v>3229</v>
      </c>
      <c r="I1047" s="36">
        <v>8000000</v>
      </c>
      <c r="J1047" s="29">
        <v>18000</v>
      </c>
      <c r="K1047" s="30" t="s">
        <v>3230</v>
      </c>
      <c r="L1047" s="26">
        <v>24</v>
      </c>
      <c r="M1047" s="30" t="s">
        <v>3231</v>
      </c>
      <c r="N1047" s="26">
        <v>12</v>
      </c>
      <c r="O1047" s="51">
        <v>50000</v>
      </c>
      <c r="P1047" s="26" t="s">
        <v>40</v>
      </c>
      <c r="Q1047" s="31"/>
      <c r="R1047" s="26" t="s">
        <v>3232</v>
      </c>
      <c r="S1047" s="31" t="s">
        <v>41</v>
      </c>
      <c r="T1047" s="31" t="s">
        <v>111</v>
      </c>
      <c r="U1047" s="32" t="s">
        <v>49</v>
      </c>
      <c r="V1047" s="32"/>
      <c r="W1047" s="18">
        <v>7</v>
      </c>
      <c r="X1047" s="33"/>
      <c r="Y1047" s="33"/>
      <c r="Z1047" s="33"/>
      <c r="AA1047" s="33"/>
      <c r="AB1047" s="33"/>
      <c r="AC1047" s="33"/>
      <c r="AD1047" s="33"/>
      <c r="AE1047" s="33"/>
      <c r="AF1047" s="33"/>
      <c r="AG1047" s="33"/>
      <c r="AH1047" s="33"/>
      <c r="AI1047" s="33"/>
      <c r="AJ1047" s="33"/>
      <c r="AK1047" s="33"/>
      <c r="AL1047" s="33"/>
      <c r="AM1047" s="33"/>
      <c r="AN1047" s="33"/>
      <c r="AO1047" s="33"/>
      <c r="AP1047" s="33"/>
      <c r="AQ1047" s="34"/>
      <c r="AR1047" s="34"/>
      <c r="AS1047" s="34"/>
      <c r="AT1047" s="34"/>
      <c r="AU1047" s="34"/>
      <c r="AV1047" s="34"/>
      <c r="AW1047" s="34"/>
      <c r="AX1047" s="34"/>
      <c r="AY1047" s="34"/>
      <c r="AZ1047" s="34"/>
      <c r="BA1047" s="34"/>
      <c r="BB1047" s="34"/>
      <c r="BC1047" s="34"/>
      <c r="BD1047" s="34"/>
      <c r="BE1047" s="34"/>
      <c r="BF1047" s="34"/>
      <c r="BG1047" s="34"/>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c r="DV1047" s="34"/>
      <c r="DW1047" s="34"/>
      <c r="DX1047" s="34"/>
      <c r="DY1047" s="34"/>
      <c r="DZ1047" s="34"/>
      <c r="EA1047" s="34"/>
      <c r="EB1047" s="34"/>
      <c r="EC1047" s="34"/>
      <c r="ED1047" s="34"/>
      <c r="EE1047" s="34"/>
      <c r="EF1047" s="34"/>
      <c r="EG1047" s="34"/>
      <c r="EH1047" s="34"/>
      <c r="EI1047" s="34"/>
      <c r="EJ1047" s="34"/>
      <c r="EK1047" s="34"/>
      <c r="EL1047" s="34"/>
      <c r="EM1047" s="34"/>
      <c r="EN1047" s="34"/>
      <c r="EO1047" s="34"/>
      <c r="EP1047" s="34"/>
      <c r="EQ1047" s="34"/>
      <c r="ER1047" s="34"/>
      <c r="ES1047" s="34"/>
      <c r="ET1047" s="34"/>
      <c r="EU1047" s="34"/>
      <c r="EV1047" s="34"/>
      <c r="EW1047" s="34"/>
      <c r="EX1047" s="34"/>
      <c r="EY1047" s="34"/>
      <c r="EZ1047" s="34"/>
      <c r="FA1047" s="34"/>
      <c r="FB1047" s="34"/>
      <c r="FC1047" s="34"/>
      <c r="FD1047" s="34"/>
      <c r="FE1047" s="34"/>
      <c r="FF1047" s="34"/>
      <c r="FG1047" s="34"/>
      <c r="FH1047" s="34"/>
      <c r="FI1047" s="34"/>
      <c r="FJ1047" s="34"/>
      <c r="FK1047" s="34"/>
      <c r="FL1047" s="34"/>
      <c r="FM1047" s="34"/>
      <c r="FN1047" s="34"/>
      <c r="FO1047" s="34"/>
      <c r="FP1047" s="34"/>
      <c r="FQ1047" s="34"/>
      <c r="FR1047" s="34"/>
      <c r="FS1047" s="34"/>
      <c r="FT1047" s="34"/>
      <c r="FU1047" s="34"/>
      <c r="FV1047" s="34"/>
      <c r="FW1047" s="34"/>
      <c r="FX1047" s="34"/>
      <c r="FY1047" s="34"/>
      <c r="FZ1047" s="34"/>
      <c r="GA1047" s="34"/>
      <c r="GB1047" s="34"/>
      <c r="GC1047" s="34"/>
      <c r="GD1047" s="34"/>
      <c r="GE1047" s="34"/>
      <c r="GF1047" s="34"/>
      <c r="GG1047" s="34"/>
      <c r="GH1047" s="34"/>
    </row>
    <row r="1048" spans="1:190" s="18" customFormat="1" ht="30" customHeight="1" x14ac:dyDescent="0.25">
      <c r="A1048" s="47">
        <v>1044</v>
      </c>
      <c r="B1048" s="27" t="s">
        <v>3223</v>
      </c>
      <c r="C1048" s="26" t="s">
        <v>1600</v>
      </c>
      <c r="D1048" s="28"/>
      <c r="E1048" s="27" t="s">
        <v>3233</v>
      </c>
      <c r="F1048" s="26" t="s">
        <v>69</v>
      </c>
      <c r="G1048" s="26" t="s">
        <v>35</v>
      </c>
      <c r="H1048" s="27" t="s">
        <v>3234</v>
      </c>
      <c r="I1048" s="36">
        <v>200000</v>
      </c>
      <c r="J1048" s="29">
        <v>25916</v>
      </c>
      <c r="K1048" s="30" t="s">
        <v>3235</v>
      </c>
      <c r="L1048" s="26">
        <v>12</v>
      </c>
      <c r="M1048" s="30" t="s">
        <v>3236</v>
      </c>
      <c r="N1048" s="26">
        <v>12</v>
      </c>
      <c r="O1048" s="51"/>
      <c r="P1048" s="26" t="s">
        <v>40</v>
      </c>
      <c r="Q1048" s="31"/>
      <c r="R1048" s="26"/>
      <c r="S1048" s="31" t="s">
        <v>41</v>
      </c>
      <c r="T1048" s="31" t="s">
        <v>111</v>
      </c>
      <c r="U1048" s="32" t="s">
        <v>49</v>
      </c>
      <c r="V1048" s="32"/>
      <c r="W1048" s="18">
        <v>7</v>
      </c>
      <c r="X1048" s="33"/>
      <c r="Y1048" s="33"/>
      <c r="Z1048" s="33"/>
      <c r="AA1048" s="33"/>
      <c r="AB1048" s="33"/>
      <c r="AC1048" s="33"/>
      <c r="AD1048" s="33"/>
      <c r="AE1048" s="33"/>
      <c r="AF1048" s="33"/>
      <c r="AG1048" s="33"/>
      <c r="AH1048" s="33"/>
      <c r="AI1048" s="33"/>
      <c r="AJ1048" s="33"/>
      <c r="AK1048" s="33"/>
      <c r="AL1048" s="33"/>
      <c r="AM1048" s="33"/>
      <c r="AN1048" s="33"/>
      <c r="AO1048" s="33"/>
      <c r="AP1048" s="33"/>
      <c r="AQ1048" s="34"/>
      <c r="AR1048" s="34"/>
      <c r="AS1048" s="34"/>
      <c r="AT1048" s="34"/>
      <c r="AU1048" s="34"/>
      <c r="AV1048" s="34"/>
      <c r="AW1048" s="34"/>
      <c r="AX1048" s="34"/>
      <c r="AY1048" s="34"/>
      <c r="AZ1048" s="34"/>
      <c r="BA1048" s="34"/>
      <c r="BB1048" s="34"/>
      <c r="BC1048" s="34"/>
      <c r="BD1048" s="34"/>
      <c r="BE1048" s="34"/>
      <c r="BF1048" s="34"/>
      <c r="BG1048" s="34"/>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c r="CT1048" s="34"/>
      <c r="CU1048" s="34"/>
      <c r="CV1048" s="34"/>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c r="DV1048" s="34"/>
      <c r="DW1048" s="34"/>
      <c r="DX1048" s="34"/>
      <c r="DY1048" s="34"/>
      <c r="DZ1048" s="34"/>
      <c r="EA1048" s="34"/>
      <c r="EB1048" s="34"/>
      <c r="EC1048" s="34"/>
      <c r="ED1048" s="34"/>
      <c r="EE1048" s="34"/>
      <c r="EF1048" s="34"/>
      <c r="EG1048" s="34"/>
      <c r="EH1048" s="34"/>
      <c r="EI1048" s="34"/>
      <c r="EJ1048" s="34"/>
      <c r="EK1048" s="34"/>
      <c r="EL1048" s="34"/>
      <c r="EM1048" s="34"/>
      <c r="EN1048" s="34"/>
      <c r="EO1048" s="34"/>
      <c r="EP1048" s="34"/>
      <c r="EQ1048" s="34"/>
      <c r="ER1048" s="34"/>
      <c r="ES1048" s="34"/>
      <c r="ET1048" s="34"/>
      <c r="EU1048" s="34"/>
      <c r="EV1048" s="34"/>
      <c r="EW1048" s="34"/>
      <c r="EX1048" s="34"/>
      <c r="EY1048" s="34"/>
      <c r="EZ1048" s="34"/>
      <c r="FA1048" s="34"/>
      <c r="FB1048" s="34"/>
      <c r="FC1048" s="34"/>
      <c r="FD1048" s="34"/>
      <c r="FE1048" s="34"/>
      <c r="FF1048" s="34"/>
      <c r="FG1048" s="34"/>
      <c r="FH1048" s="34"/>
      <c r="FI1048" s="34"/>
      <c r="FJ1048" s="34"/>
      <c r="FK1048" s="34"/>
      <c r="FL1048" s="34"/>
      <c r="FM1048" s="34"/>
      <c r="FN1048" s="34"/>
      <c r="FO1048" s="34"/>
      <c r="FP1048" s="34"/>
      <c r="FQ1048" s="34"/>
      <c r="FR1048" s="34"/>
      <c r="FS1048" s="34"/>
      <c r="FT1048" s="34"/>
      <c r="FU1048" s="34"/>
      <c r="FV1048" s="34"/>
      <c r="FW1048" s="34"/>
      <c r="FX1048" s="34"/>
      <c r="FY1048" s="34"/>
      <c r="FZ1048" s="34"/>
      <c r="GA1048" s="34"/>
      <c r="GB1048" s="34"/>
      <c r="GC1048" s="34"/>
      <c r="GD1048" s="34"/>
      <c r="GE1048" s="34"/>
      <c r="GF1048" s="34"/>
      <c r="GG1048" s="34"/>
      <c r="GH1048" s="34"/>
    </row>
    <row r="1049" spans="1:190" s="18" customFormat="1" ht="30" customHeight="1" x14ac:dyDescent="0.25">
      <c r="A1049" s="47">
        <v>1045</v>
      </c>
      <c r="B1049" s="27" t="s">
        <v>3237</v>
      </c>
      <c r="C1049" s="26" t="s">
        <v>1600</v>
      </c>
      <c r="D1049" s="28"/>
      <c r="E1049" s="27" t="s">
        <v>3238</v>
      </c>
      <c r="F1049" s="26" t="s">
        <v>51</v>
      </c>
      <c r="G1049" s="26"/>
      <c r="H1049" s="27" t="s">
        <v>3239</v>
      </c>
      <c r="I1049" s="36">
        <v>2315000</v>
      </c>
      <c r="J1049" s="29">
        <v>3455</v>
      </c>
      <c r="K1049" s="30" t="s">
        <v>3240</v>
      </c>
      <c r="L1049" s="26">
        <v>12</v>
      </c>
      <c r="M1049" s="30"/>
      <c r="N1049" s="26"/>
      <c r="O1049" s="51"/>
      <c r="P1049" s="26" t="s">
        <v>40</v>
      </c>
      <c r="Q1049" s="31"/>
      <c r="R1049" s="26"/>
      <c r="S1049" s="31" t="s">
        <v>41</v>
      </c>
      <c r="T1049" s="31" t="s">
        <v>48</v>
      </c>
      <c r="U1049" s="32" t="s">
        <v>49</v>
      </c>
      <c r="V1049" s="32"/>
      <c r="W1049" s="18">
        <v>7</v>
      </c>
      <c r="X1049" s="33"/>
      <c r="Y1049" s="33"/>
      <c r="Z1049" s="33"/>
      <c r="AA1049" s="33"/>
      <c r="AB1049" s="33"/>
      <c r="AC1049" s="33"/>
      <c r="AD1049" s="33"/>
      <c r="AE1049" s="33"/>
      <c r="AF1049" s="33"/>
      <c r="AG1049" s="33"/>
      <c r="AH1049" s="33"/>
      <c r="AI1049" s="33"/>
      <c r="AJ1049" s="33"/>
      <c r="AK1049" s="33"/>
      <c r="AL1049" s="33"/>
      <c r="AM1049" s="33"/>
      <c r="AN1049" s="33"/>
      <c r="AO1049" s="33"/>
      <c r="AP1049" s="33"/>
      <c r="AQ1049" s="34"/>
      <c r="AR1049" s="34"/>
      <c r="AS1049" s="34"/>
      <c r="AT1049" s="34"/>
      <c r="AU1049" s="34"/>
      <c r="AV1049" s="34"/>
      <c r="AW1049" s="34"/>
      <c r="AX1049" s="34"/>
      <c r="AY1049" s="34"/>
      <c r="AZ1049" s="34"/>
      <c r="BA1049" s="34"/>
      <c r="BB1049" s="34"/>
      <c r="BC1049" s="34"/>
      <c r="BD1049" s="34"/>
      <c r="BE1049" s="34"/>
      <c r="BF1049" s="34"/>
      <c r="BG1049" s="34"/>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c r="DV1049" s="34"/>
      <c r="DW1049" s="34"/>
      <c r="DX1049" s="34"/>
      <c r="DY1049" s="34"/>
      <c r="DZ1049" s="34"/>
      <c r="EA1049" s="34"/>
      <c r="EB1049" s="34"/>
      <c r="EC1049" s="34"/>
      <c r="ED1049" s="34"/>
      <c r="EE1049" s="34"/>
      <c r="EF1049" s="34"/>
      <c r="EG1049" s="34"/>
      <c r="EH1049" s="34"/>
      <c r="EI1049" s="34"/>
      <c r="EJ1049" s="34"/>
      <c r="EK1049" s="34"/>
      <c r="EL1049" s="34"/>
      <c r="EM1049" s="34"/>
      <c r="EN1049" s="34"/>
      <c r="EO1049" s="34"/>
      <c r="EP1049" s="34"/>
      <c r="EQ1049" s="34"/>
      <c r="ER1049" s="34"/>
      <c r="ES1049" s="34"/>
      <c r="ET1049" s="34"/>
      <c r="EU1049" s="34"/>
      <c r="EV1049" s="34"/>
      <c r="EW1049" s="34"/>
      <c r="EX1049" s="34"/>
      <c r="EY1049" s="34"/>
      <c r="EZ1049" s="34"/>
      <c r="FA1049" s="34"/>
      <c r="FB1049" s="34"/>
      <c r="FC1049" s="34"/>
      <c r="FD1049" s="34"/>
      <c r="FE1049" s="34"/>
      <c r="FF1049" s="34"/>
      <c r="FG1049" s="34"/>
      <c r="FH1049" s="34"/>
      <c r="FI1049" s="34"/>
      <c r="FJ1049" s="34"/>
      <c r="FK1049" s="34"/>
      <c r="FL1049" s="34"/>
      <c r="FM1049" s="34"/>
      <c r="FN1049" s="34"/>
      <c r="FO1049" s="34"/>
      <c r="FP1049" s="34"/>
      <c r="FQ1049" s="34"/>
      <c r="FR1049" s="34"/>
      <c r="FS1049" s="34"/>
      <c r="FT1049" s="34"/>
      <c r="FU1049" s="34"/>
      <c r="FV1049" s="34"/>
      <c r="FW1049" s="34"/>
      <c r="FX1049" s="34"/>
      <c r="FY1049" s="34"/>
      <c r="FZ1049" s="34"/>
      <c r="GA1049" s="34"/>
      <c r="GB1049" s="34"/>
      <c r="GC1049" s="34"/>
      <c r="GD1049" s="34"/>
      <c r="GE1049" s="34"/>
      <c r="GF1049" s="34"/>
      <c r="GG1049" s="34"/>
      <c r="GH1049" s="34"/>
    </row>
    <row r="1050" spans="1:190" s="18" customFormat="1" ht="30" customHeight="1" x14ac:dyDescent="0.25">
      <c r="A1050" s="47">
        <v>1046</v>
      </c>
      <c r="B1050" s="27" t="s">
        <v>3237</v>
      </c>
      <c r="C1050" s="26" t="s">
        <v>1600</v>
      </c>
      <c r="D1050" s="28"/>
      <c r="E1050" s="27" t="s">
        <v>3241</v>
      </c>
      <c r="F1050" s="26" t="s">
        <v>109</v>
      </c>
      <c r="G1050" s="26"/>
      <c r="H1050" s="27" t="s">
        <v>3241</v>
      </c>
      <c r="I1050" s="36">
        <v>1141157</v>
      </c>
      <c r="J1050" s="29">
        <v>9076</v>
      </c>
      <c r="K1050" s="30" t="s">
        <v>3242</v>
      </c>
      <c r="L1050" s="26">
        <v>12</v>
      </c>
      <c r="M1050" s="30"/>
      <c r="N1050" s="26"/>
      <c r="O1050" s="51"/>
      <c r="P1050" s="26" t="s">
        <v>85</v>
      </c>
      <c r="Q1050" s="31" t="s">
        <v>3168</v>
      </c>
      <c r="R1050" s="26"/>
      <c r="S1050" s="31" t="s">
        <v>41</v>
      </c>
      <c r="T1050" s="31" t="s">
        <v>111</v>
      </c>
      <c r="U1050" s="32" t="s">
        <v>49</v>
      </c>
      <c r="V1050" s="32"/>
      <c r="W1050" s="18">
        <v>7</v>
      </c>
      <c r="X1050" s="33"/>
      <c r="Y1050" s="33"/>
      <c r="Z1050" s="33"/>
      <c r="AA1050" s="33"/>
      <c r="AB1050" s="33"/>
      <c r="AC1050" s="33"/>
      <c r="AD1050" s="33"/>
      <c r="AE1050" s="33"/>
      <c r="AF1050" s="33"/>
      <c r="AG1050" s="33"/>
      <c r="AH1050" s="33"/>
      <c r="AI1050" s="33"/>
      <c r="AJ1050" s="33"/>
      <c r="AK1050" s="33"/>
      <c r="AL1050" s="33"/>
      <c r="AM1050" s="33"/>
      <c r="AN1050" s="33"/>
      <c r="AO1050" s="33"/>
      <c r="AP1050" s="33"/>
      <c r="AQ1050" s="34"/>
      <c r="AR1050" s="34"/>
      <c r="AS1050" s="34"/>
      <c r="AT1050" s="34"/>
      <c r="AU1050" s="34"/>
      <c r="AV1050" s="34"/>
      <c r="AW1050" s="34"/>
      <c r="AX1050" s="34"/>
      <c r="AY1050" s="34"/>
      <c r="AZ1050" s="34"/>
      <c r="BA1050" s="34"/>
      <c r="BB1050" s="34"/>
      <c r="BC1050" s="34"/>
      <c r="BD1050" s="34"/>
      <c r="BE1050" s="34"/>
      <c r="BF1050" s="34"/>
      <c r="BG1050" s="34"/>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c r="CT1050" s="34"/>
      <c r="CU1050" s="34"/>
      <c r="CV1050" s="34"/>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c r="DV1050" s="34"/>
      <c r="DW1050" s="34"/>
      <c r="DX1050" s="34"/>
      <c r="DY1050" s="34"/>
      <c r="DZ1050" s="34"/>
      <c r="EA1050" s="34"/>
      <c r="EB1050" s="34"/>
      <c r="EC1050" s="34"/>
      <c r="ED1050" s="34"/>
      <c r="EE1050" s="34"/>
      <c r="EF1050" s="34"/>
      <c r="EG1050" s="34"/>
      <c r="EH1050" s="34"/>
      <c r="EI1050" s="34"/>
      <c r="EJ1050" s="34"/>
      <c r="EK1050" s="34"/>
      <c r="EL1050" s="34"/>
      <c r="EM1050" s="34"/>
      <c r="EN1050" s="34"/>
      <c r="EO1050" s="34"/>
      <c r="EP1050" s="34"/>
      <c r="EQ1050" s="34"/>
      <c r="ER1050" s="34"/>
      <c r="ES1050" s="34"/>
      <c r="ET1050" s="34"/>
      <c r="EU1050" s="34"/>
      <c r="EV1050" s="34"/>
      <c r="EW1050" s="34"/>
      <c r="EX1050" s="34"/>
      <c r="EY1050" s="34"/>
      <c r="EZ1050" s="34"/>
      <c r="FA1050" s="34"/>
      <c r="FB1050" s="34"/>
      <c r="FC1050" s="34"/>
      <c r="FD1050" s="34"/>
      <c r="FE1050" s="34"/>
      <c r="FF1050" s="34"/>
      <c r="FG1050" s="34"/>
      <c r="FH1050" s="34"/>
      <c r="FI1050" s="34"/>
      <c r="FJ1050" s="34"/>
      <c r="FK1050" s="34"/>
      <c r="FL1050" s="34"/>
      <c r="FM1050" s="34"/>
      <c r="FN1050" s="34"/>
      <c r="FO1050" s="34"/>
      <c r="FP1050" s="34"/>
      <c r="FQ1050" s="34"/>
      <c r="FR1050" s="34"/>
      <c r="FS1050" s="34"/>
      <c r="FT1050" s="34"/>
      <c r="FU1050" s="34"/>
      <c r="FV1050" s="34"/>
      <c r="FW1050" s="34"/>
      <c r="FX1050" s="34"/>
      <c r="FY1050" s="34"/>
      <c r="FZ1050" s="34"/>
      <c r="GA1050" s="34"/>
      <c r="GB1050" s="34"/>
      <c r="GC1050" s="34"/>
      <c r="GD1050" s="34"/>
      <c r="GE1050" s="34"/>
      <c r="GF1050" s="34"/>
      <c r="GG1050" s="34"/>
      <c r="GH1050" s="34"/>
    </row>
    <row r="1051" spans="1:190" s="18" customFormat="1" ht="30" customHeight="1" x14ac:dyDescent="0.25">
      <c r="A1051" s="47">
        <v>1047</v>
      </c>
      <c r="B1051" s="27" t="s">
        <v>3237</v>
      </c>
      <c r="C1051" s="26" t="s">
        <v>1600</v>
      </c>
      <c r="D1051" s="28"/>
      <c r="E1051" s="27" t="s">
        <v>3243</v>
      </c>
      <c r="F1051" s="26" t="s">
        <v>58</v>
      </c>
      <c r="G1051" s="26"/>
      <c r="H1051" s="27" t="s">
        <v>3243</v>
      </c>
      <c r="I1051" s="36">
        <v>3000000</v>
      </c>
      <c r="J1051" s="29">
        <v>4481</v>
      </c>
      <c r="K1051" s="30" t="s">
        <v>3244</v>
      </c>
      <c r="L1051" s="26">
        <v>12</v>
      </c>
      <c r="M1051" s="30"/>
      <c r="N1051" s="26"/>
      <c r="O1051" s="51"/>
      <c r="P1051" s="26" t="s">
        <v>40</v>
      </c>
      <c r="Q1051" s="31"/>
      <c r="R1051" s="26"/>
      <c r="S1051" s="31" t="s">
        <v>41</v>
      </c>
      <c r="T1051" s="31" t="s">
        <v>48</v>
      </c>
      <c r="U1051" s="32" t="s">
        <v>49</v>
      </c>
      <c r="V1051" s="32"/>
      <c r="W1051" s="18">
        <v>7</v>
      </c>
      <c r="X1051" s="33"/>
      <c r="Y1051" s="33"/>
      <c r="Z1051" s="33"/>
      <c r="AA1051" s="33"/>
      <c r="AB1051" s="33"/>
      <c r="AC1051" s="33"/>
      <c r="AD1051" s="33"/>
      <c r="AE1051" s="33"/>
      <c r="AF1051" s="33"/>
      <c r="AG1051" s="33"/>
      <c r="AH1051" s="33"/>
      <c r="AI1051" s="33"/>
      <c r="AJ1051" s="33"/>
      <c r="AK1051" s="33"/>
      <c r="AL1051" s="33"/>
      <c r="AM1051" s="33"/>
      <c r="AN1051" s="33"/>
      <c r="AO1051" s="33"/>
      <c r="AP1051" s="33"/>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c r="DV1051" s="34"/>
      <c r="DW1051" s="34"/>
      <c r="DX1051" s="34"/>
      <c r="DY1051" s="34"/>
      <c r="DZ1051" s="34"/>
      <c r="EA1051" s="34"/>
      <c r="EB1051" s="34"/>
      <c r="EC1051" s="34"/>
      <c r="ED1051" s="34"/>
      <c r="EE1051" s="34"/>
      <c r="EF1051" s="34"/>
      <c r="EG1051" s="34"/>
      <c r="EH1051" s="34"/>
      <c r="EI1051" s="34"/>
      <c r="EJ1051" s="34"/>
      <c r="EK1051" s="34"/>
      <c r="EL1051" s="34"/>
      <c r="EM1051" s="34"/>
      <c r="EN1051" s="34"/>
      <c r="EO1051" s="34"/>
      <c r="EP1051" s="34"/>
      <c r="EQ1051" s="34"/>
      <c r="ER1051" s="34"/>
      <c r="ES1051" s="34"/>
      <c r="ET1051" s="34"/>
      <c r="EU1051" s="34"/>
      <c r="EV1051" s="34"/>
      <c r="EW1051" s="34"/>
      <c r="EX1051" s="34"/>
      <c r="EY1051" s="34"/>
      <c r="EZ1051" s="34"/>
      <c r="FA1051" s="34"/>
      <c r="FB1051" s="34"/>
      <c r="FC1051" s="34"/>
      <c r="FD1051" s="34"/>
      <c r="FE1051" s="34"/>
      <c r="FF1051" s="34"/>
      <c r="FG1051" s="34"/>
      <c r="FH1051" s="34"/>
      <c r="FI1051" s="34"/>
      <c r="FJ1051" s="34"/>
      <c r="FK1051" s="34"/>
      <c r="FL1051" s="34"/>
      <c r="FM1051" s="34"/>
      <c r="FN1051" s="34"/>
      <c r="FO1051" s="34"/>
      <c r="FP1051" s="34"/>
      <c r="FQ1051" s="34"/>
      <c r="FR1051" s="34"/>
      <c r="FS1051" s="34"/>
      <c r="FT1051" s="34"/>
      <c r="FU1051" s="34"/>
      <c r="FV1051" s="34"/>
      <c r="FW1051" s="34"/>
      <c r="FX1051" s="34"/>
      <c r="FY1051" s="34"/>
      <c r="FZ1051" s="34"/>
      <c r="GA1051" s="34"/>
      <c r="GB1051" s="34"/>
      <c r="GC1051" s="34"/>
      <c r="GD1051" s="34"/>
      <c r="GE1051" s="34"/>
      <c r="GF1051" s="34"/>
      <c r="GG1051" s="34"/>
      <c r="GH1051" s="34"/>
    </row>
    <row r="1052" spans="1:190" s="18" customFormat="1" ht="30" customHeight="1" x14ac:dyDescent="0.25">
      <c r="A1052" s="47">
        <v>1048</v>
      </c>
      <c r="B1052" s="27" t="s">
        <v>3237</v>
      </c>
      <c r="C1052" s="26" t="s">
        <v>1600</v>
      </c>
      <c r="D1052" s="28"/>
      <c r="E1052" s="27" t="s">
        <v>3245</v>
      </c>
      <c r="F1052" s="26" t="s">
        <v>109</v>
      </c>
      <c r="G1052" s="26"/>
      <c r="H1052" s="27" t="s">
        <v>3246</v>
      </c>
      <c r="I1052" s="36">
        <v>1297507</v>
      </c>
      <c r="J1052" s="29"/>
      <c r="K1052" s="30"/>
      <c r="L1052" s="26"/>
      <c r="M1052" s="30"/>
      <c r="N1052" s="26"/>
      <c r="O1052" s="51"/>
      <c r="P1052" s="26"/>
      <c r="Q1052" s="31"/>
      <c r="R1052" s="26"/>
      <c r="S1052" s="31" t="s">
        <v>60</v>
      </c>
      <c r="T1052" s="31" t="s">
        <v>61</v>
      </c>
      <c r="U1052" s="32" t="s">
        <v>49</v>
      </c>
      <c r="V1052" s="32"/>
      <c r="W1052" s="18">
        <v>7</v>
      </c>
      <c r="X1052" s="33"/>
      <c r="Y1052" s="33"/>
      <c r="Z1052" s="33"/>
      <c r="AA1052" s="33"/>
      <c r="AB1052" s="33"/>
      <c r="AC1052" s="33"/>
      <c r="AD1052" s="33"/>
      <c r="AE1052" s="33"/>
      <c r="AF1052" s="33"/>
      <c r="AG1052" s="33"/>
      <c r="AH1052" s="33"/>
      <c r="AI1052" s="33"/>
      <c r="AJ1052" s="33"/>
      <c r="AK1052" s="33"/>
      <c r="AL1052" s="33"/>
      <c r="AM1052" s="33"/>
      <c r="AN1052" s="33"/>
      <c r="AO1052" s="33"/>
      <c r="AP1052" s="33"/>
      <c r="AQ1052" s="34"/>
      <c r="AR1052" s="34"/>
      <c r="AS1052" s="34"/>
      <c r="AT1052" s="34"/>
      <c r="AU1052" s="34"/>
      <c r="AV1052" s="34"/>
      <c r="AW1052" s="34"/>
      <c r="AX1052" s="34"/>
      <c r="AY1052" s="34"/>
      <c r="AZ1052" s="34"/>
      <c r="BA1052" s="34"/>
      <c r="BB1052" s="34"/>
      <c r="BC1052" s="34"/>
      <c r="BD1052" s="34"/>
      <c r="BE1052" s="34"/>
      <c r="BF1052" s="34"/>
      <c r="BG1052" s="34"/>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c r="DV1052" s="34"/>
      <c r="DW1052" s="34"/>
      <c r="DX1052" s="34"/>
      <c r="DY1052" s="34"/>
      <c r="DZ1052" s="34"/>
      <c r="EA1052" s="34"/>
      <c r="EB1052" s="34"/>
      <c r="EC1052" s="34"/>
      <c r="ED1052" s="34"/>
      <c r="EE1052" s="34"/>
      <c r="EF1052" s="34"/>
      <c r="EG1052" s="34"/>
      <c r="EH1052" s="34"/>
      <c r="EI1052" s="34"/>
      <c r="EJ1052" s="34"/>
      <c r="EK1052" s="34"/>
      <c r="EL1052" s="34"/>
      <c r="EM1052" s="34"/>
      <c r="EN1052" s="34"/>
      <c r="EO1052" s="34"/>
      <c r="EP1052" s="34"/>
      <c r="EQ1052" s="34"/>
      <c r="ER1052" s="34"/>
      <c r="ES1052" s="34"/>
      <c r="ET1052" s="34"/>
      <c r="EU1052" s="34"/>
      <c r="EV1052" s="34"/>
      <c r="EW1052" s="34"/>
      <c r="EX1052" s="34"/>
      <c r="EY1052" s="34"/>
      <c r="EZ1052" s="34"/>
      <c r="FA1052" s="34"/>
      <c r="FB1052" s="34"/>
      <c r="FC1052" s="34"/>
      <c r="FD1052" s="34"/>
      <c r="FE1052" s="34"/>
      <c r="FF1052" s="34"/>
      <c r="FG1052" s="34"/>
      <c r="FH1052" s="34"/>
      <c r="FI1052" s="34"/>
      <c r="FJ1052" s="34"/>
      <c r="FK1052" s="34"/>
      <c r="FL1052" s="34"/>
      <c r="FM1052" s="34"/>
      <c r="FN1052" s="34"/>
      <c r="FO1052" s="34"/>
      <c r="FP1052" s="34"/>
      <c r="FQ1052" s="34"/>
      <c r="FR1052" s="34"/>
      <c r="FS1052" s="34"/>
      <c r="FT1052" s="34"/>
      <c r="FU1052" s="34"/>
      <c r="FV1052" s="34"/>
      <c r="FW1052" s="34"/>
      <c r="FX1052" s="34"/>
      <c r="FY1052" s="34"/>
      <c r="FZ1052" s="34"/>
      <c r="GA1052" s="34"/>
      <c r="GB1052" s="34"/>
      <c r="GC1052" s="34"/>
      <c r="GD1052" s="34"/>
      <c r="GE1052" s="34"/>
      <c r="GF1052" s="34"/>
      <c r="GG1052" s="34"/>
      <c r="GH1052" s="34"/>
    </row>
    <row r="1053" spans="1:190" s="18" customFormat="1" ht="30" customHeight="1" x14ac:dyDescent="0.25">
      <c r="A1053" s="47">
        <v>1049</v>
      </c>
      <c r="B1053" s="27" t="s">
        <v>3247</v>
      </c>
      <c r="C1053" s="26" t="s">
        <v>1600</v>
      </c>
      <c r="D1053" s="28"/>
      <c r="E1053" s="27" t="s">
        <v>3248</v>
      </c>
      <c r="F1053" s="26" t="s">
        <v>142</v>
      </c>
      <c r="G1053" s="26"/>
      <c r="H1053" s="27" t="s">
        <v>3249</v>
      </c>
      <c r="I1053" s="36">
        <v>300000</v>
      </c>
      <c r="J1053" s="29">
        <v>15000</v>
      </c>
      <c r="K1053" s="30" t="s">
        <v>3250</v>
      </c>
      <c r="L1053" s="26">
        <v>6</v>
      </c>
      <c r="M1053" s="30" t="s">
        <v>1614</v>
      </c>
      <c r="N1053" s="26">
        <v>6</v>
      </c>
      <c r="O1053" s="51"/>
      <c r="P1053" s="26" t="s">
        <v>40</v>
      </c>
      <c r="Q1053" s="31"/>
      <c r="R1053" s="26"/>
      <c r="S1053" s="31" t="s">
        <v>41</v>
      </c>
      <c r="T1053" s="31" t="s">
        <v>48</v>
      </c>
      <c r="U1053" s="32" t="s">
        <v>49</v>
      </c>
      <c r="V1053" s="32"/>
      <c r="W1053" s="18">
        <v>7</v>
      </c>
      <c r="X1053" s="33"/>
      <c r="Y1053" s="33"/>
      <c r="Z1053" s="33"/>
      <c r="AA1053" s="33"/>
      <c r="AB1053" s="33"/>
      <c r="AC1053" s="33"/>
      <c r="AD1053" s="33"/>
      <c r="AE1053" s="33"/>
      <c r="AF1053" s="33"/>
      <c r="AG1053" s="33"/>
      <c r="AH1053" s="33"/>
      <c r="AI1053" s="33"/>
      <c r="AJ1053" s="33"/>
      <c r="AK1053" s="33"/>
      <c r="AL1053" s="33"/>
      <c r="AM1053" s="33"/>
      <c r="AN1053" s="33"/>
      <c r="AO1053" s="33"/>
      <c r="AP1053" s="33"/>
      <c r="AQ1053" s="34"/>
      <c r="AR1053" s="34"/>
      <c r="AS1053" s="34"/>
      <c r="AT1053" s="34"/>
      <c r="AU1053" s="34"/>
      <c r="AV1053" s="34"/>
      <c r="AW1053" s="34"/>
      <c r="AX1053" s="34"/>
      <c r="AY1053" s="34"/>
      <c r="AZ1053" s="34"/>
      <c r="BA1053" s="34"/>
      <c r="BB1053" s="34"/>
      <c r="BC1053" s="34"/>
      <c r="BD1053" s="34"/>
      <c r="BE1053" s="34"/>
      <c r="BF1053" s="34"/>
      <c r="BG1053" s="34"/>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c r="CT1053" s="34"/>
      <c r="CU1053" s="34"/>
      <c r="CV1053" s="34"/>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c r="DV1053" s="34"/>
      <c r="DW1053" s="34"/>
      <c r="DX1053" s="34"/>
      <c r="DY1053" s="34"/>
      <c r="DZ1053" s="34"/>
      <c r="EA1053" s="34"/>
      <c r="EB1053" s="34"/>
      <c r="EC1053" s="34"/>
      <c r="ED1053" s="34"/>
      <c r="EE1053" s="34"/>
      <c r="EF1053" s="34"/>
      <c r="EG1053" s="34"/>
      <c r="EH1053" s="34"/>
      <c r="EI1053" s="34"/>
      <c r="EJ1053" s="34"/>
      <c r="EK1053" s="34"/>
      <c r="EL1053" s="34"/>
      <c r="EM1053" s="34"/>
      <c r="EN1053" s="34"/>
      <c r="EO1053" s="34"/>
      <c r="EP1053" s="34"/>
      <c r="EQ1053" s="34"/>
      <c r="ER1053" s="34"/>
      <c r="ES1053" s="34"/>
      <c r="ET1053" s="34"/>
      <c r="EU1053" s="34"/>
      <c r="EV1053" s="34"/>
      <c r="EW1053" s="34"/>
      <c r="EX1053" s="34"/>
      <c r="EY1053" s="34"/>
      <c r="EZ1053" s="34"/>
      <c r="FA1053" s="34"/>
      <c r="FB1053" s="34"/>
      <c r="FC1053" s="34"/>
      <c r="FD1053" s="34"/>
      <c r="FE1053" s="34"/>
      <c r="FF1053" s="34"/>
      <c r="FG1053" s="34"/>
      <c r="FH1053" s="34"/>
      <c r="FI1053" s="34"/>
      <c r="FJ1053" s="34"/>
      <c r="FK1053" s="34"/>
      <c r="FL1053" s="34"/>
      <c r="FM1053" s="34"/>
      <c r="FN1053" s="34"/>
      <c r="FO1053" s="34"/>
      <c r="FP1053" s="34"/>
      <c r="FQ1053" s="34"/>
      <c r="FR1053" s="34"/>
      <c r="FS1053" s="34"/>
      <c r="FT1053" s="34"/>
      <c r="FU1053" s="34"/>
      <c r="FV1053" s="34"/>
      <c r="FW1053" s="34"/>
      <c r="FX1053" s="34"/>
      <c r="FY1053" s="34"/>
      <c r="FZ1053" s="34"/>
      <c r="GA1053" s="34"/>
      <c r="GB1053" s="34"/>
      <c r="GC1053" s="34"/>
      <c r="GD1053" s="34"/>
      <c r="GE1053" s="34"/>
      <c r="GF1053" s="34"/>
      <c r="GG1053" s="34"/>
      <c r="GH1053" s="34"/>
    </row>
    <row r="1054" spans="1:190" s="18" customFormat="1" ht="30" customHeight="1" x14ac:dyDescent="0.25">
      <c r="A1054" s="47">
        <v>1050</v>
      </c>
      <c r="B1054" s="27" t="s">
        <v>3247</v>
      </c>
      <c r="C1054" s="26" t="s">
        <v>1600</v>
      </c>
      <c r="D1054" s="28"/>
      <c r="E1054" s="27" t="s">
        <v>3251</v>
      </c>
      <c r="F1054" s="26" t="s">
        <v>142</v>
      </c>
      <c r="G1054" s="26"/>
      <c r="H1054" s="27" t="s">
        <v>3252</v>
      </c>
      <c r="I1054" s="36">
        <v>300000</v>
      </c>
      <c r="J1054" s="29">
        <v>7000</v>
      </c>
      <c r="K1054" s="30" t="s">
        <v>3253</v>
      </c>
      <c r="L1054" s="26">
        <v>6</v>
      </c>
      <c r="M1054" s="30" t="s">
        <v>1614</v>
      </c>
      <c r="N1054" s="26">
        <v>6</v>
      </c>
      <c r="O1054" s="51"/>
      <c r="P1054" s="26" t="s">
        <v>40</v>
      </c>
      <c r="Q1054" s="31"/>
      <c r="R1054" s="26"/>
      <c r="S1054" s="31" t="s">
        <v>41</v>
      </c>
      <c r="T1054" s="31" t="s">
        <v>42</v>
      </c>
      <c r="U1054" s="32" t="s">
        <v>43</v>
      </c>
      <c r="V1054" s="32"/>
      <c r="W1054" s="18">
        <v>7</v>
      </c>
      <c r="X1054" s="33"/>
      <c r="Y1054" s="33"/>
      <c r="Z1054" s="33"/>
      <c r="AA1054" s="33"/>
      <c r="AB1054" s="33"/>
      <c r="AC1054" s="33"/>
      <c r="AD1054" s="33"/>
      <c r="AE1054" s="33"/>
      <c r="AF1054" s="33"/>
      <c r="AG1054" s="33"/>
      <c r="AH1054" s="33"/>
      <c r="AI1054" s="33"/>
      <c r="AJ1054" s="33"/>
      <c r="AK1054" s="33"/>
      <c r="AL1054" s="33"/>
      <c r="AM1054" s="33"/>
      <c r="AN1054" s="33"/>
      <c r="AO1054" s="33"/>
      <c r="AP1054" s="33"/>
      <c r="AQ1054" s="34"/>
      <c r="AR1054" s="34"/>
      <c r="AS1054" s="34"/>
      <c r="AT1054" s="34"/>
      <c r="AU1054" s="34"/>
      <c r="AV1054" s="34"/>
      <c r="AW1054" s="34"/>
      <c r="AX1054" s="34"/>
      <c r="AY1054" s="34"/>
      <c r="AZ1054" s="34"/>
      <c r="BA1054" s="34"/>
      <c r="BB1054" s="34"/>
      <c r="BC1054" s="34"/>
      <c r="BD1054" s="34"/>
      <c r="BE1054" s="34"/>
      <c r="BF1054" s="34"/>
      <c r="BG1054" s="34"/>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c r="CT1054" s="34"/>
      <c r="CU1054" s="34"/>
      <c r="CV1054" s="34"/>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c r="DV1054" s="34"/>
      <c r="DW1054" s="34"/>
      <c r="DX1054" s="34"/>
      <c r="DY1054" s="34"/>
      <c r="DZ1054" s="34"/>
      <c r="EA1054" s="34"/>
      <c r="EB1054" s="34"/>
      <c r="EC1054" s="34"/>
      <c r="ED1054" s="34"/>
      <c r="EE1054" s="34"/>
      <c r="EF1054" s="34"/>
      <c r="EG1054" s="34"/>
      <c r="EH1054" s="34"/>
      <c r="EI1054" s="34"/>
      <c r="EJ1054" s="34"/>
      <c r="EK1054" s="34"/>
      <c r="EL1054" s="34"/>
      <c r="EM1054" s="34"/>
      <c r="EN1054" s="34"/>
      <c r="EO1054" s="34"/>
      <c r="EP1054" s="34"/>
      <c r="EQ1054" s="34"/>
      <c r="ER1054" s="34"/>
      <c r="ES1054" s="34"/>
      <c r="ET1054" s="34"/>
      <c r="EU1054" s="34"/>
      <c r="EV1054" s="34"/>
      <c r="EW1054" s="34"/>
      <c r="EX1054" s="34"/>
      <c r="EY1054" s="34"/>
      <c r="EZ1054" s="34"/>
      <c r="FA1054" s="34"/>
      <c r="FB1054" s="34"/>
      <c r="FC1054" s="34"/>
      <c r="FD1054" s="34"/>
      <c r="FE1054" s="34"/>
      <c r="FF1054" s="34"/>
      <c r="FG1054" s="34"/>
      <c r="FH1054" s="34"/>
      <c r="FI1054" s="34"/>
      <c r="FJ1054" s="34"/>
      <c r="FK1054" s="34"/>
      <c r="FL1054" s="34"/>
      <c r="FM1054" s="34"/>
      <c r="FN1054" s="34"/>
      <c r="FO1054" s="34"/>
      <c r="FP1054" s="34"/>
      <c r="FQ1054" s="34"/>
      <c r="FR1054" s="34"/>
      <c r="FS1054" s="34"/>
      <c r="FT1054" s="34"/>
      <c r="FU1054" s="34"/>
      <c r="FV1054" s="34"/>
      <c r="FW1054" s="34"/>
      <c r="FX1054" s="34"/>
      <c r="FY1054" s="34"/>
      <c r="FZ1054" s="34"/>
      <c r="GA1054" s="34"/>
      <c r="GB1054" s="34"/>
      <c r="GC1054" s="34"/>
      <c r="GD1054" s="34"/>
      <c r="GE1054" s="34"/>
      <c r="GF1054" s="34"/>
      <c r="GG1054" s="34"/>
      <c r="GH1054" s="34"/>
    </row>
    <row r="1055" spans="1:190" s="18" customFormat="1" ht="30" customHeight="1" x14ac:dyDescent="0.25">
      <c r="A1055" s="47">
        <v>1051</v>
      </c>
      <c r="B1055" s="27" t="s">
        <v>3247</v>
      </c>
      <c r="C1055" s="26" t="s">
        <v>1600</v>
      </c>
      <c r="D1055" s="28"/>
      <c r="E1055" s="27" t="s">
        <v>3254</v>
      </c>
      <c r="F1055" s="26" t="s">
        <v>142</v>
      </c>
      <c r="G1055" s="26"/>
      <c r="H1055" s="27" t="s">
        <v>3255</v>
      </c>
      <c r="I1055" s="36">
        <v>300000</v>
      </c>
      <c r="J1055" s="29">
        <v>7000</v>
      </c>
      <c r="K1055" s="30" t="s">
        <v>3256</v>
      </c>
      <c r="L1055" s="26">
        <v>7</v>
      </c>
      <c r="M1055" s="30" t="s">
        <v>1614</v>
      </c>
      <c r="N1055" s="26">
        <v>7</v>
      </c>
      <c r="O1055" s="51"/>
      <c r="P1055" s="26" t="s">
        <v>40</v>
      </c>
      <c r="Q1055" s="31"/>
      <c r="R1055" s="26"/>
      <c r="S1055" s="31" t="s">
        <v>41</v>
      </c>
      <c r="T1055" s="31" t="s">
        <v>42</v>
      </c>
      <c r="U1055" s="32" t="s">
        <v>43</v>
      </c>
      <c r="V1055" s="32"/>
      <c r="W1055" s="18">
        <v>7</v>
      </c>
      <c r="X1055" s="33"/>
      <c r="Y1055" s="33"/>
      <c r="Z1055" s="33"/>
      <c r="AA1055" s="33"/>
      <c r="AB1055" s="33"/>
      <c r="AC1055" s="33"/>
      <c r="AD1055" s="33"/>
      <c r="AE1055" s="33"/>
      <c r="AF1055" s="33"/>
      <c r="AG1055" s="33"/>
      <c r="AH1055" s="33"/>
      <c r="AI1055" s="33"/>
      <c r="AJ1055" s="33"/>
      <c r="AK1055" s="33"/>
      <c r="AL1055" s="33"/>
      <c r="AM1055" s="33"/>
      <c r="AN1055" s="33"/>
      <c r="AO1055" s="33"/>
      <c r="AP1055" s="33"/>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c r="EG1055" s="34"/>
      <c r="EH1055" s="34"/>
      <c r="EI1055" s="34"/>
      <c r="EJ1055" s="34"/>
      <c r="EK1055" s="34"/>
      <c r="EL1055" s="34"/>
      <c r="EM1055" s="34"/>
      <c r="EN1055" s="34"/>
      <c r="EO1055" s="34"/>
      <c r="EP1055" s="34"/>
      <c r="EQ1055" s="34"/>
      <c r="ER1055" s="34"/>
      <c r="ES1055" s="34"/>
      <c r="ET1055" s="34"/>
      <c r="EU1055" s="34"/>
      <c r="EV1055" s="34"/>
      <c r="EW1055" s="34"/>
      <c r="EX1055" s="34"/>
      <c r="EY1055" s="34"/>
      <c r="EZ1055" s="34"/>
      <c r="FA1055" s="34"/>
      <c r="FB1055" s="34"/>
      <c r="FC1055" s="34"/>
      <c r="FD1055" s="34"/>
      <c r="FE1055" s="34"/>
      <c r="FF1055" s="34"/>
      <c r="FG1055" s="34"/>
      <c r="FH1055" s="34"/>
      <c r="FI1055" s="34"/>
      <c r="FJ1055" s="34"/>
      <c r="FK1055" s="34"/>
      <c r="FL1055" s="34"/>
      <c r="FM1055" s="34"/>
      <c r="FN1055" s="34"/>
      <c r="FO1055" s="34"/>
      <c r="FP1055" s="34"/>
      <c r="FQ1055" s="34"/>
      <c r="FR1055" s="34"/>
      <c r="FS1055" s="34"/>
      <c r="FT1055" s="34"/>
      <c r="FU1055" s="34"/>
      <c r="FV1055" s="34"/>
      <c r="FW1055" s="34"/>
      <c r="FX1055" s="34"/>
      <c r="FY1055" s="34"/>
      <c r="FZ1055" s="34"/>
      <c r="GA1055" s="34"/>
      <c r="GB1055" s="34"/>
      <c r="GC1055" s="34"/>
      <c r="GD1055" s="34"/>
      <c r="GE1055" s="34"/>
      <c r="GF1055" s="34"/>
      <c r="GG1055" s="34"/>
      <c r="GH1055" s="34"/>
    </row>
    <row r="1056" spans="1:190" s="18" customFormat="1" ht="30" customHeight="1" x14ac:dyDescent="0.25">
      <c r="A1056" s="47">
        <v>1052</v>
      </c>
      <c r="B1056" s="27" t="s">
        <v>3247</v>
      </c>
      <c r="C1056" s="26" t="s">
        <v>1600</v>
      </c>
      <c r="D1056" s="28"/>
      <c r="E1056" s="27" t="s">
        <v>3257</v>
      </c>
      <c r="F1056" s="26" t="s">
        <v>58</v>
      </c>
      <c r="G1056" s="26"/>
      <c r="H1056" s="27" t="s">
        <v>3258</v>
      </c>
      <c r="I1056" s="36">
        <v>1360000</v>
      </c>
      <c r="J1056" s="29">
        <v>1000</v>
      </c>
      <c r="K1056" s="30" t="s">
        <v>3259</v>
      </c>
      <c r="L1056" s="26">
        <v>12</v>
      </c>
      <c r="M1056" s="30" t="s">
        <v>296</v>
      </c>
      <c r="N1056" s="26">
        <v>0</v>
      </c>
      <c r="O1056" s="51">
        <v>0</v>
      </c>
      <c r="P1056" s="26" t="s">
        <v>40</v>
      </c>
      <c r="Q1056" s="31"/>
      <c r="R1056" s="26"/>
      <c r="S1056" s="31" t="s">
        <v>41</v>
      </c>
      <c r="T1056" s="31" t="s">
        <v>48</v>
      </c>
      <c r="U1056" s="32" t="s">
        <v>49</v>
      </c>
      <c r="V1056" s="32"/>
      <c r="W1056" s="18">
        <v>7</v>
      </c>
      <c r="X1056" s="33"/>
      <c r="Y1056" s="33"/>
      <c r="Z1056" s="33"/>
      <c r="AA1056" s="33"/>
      <c r="AB1056" s="33"/>
      <c r="AC1056" s="33"/>
      <c r="AD1056" s="33"/>
      <c r="AE1056" s="33"/>
      <c r="AF1056" s="33"/>
      <c r="AG1056" s="33"/>
      <c r="AH1056" s="33"/>
      <c r="AI1056" s="33"/>
      <c r="AJ1056" s="33"/>
      <c r="AK1056" s="33"/>
      <c r="AL1056" s="33"/>
      <c r="AM1056" s="33"/>
      <c r="AN1056" s="33"/>
      <c r="AO1056" s="33"/>
      <c r="AP1056" s="33"/>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4"/>
      <c r="FH1056" s="34"/>
      <c r="FI1056" s="34"/>
      <c r="FJ1056" s="34"/>
      <c r="FK1056" s="34"/>
      <c r="FL1056" s="34"/>
      <c r="FM1056" s="34"/>
      <c r="FN1056" s="34"/>
      <c r="FO1056" s="34"/>
      <c r="FP1056" s="34"/>
      <c r="FQ1056" s="34"/>
      <c r="FR1056" s="34"/>
      <c r="FS1056" s="34"/>
      <c r="FT1056" s="34"/>
      <c r="FU1056" s="34"/>
      <c r="FV1056" s="34"/>
      <c r="FW1056" s="34"/>
      <c r="FX1056" s="34"/>
      <c r="FY1056" s="34"/>
      <c r="FZ1056" s="34"/>
      <c r="GA1056" s="34"/>
      <c r="GB1056" s="34"/>
      <c r="GC1056" s="34"/>
      <c r="GD1056" s="34"/>
      <c r="GE1056" s="34"/>
      <c r="GF1056" s="34"/>
      <c r="GG1056" s="34"/>
      <c r="GH1056" s="34"/>
    </row>
    <row r="1057" spans="1:190" s="18" customFormat="1" ht="30" customHeight="1" x14ac:dyDescent="0.25">
      <c r="A1057" s="47">
        <v>1053</v>
      </c>
      <c r="B1057" s="27" t="s">
        <v>3247</v>
      </c>
      <c r="C1057" s="26" t="s">
        <v>1600</v>
      </c>
      <c r="D1057" s="28"/>
      <c r="E1057" s="27" t="s">
        <v>3260</v>
      </c>
      <c r="F1057" s="26" t="s">
        <v>51</v>
      </c>
      <c r="G1057" s="26"/>
      <c r="H1057" s="27" t="s">
        <v>3261</v>
      </c>
      <c r="I1057" s="36">
        <v>1880000</v>
      </c>
      <c r="J1057" s="29">
        <v>13000</v>
      </c>
      <c r="K1057" s="30" t="s">
        <v>3262</v>
      </c>
      <c r="L1057" s="26">
        <v>12</v>
      </c>
      <c r="M1057" s="30" t="s">
        <v>296</v>
      </c>
      <c r="N1057" s="26">
        <v>0</v>
      </c>
      <c r="O1057" s="51">
        <v>0</v>
      </c>
      <c r="P1057" s="26" t="s">
        <v>40</v>
      </c>
      <c r="Q1057" s="31"/>
      <c r="R1057" s="26"/>
      <c r="S1057" s="31" t="s">
        <v>41</v>
      </c>
      <c r="T1057" s="31" t="s">
        <v>42</v>
      </c>
      <c r="U1057" s="32" t="s">
        <v>43</v>
      </c>
      <c r="V1057" s="32"/>
      <c r="W1057" s="18">
        <v>7</v>
      </c>
      <c r="X1057" s="33"/>
      <c r="Y1057" s="33"/>
      <c r="Z1057" s="33"/>
      <c r="AA1057" s="33"/>
      <c r="AB1057" s="33"/>
      <c r="AC1057" s="33"/>
      <c r="AD1057" s="33"/>
      <c r="AE1057" s="33"/>
      <c r="AF1057" s="33"/>
      <c r="AG1057" s="33"/>
      <c r="AH1057" s="33"/>
      <c r="AI1057" s="33"/>
      <c r="AJ1057" s="33"/>
      <c r="AK1057" s="33"/>
      <c r="AL1057" s="33"/>
      <c r="AM1057" s="33"/>
      <c r="AN1057" s="33"/>
      <c r="AO1057" s="33"/>
      <c r="AP1057" s="33"/>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c r="DV1057" s="34"/>
      <c r="DW1057" s="34"/>
      <c r="DX1057" s="34"/>
      <c r="DY1057" s="34"/>
      <c r="DZ1057" s="34"/>
      <c r="EA1057" s="34"/>
      <c r="EB1057" s="34"/>
      <c r="EC1057" s="34"/>
      <c r="ED1057" s="34"/>
      <c r="EE1057" s="34"/>
      <c r="EF1057" s="34"/>
      <c r="EG1057" s="34"/>
      <c r="EH1057" s="34"/>
      <c r="EI1057" s="34"/>
      <c r="EJ1057" s="34"/>
      <c r="EK1057" s="34"/>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34"/>
      <c r="FL1057" s="34"/>
      <c r="FM1057" s="34"/>
      <c r="FN1057" s="34"/>
      <c r="FO1057" s="34"/>
      <c r="FP1057" s="34"/>
      <c r="FQ1057" s="34"/>
      <c r="FR1057" s="34"/>
      <c r="FS1057" s="34"/>
      <c r="FT1057" s="34"/>
      <c r="FU1057" s="34"/>
      <c r="FV1057" s="34"/>
      <c r="FW1057" s="34"/>
      <c r="FX1057" s="34"/>
      <c r="FY1057" s="34"/>
      <c r="FZ1057" s="34"/>
      <c r="GA1057" s="34"/>
      <c r="GB1057" s="34"/>
      <c r="GC1057" s="34"/>
      <c r="GD1057" s="34"/>
      <c r="GE1057" s="34"/>
      <c r="GF1057" s="34"/>
      <c r="GG1057" s="34"/>
      <c r="GH1057" s="34"/>
    </row>
    <row r="1058" spans="1:190" s="18" customFormat="1" ht="30" customHeight="1" x14ac:dyDescent="0.25">
      <c r="A1058" s="47">
        <v>1054</v>
      </c>
      <c r="B1058" s="27" t="s">
        <v>3247</v>
      </c>
      <c r="C1058" s="26" t="s">
        <v>1600</v>
      </c>
      <c r="D1058" s="28"/>
      <c r="E1058" s="27" t="s">
        <v>3263</v>
      </c>
      <c r="F1058" s="26" t="s">
        <v>51</v>
      </c>
      <c r="G1058" s="26"/>
      <c r="H1058" s="27" t="s">
        <v>3264</v>
      </c>
      <c r="I1058" s="36">
        <v>1410000</v>
      </c>
      <c r="J1058" s="29">
        <v>5000</v>
      </c>
      <c r="K1058" s="30" t="s">
        <v>3265</v>
      </c>
      <c r="L1058" s="26">
        <v>12</v>
      </c>
      <c r="M1058" s="30" t="s">
        <v>296</v>
      </c>
      <c r="N1058" s="26">
        <v>0</v>
      </c>
      <c r="O1058" s="51">
        <v>0</v>
      </c>
      <c r="P1058" s="26" t="s">
        <v>40</v>
      </c>
      <c r="Q1058" s="31"/>
      <c r="R1058" s="26"/>
      <c r="S1058" s="31" t="s">
        <v>41</v>
      </c>
      <c r="T1058" s="31" t="s">
        <v>42</v>
      </c>
      <c r="U1058" s="32" t="s">
        <v>43</v>
      </c>
      <c r="V1058" s="32"/>
      <c r="W1058" s="18">
        <v>7</v>
      </c>
      <c r="X1058" s="33"/>
      <c r="Y1058" s="33"/>
      <c r="Z1058" s="33"/>
      <c r="AA1058" s="33"/>
      <c r="AB1058" s="33"/>
      <c r="AC1058" s="33"/>
      <c r="AD1058" s="33"/>
      <c r="AE1058" s="33"/>
      <c r="AF1058" s="33"/>
      <c r="AG1058" s="33"/>
      <c r="AH1058" s="33"/>
      <c r="AI1058" s="33"/>
      <c r="AJ1058" s="33"/>
      <c r="AK1058" s="33"/>
      <c r="AL1058" s="33"/>
      <c r="AM1058" s="33"/>
      <c r="AN1058" s="33"/>
      <c r="AO1058" s="33"/>
      <c r="AP1058" s="33"/>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c r="EG1058" s="34"/>
      <c r="EH1058" s="34"/>
      <c r="EI1058" s="34"/>
      <c r="EJ1058" s="34"/>
      <c r="EK1058" s="34"/>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34"/>
      <c r="FL1058" s="34"/>
      <c r="FM1058" s="34"/>
      <c r="FN1058" s="34"/>
      <c r="FO1058" s="34"/>
      <c r="FP1058" s="34"/>
      <c r="FQ1058" s="34"/>
      <c r="FR1058" s="34"/>
      <c r="FS1058" s="34"/>
      <c r="FT1058" s="34"/>
      <c r="FU1058" s="34"/>
      <c r="FV1058" s="34"/>
      <c r="FW1058" s="34"/>
      <c r="FX1058" s="34"/>
      <c r="FY1058" s="34"/>
      <c r="FZ1058" s="34"/>
      <c r="GA1058" s="34"/>
      <c r="GB1058" s="34"/>
      <c r="GC1058" s="34"/>
      <c r="GD1058" s="34"/>
      <c r="GE1058" s="34"/>
      <c r="GF1058" s="34"/>
      <c r="GG1058" s="34"/>
      <c r="GH1058" s="34"/>
    </row>
    <row r="1059" spans="1:190" s="18" customFormat="1" ht="30" customHeight="1" x14ac:dyDescent="0.25">
      <c r="A1059" s="47">
        <v>1055</v>
      </c>
      <c r="B1059" s="27" t="s">
        <v>3247</v>
      </c>
      <c r="C1059" s="26" t="s">
        <v>1600</v>
      </c>
      <c r="D1059" s="28"/>
      <c r="E1059" s="27" t="s">
        <v>3266</v>
      </c>
      <c r="F1059" s="26" t="s">
        <v>51</v>
      </c>
      <c r="G1059" s="26"/>
      <c r="H1059" s="27" t="s">
        <v>3267</v>
      </c>
      <c r="I1059" s="36">
        <v>3350000</v>
      </c>
      <c r="J1059" s="29">
        <v>5000</v>
      </c>
      <c r="K1059" s="30" t="s">
        <v>3268</v>
      </c>
      <c r="L1059" s="26">
        <v>24</v>
      </c>
      <c r="M1059" s="30" t="s">
        <v>296</v>
      </c>
      <c r="N1059" s="26">
        <v>0</v>
      </c>
      <c r="O1059" s="51">
        <v>0</v>
      </c>
      <c r="P1059" s="26" t="s">
        <v>40</v>
      </c>
      <c r="Q1059" s="31"/>
      <c r="R1059" s="26"/>
      <c r="S1059" s="31" t="s">
        <v>41</v>
      </c>
      <c r="T1059" s="31" t="s">
        <v>42</v>
      </c>
      <c r="U1059" s="32" t="s">
        <v>43</v>
      </c>
      <c r="V1059" s="32"/>
      <c r="W1059" s="18">
        <v>7</v>
      </c>
      <c r="X1059" s="33"/>
      <c r="Y1059" s="33"/>
      <c r="Z1059" s="33"/>
      <c r="AA1059" s="33"/>
      <c r="AB1059" s="33"/>
      <c r="AC1059" s="33"/>
      <c r="AD1059" s="33"/>
      <c r="AE1059" s="33"/>
      <c r="AF1059" s="33"/>
      <c r="AG1059" s="33"/>
      <c r="AH1059" s="33"/>
      <c r="AI1059" s="33"/>
      <c r="AJ1059" s="33"/>
      <c r="AK1059" s="33"/>
      <c r="AL1059" s="33"/>
      <c r="AM1059" s="33"/>
      <c r="AN1059" s="33"/>
      <c r="AO1059" s="33"/>
      <c r="AP1059" s="33"/>
      <c r="AQ1059" s="34"/>
      <c r="AR1059" s="34"/>
      <c r="AS1059" s="34"/>
      <c r="AT1059" s="34"/>
      <c r="AU1059" s="34"/>
      <c r="AV1059" s="34"/>
      <c r="AW1059" s="34"/>
      <c r="AX1059" s="34"/>
      <c r="AY1059" s="34"/>
      <c r="AZ1059" s="34"/>
      <c r="BA1059" s="34"/>
      <c r="BB1059" s="34"/>
      <c r="BC1059" s="34"/>
      <c r="BD1059" s="34"/>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c r="EG1059" s="34"/>
      <c r="EH1059" s="34"/>
      <c r="EI1059" s="34"/>
      <c r="EJ1059" s="34"/>
      <c r="EK1059" s="34"/>
      <c r="EL1059" s="34"/>
      <c r="EM1059" s="34"/>
      <c r="EN1059" s="34"/>
      <c r="EO1059" s="34"/>
      <c r="EP1059" s="34"/>
      <c r="EQ1059" s="34"/>
      <c r="ER1059" s="34"/>
      <c r="ES1059" s="34"/>
      <c r="ET1059" s="34"/>
      <c r="EU1059" s="34"/>
      <c r="EV1059" s="34"/>
      <c r="EW1059" s="34"/>
      <c r="EX1059" s="34"/>
      <c r="EY1059" s="34"/>
      <c r="EZ1059" s="34"/>
      <c r="FA1059" s="34"/>
      <c r="FB1059" s="34"/>
      <c r="FC1059" s="34"/>
      <c r="FD1059" s="34"/>
      <c r="FE1059" s="34"/>
      <c r="FF1059" s="34"/>
      <c r="FG1059" s="34"/>
      <c r="FH1059" s="34"/>
      <c r="FI1059" s="34"/>
      <c r="FJ1059" s="34"/>
      <c r="FK1059" s="34"/>
      <c r="FL1059" s="34"/>
      <c r="FM1059" s="34"/>
      <c r="FN1059" s="34"/>
      <c r="FO1059" s="34"/>
      <c r="FP1059" s="34"/>
      <c r="FQ1059" s="34"/>
      <c r="FR1059" s="34"/>
      <c r="FS1059" s="34"/>
      <c r="FT1059" s="34"/>
      <c r="FU1059" s="34"/>
      <c r="FV1059" s="34"/>
      <c r="FW1059" s="34"/>
      <c r="FX1059" s="34"/>
      <c r="FY1059" s="34"/>
      <c r="FZ1059" s="34"/>
      <c r="GA1059" s="34"/>
      <c r="GB1059" s="34"/>
      <c r="GC1059" s="34"/>
      <c r="GD1059" s="34"/>
      <c r="GE1059" s="34"/>
      <c r="GF1059" s="34"/>
      <c r="GG1059" s="34"/>
      <c r="GH1059" s="34"/>
    </row>
    <row r="1060" spans="1:190" s="18" customFormat="1" ht="30" customHeight="1" x14ac:dyDescent="0.25">
      <c r="A1060" s="47">
        <v>1056</v>
      </c>
      <c r="B1060" s="27" t="s">
        <v>3247</v>
      </c>
      <c r="C1060" s="26" t="s">
        <v>1600</v>
      </c>
      <c r="D1060" s="28"/>
      <c r="E1060" s="27" t="s">
        <v>3269</v>
      </c>
      <c r="F1060" s="26" t="s">
        <v>58</v>
      </c>
      <c r="G1060" s="26"/>
      <c r="H1060" s="27" t="s">
        <v>3270</v>
      </c>
      <c r="I1060" s="36">
        <v>100000</v>
      </c>
      <c r="J1060" s="29">
        <v>500</v>
      </c>
      <c r="K1060" s="30" t="s">
        <v>3259</v>
      </c>
      <c r="L1060" s="26">
        <v>6</v>
      </c>
      <c r="M1060" s="30" t="s">
        <v>191</v>
      </c>
      <c r="N1060" s="26">
        <v>6</v>
      </c>
      <c r="O1060" s="51">
        <v>0</v>
      </c>
      <c r="P1060" s="26" t="s">
        <v>40</v>
      </c>
      <c r="Q1060" s="31"/>
      <c r="R1060" s="26"/>
      <c r="S1060" s="31" t="s">
        <v>41</v>
      </c>
      <c r="T1060" s="31" t="s">
        <v>48</v>
      </c>
      <c r="U1060" s="32" t="s">
        <v>49</v>
      </c>
      <c r="V1060" s="32"/>
      <c r="W1060" s="18">
        <v>7</v>
      </c>
      <c r="X1060" s="33"/>
      <c r="Y1060" s="33"/>
      <c r="Z1060" s="33"/>
      <c r="AA1060" s="33"/>
      <c r="AB1060" s="33"/>
      <c r="AC1060" s="33"/>
      <c r="AD1060" s="33"/>
      <c r="AE1060" s="33"/>
      <c r="AF1060" s="33"/>
      <c r="AG1060" s="33"/>
      <c r="AH1060" s="33"/>
      <c r="AI1060" s="33"/>
      <c r="AJ1060" s="33"/>
      <c r="AK1060" s="33"/>
      <c r="AL1060" s="33"/>
      <c r="AM1060" s="33"/>
      <c r="AN1060" s="33"/>
      <c r="AO1060" s="33"/>
      <c r="AP1060" s="33"/>
      <c r="AQ1060" s="34"/>
      <c r="AR1060" s="34"/>
      <c r="AS1060" s="34"/>
      <c r="AT1060" s="34"/>
      <c r="AU1060" s="34"/>
      <c r="AV1060" s="34"/>
      <c r="AW1060" s="34"/>
      <c r="AX1060" s="34"/>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c r="EG1060" s="34"/>
      <c r="EH1060" s="34"/>
      <c r="EI1060" s="34"/>
      <c r="EJ1060" s="34"/>
      <c r="EK1060" s="34"/>
      <c r="EL1060" s="34"/>
      <c r="EM1060" s="34"/>
      <c r="EN1060" s="34"/>
      <c r="EO1060" s="34"/>
      <c r="EP1060" s="34"/>
      <c r="EQ1060" s="34"/>
      <c r="ER1060" s="34"/>
      <c r="ES1060" s="34"/>
      <c r="ET1060" s="34"/>
      <c r="EU1060" s="34"/>
      <c r="EV1060" s="34"/>
      <c r="EW1060" s="34"/>
      <c r="EX1060" s="34"/>
      <c r="EY1060" s="34"/>
      <c r="EZ1060" s="34"/>
      <c r="FA1060" s="34"/>
      <c r="FB1060" s="34"/>
      <c r="FC1060" s="34"/>
      <c r="FD1060" s="34"/>
      <c r="FE1060" s="34"/>
      <c r="FF1060" s="34"/>
      <c r="FG1060" s="34"/>
      <c r="FH1060" s="34"/>
      <c r="FI1060" s="34"/>
      <c r="FJ1060" s="34"/>
      <c r="FK1060" s="34"/>
      <c r="FL1060" s="34"/>
      <c r="FM1060" s="34"/>
      <c r="FN1060" s="34"/>
      <c r="FO1060" s="34"/>
      <c r="FP1060" s="34"/>
      <c r="FQ1060" s="34"/>
      <c r="FR1060" s="34"/>
      <c r="FS1060" s="34"/>
      <c r="FT1060" s="34"/>
      <c r="FU1060" s="34"/>
      <c r="FV1060" s="34"/>
      <c r="FW1060" s="34"/>
      <c r="FX1060" s="34"/>
      <c r="FY1060" s="34"/>
      <c r="FZ1060" s="34"/>
      <c r="GA1060" s="34"/>
      <c r="GB1060" s="34"/>
      <c r="GC1060" s="34"/>
      <c r="GD1060" s="34"/>
      <c r="GE1060" s="34"/>
      <c r="GF1060" s="34"/>
      <c r="GG1060" s="34"/>
      <c r="GH1060" s="34"/>
    </row>
    <row r="1061" spans="1:190" s="18" customFormat="1" ht="30" customHeight="1" x14ac:dyDescent="0.25">
      <c r="A1061" s="47">
        <v>1057</v>
      </c>
      <c r="B1061" s="27" t="s">
        <v>3247</v>
      </c>
      <c r="C1061" s="26" t="s">
        <v>1600</v>
      </c>
      <c r="D1061" s="28"/>
      <c r="E1061" s="27" t="s">
        <v>3271</v>
      </c>
      <c r="F1061" s="26" t="s">
        <v>58</v>
      </c>
      <c r="G1061" s="26" t="s">
        <v>51</v>
      </c>
      <c r="H1061" s="27" t="s">
        <v>3270</v>
      </c>
      <c r="I1061" s="36">
        <v>100000</v>
      </c>
      <c r="J1061" s="29">
        <v>300</v>
      </c>
      <c r="K1061" s="30" t="s">
        <v>3259</v>
      </c>
      <c r="L1061" s="26">
        <v>6</v>
      </c>
      <c r="M1061" s="30" t="s">
        <v>191</v>
      </c>
      <c r="N1061" s="26">
        <v>6</v>
      </c>
      <c r="O1061" s="51">
        <v>0</v>
      </c>
      <c r="P1061" s="26" t="s">
        <v>40</v>
      </c>
      <c r="Q1061" s="31"/>
      <c r="R1061" s="26"/>
      <c r="S1061" s="31" t="s">
        <v>41</v>
      </c>
      <c r="T1061" s="31" t="s">
        <v>48</v>
      </c>
      <c r="U1061" s="32" t="s">
        <v>49</v>
      </c>
      <c r="V1061" s="32"/>
      <c r="W1061" s="18">
        <v>7</v>
      </c>
      <c r="X1061" s="33"/>
      <c r="Y1061" s="33"/>
      <c r="Z1061" s="33"/>
      <c r="AA1061" s="33"/>
      <c r="AB1061" s="33"/>
      <c r="AC1061" s="33"/>
      <c r="AD1061" s="33"/>
      <c r="AE1061" s="33"/>
      <c r="AF1061" s="33"/>
      <c r="AG1061" s="33"/>
      <c r="AH1061" s="33"/>
      <c r="AI1061" s="33"/>
      <c r="AJ1061" s="33"/>
      <c r="AK1061" s="33"/>
      <c r="AL1061" s="33"/>
      <c r="AM1061" s="33"/>
      <c r="AN1061" s="33"/>
      <c r="AO1061" s="33"/>
      <c r="AP1061" s="33"/>
      <c r="AQ1061" s="34"/>
      <c r="AR1061" s="34"/>
      <c r="AS1061" s="34"/>
      <c r="AT1061" s="34"/>
      <c r="AU1061" s="34"/>
      <c r="AV1061" s="34"/>
      <c r="AW1061" s="34"/>
      <c r="AX1061" s="34"/>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c r="EG1061" s="34"/>
      <c r="EH1061" s="34"/>
      <c r="EI1061" s="34"/>
      <c r="EJ1061" s="34"/>
      <c r="EK1061" s="34"/>
      <c r="EL1061" s="34"/>
      <c r="EM1061" s="34"/>
      <c r="EN1061" s="34"/>
      <c r="EO1061" s="34"/>
      <c r="EP1061" s="34"/>
      <c r="EQ1061" s="34"/>
      <c r="ER1061" s="34"/>
      <c r="ES1061" s="34"/>
      <c r="ET1061" s="34"/>
      <c r="EU1061" s="34"/>
      <c r="EV1061" s="34"/>
      <c r="EW1061" s="34"/>
      <c r="EX1061" s="34"/>
      <c r="EY1061" s="34"/>
      <c r="EZ1061" s="34"/>
      <c r="FA1061" s="34"/>
      <c r="FB1061" s="34"/>
      <c r="FC1061" s="34"/>
      <c r="FD1061" s="34"/>
      <c r="FE1061" s="34"/>
      <c r="FF1061" s="34"/>
      <c r="FG1061" s="34"/>
      <c r="FH1061" s="34"/>
      <c r="FI1061" s="34"/>
      <c r="FJ1061" s="34"/>
      <c r="FK1061" s="34"/>
      <c r="FL1061" s="34"/>
      <c r="FM1061" s="34"/>
      <c r="FN1061" s="34"/>
      <c r="FO1061" s="34"/>
      <c r="FP1061" s="34"/>
      <c r="FQ1061" s="34"/>
      <c r="FR1061" s="34"/>
      <c r="FS1061" s="34"/>
      <c r="FT1061" s="34"/>
      <c r="FU1061" s="34"/>
      <c r="FV1061" s="34"/>
      <c r="FW1061" s="34"/>
      <c r="FX1061" s="34"/>
      <c r="FY1061" s="34"/>
      <c r="FZ1061" s="34"/>
      <c r="GA1061" s="34"/>
      <c r="GB1061" s="34"/>
      <c r="GC1061" s="34"/>
      <c r="GD1061" s="34"/>
      <c r="GE1061" s="34"/>
      <c r="GF1061" s="34"/>
      <c r="GG1061" s="34"/>
      <c r="GH1061" s="34"/>
    </row>
    <row r="1062" spans="1:190" s="18" customFormat="1" ht="30" customHeight="1" x14ac:dyDescent="0.25">
      <c r="A1062" s="47">
        <v>1058</v>
      </c>
      <c r="B1062" s="27" t="s">
        <v>3247</v>
      </c>
      <c r="C1062" s="26" t="s">
        <v>1600</v>
      </c>
      <c r="D1062" s="28"/>
      <c r="E1062" s="27" t="s">
        <v>3272</v>
      </c>
      <c r="F1062" s="26" t="s">
        <v>58</v>
      </c>
      <c r="G1062" s="26"/>
      <c r="H1062" s="27" t="s">
        <v>3273</v>
      </c>
      <c r="I1062" s="36">
        <v>100000</v>
      </c>
      <c r="J1062" s="29">
        <v>3500</v>
      </c>
      <c r="K1062" s="30" t="s">
        <v>3259</v>
      </c>
      <c r="L1062" s="26">
        <v>6</v>
      </c>
      <c r="M1062" s="30" t="s">
        <v>191</v>
      </c>
      <c r="N1062" s="26">
        <v>6</v>
      </c>
      <c r="O1062" s="51">
        <v>0</v>
      </c>
      <c r="P1062" s="26" t="s">
        <v>40</v>
      </c>
      <c r="Q1062" s="31"/>
      <c r="R1062" s="26"/>
      <c r="S1062" s="31" t="s">
        <v>41</v>
      </c>
      <c r="T1062" s="31" t="s">
        <v>48</v>
      </c>
      <c r="U1062" s="32" t="s">
        <v>49</v>
      </c>
      <c r="V1062" s="32"/>
      <c r="W1062" s="18">
        <v>7</v>
      </c>
      <c r="X1062" s="33"/>
      <c r="Y1062" s="33"/>
      <c r="Z1062" s="33"/>
      <c r="AA1062" s="33"/>
      <c r="AB1062" s="33"/>
      <c r="AC1062" s="33"/>
      <c r="AD1062" s="33"/>
      <c r="AE1062" s="33"/>
      <c r="AF1062" s="33"/>
      <c r="AG1062" s="33"/>
      <c r="AH1062" s="33"/>
      <c r="AI1062" s="33"/>
      <c r="AJ1062" s="33"/>
      <c r="AK1062" s="33"/>
      <c r="AL1062" s="33"/>
      <c r="AM1062" s="33"/>
      <c r="AN1062" s="33"/>
      <c r="AO1062" s="33"/>
      <c r="AP1062" s="33"/>
      <c r="AQ1062" s="34"/>
      <c r="AR1062" s="34"/>
      <c r="AS1062" s="34"/>
      <c r="AT1062" s="34"/>
      <c r="AU1062" s="34"/>
      <c r="AV1062" s="34"/>
      <c r="AW1062" s="34"/>
      <c r="AX1062" s="34"/>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c r="EG1062" s="34"/>
      <c r="EH1062" s="34"/>
      <c r="EI1062" s="34"/>
      <c r="EJ1062" s="34"/>
      <c r="EK1062" s="34"/>
      <c r="EL1062" s="34"/>
      <c r="EM1062" s="34"/>
      <c r="EN1062" s="34"/>
      <c r="EO1062" s="34"/>
      <c r="EP1062" s="34"/>
      <c r="EQ1062" s="34"/>
      <c r="ER1062" s="34"/>
      <c r="ES1062" s="34"/>
      <c r="ET1062" s="34"/>
      <c r="EU1062" s="34"/>
      <c r="EV1062" s="34"/>
      <c r="EW1062" s="34"/>
      <c r="EX1062" s="34"/>
      <c r="EY1062" s="34"/>
      <c r="EZ1062" s="34"/>
      <c r="FA1062" s="34"/>
      <c r="FB1062" s="34"/>
      <c r="FC1062" s="34"/>
      <c r="FD1062" s="34"/>
      <c r="FE1062" s="34"/>
      <c r="FF1062" s="34"/>
      <c r="FG1062" s="34"/>
      <c r="FH1062" s="34"/>
      <c r="FI1062" s="34"/>
      <c r="FJ1062" s="34"/>
      <c r="FK1062" s="34"/>
      <c r="FL1062" s="34"/>
      <c r="FM1062" s="34"/>
      <c r="FN1062" s="34"/>
      <c r="FO1062" s="34"/>
      <c r="FP1062" s="34"/>
      <c r="FQ1062" s="34"/>
      <c r="FR1062" s="34"/>
      <c r="FS1062" s="34"/>
      <c r="FT1062" s="34"/>
      <c r="FU1062" s="34"/>
      <c r="FV1062" s="34"/>
      <c r="FW1062" s="34"/>
      <c r="FX1062" s="34"/>
      <c r="FY1062" s="34"/>
      <c r="FZ1062" s="34"/>
      <c r="GA1062" s="34"/>
      <c r="GB1062" s="34"/>
      <c r="GC1062" s="34"/>
      <c r="GD1062" s="34"/>
      <c r="GE1062" s="34"/>
      <c r="GF1062" s="34"/>
      <c r="GG1062" s="34"/>
      <c r="GH1062" s="34"/>
    </row>
    <row r="1063" spans="1:190" s="18" customFormat="1" ht="30" customHeight="1" x14ac:dyDescent="0.25">
      <c r="A1063" s="47">
        <v>1059</v>
      </c>
      <c r="B1063" s="27" t="s">
        <v>3274</v>
      </c>
      <c r="C1063" s="26" t="s">
        <v>1600</v>
      </c>
      <c r="D1063" s="28"/>
      <c r="E1063" s="27" t="s">
        <v>3275</v>
      </c>
      <c r="F1063" s="26" t="s">
        <v>109</v>
      </c>
      <c r="G1063" s="26"/>
      <c r="H1063" s="27" t="s">
        <v>3276</v>
      </c>
      <c r="I1063" s="36">
        <v>3712290</v>
      </c>
      <c r="J1063" s="29">
        <v>35000</v>
      </c>
      <c r="K1063" s="30" t="s">
        <v>3277</v>
      </c>
      <c r="L1063" s="26">
        <v>15</v>
      </c>
      <c r="M1063" s="30" t="s">
        <v>3278</v>
      </c>
      <c r="N1063" s="26" t="s">
        <v>39</v>
      </c>
      <c r="O1063" s="51" t="s">
        <v>3279</v>
      </c>
      <c r="P1063" s="26" t="s">
        <v>85</v>
      </c>
      <c r="Q1063" s="31" t="s">
        <v>3168</v>
      </c>
      <c r="R1063" s="26"/>
      <c r="S1063" s="31" t="s">
        <v>41</v>
      </c>
      <c r="T1063" s="31" t="s">
        <v>111</v>
      </c>
      <c r="U1063" s="32" t="s">
        <v>49</v>
      </c>
      <c r="V1063" s="32"/>
      <c r="W1063" s="18">
        <v>7</v>
      </c>
      <c r="X1063" s="33"/>
      <c r="Y1063" s="33"/>
      <c r="Z1063" s="33"/>
      <c r="AA1063" s="33"/>
      <c r="AB1063" s="33"/>
      <c r="AC1063" s="33"/>
      <c r="AD1063" s="33"/>
      <c r="AE1063" s="33"/>
      <c r="AF1063" s="33"/>
      <c r="AG1063" s="33"/>
      <c r="AH1063" s="33"/>
      <c r="AI1063" s="33"/>
      <c r="AJ1063" s="33"/>
      <c r="AK1063" s="33"/>
      <c r="AL1063" s="33"/>
      <c r="AM1063" s="33"/>
      <c r="AN1063" s="33"/>
      <c r="AO1063" s="33"/>
      <c r="AP1063" s="33"/>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c r="EG1063" s="34"/>
      <c r="EH1063" s="34"/>
      <c r="EI1063" s="34"/>
      <c r="EJ1063" s="34"/>
      <c r="EK1063" s="34"/>
      <c r="EL1063" s="34"/>
      <c r="EM1063" s="34"/>
      <c r="EN1063" s="34"/>
      <c r="EO1063" s="34"/>
      <c r="EP1063" s="34"/>
      <c r="EQ1063" s="34"/>
      <c r="ER1063" s="34"/>
      <c r="ES1063" s="34"/>
      <c r="ET1063" s="34"/>
      <c r="EU1063" s="34"/>
      <c r="EV1063" s="34"/>
      <c r="EW1063" s="34"/>
      <c r="EX1063" s="34"/>
      <c r="EY1063" s="34"/>
      <c r="EZ1063" s="34"/>
      <c r="FA1063" s="34"/>
      <c r="FB1063" s="34"/>
      <c r="FC1063" s="34"/>
      <c r="FD1063" s="34"/>
      <c r="FE1063" s="34"/>
      <c r="FF1063" s="34"/>
      <c r="FG1063" s="34"/>
      <c r="FH1063" s="34"/>
      <c r="FI1063" s="34"/>
      <c r="FJ1063" s="34"/>
      <c r="FK1063" s="34"/>
      <c r="FL1063" s="34"/>
      <c r="FM1063" s="34"/>
      <c r="FN1063" s="34"/>
      <c r="FO1063" s="34"/>
      <c r="FP1063" s="34"/>
      <c r="FQ1063" s="34"/>
      <c r="FR1063" s="34"/>
      <c r="FS1063" s="34"/>
      <c r="FT1063" s="34"/>
      <c r="FU1063" s="34"/>
      <c r="FV1063" s="34"/>
      <c r="FW1063" s="34"/>
      <c r="FX1063" s="34"/>
      <c r="FY1063" s="34"/>
      <c r="FZ1063" s="34"/>
      <c r="GA1063" s="34"/>
      <c r="GB1063" s="34"/>
      <c r="GC1063" s="34"/>
      <c r="GD1063" s="34"/>
      <c r="GE1063" s="34"/>
      <c r="GF1063" s="34"/>
      <c r="GG1063" s="34"/>
      <c r="GH1063" s="34"/>
    </row>
    <row r="1064" spans="1:190" s="18" customFormat="1" ht="30" customHeight="1" x14ac:dyDescent="0.25">
      <c r="A1064" s="47">
        <v>1060</v>
      </c>
      <c r="B1064" s="27" t="s">
        <v>3274</v>
      </c>
      <c r="C1064" s="26" t="s">
        <v>1600</v>
      </c>
      <c r="D1064" s="28"/>
      <c r="E1064" s="27" t="s">
        <v>3280</v>
      </c>
      <c r="F1064" s="26" t="s">
        <v>109</v>
      </c>
      <c r="G1064" s="26"/>
      <c r="H1064" s="27" t="s">
        <v>3281</v>
      </c>
      <c r="I1064" s="36">
        <v>3370700</v>
      </c>
      <c r="J1064" s="29">
        <v>35000</v>
      </c>
      <c r="K1064" s="30" t="s">
        <v>3282</v>
      </c>
      <c r="L1064" s="26">
        <v>15</v>
      </c>
      <c r="M1064" s="30" t="s">
        <v>3278</v>
      </c>
      <c r="N1064" s="26" t="s">
        <v>39</v>
      </c>
      <c r="O1064" s="51" t="s">
        <v>3279</v>
      </c>
      <c r="P1064" s="26" t="s">
        <v>85</v>
      </c>
      <c r="Q1064" s="31" t="s">
        <v>3168</v>
      </c>
      <c r="R1064" s="26"/>
      <c r="S1064" s="31" t="s">
        <v>41</v>
      </c>
      <c r="T1064" s="31" t="s">
        <v>111</v>
      </c>
      <c r="U1064" s="32" t="s">
        <v>49</v>
      </c>
      <c r="V1064" s="32"/>
      <c r="W1064" s="18">
        <v>7</v>
      </c>
      <c r="X1064" s="33"/>
      <c r="Y1064" s="33"/>
      <c r="Z1064" s="33"/>
      <c r="AA1064" s="33"/>
      <c r="AB1064" s="33"/>
      <c r="AC1064" s="33"/>
      <c r="AD1064" s="33"/>
      <c r="AE1064" s="33"/>
      <c r="AF1064" s="33"/>
      <c r="AG1064" s="33"/>
      <c r="AH1064" s="33"/>
      <c r="AI1064" s="33"/>
      <c r="AJ1064" s="33"/>
      <c r="AK1064" s="33"/>
      <c r="AL1064" s="33"/>
      <c r="AM1064" s="33"/>
      <c r="AN1064" s="33"/>
      <c r="AO1064" s="33"/>
      <c r="AP1064" s="33"/>
      <c r="AQ1064" s="34"/>
      <c r="AR1064" s="34"/>
      <c r="AS1064" s="34"/>
      <c r="AT1064" s="34"/>
      <c r="AU1064" s="34"/>
      <c r="AV1064" s="34"/>
      <c r="AW1064" s="34"/>
      <c r="AX1064" s="34"/>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c r="EG1064" s="34"/>
      <c r="EH1064" s="34"/>
      <c r="EI1064" s="34"/>
      <c r="EJ1064" s="34"/>
      <c r="EK1064" s="34"/>
      <c r="EL1064" s="34"/>
      <c r="EM1064" s="34"/>
      <c r="EN1064" s="34"/>
      <c r="EO1064" s="34"/>
      <c r="EP1064" s="34"/>
      <c r="EQ1064" s="34"/>
      <c r="ER1064" s="34"/>
      <c r="ES1064" s="34"/>
      <c r="ET1064" s="34"/>
      <c r="EU1064" s="34"/>
      <c r="EV1064" s="34"/>
      <c r="EW1064" s="34"/>
      <c r="EX1064" s="34"/>
      <c r="EY1064" s="34"/>
      <c r="EZ1064" s="34"/>
      <c r="FA1064" s="34"/>
      <c r="FB1064" s="34"/>
      <c r="FC1064" s="34"/>
      <c r="FD1064" s="34"/>
      <c r="FE1064" s="34"/>
      <c r="FF1064" s="34"/>
      <c r="FG1064" s="34"/>
      <c r="FH1064" s="34"/>
      <c r="FI1064" s="34"/>
      <c r="FJ1064" s="34"/>
      <c r="FK1064" s="34"/>
      <c r="FL1064" s="34"/>
      <c r="FM1064" s="34"/>
      <c r="FN1064" s="34"/>
      <c r="FO1064" s="34"/>
      <c r="FP1064" s="34"/>
      <c r="FQ1064" s="34"/>
      <c r="FR1064" s="34"/>
      <c r="FS1064" s="34"/>
      <c r="FT1064" s="34"/>
      <c r="FU1064" s="34"/>
      <c r="FV1064" s="34"/>
      <c r="FW1064" s="34"/>
      <c r="FX1064" s="34"/>
      <c r="FY1064" s="34"/>
      <c r="FZ1064" s="34"/>
      <c r="GA1064" s="34"/>
      <c r="GB1064" s="34"/>
      <c r="GC1064" s="34"/>
      <c r="GD1064" s="34"/>
      <c r="GE1064" s="34"/>
      <c r="GF1064" s="34"/>
      <c r="GG1064" s="34"/>
      <c r="GH1064" s="34"/>
    </row>
    <row r="1065" spans="1:190" s="18" customFormat="1" ht="30" customHeight="1" x14ac:dyDescent="0.25">
      <c r="A1065" s="47">
        <v>1061</v>
      </c>
      <c r="B1065" s="27" t="s">
        <v>3274</v>
      </c>
      <c r="C1065" s="26" t="s">
        <v>1600</v>
      </c>
      <c r="D1065" s="28"/>
      <c r="E1065" s="27" t="s">
        <v>3283</v>
      </c>
      <c r="F1065" s="26" t="s">
        <v>114</v>
      </c>
      <c r="G1065" s="26"/>
      <c r="H1065" s="27"/>
      <c r="I1065" s="36">
        <v>1100000</v>
      </c>
      <c r="J1065" s="29">
        <v>35000</v>
      </c>
      <c r="K1065" s="30" t="s">
        <v>3284</v>
      </c>
      <c r="L1065" s="26">
        <v>15</v>
      </c>
      <c r="M1065" s="30" t="s">
        <v>3285</v>
      </c>
      <c r="N1065" s="26" t="s">
        <v>39</v>
      </c>
      <c r="O1065" s="51" t="s">
        <v>3279</v>
      </c>
      <c r="P1065" s="26" t="s">
        <v>85</v>
      </c>
      <c r="Q1065" s="31" t="s">
        <v>3168</v>
      </c>
      <c r="R1065" s="26" t="s">
        <v>3286</v>
      </c>
      <c r="S1065" s="31" t="s">
        <v>41</v>
      </c>
      <c r="T1065" s="31" t="s">
        <v>111</v>
      </c>
      <c r="U1065" s="32" t="s">
        <v>49</v>
      </c>
      <c r="V1065" s="32"/>
      <c r="W1065" s="18">
        <v>7</v>
      </c>
      <c r="X1065" s="33"/>
      <c r="Y1065" s="33"/>
      <c r="Z1065" s="33"/>
      <c r="AA1065" s="33"/>
      <c r="AB1065" s="33"/>
      <c r="AC1065" s="33"/>
      <c r="AD1065" s="33"/>
      <c r="AE1065" s="33"/>
      <c r="AF1065" s="33"/>
      <c r="AG1065" s="33"/>
      <c r="AH1065" s="33"/>
      <c r="AI1065" s="33"/>
      <c r="AJ1065" s="33"/>
      <c r="AK1065" s="33"/>
      <c r="AL1065" s="33"/>
      <c r="AM1065" s="33"/>
      <c r="AN1065" s="33"/>
      <c r="AO1065" s="33"/>
      <c r="AP1065" s="33"/>
      <c r="AQ1065" s="34"/>
      <c r="AR1065" s="34"/>
      <c r="AS1065" s="34"/>
      <c r="AT1065" s="34"/>
      <c r="AU1065" s="34"/>
      <c r="AV1065" s="34"/>
      <c r="AW1065" s="34"/>
      <c r="AX1065" s="34"/>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c r="EG1065" s="34"/>
      <c r="EH1065" s="34"/>
      <c r="EI1065" s="34"/>
      <c r="EJ1065" s="34"/>
      <c r="EK1065" s="34"/>
      <c r="EL1065" s="34"/>
      <c r="EM1065" s="34"/>
      <c r="EN1065" s="34"/>
      <c r="EO1065" s="34"/>
      <c r="EP1065" s="34"/>
      <c r="EQ1065" s="34"/>
      <c r="ER1065" s="34"/>
      <c r="ES1065" s="34"/>
      <c r="ET1065" s="34"/>
      <c r="EU1065" s="34"/>
      <c r="EV1065" s="34"/>
      <c r="EW1065" s="34"/>
      <c r="EX1065" s="34"/>
      <c r="EY1065" s="34"/>
      <c r="EZ1065" s="34"/>
      <c r="FA1065" s="34"/>
      <c r="FB1065" s="34"/>
      <c r="FC1065" s="34"/>
      <c r="FD1065" s="34"/>
      <c r="FE1065" s="34"/>
      <c r="FF1065" s="34"/>
      <c r="FG1065" s="34"/>
      <c r="FH1065" s="34"/>
      <c r="FI1065" s="34"/>
      <c r="FJ1065" s="34"/>
      <c r="FK1065" s="34"/>
      <c r="FL1065" s="34"/>
      <c r="FM1065" s="34"/>
      <c r="FN1065" s="34"/>
      <c r="FO1065" s="34"/>
      <c r="FP1065" s="34"/>
      <c r="FQ1065" s="34"/>
      <c r="FR1065" s="34"/>
      <c r="FS1065" s="34"/>
      <c r="FT1065" s="34"/>
      <c r="FU1065" s="34"/>
      <c r="FV1065" s="34"/>
      <c r="FW1065" s="34"/>
      <c r="FX1065" s="34"/>
      <c r="FY1065" s="34"/>
      <c r="FZ1065" s="34"/>
      <c r="GA1065" s="34"/>
      <c r="GB1065" s="34"/>
      <c r="GC1065" s="34"/>
      <c r="GD1065" s="34"/>
      <c r="GE1065" s="34"/>
      <c r="GF1065" s="34"/>
      <c r="GG1065" s="34"/>
      <c r="GH1065" s="34"/>
    </row>
    <row r="1066" spans="1:190" s="18" customFormat="1" ht="30" customHeight="1" x14ac:dyDescent="0.25">
      <c r="A1066" s="47">
        <v>1062</v>
      </c>
      <c r="B1066" s="27" t="s">
        <v>3274</v>
      </c>
      <c r="C1066" s="26" t="s">
        <v>1600</v>
      </c>
      <c r="D1066" s="28"/>
      <c r="E1066" s="27" t="s">
        <v>3287</v>
      </c>
      <c r="F1066" s="26" t="s">
        <v>114</v>
      </c>
      <c r="G1066" s="26"/>
      <c r="H1066" s="27"/>
      <c r="I1066" s="36">
        <v>1100000</v>
      </c>
      <c r="J1066" s="29">
        <v>35000</v>
      </c>
      <c r="K1066" s="30" t="s">
        <v>3284</v>
      </c>
      <c r="L1066" s="26">
        <v>15</v>
      </c>
      <c r="M1066" s="30" t="s">
        <v>3285</v>
      </c>
      <c r="N1066" s="26" t="s">
        <v>39</v>
      </c>
      <c r="O1066" s="51" t="s">
        <v>3279</v>
      </c>
      <c r="P1066" s="26" t="s">
        <v>85</v>
      </c>
      <c r="Q1066" s="31" t="s">
        <v>3168</v>
      </c>
      <c r="R1066" s="26" t="s">
        <v>3286</v>
      </c>
      <c r="S1066" s="31" t="s">
        <v>41</v>
      </c>
      <c r="T1066" s="31" t="s">
        <v>111</v>
      </c>
      <c r="U1066" s="32" t="s">
        <v>49</v>
      </c>
      <c r="V1066" s="32"/>
      <c r="W1066" s="18">
        <v>7</v>
      </c>
      <c r="X1066" s="33"/>
      <c r="Y1066" s="33"/>
      <c r="Z1066" s="33"/>
      <c r="AA1066" s="33"/>
      <c r="AB1066" s="33"/>
      <c r="AC1066" s="33"/>
      <c r="AD1066" s="33"/>
      <c r="AE1066" s="33"/>
      <c r="AF1066" s="33"/>
      <c r="AG1066" s="33"/>
      <c r="AH1066" s="33"/>
      <c r="AI1066" s="33"/>
      <c r="AJ1066" s="33"/>
      <c r="AK1066" s="33"/>
      <c r="AL1066" s="33"/>
      <c r="AM1066" s="33"/>
      <c r="AN1066" s="33"/>
      <c r="AO1066" s="33"/>
      <c r="AP1066" s="33"/>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4"/>
      <c r="FH1066" s="34"/>
      <c r="FI1066" s="34"/>
      <c r="FJ1066" s="34"/>
      <c r="FK1066" s="34"/>
      <c r="FL1066" s="34"/>
      <c r="FM1066" s="34"/>
      <c r="FN1066" s="34"/>
      <c r="FO1066" s="34"/>
      <c r="FP1066" s="34"/>
      <c r="FQ1066" s="34"/>
      <c r="FR1066" s="34"/>
      <c r="FS1066" s="34"/>
      <c r="FT1066" s="34"/>
      <c r="FU1066" s="34"/>
      <c r="FV1066" s="34"/>
      <c r="FW1066" s="34"/>
      <c r="FX1066" s="34"/>
      <c r="FY1066" s="34"/>
      <c r="FZ1066" s="34"/>
      <c r="GA1066" s="34"/>
      <c r="GB1066" s="34"/>
      <c r="GC1066" s="34"/>
      <c r="GD1066" s="34"/>
      <c r="GE1066" s="34"/>
      <c r="GF1066" s="34"/>
      <c r="GG1066" s="34"/>
      <c r="GH1066" s="34"/>
    </row>
    <row r="1067" spans="1:190" s="18" customFormat="1" ht="30" customHeight="1" x14ac:dyDescent="0.25">
      <c r="A1067" s="47">
        <v>1063</v>
      </c>
      <c r="B1067" s="27" t="s">
        <v>3274</v>
      </c>
      <c r="C1067" s="26" t="s">
        <v>1600</v>
      </c>
      <c r="D1067" s="28"/>
      <c r="E1067" s="27" t="s">
        <v>3288</v>
      </c>
      <c r="F1067" s="26" t="s">
        <v>58</v>
      </c>
      <c r="G1067" s="26"/>
      <c r="H1067" s="27"/>
      <c r="I1067" s="36">
        <v>3000000</v>
      </c>
      <c r="J1067" s="29">
        <v>35000</v>
      </c>
      <c r="K1067" s="30" t="s">
        <v>3289</v>
      </c>
      <c r="L1067" s="26">
        <v>48</v>
      </c>
      <c r="M1067" s="30" t="s">
        <v>3290</v>
      </c>
      <c r="N1067" s="26" t="s">
        <v>3291</v>
      </c>
      <c r="O1067" s="51" t="s">
        <v>3292</v>
      </c>
      <c r="P1067" s="26" t="s">
        <v>40</v>
      </c>
      <c r="Q1067" s="31"/>
      <c r="R1067" s="26"/>
      <c r="S1067" s="31" t="s">
        <v>41</v>
      </c>
      <c r="T1067" s="31" t="s">
        <v>48</v>
      </c>
      <c r="U1067" s="32" t="s">
        <v>49</v>
      </c>
      <c r="V1067" s="32"/>
      <c r="W1067" s="18">
        <v>7</v>
      </c>
      <c r="X1067" s="33"/>
      <c r="Y1067" s="33"/>
      <c r="Z1067" s="33"/>
      <c r="AA1067" s="33"/>
      <c r="AB1067" s="33"/>
      <c r="AC1067" s="33"/>
      <c r="AD1067" s="33"/>
      <c r="AE1067" s="33"/>
      <c r="AF1067" s="33"/>
      <c r="AG1067" s="33"/>
      <c r="AH1067" s="33"/>
      <c r="AI1067" s="33"/>
      <c r="AJ1067" s="33"/>
      <c r="AK1067" s="33"/>
      <c r="AL1067" s="33"/>
      <c r="AM1067" s="33"/>
      <c r="AN1067" s="33"/>
      <c r="AO1067" s="33"/>
      <c r="AP1067" s="33"/>
      <c r="AQ1067" s="34"/>
      <c r="AR1067" s="34"/>
      <c r="AS1067" s="34"/>
      <c r="AT1067" s="34"/>
      <c r="AU1067" s="34"/>
      <c r="AV1067" s="34"/>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c r="FI1067" s="34"/>
      <c r="FJ1067" s="34"/>
      <c r="FK1067" s="34"/>
      <c r="FL1067" s="34"/>
      <c r="FM1067" s="34"/>
      <c r="FN1067" s="34"/>
      <c r="FO1067" s="34"/>
      <c r="FP1067" s="34"/>
      <c r="FQ1067" s="34"/>
      <c r="FR1067" s="34"/>
      <c r="FS1067" s="34"/>
      <c r="FT1067" s="34"/>
      <c r="FU1067" s="34"/>
      <c r="FV1067" s="34"/>
      <c r="FW1067" s="34"/>
      <c r="FX1067" s="34"/>
      <c r="FY1067" s="34"/>
      <c r="FZ1067" s="34"/>
      <c r="GA1067" s="34"/>
      <c r="GB1067" s="34"/>
      <c r="GC1067" s="34"/>
      <c r="GD1067" s="34"/>
      <c r="GE1067" s="34"/>
      <c r="GF1067" s="34"/>
      <c r="GG1067" s="34"/>
      <c r="GH1067" s="34"/>
    </row>
    <row r="1068" spans="1:190" s="18" customFormat="1" ht="30" customHeight="1" x14ac:dyDescent="0.25">
      <c r="A1068" s="47">
        <v>1064</v>
      </c>
      <c r="B1068" s="27" t="s">
        <v>3274</v>
      </c>
      <c r="C1068" s="26" t="s">
        <v>1600</v>
      </c>
      <c r="D1068" s="28"/>
      <c r="E1068" s="27" t="s">
        <v>3293</v>
      </c>
      <c r="F1068" s="26" t="s">
        <v>58</v>
      </c>
      <c r="G1068" s="26"/>
      <c r="H1068" s="27" t="s">
        <v>3294</v>
      </c>
      <c r="I1068" s="36">
        <v>1203387.1000000001</v>
      </c>
      <c r="J1068" s="29"/>
      <c r="K1068" s="30"/>
      <c r="L1068" s="26"/>
      <c r="M1068" s="30"/>
      <c r="N1068" s="26"/>
      <c r="O1068" s="51"/>
      <c r="P1068" s="26"/>
      <c r="Q1068" s="31"/>
      <c r="R1068" s="26"/>
      <c r="S1068" s="31" t="s">
        <v>60</v>
      </c>
      <c r="T1068" s="31" t="s">
        <v>61</v>
      </c>
      <c r="U1068" s="32" t="s">
        <v>49</v>
      </c>
      <c r="V1068" s="32"/>
      <c r="W1068" s="18">
        <v>7</v>
      </c>
      <c r="X1068" s="33"/>
      <c r="Y1068" s="33"/>
      <c r="Z1068" s="33"/>
      <c r="AA1068" s="33"/>
      <c r="AB1068" s="33"/>
      <c r="AC1068" s="33"/>
      <c r="AD1068" s="33"/>
      <c r="AE1068" s="33"/>
      <c r="AF1068" s="33"/>
      <c r="AG1068" s="33"/>
      <c r="AH1068" s="33"/>
      <c r="AI1068" s="33"/>
      <c r="AJ1068" s="33"/>
      <c r="AK1068" s="33"/>
      <c r="AL1068" s="33"/>
      <c r="AM1068" s="33"/>
      <c r="AN1068" s="33"/>
      <c r="AO1068" s="33"/>
      <c r="AP1068" s="33"/>
      <c r="AQ1068" s="34"/>
      <c r="AR1068" s="34"/>
      <c r="AS1068" s="34"/>
      <c r="AT1068" s="34"/>
      <c r="AU1068" s="34"/>
      <c r="AV1068" s="34"/>
      <c r="AW1068" s="34"/>
      <c r="AX1068" s="34"/>
      <c r="AY1068" s="34"/>
      <c r="AZ1068" s="34"/>
      <c r="BA1068" s="34"/>
      <c r="BB1068" s="34"/>
      <c r="BC1068" s="34"/>
      <c r="BD1068" s="34"/>
      <c r="BE1068" s="34"/>
      <c r="BF1068" s="34"/>
      <c r="BG1068" s="34"/>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c r="CT1068" s="34"/>
      <c r="CU1068" s="34"/>
      <c r="CV1068" s="34"/>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c r="DV1068" s="34"/>
      <c r="DW1068" s="34"/>
      <c r="DX1068" s="34"/>
      <c r="DY1068" s="34"/>
      <c r="DZ1068" s="34"/>
      <c r="EA1068" s="34"/>
      <c r="EB1068" s="34"/>
      <c r="EC1068" s="34"/>
      <c r="ED1068" s="34"/>
      <c r="EE1068" s="34"/>
      <c r="EF1068" s="34"/>
      <c r="EG1068" s="34"/>
      <c r="EH1068" s="34"/>
      <c r="EI1068" s="34"/>
      <c r="EJ1068" s="34"/>
      <c r="EK1068" s="34"/>
      <c r="EL1068" s="34"/>
      <c r="EM1068" s="34"/>
      <c r="EN1068" s="34"/>
      <c r="EO1068" s="34"/>
      <c r="EP1068" s="34"/>
      <c r="EQ1068" s="34"/>
      <c r="ER1068" s="34"/>
      <c r="ES1068" s="34"/>
      <c r="ET1068" s="34"/>
      <c r="EU1068" s="34"/>
      <c r="EV1068" s="34"/>
      <c r="EW1068" s="34"/>
      <c r="EX1068" s="34"/>
      <c r="EY1068" s="34"/>
      <c r="EZ1068" s="34"/>
      <c r="FA1068" s="34"/>
      <c r="FB1068" s="34"/>
      <c r="FC1068" s="34"/>
      <c r="FD1068" s="34"/>
      <c r="FE1068" s="34"/>
      <c r="FF1068" s="34"/>
      <c r="FG1068" s="34"/>
      <c r="FH1068" s="34"/>
      <c r="FI1068" s="34"/>
      <c r="FJ1068" s="34"/>
      <c r="FK1068" s="34"/>
      <c r="FL1068" s="34"/>
      <c r="FM1068" s="34"/>
      <c r="FN1068" s="34"/>
      <c r="FO1068" s="34"/>
      <c r="FP1068" s="34"/>
      <c r="FQ1068" s="34"/>
      <c r="FR1068" s="34"/>
      <c r="FS1068" s="34"/>
      <c r="FT1068" s="34"/>
      <c r="FU1068" s="34"/>
      <c r="FV1068" s="34"/>
      <c r="FW1068" s="34"/>
      <c r="FX1068" s="34"/>
      <c r="FY1068" s="34"/>
      <c r="FZ1068" s="34"/>
      <c r="GA1068" s="34"/>
      <c r="GB1068" s="34"/>
      <c r="GC1068" s="34"/>
      <c r="GD1068" s="34"/>
      <c r="GE1068" s="34"/>
      <c r="GF1068" s="34"/>
      <c r="GG1068" s="34"/>
      <c r="GH1068" s="34"/>
    </row>
    <row r="1069" spans="1:190" s="18" customFormat="1" ht="30" customHeight="1" x14ac:dyDescent="0.25">
      <c r="A1069" s="47">
        <v>1065</v>
      </c>
      <c r="B1069" s="27" t="s">
        <v>1599</v>
      </c>
      <c r="C1069" s="26" t="s">
        <v>1600</v>
      </c>
      <c r="D1069" s="28"/>
      <c r="E1069" s="27" t="s">
        <v>3295</v>
      </c>
      <c r="F1069" s="26" t="s">
        <v>51</v>
      </c>
      <c r="G1069" s="26"/>
      <c r="H1069" s="27" t="s">
        <v>3296</v>
      </c>
      <c r="I1069" s="36">
        <v>3500000</v>
      </c>
      <c r="J1069" s="29">
        <v>15000</v>
      </c>
      <c r="K1069" s="30" t="s">
        <v>3297</v>
      </c>
      <c r="L1069" s="26">
        <v>24</v>
      </c>
      <c r="M1069" s="30" t="s">
        <v>3298</v>
      </c>
      <c r="N1069" s="26">
        <v>24</v>
      </c>
      <c r="O1069" s="51"/>
      <c r="P1069" s="26" t="s">
        <v>40</v>
      </c>
      <c r="Q1069" s="31"/>
      <c r="R1069" s="26"/>
      <c r="S1069" s="31" t="s">
        <v>41</v>
      </c>
      <c r="T1069" s="31" t="s">
        <v>42</v>
      </c>
      <c r="U1069" s="32" t="s">
        <v>43</v>
      </c>
      <c r="V1069" s="32"/>
      <c r="W1069" s="18">
        <v>7</v>
      </c>
      <c r="X1069" s="33"/>
      <c r="Y1069" s="33"/>
      <c r="Z1069" s="33"/>
      <c r="AA1069" s="33"/>
      <c r="AB1069" s="33"/>
      <c r="AC1069" s="33"/>
      <c r="AD1069" s="33"/>
      <c r="AE1069" s="33"/>
      <c r="AF1069" s="33"/>
      <c r="AG1069" s="33"/>
      <c r="AH1069" s="33"/>
      <c r="AI1069" s="33"/>
      <c r="AJ1069" s="33"/>
      <c r="AK1069" s="33"/>
      <c r="AL1069" s="33"/>
      <c r="AM1069" s="33"/>
      <c r="AN1069" s="33"/>
      <c r="AO1069" s="33"/>
      <c r="AP1069" s="33"/>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c r="EG1069" s="34"/>
      <c r="EH1069" s="34"/>
      <c r="EI1069" s="34"/>
      <c r="EJ1069" s="34"/>
      <c r="EK1069" s="34"/>
      <c r="EL1069" s="34"/>
      <c r="EM1069" s="34"/>
      <c r="EN1069" s="34"/>
      <c r="EO1069" s="34"/>
      <c r="EP1069" s="34"/>
      <c r="EQ1069" s="34"/>
      <c r="ER1069" s="34"/>
      <c r="ES1069" s="34"/>
      <c r="ET1069" s="34"/>
      <c r="EU1069" s="34"/>
      <c r="EV1069" s="34"/>
      <c r="EW1069" s="34"/>
      <c r="EX1069" s="34"/>
      <c r="EY1069" s="34"/>
      <c r="EZ1069" s="34"/>
      <c r="FA1069" s="34"/>
      <c r="FB1069" s="34"/>
      <c r="FC1069" s="34"/>
      <c r="FD1069" s="34"/>
      <c r="FE1069" s="34"/>
      <c r="FF1069" s="34"/>
      <c r="FG1069" s="34"/>
      <c r="FH1069" s="34"/>
      <c r="FI1069" s="34"/>
      <c r="FJ1069" s="34"/>
      <c r="FK1069" s="34"/>
      <c r="FL1069" s="34"/>
      <c r="FM1069" s="34"/>
      <c r="FN1069" s="34"/>
      <c r="FO1069" s="34"/>
      <c r="FP1069" s="34"/>
      <c r="FQ1069" s="34"/>
      <c r="FR1069" s="34"/>
      <c r="FS1069" s="34"/>
      <c r="FT1069" s="34"/>
      <c r="FU1069" s="34"/>
      <c r="FV1069" s="34"/>
      <c r="FW1069" s="34"/>
      <c r="FX1069" s="34"/>
      <c r="FY1069" s="34"/>
      <c r="FZ1069" s="34"/>
      <c r="GA1069" s="34"/>
      <c r="GB1069" s="34"/>
      <c r="GC1069" s="34"/>
      <c r="GD1069" s="34"/>
      <c r="GE1069" s="34"/>
      <c r="GF1069" s="34"/>
      <c r="GG1069" s="34"/>
      <c r="GH1069" s="34"/>
    </row>
    <row r="1070" spans="1:190" s="18" customFormat="1" ht="30" customHeight="1" x14ac:dyDescent="0.25">
      <c r="A1070" s="47">
        <v>1066</v>
      </c>
      <c r="B1070" s="27" t="s">
        <v>1599</v>
      </c>
      <c r="C1070" s="26" t="s">
        <v>1600</v>
      </c>
      <c r="D1070" s="28"/>
      <c r="E1070" s="27" t="s">
        <v>3299</v>
      </c>
      <c r="F1070" s="26" t="s">
        <v>51</v>
      </c>
      <c r="G1070" s="26"/>
      <c r="H1070" s="27" t="s">
        <v>3300</v>
      </c>
      <c r="I1070" s="36">
        <v>1000000</v>
      </c>
      <c r="J1070" s="29">
        <v>100000</v>
      </c>
      <c r="K1070" s="30"/>
      <c r="L1070" s="26">
        <v>12</v>
      </c>
      <c r="M1070" s="30" t="s">
        <v>3301</v>
      </c>
      <c r="N1070" s="26">
        <v>24</v>
      </c>
      <c r="O1070" s="51">
        <v>120000</v>
      </c>
      <c r="P1070" s="26" t="s">
        <v>40</v>
      </c>
      <c r="Q1070" s="31"/>
      <c r="R1070" s="26"/>
      <c r="S1070" s="31" t="s">
        <v>41</v>
      </c>
      <c r="T1070" s="31" t="s">
        <v>48</v>
      </c>
      <c r="U1070" s="32" t="s">
        <v>49</v>
      </c>
      <c r="V1070" s="32"/>
      <c r="W1070" s="18">
        <v>7</v>
      </c>
      <c r="X1070" s="33"/>
      <c r="Y1070" s="33"/>
      <c r="Z1070" s="33"/>
      <c r="AA1070" s="33"/>
      <c r="AB1070" s="33"/>
      <c r="AC1070" s="33"/>
      <c r="AD1070" s="33"/>
      <c r="AE1070" s="33"/>
      <c r="AF1070" s="33"/>
      <c r="AG1070" s="33"/>
      <c r="AH1070" s="33"/>
      <c r="AI1070" s="33"/>
      <c r="AJ1070" s="33"/>
      <c r="AK1070" s="33"/>
      <c r="AL1070" s="33"/>
      <c r="AM1070" s="33"/>
      <c r="AN1070" s="33"/>
      <c r="AO1070" s="33"/>
      <c r="AP1070" s="33"/>
      <c r="AQ1070" s="34"/>
      <c r="AR1070" s="34"/>
      <c r="AS1070" s="34"/>
      <c r="AT1070" s="34"/>
      <c r="AU1070" s="34"/>
      <c r="AV1070" s="34"/>
      <c r="AW1070" s="34"/>
      <c r="AX1070" s="34"/>
      <c r="AY1070" s="34"/>
      <c r="AZ1070" s="34"/>
      <c r="BA1070" s="34"/>
      <c r="BB1070" s="34"/>
      <c r="BC1070" s="34"/>
      <c r="BD1070" s="34"/>
      <c r="BE1070" s="34"/>
      <c r="BF1070" s="34"/>
      <c r="BG1070" s="34"/>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c r="CT1070" s="34"/>
      <c r="CU1070" s="34"/>
      <c r="CV1070" s="34"/>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c r="DV1070" s="34"/>
      <c r="DW1070" s="34"/>
      <c r="DX1070" s="34"/>
      <c r="DY1070" s="34"/>
      <c r="DZ1070" s="34"/>
      <c r="EA1070" s="34"/>
      <c r="EB1070" s="34"/>
      <c r="EC1070" s="34"/>
      <c r="ED1070" s="34"/>
      <c r="EE1070" s="34"/>
      <c r="EF1070" s="34"/>
      <c r="EG1070" s="34"/>
      <c r="EH1070" s="34"/>
      <c r="EI1070" s="34"/>
      <c r="EJ1070" s="34"/>
      <c r="EK1070" s="34"/>
      <c r="EL1070" s="34"/>
      <c r="EM1070" s="34"/>
      <c r="EN1070" s="34"/>
      <c r="EO1070" s="34"/>
      <c r="EP1070" s="34"/>
      <c r="EQ1070" s="34"/>
      <c r="ER1070" s="34"/>
      <c r="ES1070" s="34"/>
      <c r="ET1070" s="34"/>
      <c r="EU1070" s="34"/>
      <c r="EV1070" s="34"/>
      <c r="EW1070" s="34"/>
      <c r="EX1070" s="34"/>
      <c r="EY1070" s="34"/>
      <c r="EZ1070" s="34"/>
      <c r="FA1070" s="34"/>
      <c r="FB1070" s="34"/>
      <c r="FC1070" s="34"/>
      <c r="FD1070" s="34"/>
      <c r="FE1070" s="34"/>
      <c r="FF1070" s="34"/>
      <c r="FG1070" s="34"/>
      <c r="FH1070" s="34"/>
      <c r="FI1070" s="34"/>
      <c r="FJ1070" s="34"/>
      <c r="FK1070" s="34"/>
      <c r="FL1070" s="34"/>
      <c r="FM1070" s="34"/>
      <c r="FN1070" s="34"/>
      <c r="FO1070" s="34"/>
      <c r="FP1070" s="34"/>
      <c r="FQ1070" s="34"/>
      <c r="FR1070" s="34"/>
      <c r="FS1070" s="34"/>
      <c r="FT1070" s="34"/>
      <c r="FU1070" s="34"/>
      <c r="FV1070" s="34"/>
      <c r="FW1070" s="34"/>
      <c r="FX1070" s="34"/>
      <c r="FY1070" s="34"/>
      <c r="FZ1070" s="34"/>
      <c r="GA1070" s="34"/>
      <c r="GB1070" s="34"/>
      <c r="GC1070" s="34"/>
      <c r="GD1070" s="34"/>
      <c r="GE1070" s="34"/>
      <c r="GF1070" s="34"/>
      <c r="GG1070" s="34"/>
      <c r="GH1070" s="34"/>
    </row>
    <row r="1071" spans="1:190" s="18" customFormat="1" ht="30" customHeight="1" x14ac:dyDescent="0.25">
      <c r="A1071" s="47">
        <v>1067</v>
      </c>
      <c r="B1071" s="27" t="s">
        <v>1599</v>
      </c>
      <c r="C1071" s="26" t="s">
        <v>1600</v>
      </c>
      <c r="D1071" s="28"/>
      <c r="E1071" s="27" t="s">
        <v>3302</v>
      </c>
      <c r="F1071" s="26" t="s">
        <v>69</v>
      </c>
      <c r="G1071" s="26"/>
      <c r="H1071" s="27" t="s">
        <v>3303</v>
      </c>
      <c r="I1071" s="36">
        <v>19000000</v>
      </c>
      <c r="J1071" s="29">
        <v>250000</v>
      </c>
      <c r="K1071" s="30" t="s">
        <v>3304</v>
      </c>
      <c r="L1071" s="26">
        <v>24</v>
      </c>
      <c r="M1071" s="30" t="s">
        <v>3305</v>
      </c>
      <c r="N1071" s="26">
        <v>18</v>
      </c>
      <c r="O1071" s="51">
        <v>1215000</v>
      </c>
      <c r="P1071" s="26" t="s">
        <v>40</v>
      </c>
      <c r="Q1071" s="31"/>
      <c r="R1071" s="26"/>
      <c r="S1071" s="31" t="s">
        <v>41</v>
      </c>
      <c r="T1071" s="31" t="s">
        <v>42</v>
      </c>
      <c r="U1071" s="32" t="s">
        <v>43</v>
      </c>
      <c r="V1071" s="32"/>
      <c r="W1071" s="18">
        <v>7</v>
      </c>
      <c r="X1071" s="33"/>
      <c r="Y1071" s="33"/>
      <c r="Z1071" s="33"/>
      <c r="AA1071" s="33"/>
      <c r="AB1071" s="33"/>
      <c r="AC1071" s="33"/>
      <c r="AD1071" s="33"/>
      <c r="AE1071" s="33"/>
      <c r="AF1071" s="33"/>
      <c r="AG1071" s="33"/>
      <c r="AH1071" s="33"/>
      <c r="AI1071" s="33"/>
      <c r="AJ1071" s="33"/>
      <c r="AK1071" s="33"/>
      <c r="AL1071" s="33"/>
      <c r="AM1071" s="33"/>
      <c r="AN1071" s="33"/>
      <c r="AO1071" s="33"/>
      <c r="AP1071" s="33"/>
      <c r="AQ1071" s="34"/>
      <c r="AR1071" s="34"/>
      <c r="AS1071" s="34"/>
      <c r="AT1071" s="34"/>
      <c r="AU1071" s="34"/>
      <c r="AV1071" s="34"/>
      <c r="AW1071" s="34"/>
      <c r="AX1071" s="34"/>
      <c r="AY1071" s="34"/>
      <c r="AZ1071" s="34"/>
      <c r="BA1071" s="34"/>
      <c r="BB1071" s="34"/>
      <c r="BC1071" s="34"/>
      <c r="BD1071" s="34"/>
      <c r="BE1071" s="34"/>
      <c r="BF1071" s="34"/>
      <c r="BG1071" s="34"/>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c r="CT1071" s="34"/>
      <c r="CU1071" s="34"/>
      <c r="CV1071" s="34"/>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c r="DV1071" s="34"/>
      <c r="DW1071" s="34"/>
      <c r="DX1071" s="34"/>
      <c r="DY1071" s="34"/>
      <c r="DZ1071" s="34"/>
      <c r="EA1071" s="34"/>
      <c r="EB1071" s="34"/>
      <c r="EC1071" s="34"/>
      <c r="ED1071" s="34"/>
      <c r="EE1071" s="34"/>
      <c r="EF1071" s="34"/>
      <c r="EG1071" s="34"/>
      <c r="EH1071" s="34"/>
      <c r="EI1071" s="34"/>
      <c r="EJ1071" s="34"/>
      <c r="EK1071" s="34"/>
      <c r="EL1071" s="34"/>
      <c r="EM1071" s="34"/>
      <c r="EN1071" s="34"/>
      <c r="EO1071" s="34"/>
      <c r="EP1071" s="34"/>
      <c r="EQ1071" s="34"/>
      <c r="ER1071" s="34"/>
      <c r="ES1071" s="34"/>
      <c r="ET1071" s="34"/>
      <c r="EU1071" s="34"/>
      <c r="EV1071" s="34"/>
      <c r="EW1071" s="34"/>
      <c r="EX1071" s="34"/>
      <c r="EY1071" s="34"/>
      <c r="EZ1071" s="34"/>
      <c r="FA1071" s="34"/>
      <c r="FB1071" s="34"/>
      <c r="FC1071" s="34"/>
      <c r="FD1071" s="34"/>
      <c r="FE1071" s="34"/>
      <c r="FF1071" s="34"/>
      <c r="FG1071" s="34"/>
      <c r="FH1071" s="34"/>
      <c r="FI1071" s="34"/>
      <c r="FJ1071" s="34"/>
      <c r="FK1071" s="34"/>
      <c r="FL1071" s="34"/>
      <c r="FM1071" s="34"/>
      <c r="FN1071" s="34"/>
      <c r="FO1071" s="34"/>
      <c r="FP1071" s="34"/>
      <c r="FQ1071" s="34"/>
      <c r="FR1071" s="34"/>
      <c r="FS1071" s="34"/>
      <c r="FT1071" s="34"/>
      <c r="FU1071" s="34"/>
      <c r="FV1071" s="34"/>
      <c r="FW1071" s="34"/>
      <c r="FX1071" s="34"/>
      <c r="FY1071" s="34"/>
      <c r="FZ1071" s="34"/>
      <c r="GA1071" s="34"/>
      <c r="GB1071" s="34"/>
      <c r="GC1071" s="34"/>
      <c r="GD1071" s="34"/>
      <c r="GE1071" s="34"/>
      <c r="GF1071" s="34"/>
      <c r="GG1071" s="34"/>
      <c r="GH1071" s="34"/>
    </row>
    <row r="1072" spans="1:190" s="18" customFormat="1" ht="30" customHeight="1" x14ac:dyDescent="0.25">
      <c r="A1072" s="47">
        <v>1068</v>
      </c>
      <c r="B1072" s="27" t="s">
        <v>1599</v>
      </c>
      <c r="C1072" s="26" t="s">
        <v>1600</v>
      </c>
      <c r="D1072" s="28"/>
      <c r="E1072" s="27" t="s">
        <v>3306</v>
      </c>
      <c r="F1072" s="26" t="s">
        <v>58</v>
      </c>
      <c r="G1072" s="26"/>
      <c r="H1072" s="27" t="s">
        <v>3307</v>
      </c>
      <c r="I1072" s="36">
        <v>8000000</v>
      </c>
      <c r="J1072" s="29">
        <v>10000</v>
      </c>
      <c r="K1072" s="30" t="s">
        <v>3308</v>
      </c>
      <c r="L1072" s="26">
        <v>24</v>
      </c>
      <c r="M1072" s="30" t="s">
        <v>3309</v>
      </c>
      <c r="N1072" s="26">
        <v>6</v>
      </c>
      <c r="O1072" s="51"/>
      <c r="P1072" s="26" t="s">
        <v>40</v>
      </c>
      <c r="Q1072" s="31"/>
      <c r="R1072" s="26" t="s">
        <v>3310</v>
      </c>
      <c r="S1072" s="31" t="s">
        <v>41</v>
      </c>
      <c r="T1072" s="31" t="s">
        <v>48</v>
      </c>
      <c r="U1072" s="32" t="s">
        <v>49</v>
      </c>
      <c r="V1072" s="32"/>
      <c r="W1072" s="18">
        <v>7</v>
      </c>
      <c r="X1072" s="33"/>
      <c r="Y1072" s="33"/>
      <c r="Z1072" s="33"/>
      <c r="AA1072" s="33"/>
      <c r="AB1072" s="33"/>
      <c r="AC1072" s="33"/>
      <c r="AD1072" s="33"/>
      <c r="AE1072" s="33"/>
      <c r="AF1072" s="33"/>
      <c r="AG1072" s="33"/>
      <c r="AH1072" s="33"/>
      <c r="AI1072" s="33"/>
      <c r="AJ1072" s="33"/>
      <c r="AK1072" s="33"/>
      <c r="AL1072" s="33"/>
      <c r="AM1072" s="33"/>
      <c r="AN1072" s="33"/>
      <c r="AO1072" s="33"/>
      <c r="AP1072" s="33"/>
      <c r="AQ1072" s="34"/>
      <c r="AR1072" s="34"/>
      <c r="AS1072" s="34"/>
      <c r="AT1072" s="34"/>
      <c r="AU1072" s="34"/>
      <c r="AV1072" s="34"/>
      <c r="AW1072" s="34"/>
      <c r="AX1072" s="34"/>
      <c r="AY1072" s="34"/>
      <c r="AZ1072" s="34"/>
      <c r="BA1072" s="34"/>
      <c r="BB1072" s="34"/>
      <c r="BC1072" s="34"/>
      <c r="BD1072" s="34"/>
      <c r="BE1072" s="34"/>
      <c r="BF1072" s="34"/>
      <c r="BG1072" s="34"/>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c r="CT1072" s="34"/>
      <c r="CU1072" s="34"/>
      <c r="CV1072" s="34"/>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c r="DV1072" s="34"/>
      <c r="DW1072" s="34"/>
      <c r="DX1072" s="34"/>
      <c r="DY1072" s="34"/>
      <c r="DZ1072" s="34"/>
      <c r="EA1072" s="34"/>
      <c r="EB1072" s="34"/>
      <c r="EC1072" s="34"/>
      <c r="ED1072" s="34"/>
      <c r="EE1072" s="34"/>
      <c r="EF1072" s="34"/>
      <c r="EG1072" s="34"/>
      <c r="EH1072" s="34"/>
      <c r="EI1072" s="34"/>
      <c r="EJ1072" s="34"/>
      <c r="EK1072" s="34"/>
      <c r="EL1072" s="34"/>
      <c r="EM1072" s="34"/>
      <c r="EN1072" s="34"/>
      <c r="EO1072" s="34"/>
      <c r="EP1072" s="34"/>
      <c r="EQ1072" s="34"/>
      <c r="ER1072" s="34"/>
      <c r="ES1072" s="34"/>
      <c r="ET1072" s="34"/>
      <c r="EU1072" s="34"/>
      <c r="EV1072" s="34"/>
      <c r="EW1072" s="34"/>
      <c r="EX1072" s="34"/>
      <c r="EY1072" s="34"/>
      <c r="EZ1072" s="34"/>
      <c r="FA1072" s="34"/>
      <c r="FB1072" s="34"/>
      <c r="FC1072" s="34"/>
      <c r="FD1072" s="34"/>
      <c r="FE1072" s="34"/>
      <c r="FF1072" s="34"/>
      <c r="FG1072" s="34"/>
      <c r="FH1072" s="34"/>
      <c r="FI1072" s="34"/>
      <c r="FJ1072" s="34"/>
      <c r="FK1072" s="34"/>
      <c r="FL1072" s="34"/>
      <c r="FM1072" s="34"/>
      <c r="FN1072" s="34"/>
      <c r="FO1072" s="34"/>
      <c r="FP1072" s="34"/>
      <c r="FQ1072" s="34"/>
      <c r="FR1072" s="34"/>
      <c r="FS1072" s="34"/>
      <c r="FT1072" s="34"/>
      <c r="FU1072" s="34"/>
      <c r="FV1072" s="34"/>
      <c r="FW1072" s="34"/>
      <c r="FX1072" s="34"/>
      <c r="FY1072" s="34"/>
      <c r="FZ1072" s="34"/>
      <c r="GA1072" s="34"/>
      <c r="GB1072" s="34"/>
      <c r="GC1072" s="34"/>
      <c r="GD1072" s="34"/>
      <c r="GE1072" s="34"/>
      <c r="GF1072" s="34"/>
      <c r="GG1072" s="34"/>
      <c r="GH1072" s="34"/>
    </row>
    <row r="1073" spans="1:190" s="18" customFormat="1" ht="30" customHeight="1" x14ac:dyDescent="0.25">
      <c r="A1073" s="47">
        <v>1069</v>
      </c>
      <c r="B1073" s="27" t="s">
        <v>1599</v>
      </c>
      <c r="C1073" s="26" t="s">
        <v>1600</v>
      </c>
      <c r="D1073" s="28"/>
      <c r="E1073" s="27" t="s">
        <v>3311</v>
      </c>
      <c r="F1073" s="26" t="s">
        <v>58</v>
      </c>
      <c r="G1073" s="26"/>
      <c r="H1073" s="27" t="s">
        <v>3307</v>
      </c>
      <c r="I1073" s="36">
        <v>20000000</v>
      </c>
      <c r="J1073" s="29">
        <v>30000</v>
      </c>
      <c r="K1073" s="30" t="s">
        <v>3308</v>
      </c>
      <c r="L1073" s="26">
        <v>36</v>
      </c>
      <c r="M1073" s="30" t="s">
        <v>3309</v>
      </c>
      <c r="N1073" s="26">
        <v>48</v>
      </c>
      <c r="O1073" s="51"/>
      <c r="P1073" s="26" t="s">
        <v>40</v>
      </c>
      <c r="Q1073" s="31"/>
      <c r="R1073" s="26"/>
      <c r="S1073" s="31" t="s">
        <v>41</v>
      </c>
      <c r="T1073" s="31" t="s">
        <v>48</v>
      </c>
      <c r="U1073" s="32" t="s">
        <v>49</v>
      </c>
      <c r="V1073" s="32"/>
      <c r="W1073" s="18">
        <v>7</v>
      </c>
      <c r="X1073" s="33"/>
      <c r="Y1073" s="33"/>
      <c r="Z1073" s="33"/>
      <c r="AA1073" s="33"/>
      <c r="AB1073" s="33"/>
      <c r="AC1073" s="33"/>
      <c r="AD1073" s="33"/>
      <c r="AE1073" s="33"/>
      <c r="AF1073" s="33"/>
      <c r="AG1073" s="33"/>
      <c r="AH1073" s="33"/>
      <c r="AI1073" s="33"/>
      <c r="AJ1073" s="33"/>
      <c r="AK1073" s="33"/>
      <c r="AL1073" s="33"/>
      <c r="AM1073" s="33"/>
      <c r="AN1073" s="33"/>
      <c r="AO1073" s="33"/>
      <c r="AP1073" s="33"/>
      <c r="AQ1073" s="34"/>
      <c r="AR1073" s="34"/>
      <c r="AS1073" s="34"/>
      <c r="AT1073" s="34"/>
      <c r="AU1073" s="34"/>
      <c r="AV1073" s="34"/>
      <c r="AW1073" s="34"/>
      <c r="AX1073" s="34"/>
      <c r="AY1073" s="34"/>
      <c r="AZ1073" s="34"/>
      <c r="BA1073" s="34"/>
      <c r="BB1073" s="34"/>
      <c r="BC1073" s="34"/>
      <c r="BD1073" s="34"/>
      <c r="BE1073" s="34"/>
      <c r="BF1073" s="34"/>
      <c r="BG1073" s="34"/>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c r="DV1073" s="34"/>
      <c r="DW1073" s="34"/>
      <c r="DX1073" s="34"/>
      <c r="DY1073" s="34"/>
      <c r="DZ1073" s="34"/>
      <c r="EA1073" s="34"/>
      <c r="EB1073" s="34"/>
      <c r="EC1073" s="34"/>
      <c r="ED1073" s="34"/>
      <c r="EE1073" s="34"/>
      <c r="EF1073" s="34"/>
      <c r="EG1073" s="34"/>
      <c r="EH1073" s="34"/>
      <c r="EI1073" s="34"/>
      <c r="EJ1073" s="34"/>
      <c r="EK1073" s="34"/>
      <c r="EL1073" s="34"/>
      <c r="EM1073" s="34"/>
      <c r="EN1073" s="34"/>
      <c r="EO1073" s="34"/>
      <c r="EP1073" s="34"/>
      <c r="EQ1073" s="34"/>
      <c r="ER1073" s="34"/>
      <c r="ES1073" s="34"/>
      <c r="ET1073" s="34"/>
      <c r="EU1073" s="34"/>
      <c r="EV1073" s="34"/>
      <c r="EW1073" s="34"/>
      <c r="EX1073" s="34"/>
      <c r="EY1073" s="34"/>
      <c r="EZ1073" s="34"/>
      <c r="FA1073" s="34"/>
      <c r="FB1073" s="34"/>
      <c r="FC1073" s="34"/>
      <c r="FD1073" s="34"/>
      <c r="FE1073" s="34"/>
      <c r="FF1073" s="34"/>
      <c r="FG1073" s="34"/>
      <c r="FH1073" s="34"/>
      <c r="FI1073" s="34"/>
      <c r="FJ1073" s="34"/>
      <c r="FK1073" s="34"/>
      <c r="FL1073" s="34"/>
      <c r="FM1073" s="34"/>
      <c r="FN1073" s="34"/>
      <c r="FO1073" s="34"/>
      <c r="FP1073" s="34"/>
      <c r="FQ1073" s="34"/>
      <c r="FR1073" s="34"/>
      <c r="FS1073" s="34"/>
      <c r="FT1073" s="34"/>
      <c r="FU1073" s="34"/>
      <c r="FV1073" s="34"/>
      <c r="FW1073" s="34"/>
      <c r="FX1073" s="34"/>
      <c r="FY1073" s="34"/>
      <c r="FZ1073" s="34"/>
      <c r="GA1073" s="34"/>
      <c r="GB1073" s="34"/>
      <c r="GC1073" s="34"/>
      <c r="GD1073" s="34"/>
      <c r="GE1073" s="34"/>
      <c r="GF1073" s="34"/>
      <c r="GG1073" s="34"/>
      <c r="GH1073" s="34"/>
    </row>
    <row r="1074" spans="1:190" s="18" customFormat="1" ht="30" customHeight="1" x14ac:dyDescent="0.25">
      <c r="A1074" s="47">
        <v>1070</v>
      </c>
      <c r="B1074" s="27" t="s">
        <v>1599</v>
      </c>
      <c r="C1074" s="26" t="s">
        <v>1600</v>
      </c>
      <c r="D1074" s="28"/>
      <c r="E1074" s="27" t="s">
        <v>3312</v>
      </c>
      <c r="F1074" s="26" t="s">
        <v>109</v>
      </c>
      <c r="G1074" s="26"/>
      <c r="H1074" s="27" t="s">
        <v>3313</v>
      </c>
      <c r="I1074" s="36">
        <v>22000000</v>
      </c>
      <c r="J1074" s="29">
        <v>220000</v>
      </c>
      <c r="K1074" s="30"/>
      <c r="L1074" s="26"/>
      <c r="M1074" s="30"/>
      <c r="N1074" s="26"/>
      <c r="O1074" s="51"/>
      <c r="P1074" s="26" t="s">
        <v>40</v>
      </c>
      <c r="Q1074" s="31"/>
      <c r="R1074" s="26"/>
      <c r="S1074" s="31" t="s">
        <v>41</v>
      </c>
      <c r="T1074" s="31" t="s">
        <v>111</v>
      </c>
      <c r="U1074" s="32" t="s">
        <v>49</v>
      </c>
      <c r="V1074" s="32"/>
      <c r="W1074" s="18">
        <v>7</v>
      </c>
      <c r="X1074" s="33"/>
      <c r="Y1074" s="33"/>
      <c r="Z1074" s="33"/>
      <c r="AA1074" s="33"/>
      <c r="AB1074" s="33"/>
      <c r="AC1074" s="33"/>
      <c r="AD1074" s="33"/>
      <c r="AE1074" s="33"/>
      <c r="AF1074" s="33"/>
      <c r="AG1074" s="33"/>
      <c r="AH1074" s="33"/>
      <c r="AI1074" s="33"/>
      <c r="AJ1074" s="33"/>
      <c r="AK1074" s="33"/>
      <c r="AL1074" s="33"/>
      <c r="AM1074" s="33"/>
      <c r="AN1074" s="33"/>
      <c r="AO1074" s="33"/>
      <c r="AP1074" s="33"/>
      <c r="AQ1074" s="34"/>
      <c r="AR1074" s="34"/>
      <c r="AS1074" s="34"/>
      <c r="AT1074" s="34"/>
      <c r="AU1074" s="34"/>
      <c r="AV1074" s="34"/>
      <c r="AW1074" s="34"/>
      <c r="AX1074" s="34"/>
      <c r="AY1074" s="34"/>
      <c r="AZ1074" s="34"/>
      <c r="BA1074" s="34"/>
      <c r="BB1074" s="34"/>
      <c r="BC1074" s="34"/>
      <c r="BD1074" s="34"/>
      <c r="BE1074" s="34"/>
      <c r="BF1074" s="34"/>
      <c r="BG1074" s="34"/>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c r="CT1074" s="34"/>
      <c r="CU1074" s="34"/>
      <c r="CV1074" s="34"/>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c r="DV1074" s="34"/>
      <c r="DW1074" s="34"/>
      <c r="DX1074" s="34"/>
      <c r="DY1074" s="34"/>
      <c r="DZ1074" s="34"/>
      <c r="EA1074" s="34"/>
      <c r="EB1074" s="34"/>
      <c r="EC1074" s="34"/>
      <c r="ED1074" s="34"/>
      <c r="EE1074" s="34"/>
      <c r="EF1074" s="34"/>
      <c r="EG1074" s="34"/>
      <c r="EH1074" s="34"/>
      <c r="EI1074" s="34"/>
      <c r="EJ1074" s="34"/>
      <c r="EK1074" s="34"/>
      <c r="EL1074" s="34"/>
      <c r="EM1074" s="34"/>
      <c r="EN1074" s="34"/>
      <c r="EO1074" s="34"/>
      <c r="EP1074" s="34"/>
      <c r="EQ1074" s="34"/>
      <c r="ER1074" s="34"/>
      <c r="ES1074" s="34"/>
      <c r="ET1074" s="34"/>
      <c r="EU1074" s="34"/>
      <c r="EV1074" s="34"/>
      <c r="EW1074" s="34"/>
      <c r="EX1074" s="34"/>
      <c r="EY1074" s="34"/>
      <c r="EZ1074" s="34"/>
      <c r="FA1074" s="34"/>
      <c r="FB1074" s="34"/>
      <c r="FC1074" s="34"/>
      <c r="FD1074" s="34"/>
      <c r="FE1074" s="34"/>
      <c r="FF1074" s="34"/>
      <c r="FG1074" s="34"/>
      <c r="FH1074" s="34"/>
      <c r="FI1074" s="34"/>
      <c r="FJ1074" s="34"/>
      <c r="FK1074" s="34"/>
      <c r="FL1074" s="34"/>
      <c r="FM1074" s="34"/>
      <c r="FN1074" s="34"/>
      <c r="FO1074" s="34"/>
      <c r="FP1074" s="34"/>
      <c r="FQ1074" s="34"/>
      <c r="FR1074" s="34"/>
      <c r="FS1074" s="34"/>
      <c r="FT1074" s="34"/>
      <c r="FU1074" s="34"/>
      <c r="FV1074" s="34"/>
      <c r="FW1074" s="34"/>
      <c r="FX1074" s="34"/>
      <c r="FY1074" s="34"/>
      <c r="FZ1074" s="34"/>
      <c r="GA1074" s="34"/>
      <c r="GB1074" s="34"/>
      <c r="GC1074" s="34"/>
      <c r="GD1074" s="34"/>
      <c r="GE1074" s="34"/>
      <c r="GF1074" s="34"/>
      <c r="GG1074" s="34"/>
      <c r="GH1074" s="34"/>
    </row>
    <row r="1075" spans="1:190" s="18" customFormat="1" ht="30" customHeight="1" x14ac:dyDescent="0.25">
      <c r="A1075" s="47">
        <v>1071</v>
      </c>
      <c r="B1075" s="27" t="s">
        <v>1599</v>
      </c>
      <c r="C1075" s="26" t="s">
        <v>1600</v>
      </c>
      <c r="D1075" s="28"/>
      <c r="E1075" s="27" t="s">
        <v>3314</v>
      </c>
      <c r="F1075" s="26" t="s">
        <v>109</v>
      </c>
      <c r="G1075" s="26"/>
      <c r="H1075" s="27" t="s">
        <v>3315</v>
      </c>
      <c r="I1075" s="36">
        <v>450000</v>
      </c>
      <c r="J1075" s="29">
        <v>220000</v>
      </c>
      <c r="K1075" s="30" t="s">
        <v>3316</v>
      </c>
      <c r="L1075" s="26">
        <v>12</v>
      </c>
      <c r="M1075" s="30" t="s">
        <v>3309</v>
      </c>
      <c r="N1075" s="26">
        <v>12</v>
      </c>
      <c r="O1075" s="51"/>
      <c r="P1075" s="26" t="s">
        <v>40</v>
      </c>
      <c r="Q1075" s="31"/>
      <c r="R1075" s="26"/>
      <c r="S1075" s="31" t="s">
        <v>41</v>
      </c>
      <c r="T1075" s="31" t="s">
        <v>48</v>
      </c>
      <c r="U1075" s="32" t="s">
        <v>49</v>
      </c>
      <c r="V1075" s="32"/>
      <c r="W1075" s="18">
        <v>7</v>
      </c>
      <c r="X1075" s="33"/>
      <c r="Y1075" s="33"/>
      <c r="Z1075" s="33"/>
      <c r="AA1075" s="33"/>
      <c r="AB1075" s="33"/>
      <c r="AC1075" s="33"/>
      <c r="AD1075" s="33"/>
      <c r="AE1075" s="33"/>
      <c r="AF1075" s="33"/>
      <c r="AG1075" s="33"/>
      <c r="AH1075" s="33"/>
      <c r="AI1075" s="33"/>
      <c r="AJ1075" s="33"/>
      <c r="AK1075" s="33"/>
      <c r="AL1075" s="33"/>
      <c r="AM1075" s="33"/>
      <c r="AN1075" s="33"/>
      <c r="AO1075" s="33"/>
      <c r="AP1075" s="33"/>
      <c r="AQ1075" s="34"/>
      <c r="AR1075" s="34"/>
      <c r="AS1075" s="34"/>
      <c r="AT1075" s="34"/>
      <c r="AU1075" s="34"/>
      <c r="AV1075" s="34"/>
      <c r="AW1075" s="34"/>
      <c r="AX1075" s="34"/>
      <c r="AY1075" s="34"/>
      <c r="AZ1075" s="34"/>
      <c r="BA1075" s="34"/>
      <c r="BB1075" s="34"/>
      <c r="BC1075" s="34"/>
      <c r="BD1075" s="34"/>
      <c r="BE1075" s="34"/>
      <c r="BF1075" s="34"/>
      <c r="BG1075" s="34"/>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c r="CT1075" s="34"/>
      <c r="CU1075" s="34"/>
      <c r="CV1075" s="34"/>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c r="DV1075" s="34"/>
      <c r="DW1075" s="34"/>
      <c r="DX1075" s="34"/>
      <c r="DY1075" s="34"/>
      <c r="DZ1075" s="34"/>
      <c r="EA1075" s="34"/>
      <c r="EB1075" s="34"/>
      <c r="EC1075" s="34"/>
      <c r="ED1075" s="34"/>
      <c r="EE1075" s="34"/>
      <c r="EF1075" s="34"/>
      <c r="EG1075" s="34"/>
      <c r="EH1075" s="34"/>
      <c r="EI1075" s="34"/>
      <c r="EJ1075" s="34"/>
      <c r="EK1075" s="34"/>
      <c r="EL1075" s="34"/>
      <c r="EM1075" s="34"/>
      <c r="EN1075" s="34"/>
      <c r="EO1075" s="34"/>
      <c r="EP1075" s="34"/>
      <c r="EQ1075" s="34"/>
      <c r="ER1075" s="34"/>
      <c r="ES1075" s="34"/>
      <c r="ET1075" s="34"/>
      <c r="EU1075" s="34"/>
      <c r="EV1075" s="34"/>
      <c r="EW1075" s="34"/>
      <c r="EX1075" s="34"/>
      <c r="EY1075" s="34"/>
      <c r="EZ1075" s="34"/>
      <c r="FA1075" s="34"/>
      <c r="FB1075" s="34"/>
      <c r="FC1075" s="34"/>
      <c r="FD1075" s="34"/>
      <c r="FE1075" s="34"/>
      <c r="FF1075" s="34"/>
      <c r="FG1075" s="34"/>
      <c r="FH1075" s="34"/>
      <c r="FI1075" s="34"/>
      <c r="FJ1075" s="34"/>
      <c r="FK1075" s="34"/>
      <c r="FL1075" s="34"/>
      <c r="FM1075" s="34"/>
      <c r="FN1075" s="34"/>
      <c r="FO1075" s="34"/>
      <c r="FP1075" s="34"/>
      <c r="FQ1075" s="34"/>
      <c r="FR1075" s="34"/>
      <c r="FS1075" s="34"/>
      <c r="FT1075" s="34"/>
      <c r="FU1075" s="34"/>
      <c r="FV1075" s="34"/>
      <c r="FW1075" s="34"/>
      <c r="FX1075" s="34"/>
      <c r="FY1075" s="34"/>
      <c r="FZ1075" s="34"/>
      <c r="GA1075" s="34"/>
      <c r="GB1075" s="34"/>
      <c r="GC1075" s="34"/>
      <c r="GD1075" s="34"/>
      <c r="GE1075" s="34"/>
      <c r="GF1075" s="34"/>
      <c r="GG1075" s="34"/>
      <c r="GH1075" s="34"/>
    </row>
    <row r="1076" spans="1:190" s="18" customFormat="1" ht="30" customHeight="1" x14ac:dyDescent="0.25">
      <c r="A1076" s="47">
        <v>1072</v>
      </c>
      <c r="B1076" s="27" t="s">
        <v>1599</v>
      </c>
      <c r="C1076" s="26" t="s">
        <v>1600</v>
      </c>
      <c r="D1076" s="28"/>
      <c r="E1076" s="27" t="s">
        <v>3317</v>
      </c>
      <c r="F1076" s="26" t="s">
        <v>109</v>
      </c>
      <c r="G1076" s="26"/>
      <c r="H1076" s="27"/>
      <c r="I1076" s="36">
        <v>400000</v>
      </c>
      <c r="J1076" s="29">
        <v>220000</v>
      </c>
      <c r="K1076" s="30"/>
      <c r="L1076" s="26"/>
      <c r="M1076" s="30" t="s">
        <v>3309</v>
      </c>
      <c r="N1076" s="26">
        <v>12</v>
      </c>
      <c r="O1076" s="51"/>
      <c r="P1076" s="26" t="s">
        <v>40</v>
      </c>
      <c r="Q1076" s="31"/>
      <c r="R1076" s="26"/>
      <c r="S1076" s="31" t="s">
        <v>41</v>
      </c>
      <c r="T1076" s="31" t="s">
        <v>111</v>
      </c>
      <c r="U1076" s="32" t="s">
        <v>49</v>
      </c>
      <c r="V1076" s="32"/>
      <c r="W1076" s="18">
        <v>7</v>
      </c>
      <c r="X1076" s="33"/>
      <c r="Y1076" s="33"/>
      <c r="Z1076" s="33"/>
      <c r="AA1076" s="33"/>
      <c r="AB1076" s="33"/>
      <c r="AC1076" s="33"/>
      <c r="AD1076" s="33"/>
      <c r="AE1076" s="33"/>
      <c r="AF1076" s="33"/>
      <c r="AG1076" s="33"/>
      <c r="AH1076" s="33"/>
      <c r="AI1076" s="33"/>
      <c r="AJ1076" s="33"/>
      <c r="AK1076" s="33"/>
      <c r="AL1076" s="33"/>
      <c r="AM1076" s="33"/>
      <c r="AN1076" s="33"/>
      <c r="AO1076" s="33"/>
      <c r="AP1076" s="33"/>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4"/>
      <c r="FH1076" s="34"/>
      <c r="FI1076" s="34"/>
      <c r="FJ1076" s="34"/>
      <c r="FK1076" s="34"/>
      <c r="FL1076" s="34"/>
      <c r="FM1076" s="34"/>
      <c r="FN1076" s="34"/>
      <c r="FO1076" s="34"/>
      <c r="FP1076" s="34"/>
      <c r="FQ1076" s="34"/>
      <c r="FR1076" s="34"/>
      <c r="FS1076" s="34"/>
      <c r="FT1076" s="34"/>
      <c r="FU1076" s="34"/>
      <c r="FV1076" s="34"/>
      <c r="FW1076" s="34"/>
      <c r="FX1076" s="34"/>
      <c r="FY1076" s="34"/>
      <c r="FZ1076" s="34"/>
      <c r="GA1076" s="34"/>
      <c r="GB1076" s="34"/>
      <c r="GC1076" s="34"/>
      <c r="GD1076" s="34"/>
      <c r="GE1076" s="34"/>
      <c r="GF1076" s="34"/>
      <c r="GG1076" s="34"/>
      <c r="GH1076" s="34"/>
    </row>
    <row r="1077" spans="1:190" s="18" customFormat="1" ht="30" customHeight="1" x14ac:dyDescent="0.25">
      <c r="A1077" s="47">
        <v>1073</v>
      </c>
      <c r="B1077" s="27" t="s">
        <v>1599</v>
      </c>
      <c r="C1077" s="26" t="s">
        <v>1600</v>
      </c>
      <c r="D1077" s="28"/>
      <c r="E1077" s="27" t="s">
        <v>3318</v>
      </c>
      <c r="F1077" s="26" t="s">
        <v>109</v>
      </c>
      <c r="G1077" s="26"/>
      <c r="H1077" s="27" t="s">
        <v>3319</v>
      </c>
      <c r="I1077" s="36">
        <v>600000</v>
      </c>
      <c r="J1077" s="29">
        <v>220000</v>
      </c>
      <c r="K1077" s="30" t="s">
        <v>3320</v>
      </c>
      <c r="L1077" s="26">
        <v>12</v>
      </c>
      <c r="M1077" s="30" t="s">
        <v>3309</v>
      </c>
      <c r="N1077" s="26">
        <v>12</v>
      </c>
      <c r="O1077" s="51"/>
      <c r="P1077" s="26" t="s">
        <v>40</v>
      </c>
      <c r="Q1077" s="31"/>
      <c r="R1077" s="26"/>
      <c r="S1077" s="31" t="s">
        <v>41</v>
      </c>
      <c r="T1077" s="31" t="s">
        <v>111</v>
      </c>
      <c r="U1077" s="32" t="s">
        <v>49</v>
      </c>
      <c r="V1077" s="32"/>
      <c r="W1077" s="18">
        <v>7</v>
      </c>
      <c r="X1077" s="33"/>
      <c r="Y1077" s="33"/>
      <c r="Z1077" s="33"/>
      <c r="AA1077" s="33"/>
      <c r="AB1077" s="33"/>
      <c r="AC1077" s="33"/>
      <c r="AD1077" s="33"/>
      <c r="AE1077" s="33"/>
      <c r="AF1077" s="33"/>
      <c r="AG1077" s="33"/>
      <c r="AH1077" s="33"/>
      <c r="AI1077" s="33"/>
      <c r="AJ1077" s="33"/>
      <c r="AK1077" s="33"/>
      <c r="AL1077" s="33"/>
      <c r="AM1077" s="33"/>
      <c r="AN1077" s="33"/>
      <c r="AO1077" s="33"/>
      <c r="AP1077" s="33"/>
      <c r="AQ1077" s="34"/>
      <c r="AR1077" s="34"/>
      <c r="AS1077" s="34"/>
      <c r="AT1077" s="34"/>
      <c r="AU1077" s="34"/>
      <c r="AV1077" s="34"/>
      <c r="AW1077" s="34"/>
      <c r="AX1077" s="34"/>
      <c r="AY1077" s="34"/>
      <c r="AZ1077" s="34"/>
      <c r="BA1077" s="34"/>
      <c r="BB1077" s="34"/>
      <c r="BC1077" s="34"/>
      <c r="BD1077" s="34"/>
      <c r="BE1077" s="34"/>
      <c r="BF1077" s="34"/>
      <c r="BG1077" s="34"/>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c r="CT1077" s="34"/>
      <c r="CU1077" s="34"/>
      <c r="CV1077" s="34"/>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c r="DV1077" s="34"/>
      <c r="DW1077" s="34"/>
      <c r="DX1077" s="34"/>
      <c r="DY1077" s="34"/>
      <c r="DZ1077" s="34"/>
      <c r="EA1077" s="34"/>
      <c r="EB1077" s="34"/>
      <c r="EC1077" s="34"/>
      <c r="ED1077" s="34"/>
      <c r="EE1077" s="34"/>
      <c r="EF1077" s="34"/>
      <c r="EG1077" s="34"/>
      <c r="EH1077" s="34"/>
      <c r="EI1077" s="34"/>
      <c r="EJ1077" s="34"/>
      <c r="EK1077" s="34"/>
      <c r="EL1077" s="34"/>
      <c r="EM1077" s="34"/>
      <c r="EN1077" s="34"/>
      <c r="EO1077" s="34"/>
      <c r="EP1077" s="34"/>
      <c r="EQ1077" s="34"/>
      <c r="ER1077" s="34"/>
      <c r="ES1077" s="34"/>
      <c r="ET1077" s="34"/>
      <c r="EU1077" s="34"/>
      <c r="EV1077" s="34"/>
      <c r="EW1077" s="34"/>
      <c r="EX1077" s="34"/>
      <c r="EY1077" s="34"/>
      <c r="EZ1077" s="34"/>
      <c r="FA1077" s="34"/>
      <c r="FB1077" s="34"/>
      <c r="FC1077" s="34"/>
      <c r="FD1077" s="34"/>
      <c r="FE1077" s="34"/>
      <c r="FF1077" s="34"/>
      <c r="FG1077" s="34"/>
      <c r="FH1077" s="34"/>
      <c r="FI1077" s="34"/>
      <c r="FJ1077" s="34"/>
      <c r="FK1077" s="34"/>
      <c r="FL1077" s="34"/>
      <c r="FM1077" s="34"/>
      <c r="FN1077" s="34"/>
      <c r="FO1077" s="34"/>
      <c r="FP1077" s="34"/>
      <c r="FQ1077" s="34"/>
      <c r="FR1077" s="34"/>
      <c r="FS1077" s="34"/>
      <c r="FT1077" s="34"/>
      <c r="FU1077" s="34"/>
      <c r="FV1077" s="34"/>
      <c r="FW1077" s="34"/>
      <c r="FX1077" s="34"/>
      <c r="FY1077" s="34"/>
      <c r="FZ1077" s="34"/>
      <c r="GA1077" s="34"/>
      <c r="GB1077" s="34"/>
      <c r="GC1077" s="34"/>
      <c r="GD1077" s="34"/>
      <c r="GE1077" s="34"/>
      <c r="GF1077" s="34"/>
      <c r="GG1077" s="34"/>
      <c r="GH1077" s="34"/>
    </row>
    <row r="1078" spans="1:190" s="18" customFormat="1" ht="30" customHeight="1" x14ac:dyDescent="0.25">
      <c r="A1078" s="47">
        <v>1074</v>
      </c>
      <c r="B1078" s="27" t="s">
        <v>3321</v>
      </c>
      <c r="C1078" s="26" t="s">
        <v>1600</v>
      </c>
      <c r="D1078" s="28"/>
      <c r="E1078" s="27" t="s">
        <v>3322</v>
      </c>
      <c r="F1078" s="26" t="s">
        <v>109</v>
      </c>
      <c r="G1078" s="26"/>
      <c r="H1078" s="27" t="s">
        <v>3323</v>
      </c>
      <c r="I1078" s="36">
        <v>1100000</v>
      </c>
      <c r="J1078" s="29">
        <v>7000</v>
      </c>
      <c r="K1078" s="30" t="s">
        <v>3324</v>
      </c>
      <c r="L1078" s="26">
        <v>8</v>
      </c>
      <c r="M1078" s="30" t="s">
        <v>83</v>
      </c>
      <c r="N1078" s="26" t="s">
        <v>984</v>
      </c>
      <c r="O1078" s="51">
        <v>0</v>
      </c>
      <c r="P1078" s="26" t="s">
        <v>40</v>
      </c>
      <c r="Q1078" s="31"/>
      <c r="R1078" s="26"/>
      <c r="S1078" s="31" t="s">
        <v>41</v>
      </c>
      <c r="T1078" s="31" t="s">
        <v>111</v>
      </c>
      <c r="U1078" s="32" t="s">
        <v>49</v>
      </c>
      <c r="V1078" s="32"/>
      <c r="W1078" s="18">
        <v>7</v>
      </c>
      <c r="X1078" s="33"/>
      <c r="Y1078" s="33"/>
      <c r="Z1078" s="33"/>
      <c r="AA1078" s="33"/>
      <c r="AB1078" s="33"/>
      <c r="AC1078" s="33"/>
      <c r="AD1078" s="33"/>
      <c r="AE1078" s="33"/>
      <c r="AF1078" s="33"/>
      <c r="AG1078" s="33"/>
      <c r="AH1078" s="33"/>
      <c r="AI1078" s="33"/>
      <c r="AJ1078" s="33"/>
      <c r="AK1078" s="33"/>
      <c r="AL1078" s="33"/>
      <c r="AM1078" s="33"/>
      <c r="AN1078" s="33"/>
      <c r="AO1078" s="33"/>
      <c r="AP1078" s="33"/>
      <c r="AQ1078" s="34"/>
      <c r="AR1078" s="34"/>
      <c r="AS1078" s="34"/>
      <c r="AT1078" s="34"/>
      <c r="AU1078" s="34"/>
      <c r="AV1078" s="34"/>
      <c r="AW1078" s="34"/>
      <c r="AX1078" s="34"/>
      <c r="AY1078" s="34"/>
      <c r="AZ1078" s="34"/>
      <c r="BA1078" s="34"/>
      <c r="BB1078" s="34"/>
      <c r="BC1078" s="34"/>
      <c r="BD1078" s="34"/>
      <c r="BE1078" s="34"/>
      <c r="BF1078" s="34"/>
      <c r="BG1078" s="34"/>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c r="DV1078" s="34"/>
      <c r="DW1078" s="34"/>
      <c r="DX1078" s="34"/>
      <c r="DY1078" s="34"/>
      <c r="DZ1078" s="34"/>
      <c r="EA1078" s="34"/>
      <c r="EB1078" s="34"/>
      <c r="EC1078" s="34"/>
      <c r="ED1078" s="34"/>
      <c r="EE1078" s="34"/>
      <c r="EF1078" s="34"/>
      <c r="EG1078" s="34"/>
      <c r="EH1078" s="34"/>
      <c r="EI1078" s="34"/>
      <c r="EJ1078" s="34"/>
      <c r="EK1078" s="34"/>
      <c r="EL1078" s="34"/>
      <c r="EM1078" s="34"/>
      <c r="EN1078" s="34"/>
      <c r="EO1078" s="34"/>
      <c r="EP1078" s="34"/>
      <c r="EQ1078" s="34"/>
      <c r="ER1078" s="34"/>
      <c r="ES1078" s="34"/>
      <c r="ET1078" s="34"/>
      <c r="EU1078" s="34"/>
      <c r="EV1078" s="34"/>
      <c r="EW1078" s="34"/>
      <c r="EX1078" s="34"/>
      <c r="EY1078" s="34"/>
      <c r="EZ1078" s="34"/>
      <c r="FA1078" s="34"/>
      <c r="FB1078" s="34"/>
      <c r="FC1078" s="34"/>
      <c r="FD1078" s="34"/>
      <c r="FE1078" s="34"/>
      <c r="FF1078" s="34"/>
      <c r="FG1078" s="34"/>
      <c r="FH1078" s="34"/>
      <c r="FI1078" s="34"/>
      <c r="FJ1078" s="34"/>
      <c r="FK1078" s="34"/>
      <c r="FL1078" s="34"/>
      <c r="FM1078" s="34"/>
      <c r="FN1078" s="34"/>
      <c r="FO1078" s="34"/>
      <c r="FP1078" s="34"/>
      <c r="FQ1078" s="34"/>
      <c r="FR1078" s="34"/>
      <c r="FS1078" s="34"/>
      <c r="FT1078" s="34"/>
      <c r="FU1078" s="34"/>
      <c r="FV1078" s="34"/>
      <c r="FW1078" s="34"/>
      <c r="FX1078" s="34"/>
      <c r="FY1078" s="34"/>
      <c r="FZ1078" s="34"/>
      <c r="GA1078" s="34"/>
      <c r="GB1078" s="34"/>
      <c r="GC1078" s="34"/>
      <c r="GD1078" s="34"/>
      <c r="GE1078" s="34"/>
      <c r="GF1078" s="34"/>
      <c r="GG1078" s="34"/>
      <c r="GH1078" s="34"/>
    </row>
    <row r="1079" spans="1:190" s="18" customFormat="1" ht="30" customHeight="1" x14ac:dyDescent="0.25">
      <c r="A1079" s="47">
        <v>1075</v>
      </c>
      <c r="B1079" s="27" t="s">
        <v>3325</v>
      </c>
      <c r="C1079" s="26" t="s">
        <v>1600</v>
      </c>
      <c r="D1079" s="28"/>
      <c r="E1079" s="27" t="s">
        <v>3326</v>
      </c>
      <c r="F1079" s="26" t="s">
        <v>58</v>
      </c>
      <c r="G1079" s="26"/>
      <c r="H1079" s="27" t="s">
        <v>3327</v>
      </c>
      <c r="I1079" s="36">
        <v>2435187.1</v>
      </c>
      <c r="J1079" s="29"/>
      <c r="K1079" s="30"/>
      <c r="L1079" s="26"/>
      <c r="M1079" s="30"/>
      <c r="N1079" s="26"/>
      <c r="O1079" s="51"/>
      <c r="P1079" s="26"/>
      <c r="Q1079" s="31"/>
      <c r="R1079" s="26"/>
      <c r="S1079" s="31" t="s">
        <v>60</v>
      </c>
      <c r="T1079" s="31" t="s">
        <v>61</v>
      </c>
      <c r="U1079" s="32" t="s">
        <v>49</v>
      </c>
      <c r="V1079" s="32"/>
      <c r="W1079" s="18">
        <v>7</v>
      </c>
      <c r="X1079" s="33"/>
      <c r="Y1079" s="33"/>
      <c r="Z1079" s="33"/>
      <c r="AA1079" s="33"/>
      <c r="AB1079" s="33"/>
      <c r="AC1079" s="33"/>
      <c r="AD1079" s="33"/>
      <c r="AE1079" s="33"/>
      <c r="AF1079" s="33"/>
      <c r="AG1079" s="33"/>
      <c r="AH1079" s="33"/>
      <c r="AI1079" s="33"/>
      <c r="AJ1079" s="33"/>
      <c r="AK1079" s="33"/>
      <c r="AL1079" s="33"/>
      <c r="AM1079" s="33"/>
      <c r="AN1079" s="33"/>
      <c r="AO1079" s="33"/>
      <c r="AP1079" s="33"/>
      <c r="AQ1079" s="34"/>
      <c r="AR1079" s="34"/>
      <c r="AS1079" s="34"/>
      <c r="AT1079" s="34"/>
      <c r="AU1079" s="34"/>
      <c r="AV1079" s="34"/>
      <c r="AW1079" s="34"/>
      <c r="AX1079" s="34"/>
      <c r="AY1079" s="34"/>
      <c r="AZ1079" s="34"/>
      <c r="BA1079" s="34"/>
      <c r="BB1079" s="34"/>
      <c r="BC1079" s="34"/>
      <c r="BD1079" s="34"/>
      <c r="BE1079" s="34"/>
      <c r="BF1079" s="34"/>
      <c r="BG1079" s="34"/>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c r="CV1079" s="34"/>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c r="DV1079" s="34"/>
      <c r="DW1079" s="34"/>
      <c r="DX1079" s="34"/>
      <c r="DY1079" s="34"/>
      <c r="DZ1079" s="34"/>
      <c r="EA1079" s="34"/>
      <c r="EB1079" s="34"/>
      <c r="EC1079" s="34"/>
      <c r="ED1079" s="34"/>
      <c r="EE1079" s="34"/>
      <c r="EF1079" s="34"/>
      <c r="EG1079" s="34"/>
      <c r="EH1079" s="34"/>
      <c r="EI1079" s="34"/>
      <c r="EJ1079" s="34"/>
      <c r="EK1079" s="34"/>
      <c r="EL1079" s="34"/>
      <c r="EM1079" s="34"/>
      <c r="EN1079" s="34"/>
      <c r="EO1079" s="34"/>
      <c r="EP1079" s="34"/>
      <c r="EQ1079" s="34"/>
      <c r="ER1079" s="34"/>
      <c r="ES1079" s="34"/>
      <c r="ET1079" s="34"/>
      <c r="EU1079" s="34"/>
      <c r="EV1079" s="34"/>
      <c r="EW1079" s="34"/>
      <c r="EX1079" s="34"/>
      <c r="EY1079" s="34"/>
      <c r="EZ1079" s="34"/>
      <c r="FA1079" s="34"/>
      <c r="FB1079" s="34"/>
      <c r="FC1079" s="34"/>
      <c r="FD1079" s="34"/>
      <c r="FE1079" s="34"/>
      <c r="FF1079" s="34"/>
      <c r="FG1079" s="34"/>
      <c r="FH1079" s="34"/>
      <c r="FI1079" s="34"/>
      <c r="FJ1079" s="34"/>
      <c r="FK1079" s="34"/>
      <c r="FL1079" s="34"/>
      <c r="FM1079" s="34"/>
      <c r="FN1079" s="34"/>
      <c r="FO1079" s="34"/>
      <c r="FP1079" s="34"/>
      <c r="FQ1079" s="34"/>
      <c r="FR1079" s="34"/>
      <c r="FS1079" s="34"/>
      <c r="FT1079" s="34"/>
      <c r="FU1079" s="34"/>
      <c r="FV1079" s="34"/>
      <c r="FW1079" s="34"/>
      <c r="FX1079" s="34"/>
      <c r="FY1079" s="34"/>
      <c r="FZ1079" s="34"/>
      <c r="GA1079" s="34"/>
      <c r="GB1079" s="34"/>
      <c r="GC1079" s="34"/>
      <c r="GD1079" s="34"/>
      <c r="GE1079" s="34"/>
      <c r="GF1079" s="34"/>
      <c r="GG1079" s="34"/>
      <c r="GH1079" s="34"/>
    </row>
    <row r="1080" spans="1:190" s="18" customFormat="1" ht="30" customHeight="1" x14ac:dyDescent="0.25">
      <c r="A1080" s="47">
        <v>1076</v>
      </c>
      <c r="B1080" s="27" t="s">
        <v>3328</v>
      </c>
      <c r="C1080" s="26" t="s">
        <v>1600</v>
      </c>
      <c r="D1080" s="28"/>
      <c r="E1080" s="27" t="s">
        <v>3329</v>
      </c>
      <c r="F1080" s="26" t="s">
        <v>3330</v>
      </c>
      <c r="G1080" s="26"/>
      <c r="H1080" s="27" t="s">
        <v>3331</v>
      </c>
      <c r="I1080" s="36">
        <v>320806.45</v>
      </c>
      <c r="J1080" s="29"/>
      <c r="K1080" s="30"/>
      <c r="L1080" s="26"/>
      <c r="M1080" s="30"/>
      <c r="N1080" s="26"/>
      <c r="O1080" s="51"/>
      <c r="P1080" s="26"/>
      <c r="Q1080" s="31"/>
      <c r="R1080" s="26"/>
      <c r="S1080" s="31" t="s">
        <v>60</v>
      </c>
      <c r="T1080" s="31" t="s">
        <v>61</v>
      </c>
      <c r="U1080" s="32" t="s">
        <v>49</v>
      </c>
      <c r="V1080" s="32"/>
      <c r="W1080" s="18">
        <v>7</v>
      </c>
      <c r="X1080" s="33"/>
      <c r="Y1080" s="33"/>
      <c r="Z1080" s="33"/>
      <c r="AA1080" s="33"/>
      <c r="AB1080" s="33"/>
      <c r="AC1080" s="33"/>
      <c r="AD1080" s="33"/>
      <c r="AE1080" s="33"/>
      <c r="AF1080" s="33"/>
      <c r="AG1080" s="33"/>
      <c r="AH1080" s="33"/>
      <c r="AI1080" s="33"/>
      <c r="AJ1080" s="33"/>
      <c r="AK1080" s="33"/>
      <c r="AL1080" s="33"/>
      <c r="AM1080" s="33"/>
      <c r="AN1080" s="33"/>
      <c r="AO1080" s="33"/>
      <c r="AP1080" s="33"/>
      <c r="AQ1080" s="34"/>
      <c r="AR1080" s="34"/>
      <c r="AS1080" s="34"/>
      <c r="AT1080" s="34"/>
      <c r="AU1080" s="34"/>
      <c r="AV1080" s="34"/>
      <c r="AW1080" s="34"/>
      <c r="AX1080" s="34"/>
      <c r="AY1080" s="34"/>
      <c r="AZ1080" s="34"/>
      <c r="BA1080" s="34"/>
      <c r="BB1080" s="34"/>
      <c r="BC1080" s="34"/>
      <c r="BD1080" s="34"/>
      <c r="BE1080" s="34"/>
      <c r="BF1080" s="34"/>
      <c r="BG1080" s="34"/>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c r="CT1080" s="34"/>
      <c r="CU1080" s="34"/>
      <c r="CV1080" s="34"/>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c r="DV1080" s="34"/>
      <c r="DW1080" s="34"/>
      <c r="DX1080" s="34"/>
      <c r="DY1080" s="34"/>
      <c r="DZ1080" s="34"/>
      <c r="EA1080" s="34"/>
      <c r="EB1080" s="34"/>
      <c r="EC1080" s="34"/>
      <c r="ED1080" s="34"/>
      <c r="EE1080" s="34"/>
      <c r="EF1080" s="34"/>
      <c r="EG1080" s="34"/>
      <c r="EH1080" s="34"/>
      <c r="EI1080" s="34"/>
      <c r="EJ1080" s="34"/>
      <c r="EK1080" s="34"/>
      <c r="EL1080" s="34"/>
      <c r="EM1080" s="34"/>
      <c r="EN1080" s="34"/>
      <c r="EO1080" s="34"/>
      <c r="EP1080" s="34"/>
      <c r="EQ1080" s="34"/>
      <c r="ER1080" s="34"/>
      <c r="ES1080" s="34"/>
      <c r="ET1080" s="34"/>
      <c r="EU1080" s="34"/>
      <c r="EV1080" s="34"/>
      <c r="EW1080" s="34"/>
      <c r="EX1080" s="34"/>
      <c r="EY1080" s="34"/>
      <c r="EZ1080" s="34"/>
      <c r="FA1080" s="34"/>
      <c r="FB1080" s="34"/>
      <c r="FC1080" s="34"/>
      <c r="FD1080" s="34"/>
      <c r="FE1080" s="34"/>
      <c r="FF1080" s="34"/>
      <c r="FG1080" s="34"/>
      <c r="FH1080" s="34"/>
      <c r="FI1080" s="34"/>
      <c r="FJ1080" s="34"/>
      <c r="FK1080" s="34"/>
      <c r="FL1080" s="34"/>
      <c r="FM1080" s="34"/>
      <c r="FN1080" s="34"/>
      <c r="FO1080" s="34"/>
      <c r="FP1080" s="34"/>
      <c r="FQ1080" s="34"/>
      <c r="FR1080" s="34"/>
      <c r="FS1080" s="34"/>
      <c r="FT1080" s="34"/>
      <c r="FU1080" s="34"/>
      <c r="FV1080" s="34"/>
      <c r="FW1080" s="34"/>
      <c r="FX1080" s="34"/>
      <c r="FY1080" s="34"/>
      <c r="FZ1080" s="34"/>
      <c r="GA1080" s="34"/>
      <c r="GB1080" s="34"/>
      <c r="GC1080" s="34"/>
      <c r="GD1080" s="34"/>
      <c r="GE1080" s="34"/>
      <c r="GF1080" s="34"/>
      <c r="GG1080" s="34"/>
      <c r="GH1080" s="34"/>
    </row>
    <row r="1081" spans="1:190" s="18" customFormat="1" ht="30" customHeight="1" x14ac:dyDescent="0.25">
      <c r="A1081" s="47">
        <v>1077</v>
      </c>
      <c r="B1081" s="27" t="s">
        <v>3332</v>
      </c>
      <c r="C1081" s="26" t="s">
        <v>1600</v>
      </c>
      <c r="D1081" s="28"/>
      <c r="E1081" s="27" t="s">
        <v>3333</v>
      </c>
      <c r="F1081" s="26" t="s">
        <v>35</v>
      </c>
      <c r="G1081" s="26"/>
      <c r="H1081" s="27"/>
      <c r="I1081" s="36">
        <v>2000000</v>
      </c>
      <c r="J1081" s="29"/>
      <c r="K1081" s="30" t="s">
        <v>3334</v>
      </c>
      <c r="L1081" s="26"/>
      <c r="M1081" s="30"/>
      <c r="N1081" s="26"/>
      <c r="O1081" s="51"/>
      <c r="P1081" s="26" t="s">
        <v>40</v>
      </c>
      <c r="Q1081" s="31"/>
      <c r="R1081" s="26"/>
      <c r="S1081" s="31" t="s">
        <v>41</v>
      </c>
      <c r="T1081" s="31" t="s">
        <v>42</v>
      </c>
      <c r="U1081" s="32" t="s">
        <v>43</v>
      </c>
      <c r="V1081" s="32"/>
      <c r="W1081" s="18">
        <v>7</v>
      </c>
      <c r="X1081" s="33"/>
      <c r="Y1081" s="33"/>
      <c r="Z1081" s="33"/>
      <c r="AA1081" s="33"/>
      <c r="AB1081" s="33"/>
      <c r="AC1081" s="33"/>
      <c r="AD1081" s="33"/>
      <c r="AE1081" s="33"/>
      <c r="AF1081" s="33"/>
      <c r="AG1081" s="33"/>
      <c r="AH1081" s="33"/>
      <c r="AI1081" s="33"/>
      <c r="AJ1081" s="33"/>
      <c r="AK1081" s="33"/>
      <c r="AL1081" s="33"/>
      <c r="AM1081" s="33"/>
      <c r="AN1081" s="33"/>
      <c r="AO1081" s="33"/>
      <c r="AP1081" s="33"/>
      <c r="AQ1081" s="34"/>
      <c r="AR1081" s="34"/>
      <c r="AS1081" s="34"/>
      <c r="AT1081" s="34"/>
      <c r="AU1081" s="34"/>
      <c r="AV1081" s="34"/>
      <c r="AW1081" s="34"/>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c r="CT1081" s="34"/>
      <c r="CU1081" s="34"/>
      <c r="CV1081" s="34"/>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c r="DV1081" s="34"/>
      <c r="DW1081" s="34"/>
      <c r="DX1081" s="34"/>
      <c r="DY1081" s="34"/>
      <c r="DZ1081" s="34"/>
      <c r="EA1081" s="34"/>
      <c r="EB1081" s="34"/>
      <c r="EC1081" s="34"/>
      <c r="ED1081" s="34"/>
      <c r="EE1081" s="34"/>
      <c r="EF1081" s="34"/>
      <c r="EG1081" s="34"/>
      <c r="EH1081" s="34"/>
      <c r="EI1081" s="34"/>
      <c r="EJ1081" s="34"/>
      <c r="EK1081" s="34"/>
      <c r="EL1081" s="34"/>
      <c r="EM1081" s="34"/>
      <c r="EN1081" s="34"/>
      <c r="EO1081" s="34"/>
      <c r="EP1081" s="34"/>
      <c r="EQ1081" s="34"/>
      <c r="ER1081" s="34"/>
      <c r="ES1081" s="34"/>
      <c r="ET1081" s="34"/>
      <c r="EU1081" s="34"/>
      <c r="EV1081" s="34"/>
      <c r="EW1081" s="34"/>
      <c r="EX1081" s="34"/>
      <c r="EY1081" s="34"/>
      <c r="EZ1081" s="34"/>
      <c r="FA1081" s="34"/>
      <c r="FB1081" s="34"/>
      <c r="FC1081" s="34"/>
      <c r="FD1081" s="34"/>
      <c r="FE1081" s="34"/>
      <c r="FF1081" s="34"/>
      <c r="FG1081" s="34"/>
      <c r="FH1081" s="34"/>
      <c r="FI1081" s="34"/>
      <c r="FJ1081" s="34"/>
      <c r="FK1081" s="34"/>
      <c r="FL1081" s="34"/>
      <c r="FM1081" s="34"/>
      <c r="FN1081" s="34"/>
      <c r="FO1081" s="34"/>
      <c r="FP1081" s="34"/>
      <c r="FQ1081" s="34"/>
      <c r="FR1081" s="34"/>
      <c r="FS1081" s="34"/>
      <c r="FT1081" s="34"/>
      <c r="FU1081" s="34"/>
      <c r="FV1081" s="34"/>
      <c r="FW1081" s="34"/>
      <c r="FX1081" s="34"/>
      <c r="FY1081" s="34"/>
      <c r="FZ1081" s="34"/>
      <c r="GA1081" s="34"/>
      <c r="GB1081" s="34"/>
      <c r="GC1081" s="34"/>
      <c r="GD1081" s="34"/>
      <c r="GE1081" s="34"/>
      <c r="GF1081" s="34"/>
      <c r="GG1081" s="34"/>
      <c r="GH1081" s="34"/>
    </row>
    <row r="1082" spans="1:190" s="18" customFormat="1" ht="30" customHeight="1" x14ac:dyDescent="0.25">
      <c r="A1082" s="47">
        <v>1078</v>
      </c>
      <c r="B1082" s="27" t="s">
        <v>3332</v>
      </c>
      <c r="C1082" s="26" t="s">
        <v>1600</v>
      </c>
      <c r="D1082" s="28"/>
      <c r="E1082" s="27" t="s">
        <v>3335</v>
      </c>
      <c r="F1082" s="26" t="s">
        <v>51</v>
      </c>
      <c r="G1082" s="26"/>
      <c r="H1082" s="27"/>
      <c r="I1082" s="36">
        <v>460000</v>
      </c>
      <c r="J1082" s="29"/>
      <c r="K1082" s="30" t="s">
        <v>3336</v>
      </c>
      <c r="L1082" s="26"/>
      <c r="M1082" s="30"/>
      <c r="N1082" s="26"/>
      <c r="O1082" s="51"/>
      <c r="P1082" s="26" t="s">
        <v>40</v>
      </c>
      <c r="Q1082" s="31"/>
      <c r="R1082" s="26"/>
      <c r="S1082" s="31" t="s">
        <v>41</v>
      </c>
      <c r="T1082" s="31" t="s">
        <v>48</v>
      </c>
      <c r="U1082" s="32" t="s">
        <v>49</v>
      </c>
      <c r="V1082" s="32"/>
      <c r="W1082" s="18">
        <v>7</v>
      </c>
      <c r="X1082" s="33"/>
      <c r="Y1082" s="33"/>
      <c r="Z1082" s="33"/>
      <c r="AA1082" s="33"/>
      <c r="AB1082" s="33"/>
      <c r="AC1082" s="33"/>
      <c r="AD1082" s="33"/>
      <c r="AE1082" s="33"/>
      <c r="AF1082" s="33"/>
      <c r="AG1082" s="33"/>
      <c r="AH1082" s="33"/>
      <c r="AI1082" s="33"/>
      <c r="AJ1082" s="33"/>
      <c r="AK1082" s="33"/>
      <c r="AL1082" s="33"/>
      <c r="AM1082" s="33"/>
      <c r="AN1082" s="33"/>
      <c r="AO1082" s="33"/>
      <c r="AP1082" s="33"/>
      <c r="AQ1082" s="34"/>
      <c r="AR1082" s="34"/>
      <c r="AS1082" s="34"/>
      <c r="AT1082" s="34"/>
      <c r="AU1082" s="34"/>
      <c r="AV1082" s="34"/>
      <c r="AW1082" s="34"/>
      <c r="AX1082" s="34"/>
      <c r="AY1082" s="34"/>
      <c r="AZ1082" s="34"/>
      <c r="BA1082" s="34"/>
      <c r="BB1082" s="34"/>
      <c r="BC1082" s="34"/>
      <c r="BD1082" s="34"/>
      <c r="BE1082" s="34"/>
      <c r="BF1082" s="34"/>
      <c r="BG1082" s="34"/>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c r="CT1082" s="34"/>
      <c r="CU1082" s="34"/>
      <c r="CV1082" s="34"/>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c r="DV1082" s="34"/>
      <c r="DW1082" s="34"/>
      <c r="DX1082" s="34"/>
      <c r="DY1082" s="34"/>
      <c r="DZ1082" s="34"/>
      <c r="EA1082" s="34"/>
      <c r="EB1082" s="34"/>
      <c r="EC1082" s="34"/>
      <c r="ED1082" s="34"/>
      <c r="EE1082" s="34"/>
      <c r="EF1082" s="34"/>
      <c r="EG1082" s="34"/>
      <c r="EH1082" s="34"/>
      <c r="EI1082" s="34"/>
      <c r="EJ1082" s="34"/>
      <c r="EK1082" s="34"/>
      <c r="EL1082" s="34"/>
      <c r="EM1082" s="34"/>
      <c r="EN1082" s="34"/>
      <c r="EO1082" s="34"/>
      <c r="EP1082" s="34"/>
      <c r="EQ1082" s="34"/>
      <c r="ER1082" s="34"/>
      <c r="ES1082" s="34"/>
      <c r="ET1082" s="34"/>
      <c r="EU1082" s="34"/>
      <c r="EV1082" s="34"/>
      <c r="EW1082" s="34"/>
      <c r="EX1082" s="34"/>
      <c r="EY1082" s="34"/>
      <c r="EZ1082" s="34"/>
      <c r="FA1082" s="34"/>
      <c r="FB1082" s="34"/>
      <c r="FC1082" s="34"/>
      <c r="FD1082" s="34"/>
      <c r="FE1082" s="34"/>
      <c r="FF1082" s="34"/>
      <c r="FG1082" s="34"/>
      <c r="FH1082" s="34"/>
      <c r="FI1082" s="34"/>
      <c r="FJ1082" s="34"/>
      <c r="FK1082" s="34"/>
      <c r="FL1082" s="34"/>
      <c r="FM1082" s="34"/>
      <c r="FN1082" s="34"/>
      <c r="FO1082" s="34"/>
      <c r="FP1082" s="34"/>
      <c r="FQ1082" s="34"/>
      <c r="FR1082" s="34"/>
      <c r="FS1082" s="34"/>
      <c r="FT1082" s="34"/>
      <c r="FU1082" s="34"/>
      <c r="FV1082" s="34"/>
      <c r="FW1082" s="34"/>
      <c r="FX1082" s="34"/>
      <c r="FY1082" s="34"/>
      <c r="FZ1082" s="34"/>
      <c r="GA1082" s="34"/>
      <c r="GB1082" s="34"/>
      <c r="GC1082" s="34"/>
      <c r="GD1082" s="34"/>
      <c r="GE1082" s="34"/>
      <c r="GF1082" s="34"/>
      <c r="GG1082" s="34"/>
      <c r="GH1082" s="34"/>
    </row>
    <row r="1083" spans="1:190" s="18" customFormat="1" ht="30" customHeight="1" x14ac:dyDescent="0.25">
      <c r="A1083" s="47">
        <v>1079</v>
      </c>
      <c r="B1083" s="27" t="s">
        <v>3332</v>
      </c>
      <c r="C1083" s="26" t="s">
        <v>1600</v>
      </c>
      <c r="D1083" s="28"/>
      <c r="E1083" s="27" t="s">
        <v>3337</v>
      </c>
      <c r="F1083" s="26" t="s">
        <v>109</v>
      </c>
      <c r="G1083" s="26"/>
      <c r="H1083" s="27"/>
      <c r="I1083" s="36">
        <v>800000</v>
      </c>
      <c r="J1083" s="29"/>
      <c r="K1083" s="30" t="s">
        <v>3338</v>
      </c>
      <c r="L1083" s="26"/>
      <c r="M1083" s="30"/>
      <c r="N1083" s="26"/>
      <c r="O1083" s="51"/>
      <c r="P1083" s="26" t="s">
        <v>40</v>
      </c>
      <c r="Q1083" s="31"/>
      <c r="R1083" s="26"/>
      <c r="S1083" s="31" t="s">
        <v>41</v>
      </c>
      <c r="T1083" s="31" t="s">
        <v>111</v>
      </c>
      <c r="U1083" s="32" t="s">
        <v>49</v>
      </c>
      <c r="V1083" s="32"/>
      <c r="W1083" s="18">
        <v>7</v>
      </c>
      <c r="X1083" s="33"/>
      <c r="Y1083" s="33"/>
      <c r="Z1083" s="33"/>
      <c r="AA1083" s="33"/>
      <c r="AB1083" s="33"/>
      <c r="AC1083" s="33"/>
      <c r="AD1083" s="33"/>
      <c r="AE1083" s="33"/>
      <c r="AF1083" s="33"/>
      <c r="AG1083" s="33"/>
      <c r="AH1083" s="33"/>
      <c r="AI1083" s="33"/>
      <c r="AJ1083" s="33"/>
      <c r="AK1083" s="33"/>
      <c r="AL1083" s="33"/>
      <c r="AM1083" s="33"/>
      <c r="AN1083" s="33"/>
      <c r="AO1083" s="33"/>
      <c r="AP1083" s="33"/>
      <c r="AQ1083" s="34"/>
      <c r="AR1083" s="34"/>
      <c r="AS1083" s="34"/>
      <c r="AT1083" s="34"/>
      <c r="AU1083" s="34"/>
      <c r="AV1083" s="34"/>
      <c r="AW1083" s="34"/>
      <c r="AX1083" s="34"/>
      <c r="AY1083" s="34"/>
      <c r="AZ1083" s="34"/>
      <c r="BA1083" s="34"/>
      <c r="BB1083" s="34"/>
      <c r="BC1083" s="34"/>
      <c r="BD1083" s="34"/>
      <c r="BE1083" s="34"/>
      <c r="BF1083" s="34"/>
      <c r="BG1083" s="34"/>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c r="CT1083" s="34"/>
      <c r="CU1083" s="34"/>
      <c r="CV1083" s="34"/>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c r="DV1083" s="34"/>
      <c r="DW1083" s="34"/>
      <c r="DX1083" s="34"/>
      <c r="DY1083" s="34"/>
      <c r="DZ1083" s="34"/>
      <c r="EA1083" s="34"/>
      <c r="EB1083" s="34"/>
      <c r="EC1083" s="34"/>
      <c r="ED1083" s="34"/>
      <c r="EE1083" s="34"/>
      <c r="EF1083" s="34"/>
      <c r="EG1083" s="34"/>
      <c r="EH1083" s="34"/>
      <c r="EI1083" s="34"/>
      <c r="EJ1083" s="34"/>
      <c r="EK1083" s="34"/>
      <c r="EL1083" s="34"/>
      <c r="EM1083" s="34"/>
      <c r="EN1083" s="34"/>
      <c r="EO1083" s="34"/>
      <c r="EP1083" s="34"/>
      <c r="EQ1083" s="34"/>
      <c r="ER1083" s="34"/>
      <c r="ES1083" s="34"/>
      <c r="ET1083" s="34"/>
      <c r="EU1083" s="34"/>
      <c r="EV1083" s="34"/>
      <c r="EW1083" s="34"/>
      <c r="EX1083" s="34"/>
      <c r="EY1083" s="34"/>
      <c r="EZ1083" s="34"/>
      <c r="FA1083" s="34"/>
      <c r="FB1083" s="34"/>
      <c r="FC1083" s="34"/>
      <c r="FD1083" s="34"/>
      <c r="FE1083" s="34"/>
      <c r="FF1083" s="34"/>
      <c r="FG1083" s="34"/>
      <c r="FH1083" s="34"/>
      <c r="FI1083" s="34"/>
      <c r="FJ1083" s="34"/>
      <c r="FK1083" s="34"/>
      <c r="FL1083" s="34"/>
      <c r="FM1083" s="34"/>
      <c r="FN1083" s="34"/>
      <c r="FO1083" s="34"/>
      <c r="FP1083" s="34"/>
      <c r="FQ1083" s="34"/>
      <c r="FR1083" s="34"/>
      <c r="FS1083" s="34"/>
      <c r="FT1083" s="34"/>
      <c r="FU1083" s="34"/>
      <c r="FV1083" s="34"/>
      <c r="FW1083" s="34"/>
      <c r="FX1083" s="34"/>
      <c r="FY1083" s="34"/>
      <c r="FZ1083" s="34"/>
      <c r="GA1083" s="34"/>
      <c r="GB1083" s="34"/>
      <c r="GC1083" s="34"/>
      <c r="GD1083" s="34"/>
      <c r="GE1083" s="34"/>
      <c r="GF1083" s="34"/>
      <c r="GG1083" s="34"/>
      <c r="GH1083" s="34"/>
    </row>
    <row r="1084" spans="1:190" s="18" customFormat="1" ht="30" customHeight="1" x14ac:dyDescent="0.25">
      <c r="A1084" s="47">
        <v>1080</v>
      </c>
      <c r="B1084" s="27" t="s">
        <v>3332</v>
      </c>
      <c r="C1084" s="26" t="s">
        <v>1600</v>
      </c>
      <c r="D1084" s="28"/>
      <c r="E1084" s="27" t="s">
        <v>3339</v>
      </c>
      <c r="F1084" s="26" t="s">
        <v>51</v>
      </c>
      <c r="G1084" s="26"/>
      <c r="H1084" s="27"/>
      <c r="I1084" s="36">
        <v>640000</v>
      </c>
      <c r="J1084" s="29"/>
      <c r="K1084" s="30" t="s">
        <v>3336</v>
      </c>
      <c r="L1084" s="26"/>
      <c r="M1084" s="30"/>
      <c r="N1084" s="26"/>
      <c r="O1084" s="51"/>
      <c r="P1084" s="26" t="s">
        <v>40</v>
      </c>
      <c r="Q1084" s="31"/>
      <c r="R1084" s="26"/>
      <c r="S1084" s="31" t="s">
        <v>41</v>
      </c>
      <c r="T1084" s="31" t="s">
        <v>48</v>
      </c>
      <c r="U1084" s="32" t="s">
        <v>49</v>
      </c>
      <c r="V1084" s="32"/>
      <c r="W1084" s="18">
        <v>7</v>
      </c>
      <c r="X1084" s="33"/>
      <c r="Y1084" s="33"/>
      <c r="Z1084" s="33"/>
      <c r="AA1084" s="33"/>
      <c r="AB1084" s="33"/>
      <c r="AC1084" s="33"/>
      <c r="AD1084" s="33"/>
      <c r="AE1084" s="33"/>
      <c r="AF1084" s="33"/>
      <c r="AG1084" s="33"/>
      <c r="AH1084" s="33"/>
      <c r="AI1084" s="33"/>
      <c r="AJ1084" s="33"/>
      <c r="AK1084" s="33"/>
      <c r="AL1084" s="33"/>
      <c r="AM1084" s="33"/>
      <c r="AN1084" s="33"/>
      <c r="AO1084" s="33"/>
      <c r="AP1084" s="33"/>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c r="EG1084" s="34"/>
      <c r="EH1084" s="34"/>
      <c r="EI1084" s="34"/>
      <c r="EJ1084" s="34"/>
      <c r="EK1084" s="34"/>
      <c r="EL1084" s="34"/>
      <c r="EM1084" s="34"/>
      <c r="EN1084" s="34"/>
      <c r="EO1084" s="34"/>
      <c r="EP1084" s="34"/>
      <c r="EQ1084" s="34"/>
      <c r="ER1084" s="34"/>
      <c r="ES1084" s="34"/>
      <c r="ET1084" s="34"/>
      <c r="EU1084" s="34"/>
      <c r="EV1084" s="34"/>
      <c r="EW1084" s="34"/>
      <c r="EX1084" s="34"/>
      <c r="EY1084" s="34"/>
      <c r="EZ1084" s="34"/>
      <c r="FA1084" s="34"/>
      <c r="FB1084" s="34"/>
      <c r="FC1084" s="34"/>
      <c r="FD1084" s="34"/>
      <c r="FE1084" s="34"/>
      <c r="FF1084" s="34"/>
      <c r="FG1084" s="34"/>
      <c r="FH1084" s="34"/>
      <c r="FI1084" s="34"/>
      <c r="FJ1084" s="34"/>
      <c r="FK1084" s="34"/>
      <c r="FL1084" s="34"/>
      <c r="FM1084" s="34"/>
      <c r="FN1084" s="34"/>
      <c r="FO1084" s="34"/>
      <c r="FP1084" s="34"/>
      <c r="FQ1084" s="34"/>
      <c r="FR1084" s="34"/>
      <c r="FS1084" s="34"/>
      <c r="FT1084" s="34"/>
      <c r="FU1084" s="34"/>
      <c r="FV1084" s="34"/>
      <c r="FW1084" s="34"/>
      <c r="FX1084" s="34"/>
      <c r="FY1084" s="34"/>
      <c r="FZ1084" s="34"/>
      <c r="GA1084" s="34"/>
      <c r="GB1084" s="34"/>
      <c r="GC1084" s="34"/>
      <c r="GD1084" s="34"/>
      <c r="GE1084" s="34"/>
      <c r="GF1084" s="34"/>
      <c r="GG1084" s="34"/>
      <c r="GH1084" s="34"/>
    </row>
    <row r="1085" spans="1:190" s="18" customFormat="1" ht="30" customHeight="1" x14ac:dyDescent="0.25">
      <c r="A1085" s="47">
        <v>1081</v>
      </c>
      <c r="B1085" s="27" t="s">
        <v>3332</v>
      </c>
      <c r="C1085" s="26" t="s">
        <v>1600</v>
      </c>
      <c r="D1085" s="28"/>
      <c r="E1085" s="27" t="s">
        <v>3340</v>
      </c>
      <c r="F1085" s="26" t="s">
        <v>51</v>
      </c>
      <c r="G1085" s="26"/>
      <c r="H1085" s="27"/>
      <c r="I1085" s="36">
        <v>2500000</v>
      </c>
      <c r="J1085" s="29"/>
      <c r="K1085" s="30" t="s">
        <v>3336</v>
      </c>
      <c r="L1085" s="26"/>
      <c r="M1085" s="30"/>
      <c r="N1085" s="26"/>
      <c r="O1085" s="51"/>
      <c r="P1085" s="26" t="s">
        <v>40</v>
      </c>
      <c r="Q1085" s="31"/>
      <c r="R1085" s="26"/>
      <c r="S1085" s="31" t="s">
        <v>41</v>
      </c>
      <c r="T1085" s="31" t="s">
        <v>48</v>
      </c>
      <c r="U1085" s="32" t="s">
        <v>49</v>
      </c>
      <c r="V1085" s="32"/>
      <c r="W1085" s="18">
        <v>7</v>
      </c>
      <c r="X1085" s="33"/>
      <c r="Y1085" s="33"/>
      <c r="Z1085" s="33"/>
      <c r="AA1085" s="33"/>
      <c r="AB1085" s="33"/>
      <c r="AC1085" s="33"/>
      <c r="AD1085" s="33"/>
      <c r="AE1085" s="33"/>
      <c r="AF1085" s="33"/>
      <c r="AG1085" s="33"/>
      <c r="AH1085" s="33"/>
      <c r="AI1085" s="33"/>
      <c r="AJ1085" s="33"/>
      <c r="AK1085" s="33"/>
      <c r="AL1085" s="33"/>
      <c r="AM1085" s="33"/>
      <c r="AN1085" s="33"/>
      <c r="AO1085" s="33"/>
      <c r="AP1085" s="33"/>
      <c r="AQ1085" s="34"/>
      <c r="AR1085" s="34"/>
      <c r="AS1085" s="34"/>
      <c r="AT1085" s="34"/>
      <c r="AU1085" s="34"/>
      <c r="AV1085" s="34"/>
      <c r="AW1085" s="34"/>
      <c r="AX1085" s="34"/>
      <c r="AY1085" s="34"/>
      <c r="AZ1085" s="34"/>
      <c r="BA1085" s="34"/>
      <c r="BB1085" s="34"/>
      <c r="BC1085" s="34"/>
      <c r="BD1085" s="34"/>
      <c r="BE1085" s="34"/>
      <c r="BF1085" s="34"/>
      <c r="BG1085" s="34"/>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c r="DV1085" s="34"/>
      <c r="DW1085" s="34"/>
      <c r="DX1085" s="34"/>
      <c r="DY1085" s="34"/>
      <c r="DZ1085" s="34"/>
      <c r="EA1085" s="34"/>
      <c r="EB1085" s="34"/>
      <c r="EC1085" s="34"/>
      <c r="ED1085" s="34"/>
      <c r="EE1085" s="34"/>
      <c r="EF1085" s="34"/>
      <c r="EG1085" s="34"/>
      <c r="EH1085" s="34"/>
      <c r="EI1085" s="34"/>
      <c r="EJ1085" s="34"/>
      <c r="EK1085" s="34"/>
      <c r="EL1085" s="34"/>
      <c r="EM1085" s="34"/>
      <c r="EN1085" s="34"/>
      <c r="EO1085" s="34"/>
      <c r="EP1085" s="34"/>
      <c r="EQ1085" s="34"/>
      <c r="ER1085" s="34"/>
      <c r="ES1085" s="34"/>
      <c r="ET1085" s="34"/>
      <c r="EU1085" s="34"/>
      <c r="EV1085" s="34"/>
      <c r="EW1085" s="34"/>
      <c r="EX1085" s="34"/>
      <c r="EY1085" s="34"/>
      <c r="EZ1085" s="34"/>
      <c r="FA1085" s="34"/>
      <c r="FB1085" s="34"/>
      <c r="FC1085" s="34"/>
      <c r="FD1085" s="34"/>
      <c r="FE1085" s="34"/>
      <c r="FF1085" s="34"/>
      <c r="FG1085" s="34"/>
      <c r="FH1085" s="34"/>
      <c r="FI1085" s="34"/>
      <c r="FJ1085" s="34"/>
      <c r="FK1085" s="34"/>
      <c r="FL1085" s="34"/>
      <c r="FM1085" s="34"/>
      <c r="FN1085" s="34"/>
      <c r="FO1085" s="34"/>
      <c r="FP1085" s="34"/>
      <c r="FQ1085" s="34"/>
      <c r="FR1085" s="34"/>
      <c r="FS1085" s="34"/>
      <c r="FT1085" s="34"/>
      <c r="FU1085" s="34"/>
      <c r="FV1085" s="34"/>
      <c r="FW1085" s="34"/>
      <c r="FX1085" s="34"/>
      <c r="FY1085" s="34"/>
      <c r="FZ1085" s="34"/>
      <c r="GA1085" s="34"/>
      <c r="GB1085" s="34"/>
      <c r="GC1085" s="34"/>
      <c r="GD1085" s="34"/>
      <c r="GE1085" s="34"/>
      <c r="GF1085" s="34"/>
      <c r="GG1085" s="34"/>
      <c r="GH1085" s="34"/>
    </row>
    <row r="1086" spans="1:190" s="18" customFormat="1" ht="30" customHeight="1" x14ac:dyDescent="0.25">
      <c r="A1086" s="47">
        <v>1082</v>
      </c>
      <c r="B1086" s="27" t="s">
        <v>3332</v>
      </c>
      <c r="C1086" s="26" t="s">
        <v>1600</v>
      </c>
      <c r="D1086" s="28"/>
      <c r="E1086" s="27" t="s">
        <v>3341</v>
      </c>
      <c r="F1086" s="26" t="s">
        <v>51</v>
      </c>
      <c r="G1086" s="26"/>
      <c r="H1086" s="27"/>
      <c r="I1086" s="36">
        <v>2500000</v>
      </c>
      <c r="J1086" s="29"/>
      <c r="K1086" s="30" t="s">
        <v>3336</v>
      </c>
      <c r="L1086" s="26"/>
      <c r="M1086" s="30"/>
      <c r="N1086" s="26"/>
      <c r="O1086" s="51"/>
      <c r="P1086" s="26" t="s">
        <v>40</v>
      </c>
      <c r="Q1086" s="31"/>
      <c r="R1086" s="26"/>
      <c r="S1086" s="31" t="s">
        <v>41</v>
      </c>
      <c r="T1086" s="31" t="s">
        <v>42</v>
      </c>
      <c r="U1086" s="32" t="s">
        <v>43</v>
      </c>
      <c r="V1086" s="32"/>
      <c r="W1086" s="18">
        <v>7</v>
      </c>
      <c r="X1086" s="33"/>
      <c r="Y1086" s="33"/>
      <c r="Z1086" s="33"/>
      <c r="AA1086" s="33"/>
      <c r="AB1086" s="33"/>
      <c r="AC1086" s="33"/>
      <c r="AD1086" s="33"/>
      <c r="AE1086" s="33"/>
      <c r="AF1086" s="33"/>
      <c r="AG1086" s="33"/>
      <c r="AH1086" s="33"/>
      <c r="AI1086" s="33"/>
      <c r="AJ1086" s="33"/>
      <c r="AK1086" s="33"/>
      <c r="AL1086" s="33"/>
      <c r="AM1086" s="33"/>
      <c r="AN1086" s="33"/>
      <c r="AO1086" s="33"/>
      <c r="AP1086" s="33"/>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4"/>
      <c r="FH1086" s="34"/>
      <c r="FI1086" s="34"/>
      <c r="FJ1086" s="34"/>
      <c r="FK1086" s="34"/>
      <c r="FL1086" s="34"/>
      <c r="FM1086" s="34"/>
      <c r="FN1086" s="34"/>
      <c r="FO1086" s="34"/>
      <c r="FP1086" s="34"/>
      <c r="FQ1086" s="34"/>
      <c r="FR1086" s="34"/>
      <c r="FS1086" s="34"/>
      <c r="FT1086" s="34"/>
      <c r="FU1086" s="34"/>
      <c r="FV1086" s="34"/>
      <c r="FW1086" s="34"/>
      <c r="FX1086" s="34"/>
      <c r="FY1086" s="34"/>
      <c r="FZ1086" s="34"/>
      <c r="GA1086" s="34"/>
      <c r="GB1086" s="34"/>
      <c r="GC1086" s="34"/>
      <c r="GD1086" s="34"/>
      <c r="GE1086" s="34"/>
      <c r="GF1086" s="34"/>
      <c r="GG1086" s="34"/>
      <c r="GH1086" s="34"/>
    </row>
    <row r="1087" spans="1:190" s="18" customFormat="1" ht="30" customHeight="1" x14ac:dyDescent="0.25">
      <c r="A1087" s="47">
        <v>1083</v>
      </c>
      <c r="B1087" s="27" t="s">
        <v>3342</v>
      </c>
      <c r="C1087" s="26" t="s">
        <v>1600</v>
      </c>
      <c r="D1087" s="28"/>
      <c r="E1087" s="27" t="s">
        <v>3343</v>
      </c>
      <c r="F1087" s="26" t="s">
        <v>51</v>
      </c>
      <c r="G1087" s="26"/>
      <c r="H1087" s="27" t="s">
        <v>3344</v>
      </c>
      <c r="I1087" s="36">
        <v>2822580.6451612902</v>
      </c>
      <c r="J1087" s="29">
        <v>5260</v>
      </c>
      <c r="K1087" s="30" t="s">
        <v>3345</v>
      </c>
      <c r="L1087" s="26">
        <v>24</v>
      </c>
      <c r="M1087" s="30" t="s">
        <v>3346</v>
      </c>
      <c r="N1087" s="26">
        <v>6</v>
      </c>
      <c r="O1087" s="51">
        <v>0</v>
      </c>
      <c r="P1087" s="26" t="s">
        <v>40</v>
      </c>
      <c r="Q1087" s="31"/>
      <c r="R1087" s="26"/>
      <c r="S1087" s="31" t="s">
        <v>41</v>
      </c>
      <c r="T1087" s="31" t="s">
        <v>42</v>
      </c>
      <c r="U1087" s="32" t="s">
        <v>43</v>
      </c>
      <c r="V1087" s="32"/>
      <c r="W1087" s="18">
        <v>7</v>
      </c>
      <c r="X1087" s="33"/>
      <c r="Y1087" s="33"/>
      <c r="Z1087" s="33"/>
      <c r="AA1087" s="33"/>
      <c r="AB1087" s="33"/>
      <c r="AC1087" s="33"/>
      <c r="AD1087" s="33"/>
      <c r="AE1087" s="33"/>
      <c r="AF1087" s="33"/>
      <c r="AG1087" s="33"/>
      <c r="AH1087" s="33"/>
      <c r="AI1087" s="33"/>
      <c r="AJ1087" s="33"/>
      <c r="AK1087" s="33"/>
      <c r="AL1087" s="33"/>
      <c r="AM1087" s="33"/>
      <c r="AN1087" s="33"/>
      <c r="AO1087" s="33"/>
      <c r="AP1087" s="33"/>
      <c r="AQ1087" s="34"/>
      <c r="AR1087" s="34"/>
      <c r="AS1087" s="34"/>
      <c r="AT1087" s="34"/>
      <c r="AU1087" s="34"/>
      <c r="AV1087" s="34"/>
      <c r="AW1087" s="34"/>
      <c r="AX1087" s="34"/>
      <c r="AY1087" s="34"/>
      <c r="AZ1087" s="34"/>
      <c r="BA1087" s="34"/>
      <c r="BB1087" s="34"/>
      <c r="BC1087" s="34"/>
      <c r="BD1087" s="34"/>
      <c r="BE1087" s="34"/>
      <c r="BF1087" s="34"/>
      <c r="BG1087" s="34"/>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c r="DV1087" s="34"/>
      <c r="DW1087" s="34"/>
      <c r="DX1087" s="34"/>
      <c r="DY1087" s="34"/>
      <c r="DZ1087" s="34"/>
      <c r="EA1087" s="34"/>
      <c r="EB1087" s="34"/>
      <c r="EC1087" s="34"/>
      <c r="ED1087" s="34"/>
      <c r="EE1087" s="34"/>
      <c r="EF1087" s="34"/>
      <c r="EG1087" s="34"/>
      <c r="EH1087" s="34"/>
      <c r="EI1087" s="34"/>
      <c r="EJ1087" s="34"/>
      <c r="EK1087" s="34"/>
      <c r="EL1087" s="34"/>
      <c r="EM1087" s="34"/>
      <c r="EN1087" s="34"/>
      <c r="EO1087" s="34"/>
      <c r="EP1087" s="34"/>
      <c r="EQ1087" s="34"/>
      <c r="ER1087" s="34"/>
      <c r="ES1087" s="34"/>
      <c r="ET1087" s="34"/>
      <c r="EU1087" s="34"/>
      <c r="EV1087" s="34"/>
      <c r="EW1087" s="34"/>
      <c r="EX1087" s="34"/>
      <c r="EY1087" s="34"/>
      <c r="EZ1087" s="34"/>
      <c r="FA1087" s="34"/>
      <c r="FB1087" s="34"/>
      <c r="FC1087" s="34"/>
      <c r="FD1087" s="34"/>
      <c r="FE1087" s="34"/>
      <c r="FF1087" s="34"/>
      <c r="FG1087" s="34"/>
      <c r="FH1087" s="34"/>
      <c r="FI1087" s="34"/>
      <c r="FJ1087" s="34"/>
      <c r="FK1087" s="34"/>
      <c r="FL1087" s="34"/>
      <c r="FM1087" s="34"/>
      <c r="FN1087" s="34"/>
      <c r="FO1087" s="34"/>
      <c r="FP1087" s="34"/>
      <c r="FQ1087" s="34"/>
      <c r="FR1087" s="34"/>
      <c r="FS1087" s="34"/>
      <c r="FT1087" s="34"/>
      <c r="FU1087" s="34"/>
      <c r="FV1087" s="34"/>
      <c r="FW1087" s="34"/>
      <c r="FX1087" s="34"/>
      <c r="FY1087" s="34"/>
      <c r="FZ1087" s="34"/>
      <c r="GA1087" s="34"/>
      <c r="GB1087" s="34"/>
      <c r="GC1087" s="34"/>
      <c r="GD1087" s="34"/>
      <c r="GE1087" s="34"/>
      <c r="GF1087" s="34"/>
      <c r="GG1087" s="34"/>
      <c r="GH1087" s="34"/>
    </row>
    <row r="1088" spans="1:190" s="18" customFormat="1" ht="30" customHeight="1" x14ac:dyDescent="0.25">
      <c r="A1088" s="47">
        <v>1084</v>
      </c>
      <c r="B1088" s="27" t="s">
        <v>3342</v>
      </c>
      <c r="C1088" s="26" t="s">
        <v>1600</v>
      </c>
      <c r="D1088" s="28"/>
      <c r="E1088" s="27" t="s">
        <v>3347</v>
      </c>
      <c r="F1088" s="26" t="s">
        <v>109</v>
      </c>
      <c r="G1088" s="26"/>
      <c r="H1088" s="27" t="s">
        <v>3348</v>
      </c>
      <c r="I1088" s="36">
        <v>3162982.44</v>
      </c>
      <c r="J1088" s="29">
        <v>12731</v>
      </c>
      <c r="K1088" s="30" t="s">
        <v>3349</v>
      </c>
      <c r="L1088" s="26">
        <v>12</v>
      </c>
      <c r="M1088" s="30" t="s">
        <v>3350</v>
      </c>
      <c r="N1088" s="26">
        <v>0</v>
      </c>
      <c r="O1088" s="51">
        <v>0</v>
      </c>
      <c r="P1088" s="26" t="s">
        <v>40</v>
      </c>
      <c r="Q1088" s="31"/>
      <c r="R1088" s="26"/>
      <c r="S1088" s="31" t="s">
        <v>41</v>
      </c>
      <c r="T1088" s="31" t="s">
        <v>111</v>
      </c>
      <c r="U1088" s="32" t="s">
        <v>49</v>
      </c>
      <c r="V1088" s="32"/>
      <c r="W1088" s="18">
        <v>7</v>
      </c>
      <c r="X1088" s="33"/>
      <c r="Y1088" s="33"/>
      <c r="Z1088" s="33"/>
      <c r="AA1088" s="33"/>
      <c r="AB1088" s="33"/>
      <c r="AC1088" s="33"/>
      <c r="AD1088" s="33"/>
      <c r="AE1088" s="33"/>
      <c r="AF1088" s="33"/>
      <c r="AG1088" s="33"/>
      <c r="AH1088" s="33"/>
      <c r="AI1088" s="33"/>
      <c r="AJ1088" s="33"/>
      <c r="AK1088" s="33"/>
      <c r="AL1088" s="33"/>
      <c r="AM1088" s="33"/>
      <c r="AN1088" s="33"/>
      <c r="AO1088" s="33"/>
      <c r="AP1088" s="33"/>
      <c r="AQ1088" s="34"/>
      <c r="AR1088" s="34"/>
      <c r="AS1088" s="34"/>
      <c r="AT1088" s="34"/>
      <c r="AU1088" s="34"/>
      <c r="AV1088" s="34"/>
      <c r="AW1088" s="34"/>
      <c r="AX1088" s="34"/>
      <c r="AY1088" s="34"/>
      <c r="AZ1088" s="34"/>
      <c r="BA1088" s="34"/>
      <c r="BB1088" s="34"/>
      <c r="BC1088" s="34"/>
      <c r="BD1088" s="34"/>
      <c r="BE1088" s="34"/>
      <c r="BF1088" s="34"/>
      <c r="BG1088" s="34"/>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c r="DV1088" s="34"/>
      <c r="DW1088" s="34"/>
      <c r="DX1088" s="34"/>
      <c r="DY1088" s="34"/>
      <c r="DZ1088" s="34"/>
      <c r="EA1088" s="34"/>
      <c r="EB1088" s="34"/>
      <c r="EC1088" s="34"/>
      <c r="ED1088" s="34"/>
      <c r="EE1088" s="34"/>
      <c r="EF1088" s="34"/>
      <c r="EG1088" s="34"/>
      <c r="EH1088" s="34"/>
      <c r="EI1088" s="34"/>
      <c r="EJ1088" s="34"/>
      <c r="EK1088" s="34"/>
      <c r="EL1088" s="34"/>
      <c r="EM1088" s="34"/>
      <c r="EN1088" s="34"/>
      <c r="EO1088" s="34"/>
      <c r="EP1088" s="34"/>
      <c r="EQ1088" s="34"/>
      <c r="ER1088" s="34"/>
      <c r="ES1088" s="34"/>
      <c r="ET1088" s="34"/>
      <c r="EU1088" s="34"/>
      <c r="EV1088" s="34"/>
      <c r="EW1088" s="34"/>
      <c r="EX1088" s="34"/>
      <c r="EY1088" s="34"/>
      <c r="EZ1088" s="34"/>
      <c r="FA1088" s="34"/>
      <c r="FB1088" s="34"/>
      <c r="FC1088" s="34"/>
      <c r="FD1088" s="34"/>
      <c r="FE1088" s="34"/>
      <c r="FF1088" s="34"/>
      <c r="FG1088" s="34"/>
      <c r="FH1088" s="34"/>
      <c r="FI1088" s="34"/>
      <c r="FJ1088" s="34"/>
      <c r="FK1088" s="34"/>
      <c r="FL1088" s="34"/>
      <c r="FM1088" s="34"/>
      <c r="FN1088" s="34"/>
      <c r="FO1088" s="34"/>
      <c r="FP1088" s="34"/>
      <c r="FQ1088" s="34"/>
      <c r="FR1088" s="34"/>
      <c r="FS1088" s="34"/>
      <c r="FT1088" s="34"/>
      <c r="FU1088" s="34"/>
      <c r="FV1088" s="34"/>
      <c r="FW1088" s="34"/>
      <c r="FX1088" s="34"/>
      <c r="FY1088" s="34"/>
      <c r="FZ1088" s="34"/>
      <c r="GA1088" s="34"/>
      <c r="GB1088" s="34"/>
      <c r="GC1088" s="34"/>
      <c r="GD1088" s="34"/>
      <c r="GE1088" s="34"/>
      <c r="GF1088" s="34"/>
      <c r="GG1088" s="34"/>
      <c r="GH1088" s="34"/>
    </row>
    <row r="1089" spans="1:190" s="18" customFormat="1" ht="30" customHeight="1" x14ac:dyDescent="0.25">
      <c r="A1089" s="47">
        <v>1085</v>
      </c>
      <c r="B1089" s="27" t="s">
        <v>3342</v>
      </c>
      <c r="C1089" s="26" t="s">
        <v>1600</v>
      </c>
      <c r="D1089" s="28"/>
      <c r="E1089" s="27" t="s">
        <v>3351</v>
      </c>
      <c r="F1089" s="26" t="s">
        <v>109</v>
      </c>
      <c r="G1089" s="26"/>
      <c r="H1089" s="27" t="s">
        <v>3348</v>
      </c>
      <c r="I1089" s="36">
        <v>1515948.61</v>
      </c>
      <c r="J1089" s="29">
        <v>4325</v>
      </c>
      <c r="K1089" s="30" t="s">
        <v>3349</v>
      </c>
      <c r="L1089" s="26">
        <v>12</v>
      </c>
      <c r="M1089" s="30" t="s">
        <v>3350</v>
      </c>
      <c r="N1089" s="26">
        <v>0</v>
      </c>
      <c r="O1089" s="51">
        <v>0</v>
      </c>
      <c r="P1089" s="26" t="s">
        <v>3352</v>
      </c>
      <c r="Q1089" s="31" t="s">
        <v>3168</v>
      </c>
      <c r="R1089" s="26" t="s">
        <v>3353</v>
      </c>
      <c r="S1089" s="31" t="s">
        <v>41</v>
      </c>
      <c r="T1089" s="31" t="s">
        <v>111</v>
      </c>
      <c r="U1089" s="32" t="s">
        <v>49</v>
      </c>
      <c r="V1089" s="32"/>
      <c r="W1089" s="18">
        <v>7</v>
      </c>
      <c r="X1089" s="33"/>
      <c r="Y1089" s="33"/>
      <c r="Z1089" s="33"/>
      <c r="AA1089" s="33"/>
      <c r="AB1089" s="33"/>
      <c r="AC1089" s="33"/>
      <c r="AD1089" s="33"/>
      <c r="AE1089" s="33"/>
      <c r="AF1089" s="33"/>
      <c r="AG1089" s="33"/>
      <c r="AH1089" s="33"/>
      <c r="AI1089" s="33"/>
      <c r="AJ1089" s="33"/>
      <c r="AK1089" s="33"/>
      <c r="AL1089" s="33"/>
      <c r="AM1089" s="33"/>
      <c r="AN1089" s="33"/>
      <c r="AO1089" s="33"/>
      <c r="AP1089" s="33"/>
      <c r="AQ1089" s="34"/>
      <c r="AR1089" s="34"/>
      <c r="AS1089" s="34"/>
      <c r="AT1089" s="34"/>
      <c r="AU1089" s="34"/>
      <c r="AV1089" s="34"/>
      <c r="AW1089" s="34"/>
      <c r="AX1089" s="34"/>
      <c r="AY1089" s="34"/>
      <c r="AZ1089" s="34"/>
      <c r="BA1089" s="34"/>
      <c r="BB1089" s="34"/>
      <c r="BC1089" s="34"/>
      <c r="BD1089" s="34"/>
      <c r="BE1089" s="34"/>
      <c r="BF1089" s="34"/>
      <c r="BG1089" s="34"/>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c r="DV1089" s="34"/>
      <c r="DW1089" s="34"/>
      <c r="DX1089" s="34"/>
      <c r="DY1089" s="34"/>
      <c r="DZ1089" s="34"/>
      <c r="EA1089" s="34"/>
      <c r="EB1089" s="34"/>
      <c r="EC1089" s="34"/>
      <c r="ED1089" s="34"/>
      <c r="EE1089" s="34"/>
      <c r="EF1089" s="34"/>
      <c r="EG1089" s="34"/>
      <c r="EH1089" s="34"/>
      <c r="EI1089" s="34"/>
      <c r="EJ1089" s="34"/>
      <c r="EK1089" s="34"/>
      <c r="EL1089" s="34"/>
      <c r="EM1089" s="34"/>
      <c r="EN1089" s="34"/>
      <c r="EO1089" s="34"/>
      <c r="EP1089" s="34"/>
      <c r="EQ1089" s="34"/>
      <c r="ER1089" s="34"/>
      <c r="ES1089" s="34"/>
      <c r="ET1089" s="34"/>
      <c r="EU1089" s="34"/>
      <c r="EV1089" s="34"/>
      <c r="EW1089" s="34"/>
      <c r="EX1089" s="34"/>
      <c r="EY1089" s="34"/>
      <c r="EZ1089" s="34"/>
      <c r="FA1089" s="34"/>
      <c r="FB1089" s="34"/>
      <c r="FC1089" s="34"/>
      <c r="FD1089" s="34"/>
      <c r="FE1089" s="34"/>
      <c r="FF1089" s="34"/>
      <c r="FG1089" s="34"/>
      <c r="FH1089" s="34"/>
      <c r="FI1089" s="34"/>
      <c r="FJ1089" s="34"/>
      <c r="FK1089" s="34"/>
      <c r="FL1089" s="34"/>
      <c r="FM1089" s="34"/>
      <c r="FN1089" s="34"/>
      <c r="FO1089" s="34"/>
      <c r="FP1089" s="34"/>
      <c r="FQ1089" s="34"/>
      <c r="FR1089" s="34"/>
      <c r="FS1089" s="34"/>
      <c r="FT1089" s="34"/>
      <c r="FU1089" s="34"/>
      <c r="FV1089" s="34"/>
      <c r="FW1089" s="34"/>
      <c r="FX1089" s="34"/>
      <c r="FY1089" s="34"/>
      <c r="FZ1089" s="34"/>
      <c r="GA1089" s="34"/>
      <c r="GB1089" s="34"/>
      <c r="GC1089" s="34"/>
      <c r="GD1089" s="34"/>
      <c r="GE1089" s="34"/>
      <c r="GF1089" s="34"/>
      <c r="GG1089" s="34"/>
      <c r="GH1089" s="34"/>
    </row>
    <row r="1090" spans="1:190" s="18" customFormat="1" ht="30" customHeight="1" x14ac:dyDescent="0.25">
      <c r="A1090" s="47">
        <v>1086</v>
      </c>
      <c r="B1090" s="27" t="s">
        <v>3342</v>
      </c>
      <c r="C1090" s="26" t="s">
        <v>1600</v>
      </c>
      <c r="D1090" s="28"/>
      <c r="E1090" s="27" t="s">
        <v>3354</v>
      </c>
      <c r="F1090" s="26" t="s">
        <v>114</v>
      </c>
      <c r="G1090" s="26"/>
      <c r="H1090" s="27" t="s">
        <v>3355</v>
      </c>
      <c r="I1090" s="36">
        <v>888630</v>
      </c>
      <c r="J1090" s="29">
        <v>10264</v>
      </c>
      <c r="K1090" s="30" t="s">
        <v>3356</v>
      </c>
      <c r="L1090" s="26">
        <v>14</v>
      </c>
      <c r="M1090" s="30" t="s">
        <v>3350</v>
      </c>
      <c r="N1090" s="26">
        <v>0</v>
      </c>
      <c r="O1090" s="51">
        <v>0</v>
      </c>
      <c r="P1090" s="26" t="s">
        <v>3352</v>
      </c>
      <c r="Q1090" s="31" t="s">
        <v>3168</v>
      </c>
      <c r="R1090" s="26" t="s">
        <v>2324</v>
      </c>
      <c r="S1090" s="31" t="s">
        <v>41</v>
      </c>
      <c r="T1090" s="31" t="s">
        <v>111</v>
      </c>
      <c r="U1090" s="32" t="s">
        <v>49</v>
      </c>
      <c r="V1090" s="32"/>
      <c r="W1090" s="18">
        <v>7</v>
      </c>
      <c r="X1090" s="33"/>
      <c r="Y1090" s="33"/>
      <c r="Z1090" s="33"/>
      <c r="AA1090" s="33"/>
      <c r="AB1090" s="33"/>
      <c r="AC1090" s="33"/>
      <c r="AD1090" s="33"/>
      <c r="AE1090" s="33"/>
      <c r="AF1090" s="33"/>
      <c r="AG1090" s="33"/>
      <c r="AH1090" s="33"/>
      <c r="AI1090" s="33"/>
      <c r="AJ1090" s="33"/>
      <c r="AK1090" s="33"/>
      <c r="AL1090" s="33"/>
      <c r="AM1090" s="33"/>
      <c r="AN1090" s="33"/>
      <c r="AO1090" s="33"/>
      <c r="AP1090" s="33"/>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c r="DV1090" s="34"/>
      <c r="DW1090" s="34"/>
      <c r="DX1090" s="34"/>
      <c r="DY1090" s="34"/>
      <c r="DZ1090" s="34"/>
      <c r="EA1090" s="34"/>
      <c r="EB1090" s="34"/>
      <c r="EC1090" s="34"/>
      <c r="ED1090" s="34"/>
      <c r="EE1090" s="34"/>
      <c r="EF1090" s="34"/>
      <c r="EG1090" s="34"/>
      <c r="EH1090" s="34"/>
      <c r="EI1090" s="34"/>
      <c r="EJ1090" s="34"/>
      <c r="EK1090" s="34"/>
      <c r="EL1090" s="34"/>
      <c r="EM1090" s="34"/>
      <c r="EN1090" s="34"/>
      <c r="EO1090" s="34"/>
      <c r="EP1090" s="34"/>
      <c r="EQ1090" s="34"/>
      <c r="ER1090" s="34"/>
      <c r="ES1090" s="34"/>
      <c r="ET1090" s="34"/>
      <c r="EU1090" s="34"/>
      <c r="EV1090" s="34"/>
      <c r="EW1090" s="34"/>
      <c r="EX1090" s="34"/>
      <c r="EY1090" s="34"/>
      <c r="EZ1090" s="34"/>
      <c r="FA1090" s="34"/>
      <c r="FB1090" s="34"/>
      <c r="FC1090" s="34"/>
      <c r="FD1090" s="34"/>
      <c r="FE1090" s="34"/>
      <c r="FF1090" s="34"/>
      <c r="FG1090" s="34"/>
      <c r="FH1090" s="34"/>
      <c r="FI1090" s="34"/>
      <c r="FJ1090" s="34"/>
      <c r="FK1090" s="34"/>
      <c r="FL1090" s="34"/>
      <c r="FM1090" s="34"/>
      <c r="FN1090" s="34"/>
      <c r="FO1090" s="34"/>
      <c r="FP1090" s="34"/>
      <c r="FQ1090" s="34"/>
      <c r="FR1090" s="34"/>
      <c r="FS1090" s="34"/>
      <c r="FT1090" s="34"/>
      <c r="FU1090" s="34"/>
      <c r="FV1090" s="34"/>
      <c r="FW1090" s="34"/>
      <c r="FX1090" s="34"/>
      <c r="FY1090" s="34"/>
      <c r="FZ1090" s="34"/>
      <c r="GA1090" s="34"/>
      <c r="GB1090" s="34"/>
      <c r="GC1090" s="34"/>
      <c r="GD1090" s="34"/>
      <c r="GE1090" s="34"/>
      <c r="GF1090" s="34"/>
      <c r="GG1090" s="34"/>
      <c r="GH1090" s="34"/>
    </row>
    <row r="1091" spans="1:190" s="18" customFormat="1" ht="30" customHeight="1" x14ac:dyDescent="0.25">
      <c r="A1091" s="47">
        <v>1087</v>
      </c>
      <c r="B1091" s="27" t="s">
        <v>3342</v>
      </c>
      <c r="C1091" s="26" t="s">
        <v>1600</v>
      </c>
      <c r="D1091" s="28"/>
      <c r="E1091" s="27" t="s">
        <v>3357</v>
      </c>
      <c r="F1091" s="26" t="s">
        <v>114</v>
      </c>
      <c r="G1091" s="26"/>
      <c r="H1091" s="27" t="s">
        <v>3355</v>
      </c>
      <c r="I1091" s="36">
        <v>2402400</v>
      </c>
      <c r="J1091" s="29">
        <v>6792</v>
      </c>
      <c r="K1091" s="30" t="s">
        <v>3356</v>
      </c>
      <c r="L1091" s="26">
        <v>14</v>
      </c>
      <c r="M1091" s="30" t="s">
        <v>3358</v>
      </c>
      <c r="N1091" s="26">
        <v>0</v>
      </c>
      <c r="O1091" s="51">
        <v>0</v>
      </c>
      <c r="P1091" s="26" t="s">
        <v>40</v>
      </c>
      <c r="Q1091" s="31"/>
      <c r="R1091" s="26"/>
      <c r="S1091" s="31" t="s">
        <v>41</v>
      </c>
      <c r="T1091" s="31" t="s">
        <v>111</v>
      </c>
      <c r="U1091" s="32" t="s">
        <v>49</v>
      </c>
      <c r="V1091" s="32"/>
      <c r="W1091" s="18">
        <v>7</v>
      </c>
      <c r="X1091" s="33"/>
      <c r="Y1091" s="33"/>
      <c r="Z1091" s="33"/>
      <c r="AA1091" s="33"/>
      <c r="AB1091" s="33"/>
      <c r="AC1091" s="33"/>
      <c r="AD1091" s="33"/>
      <c r="AE1091" s="33"/>
      <c r="AF1091" s="33"/>
      <c r="AG1091" s="33"/>
      <c r="AH1091" s="33"/>
      <c r="AI1091" s="33"/>
      <c r="AJ1091" s="33"/>
      <c r="AK1091" s="33"/>
      <c r="AL1091" s="33"/>
      <c r="AM1091" s="33"/>
      <c r="AN1091" s="33"/>
      <c r="AO1091" s="33"/>
      <c r="AP1091" s="33"/>
      <c r="AQ1091" s="34"/>
      <c r="AR1091" s="34"/>
      <c r="AS1091" s="34"/>
      <c r="AT1091" s="34"/>
      <c r="AU1091" s="34"/>
      <c r="AV1091" s="34"/>
      <c r="AW1091" s="34"/>
      <c r="AX1091" s="34"/>
      <c r="AY1091" s="34"/>
      <c r="AZ1091" s="34"/>
      <c r="BA1091" s="34"/>
      <c r="BB1091" s="34"/>
      <c r="BC1091" s="34"/>
      <c r="BD1091" s="34"/>
      <c r="BE1091" s="34"/>
      <c r="BF1091" s="34"/>
      <c r="BG1091" s="34"/>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c r="DV1091" s="34"/>
      <c r="DW1091" s="34"/>
      <c r="DX1091" s="34"/>
      <c r="DY1091" s="34"/>
      <c r="DZ1091" s="34"/>
      <c r="EA1091" s="34"/>
      <c r="EB1091" s="34"/>
      <c r="EC1091" s="34"/>
      <c r="ED1091" s="34"/>
      <c r="EE1091" s="34"/>
      <c r="EF1091" s="34"/>
      <c r="EG1091" s="34"/>
      <c r="EH1091" s="34"/>
      <c r="EI1091" s="34"/>
      <c r="EJ1091" s="34"/>
      <c r="EK1091" s="34"/>
      <c r="EL1091" s="34"/>
      <c r="EM1091" s="34"/>
      <c r="EN1091" s="34"/>
      <c r="EO1091" s="34"/>
      <c r="EP1091" s="34"/>
      <c r="EQ1091" s="34"/>
      <c r="ER1091" s="34"/>
      <c r="ES1091" s="34"/>
      <c r="ET1091" s="34"/>
      <c r="EU1091" s="34"/>
      <c r="EV1091" s="34"/>
      <c r="EW1091" s="34"/>
      <c r="EX1091" s="34"/>
      <c r="EY1091" s="34"/>
      <c r="EZ1091" s="34"/>
      <c r="FA1091" s="34"/>
      <c r="FB1091" s="34"/>
      <c r="FC1091" s="34"/>
      <c r="FD1091" s="34"/>
      <c r="FE1091" s="34"/>
      <c r="FF1091" s="34"/>
      <c r="FG1091" s="34"/>
      <c r="FH1091" s="34"/>
      <c r="FI1091" s="34"/>
      <c r="FJ1091" s="34"/>
      <c r="FK1091" s="34"/>
      <c r="FL1091" s="34"/>
      <c r="FM1091" s="34"/>
      <c r="FN1091" s="34"/>
      <c r="FO1091" s="34"/>
      <c r="FP1091" s="34"/>
      <c r="FQ1091" s="34"/>
      <c r="FR1091" s="34"/>
      <c r="FS1091" s="34"/>
      <c r="FT1091" s="34"/>
      <c r="FU1091" s="34"/>
      <c r="FV1091" s="34"/>
      <c r="FW1091" s="34"/>
      <c r="FX1091" s="34"/>
      <c r="FY1091" s="34"/>
      <c r="FZ1091" s="34"/>
      <c r="GA1091" s="34"/>
      <c r="GB1091" s="34"/>
      <c r="GC1091" s="34"/>
      <c r="GD1091" s="34"/>
      <c r="GE1091" s="34"/>
      <c r="GF1091" s="34"/>
      <c r="GG1091" s="34"/>
      <c r="GH1091" s="34"/>
    </row>
    <row r="1092" spans="1:190" s="18" customFormat="1" ht="30" customHeight="1" x14ac:dyDescent="0.25">
      <c r="A1092" s="47">
        <v>1088</v>
      </c>
      <c r="B1092" s="27" t="s">
        <v>3342</v>
      </c>
      <c r="C1092" s="26" t="s">
        <v>1600</v>
      </c>
      <c r="D1092" s="28"/>
      <c r="E1092" s="27" t="s">
        <v>3359</v>
      </c>
      <c r="F1092" s="26" t="s">
        <v>58</v>
      </c>
      <c r="G1092" s="26" t="s">
        <v>51</v>
      </c>
      <c r="H1092" s="27" t="s">
        <v>3360</v>
      </c>
      <c r="I1092" s="36">
        <v>1491935.48</v>
      </c>
      <c r="J1092" s="29">
        <v>894</v>
      </c>
      <c r="K1092" s="30" t="s">
        <v>3361</v>
      </c>
      <c r="L1092" s="26">
        <v>18</v>
      </c>
      <c r="M1092" s="30" t="s">
        <v>3362</v>
      </c>
      <c r="N1092" s="26">
        <v>12</v>
      </c>
      <c r="O1092" s="51">
        <v>0</v>
      </c>
      <c r="P1092" s="26" t="s">
        <v>40</v>
      </c>
      <c r="Q1092" s="31"/>
      <c r="R1092" s="26"/>
      <c r="S1092" s="31" t="s">
        <v>41</v>
      </c>
      <c r="T1092" s="31" t="s">
        <v>48</v>
      </c>
      <c r="U1092" s="32" t="s">
        <v>49</v>
      </c>
      <c r="V1092" s="32"/>
      <c r="W1092" s="18">
        <v>7</v>
      </c>
      <c r="X1092" s="33"/>
      <c r="Y1092" s="33"/>
      <c r="Z1092" s="33"/>
      <c r="AA1092" s="33"/>
      <c r="AB1092" s="33"/>
      <c r="AC1092" s="33"/>
      <c r="AD1092" s="33"/>
      <c r="AE1092" s="33"/>
      <c r="AF1092" s="33"/>
      <c r="AG1092" s="33"/>
      <c r="AH1092" s="33"/>
      <c r="AI1092" s="33"/>
      <c r="AJ1092" s="33"/>
      <c r="AK1092" s="33"/>
      <c r="AL1092" s="33"/>
      <c r="AM1092" s="33"/>
      <c r="AN1092" s="33"/>
      <c r="AO1092" s="33"/>
      <c r="AP1092" s="33"/>
      <c r="AQ1092" s="34"/>
      <c r="AR1092" s="34"/>
      <c r="AS1092" s="34"/>
      <c r="AT1092" s="34"/>
      <c r="AU1092" s="34"/>
      <c r="AV1092" s="34"/>
      <c r="AW1092" s="34"/>
      <c r="AX1092" s="34"/>
      <c r="AY1092" s="34"/>
      <c r="AZ1092" s="34"/>
      <c r="BA1092" s="34"/>
      <c r="BB1092" s="34"/>
      <c r="BC1092" s="34"/>
      <c r="BD1092" s="34"/>
      <c r="BE1092" s="34"/>
      <c r="BF1092" s="34"/>
      <c r="BG1092" s="34"/>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c r="DV1092" s="34"/>
      <c r="DW1092" s="34"/>
      <c r="DX1092" s="34"/>
      <c r="DY1092" s="34"/>
      <c r="DZ1092" s="34"/>
      <c r="EA1092" s="34"/>
      <c r="EB1092" s="34"/>
      <c r="EC1092" s="34"/>
      <c r="ED1092" s="34"/>
      <c r="EE1092" s="34"/>
      <c r="EF1092" s="34"/>
      <c r="EG1092" s="34"/>
      <c r="EH1092" s="34"/>
      <c r="EI1092" s="34"/>
      <c r="EJ1092" s="34"/>
      <c r="EK1092" s="34"/>
      <c r="EL1092" s="34"/>
      <c r="EM1092" s="34"/>
      <c r="EN1092" s="34"/>
      <c r="EO1092" s="34"/>
      <c r="EP1092" s="34"/>
      <c r="EQ1092" s="34"/>
      <c r="ER1092" s="34"/>
      <c r="ES1092" s="34"/>
      <c r="ET1092" s="34"/>
      <c r="EU1092" s="34"/>
      <c r="EV1092" s="34"/>
      <c r="EW1092" s="34"/>
      <c r="EX1092" s="34"/>
      <c r="EY1092" s="34"/>
      <c r="EZ1092" s="34"/>
      <c r="FA1092" s="34"/>
      <c r="FB1092" s="34"/>
      <c r="FC1092" s="34"/>
      <c r="FD1092" s="34"/>
      <c r="FE1092" s="34"/>
      <c r="FF1092" s="34"/>
      <c r="FG1092" s="34"/>
      <c r="FH1092" s="34"/>
      <c r="FI1092" s="34"/>
      <c r="FJ1092" s="34"/>
      <c r="FK1092" s="34"/>
      <c r="FL1092" s="34"/>
      <c r="FM1092" s="34"/>
      <c r="FN1092" s="34"/>
      <c r="FO1092" s="34"/>
      <c r="FP1092" s="34"/>
      <c r="FQ1092" s="34"/>
      <c r="FR1092" s="34"/>
      <c r="FS1092" s="34"/>
      <c r="FT1092" s="34"/>
      <c r="FU1092" s="34"/>
      <c r="FV1092" s="34"/>
      <c r="FW1092" s="34"/>
      <c r="FX1092" s="34"/>
      <c r="FY1092" s="34"/>
      <c r="FZ1092" s="34"/>
      <c r="GA1092" s="34"/>
      <c r="GB1092" s="34"/>
      <c r="GC1092" s="34"/>
      <c r="GD1092" s="34"/>
      <c r="GE1092" s="34"/>
      <c r="GF1092" s="34"/>
      <c r="GG1092" s="34"/>
      <c r="GH1092" s="34"/>
    </row>
    <row r="1093" spans="1:190" s="18" customFormat="1" ht="30" customHeight="1" x14ac:dyDescent="0.25">
      <c r="A1093" s="47">
        <v>1089</v>
      </c>
      <c r="B1093" s="27" t="s">
        <v>3342</v>
      </c>
      <c r="C1093" s="26" t="s">
        <v>1600</v>
      </c>
      <c r="D1093" s="28"/>
      <c r="E1093" s="27" t="s">
        <v>3363</v>
      </c>
      <c r="F1093" s="26" t="s">
        <v>58</v>
      </c>
      <c r="G1093" s="26"/>
      <c r="H1093" s="27" t="s">
        <v>3364</v>
      </c>
      <c r="I1093" s="36">
        <v>806451.61290322582</v>
      </c>
      <c r="J1093" s="29">
        <v>561</v>
      </c>
      <c r="K1093" s="30" t="s">
        <v>3365</v>
      </c>
      <c r="L1093" s="26">
        <v>14</v>
      </c>
      <c r="M1093" s="30" t="s">
        <v>3366</v>
      </c>
      <c r="N1093" s="26">
        <v>10</v>
      </c>
      <c r="O1093" s="51">
        <v>0</v>
      </c>
      <c r="P1093" s="26" t="s">
        <v>40</v>
      </c>
      <c r="Q1093" s="31"/>
      <c r="R1093" s="26"/>
      <c r="S1093" s="31" t="s">
        <v>41</v>
      </c>
      <c r="T1093" s="31" t="s">
        <v>48</v>
      </c>
      <c r="U1093" s="32" t="s">
        <v>49</v>
      </c>
      <c r="V1093" s="32"/>
      <c r="W1093" s="18">
        <v>7</v>
      </c>
      <c r="X1093" s="33"/>
      <c r="Y1093" s="33"/>
      <c r="Z1093" s="33"/>
      <c r="AA1093" s="33"/>
      <c r="AB1093" s="33"/>
      <c r="AC1093" s="33"/>
      <c r="AD1093" s="33"/>
      <c r="AE1093" s="33"/>
      <c r="AF1093" s="33"/>
      <c r="AG1093" s="33"/>
      <c r="AH1093" s="33"/>
      <c r="AI1093" s="33"/>
      <c r="AJ1093" s="33"/>
      <c r="AK1093" s="33"/>
      <c r="AL1093" s="33"/>
      <c r="AM1093" s="33"/>
      <c r="AN1093" s="33"/>
      <c r="AO1093" s="33"/>
      <c r="AP1093" s="33"/>
      <c r="AQ1093" s="34"/>
      <c r="AR1093" s="34"/>
      <c r="AS1093" s="34"/>
      <c r="AT1093" s="34"/>
      <c r="AU1093" s="34"/>
      <c r="AV1093" s="34"/>
      <c r="AW1093" s="34"/>
      <c r="AX1093" s="34"/>
      <c r="AY1093" s="34"/>
      <c r="AZ1093" s="34"/>
      <c r="BA1093" s="34"/>
      <c r="BB1093" s="34"/>
      <c r="BC1093" s="34"/>
      <c r="BD1093" s="34"/>
      <c r="BE1093" s="34"/>
      <c r="BF1093" s="34"/>
      <c r="BG1093" s="34"/>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c r="DV1093" s="34"/>
      <c r="DW1093" s="34"/>
      <c r="DX1093" s="34"/>
      <c r="DY1093" s="34"/>
      <c r="DZ1093" s="34"/>
      <c r="EA1093" s="34"/>
      <c r="EB1093" s="34"/>
      <c r="EC1093" s="34"/>
      <c r="ED1093" s="34"/>
      <c r="EE1093" s="34"/>
      <c r="EF1093" s="34"/>
      <c r="EG1093" s="34"/>
      <c r="EH1093" s="34"/>
      <c r="EI1093" s="34"/>
      <c r="EJ1093" s="34"/>
      <c r="EK1093" s="34"/>
      <c r="EL1093" s="34"/>
      <c r="EM1093" s="34"/>
      <c r="EN1093" s="34"/>
      <c r="EO1093" s="34"/>
      <c r="EP1093" s="34"/>
      <c r="EQ1093" s="34"/>
      <c r="ER1093" s="34"/>
      <c r="ES1093" s="34"/>
      <c r="ET1093" s="34"/>
      <c r="EU1093" s="34"/>
      <c r="EV1093" s="34"/>
      <c r="EW1093" s="34"/>
      <c r="EX1093" s="34"/>
      <c r="EY1093" s="34"/>
      <c r="EZ1093" s="34"/>
      <c r="FA1093" s="34"/>
      <c r="FB1093" s="34"/>
      <c r="FC1093" s="34"/>
      <c r="FD1093" s="34"/>
      <c r="FE1093" s="34"/>
      <c r="FF1093" s="34"/>
      <c r="FG1093" s="34"/>
      <c r="FH1093" s="34"/>
      <c r="FI1093" s="34"/>
      <c r="FJ1093" s="34"/>
      <c r="FK1093" s="34"/>
      <c r="FL1093" s="34"/>
      <c r="FM1093" s="34"/>
      <c r="FN1093" s="34"/>
      <c r="FO1093" s="34"/>
      <c r="FP1093" s="34"/>
      <c r="FQ1093" s="34"/>
      <c r="FR1093" s="34"/>
      <c r="FS1093" s="34"/>
      <c r="FT1093" s="34"/>
      <c r="FU1093" s="34"/>
      <c r="FV1093" s="34"/>
      <c r="FW1093" s="34"/>
      <c r="FX1093" s="34"/>
      <c r="FY1093" s="34"/>
      <c r="FZ1093" s="34"/>
      <c r="GA1093" s="34"/>
      <c r="GB1093" s="34"/>
      <c r="GC1093" s="34"/>
      <c r="GD1093" s="34"/>
      <c r="GE1093" s="34"/>
      <c r="GF1093" s="34"/>
      <c r="GG1093" s="34"/>
      <c r="GH1093" s="34"/>
    </row>
    <row r="1094" spans="1:190" s="18" customFormat="1" ht="30" customHeight="1" x14ac:dyDescent="0.25">
      <c r="A1094" s="47">
        <v>1090</v>
      </c>
      <c r="B1094" s="27" t="s">
        <v>3342</v>
      </c>
      <c r="C1094" s="26" t="s">
        <v>1600</v>
      </c>
      <c r="D1094" s="28"/>
      <c r="E1094" s="27" t="s">
        <v>3367</v>
      </c>
      <c r="F1094" s="26" t="s">
        <v>58</v>
      </c>
      <c r="G1094" s="26" t="s">
        <v>51</v>
      </c>
      <c r="H1094" s="27" t="s">
        <v>3368</v>
      </c>
      <c r="I1094" s="36">
        <v>806451.61</v>
      </c>
      <c r="J1094" s="29">
        <v>625</v>
      </c>
      <c r="K1094" s="30" t="s">
        <v>3365</v>
      </c>
      <c r="L1094" s="26">
        <v>14</v>
      </c>
      <c r="M1094" s="30" t="s">
        <v>3369</v>
      </c>
      <c r="N1094" s="26">
        <v>18</v>
      </c>
      <c r="O1094" s="51">
        <v>24000</v>
      </c>
      <c r="P1094" s="26" t="s">
        <v>40</v>
      </c>
      <c r="Q1094" s="31"/>
      <c r="R1094" s="26"/>
      <c r="S1094" s="31" t="s">
        <v>41</v>
      </c>
      <c r="T1094" s="31" t="s">
        <v>48</v>
      </c>
      <c r="U1094" s="32" t="s">
        <v>49</v>
      </c>
      <c r="V1094" s="32"/>
      <c r="W1094" s="18">
        <v>7</v>
      </c>
      <c r="X1094" s="33"/>
      <c r="Y1094" s="33"/>
      <c r="Z1094" s="33"/>
      <c r="AA1094" s="33"/>
      <c r="AB1094" s="33"/>
      <c r="AC1094" s="33"/>
      <c r="AD1094" s="33"/>
      <c r="AE1094" s="33"/>
      <c r="AF1094" s="33"/>
      <c r="AG1094" s="33"/>
      <c r="AH1094" s="33"/>
      <c r="AI1094" s="33"/>
      <c r="AJ1094" s="33"/>
      <c r="AK1094" s="33"/>
      <c r="AL1094" s="33"/>
      <c r="AM1094" s="33"/>
      <c r="AN1094" s="33"/>
      <c r="AO1094" s="33"/>
      <c r="AP1094" s="33"/>
      <c r="AQ1094" s="34"/>
      <c r="AR1094" s="34"/>
      <c r="AS1094" s="34"/>
      <c r="AT1094" s="34"/>
      <c r="AU1094" s="34"/>
      <c r="AV1094" s="34"/>
      <c r="AW1094" s="34"/>
      <c r="AX1094" s="34"/>
      <c r="AY1094" s="34"/>
      <c r="AZ1094" s="34"/>
      <c r="BA1094" s="34"/>
      <c r="BB1094" s="34"/>
      <c r="BC1094" s="34"/>
      <c r="BD1094" s="34"/>
      <c r="BE1094" s="34"/>
      <c r="BF1094" s="34"/>
      <c r="BG1094" s="34"/>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c r="DV1094" s="34"/>
      <c r="DW1094" s="34"/>
      <c r="DX1094" s="34"/>
      <c r="DY1094" s="34"/>
      <c r="DZ1094" s="34"/>
      <c r="EA1094" s="34"/>
      <c r="EB1094" s="34"/>
      <c r="EC1094" s="34"/>
      <c r="ED1094" s="34"/>
      <c r="EE1094" s="34"/>
      <c r="EF1094" s="34"/>
      <c r="EG1094" s="34"/>
      <c r="EH1094" s="34"/>
      <c r="EI1094" s="34"/>
      <c r="EJ1094" s="34"/>
      <c r="EK1094" s="34"/>
      <c r="EL1094" s="34"/>
      <c r="EM1094" s="34"/>
      <c r="EN1094" s="34"/>
      <c r="EO1094" s="34"/>
      <c r="EP1094" s="34"/>
      <c r="EQ1094" s="34"/>
      <c r="ER1094" s="34"/>
      <c r="ES1094" s="34"/>
      <c r="ET1094" s="34"/>
      <c r="EU1094" s="34"/>
      <c r="EV1094" s="34"/>
      <c r="EW1094" s="34"/>
      <c r="EX1094" s="34"/>
      <c r="EY1094" s="34"/>
      <c r="EZ1094" s="34"/>
      <c r="FA1094" s="34"/>
      <c r="FB1094" s="34"/>
      <c r="FC1094" s="34"/>
      <c r="FD1094" s="34"/>
      <c r="FE1094" s="34"/>
      <c r="FF1094" s="34"/>
      <c r="FG1094" s="34"/>
      <c r="FH1094" s="34"/>
      <c r="FI1094" s="34"/>
      <c r="FJ1094" s="34"/>
      <c r="FK1094" s="34"/>
      <c r="FL1094" s="34"/>
      <c r="FM1094" s="34"/>
      <c r="FN1094" s="34"/>
      <c r="FO1094" s="34"/>
      <c r="FP1094" s="34"/>
      <c r="FQ1094" s="34"/>
      <c r="FR1094" s="34"/>
      <c r="FS1094" s="34"/>
      <c r="FT1094" s="34"/>
      <c r="FU1094" s="34"/>
      <c r="FV1094" s="34"/>
      <c r="FW1094" s="34"/>
      <c r="FX1094" s="34"/>
      <c r="FY1094" s="34"/>
      <c r="FZ1094" s="34"/>
      <c r="GA1094" s="34"/>
      <c r="GB1094" s="34"/>
      <c r="GC1094" s="34"/>
      <c r="GD1094" s="34"/>
      <c r="GE1094" s="34"/>
      <c r="GF1094" s="34"/>
      <c r="GG1094" s="34"/>
      <c r="GH1094" s="34"/>
    </row>
    <row r="1095" spans="1:190" s="18" customFormat="1" ht="30" customHeight="1" x14ac:dyDescent="0.25">
      <c r="A1095" s="47">
        <v>1091</v>
      </c>
      <c r="B1095" s="27" t="s">
        <v>3342</v>
      </c>
      <c r="C1095" s="26" t="s">
        <v>1600</v>
      </c>
      <c r="D1095" s="28" t="s">
        <v>1161</v>
      </c>
      <c r="E1095" s="27" t="s">
        <v>3370</v>
      </c>
      <c r="F1095" s="26" t="s">
        <v>69</v>
      </c>
      <c r="G1095" s="26" t="s">
        <v>51</v>
      </c>
      <c r="H1095" s="27" t="s">
        <v>3371</v>
      </c>
      <c r="I1095" s="36">
        <v>15000000</v>
      </c>
      <c r="J1095" s="29" t="s">
        <v>3372</v>
      </c>
      <c r="K1095" s="30" t="s">
        <v>3373</v>
      </c>
      <c r="L1095" s="26">
        <v>24</v>
      </c>
      <c r="M1095" s="30" t="s">
        <v>3374</v>
      </c>
      <c r="N1095" s="26" t="s">
        <v>3375</v>
      </c>
      <c r="O1095" s="51" t="s">
        <v>3376</v>
      </c>
      <c r="P1095" s="26"/>
      <c r="Q1095" s="31"/>
      <c r="R1095" s="26" t="s">
        <v>3377</v>
      </c>
      <c r="S1095" s="31" t="s">
        <v>1170</v>
      </c>
      <c r="T1095" s="31" t="s">
        <v>42</v>
      </c>
      <c r="U1095" s="32" t="s">
        <v>43</v>
      </c>
      <c r="V1095" s="32"/>
      <c r="W1095" s="18">
        <v>7</v>
      </c>
      <c r="X1095" s="33"/>
      <c r="Y1095" s="33"/>
      <c r="Z1095" s="33"/>
      <c r="AA1095" s="33"/>
      <c r="AB1095" s="33"/>
      <c r="AC1095" s="33"/>
      <c r="AD1095" s="33"/>
      <c r="AE1095" s="33"/>
      <c r="AF1095" s="33"/>
      <c r="AG1095" s="33"/>
      <c r="AH1095" s="33"/>
      <c r="AI1095" s="33"/>
      <c r="AJ1095" s="33"/>
      <c r="AK1095" s="33"/>
      <c r="AL1095" s="33"/>
      <c r="AM1095" s="33"/>
      <c r="AN1095" s="33"/>
      <c r="AO1095" s="33"/>
      <c r="AP1095" s="33"/>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c r="DV1095" s="34"/>
      <c r="DW1095" s="34"/>
      <c r="DX1095" s="34"/>
      <c r="DY1095" s="34"/>
      <c r="DZ1095" s="34"/>
      <c r="EA1095" s="34"/>
      <c r="EB1095" s="34"/>
      <c r="EC1095" s="34"/>
      <c r="ED1095" s="34"/>
      <c r="EE1095" s="34"/>
      <c r="EF1095" s="34"/>
      <c r="EG1095" s="34"/>
      <c r="EH1095" s="34"/>
      <c r="EI1095" s="34"/>
      <c r="EJ1095" s="34"/>
      <c r="EK1095" s="34"/>
      <c r="EL1095" s="34"/>
      <c r="EM1095" s="34"/>
      <c r="EN1095" s="34"/>
      <c r="EO1095" s="34"/>
      <c r="EP1095" s="34"/>
      <c r="EQ1095" s="34"/>
      <c r="ER1095" s="34"/>
      <c r="ES1095" s="34"/>
      <c r="ET1095" s="34"/>
      <c r="EU1095" s="34"/>
      <c r="EV1095" s="34"/>
      <c r="EW1095" s="34"/>
      <c r="EX1095" s="34"/>
      <c r="EY1095" s="34"/>
      <c r="EZ1095" s="34"/>
      <c r="FA1095" s="34"/>
      <c r="FB1095" s="34"/>
      <c r="FC1095" s="34"/>
      <c r="FD1095" s="34"/>
      <c r="FE1095" s="34"/>
      <c r="FF1095" s="34"/>
      <c r="FG1095" s="34"/>
      <c r="FH1095" s="34"/>
      <c r="FI1095" s="34"/>
      <c r="FJ1095" s="34"/>
      <c r="FK1095" s="34"/>
      <c r="FL1095" s="34"/>
      <c r="FM1095" s="34"/>
      <c r="FN1095" s="34"/>
      <c r="FO1095" s="34"/>
      <c r="FP1095" s="34"/>
      <c r="FQ1095" s="34"/>
      <c r="FR1095" s="34"/>
      <c r="FS1095" s="34"/>
      <c r="FT1095" s="34"/>
      <c r="FU1095" s="34"/>
      <c r="FV1095" s="34"/>
      <c r="FW1095" s="34"/>
      <c r="FX1095" s="34"/>
      <c r="FY1095" s="34"/>
      <c r="FZ1095" s="34"/>
      <c r="GA1095" s="34"/>
      <c r="GB1095" s="34"/>
      <c r="GC1095" s="34"/>
      <c r="GD1095" s="34"/>
      <c r="GE1095" s="34"/>
      <c r="GF1095" s="34"/>
      <c r="GG1095" s="34"/>
      <c r="GH1095" s="34"/>
    </row>
    <row r="1096" spans="1:190" s="18" customFormat="1" ht="30" customHeight="1" x14ac:dyDescent="0.25">
      <c r="A1096" s="47">
        <v>1092</v>
      </c>
      <c r="B1096" s="27" t="s">
        <v>3342</v>
      </c>
      <c r="C1096" s="26" t="s">
        <v>1600</v>
      </c>
      <c r="D1096" s="28"/>
      <c r="E1096" s="27" t="s">
        <v>3378</v>
      </c>
      <c r="F1096" s="26" t="s">
        <v>109</v>
      </c>
      <c r="G1096" s="26"/>
      <c r="H1096" s="27" t="s">
        <v>3379</v>
      </c>
      <c r="I1096" s="36">
        <v>1872274.05</v>
      </c>
      <c r="J1096" s="29"/>
      <c r="K1096" s="30"/>
      <c r="L1096" s="26"/>
      <c r="M1096" s="30"/>
      <c r="N1096" s="26"/>
      <c r="O1096" s="51"/>
      <c r="P1096" s="26"/>
      <c r="Q1096" s="31"/>
      <c r="R1096" s="26"/>
      <c r="S1096" s="31" t="s">
        <v>60</v>
      </c>
      <c r="T1096" s="31" t="s">
        <v>61</v>
      </c>
      <c r="U1096" s="32" t="s">
        <v>49</v>
      </c>
      <c r="V1096" s="32"/>
      <c r="W1096" s="18">
        <v>7</v>
      </c>
      <c r="X1096" s="33"/>
      <c r="Y1096" s="33"/>
      <c r="Z1096" s="33"/>
      <c r="AA1096" s="33"/>
      <c r="AB1096" s="33"/>
      <c r="AC1096" s="33"/>
      <c r="AD1096" s="33"/>
      <c r="AE1096" s="33"/>
      <c r="AF1096" s="33"/>
      <c r="AG1096" s="33"/>
      <c r="AH1096" s="33"/>
      <c r="AI1096" s="33"/>
      <c r="AJ1096" s="33"/>
      <c r="AK1096" s="33"/>
      <c r="AL1096" s="33"/>
      <c r="AM1096" s="33"/>
      <c r="AN1096" s="33"/>
      <c r="AO1096" s="33"/>
      <c r="AP1096" s="33"/>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34"/>
      <c r="FL1096" s="34"/>
      <c r="FM1096" s="34"/>
      <c r="FN1096" s="34"/>
      <c r="FO1096" s="34"/>
      <c r="FP1096" s="34"/>
      <c r="FQ1096" s="34"/>
      <c r="FR1096" s="34"/>
      <c r="FS1096" s="34"/>
      <c r="FT1096" s="34"/>
      <c r="FU1096" s="34"/>
      <c r="FV1096" s="34"/>
      <c r="FW1096" s="34"/>
      <c r="FX1096" s="34"/>
      <c r="FY1096" s="34"/>
      <c r="FZ1096" s="34"/>
      <c r="GA1096" s="34"/>
      <c r="GB1096" s="34"/>
      <c r="GC1096" s="34"/>
      <c r="GD1096" s="34"/>
      <c r="GE1096" s="34"/>
      <c r="GF1096" s="34"/>
      <c r="GG1096" s="34"/>
      <c r="GH1096" s="34"/>
    </row>
    <row r="1097" spans="1:190" s="18" customFormat="1" ht="30" customHeight="1" x14ac:dyDescent="0.25">
      <c r="A1097" s="47">
        <v>1093</v>
      </c>
      <c r="B1097" s="27" t="s">
        <v>3380</v>
      </c>
      <c r="C1097" s="26" t="s">
        <v>1600</v>
      </c>
      <c r="D1097" s="28"/>
      <c r="E1097" s="27" t="s">
        <v>3381</v>
      </c>
      <c r="F1097" s="26" t="s">
        <v>58</v>
      </c>
      <c r="G1097" s="26"/>
      <c r="H1097" s="27" t="s">
        <v>3382</v>
      </c>
      <c r="I1097" s="36">
        <v>1068654.8400000001</v>
      </c>
      <c r="J1097" s="29"/>
      <c r="K1097" s="30"/>
      <c r="L1097" s="26"/>
      <c r="M1097" s="30"/>
      <c r="N1097" s="26"/>
      <c r="O1097" s="51"/>
      <c r="P1097" s="26"/>
      <c r="Q1097" s="31"/>
      <c r="R1097" s="26"/>
      <c r="S1097" s="31" t="s">
        <v>60</v>
      </c>
      <c r="T1097" s="31" t="s">
        <v>61</v>
      </c>
      <c r="U1097" s="32" t="s">
        <v>49</v>
      </c>
      <c r="V1097" s="32"/>
      <c r="W1097" s="18">
        <v>7</v>
      </c>
      <c r="X1097" s="33"/>
      <c r="Y1097" s="33"/>
      <c r="Z1097" s="33"/>
      <c r="AA1097" s="33"/>
      <c r="AB1097" s="33"/>
      <c r="AC1097" s="33"/>
      <c r="AD1097" s="33"/>
      <c r="AE1097" s="33"/>
      <c r="AF1097" s="33"/>
      <c r="AG1097" s="33"/>
      <c r="AH1097" s="33"/>
      <c r="AI1097" s="33"/>
      <c r="AJ1097" s="33"/>
      <c r="AK1097" s="33"/>
      <c r="AL1097" s="33"/>
      <c r="AM1097" s="33"/>
      <c r="AN1097" s="33"/>
      <c r="AO1097" s="33"/>
      <c r="AP1097" s="33"/>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c r="DV1097" s="34"/>
      <c r="DW1097" s="34"/>
      <c r="DX1097" s="34"/>
      <c r="DY1097" s="34"/>
      <c r="DZ1097" s="34"/>
      <c r="EA1097" s="34"/>
      <c r="EB1097" s="34"/>
      <c r="EC1097" s="34"/>
      <c r="ED1097" s="34"/>
      <c r="EE1097" s="34"/>
      <c r="EF1097" s="34"/>
      <c r="EG1097" s="34"/>
      <c r="EH1097" s="34"/>
      <c r="EI1097" s="34"/>
      <c r="EJ1097" s="34"/>
      <c r="EK1097" s="34"/>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34"/>
      <c r="FL1097" s="34"/>
      <c r="FM1097" s="34"/>
      <c r="FN1097" s="34"/>
      <c r="FO1097" s="34"/>
      <c r="FP1097" s="34"/>
      <c r="FQ1097" s="34"/>
      <c r="FR1097" s="34"/>
      <c r="FS1097" s="34"/>
      <c r="FT1097" s="34"/>
      <c r="FU1097" s="34"/>
      <c r="FV1097" s="34"/>
      <c r="FW1097" s="34"/>
      <c r="FX1097" s="34"/>
      <c r="FY1097" s="34"/>
      <c r="FZ1097" s="34"/>
      <c r="GA1097" s="34"/>
      <c r="GB1097" s="34"/>
      <c r="GC1097" s="34"/>
      <c r="GD1097" s="34"/>
      <c r="GE1097" s="34"/>
      <c r="GF1097" s="34"/>
      <c r="GG1097" s="34"/>
      <c r="GH1097" s="34"/>
    </row>
    <row r="1098" spans="1:190" s="18" customFormat="1" ht="30" customHeight="1" x14ac:dyDescent="0.25">
      <c r="A1098" s="47">
        <v>1094</v>
      </c>
      <c r="B1098" s="27" t="s">
        <v>3383</v>
      </c>
      <c r="C1098" s="26" t="s">
        <v>1600</v>
      </c>
      <c r="D1098" s="28"/>
      <c r="E1098" s="27" t="s">
        <v>3384</v>
      </c>
      <c r="F1098" s="26" t="s">
        <v>51</v>
      </c>
      <c r="G1098" s="26" t="s">
        <v>58</v>
      </c>
      <c r="H1098" s="27" t="s">
        <v>3385</v>
      </c>
      <c r="I1098" s="36">
        <v>1030000</v>
      </c>
      <c r="J1098" s="29"/>
      <c r="K1098" s="30" t="s">
        <v>3386</v>
      </c>
      <c r="L1098" s="26">
        <v>12</v>
      </c>
      <c r="M1098" s="30"/>
      <c r="N1098" s="26"/>
      <c r="O1098" s="51"/>
      <c r="P1098" s="26" t="s">
        <v>40</v>
      </c>
      <c r="Q1098" s="31"/>
      <c r="R1098" s="26"/>
      <c r="S1098" s="31" t="s">
        <v>41</v>
      </c>
      <c r="T1098" s="31" t="s">
        <v>48</v>
      </c>
      <c r="U1098" s="32" t="s">
        <v>49</v>
      </c>
      <c r="V1098" s="32"/>
      <c r="W1098" s="18">
        <v>7</v>
      </c>
      <c r="X1098" s="33"/>
      <c r="Y1098" s="33"/>
      <c r="Z1098" s="33"/>
      <c r="AA1098" s="33"/>
      <c r="AB1098" s="33"/>
      <c r="AC1098" s="33"/>
      <c r="AD1098" s="33"/>
      <c r="AE1098" s="33"/>
      <c r="AF1098" s="33"/>
      <c r="AG1098" s="33"/>
      <c r="AH1098" s="33"/>
      <c r="AI1098" s="33"/>
      <c r="AJ1098" s="33"/>
      <c r="AK1098" s="33"/>
      <c r="AL1098" s="33"/>
      <c r="AM1098" s="33"/>
      <c r="AN1098" s="33"/>
      <c r="AO1098" s="33"/>
      <c r="AP1098" s="33"/>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c r="DV1098" s="34"/>
      <c r="DW1098" s="34"/>
      <c r="DX1098" s="34"/>
      <c r="DY1098" s="34"/>
      <c r="DZ1098" s="34"/>
      <c r="EA1098" s="34"/>
      <c r="EB1098" s="34"/>
      <c r="EC1098" s="34"/>
      <c r="ED1098" s="34"/>
      <c r="EE1098" s="34"/>
      <c r="EF1098" s="34"/>
      <c r="EG1098" s="34"/>
      <c r="EH1098" s="34"/>
      <c r="EI1098" s="34"/>
      <c r="EJ1098" s="34"/>
      <c r="EK1098" s="34"/>
      <c r="EL1098" s="34"/>
      <c r="EM1098" s="34"/>
      <c r="EN1098" s="34"/>
      <c r="EO1098" s="34"/>
      <c r="EP1098" s="34"/>
      <c r="EQ1098" s="34"/>
      <c r="ER1098" s="34"/>
      <c r="ES1098" s="34"/>
      <c r="ET1098" s="34"/>
      <c r="EU1098" s="34"/>
      <c r="EV1098" s="34"/>
      <c r="EW1098" s="34"/>
      <c r="EX1098" s="34"/>
      <c r="EY1098" s="34"/>
      <c r="EZ1098" s="34"/>
      <c r="FA1098" s="34"/>
      <c r="FB1098" s="34"/>
      <c r="FC1098" s="34"/>
      <c r="FD1098" s="34"/>
      <c r="FE1098" s="34"/>
      <c r="FF1098" s="34"/>
      <c r="FG1098" s="34"/>
      <c r="FH1098" s="34"/>
      <c r="FI1098" s="34"/>
      <c r="FJ1098" s="34"/>
      <c r="FK1098" s="34"/>
      <c r="FL1098" s="34"/>
      <c r="FM1098" s="34"/>
      <c r="FN1098" s="34"/>
      <c r="FO1098" s="34"/>
      <c r="FP1098" s="34"/>
      <c r="FQ1098" s="34"/>
      <c r="FR1098" s="34"/>
      <c r="FS1098" s="34"/>
      <c r="FT1098" s="34"/>
      <c r="FU1098" s="34"/>
      <c r="FV1098" s="34"/>
      <c r="FW1098" s="34"/>
      <c r="FX1098" s="34"/>
      <c r="FY1098" s="34"/>
      <c r="FZ1098" s="34"/>
      <c r="GA1098" s="34"/>
      <c r="GB1098" s="34"/>
      <c r="GC1098" s="34"/>
      <c r="GD1098" s="34"/>
      <c r="GE1098" s="34"/>
      <c r="GF1098" s="34"/>
      <c r="GG1098" s="34"/>
      <c r="GH1098" s="34"/>
    </row>
    <row r="1099" spans="1:190" s="18" customFormat="1" ht="30" customHeight="1" x14ac:dyDescent="0.25">
      <c r="A1099" s="47">
        <v>1095</v>
      </c>
      <c r="B1099" s="27" t="s">
        <v>3383</v>
      </c>
      <c r="C1099" s="26" t="s">
        <v>1600</v>
      </c>
      <c r="D1099" s="28"/>
      <c r="E1099" s="27" t="s">
        <v>3387</v>
      </c>
      <c r="F1099" s="26" t="s">
        <v>109</v>
      </c>
      <c r="G1099" s="26"/>
      <c r="H1099" s="27" t="s">
        <v>3388</v>
      </c>
      <c r="I1099" s="36">
        <v>1331655.2</v>
      </c>
      <c r="J1099" s="29"/>
      <c r="K1099" s="30"/>
      <c r="L1099" s="26"/>
      <c r="M1099" s="30"/>
      <c r="N1099" s="26"/>
      <c r="O1099" s="51"/>
      <c r="P1099" s="26"/>
      <c r="Q1099" s="31"/>
      <c r="R1099" s="26"/>
      <c r="S1099" s="31" t="s">
        <v>60</v>
      </c>
      <c r="T1099" s="31" t="s">
        <v>61</v>
      </c>
      <c r="U1099" s="32" t="s">
        <v>49</v>
      </c>
      <c r="V1099" s="32"/>
      <c r="W1099" s="18">
        <v>7</v>
      </c>
      <c r="X1099" s="33"/>
      <c r="Y1099" s="33"/>
      <c r="Z1099" s="33"/>
      <c r="AA1099" s="33"/>
      <c r="AB1099" s="33"/>
      <c r="AC1099" s="33"/>
      <c r="AD1099" s="33"/>
      <c r="AE1099" s="33"/>
      <c r="AF1099" s="33"/>
      <c r="AG1099" s="33"/>
      <c r="AH1099" s="33"/>
      <c r="AI1099" s="33"/>
      <c r="AJ1099" s="33"/>
      <c r="AK1099" s="33"/>
      <c r="AL1099" s="33"/>
      <c r="AM1099" s="33"/>
      <c r="AN1099" s="33"/>
      <c r="AO1099" s="33"/>
      <c r="AP1099" s="33"/>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c r="EG1099" s="34"/>
      <c r="EH1099" s="34"/>
      <c r="EI1099" s="34"/>
      <c r="EJ1099" s="34"/>
      <c r="EK1099" s="34"/>
      <c r="EL1099" s="34"/>
      <c r="EM1099" s="34"/>
      <c r="EN1099" s="34"/>
      <c r="EO1099" s="34"/>
      <c r="EP1099" s="34"/>
      <c r="EQ1099" s="34"/>
      <c r="ER1099" s="34"/>
      <c r="ES1099" s="34"/>
      <c r="ET1099" s="34"/>
      <c r="EU1099" s="34"/>
      <c r="EV1099" s="34"/>
      <c r="EW1099" s="34"/>
      <c r="EX1099" s="34"/>
      <c r="EY1099" s="34"/>
      <c r="EZ1099" s="34"/>
      <c r="FA1099" s="34"/>
      <c r="FB1099" s="34"/>
      <c r="FC1099" s="34"/>
      <c r="FD1099" s="34"/>
      <c r="FE1099" s="34"/>
      <c r="FF1099" s="34"/>
      <c r="FG1099" s="34"/>
      <c r="FH1099" s="34"/>
      <c r="FI1099" s="34"/>
      <c r="FJ1099" s="34"/>
      <c r="FK1099" s="34"/>
      <c r="FL1099" s="34"/>
      <c r="FM1099" s="34"/>
      <c r="FN1099" s="34"/>
      <c r="FO1099" s="34"/>
      <c r="FP1099" s="34"/>
      <c r="FQ1099" s="34"/>
      <c r="FR1099" s="34"/>
      <c r="FS1099" s="34"/>
      <c r="FT1099" s="34"/>
      <c r="FU1099" s="34"/>
      <c r="FV1099" s="34"/>
      <c r="FW1099" s="34"/>
      <c r="FX1099" s="34"/>
      <c r="FY1099" s="34"/>
      <c r="FZ1099" s="34"/>
      <c r="GA1099" s="34"/>
      <c r="GB1099" s="34"/>
      <c r="GC1099" s="34"/>
      <c r="GD1099" s="34"/>
      <c r="GE1099" s="34"/>
      <c r="GF1099" s="34"/>
      <c r="GG1099" s="34"/>
      <c r="GH1099" s="34"/>
    </row>
    <row r="1100" spans="1:190" s="18" customFormat="1" ht="30" customHeight="1" x14ac:dyDescent="0.25">
      <c r="A1100" s="47">
        <v>1096</v>
      </c>
      <c r="B1100" s="27" t="s">
        <v>3389</v>
      </c>
      <c r="C1100" s="26" t="s">
        <v>1600</v>
      </c>
      <c r="D1100" s="28"/>
      <c r="E1100" s="27" t="s">
        <v>3390</v>
      </c>
      <c r="F1100" s="26" t="s">
        <v>35</v>
      </c>
      <c r="G1100" s="26"/>
      <c r="H1100" s="27" t="s">
        <v>3391</v>
      </c>
      <c r="I1100" s="36">
        <v>950000</v>
      </c>
      <c r="J1100" s="29">
        <v>430</v>
      </c>
      <c r="K1100" s="30" t="s">
        <v>3392</v>
      </c>
      <c r="L1100" s="26">
        <v>12</v>
      </c>
      <c r="M1100" s="30" t="s">
        <v>3393</v>
      </c>
      <c r="N1100" s="26">
        <v>12</v>
      </c>
      <c r="O1100" s="51">
        <v>70000</v>
      </c>
      <c r="P1100" s="26" t="s">
        <v>40</v>
      </c>
      <c r="Q1100" s="31"/>
      <c r="R1100" s="26"/>
      <c r="S1100" s="31" t="s">
        <v>41</v>
      </c>
      <c r="T1100" s="31" t="s">
        <v>42</v>
      </c>
      <c r="U1100" s="32" t="s">
        <v>43</v>
      </c>
      <c r="V1100" s="32"/>
      <c r="W1100" s="18">
        <v>7</v>
      </c>
      <c r="X1100" s="33"/>
      <c r="Y1100" s="33"/>
      <c r="Z1100" s="33"/>
      <c r="AA1100" s="33"/>
      <c r="AB1100" s="33"/>
      <c r="AC1100" s="33"/>
      <c r="AD1100" s="33"/>
      <c r="AE1100" s="33"/>
      <c r="AF1100" s="33"/>
      <c r="AG1100" s="33"/>
      <c r="AH1100" s="33"/>
      <c r="AI1100" s="33"/>
      <c r="AJ1100" s="33"/>
      <c r="AK1100" s="33"/>
      <c r="AL1100" s="33"/>
      <c r="AM1100" s="33"/>
      <c r="AN1100" s="33"/>
      <c r="AO1100" s="33"/>
      <c r="AP1100" s="33"/>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c r="DV1100" s="34"/>
      <c r="DW1100" s="34"/>
      <c r="DX1100" s="34"/>
      <c r="DY1100" s="34"/>
      <c r="DZ1100" s="34"/>
      <c r="EA1100" s="34"/>
      <c r="EB1100" s="34"/>
      <c r="EC1100" s="34"/>
      <c r="ED1100" s="34"/>
      <c r="EE1100" s="34"/>
      <c r="EF1100" s="34"/>
      <c r="EG1100" s="34"/>
      <c r="EH1100" s="34"/>
      <c r="EI1100" s="34"/>
      <c r="EJ1100" s="34"/>
      <c r="EK1100" s="34"/>
      <c r="EL1100" s="34"/>
      <c r="EM1100" s="34"/>
      <c r="EN1100" s="34"/>
      <c r="EO1100" s="34"/>
      <c r="EP1100" s="34"/>
      <c r="EQ1100" s="34"/>
      <c r="ER1100" s="34"/>
      <c r="ES1100" s="34"/>
      <c r="ET1100" s="34"/>
      <c r="EU1100" s="34"/>
      <c r="EV1100" s="34"/>
      <c r="EW1100" s="34"/>
      <c r="EX1100" s="34"/>
      <c r="EY1100" s="34"/>
      <c r="EZ1100" s="34"/>
      <c r="FA1100" s="34"/>
      <c r="FB1100" s="34"/>
      <c r="FC1100" s="34"/>
      <c r="FD1100" s="34"/>
      <c r="FE1100" s="34"/>
      <c r="FF1100" s="34"/>
      <c r="FG1100" s="34"/>
      <c r="FH1100" s="34"/>
      <c r="FI1100" s="34"/>
      <c r="FJ1100" s="34"/>
      <c r="FK1100" s="34"/>
      <c r="FL1100" s="34"/>
      <c r="FM1100" s="34"/>
      <c r="FN1100" s="34"/>
      <c r="FO1100" s="34"/>
      <c r="FP1100" s="34"/>
      <c r="FQ1100" s="34"/>
      <c r="FR1100" s="34"/>
      <c r="FS1100" s="34"/>
      <c r="FT1100" s="34"/>
      <c r="FU1100" s="34"/>
      <c r="FV1100" s="34"/>
      <c r="FW1100" s="34"/>
      <c r="FX1100" s="34"/>
      <c r="FY1100" s="34"/>
      <c r="FZ1100" s="34"/>
      <c r="GA1100" s="34"/>
      <c r="GB1100" s="34"/>
      <c r="GC1100" s="34"/>
      <c r="GD1100" s="34"/>
      <c r="GE1100" s="34"/>
      <c r="GF1100" s="34"/>
      <c r="GG1100" s="34"/>
      <c r="GH1100" s="34"/>
    </row>
    <row r="1101" spans="1:190" s="18" customFormat="1" ht="30" customHeight="1" x14ac:dyDescent="0.25">
      <c r="A1101" s="47">
        <v>1097</v>
      </c>
      <c r="B1101" s="27" t="s">
        <v>3389</v>
      </c>
      <c r="C1101" s="26" t="s">
        <v>1600</v>
      </c>
      <c r="D1101" s="28"/>
      <c r="E1101" s="27" t="s">
        <v>3394</v>
      </c>
      <c r="F1101" s="26" t="s">
        <v>69</v>
      </c>
      <c r="G1101" s="26"/>
      <c r="H1101" s="27" t="s">
        <v>3395</v>
      </c>
      <c r="I1101" s="36">
        <v>2000000</v>
      </c>
      <c r="J1101" s="29">
        <v>1200</v>
      </c>
      <c r="K1101" s="30" t="s">
        <v>3392</v>
      </c>
      <c r="L1101" s="26">
        <v>24</v>
      </c>
      <c r="M1101" s="30" t="s">
        <v>3393</v>
      </c>
      <c r="N1101" s="26">
        <v>12</v>
      </c>
      <c r="O1101" s="51">
        <v>70000</v>
      </c>
      <c r="P1101" s="26" t="s">
        <v>40</v>
      </c>
      <c r="Q1101" s="31"/>
      <c r="R1101" s="26"/>
      <c r="S1101" s="31" t="s">
        <v>41</v>
      </c>
      <c r="T1101" s="31" t="s">
        <v>42</v>
      </c>
      <c r="U1101" s="32" t="s">
        <v>43</v>
      </c>
      <c r="V1101" s="32"/>
      <c r="W1101" s="18">
        <v>7</v>
      </c>
      <c r="X1101" s="33"/>
      <c r="Y1101" s="33"/>
      <c r="Z1101" s="33"/>
      <c r="AA1101" s="33"/>
      <c r="AB1101" s="33"/>
      <c r="AC1101" s="33"/>
      <c r="AD1101" s="33"/>
      <c r="AE1101" s="33"/>
      <c r="AF1101" s="33"/>
      <c r="AG1101" s="33"/>
      <c r="AH1101" s="33"/>
      <c r="AI1101" s="33"/>
      <c r="AJ1101" s="33"/>
      <c r="AK1101" s="33"/>
      <c r="AL1101" s="33"/>
      <c r="AM1101" s="33"/>
      <c r="AN1101" s="33"/>
      <c r="AO1101" s="33"/>
      <c r="AP1101" s="33"/>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c r="DV1101" s="34"/>
      <c r="DW1101" s="34"/>
      <c r="DX1101" s="34"/>
      <c r="DY1101" s="34"/>
      <c r="DZ1101" s="34"/>
      <c r="EA1101" s="34"/>
      <c r="EB1101" s="34"/>
      <c r="EC1101" s="34"/>
      <c r="ED1101" s="34"/>
      <c r="EE1101" s="34"/>
      <c r="EF1101" s="34"/>
      <c r="EG1101" s="34"/>
      <c r="EH1101" s="34"/>
      <c r="EI1101" s="34"/>
      <c r="EJ1101" s="34"/>
      <c r="EK1101" s="34"/>
      <c r="EL1101" s="34"/>
      <c r="EM1101" s="34"/>
      <c r="EN1101" s="34"/>
      <c r="EO1101" s="34"/>
      <c r="EP1101" s="34"/>
      <c r="EQ1101" s="34"/>
      <c r="ER1101" s="34"/>
      <c r="ES1101" s="34"/>
      <c r="ET1101" s="34"/>
      <c r="EU1101" s="34"/>
      <c r="EV1101" s="34"/>
      <c r="EW1101" s="34"/>
      <c r="EX1101" s="34"/>
      <c r="EY1101" s="34"/>
      <c r="EZ1101" s="34"/>
      <c r="FA1101" s="34"/>
      <c r="FB1101" s="34"/>
      <c r="FC1101" s="34"/>
      <c r="FD1101" s="34"/>
      <c r="FE1101" s="34"/>
      <c r="FF1101" s="34"/>
      <c r="FG1101" s="34"/>
      <c r="FH1101" s="34"/>
      <c r="FI1101" s="34"/>
      <c r="FJ1101" s="34"/>
      <c r="FK1101" s="34"/>
      <c r="FL1101" s="34"/>
      <c r="FM1101" s="34"/>
      <c r="FN1101" s="34"/>
      <c r="FO1101" s="34"/>
      <c r="FP1101" s="34"/>
      <c r="FQ1101" s="34"/>
      <c r="FR1101" s="34"/>
      <c r="FS1101" s="34"/>
      <c r="FT1101" s="34"/>
      <c r="FU1101" s="34"/>
      <c r="FV1101" s="34"/>
      <c r="FW1101" s="34"/>
      <c r="FX1101" s="34"/>
      <c r="FY1101" s="34"/>
      <c r="FZ1101" s="34"/>
      <c r="GA1101" s="34"/>
      <c r="GB1101" s="34"/>
      <c r="GC1101" s="34"/>
      <c r="GD1101" s="34"/>
      <c r="GE1101" s="34"/>
      <c r="GF1101" s="34"/>
      <c r="GG1101" s="34"/>
      <c r="GH1101" s="34"/>
    </row>
    <row r="1102" spans="1:190" s="18" customFormat="1" ht="30" customHeight="1" x14ac:dyDescent="0.25">
      <c r="A1102" s="47">
        <v>1098</v>
      </c>
      <c r="B1102" s="27" t="s">
        <v>3389</v>
      </c>
      <c r="C1102" s="26" t="s">
        <v>1600</v>
      </c>
      <c r="D1102" s="28"/>
      <c r="E1102" s="27" t="s">
        <v>3396</v>
      </c>
      <c r="F1102" s="26" t="s">
        <v>109</v>
      </c>
      <c r="G1102" s="26"/>
      <c r="H1102" s="27" t="s">
        <v>3397</v>
      </c>
      <c r="I1102" s="36">
        <v>1950000</v>
      </c>
      <c r="J1102" s="29">
        <v>8000</v>
      </c>
      <c r="K1102" s="30" t="s">
        <v>3398</v>
      </c>
      <c r="L1102" s="26">
        <v>12</v>
      </c>
      <c r="M1102" s="30" t="s">
        <v>3399</v>
      </c>
      <c r="N1102" s="26">
        <v>2</v>
      </c>
      <c r="O1102" s="51"/>
      <c r="P1102" s="26" t="s">
        <v>40</v>
      </c>
      <c r="Q1102" s="31"/>
      <c r="R1102" s="26"/>
      <c r="S1102" s="31" t="s">
        <v>41</v>
      </c>
      <c r="T1102" s="31" t="s">
        <v>111</v>
      </c>
      <c r="U1102" s="32" t="s">
        <v>49</v>
      </c>
      <c r="V1102" s="32"/>
      <c r="W1102" s="18">
        <v>7</v>
      </c>
      <c r="X1102" s="33"/>
      <c r="Y1102" s="33"/>
      <c r="Z1102" s="33"/>
      <c r="AA1102" s="33"/>
      <c r="AB1102" s="33"/>
      <c r="AC1102" s="33"/>
      <c r="AD1102" s="33"/>
      <c r="AE1102" s="33"/>
      <c r="AF1102" s="33"/>
      <c r="AG1102" s="33"/>
      <c r="AH1102" s="33"/>
      <c r="AI1102" s="33"/>
      <c r="AJ1102" s="33"/>
      <c r="AK1102" s="33"/>
      <c r="AL1102" s="33"/>
      <c r="AM1102" s="33"/>
      <c r="AN1102" s="33"/>
      <c r="AO1102" s="33"/>
      <c r="AP1102" s="33"/>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c r="EG1102" s="34"/>
      <c r="EH1102" s="34"/>
      <c r="EI1102" s="34"/>
      <c r="EJ1102" s="34"/>
      <c r="EK1102" s="34"/>
      <c r="EL1102" s="34"/>
      <c r="EM1102" s="34"/>
      <c r="EN1102" s="34"/>
      <c r="EO1102" s="34"/>
      <c r="EP1102" s="34"/>
      <c r="EQ1102" s="34"/>
      <c r="ER1102" s="34"/>
      <c r="ES1102" s="34"/>
      <c r="ET1102" s="34"/>
      <c r="EU1102" s="34"/>
      <c r="EV1102" s="34"/>
      <c r="EW1102" s="34"/>
      <c r="EX1102" s="34"/>
      <c r="EY1102" s="34"/>
      <c r="EZ1102" s="34"/>
      <c r="FA1102" s="34"/>
      <c r="FB1102" s="34"/>
      <c r="FC1102" s="34"/>
      <c r="FD1102" s="34"/>
      <c r="FE1102" s="34"/>
      <c r="FF1102" s="34"/>
      <c r="FG1102" s="34"/>
      <c r="FH1102" s="34"/>
      <c r="FI1102" s="34"/>
      <c r="FJ1102" s="34"/>
      <c r="FK1102" s="34"/>
      <c r="FL1102" s="34"/>
      <c r="FM1102" s="34"/>
      <c r="FN1102" s="34"/>
      <c r="FO1102" s="34"/>
      <c r="FP1102" s="34"/>
      <c r="FQ1102" s="34"/>
      <c r="FR1102" s="34"/>
      <c r="FS1102" s="34"/>
      <c r="FT1102" s="34"/>
      <c r="FU1102" s="34"/>
      <c r="FV1102" s="34"/>
      <c r="FW1102" s="34"/>
      <c r="FX1102" s="34"/>
      <c r="FY1102" s="34"/>
      <c r="FZ1102" s="34"/>
      <c r="GA1102" s="34"/>
      <c r="GB1102" s="34"/>
      <c r="GC1102" s="34"/>
      <c r="GD1102" s="34"/>
      <c r="GE1102" s="34"/>
      <c r="GF1102" s="34"/>
      <c r="GG1102" s="34"/>
      <c r="GH1102" s="34"/>
    </row>
    <row r="1103" spans="1:190" s="18" customFormat="1" ht="30" customHeight="1" x14ac:dyDescent="0.25">
      <c r="A1103" s="47">
        <v>1099</v>
      </c>
      <c r="B1103" s="27" t="s">
        <v>3389</v>
      </c>
      <c r="C1103" s="26" t="s">
        <v>1600</v>
      </c>
      <c r="D1103" s="28"/>
      <c r="E1103" s="27" t="s">
        <v>3400</v>
      </c>
      <c r="F1103" s="26" t="s">
        <v>58</v>
      </c>
      <c r="G1103" s="26"/>
      <c r="H1103" s="27" t="s">
        <v>3401</v>
      </c>
      <c r="I1103" s="36">
        <v>1500000</v>
      </c>
      <c r="J1103" s="29">
        <v>1200</v>
      </c>
      <c r="K1103" s="30" t="s">
        <v>3392</v>
      </c>
      <c r="L1103" s="26">
        <v>12</v>
      </c>
      <c r="M1103" s="30" t="s">
        <v>84</v>
      </c>
      <c r="N1103" s="26"/>
      <c r="O1103" s="51"/>
      <c r="P1103" s="26" t="s">
        <v>40</v>
      </c>
      <c r="Q1103" s="31"/>
      <c r="R1103" s="26"/>
      <c r="S1103" s="31" t="s">
        <v>41</v>
      </c>
      <c r="T1103" s="31" t="s">
        <v>48</v>
      </c>
      <c r="U1103" s="32" t="s">
        <v>49</v>
      </c>
      <c r="V1103" s="32"/>
      <c r="W1103" s="18">
        <v>7</v>
      </c>
      <c r="X1103" s="33"/>
      <c r="Y1103" s="33"/>
      <c r="Z1103" s="33"/>
      <c r="AA1103" s="33"/>
      <c r="AB1103" s="33"/>
      <c r="AC1103" s="33"/>
      <c r="AD1103" s="33"/>
      <c r="AE1103" s="33"/>
      <c r="AF1103" s="33"/>
      <c r="AG1103" s="33"/>
      <c r="AH1103" s="33"/>
      <c r="AI1103" s="33"/>
      <c r="AJ1103" s="33"/>
      <c r="AK1103" s="33"/>
      <c r="AL1103" s="33"/>
      <c r="AM1103" s="33"/>
      <c r="AN1103" s="33"/>
      <c r="AO1103" s="33"/>
      <c r="AP1103" s="33"/>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c r="EG1103" s="34"/>
      <c r="EH1103" s="34"/>
      <c r="EI1103" s="34"/>
      <c r="EJ1103" s="34"/>
      <c r="EK1103" s="34"/>
      <c r="EL1103" s="34"/>
      <c r="EM1103" s="34"/>
      <c r="EN1103" s="34"/>
      <c r="EO1103" s="34"/>
      <c r="EP1103" s="34"/>
      <c r="EQ1103" s="34"/>
      <c r="ER1103" s="34"/>
      <c r="ES1103" s="34"/>
      <c r="ET1103" s="34"/>
      <c r="EU1103" s="34"/>
      <c r="EV1103" s="34"/>
      <c r="EW1103" s="34"/>
      <c r="EX1103" s="34"/>
      <c r="EY1103" s="34"/>
      <c r="EZ1103" s="34"/>
      <c r="FA1103" s="34"/>
      <c r="FB1103" s="34"/>
      <c r="FC1103" s="34"/>
      <c r="FD1103" s="34"/>
      <c r="FE1103" s="34"/>
      <c r="FF1103" s="34"/>
      <c r="FG1103" s="34"/>
      <c r="FH1103" s="34"/>
      <c r="FI1103" s="34"/>
      <c r="FJ1103" s="34"/>
      <c r="FK1103" s="34"/>
      <c r="FL1103" s="34"/>
      <c r="FM1103" s="34"/>
      <c r="FN1103" s="34"/>
      <c r="FO1103" s="34"/>
      <c r="FP1103" s="34"/>
      <c r="FQ1103" s="34"/>
      <c r="FR1103" s="34"/>
      <c r="FS1103" s="34"/>
      <c r="FT1103" s="34"/>
      <c r="FU1103" s="34"/>
      <c r="FV1103" s="34"/>
      <c r="FW1103" s="34"/>
      <c r="FX1103" s="34"/>
      <c r="FY1103" s="34"/>
      <c r="FZ1103" s="34"/>
      <c r="GA1103" s="34"/>
      <c r="GB1103" s="34"/>
      <c r="GC1103" s="34"/>
      <c r="GD1103" s="34"/>
      <c r="GE1103" s="34"/>
      <c r="GF1103" s="34"/>
      <c r="GG1103" s="34"/>
      <c r="GH1103" s="34"/>
    </row>
    <row r="1104" spans="1:190" s="18" customFormat="1" ht="30" customHeight="1" x14ac:dyDescent="0.25">
      <c r="A1104" s="47">
        <v>1100</v>
      </c>
      <c r="B1104" s="27" t="s">
        <v>3389</v>
      </c>
      <c r="C1104" s="26" t="s">
        <v>1600</v>
      </c>
      <c r="D1104" s="28"/>
      <c r="E1104" s="27" t="s">
        <v>3402</v>
      </c>
      <c r="F1104" s="26" t="s">
        <v>109</v>
      </c>
      <c r="G1104" s="26"/>
      <c r="H1104" s="27" t="s">
        <v>3403</v>
      </c>
      <c r="I1104" s="36">
        <v>2418000</v>
      </c>
      <c r="J1104" s="29"/>
      <c r="K1104" s="30"/>
      <c r="L1104" s="26"/>
      <c r="M1104" s="30"/>
      <c r="N1104" s="26"/>
      <c r="O1104" s="51"/>
      <c r="P1104" s="26"/>
      <c r="Q1104" s="31"/>
      <c r="R1104" s="26"/>
      <c r="S1104" s="31" t="s">
        <v>60</v>
      </c>
      <c r="T1104" s="31" t="s">
        <v>61</v>
      </c>
      <c r="U1104" s="32" t="s">
        <v>49</v>
      </c>
      <c r="V1104" s="32"/>
      <c r="W1104" s="18">
        <v>7</v>
      </c>
      <c r="X1104" s="33"/>
      <c r="Y1104" s="33"/>
      <c r="Z1104" s="33"/>
      <c r="AA1104" s="33"/>
      <c r="AB1104" s="33"/>
      <c r="AC1104" s="33"/>
      <c r="AD1104" s="33"/>
      <c r="AE1104" s="33"/>
      <c r="AF1104" s="33"/>
      <c r="AG1104" s="33"/>
      <c r="AH1104" s="33"/>
      <c r="AI1104" s="33"/>
      <c r="AJ1104" s="33"/>
      <c r="AK1104" s="33"/>
      <c r="AL1104" s="33"/>
      <c r="AM1104" s="33"/>
      <c r="AN1104" s="33"/>
      <c r="AO1104" s="33"/>
      <c r="AP1104" s="33"/>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c r="EG1104" s="34"/>
      <c r="EH1104" s="34"/>
      <c r="EI1104" s="34"/>
      <c r="EJ1104" s="34"/>
      <c r="EK1104" s="34"/>
      <c r="EL1104" s="34"/>
      <c r="EM1104" s="34"/>
      <c r="EN1104" s="34"/>
      <c r="EO1104" s="34"/>
      <c r="EP1104" s="34"/>
      <c r="EQ1104" s="34"/>
      <c r="ER1104" s="34"/>
      <c r="ES1104" s="34"/>
      <c r="ET1104" s="34"/>
      <c r="EU1104" s="34"/>
      <c r="EV1104" s="34"/>
      <c r="EW1104" s="34"/>
      <c r="EX1104" s="34"/>
      <c r="EY1104" s="34"/>
      <c r="EZ1104" s="34"/>
      <c r="FA1104" s="34"/>
      <c r="FB1104" s="34"/>
      <c r="FC1104" s="34"/>
      <c r="FD1104" s="34"/>
      <c r="FE1104" s="34"/>
      <c r="FF1104" s="34"/>
      <c r="FG1104" s="34"/>
      <c r="FH1104" s="34"/>
      <c r="FI1104" s="34"/>
      <c r="FJ1104" s="34"/>
      <c r="FK1104" s="34"/>
      <c r="FL1104" s="34"/>
      <c r="FM1104" s="34"/>
      <c r="FN1104" s="34"/>
      <c r="FO1104" s="34"/>
      <c r="FP1104" s="34"/>
      <c r="FQ1104" s="34"/>
      <c r="FR1104" s="34"/>
      <c r="FS1104" s="34"/>
      <c r="FT1104" s="34"/>
      <c r="FU1104" s="34"/>
      <c r="FV1104" s="34"/>
      <c r="FW1104" s="34"/>
      <c r="FX1104" s="34"/>
      <c r="FY1104" s="34"/>
      <c r="FZ1104" s="34"/>
      <c r="GA1104" s="34"/>
      <c r="GB1104" s="34"/>
      <c r="GC1104" s="34"/>
      <c r="GD1104" s="34"/>
      <c r="GE1104" s="34"/>
      <c r="GF1104" s="34"/>
      <c r="GG1104" s="34"/>
      <c r="GH1104" s="34"/>
    </row>
    <row r="1105" spans="1:190" s="18" customFormat="1" ht="30" customHeight="1" x14ac:dyDescent="0.25">
      <c r="A1105" s="47">
        <v>1101</v>
      </c>
      <c r="B1105" s="27" t="s">
        <v>3404</v>
      </c>
      <c r="C1105" s="26" t="s">
        <v>1600</v>
      </c>
      <c r="D1105" s="28"/>
      <c r="E1105" s="27" t="s">
        <v>3405</v>
      </c>
      <c r="F1105" s="26" t="s">
        <v>51</v>
      </c>
      <c r="G1105" s="26" t="s">
        <v>58</v>
      </c>
      <c r="H1105" s="27" t="s">
        <v>3406</v>
      </c>
      <c r="I1105" s="36">
        <v>6000000</v>
      </c>
      <c r="J1105" s="29" t="s">
        <v>3407</v>
      </c>
      <c r="K1105" s="30" t="s">
        <v>3408</v>
      </c>
      <c r="L1105" s="26">
        <v>12</v>
      </c>
      <c r="M1105" s="30" t="s">
        <v>3409</v>
      </c>
      <c r="N1105" s="26" t="s">
        <v>3410</v>
      </c>
      <c r="O1105" s="51"/>
      <c r="P1105" s="26" t="s">
        <v>3352</v>
      </c>
      <c r="Q1105" s="31" t="s">
        <v>3168</v>
      </c>
      <c r="R1105" s="26" t="s">
        <v>3411</v>
      </c>
      <c r="S1105" s="31" t="s">
        <v>41</v>
      </c>
      <c r="T1105" s="31" t="s">
        <v>48</v>
      </c>
      <c r="U1105" s="32" t="s">
        <v>49</v>
      </c>
      <c r="V1105" s="32"/>
      <c r="W1105" s="18">
        <v>7</v>
      </c>
      <c r="X1105" s="33"/>
      <c r="Y1105" s="33"/>
      <c r="Z1105" s="33"/>
      <c r="AA1105" s="33"/>
      <c r="AB1105" s="33"/>
      <c r="AC1105" s="33"/>
      <c r="AD1105" s="33"/>
      <c r="AE1105" s="33"/>
      <c r="AF1105" s="33"/>
      <c r="AG1105" s="33"/>
      <c r="AH1105" s="33"/>
      <c r="AI1105" s="33"/>
      <c r="AJ1105" s="33"/>
      <c r="AK1105" s="33"/>
      <c r="AL1105" s="33"/>
      <c r="AM1105" s="33"/>
      <c r="AN1105" s="33"/>
      <c r="AO1105" s="33"/>
      <c r="AP1105" s="33"/>
      <c r="AQ1105" s="34"/>
      <c r="AR1105" s="34"/>
      <c r="AS1105" s="34"/>
      <c r="AT1105" s="34"/>
      <c r="AU1105" s="34"/>
      <c r="AV1105" s="34"/>
      <c r="AW1105" s="34"/>
      <c r="AX1105" s="34"/>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c r="EG1105" s="34"/>
      <c r="EH1105" s="34"/>
      <c r="EI1105" s="34"/>
      <c r="EJ1105" s="34"/>
      <c r="EK1105" s="34"/>
      <c r="EL1105" s="34"/>
      <c r="EM1105" s="34"/>
      <c r="EN1105" s="34"/>
      <c r="EO1105" s="34"/>
      <c r="EP1105" s="34"/>
      <c r="EQ1105" s="34"/>
      <c r="ER1105" s="34"/>
      <c r="ES1105" s="34"/>
      <c r="ET1105" s="34"/>
      <c r="EU1105" s="34"/>
      <c r="EV1105" s="34"/>
      <c r="EW1105" s="34"/>
      <c r="EX1105" s="34"/>
      <c r="EY1105" s="34"/>
      <c r="EZ1105" s="34"/>
      <c r="FA1105" s="34"/>
      <c r="FB1105" s="34"/>
      <c r="FC1105" s="34"/>
      <c r="FD1105" s="34"/>
      <c r="FE1105" s="34"/>
      <c r="FF1105" s="34"/>
      <c r="FG1105" s="34"/>
      <c r="FH1105" s="34"/>
      <c r="FI1105" s="34"/>
      <c r="FJ1105" s="34"/>
      <c r="FK1105" s="34"/>
      <c r="FL1105" s="34"/>
      <c r="FM1105" s="34"/>
      <c r="FN1105" s="34"/>
      <c r="FO1105" s="34"/>
      <c r="FP1105" s="34"/>
      <c r="FQ1105" s="34"/>
      <c r="FR1105" s="34"/>
      <c r="FS1105" s="34"/>
      <c r="FT1105" s="34"/>
      <c r="FU1105" s="34"/>
      <c r="FV1105" s="34"/>
      <c r="FW1105" s="34"/>
      <c r="FX1105" s="34"/>
      <c r="FY1105" s="34"/>
      <c r="FZ1105" s="34"/>
      <c r="GA1105" s="34"/>
      <c r="GB1105" s="34"/>
      <c r="GC1105" s="34"/>
      <c r="GD1105" s="34"/>
      <c r="GE1105" s="34"/>
      <c r="GF1105" s="34"/>
      <c r="GG1105" s="34"/>
      <c r="GH1105" s="34"/>
    </row>
    <row r="1106" spans="1:190" s="18" customFormat="1" ht="30" customHeight="1" x14ac:dyDescent="0.25">
      <c r="A1106" s="47">
        <v>1102</v>
      </c>
      <c r="B1106" s="27" t="s">
        <v>3404</v>
      </c>
      <c r="C1106" s="26" t="s">
        <v>1600</v>
      </c>
      <c r="D1106" s="28"/>
      <c r="E1106" s="27" t="s">
        <v>3412</v>
      </c>
      <c r="F1106" s="26" t="s">
        <v>51</v>
      </c>
      <c r="G1106" s="26"/>
      <c r="H1106" s="27" t="s">
        <v>3413</v>
      </c>
      <c r="I1106" s="36">
        <v>2500000</v>
      </c>
      <c r="J1106" s="29" t="s">
        <v>3414</v>
      </c>
      <c r="K1106" s="30" t="s">
        <v>3415</v>
      </c>
      <c r="L1106" s="26">
        <v>12</v>
      </c>
      <c r="M1106" s="30" t="s">
        <v>3416</v>
      </c>
      <c r="N1106" s="26">
        <v>6</v>
      </c>
      <c r="O1106" s="51">
        <v>100000</v>
      </c>
      <c r="P1106" s="26" t="s">
        <v>40</v>
      </c>
      <c r="Q1106" s="31"/>
      <c r="R1106" s="26"/>
      <c r="S1106" s="31" t="s">
        <v>41</v>
      </c>
      <c r="T1106" s="31" t="s">
        <v>42</v>
      </c>
      <c r="U1106" s="32" t="s">
        <v>43</v>
      </c>
      <c r="V1106" s="32"/>
      <c r="W1106" s="18">
        <v>7</v>
      </c>
      <c r="X1106" s="33"/>
      <c r="Y1106" s="33"/>
      <c r="Z1106" s="33"/>
      <c r="AA1106" s="33"/>
      <c r="AB1106" s="33"/>
      <c r="AC1106" s="33"/>
      <c r="AD1106" s="33"/>
      <c r="AE1106" s="33"/>
      <c r="AF1106" s="33"/>
      <c r="AG1106" s="33"/>
      <c r="AH1106" s="33"/>
      <c r="AI1106" s="33"/>
      <c r="AJ1106" s="33"/>
      <c r="AK1106" s="33"/>
      <c r="AL1106" s="33"/>
      <c r="AM1106" s="33"/>
      <c r="AN1106" s="33"/>
      <c r="AO1106" s="33"/>
      <c r="AP1106" s="33"/>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34"/>
      <c r="GD1106" s="34"/>
      <c r="GE1106" s="34"/>
      <c r="GF1106" s="34"/>
      <c r="GG1106" s="34"/>
      <c r="GH1106" s="34"/>
    </row>
    <row r="1107" spans="1:190" s="18" customFormat="1" ht="30" customHeight="1" x14ac:dyDescent="0.25">
      <c r="A1107" s="47">
        <v>1103</v>
      </c>
      <c r="B1107" s="27" t="s">
        <v>3404</v>
      </c>
      <c r="C1107" s="26" t="s">
        <v>1600</v>
      </c>
      <c r="D1107" s="28"/>
      <c r="E1107" s="27" t="s">
        <v>3417</v>
      </c>
      <c r="F1107" s="26" t="s">
        <v>51</v>
      </c>
      <c r="G1107" s="26"/>
      <c r="H1107" s="27" t="s">
        <v>3418</v>
      </c>
      <c r="I1107" s="36">
        <v>4500000</v>
      </c>
      <c r="J1107" s="29" t="s">
        <v>3419</v>
      </c>
      <c r="K1107" s="30" t="s">
        <v>3420</v>
      </c>
      <c r="L1107" s="26">
        <v>12</v>
      </c>
      <c r="M1107" s="30" t="s">
        <v>3409</v>
      </c>
      <c r="N1107" s="26">
        <v>3</v>
      </c>
      <c r="O1107" s="51"/>
      <c r="P1107" s="26" t="s">
        <v>40</v>
      </c>
      <c r="Q1107" s="31"/>
      <c r="R1107" s="26"/>
      <c r="S1107" s="31" t="s">
        <v>41</v>
      </c>
      <c r="T1107" s="31" t="s">
        <v>48</v>
      </c>
      <c r="U1107" s="32" t="s">
        <v>49</v>
      </c>
      <c r="V1107" s="32"/>
      <c r="W1107" s="18">
        <v>7</v>
      </c>
      <c r="X1107" s="33"/>
      <c r="Y1107" s="33"/>
      <c r="Z1107" s="33"/>
      <c r="AA1107" s="33"/>
      <c r="AB1107" s="33"/>
      <c r="AC1107" s="33"/>
      <c r="AD1107" s="33"/>
      <c r="AE1107" s="33"/>
      <c r="AF1107" s="33"/>
      <c r="AG1107" s="33"/>
      <c r="AH1107" s="33"/>
      <c r="AI1107" s="33"/>
      <c r="AJ1107" s="33"/>
      <c r="AK1107" s="33"/>
      <c r="AL1107" s="33"/>
      <c r="AM1107" s="33"/>
      <c r="AN1107" s="33"/>
      <c r="AO1107" s="33"/>
      <c r="AP1107" s="33"/>
      <c r="AQ1107" s="34"/>
      <c r="AR1107" s="34"/>
      <c r="AS1107" s="34"/>
      <c r="AT1107" s="34"/>
      <c r="AU1107" s="34"/>
      <c r="AV1107" s="34"/>
      <c r="AW1107" s="34"/>
      <c r="AX1107" s="34"/>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c r="EG1107" s="34"/>
      <c r="EH1107" s="34"/>
      <c r="EI1107" s="34"/>
      <c r="EJ1107" s="34"/>
      <c r="EK1107" s="34"/>
      <c r="EL1107" s="34"/>
      <c r="EM1107" s="34"/>
      <c r="EN1107" s="34"/>
      <c r="EO1107" s="34"/>
      <c r="EP1107" s="34"/>
      <c r="EQ1107" s="34"/>
      <c r="ER1107" s="34"/>
      <c r="ES1107" s="34"/>
      <c r="ET1107" s="34"/>
      <c r="EU1107" s="34"/>
      <c r="EV1107" s="34"/>
      <c r="EW1107" s="34"/>
      <c r="EX1107" s="34"/>
      <c r="EY1107" s="34"/>
      <c r="EZ1107" s="34"/>
      <c r="FA1107" s="34"/>
      <c r="FB1107" s="34"/>
      <c r="FC1107" s="34"/>
      <c r="FD1107" s="34"/>
      <c r="FE1107" s="34"/>
      <c r="FF1107" s="34"/>
      <c r="FG1107" s="34"/>
      <c r="FH1107" s="34"/>
      <c r="FI1107" s="34"/>
      <c r="FJ1107" s="34"/>
      <c r="FK1107" s="34"/>
      <c r="FL1107" s="34"/>
      <c r="FM1107" s="34"/>
      <c r="FN1107" s="34"/>
      <c r="FO1107" s="34"/>
      <c r="FP1107" s="34"/>
      <c r="FQ1107" s="34"/>
      <c r="FR1107" s="34"/>
      <c r="FS1107" s="34"/>
      <c r="FT1107" s="34"/>
      <c r="FU1107" s="34"/>
      <c r="FV1107" s="34"/>
      <c r="FW1107" s="34"/>
      <c r="FX1107" s="34"/>
      <c r="FY1107" s="34"/>
      <c r="FZ1107" s="34"/>
      <c r="GA1107" s="34"/>
      <c r="GB1107" s="34"/>
      <c r="GC1107" s="34"/>
      <c r="GD1107" s="34"/>
      <c r="GE1107" s="34"/>
      <c r="GF1107" s="34"/>
      <c r="GG1107" s="34"/>
      <c r="GH1107" s="34"/>
    </row>
    <row r="1108" spans="1:190" s="18" customFormat="1" ht="30" customHeight="1" x14ac:dyDescent="0.25">
      <c r="A1108" s="47">
        <v>1104</v>
      </c>
      <c r="B1108" s="27" t="s">
        <v>3404</v>
      </c>
      <c r="C1108" s="26" t="s">
        <v>1600</v>
      </c>
      <c r="D1108" s="28"/>
      <c r="E1108" s="27" t="s">
        <v>3421</v>
      </c>
      <c r="F1108" s="26" t="s">
        <v>69</v>
      </c>
      <c r="G1108" s="26"/>
      <c r="H1108" s="27" t="s">
        <v>3422</v>
      </c>
      <c r="I1108" s="36">
        <v>500000</v>
      </c>
      <c r="J1108" s="29" t="s">
        <v>3423</v>
      </c>
      <c r="K1108" s="30" t="s">
        <v>3424</v>
      </c>
      <c r="L1108" s="26">
        <v>6</v>
      </c>
      <c r="M1108" s="30" t="s">
        <v>3425</v>
      </c>
      <c r="N1108" s="26">
        <v>3</v>
      </c>
      <c r="O1108" s="51">
        <v>20000</v>
      </c>
      <c r="P1108" s="26" t="s">
        <v>40</v>
      </c>
      <c r="Q1108" s="31"/>
      <c r="R1108" s="26"/>
      <c r="S1108" s="31" t="s">
        <v>41</v>
      </c>
      <c r="T1108" s="31" t="s">
        <v>42</v>
      </c>
      <c r="U1108" s="32" t="s">
        <v>43</v>
      </c>
      <c r="V1108" s="32"/>
      <c r="W1108" s="18">
        <v>7</v>
      </c>
      <c r="X1108" s="33"/>
      <c r="Y1108" s="33"/>
      <c r="Z1108" s="33"/>
      <c r="AA1108" s="33"/>
      <c r="AB1108" s="33"/>
      <c r="AC1108" s="33"/>
      <c r="AD1108" s="33"/>
      <c r="AE1108" s="33"/>
      <c r="AF1108" s="33"/>
      <c r="AG1108" s="33"/>
      <c r="AH1108" s="33"/>
      <c r="AI1108" s="33"/>
      <c r="AJ1108" s="33"/>
      <c r="AK1108" s="33"/>
      <c r="AL1108" s="33"/>
      <c r="AM1108" s="33"/>
      <c r="AN1108" s="33"/>
      <c r="AO1108" s="33"/>
      <c r="AP1108" s="33"/>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34"/>
      <c r="GD1108" s="34"/>
      <c r="GE1108" s="34"/>
      <c r="GF1108" s="34"/>
      <c r="GG1108" s="34"/>
      <c r="GH1108" s="34"/>
    </row>
    <row r="1109" spans="1:190" s="18" customFormat="1" ht="30" customHeight="1" x14ac:dyDescent="0.25">
      <c r="A1109" s="47">
        <v>1105</v>
      </c>
      <c r="B1109" s="27" t="s">
        <v>3404</v>
      </c>
      <c r="C1109" s="26" t="s">
        <v>1600</v>
      </c>
      <c r="D1109" s="28"/>
      <c r="E1109" s="27" t="s">
        <v>3426</v>
      </c>
      <c r="F1109" s="26" t="s">
        <v>35</v>
      </c>
      <c r="G1109" s="26"/>
      <c r="H1109" s="27" t="s">
        <v>3427</v>
      </c>
      <c r="I1109" s="36">
        <v>1500000</v>
      </c>
      <c r="J1109" s="29" t="s">
        <v>3428</v>
      </c>
      <c r="K1109" s="30" t="s">
        <v>3429</v>
      </c>
      <c r="L1109" s="26">
        <v>6</v>
      </c>
      <c r="M1109" s="30" t="s">
        <v>3430</v>
      </c>
      <c r="N1109" s="26">
        <v>3</v>
      </c>
      <c r="O1109" s="51"/>
      <c r="P1109" s="26" t="s">
        <v>40</v>
      </c>
      <c r="Q1109" s="31"/>
      <c r="R1109" s="26"/>
      <c r="S1109" s="31" t="s">
        <v>41</v>
      </c>
      <c r="T1109" s="31" t="s">
        <v>111</v>
      </c>
      <c r="U1109" s="32" t="s">
        <v>49</v>
      </c>
      <c r="V1109" s="32"/>
      <c r="W1109" s="18">
        <v>7</v>
      </c>
      <c r="X1109" s="33"/>
      <c r="Y1109" s="33"/>
      <c r="Z1109" s="33"/>
      <c r="AA1109" s="33"/>
      <c r="AB1109" s="33"/>
      <c r="AC1109" s="33"/>
      <c r="AD1109" s="33"/>
      <c r="AE1109" s="33"/>
      <c r="AF1109" s="33"/>
      <c r="AG1109" s="33"/>
      <c r="AH1109" s="33"/>
      <c r="AI1109" s="33"/>
      <c r="AJ1109" s="33"/>
      <c r="AK1109" s="33"/>
      <c r="AL1109" s="33"/>
      <c r="AM1109" s="33"/>
      <c r="AN1109" s="33"/>
      <c r="AO1109" s="33"/>
      <c r="AP1109" s="33"/>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c r="EG1109" s="34"/>
      <c r="EH1109" s="34"/>
      <c r="EI1109" s="34"/>
      <c r="EJ1109" s="34"/>
      <c r="EK1109" s="34"/>
      <c r="EL1109" s="34"/>
      <c r="EM1109" s="34"/>
      <c r="EN1109" s="34"/>
      <c r="EO1109" s="34"/>
      <c r="EP1109" s="34"/>
      <c r="EQ1109" s="34"/>
      <c r="ER1109" s="34"/>
      <c r="ES1109" s="34"/>
      <c r="ET1109" s="34"/>
      <c r="EU1109" s="34"/>
      <c r="EV1109" s="34"/>
      <c r="EW1109" s="34"/>
      <c r="EX1109" s="34"/>
      <c r="EY1109" s="34"/>
      <c r="EZ1109" s="34"/>
      <c r="FA1109" s="34"/>
      <c r="FB1109" s="34"/>
      <c r="FC1109" s="34"/>
      <c r="FD1109" s="34"/>
      <c r="FE1109" s="34"/>
      <c r="FF1109" s="34"/>
      <c r="FG1109" s="34"/>
      <c r="FH1109" s="34"/>
      <c r="FI1109" s="34"/>
      <c r="FJ1109" s="34"/>
      <c r="FK1109" s="34"/>
      <c r="FL1109" s="34"/>
      <c r="FM1109" s="34"/>
      <c r="FN1109" s="34"/>
      <c r="FO1109" s="34"/>
      <c r="FP1109" s="34"/>
      <c r="FQ1109" s="34"/>
      <c r="FR1109" s="34"/>
      <c r="FS1109" s="34"/>
      <c r="FT1109" s="34"/>
      <c r="FU1109" s="34"/>
      <c r="FV1109" s="34"/>
      <c r="FW1109" s="34"/>
      <c r="FX1109" s="34"/>
      <c r="FY1109" s="34"/>
      <c r="FZ1109" s="34"/>
      <c r="GA1109" s="34"/>
      <c r="GB1109" s="34"/>
      <c r="GC1109" s="34"/>
      <c r="GD1109" s="34"/>
      <c r="GE1109" s="34"/>
      <c r="GF1109" s="34"/>
      <c r="GG1109" s="34"/>
      <c r="GH1109" s="34"/>
    </row>
    <row r="1110" spans="1:190" s="18" customFormat="1" ht="30" customHeight="1" x14ac:dyDescent="0.25">
      <c r="A1110" s="47">
        <v>1106</v>
      </c>
      <c r="B1110" s="27" t="s">
        <v>3404</v>
      </c>
      <c r="C1110" s="26" t="s">
        <v>1600</v>
      </c>
      <c r="D1110" s="28"/>
      <c r="E1110" s="27" t="s">
        <v>3431</v>
      </c>
      <c r="F1110" s="26" t="s">
        <v>51</v>
      </c>
      <c r="G1110" s="26"/>
      <c r="H1110" s="27" t="s">
        <v>3432</v>
      </c>
      <c r="I1110" s="36">
        <v>1500000</v>
      </c>
      <c r="J1110" s="29" t="s">
        <v>3433</v>
      </c>
      <c r="K1110" s="30" t="s">
        <v>3434</v>
      </c>
      <c r="L1110" s="26">
        <v>12</v>
      </c>
      <c r="M1110" s="30"/>
      <c r="N1110" s="26">
        <v>6</v>
      </c>
      <c r="O1110" s="51"/>
      <c r="P1110" s="26" t="s">
        <v>40</v>
      </c>
      <c r="Q1110" s="31"/>
      <c r="R1110" s="26"/>
      <c r="S1110" s="31" t="s">
        <v>41</v>
      </c>
      <c r="T1110" s="31" t="s">
        <v>48</v>
      </c>
      <c r="U1110" s="32" t="s">
        <v>49</v>
      </c>
      <c r="V1110" s="32"/>
      <c r="W1110" s="18">
        <v>7</v>
      </c>
      <c r="X1110" s="33"/>
      <c r="Y1110" s="33"/>
      <c r="Z1110" s="33"/>
      <c r="AA1110" s="33"/>
      <c r="AB1110" s="33"/>
      <c r="AC1110" s="33"/>
      <c r="AD1110" s="33"/>
      <c r="AE1110" s="33"/>
      <c r="AF1110" s="33"/>
      <c r="AG1110" s="33"/>
      <c r="AH1110" s="33"/>
      <c r="AI1110" s="33"/>
      <c r="AJ1110" s="33"/>
      <c r="AK1110" s="33"/>
      <c r="AL1110" s="33"/>
      <c r="AM1110" s="33"/>
      <c r="AN1110" s="33"/>
      <c r="AO1110" s="33"/>
      <c r="AP1110" s="33"/>
      <c r="AQ1110" s="34"/>
      <c r="AR1110" s="34"/>
      <c r="AS1110" s="34"/>
      <c r="AT1110" s="34"/>
      <c r="AU1110" s="34"/>
      <c r="AV1110" s="34"/>
      <c r="AW1110" s="34"/>
      <c r="AX1110" s="34"/>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c r="EG1110" s="34"/>
      <c r="EH1110" s="34"/>
      <c r="EI1110" s="34"/>
      <c r="EJ1110" s="34"/>
      <c r="EK1110" s="34"/>
      <c r="EL1110" s="34"/>
      <c r="EM1110" s="34"/>
      <c r="EN1110" s="34"/>
      <c r="EO1110" s="34"/>
      <c r="EP1110" s="34"/>
      <c r="EQ1110" s="34"/>
      <c r="ER1110" s="34"/>
      <c r="ES1110" s="34"/>
      <c r="ET1110" s="34"/>
      <c r="EU1110" s="34"/>
      <c r="EV1110" s="34"/>
      <c r="EW1110" s="34"/>
      <c r="EX1110" s="34"/>
      <c r="EY1110" s="34"/>
      <c r="EZ1110" s="34"/>
      <c r="FA1110" s="34"/>
      <c r="FB1110" s="34"/>
      <c r="FC1110" s="34"/>
      <c r="FD1110" s="34"/>
      <c r="FE1110" s="34"/>
      <c r="FF1110" s="34"/>
      <c r="FG1110" s="34"/>
      <c r="FH1110" s="34"/>
      <c r="FI1110" s="34"/>
      <c r="FJ1110" s="34"/>
      <c r="FK1110" s="34"/>
      <c r="FL1110" s="34"/>
      <c r="FM1110" s="34"/>
      <c r="FN1110" s="34"/>
      <c r="FO1110" s="34"/>
      <c r="FP1110" s="34"/>
      <c r="FQ1110" s="34"/>
      <c r="FR1110" s="34"/>
      <c r="FS1110" s="34"/>
      <c r="FT1110" s="34"/>
      <c r="FU1110" s="34"/>
      <c r="FV1110" s="34"/>
      <c r="FW1110" s="34"/>
      <c r="FX1110" s="34"/>
      <c r="FY1110" s="34"/>
      <c r="FZ1110" s="34"/>
      <c r="GA1110" s="34"/>
      <c r="GB1110" s="34"/>
      <c r="GC1110" s="34"/>
      <c r="GD1110" s="34"/>
      <c r="GE1110" s="34"/>
      <c r="GF1110" s="34"/>
      <c r="GG1110" s="34"/>
      <c r="GH1110" s="34"/>
    </row>
    <row r="1111" spans="1:190" s="18" customFormat="1" ht="30" customHeight="1" x14ac:dyDescent="0.25">
      <c r="A1111" s="47">
        <v>1107</v>
      </c>
      <c r="B1111" s="27" t="s">
        <v>3404</v>
      </c>
      <c r="C1111" s="26" t="s">
        <v>1600</v>
      </c>
      <c r="D1111" s="28"/>
      <c r="E1111" s="27" t="s">
        <v>3435</v>
      </c>
      <c r="F1111" s="26" t="s">
        <v>51</v>
      </c>
      <c r="G1111" s="26"/>
      <c r="H1111" s="27" t="s">
        <v>3436</v>
      </c>
      <c r="I1111" s="36">
        <v>1209677.42</v>
      </c>
      <c r="J1111" s="29"/>
      <c r="K1111" s="30"/>
      <c r="L1111" s="26"/>
      <c r="M1111" s="30"/>
      <c r="N1111" s="26"/>
      <c r="O1111" s="51"/>
      <c r="P1111" s="26"/>
      <c r="Q1111" s="31"/>
      <c r="R1111" s="26"/>
      <c r="S1111" s="31" t="s">
        <v>60</v>
      </c>
      <c r="T1111" s="31" t="s">
        <v>61</v>
      </c>
      <c r="U1111" s="32" t="s">
        <v>49</v>
      </c>
      <c r="V1111" s="32"/>
      <c r="W1111" s="18">
        <v>7</v>
      </c>
      <c r="X1111" s="33"/>
      <c r="Y1111" s="33"/>
      <c r="Z1111" s="33"/>
      <c r="AA1111" s="33"/>
      <c r="AB1111" s="33"/>
      <c r="AC1111" s="33"/>
      <c r="AD1111" s="33"/>
      <c r="AE1111" s="33"/>
      <c r="AF1111" s="33"/>
      <c r="AG1111" s="33"/>
      <c r="AH1111" s="33"/>
      <c r="AI1111" s="33"/>
      <c r="AJ1111" s="33"/>
      <c r="AK1111" s="33"/>
      <c r="AL1111" s="33"/>
      <c r="AM1111" s="33"/>
      <c r="AN1111" s="33"/>
      <c r="AO1111" s="33"/>
      <c r="AP1111" s="33"/>
      <c r="AQ1111" s="34"/>
      <c r="AR1111" s="34"/>
      <c r="AS1111" s="34"/>
      <c r="AT1111" s="34"/>
      <c r="AU1111" s="34"/>
      <c r="AV1111" s="34"/>
      <c r="AW1111" s="34"/>
      <c r="AX1111" s="34"/>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c r="EG1111" s="34"/>
      <c r="EH1111" s="34"/>
      <c r="EI1111" s="34"/>
      <c r="EJ1111" s="34"/>
      <c r="EK1111" s="34"/>
      <c r="EL1111" s="34"/>
      <c r="EM1111" s="34"/>
      <c r="EN1111" s="34"/>
      <c r="EO1111" s="34"/>
      <c r="EP1111" s="34"/>
      <c r="EQ1111" s="34"/>
      <c r="ER1111" s="34"/>
      <c r="ES1111" s="34"/>
      <c r="ET1111" s="34"/>
      <c r="EU1111" s="34"/>
      <c r="EV1111" s="34"/>
      <c r="EW1111" s="34"/>
      <c r="EX1111" s="34"/>
      <c r="EY1111" s="34"/>
      <c r="EZ1111" s="34"/>
      <c r="FA1111" s="34"/>
      <c r="FB1111" s="34"/>
      <c r="FC1111" s="34"/>
      <c r="FD1111" s="34"/>
      <c r="FE1111" s="34"/>
      <c r="FF1111" s="34"/>
      <c r="FG1111" s="34"/>
      <c r="FH1111" s="34"/>
      <c r="FI1111" s="34"/>
      <c r="FJ1111" s="34"/>
      <c r="FK1111" s="34"/>
      <c r="FL1111" s="34"/>
      <c r="FM1111" s="34"/>
      <c r="FN1111" s="34"/>
      <c r="FO1111" s="34"/>
      <c r="FP1111" s="34"/>
      <c r="FQ1111" s="34"/>
      <c r="FR1111" s="34"/>
      <c r="FS1111" s="34"/>
      <c r="FT1111" s="34"/>
      <c r="FU1111" s="34"/>
      <c r="FV1111" s="34"/>
      <c r="FW1111" s="34"/>
      <c r="FX1111" s="34"/>
      <c r="FY1111" s="34"/>
      <c r="FZ1111" s="34"/>
      <c r="GA1111" s="34"/>
      <c r="GB1111" s="34"/>
      <c r="GC1111" s="34"/>
      <c r="GD1111" s="34"/>
      <c r="GE1111" s="34"/>
      <c r="GF1111" s="34"/>
      <c r="GG1111" s="34"/>
      <c r="GH1111" s="34"/>
    </row>
    <row r="1112" spans="1:190" s="18" customFormat="1" ht="30" customHeight="1" x14ac:dyDescent="0.25">
      <c r="A1112" s="47">
        <v>1108</v>
      </c>
      <c r="B1112" s="27" t="s">
        <v>3437</v>
      </c>
      <c r="C1112" s="26" t="s">
        <v>1600</v>
      </c>
      <c r="D1112" s="28"/>
      <c r="E1112" s="27" t="s">
        <v>3438</v>
      </c>
      <c r="F1112" s="26" t="s">
        <v>69</v>
      </c>
      <c r="G1112" s="26"/>
      <c r="H1112" s="27" t="s">
        <v>3439</v>
      </c>
      <c r="I1112" s="36">
        <v>320000</v>
      </c>
      <c r="J1112" s="29" t="s">
        <v>3440</v>
      </c>
      <c r="K1112" s="30" t="s">
        <v>3441</v>
      </c>
      <c r="L1112" s="26">
        <v>12</v>
      </c>
      <c r="M1112" s="30" t="s">
        <v>764</v>
      </c>
      <c r="N1112" s="26" t="s">
        <v>318</v>
      </c>
      <c r="O1112" s="51" t="s">
        <v>467</v>
      </c>
      <c r="P1112" s="26" t="s">
        <v>40</v>
      </c>
      <c r="Q1112" s="31"/>
      <c r="R1112" s="26"/>
      <c r="S1112" s="31" t="s">
        <v>41</v>
      </c>
      <c r="T1112" s="31" t="s">
        <v>42</v>
      </c>
      <c r="U1112" s="32" t="s">
        <v>43</v>
      </c>
      <c r="V1112" s="32"/>
      <c r="W1112" s="18">
        <v>7</v>
      </c>
      <c r="X1112" s="33"/>
      <c r="Y1112" s="33"/>
      <c r="Z1112" s="33"/>
      <c r="AA1112" s="33"/>
      <c r="AB1112" s="33"/>
      <c r="AC1112" s="33"/>
      <c r="AD1112" s="33"/>
      <c r="AE1112" s="33"/>
      <c r="AF1112" s="33"/>
      <c r="AG1112" s="33"/>
      <c r="AH1112" s="33"/>
      <c r="AI1112" s="33"/>
      <c r="AJ1112" s="33"/>
      <c r="AK1112" s="33"/>
      <c r="AL1112" s="33"/>
      <c r="AM1112" s="33"/>
      <c r="AN1112" s="33"/>
      <c r="AO1112" s="33"/>
      <c r="AP1112" s="33"/>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c r="EG1112" s="34"/>
      <c r="EH1112" s="34"/>
      <c r="EI1112" s="34"/>
      <c r="EJ1112" s="34"/>
      <c r="EK1112" s="34"/>
      <c r="EL1112" s="34"/>
      <c r="EM1112" s="34"/>
      <c r="EN1112" s="34"/>
      <c r="EO1112" s="34"/>
      <c r="EP1112" s="34"/>
      <c r="EQ1112" s="34"/>
      <c r="ER1112" s="34"/>
      <c r="ES1112" s="34"/>
      <c r="ET1112" s="34"/>
      <c r="EU1112" s="34"/>
      <c r="EV1112" s="34"/>
      <c r="EW1112" s="34"/>
      <c r="EX1112" s="34"/>
      <c r="EY1112" s="34"/>
      <c r="EZ1112" s="34"/>
      <c r="FA1112" s="34"/>
      <c r="FB1112" s="34"/>
      <c r="FC1112" s="34"/>
      <c r="FD1112" s="34"/>
      <c r="FE1112" s="34"/>
      <c r="FF1112" s="34"/>
      <c r="FG1112" s="34"/>
      <c r="FH1112" s="34"/>
      <c r="FI1112" s="34"/>
      <c r="FJ1112" s="34"/>
      <c r="FK1112" s="34"/>
      <c r="FL1112" s="34"/>
      <c r="FM1112" s="34"/>
      <c r="FN1112" s="34"/>
      <c r="FO1112" s="34"/>
      <c r="FP1112" s="34"/>
      <c r="FQ1112" s="34"/>
      <c r="FR1112" s="34"/>
      <c r="FS1112" s="34"/>
      <c r="FT1112" s="34"/>
      <c r="FU1112" s="34"/>
      <c r="FV1112" s="34"/>
      <c r="FW1112" s="34"/>
      <c r="FX1112" s="34"/>
      <c r="FY1112" s="34"/>
      <c r="FZ1112" s="34"/>
      <c r="GA1112" s="34"/>
      <c r="GB1112" s="34"/>
      <c r="GC1112" s="34"/>
      <c r="GD1112" s="34"/>
      <c r="GE1112" s="34"/>
      <c r="GF1112" s="34"/>
      <c r="GG1112" s="34"/>
      <c r="GH1112" s="34"/>
    </row>
    <row r="1113" spans="1:190" s="18" customFormat="1" ht="30" customHeight="1" x14ac:dyDescent="0.25">
      <c r="A1113" s="47">
        <v>1109</v>
      </c>
      <c r="B1113" s="27" t="s">
        <v>3437</v>
      </c>
      <c r="C1113" s="26" t="s">
        <v>1600</v>
      </c>
      <c r="D1113" s="28"/>
      <c r="E1113" s="27" t="s">
        <v>3442</v>
      </c>
      <c r="F1113" s="26" t="s">
        <v>69</v>
      </c>
      <c r="G1113" s="26"/>
      <c r="H1113" s="27" t="s">
        <v>3443</v>
      </c>
      <c r="I1113" s="36">
        <v>60000</v>
      </c>
      <c r="J1113" s="29">
        <v>378</v>
      </c>
      <c r="K1113" s="30" t="s">
        <v>3444</v>
      </c>
      <c r="L1113" s="26">
        <v>12</v>
      </c>
      <c r="M1113" s="30" t="s">
        <v>764</v>
      </c>
      <c r="N1113" s="26" t="s">
        <v>318</v>
      </c>
      <c r="O1113" s="51" t="s">
        <v>467</v>
      </c>
      <c r="P1113" s="26" t="s">
        <v>40</v>
      </c>
      <c r="Q1113" s="31"/>
      <c r="R1113" s="26"/>
      <c r="S1113" s="31" t="s">
        <v>41</v>
      </c>
      <c r="T1113" s="31" t="s">
        <v>42</v>
      </c>
      <c r="U1113" s="32" t="s">
        <v>43</v>
      </c>
      <c r="V1113" s="32"/>
      <c r="W1113" s="18">
        <v>7</v>
      </c>
      <c r="X1113" s="33"/>
      <c r="Y1113" s="33"/>
      <c r="Z1113" s="33"/>
      <c r="AA1113" s="33"/>
      <c r="AB1113" s="33"/>
      <c r="AC1113" s="33"/>
      <c r="AD1113" s="33"/>
      <c r="AE1113" s="33"/>
      <c r="AF1113" s="33"/>
      <c r="AG1113" s="33"/>
      <c r="AH1113" s="33"/>
      <c r="AI1113" s="33"/>
      <c r="AJ1113" s="33"/>
      <c r="AK1113" s="33"/>
      <c r="AL1113" s="33"/>
      <c r="AM1113" s="33"/>
      <c r="AN1113" s="33"/>
      <c r="AO1113" s="33"/>
      <c r="AP1113" s="33"/>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c r="EG1113" s="34"/>
      <c r="EH1113" s="34"/>
      <c r="EI1113" s="34"/>
      <c r="EJ1113" s="34"/>
      <c r="EK1113" s="34"/>
      <c r="EL1113" s="34"/>
      <c r="EM1113" s="34"/>
      <c r="EN1113" s="34"/>
      <c r="EO1113" s="34"/>
      <c r="EP1113" s="34"/>
      <c r="EQ1113" s="34"/>
      <c r="ER1113" s="34"/>
      <c r="ES1113" s="34"/>
      <c r="ET1113" s="34"/>
      <c r="EU1113" s="34"/>
      <c r="EV1113" s="34"/>
      <c r="EW1113" s="34"/>
      <c r="EX1113" s="34"/>
      <c r="EY1113" s="34"/>
      <c r="EZ1113" s="34"/>
      <c r="FA1113" s="34"/>
      <c r="FB1113" s="34"/>
      <c r="FC1113" s="34"/>
      <c r="FD1113" s="34"/>
      <c r="FE1113" s="34"/>
      <c r="FF1113" s="34"/>
      <c r="FG1113" s="34"/>
      <c r="FH1113" s="34"/>
      <c r="FI1113" s="34"/>
      <c r="FJ1113" s="34"/>
      <c r="FK1113" s="34"/>
      <c r="FL1113" s="34"/>
      <c r="FM1113" s="34"/>
      <c r="FN1113" s="34"/>
      <c r="FO1113" s="34"/>
      <c r="FP1113" s="34"/>
      <c r="FQ1113" s="34"/>
      <c r="FR1113" s="34"/>
      <c r="FS1113" s="34"/>
      <c r="FT1113" s="34"/>
      <c r="FU1113" s="34"/>
      <c r="FV1113" s="34"/>
      <c r="FW1113" s="34"/>
      <c r="FX1113" s="34"/>
      <c r="FY1113" s="34"/>
      <c r="FZ1113" s="34"/>
      <c r="GA1113" s="34"/>
      <c r="GB1113" s="34"/>
      <c r="GC1113" s="34"/>
      <c r="GD1113" s="34"/>
      <c r="GE1113" s="34"/>
      <c r="GF1113" s="34"/>
      <c r="GG1113" s="34"/>
      <c r="GH1113" s="34"/>
    </row>
    <row r="1114" spans="1:190" s="18" customFormat="1" ht="30" customHeight="1" x14ac:dyDescent="0.25">
      <c r="A1114" s="47">
        <v>1110</v>
      </c>
      <c r="B1114" s="27" t="s">
        <v>3437</v>
      </c>
      <c r="C1114" s="26" t="s">
        <v>1600</v>
      </c>
      <c r="D1114" s="28"/>
      <c r="E1114" s="27" t="s">
        <v>3445</v>
      </c>
      <c r="F1114" s="26" t="s">
        <v>69</v>
      </c>
      <c r="G1114" s="26"/>
      <c r="H1114" s="27" t="s">
        <v>3446</v>
      </c>
      <c r="I1114" s="36">
        <v>75000</v>
      </c>
      <c r="J1114" s="29">
        <v>546</v>
      </c>
      <c r="K1114" s="30" t="s">
        <v>3447</v>
      </c>
      <c r="L1114" s="26">
        <v>12</v>
      </c>
      <c r="M1114" s="30" t="s">
        <v>764</v>
      </c>
      <c r="N1114" s="26" t="s">
        <v>318</v>
      </c>
      <c r="O1114" s="51" t="s">
        <v>467</v>
      </c>
      <c r="P1114" s="26" t="s">
        <v>40</v>
      </c>
      <c r="Q1114" s="31"/>
      <c r="R1114" s="26"/>
      <c r="S1114" s="31" t="s">
        <v>41</v>
      </c>
      <c r="T1114" s="31" t="s">
        <v>42</v>
      </c>
      <c r="U1114" s="32" t="s">
        <v>43</v>
      </c>
      <c r="V1114" s="32"/>
      <c r="W1114" s="18">
        <v>7</v>
      </c>
      <c r="X1114" s="33"/>
      <c r="Y1114" s="33"/>
      <c r="Z1114" s="33"/>
      <c r="AA1114" s="33"/>
      <c r="AB1114" s="33"/>
      <c r="AC1114" s="33"/>
      <c r="AD1114" s="33"/>
      <c r="AE1114" s="33"/>
      <c r="AF1114" s="33"/>
      <c r="AG1114" s="33"/>
      <c r="AH1114" s="33"/>
      <c r="AI1114" s="33"/>
      <c r="AJ1114" s="33"/>
      <c r="AK1114" s="33"/>
      <c r="AL1114" s="33"/>
      <c r="AM1114" s="33"/>
      <c r="AN1114" s="33"/>
      <c r="AO1114" s="33"/>
      <c r="AP1114" s="33"/>
      <c r="AQ1114" s="34"/>
      <c r="AR1114" s="34"/>
      <c r="AS1114" s="34"/>
      <c r="AT1114" s="34"/>
      <c r="AU1114" s="34"/>
      <c r="AV1114" s="34"/>
      <c r="AW1114" s="34"/>
      <c r="AX1114" s="34"/>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c r="EG1114" s="34"/>
      <c r="EH1114" s="34"/>
      <c r="EI1114" s="34"/>
      <c r="EJ1114" s="34"/>
      <c r="EK1114" s="34"/>
      <c r="EL1114" s="34"/>
      <c r="EM1114" s="34"/>
      <c r="EN1114" s="34"/>
      <c r="EO1114" s="34"/>
      <c r="EP1114" s="34"/>
      <c r="EQ1114" s="34"/>
      <c r="ER1114" s="34"/>
      <c r="ES1114" s="34"/>
      <c r="ET1114" s="34"/>
      <c r="EU1114" s="34"/>
      <c r="EV1114" s="34"/>
      <c r="EW1114" s="34"/>
      <c r="EX1114" s="34"/>
      <c r="EY1114" s="34"/>
      <c r="EZ1114" s="34"/>
      <c r="FA1114" s="34"/>
      <c r="FB1114" s="34"/>
      <c r="FC1114" s="34"/>
      <c r="FD1114" s="34"/>
      <c r="FE1114" s="34"/>
      <c r="FF1114" s="34"/>
      <c r="FG1114" s="34"/>
      <c r="FH1114" s="34"/>
      <c r="FI1114" s="34"/>
      <c r="FJ1114" s="34"/>
      <c r="FK1114" s="34"/>
      <c r="FL1114" s="34"/>
      <c r="FM1114" s="34"/>
      <c r="FN1114" s="34"/>
      <c r="FO1114" s="34"/>
      <c r="FP1114" s="34"/>
      <c r="FQ1114" s="34"/>
      <c r="FR1114" s="34"/>
      <c r="FS1114" s="34"/>
      <c r="FT1114" s="34"/>
      <c r="FU1114" s="34"/>
      <c r="FV1114" s="34"/>
      <c r="FW1114" s="34"/>
      <c r="FX1114" s="34"/>
      <c r="FY1114" s="34"/>
      <c r="FZ1114" s="34"/>
      <c r="GA1114" s="34"/>
      <c r="GB1114" s="34"/>
      <c r="GC1114" s="34"/>
      <c r="GD1114" s="34"/>
      <c r="GE1114" s="34"/>
      <c r="GF1114" s="34"/>
      <c r="GG1114" s="34"/>
      <c r="GH1114" s="34"/>
    </row>
    <row r="1115" spans="1:190" s="18" customFormat="1" ht="30" customHeight="1" x14ac:dyDescent="0.25">
      <c r="A1115" s="47">
        <v>1111</v>
      </c>
      <c r="B1115" s="27" t="s">
        <v>3437</v>
      </c>
      <c r="C1115" s="26" t="s">
        <v>1600</v>
      </c>
      <c r="D1115" s="28"/>
      <c r="E1115" s="27" t="s">
        <v>3448</v>
      </c>
      <c r="F1115" s="26" t="s">
        <v>142</v>
      </c>
      <c r="G1115" s="26"/>
      <c r="H1115" s="27" t="s">
        <v>3443</v>
      </c>
      <c r="I1115" s="36">
        <v>60000</v>
      </c>
      <c r="J1115" s="29">
        <v>286</v>
      </c>
      <c r="K1115" s="30" t="s">
        <v>3449</v>
      </c>
      <c r="L1115" s="26">
        <v>12</v>
      </c>
      <c r="M1115" s="30" t="s">
        <v>764</v>
      </c>
      <c r="N1115" s="26" t="s">
        <v>318</v>
      </c>
      <c r="O1115" s="51" t="s">
        <v>467</v>
      </c>
      <c r="P1115" s="26" t="s">
        <v>40</v>
      </c>
      <c r="Q1115" s="31"/>
      <c r="R1115" s="26"/>
      <c r="S1115" s="31" t="s">
        <v>41</v>
      </c>
      <c r="T1115" s="31" t="s">
        <v>42</v>
      </c>
      <c r="U1115" s="32" t="s">
        <v>43</v>
      </c>
      <c r="V1115" s="32"/>
      <c r="W1115" s="18">
        <v>7</v>
      </c>
      <c r="X1115" s="33"/>
      <c r="Y1115" s="33"/>
      <c r="Z1115" s="33"/>
      <c r="AA1115" s="33"/>
      <c r="AB1115" s="33"/>
      <c r="AC1115" s="33"/>
      <c r="AD1115" s="33"/>
      <c r="AE1115" s="33"/>
      <c r="AF1115" s="33"/>
      <c r="AG1115" s="33"/>
      <c r="AH1115" s="33"/>
      <c r="AI1115" s="33"/>
      <c r="AJ1115" s="33"/>
      <c r="AK1115" s="33"/>
      <c r="AL1115" s="33"/>
      <c r="AM1115" s="33"/>
      <c r="AN1115" s="33"/>
      <c r="AO1115" s="33"/>
      <c r="AP1115" s="33"/>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c r="EG1115" s="34"/>
      <c r="EH1115" s="34"/>
      <c r="EI1115" s="34"/>
      <c r="EJ1115" s="34"/>
      <c r="EK1115" s="34"/>
      <c r="EL1115" s="34"/>
      <c r="EM1115" s="34"/>
      <c r="EN1115" s="34"/>
      <c r="EO1115" s="34"/>
      <c r="EP1115" s="34"/>
      <c r="EQ1115" s="34"/>
      <c r="ER1115" s="34"/>
      <c r="ES1115" s="34"/>
      <c r="ET1115" s="34"/>
      <c r="EU1115" s="34"/>
      <c r="EV1115" s="34"/>
      <c r="EW1115" s="34"/>
      <c r="EX1115" s="34"/>
      <c r="EY1115" s="34"/>
      <c r="EZ1115" s="34"/>
      <c r="FA1115" s="34"/>
      <c r="FB1115" s="34"/>
      <c r="FC1115" s="34"/>
      <c r="FD1115" s="34"/>
      <c r="FE1115" s="34"/>
      <c r="FF1115" s="34"/>
      <c r="FG1115" s="34"/>
      <c r="FH1115" s="34"/>
      <c r="FI1115" s="34"/>
      <c r="FJ1115" s="34"/>
      <c r="FK1115" s="34"/>
      <c r="FL1115" s="34"/>
      <c r="FM1115" s="34"/>
      <c r="FN1115" s="34"/>
      <c r="FO1115" s="34"/>
      <c r="FP1115" s="34"/>
      <c r="FQ1115" s="34"/>
      <c r="FR1115" s="34"/>
      <c r="FS1115" s="34"/>
      <c r="FT1115" s="34"/>
      <c r="FU1115" s="34"/>
      <c r="FV1115" s="34"/>
      <c r="FW1115" s="34"/>
      <c r="FX1115" s="34"/>
      <c r="FY1115" s="34"/>
      <c r="FZ1115" s="34"/>
      <c r="GA1115" s="34"/>
      <c r="GB1115" s="34"/>
      <c r="GC1115" s="34"/>
      <c r="GD1115" s="34"/>
      <c r="GE1115" s="34"/>
      <c r="GF1115" s="34"/>
      <c r="GG1115" s="34"/>
      <c r="GH1115" s="34"/>
    </row>
    <row r="1116" spans="1:190" s="18" customFormat="1" ht="30" customHeight="1" x14ac:dyDescent="0.25">
      <c r="A1116" s="47">
        <v>1112</v>
      </c>
      <c r="B1116" s="27" t="s">
        <v>3437</v>
      </c>
      <c r="C1116" s="26" t="s">
        <v>1600</v>
      </c>
      <c r="D1116" s="28"/>
      <c r="E1116" s="27" t="s">
        <v>3450</v>
      </c>
      <c r="F1116" s="26" t="s">
        <v>142</v>
      </c>
      <c r="G1116" s="26"/>
      <c r="H1116" s="27" t="s">
        <v>3451</v>
      </c>
      <c r="I1116" s="36">
        <v>120000</v>
      </c>
      <c r="J1116" s="29">
        <v>259</v>
      </c>
      <c r="K1116" s="30" t="s">
        <v>3452</v>
      </c>
      <c r="L1116" s="26">
        <v>12</v>
      </c>
      <c r="M1116" s="30" t="s">
        <v>764</v>
      </c>
      <c r="N1116" s="26" t="s">
        <v>318</v>
      </c>
      <c r="O1116" s="51" t="s">
        <v>467</v>
      </c>
      <c r="P1116" s="26" t="s">
        <v>40</v>
      </c>
      <c r="Q1116" s="31"/>
      <c r="R1116" s="26"/>
      <c r="S1116" s="31" t="s">
        <v>41</v>
      </c>
      <c r="T1116" s="31" t="s">
        <v>42</v>
      </c>
      <c r="U1116" s="32" t="s">
        <v>43</v>
      </c>
      <c r="V1116" s="32"/>
      <c r="W1116" s="18">
        <v>7</v>
      </c>
      <c r="X1116" s="33"/>
      <c r="Y1116" s="33"/>
      <c r="Z1116" s="33"/>
      <c r="AA1116" s="33"/>
      <c r="AB1116" s="33"/>
      <c r="AC1116" s="33"/>
      <c r="AD1116" s="33"/>
      <c r="AE1116" s="33"/>
      <c r="AF1116" s="33"/>
      <c r="AG1116" s="33"/>
      <c r="AH1116" s="33"/>
      <c r="AI1116" s="33"/>
      <c r="AJ1116" s="33"/>
      <c r="AK1116" s="33"/>
      <c r="AL1116" s="33"/>
      <c r="AM1116" s="33"/>
      <c r="AN1116" s="33"/>
      <c r="AO1116" s="33"/>
      <c r="AP1116" s="33"/>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4"/>
      <c r="FH1116" s="34"/>
      <c r="FI1116" s="34"/>
      <c r="FJ1116" s="34"/>
      <c r="FK1116" s="34"/>
      <c r="FL1116" s="34"/>
      <c r="FM1116" s="34"/>
      <c r="FN1116" s="34"/>
      <c r="FO1116" s="34"/>
      <c r="FP1116" s="34"/>
      <c r="FQ1116" s="34"/>
      <c r="FR1116" s="34"/>
      <c r="FS1116" s="34"/>
      <c r="FT1116" s="34"/>
      <c r="FU1116" s="34"/>
      <c r="FV1116" s="34"/>
      <c r="FW1116" s="34"/>
      <c r="FX1116" s="34"/>
      <c r="FY1116" s="34"/>
      <c r="FZ1116" s="34"/>
      <c r="GA1116" s="34"/>
      <c r="GB1116" s="34"/>
      <c r="GC1116" s="34"/>
      <c r="GD1116" s="34"/>
      <c r="GE1116" s="34"/>
      <c r="GF1116" s="34"/>
      <c r="GG1116" s="34"/>
      <c r="GH1116" s="34"/>
    </row>
    <row r="1117" spans="1:190" s="18" customFormat="1" ht="30" customHeight="1" x14ac:dyDescent="0.25">
      <c r="A1117" s="47">
        <v>1113</v>
      </c>
      <c r="B1117" s="27" t="s">
        <v>3453</v>
      </c>
      <c r="C1117" s="26" t="s">
        <v>1600</v>
      </c>
      <c r="D1117" s="28"/>
      <c r="E1117" s="27" t="s">
        <v>3454</v>
      </c>
      <c r="F1117" s="26" t="s">
        <v>69</v>
      </c>
      <c r="G1117" s="26" t="s">
        <v>109</v>
      </c>
      <c r="H1117" s="27" t="s">
        <v>3455</v>
      </c>
      <c r="I1117" s="36">
        <v>5000000</v>
      </c>
      <c r="J1117" s="29" t="s">
        <v>3456</v>
      </c>
      <c r="K1117" s="30" t="s">
        <v>3457</v>
      </c>
      <c r="L1117" s="26">
        <v>24</v>
      </c>
      <c r="M1117" s="30" t="s">
        <v>3458</v>
      </c>
      <c r="N1117" s="26"/>
      <c r="O1117" s="51"/>
      <c r="P1117" s="26" t="s">
        <v>461</v>
      </c>
      <c r="Q1117" s="31"/>
      <c r="R1117" s="26" t="s">
        <v>3459</v>
      </c>
      <c r="S1117" s="31" t="s">
        <v>41</v>
      </c>
      <c r="T1117" s="31" t="s">
        <v>42</v>
      </c>
      <c r="U1117" s="32" t="s">
        <v>49</v>
      </c>
      <c r="V1117" s="32"/>
      <c r="W1117" s="18">
        <v>7</v>
      </c>
      <c r="X1117" s="33"/>
      <c r="Y1117" s="33"/>
      <c r="Z1117" s="33"/>
      <c r="AA1117" s="33"/>
      <c r="AB1117" s="33"/>
      <c r="AC1117" s="33"/>
      <c r="AD1117" s="33"/>
      <c r="AE1117" s="33"/>
      <c r="AF1117" s="33"/>
      <c r="AG1117" s="33"/>
      <c r="AH1117" s="33"/>
      <c r="AI1117" s="33"/>
      <c r="AJ1117" s="33"/>
      <c r="AK1117" s="33"/>
      <c r="AL1117" s="33"/>
      <c r="AM1117" s="33"/>
      <c r="AN1117" s="33"/>
      <c r="AO1117" s="33"/>
      <c r="AP1117" s="33"/>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c r="EG1117" s="34"/>
      <c r="EH1117" s="34"/>
      <c r="EI1117" s="34"/>
      <c r="EJ1117" s="34"/>
      <c r="EK1117" s="34"/>
      <c r="EL1117" s="34"/>
      <c r="EM1117" s="34"/>
      <c r="EN1117" s="34"/>
      <c r="EO1117" s="34"/>
      <c r="EP1117" s="34"/>
      <c r="EQ1117" s="34"/>
      <c r="ER1117" s="34"/>
      <c r="ES1117" s="34"/>
      <c r="ET1117" s="34"/>
      <c r="EU1117" s="34"/>
      <c r="EV1117" s="34"/>
      <c r="EW1117" s="34"/>
      <c r="EX1117" s="34"/>
      <c r="EY1117" s="34"/>
      <c r="EZ1117" s="34"/>
      <c r="FA1117" s="34"/>
      <c r="FB1117" s="34"/>
      <c r="FC1117" s="34"/>
      <c r="FD1117" s="34"/>
      <c r="FE1117" s="34"/>
      <c r="FF1117" s="34"/>
      <c r="FG1117" s="34"/>
      <c r="FH1117" s="34"/>
      <c r="FI1117" s="34"/>
      <c r="FJ1117" s="34"/>
      <c r="FK1117" s="34"/>
      <c r="FL1117" s="34"/>
      <c r="FM1117" s="34"/>
      <c r="FN1117" s="34"/>
      <c r="FO1117" s="34"/>
      <c r="FP1117" s="34"/>
      <c r="FQ1117" s="34"/>
      <c r="FR1117" s="34"/>
      <c r="FS1117" s="34"/>
      <c r="FT1117" s="34"/>
      <c r="FU1117" s="34"/>
      <c r="FV1117" s="34"/>
      <c r="FW1117" s="34"/>
      <c r="FX1117" s="34"/>
      <c r="FY1117" s="34"/>
      <c r="FZ1117" s="34"/>
      <c r="GA1117" s="34"/>
      <c r="GB1117" s="34"/>
      <c r="GC1117" s="34"/>
      <c r="GD1117" s="34"/>
      <c r="GE1117" s="34"/>
      <c r="GF1117" s="34"/>
      <c r="GG1117" s="34"/>
      <c r="GH1117" s="34"/>
    </row>
    <row r="1118" spans="1:190" s="18" customFormat="1" ht="30" customHeight="1" x14ac:dyDescent="0.25">
      <c r="A1118" s="47">
        <v>1114</v>
      </c>
      <c r="B1118" s="27" t="s">
        <v>3460</v>
      </c>
      <c r="C1118" s="26" t="s">
        <v>3461</v>
      </c>
      <c r="D1118" s="28" t="s">
        <v>3462</v>
      </c>
      <c r="E1118" s="27" t="s">
        <v>3463</v>
      </c>
      <c r="F1118" s="26" t="s">
        <v>51</v>
      </c>
      <c r="G1118" s="26"/>
      <c r="H1118" s="27" t="s">
        <v>3464</v>
      </c>
      <c r="I1118" s="36">
        <v>290000</v>
      </c>
      <c r="J1118" s="29">
        <v>1500</v>
      </c>
      <c r="K1118" s="30" t="s">
        <v>3465</v>
      </c>
      <c r="L1118" s="26">
        <v>30</v>
      </c>
      <c r="M1118" s="30" t="s">
        <v>3466</v>
      </c>
      <c r="N1118" s="26">
        <v>44561</v>
      </c>
      <c r="O1118" s="51" t="s">
        <v>124</v>
      </c>
      <c r="P1118" s="26" t="s">
        <v>3467</v>
      </c>
      <c r="Q1118" s="31"/>
      <c r="R1118" s="26" t="s">
        <v>3468</v>
      </c>
      <c r="S1118" s="31" t="s">
        <v>41</v>
      </c>
      <c r="T1118" s="31" t="s">
        <v>42</v>
      </c>
      <c r="U1118" s="32" t="s">
        <v>43</v>
      </c>
      <c r="V1118" s="32"/>
      <c r="W1118" s="18">
        <v>8</v>
      </c>
      <c r="X1118" s="33"/>
      <c r="Y1118" s="33"/>
      <c r="Z1118" s="33"/>
      <c r="AA1118" s="33"/>
      <c r="AB1118" s="33"/>
      <c r="AC1118" s="33"/>
      <c r="AD1118" s="33"/>
      <c r="AE1118" s="33"/>
      <c r="AF1118" s="33"/>
      <c r="AG1118" s="33"/>
      <c r="AH1118" s="33"/>
      <c r="AI1118" s="33"/>
      <c r="AJ1118" s="33"/>
      <c r="AK1118" s="33"/>
      <c r="AL1118" s="33"/>
      <c r="AM1118" s="33"/>
      <c r="AN1118" s="33"/>
      <c r="AO1118" s="33"/>
      <c r="AP1118" s="33"/>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c r="EG1118" s="34"/>
      <c r="EH1118" s="34"/>
      <c r="EI1118" s="34"/>
      <c r="EJ1118" s="34"/>
      <c r="EK1118" s="34"/>
      <c r="EL1118" s="34"/>
      <c r="EM1118" s="34"/>
      <c r="EN1118" s="34"/>
      <c r="EO1118" s="34"/>
      <c r="EP1118" s="34"/>
      <c r="EQ1118" s="34"/>
      <c r="ER1118" s="34"/>
      <c r="ES1118" s="34"/>
      <c r="ET1118" s="34"/>
      <c r="EU1118" s="34"/>
      <c r="EV1118" s="34"/>
      <c r="EW1118" s="34"/>
      <c r="EX1118" s="34"/>
      <c r="EY1118" s="34"/>
      <c r="EZ1118" s="34"/>
      <c r="FA1118" s="34"/>
      <c r="FB1118" s="34"/>
      <c r="FC1118" s="34"/>
      <c r="FD1118" s="34"/>
      <c r="FE1118" s="34"/>
      <c r="FF1118" s="34"/>
      <c r="FG1118" s="34"/>
      <c r="FH1118" s="34"/>
      <c r="FI1118" s="34"/>
      <c r="FJ1118" s="34"/>
      <c r="FK1118" s="34"/>
      <c r="FL1118" s="34"/>
      <c r="FM1118" s="34"/>
      <c r="FN1118" s="34"/>
      <c r="FO1118" s="34"/>
      <c r="FP1118" s="34"/>
      <c r="FQ1118" s="34"/>
      <c r="FR1118" s="34"/>
      <c r="FS1118" s="34"/>
      <c r="FT1118" s="34"/>
      <c r="FU1118" s="34"/>
      <c r="FV1118" s="34"/>
      <c r="FW1118" s="34"/>
      <c r="FX1118" s="34"/>
      <c r="FY1118" s="34"/>
      <c r="FZ1118" s="34"/>
      <c r="GA1118" s="34"/>
      <c r="GB1118" s="34"/>
      <c r="GC1118" s="34"/>
      <c r="GD1118" s="34"/>
      <c r="GE1118" s="34"/>
      <c r="GF1118" s="34"/>
      <c r="GG1118" s="34"/>
      <c r="GH1118" s="34"/>
    </row>
    <row r="1119" spans="1:190" s="18" customFormat="1" ht="30" customHeight="1" x14ac:dyDescent="0.25">
      <c r="A1119" s="47">
        <v>1115</v>
      </c>
      <c r="B1119" s="27" t="s">
        <v>3460</v>
      </c>
      <c r="C1119" s="26" t="s">
        <v>3461</v>
      </c>
      <c r="D1119" s="28" t="s">
        <v>3462</v>
      </c>
      <c r="E1119" s="27" t="s">
        <v>3469</v>
      </c>
      <c r="F1119" s="26" t="s">
        <v>58</v>
      </c>
      <c r="G1119" s="26"/>
      <c r="H1119" s="27" t="s">
        <v>3470</v>
      </c>
      <c r="I1119" s="36">
        <v>425000</v>
      </c>
      <c r="J1119" s="29">
        <v>500</v>
      </c>
      <c r="K1119" s="30" t="s">
        <v>3471</v>
      </c>
      <c r="L1119" s="26">
        <v>30</v>
      </c>
      <c r="M1119" s="30" t="s">
        <v>3466</v>
      </c>
      <c r="N1119" s="26">
        <v>44561</v>
      </c>
      <c r="O1119" s="51" t="s">
        <v>124</v>
      </c>
      <c r="P1119" s="26" t="s">
        <v>3467</v>
      </c>
      <c r="Q1119" s="31"/>
      <c r="R1119" s="26" t="s">
        <v>3472</v>
      </c>
      <c r="S1119" s="31" t="s">
        <v>41</v>
      </c>
      <c r="T1119" s="31" t="s">
        <v>48</v>
      </c>
      <c r="U1119" s="32" t="s">
        <v>49</v>
      </c>
      <c r="V1119" s="32"/>
      <c r="W1119" s="18">
        <v>8</v>
      </c>
      <c r="X1119" s="33"/>
      <c r="Y1119" s="33"/>
      <c r="Z1119" s="33"/>
      <c r="AA1119" s="33"/>
      <c r="AB1119" s="33"/>
      <c r="AC1119" s="33"/>
      <c r="AD1119" s="33"/>
      <c r="AE1119" s="33"/>
      <c r="AF1119" s="33"/>
      <c r="AG1119" s="33"/>
      <c r="AH1119" s="33"/>
      <c r="AI1119" s="33"/>
      <c r="AJ1119" s="33"/>
      <c r="AK1119" s="33"/>
      <c r="AL1119" s="33"/>
      <c r="AM1119" s="33"/>
      <c r="AN1119" s="33"/>
      <c r="AO1119" s="33"/>
      <c r="AP1119" s="33"/>
      <c r="AQ1119" s="34"/>
      <c r="AR1119" s="34"/>
      <c r="AS1119" s="34"/>
      <c r="AT1119" s="34"/>
      <c r="AU1119" s="34"/>
      <c r="AV1119" s="34"/>
      <c r="AW1119" s="34"/>
      <c r="AX1119" s="34"/>
      <c r="AY1119" s="34"/>
      <c r="AZ1119" s="34"/>
      <c r="BA1119" s="34"/>
      <c r="BB1119" s="34"/>
      <c r="BC1119" s="34"/>
      <c r="BD1119" s="34"/>
      <c r="BE1119" s="34"/>
      <c r="BF1119" s="34"/>
      <c r="BG1119" s="34"/>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c r="CT1119" s="34"/>
      <c r="CU1119" s="34"/>
      <c r="CV1119" s="34"/>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c r="DV1119" s="34"/>
      <c r="DW1119" s="34"/>
      <c r="DX1119" s="34"/>
      <c r="DY1119" s="34"/>
      <c r="DZ1119" s="34"/>
      <c r="EA1119" s="34"/>
      <c r="EB1119" s="34"/>
      <c r="EC1119" s="34"/>
      <c r="ED1119" s="34"/>
      <c r="EE1119" s="34"/>
      <c r="EF1119" s="34"/>
      <c r="EG1119" s="34"/>
      <c r="EH1119" s="34"/>
      <c r="EI1119" s="34"/>
      <c r="EJ1119" s="34"/>
      <c r="EK1119" s="34"/>
      <c r="EL1119" s="34"/>
      <c r="EM1119" s="34"/>
      <c r="EN1119" s="34"/>
      <c r="EO1119" s="34"/>
      <c r="EP1119" s="34"/>
      <c r="EQ1119" s="34"/>
      <c r="ER1119" s="34"/>
      <c r="ES1119" s="34"/>
      <c r="ET1119" s="34"/>
      <c r="EU1119" s="34"/>
      <c r="EV1119" s="34"/>
      <c r="EW1119" s="34"/>
      <c r="EX1119" s="34"/>
      <c r="EY1119" s="34"/>
      <c r="EZ1119" s="34"/>
      <c r="FA1119" s="34"/>
      <c r="FB1119" s="34"/>
      <c r="FC1119" s="34"/>
      <c r="FD1119" s="34"/>
      <c r="FE1119" s="34"/>
      <c r="FF1119" s="34"/>
      <c r="FG1119" s="34"/>
      <c r="FH1119" s="34"/>
      <c r="FI1119" s="34"/>
      <c r="FJ1119" s="34"/>
      <c r="FK1119" s="34"/>
      <c r="FL1119" s="34"/>
      <c r="FM1119" s="34"/>
      <c r="FN1119" s="34"/>
      <c r="FO1119" s="34"/>
      <c r="FP1119" s="34"/>
      <c r="FQ1119" s="34"/>
      <c r="FR1119" s="34"/>
      <c r="FS1119" s="34"/>
      <c r="FT1119" s="34"/>
      <c r="FU1119" s="34"/>
      <c r="FV1119" s="34"/>
      <c r="FW1119" s="34"/>
      <c r="FX1119" s="34"/>
      <c r="FY1119" s="34"/>
      <c r="FZ1119" s="34"/>
      <c r="GA1119" s="34"/>
      <c r="GB1119" s="34"/>
      <c r="GC1119" s="34"/>
      <c r="GD1119" s="34"/>
      <c r="GE1119" s="34"/>
      <c r="GF1119" s="34"/>
      <c r="GG1119" s="34"/>
      <c r="GH1119" s="34"/>
    </row>
    <row r="1120" spans="1:190" s="18" customFormat="1" ht="30" customHeight="1" x14ac:dyDescent="0.25">
      <c r="A1120" s="47">
        <v>1116</v>
      </c>
      <c r="B1120" s="27" t="s">
        <v>3460</v>
      </c>
      <c r="C1120" s="26" t="s">
        <v>3461</v>
      </c>
      <c r="D1120" s="28" t="s">
        <v>3462</v>
      </c>
      <c r="E1120" s="27" t="s">
        <v>3473</v>
      </c>
      <c r="F1120" s="26" t="s">
        <v>51</v>
      </c>
      <c r="G1120" s="26"/>
      <c r="H1120" s="27" t="s">
        <v>3474</v>
      </c>
      <c r="I1120" s="36">
        <v>1900000</v>
      </c>
      <c r="J1120" s="29">
        <v>3500</v>
      </c>
      <c r="K1120" s="30" t="s">
        <v>3475</v>
      </c>
      <c r="L1120" s="26">
        <v>30</v>
      </c>
      <c r="M1120" s="30" t="s">
        <v>3466</v>
      </c>
      <c r="N1120" s="26">
        <v>44561</v>
      </c>
      <c r="O1120" s="51" t="s">
        <v>124</v>
      </c>
      <c r="P1120" s="26" t="s">
        <v>3467</v>
      </c>
      <c r="Q1120" s="31"/>
      <c r="R1120" s="26" t="s">
        <v>3476</v>
      </c>
      <c r="S1120" s="31" t="s">
        <v>41</v>
      </c>
      <c r="T1120" s="31" t="s">
        <v>42</v>
      </c>
      <c r="U1120" s="32" t="s">
        <v>43</v>
      </c>
      <c r="V1120" s="32"/>
      <c r="W1120" s="18">
        <v>8</v>
      </c>
      <c r="X1120" s="33"/>
      <c r="Y1120" s="33"/>
      <c r="Z1120" s="33"/>
      <c r="AA1120" s="33"/>
      <c r="AB1120" s="33"/>
      <c r="AC1120" s="33"/>
      <c r="AD1120" s="33"/>
      <c r="AE1120" s="33"/>
      <c r="AF1120" s="33"/>
      <c r="AG1120" s="33"/>
      <c r="AH1120" s="33"/>
      <c r="AI1120" s="33"/>
      <c r="AJ1120" s="33"/>
      <c r="AK1120" s="33"/>
      <c r="AL1120" s="33"/>
      <c r="AM1120" s="33"/>
      <c r="AN1120" s="33"/>
      <c r="AO1120" s="33"/>
      <c r="AP1120" s="33"/>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c r="DV1120" s="34"/>
      <c r="DW1120" s="34"/>
      <c r="DX1120" s="34"/>
      <c r="DY1120" s="34"/>
      <c r="DZ1120" s="34"/>
      <c r="EA1120" s="34"/>
      <c r="EB1120" s="34"/>
      <c r="EC1120" s="34"/>
      <c r="ED1120" s="34"/>
      <c r="EE1120" s="34"/>
      <c r="EF1120" s="34"/>
      <c r="EG1120" s="34"/>
      <c r="EH1120" s="34"/>
      <c r="EI1120" s="34"/>
      <c r="EJ1120" s="34"/>
      <c r="EK1120" s="34"/>
      <c r="EL1120" s="34"/>
      <c r="EM1120" s="34"/>
      <c r="EN1120" s="34"/>
      <c r="EO1120" s="34"/>
      <c r="EP1120" s="34"/>
      <c r="EQ1120" s="34"/>
      <c r="ER1120" s="34"/>
      <c r="ES1120" s="34"/>
      <c r="ET1120" s="34"/>
      <c r="EU1120" s="34"/>
      <c r="EV1120" s="34"/>
      <c r="EW1120" s="34"/>
      <c r="EX1120" s="34"/>
      <c r="EY1120" s="34"/>
      <c r="EZ1120" s="34"/>
      <c r="FA1120" s="34"/>
      <c r="FB1120" s="34"/>
      <c r="FC1120" s="34"/>
      <c r="FD1120" s="34"/>
      <c r="FE1120" s="34"/>
      <c r="FF1120" s="34"/>
      <c r="FG1120" s="34"/>
      <c r="FH1120" s="34"/>
      <c r="FI1120" s="34"/>
      <c r="FJ1120" s="34"/>
      <c r="FK1120" s="34"/>
      <c r="FL1120" s="34"/>
      <c r="FM1120" s="34"/>
      <c r="FN1120" s="34"/>
      <c r="FO1120" s="34"/>
      <c r="FP1120" s="34"/>
      <c r="FQ1120" s="34"/>
      <c r="FR1120" s="34"/>
      <c r="FS1120" s="34"/>
      <c r="FT1120" s="34"/>
      <c r="FU1120" s="34"/>
      <c r="FV1120" s="34"/>
      <c r="FW1120" s="34"/>
      <c r="FX1120" s="34"/>
      <c r="FY1120" s="34"/>
      <c r="FZ1120" s="34"/>
      <c r="GA1120" s="34"/>
      <c r="GB1120" s="34"/>
      <c r="GC1120" s="34"/>
      <c r="GD1120" s="34"/>
      <c r="GE1120" s="34"/>
      <c r="GF1120" s="34"/>
      <c r="GG1120" s="34"/>
      <c r="GH1120" s="34"/>
    </row>
    <row r="1121" spans="1:190" s="18" customFormat="1" ht="30" customHeight="1" x14ac:dyDescent="0.25">
      <c r="A1121" s="47">
        <v>1117</v>
      </c>
      <c r="B1121" s="27" t="s">
        <v>3460</v>
      </c>
      <c r="C1121" s="26" t="s">
        <v>3461</v>
      </c>
      <c r="D1121" s="28" t="s">
        <v>3462</v>
      </c>
      <c r="E1121" s="27" t="s">
        <v>3477</v>
      </c>
      <c r="F1121" s="26" t="s">
        <v>51</v>
      </c>
      <c r="G1121" s="26"/>
      <c r="H1121" s="27" t="s">
        <v>3478</v>
      </c>
      <c r="I1121" s="36">
        <v>1000000</v>
      </c>
      <c r="J1121" s="29">
        <v>1100</v>
      </c>
      <c r="K1121" s="30" t="s">
        <v>3479</v>
      </c>
      <c r="L1121" s="26">
        <v>42</v>
      </c>
      <c r="M1121" s="30" t="s">
        <v>3480</v>
      </c>
      <c r="N1121" s="26">
        <v>44926</v>
      </c>
      <c r="O1121" s="51" t="s">
        <v>124</v>
      </c>
      <c r="P1121" s="26" t="s">
        <v>3467</v>
      </c>
      <c r="Q1121" s="31"/>
      <c r="R1121" s="26" t="s">
        <v>3481</v>
      </c>
      <c r="S1121" s="31" t="s">
        <v>41</v>
      </c>
      <c r="T1121" s="31" t="s">
        <v>42</v>
      </c>
      <c r="U1121" s="32" t="s">
        <v>43</v>
      </c>
      <c r="V1121" s="32"/>
      <c r="W1121" s="18">
        <v>8</v>
      </c>
      <c r="X1121" s="33"/>
      <c r="Y1121" s="33"/>
      <c r="Z1121" s="33"/>
      <c r="AA1121" s="33"/>
      <c r="AB1121" s="33"/>
      <c r="AC1121" s="33"/>
      <c r="AD1121" s="33"/>
      <c r="AE1121" s="33"/>
      <c r="AF1121" s="33"/>
      <c r="AG1121" s="33"/>
      <c r="AH1121" s="33"/>
      <c r="AI1121" s="33"/>
      <c r="AJ1121" s="33"/>
      <c r="AK1121" s="33"/>
      <c r="AL1121" s="33"/>
      <c r="AM1121" s="33"/>
      <c r="AN1121" s="33"/>
      <c r="AO1121" s="33"/>
      <c r="AP1121" s="33"/>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c r="DV1121" s="34"/>
      <c r="DW1121" s="34"/>
      <c r="DX1121" s="34"/>
      <c r="DY1121" s="34"/>
      <c r="DZ1121" s="34"/>
      <c r="EA1121" s="34"/>
      <c r="EB1121" s="34"/>
      <c r="EC1121" s="34"/>
      <c r="ED1121" s="34"/>
      <c r="EE1121" s="34"/>
      <c r="EF1121" s="34"/>
      <c r="EG1121" s="34"/>
      <c r="EH1121" s="34"/>
      <c r="EI1121" s="34"/>
      <c r="EJ1121" s="34"/>
      <c r="EK1121" s="34"/>
      <c r="EL1121" s="34"/>
      <c r="EM1121" s="34"/>
      <c r="EN1121" s="34"/>
      <c r="EO1121" s="34"/>
      <c r="EP1121" s="34"/>
      <c r="EQ1121" s="34"/>
      <c r="ER1121" s="34"/>
      <c r="ES1121" s="34"/>
      <c r="ET1121" s="34"/>
      <c r="EU1121" s="34"/>
      <c r="EV1121" s="34"/>
      <c r="EW1121" s="34"/>
      <c r="EX1121" s="34"/>
      <c r="EY1121" s="34"/>
      <c r="EZ1121" s="34"/>
      <c r="FA1121" s="34"/>
      <c r="FB1121" s="34"/>
      <c r="FC1121" s="34"/>
      <c r="FD1121" s="34"/>
      <c r="FE1121" s="34"/>
      <c r="FF1121" s="34"/>
      <c r="FG1121" s="34"/>
      <c r="FH1121" s="34"/>
      <c r="FI1121" s="34"/>
      <c r="FJ1121" s="34"/>
      <c r="FK1121" s="34"/>
      <c r="FL1121" s="34"/>
      <c r="FM1121" s="34"/>
      <c r="FN1121" s="34"/>
      <c r="FO1121" s="34"/>
      <c r="FP1121" s="34"/>
      <c r="FQ1121" s="34"/>
      <c r="FR1121" s="34"/>
      <c r="FS1121" s="34"/>
      <c r="FT1121" s="34"/>
      <c r="FU1121" s="34"/>
      <c r="FV1121" s="34"/>
      <c r="FW1121" s="34"/>
      <c r="FX1121" s="34"/>
      <c r="FY1121" s="34"/>
      <c r="FZ1121" s="34"/>
      <c r="GA1121" s="34"/>
      <c r="GB1121" s="34"/>
      <c r="GC1121" s="34"/>
      <c r="GD1121" s="34"/>
      <c r="GE1121" s="34"/>
      <c r="GF1121" s="34"/>
      <c r="GG1121" s="34"/>
      <c r="GH1121" s="34"/>
    </row>
    <row r="1122" spans="1:190" s="18" customFormat="1" ht="30" customHeight="1" x14ac:dyDescent="0.25">
      <c r="A1122" s="47">
        <v>1118</v>
      </c>
      <c r="B1122" s="27" t="s">
        <v>3460</v>
      </c>
      <c r="C1122" s="26" t="s">
        <v>3461</v>
      </c>
      <c r="D1122" s="28" t="s">
        <v>3462</v>
      </c>
      <c r="E1122" s="27" t="s">
        <v>3482</v>
      </c>
      <c r="F1122" s="26" t="s">
        <v>58</v>
      </c>
      <c r="G1122" s="26"/>
      <c r="H1122" s="27" t="s">
        <v>3482</v>
      </c>
      <c r="I1122" s="36">
        <v>1000000</v>
      </c>
      <c r="J1122" s="29">
        <v>2500</v>
      </c>
      <c r="K1122" s="30" t="s">
        <v>3483</v>
      </c>
      <c r="L1122" s="26">
        <v>42</v>
      </c>
      <c r="M1122" s="30" t="s">
        <v>3480</v>
      </c>
      <c r="N1122" s="26">
        <v>44926</v>
      </c>
      <c r="O1122" s="51" t="s">
        <v>124</v>
      </c>
      <c r="P1122" s="26" t="s">
        <v>3467</v>
      </c>
      <c r="Q1122" s="31"/>
      <c r="R1122" s="26"/>
      <c r="S1122" s="31" t="s">
        <v>41</v>
      </c>
      <c r="T1122" s="31" t="s">
        <v>48</v>
      </c>
      <c r="U1122" s="32" t="s">
        <v>49</v>
      </c>
      <c r="V1122" s="32"/>
      <c r="W1122" s="18">
        <v>8</v>
      </c>
      <c r="X1122" s="33"/>
      <c r="Y1122" s="33"/>
      <c r="Z1122" s="33"/>
      <c r="AA1122" s="33"/>
      <c r="AB1122" s="33"/>
      <c r="AC1122" s="33"/>
      <c r="AD1122" s="33"/>
      <c r="AE1122" s="33"/>
      <c r="AF1122" s="33"/>
      <c r="AG1122" s="33"/>
      <c r="AH1122" s="33"/>
      <c r="AI1122" s="33"/>
      <c r="AJ1122" s="33"/>
      <c r="AK1122" s="33"/>
      <c r="AL1122" s="33"/>
      <c r="AM1122" s="33"/>
      <c r="AN1122" s="33"/>
      <c r="AO1122" s="33"/>
      <c r="AP1122" s="33"/>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c r="DV1122" s="34"/>
      <c r="DW1122" s="34"/>
      <c r="DX1122" s="34"/>
      <c r="DY1122" s="34"/>
      <c r="DZ1122" s="34"/>
      <c r="EA1122" s="34"/>
      <c r="EB1122" s="34"/>
      <c r="EC1122" s="34"/>
      <c r="ED1122" s="34"/>
      <c r="EE1122" s="34"/>
      <c r="EF1122" s="34"/>
      <c r="EG1122" s="34"/>
      <c r="EH1122" s="34"/>
      <c r="EI1122" s="34"/>
      <c r="EJ1122" s="34"/>
      <c r="EK1122" s="34"/>
      <c r="EL1122" s="34"/>
      <c r="EM1122" s="34"/>
      <c r="EN1122" s="34"/>
      <c r="EO1122" s="34"/>
      <c r="EP1122" s="34"/>
      <c r="EQ1122" s="34"/>
      <c r="ER1122" s="34"/>
      <c r="ES1122" s="34"/>
      <c r="ET1122" s="34"/>
      <c r="EU1122" s="34"/>
      <c r="EV1122" s="34"/>
      <c r="EW1122" s="34"/>
      <c r="EX1122" s="34"/>
      <c r="EY1122" s="34"/>
      <c r="EZ1122" s="34"/>
      <c r="FA1122" s="34"/>
      <c r="FB1122" s="34"/>
      <c r="FC1122" s="34"/>
      <c r="FD1122" s="34"/>
      <c r="FE1122" s="34"/>
      <c r="FF1122" s="34"/>
      <c r="FG1122" s="34"/>
      <c r="FH1122" s="34"/>
      <c r="FI1122" s="34"/>
      <c r="FJ1122" s="34"/>
      <c r="FK1122" s="34"/>
      <c r="FL1122" s="34"/>
      <c r="FM1122" s="34"/>
      <c r="FN1122" s="34"/>
      <c r="FO1122" s="34"/>
      <c r="FP1122" s="34"/>
      <c r="FQ1122" s="34"/>
      <c r="FR1122" s="34"/>
      <c r="FS1122" s="34"/>
      <c r="FT1122" s="34"/>
      <c r="FU1122" s="34"/>
      <c r="FV1122" s="34"/>
      <c r="FW1122" s="34"/>
      <c r="FX1122" s="34"/>
      <c r="FY1122" s="34"/>
      <c r="FZ1122" s="34"/>
      <c r="GA1122" s="34"/>
      <c r="GB1122" s="34"/>
      <c r="GC1122" s="34"/>
      <c r="GD1122" s="34"/>
      <c r="GE1122" s="34"/>
      <c r="GF1122" s="34"/>
      <c r="GG1122" s="34"/>
      <c r="GH1122" s="34"/>
    </row>
    <row r="1123" spans="1:190" s="18" customFormat="1" ht="30" customHeight="1" x14ac:dyDescent="0.25">
      <c r="A1123" s="47">
        <v>1119</v>
      </c>
      <c r="B1123" s="27" t="s">
        <v>3460</v>
      </c>
      <c r="C1123" s="26" t="s">
        <v>3461</v>
      </c>
      <c r="D1123" s="28" t="s">
        <v>3462</v>
      </c>
      <c r="E1123" s="27" t="s">
        <v>3484</v>
      </c>
      <c r="F1123" s="26" t="s">
        <v>51</v>
      </c>
      <c r="G1123" s="26" t="s">
        <v>69</v>
      </c>
      <c r="H1123" s="27" t="s">
        <v>3485</v>
      </c>
      <c r="I1123" s="36">
        <v>2000000</v>
      </c>
      <c r="J1123" s="29"/>
      <c r="K1123" s="30" t="s">
        <v>3486</v>
      </c>
      <c r="L1123" s="26">
        <v>48</v>
      </c>
      <c r="M1123" s="30" t="s">
        <v>3487</v>
      </c>
      <c r="N1123" s="26">
        <v>44926</v>
      </c>
      <c r="O1123" s="51">
        <v>500000</v>
      </c>
      <c r="P1123" s="26" t="s">
        <v>3467</v>
      </c>
      <c r="Q1123" s="31"/>
      <c r="R1123" s="26" t="s">
        <v>3488</v>
      </c>
      <c r="S1123" s="31" t="s">
        <v>41</v>
      </c>
      <c r="T1123" s="31" t="s">
        <v>48</v>
      </c>
      <c r="U1123" s="32" t="s">
        <v>49</v>
      </c>
      <c r="V1123" s="32"/>
      <c r="W1123" s="18">
        <v>8</v>
      </c>
      <c r="X1123" s="33"/>
      <c r="Y1123" s="33"/>
      <c r="Z1123" s="33"/>
      <c r="AA1123" s="33"/>
      <c r="AB1123" s="33"/>
      <c r="AC1123" s="33"/>
      <c r="AD1123" s="33"/>
      <c r="AE1123" s="33"/>
      <c r="AF1123" s="33"/>
      <c r="AG1123" s="33"/>
      <c r="AH1123" s="33"/>
      <c r="AI1123" s="33"/>
      <c r="AJ1123" s="33"/>
      <c r="AK1123" s="33"/>
      <c r="AL1123" s="33"/>
      <c r="AM1123" s="33"/>
      <c r="AN1123" s="33"/>
      <c r="AO1123" s="33"/>
      <c r="AP1123" s="33"/>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c r="DV1123" s="34"/>
      <c r="DW1123" s="34"/>
      <c r="DX1123" s="34"/>
      <c r="DY1123" s="34"/>
      <c r="DZ1123" s="34"/>
      <c r="EA1123" s="34"/>
      <c r="EB1123" s="34"/>
      <c r="EC1123" s="34"/>
      <c r="ED1123" s="34"/>
      <c r="EE1123" s="34"/>
      <c r="EF1123" s="34"/>
      <c r="EG1123" s="34"/>
      <c r="EH1123" s="34"/>
      <c r="EI1123" s="34"/>
      <c r="EJ1123" s="34"/>
      <c r="EK1123" s="34"/>
      <c r="EL1123" s="34"/>
      <c r="EM1123" s="34"/>
      <c r="EN1123" s="34"/>
      <c r="EO1123" s="34"/>
      <c r="EP1123" s="34"/>
      <c r="EQ1123" s="34"/>
      <c r="ER1123" s="34"/>
      <c r="ES1123" s="34"/>
      <c r="ET1123" s="34"/>
      <c r="EU1123" s="34"/>
      <c r="EV1123" s="34"/>
      <c r="EW1123" s="34"/>
      <c r="EX1123" s="34"/>
      <c r="EY1123" s="34"/>
      <c r="EZ1123" s="34"/>
      <c r="FA1123" s="34"/>
      <c r="FB1123" s="34"/>
      <c r="FC1123" s="34"/>
      <c r="FD1123" s="34"/>
      <c r="FE1123" s="34"/>
      <c r="FF1123" s="34"/>
      <c r="FG1123" s="34"/>
      <c r="FH1123" s="34"/>
      <c r="FI1123" s="34"/>
      <c r="FJ1123" s="34"/>
      <c r="FK1123" s="34"/>
      <c r="FL1123" s="34"/>
      <c r="FM1123" s="34"/>
      <c r="FN1123" s="34"/>
      <c r="FO1123" s="34"/>
      <c r="FP1123" s="34"/>
      <c r="FQ1123" s="34"/>
      <c r="FR1123" s="34"/>
      <c r="FS1123" s="34"/>
      <c r="FT1123" s="34"/>
      <c r="FU1123" s="34"/>
      <c r="FV1123" s="34"/>
      <c r="FW1123" s="34"/>
      <c r="FX1123" s="34"/>
      <c r="FY1123" s="34"/>
      <c r="FZ1123" s="34"/>
      <c r="GA1123" s="34"/>
      <c r="GB1123" s="34"/>
      <c r="GC1123" s="34"/>
      <c r="GD1123" s="34"/>
      <c r="GE1123" s="34"/>
      <c r="GF1123" s="34"/>
      <c r="GG1123" s="34"/>
      <c r="GH1123" s="34"/>
    </row>
    <row r="1124" spans="1:190" s="18" customFormat="1" ht="30" customHeight="1" x14ac:dyDescent="0.25">
      <c r="A1124" s="47">
        <v>1120</v>
      </c>
      <c r="B1124" s="27" t="s">
        <v>3489</v>
      </c>
      <c r="C1124" s="26" t="s">
        <v>3461</v>
      </c>
      <c r="D1124" s="28" t="s">
        <v>3462</v>
      </c>
      <c r="E1124" s="27" t="s">
        <v>3490</v>
      </c>
      <c r="F1124" s="26" t="s">
        <v>51</v>
      </c>
      <c r="G1124" s="26"/>
      <c r="H1124" s="27" t="s">
        <v>3491</v>
      </c>
      <c r="I1124" s="36">
        <v>1399626.66</v>
      </c>
      <c r="J1124" s="29">
        <v>50</v>
      </c>
      <c r="K1124" s="30" t="s">
        <v>3491</v>
      </c>
      <c r="L1124" s="26" t="s">
        <v>3492</v>
      </c>
      <c r="M1124" s="30" t="s">
        <v>3493</v>
      </c>
      <c r="N1124" s="26" t="s">
        <v>124</v>
      </c>
      <c r="O1124" s="51" t="s">
        <v>124</v>
      </c>
      <c r="P1124" s="26" t="s">
        <v>296</v>
      </c>
      <c r="Q1124" s="31" t="s">
        <v>522</v>
      </c>
      <c r="R1124" s="26" t="s">
        <v>3494</v>
      </c>
      <c r="S1124" s="31" t="s">
        <v>41</v>
      </c>
      <c r="T1124" s="31" t="s">
        <v>42</v>
      </c>
      <c r="U1124" s="32" t="s">
        <v>43</v>
      </c>
      <c r="V1124" s="32"/>
      <c r="W1124" s="18">
        <v>8</v>
      </c>
      <c r="X1124" s="33"/>
      <c r="Y1124" s="33"/>
      <c r="Z1124" s="33"/>
      <c r="AA1124" s="33"/>
      <c r="AB1124" s="33"/>
      <c r="AC1124" s="33"/>
      <c r="AD1124" s="33"/>
      <c r="AE1124" s="33"/>
      <c r="AF1124" s="33"/>
      <c r="AG1124" s="33"/>
      <c r="AH1124" s="33"/>
      <c r="AI1124" s="33"/>
      <c r="AJ1124" s="33"/>
      <c r="AK1124" s="33"/>
      <c r="AL1124" s="33"/>
      <c r="AM1124" s="33"/>
      <c r="AN1124" s="33"/>
      <c r="AO1124" s="33"/>
      <c r="AP1124" s="33"/>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c r="DV1124" s="34"/>
      <c r="DW1124" s="34"/>
      <c r="DX1124" s="34"/>
      <c r="DY1124" s="34"/>
      <c r="DZ1124" s="34"/>
      <c r="EA1124" s="34"/>
      <c r="EB1124" s="34"/>
      <c r="EC1124" s="34"/>
      <c r="ED1124" s="34"/>
      <c r="EE1124" s="34"/>
      <c r="EF1124" s="34"/>
      <c r="EG1124" s="34"/>
      <c r="EH1124" s="34"/>
      <c r="EI1124" s="34"/>
      <c r="EJ1124" s="34"/>
      <c r="EK1124" s="34"/>
      <c r="EL1124" s="34"/>
      <c r="EM1124" s="34"/>
      <c r="EN1124" s="34"/>
      <c r="EO1124" s="34"/>
      <c r="EP1124" s="34"/>
      <c r="EQ1124" s="34"/>
      <c r="ER1124" s="34"/>
      <c r="ES1124" s="34"/>
      <c r="ET1124" s="34"/>
      <c r="EU1124" s="34"/>
      <c r="EV1124" s="34"/>
      <c r="EW1124" s="34"/>
      <c r="EX1124" s="34"/>
      <c r="EY1124" s="34"/>
      <c r="EZ1124" s="34"/>
      <c r="FA1124" s="34"/>
      <c r="FB1124" s="34"/>
      <c r="FC1124" s="34"/>
      <c r="FD1124" s="34"/>
      <c r="FE1124" s="34"/>
      <c r="FF1124" s="34"/>
      <c r="FG1124" s="34"/>
      <c r="FH1124" s="34"/>
      <c r="FI1124" s="34"/>
      <c r="FJ1124" s="34"/>
      <c r="FK1124" s="34"/>
      <c r="FL1124" s="34"/>
      <c r="FM1124" s="34"/>
      <c r="FN1124" s="34"/>
      <c r="FO1124" s="34"/>
      <c r="FP1124" s="34"/>
      <c r="FQ1124" s="34"/>
      <c r="FR1124" s="34"/>
      <c r="FS1124" s="34"/>
      <c r="FT1124" s="34"/>
      <c r="FU1124" s="34"/>
      <c r="FV1124" s="34"/>
      <c r="FW1124" s="34"/>
      <c r="FX1124" s="34"/>
      <c r="FY1124" s="34"/>
      <c r="FZ1124" s="34"/>
      <c r="GA1124" s="34"/>
      <c r="GB1124" s="34"/>
      <c r="GC1124" s="34"/>
      <c r="GD1124" s="34"/>
      <c r="GE1124" s="34"/>
      <c r="GF1124" s="34"/>
      <c r="GG1124" s="34"/>
      <c r="GH1124" s="34"/>
    </row>
    <row r="1125" spans="1:190" s="18" customFormat="1" ht="30" customHeight="1" x14ac:dyDescent="0.25">
      <c r="A1125" s="47">
        <v>1121</v>
      </c>
      <c r="B1125" s="27" t="s">
        <v>3489</v>
      </c>
      <c r="C1125" s="26" t="s">
        <v>3461</v>
      </c>
      <c r="D1125" s="28" t="s">
        <v>3462</v>
      </c>
      <c r="E1125" s="27" t="s">
        <v>3495</v>
      </c>
      <c r="F1125" s="26" t="s">
        <v>35</v>
      </c>
      <c r="G1125" s="26"/>
      <c r="H1125" s="27" t="s">
        <v>3496</v>
      </c>
      <c r="I1125" s="36">
        <v>2000000</v>
      </c>
      <c r="J1125" s="29">
        <v>150</v>
      </c>
      <c r="K1125" s="30" t="s">
        <v>3496</v>
      </c>
      <c r="L1125" s="26">
        <v>48</v>
      </c>
      <c r="M1125" s="30" t="s">
        <v>3497</v>
      </c>
      <c r="N1125" s="26" t="s">
        <v>204</v>
      </c>
      <c r="O1125" s="51"/>
      <c r="P1125" s="26"/>
      <c r="Q1125" s="31"/>
      <c r="R1125" s="26"/>
      <c r="S1125" s="31" t="s">
        <v>41</v>
      </c>
      <c r="T1125" s="31" t="s">
        <v>42</v>
      </c>
      <c r="U1125" s="32" t="s">
        <v>43</v>
      </c>
      <c r="V1125" s="32"/>
      <c r="W1125" s="18">
        <v>8</v>
      </c>
      <c r="X1125" s="33"/>
      <c r="Y1125" s="33"/>
      <c r="Z1125" s="33"/>
      <c r="AA1125" s="33"/>
      <c r="AB1125" s="33"/>
      <c r="AC1125" s="33"/>
      <c r="AD1125" s="33"/>
      <c r="AE1125" s="33"/>
      <c r="AF1125" s="33"/>
      <c r="AG1125" s="33"/>
      <c r="AH1125" s="33"/>
      <c r="AI1125" s="33"/>
      <c r="AJ1125" s="33"/>
      <c r="AK1125" s="33"/>
      <c r="AL1125" s="33"/>
      <c r="AM1125" s="33"/>
      <c r="AN1125" s="33"/>
      <c r="AO1125" s="33"/>
      <c r="AP1125" s="33"/>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c r="EG1125" s="34"/>
      <c r="EH1125" s="34"/>
      <c r="EI1125" s="34"/>
      <c r="EJ1125" s="34"/>
      <c r="EK1125" s="34"/>
      <c r="EL1125" s="34"/>
      <c r="EM1125" s="34"/>
      <c r="EN1125" s="34"/>
      <c r="EO1125" s="34"/>
      <c r="EP1125" s="34"/>
      <c r="EQ1125" s="34"/>
      <c r="ER1125" s="34"/>
      <c r="ES1125" s="34"/>
      <c r="ET1125" s="34"/>
      <c r="EU1125" s="34"/>
      <c r="EV1125" s="34"/>
      <c r="EW1125" s="34"/>
      <c r="EX1125" s="34"/>
      <c r="EY1125" s="34"/>
      <c r="EZ1125" s="34"/>
      <c r="FA1125" s="34"/>
      <c r="FB1125" s="34"/>
      <c r="FC1125" s="34"/>
      <c r="FD1125" s="34"/>
      <c r="FE1125" s="34"/>
      <c r="FF1125" s="34"/>
      <c r="FG1125" s="34"/>
      <c r="FH1125" s="34"/>
      <c r="FI1125" s="34"/>
      <c r="FJ1125" s="34"/>
      <c r="FK1125" s="34"/>
      <c r="FL1125" s="34"/>
      <c r="FM1125" s="34"/>
      <c r="FN1125" s="34"/>
      <c r="FO1125" s="34"/>
      <c r="FP1125" s="34"/>
      <c r="FQ1125" s="34"/>
      <c r="FR1125" s="34"/>
      <c r="FS1125" s="34"/>
      <c r="FT1125" s="34"/>
      <c r="FU1125" s="34"/>
      <c r="FV1125" s="34"/>
      <c r="FW1125" s="34"/>
      <c r="FX1125" s="34"/>
      <c r="FY1125" s="34"/>
      <c r="FZ1125" s="34"/>
      <c r="GA1125" s="34"/>
      <c r="GB1125" s="34"/>
      <c r="GC1125" s="34"/>
      <c r="GD1125" s="34"/>
      <c r="GE1125" s="34"/>
      <c r="GF1125" s="34"/>
      <c r="GG1125" s="34"/>
      <c r="GH1125" s="34"/>
    </row>
    <row r="1126" spans="1:190" s="18" customFormat="1" ht="30" customHeight="1" x14ac:dyDescent="0.25">
      <c r="A1126" s="47">
        <v>1122</v>
      </c>
      <c r="B1126" s="27" t="s">
        <v>3489</v>
      </c>
      <c r="C1126" s="26" t="s">
        <v>3461</v>
      </c>
      <c r="D1126" s="28" t="s">
        <v>3462</v>
      </c>
      <c r="E1126" s="27" t="s">
        <v>3498</v>
      </c>
      <c r="F1126" s="26" t="s">
        <v>109</v>
      </c>
      <c r="G1126" s="26"/>
      <c r="H1126" s="27" t="s">
        <v>3499</v>
      </c>
      <c r="I1126" s="36">
        <v>7000000</v>
      </c>
      <c r="J1126" s="29">
        <v>25000</v>
      </c>
      <c r="K1126" s="30" t="s">
        <v>3500</v>
      </c>
      <c r="L1126" s="26">
        <v>36</v>
      </c>
      <c r="M1126" s="30" t="s">
        <v>3493</v>
      </c>
      <c r="N1126" s="26" t="s">
        <v>124</v>
      </c>
      <c r="O1126" s="51" t="s">
        <v>124</v>
      </c>
      <c r="P1126" s="26"/>
      <c r="Q1126" s="31"/>
      <c r="R1126" s="26"/>
      <c r="S1126" s="31" t="s">
        <v>41</v>
      </c>
      <c r="T1126" s="31" t="s">
        <v>111</v>
      </c>
      <c r="U1126" s="32" t="s">
        <v>49</v>
      </c>
      <c r="V1126" s="32"/>
      <c r="W1126" s="18">
        <v>8</v>
      </c>
      <c r="X1126" s="33"/>
      <c r="Y1126" s="33"/>
      <c r="Z1126" s="33"/>
      <c r="AA1126" s="33"/>
      <c r="AB1126" s="33"/>
      <c r="AC1126" s="33"/>
      <c r="AD1126" s="33"/>
      <c r="AE1126" s="33"/>
      <c r="AF1126" s="33"/>
      <c r="AG1126" s="33"/>
      <c r="AH1126" s="33"/>
      <c r="AI1126" s="33"/>
      <c r="AJ1126" s="33"/>
      <c r="AK1126" s="33"/>
      <c r="AL1126" s="33"/>
      <c r="AM1126" s="33"/>
      <c r="AN1126" s="33"/>
      <c r="AO1126" s="33"/>
      <c r="AP1126" s="33"/>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4"/>
      <c r="FH1126" s="34"/>
      <c r="FI1126" s="34"/>
      <c r="FJ1126" s="34"/>
      <c r="FK1126" s="34"/>
      <c r="FL1126" s="34"/>
      <c r="FM1126" s="34"/>
      <c r="FN1126" s="34"/>
      <c r="FO1126" s="34"/>
      <c r="FP1126" s="34"/>
      <c r="FQ1126" s="34"/>
      <c r="FR1126" s="34"/>
      <c r="FS1126" s="34"/>
      <c r="FT1126" s="34"/>
      <c r="FU1126" s="34"/>
      <c r="FV1126" s="34"/>
      <c r="FW1126" s="34"/>
      <c r="FX1126" s="34"/>
      <c r="FY1126" s="34"/>
      <c r="FZ1126" s="34"/>
      <c r="GA1126" s="34"/>
      <c r="GB1126" s="34"/>
      <c r="GC1126" s="34"/>
      <c r="GD1126" s="34"/>
      <c r="GE1126" s="34"/>
      <c r="GF1126" s="34"/>
      <c r="GG1126" s="34"/>
      <c r="GH1126" s="34"/>
    </row>
    <row r="1127" spans="1:190" s="18" customFormat="1" ht="30" customHeight="1" x14ac:dyDescent="0.25">
      <c r="A1127" s="47">
        <v>1123</v>
      </c>
      <c r="B1127" s="27" t="s">
        <v>3489</v>
      </c>
      <c r="C1127" s="26" t="s">
        <v>3461</v>
      </c>
      <c r="D1127" s="28" t="s">
        <v>3462</v>
      </c>
      <c r="E1127" s="27" t="s">
        <v>3501</v>
      </c>
      <c r="F1127" s="26" t="s">
        <v>109</v>
      </c>
      <c r="G1127" s="26"/>
      <c r="H1127" s="27" t="s">
        <v>3502</v>
      </c>
      <c r="I1127" s="36">
        <v>5000000</v>
      </c>
      <c r="J1127" s="29">
        <v>25000</v>
      </c>
      <c r="K1127" s="30" t="s">
        <v>3503</v>
      </c>
      <c r="L1127" s="26">
        <v>36</v>
      </c>
      <c r="M1127" s="30" t="s">
        <v>3493</v>
      </c>
      <c r="N1127" s="26" t="s">
        <v>124</v>
      </c>
      <c r="O1127" s="51" t="s">
        <v>124</v>
      </c>
      <c r="P1127" s="26" t="s">
        <v>3504</v>
      </c>
      <c r="Q1127" s="31" t="s">
        <v>522</v>
      </c>
      <c r="R1127" s="26" t="s">
        <v>3494</v>
      </c>
      <c r="S1127" s="31" t="s">
        <v>41</v>
      </c>
      <c r="T1127" s="31" t="s">
        <v>111</v>
      </c>
      <c r="U1127" s="32" t="s">
        <v>49</v>
      </c>
      <c r="V1127" s="32"/>
      <c r="W1127" s="18">
        <v>8</v>
      </c>
      <c r="X1127" s="33"/>
      <c r="Y1127" s="33"/>
      <c r="Z1127" s="33"/>
      <c r="AA1127" s="33"/>
      <c r="AB1127" s="33"/>
      <c r="AC1127" s="33"/>
      <c r="AD1127" s="33"/>
      <c r="AE1127" s="33"/>
      <c r="AF1127" s="33"/>
      <c r="AG1127" s="33"/>
      <c r="AH1127" s="33"/>
      <c r="AI1127" s="33"/>
      <c r="AJ1127" s="33"/>
      <c r="AK1127" s="33"/>
      <c r="AL1127" s="33"/>
      <c r="AM1127" s="33"/>
      <c r="AN1127" s="33"/>
      <c r="AO1127" s="33"/>
      <c r="AP1127" s="33"/>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c r="EG1127" s="34"/>
      <c r="EH1127" s="34"/>
      <c r="EI1127" s="34"/>
      <c r="EJ1127" s="34"/>
      <c r="EK1127" s="34"/>
      <c r="EL1127" s="34"/>
      <c r="EM1127" s="34"/>
      <c r="EN1127" s="34"/>
      <c r="EO1127" s="34"/>
      <c r="EP1127" s="34"/>
      <c r="EQ1127" s="34"/>
      <c r="ER1127" s="34"/>
      <c r="ES1127" s="34"/>
      <c r="ET1127" s="34"/>
      <c r="EU1127" s="34"/>
      <c r="EV1127" s="34"/>
      <c r="EW1127" s="34"/>
      <c r="EX1127" s="34"/>
      <c r="EY1127" s="34"/>
      <c r="EZ1127" s="34"/>
      <c r="FA1127" s="34"/>
      <c r="FB1127" s="34"/>
      <c r="FC1127" s="34"/>
      <c r="FD1127" s="34"/>
      <c r="FE1127" s="34"/>
      <c r="FF1127" s="34"/>
      <c r="FG1127" s="34"/>
      <c r="FH1127" s="34"/>
      <c r="FI1127" s="34"/>
      <c r="FJ1127" s="34"/>
      <c r="FK1127" s="34"/>
      <c r="FL1127" s="34"/>
      <c r="FM1127" s="34"/>
      <c r="FN1127" s="34"/>
      <c r="FO1127" s="34"/>
      <c r="FP1127" s="34"/>
      <c r="FQ1127" s="34"/>
      <c r="FR1127" s="34"/>
      <c r="FS1127" s="34"/>
      <c r="FT1127" s="34"/>
      <c r="FU1127" s="34"/>
      <c r="FV1127" s="34"/>
      <c r="FW1127" s="34"/>
      <c r="FX1127" s="34"/>
      <c r="FY1127" s="34"/>
      <c r="FZ1127" s="34"/>
      <c r="GA1127" s="34"/>
      <c r="GB1127" s="34"/>
      <c r="GC1127" s="34"/>
      <c r="GD1127" s="34"/>
      <c r="GE1127" s="34"/>
      <c r="GF1127" s="34"/>
      <c r="GG1127" s="34"/>
      <c r="GH1127" s="34"/>
    </row>
    <row r="1128" spans="1:190" s="18" customFormat="1" ht="30" customHeight="1" x14ac:dyDescent="0.25">
      <c r="A1128" s="47">
        <v>1124</v>
      </c>
      <c r="B1128" s="27" t="s">
        <v>3489</v>
      </c>
      <c r="C1128" s="26" t="s">
        <v>3461</v>
      </c>
      <c r="D1128" s="28" t="s">
        <v>3505</v>
      </c>
      <c r="E1128" s="27" t="s">
        <v>3506</v>
      </c>
      <c r="F1128" s="26" t="s">
        <v>109</v>
      </c>
      <c r="G1128" s="26"/>
      <c r="H1128" s="27" t="s">
        <v>3507</v>
      </c>
      <c r="I1128" s="36">
        <v>1216828.99</v>
      </c>
      <c r="J1128" s="29"/>
      <c r="K1128" s="30"/>
      <c r="L1128" s="26"/>
      <c r="M1128" s="30"/>
      <c r="N1128" s="26"/>
      <c r="O1128" s="51"/>
      <c r="P1128" s="26"/>
      <c r="Q1128" s="31" t="s">
        <v>3508</v>
      </c>
      <c r="R1128" s="26" t="s">
        <v>3509</v>
      </c>
      <c r="S1128" s="31" t="s">
        <v>60</v>
      </c>
      <c r="T1128" s="31" t="s">
        <v>61</v>
      </c>
      <c r="U1128" s="32" t="s">
        <v>49</v>
      </c>
      <c r="V1128" s="32"/>
      <c r="W1128" s="18">
        <v>8</v>
      </c>
      <c r="X1128" s="33"/>
      <c r="Y1128" s="33"/>
      <c r="Z1128" s="33"/>
      <c r="AA1128" s="33"/>
      <c r="AB1128" s="33"/>
      <c r="AC1128" s="33"/>
      <c r="AD1128" s="33"/>
      <c r="AE1128" s="33"/>
      <c r="AF1128" s="33"/>
      <c r="AG1128" s="33"/>
      <c r="AH1128" s="33"/>
      <c r="AI1128" s="33"/>
      <c r="AJ1128" s="33"/>
      <c r="AK1128" s="33"/>
      <c r="AL1128" s="33"/>
      <c r="AM1128" s="33"/>
      <c r="AN1128" s="33"/>
      <c r="AO1128" s="33"/>
      <c r="AP1128" s="33"/>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c r="EG1128" s="34"/>
      <c r="EH1128" s="34"/>
      <c r="EI1128" s="34"/>
      <c r="EJ1128" s="34"/>
      <c r="EK1128" s="34"/>
      <c r="EL1128" s="34"/>
      <c r="EM1128" s="34"/>
      <c r="EN1128" s="34"/>
      <c r="EO1128" s="34"/>
      <c r="EP1128" s="34"/>
      <c r="EQ1128" s="34"/>
      <c r="ER1128" s="34"/>
      <c r="ES1128" s="34"/>
      <c r="ET1128" s="34"/>
      <c r="EU1128" s="34"/>
      <c r="EV1128" s="34"/>
      <c r="EW1128" s="34"/>
      <c r="EX1128" s="34"/>
      <c r="EY1128" s="34"/>
      <c r="EZ1128" s="34"/>
      <c r="FA1128" s="34"/>
      <c r="FB1128" s="34"/>
      <c r="FC1128" s="34"/>
      <c r="FD1128" s="34"/>
      <c r="FE1128" s="34"/>
      <c r="FF1128" s="34"/>
      <c r="FG1128" s="34"/>
      <c r="FH1128" s="34"/>
      <c r="FI1128" s="34"/>
      <c r="FJ1128" s="34"/>
      <c r="FK1128" s="34"/>
      <c r="FL1128" s="34"/>
      <c r="FM1128" s="34"/>
      <c r="FN1128" s="34"/>
      <c r="FO1128" s="34"/>
      <c r="FP1128" s="34"/>
      <c r="FQ1128" s="34"/>
      <c r="FR1128" s="34"/>
      <c r="FS1128" s="34"/>
      <c r="FT1128" s="34"/>
      <c r="FU1128" s="34"/>
      <c r="FV1128" s="34"/>
      <c r="FW1128" s="34"/>
      <c r="FX1128" s="34"/>
      <c r="FY1128" s="34"/>
      <c r="FZ1128" s="34"/>
      <c r="GA1128" s="34"/>
      <c r="GB1128" s="34"/>
      <c r="GC1128" s="34"/>
      <c r="GD1128" s="34"/>
      <c r="GE1128" s="34"/>
      <c r="GF1128" s="34"/>
      <c r="GG1128" s="34"/>
      <c r="GH1128" s="34"/>
    </row>
    <row r="1129" spans="1:190" s="18" customFormat="1" ht="30" customHeight="1" x14ac:dyDescent="0.25">
      <c r="A1129" s="47">
        <v>1125</v>
      </c>
      <c r="B1129" s="27" t="s">
        <v>3489</v>
      </c>
      <c r="C1129" s="26" t="s">
        <v>3461</v>
      </c>
      <c r="D1129" s="28"/>
      <c r="E1129" s="27" t="s">
        <v>3510</v>
      </c>
      <c r="F1129" s="26" t="s">
        <v>69</v>
      </c>
      <c r="G1129" s="26"/>
      <c r="H1129" s="27"/>
      <c r="I1129" s="36">
        <v>750000</v>
      </c>
      <c r="J1129" s="29"/>
      <c r="K1129" s="30"/>
      <c r="L1129" s="26"/>
      <c r="M1129" s="30"/>
      <c r="N1129" s="26"/>
      <c r="O1129" s="61"/>
      <c r="P1129" s="26"/>
      <c r="Q1129" s="31"/>
      <c r="R1129" s="26"/>
      <c r="S1129" s="31" t="s">
        <v>185</v>
      </c>
      <c r="T1129" s="31" t="s">
        <v>186</v>
      </c>
      <c r="U1129" s="32" t="s">
        <v>49</v>
      </c>
      <c r="V1129" s="32"/>
      <c r="W1129" s="18">
        <v>8</v>
      </c>
      <c r="X1129" s="33"/>
      <c r="Y1129" s="33"/>
      <c r="Z1129" s="33"/>
      <c r="AA1129" s="33"/>
      <c r="AB1129" s="33"/>
      <c r="AC1129" s="33"/>
      <c r="AD1129" s="33"/>
      <c r="AE1129" s="33"/>
      <c r="AF1129" s="33"/>
      <c r="AG1129" s="33"/>
      <c r="AH1129" s="33"/>
      <c r="AI1129" s="33"/>
      <c r="AJ1129" s="33"/>
      <c r="AK1129" s="33"/>
      <c r="AL1129" s="33"/>
      <c r="AM1129" s="33"/>
      <c r="AN1129" s="33"/>
      <c r="AO1129" s="33"/>
      <c r="AP1129" s="33"/>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c r="EG1129" s="34"/>
      <c r="EH1129" s="34"/>
      <c r="EI1129" s="34"/>
      <c r="EJ1129" s="34"/>
      <c r="EK1129" s="34"/>
      <c r="EL1129" s="34"/>
      <c r="EM1129" s="34"/>
      <c r="EN1129" s="34"/>
      <c r="EO1129" s="34"/>
      <c r="EP1129" s="34"/>
      <c r="EQ1129" s="34"/>
      <c r="ER1129" s="34"/>
      <c r="ES1129" s="34"/>
      <c r="ET1129" s="34"/>
      <c r="EU1129" s="34"/>
      <c r="EV1129" s="34"/>
      <c r="EW1129" s="34"/>
      <c r="EX1129" s="34"/>
      <c r="EY1129" s="34"/>
      <c r="EZ1129" s="34"/>
      <c r="FA1129" s="34"/>
      <c r="FB1129" s="34"/>
      <c r="FC1129" s="34"/>
      <c r="FD1129" s="34"/>
      <c r="FE1129" s="34"/>
      <c r="FF1129" s="34"/>
      <c r="FG1129" s="34"/>
      <c r="FH1129" s="34"/>
      <c r="FI1129" s="34"/>
      <c r="FJ1129" s="34"/>
      <c r="FK1129" s="34"/>
      <c r="FL1129" s="34"/>
      <c r="FM1129" s="34"/>
      <c r="FN1129" s="34"/>
      <c r="FO1129" s="34"/>
      <c r="FP1129" s="34"/>
      <c r="FQ1129" s="34"/>
      <c r="FR1129" s="34"/>
      <c r="FS1129" s="34"/>
      <c r="FT1129" s="34"/>
      <c r="FU1129" s="34"/>
      <c r="FV1129" s="34"/>
      <c r="FW1129" s="34"/>
      <c r="FX1129" s="34"/>
      <c r="FY1129" s="34"/>
      <c r="FZ1129" s="34"/>
      <c r="GA1129" s="34"/>
      <c r="GB1129" s="34"/>
      <c r="GC1129" s="34"/>
      <c r="GD1129" s="34"/>
      <c r="GE1129" s="34"/>
      <c r="GF1129" s="34"/>
      <c r="GG1129" s="34"/>
      <c r="GH1129" s="34"/>
    </row>
    <row r="1130" spans="1:190" s="18" customFormat="1" ht="30" customHeight="1" x14ac:dyDescent="0.25">
      <c r="A1130" s="47">
        <v>1126</v>
      </c>
      <c r="B1130" s="27" t="s">
        <v>3489</v>
      </c>
      <c r="C1130" s="26" t="s">
        <v>3461</v>
      </c>
      <c r="D1130" s="28"/>
      <c r="E1130" s="27" t="s">
        <v>3511</v>
      </c>
      <c r="F1130" s="26" t="s">
        <v>51</v>
      </c>
      <c r="G1130" s="26"/>
      <c r="H1130" s="27"/>
      <c r="I1130" s="36">
        <v>4320000</v>
      </c>
      <c r="J1130" s="29"/>
      <c r="K1130" s="30"/>
      <c r="L1130" s="26"/>
      <c r="M1130" s="30"/>
      <c r="N1130" s="26"/>
      <c r="O1130" s="61"/>
      <c r="P1130" s="26"/>
      <c r="Q1130" s="31"/>
      <c r="R1130" s="28" t="s">
        <v>758</v>
      </c>
      <c r="S1130" s="31" t="s">
        <v>185</v>
      </c>
      <c r="T1130" s="31" t="s">
        <v>186</v>
      </c>
      <c r="U1130" s="32" t="s">
        <v>49</v>
      </c>
      <c r="V1130" s="32"/>
      <c r="W1130" s="18">
        <v>8</v>
      </c>
      <c r="X1130" s="33"/>
      <c r="Y1130" s="33"/>
      <c r="Z1130" s="33"/>
      <c r="AA1130" s="33"/>
      <c r="AB1130" s="33"/>
      <c r="AC1130" s="33"/>
      <c r="AD1130" s="33"/>
      <c r="AE1130" s="33"/>
      <c r="AF1130" s="33"/>
      <c r="AG1130" s="33"/>
      <c r="AH1130" s="33"/>
      <c r="AI1130" s="33"/>
      <c r="AJ1130" s="33"/>
      <c r="AK1130" s="33"/>
      <c r="AL1130" s="33"/>
      <c r="AM1130" s="33"/>
      <c r="AN1130" s="33"/>
      <c r="AO1130" s="33"/>
      <c r="AP1130" s="33"/>
      <c r="AQ1130" s="34"/>
      <c r="AR1130" s="34"/>
      <c r="AS1130" s="34"/>
      <c r="AT1130" s="34"/>
      <c r="AU1130" s="34"/>
      <c r="AV1130" s="34"/>
      <c r="AW1130" s="34"/>
      <c r="AX1130" s="34"/>
      <c r="AY1130" s="34"/>
      <c r="AZ1130" s="34"/>
      <c r="BA1130" s="34"/>
      <c r="BB1130" s="34"/>
      <c r="BC1130" s="34"/>
      <c r="BD1130" s="34"/>
      <c r="BE1130" s="34"/>
      <c r="BF1130" s="34"/>
      <c r="BG1130" s="34"/>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c r="CT1130" s="34"/>
      <c r="CU1130" s="34"/>
      <c r="CV1130" s="34"/>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c r="DV1130" s="34"/>
      <c r="DW1130" s="34"/>
      <c r="DX1130" s="34"/>
      <c r="DY1130" s="34"/>
      <c r="DZ1130" s="34"/>
      <c r="EA1130" s="34"/>
      <c r="EB1130" s="34"/>
      <c r="EC1130" s="34"/>
      <c r="ED1130" s="34"/>
      <c r="EE1130" s="34"/>
      <c r="EF1130" s="34"/>
      <c r="EG1130" s="34"/>
      <c r="EH1130" s="34"/>
      <c r="EI1130" s="34"/>
      <c r="EJ1130" s="34"/>
      <c r="EK1130" s="34"/>
      <c r="EL1130" s="34"/>
      <c r="EM1130" s="34"/>
      <c r="EN1130" s="34"/>
      <c r="EO1130" s="34"/>
      <c r="EP1130" s="34"/>
      <c r="EQ1130" s="34"/>
      <c r="ER1130" s="34"/>
      <c r="ES1130" s="34"/>
      <c r="ET1130" s="34"/>
      <c r="EU1130" s="34"/>
      <c r="EV1130" s="34"/>
      <c r="EW1130" s="34"/>
      <c r="EX1130" s="34"/>
      <c r="EY1130" s="34"/>
      <c r="EZ1130" s="34"/>
      <c r="FA1130" s="34"/>
      <c r="FB1130" s="34"/>
      <c r="FC1130" s="34"/>
      <c r="FD1130" s="34"/>
      <c r="FE1130" s="34"/>
      <c r="FF1130" s="34"/>
      <c r="FG1130" s="34"/>
      <c r="FH1130" s="34"/>
      <c r="FI1130" s="34"/>
      <c r="FJ1130" s="34"/>
      <c r="FK1130" s="34"/>
      <c r="FL1130" s="34"/>
      <c r="FM1130" s="34"/>
      <c r="FN1130" s="34"/>
      <c r="FO1130" s="34"/>
      <c r="FP1130" s="34"/>
      <c r="FQ1130" s="34"/>
      <c r="FR1130" s="34"/>
      <c r="FS1130" s="34"/>
      <c r="FT1130" s="34"/>
      <c r="FU1130" s="34"/>
      <c r="FV1130" s="34"/>
      <c r="FW1130" s="34"/>
      <c r="FX1130" s="34"/>
      <c r="FY1130" s="34"/>
      <c r="FZ1130" s="34"/>
      <c r="GA1130" s="34"/>
      <c r="GB1130" s="34"/>
      <c r="GC1130" s="34"/>
      <c r="GD1130" s="34"/>
      <c r="GE1130" s="34"/>
      <c r="GF1130" s="34"/>
      <c r="GG1130" s="34"/>
      <c r="GH1130" s="34"/>
    </row>
    <row r="1131" spans="1:190" s="18" customFormat="1" ht="30" customHeight="1" x14ac:dyDescent="0.25">
      <c r="A1131" s="47">
        <v>1127</v>
      </c>
      <c r="B1131" s="27" t="s">
        <v>3512</v>
      </c>
      <c r="C1131" s="26" t="s">
        <v>3461</v>
      </c>
      <c r="D1131" s="28"/>
      <c r="E1131" s="27" t="s">
        <v>3513</v>
      </c>
      <c r="F1131" s="26" t="s">
        <v>109</v>
      </c>
      <c r="G1131" s="26"/>
      <c r="H1131" s="27"/>
      <c r="I1131" s="36">
        <v>1336029</v>
      </c>
      <c r="J1131" s="29"/>
      <c r="K1131" s="30"/>
      <c r="L1131" s="26">
        <v>18</v>
      </c>
      <c r="M1131" s="30"/>
      <c r="N1131" s="26"/>
      <c r="O1131" s="51"/>
      <c r="P1131" s="26"/>
      <c r="Q1131" s="31"/>
      <c r="R1131" s="26"/>
      <c r="S1131" s="31" t="s">
        <v>41</v>
      </c>
      <c r="T1131" s="31" t="s">
        <v>111</v>
      </c>
      <c r="U1131" s="32" t="s">
        <v>49</v>
      </c>
      <c r="V1131" s="32"/>
      <c r="W1131" s="18">
        <v>8</v>
      </c>
      <c r="X1131" s="33"/>
      <c r="Y1131" s="33"/>
      <c r="Z1131" s="33"/>
      <c r="AA1131" s="33"/>
      <c r="AB1131" s="33"/>
      <c r="AC1131" s="33"/>
      <c r="AD1131" s="33"/>
      <c r="AE1131" s="33"/>
      <c r="AF1131" s="33"/>
      <c r="AG1131" s="33"/>
      <c r="AH1131" s="33"/>
      <c r="AI1131" s="33"/>
      <c r="AJ1131" s="33"/>
      <c r="AK1131" s="33"/>
      <c r="AL1131" s="33"/>
      <c r="AM1131" s="33"/>
      <c r="AN1131" s="33"/>
      <c r="AO1131" s="33"/>
      <c r="AP1131" s="33"/>
      <c r="AQ1131" s="34"/>
      <c r="AR1131" s="34"/>
      <c r="AS1131" s="34"/>
      <c r="AT1131" s="34"/>
      <c r="AU1131" s="34"/>
      <c r="AV1131" s="34"/>
      <c r="AW1131" s="34"/>
      <c r="AX1131" s="34"/>
      <c r="AY1131" s="34"/>
      <c r="AZ1131" s="34"/>
      <c r="BA1131" s="34"/>
      <c r="BB1131" s="34"/>
      <c r="BC1131" s="34"/>
      <c r="BD1131" s="34"/>
      <c r="BE1131" s="34"/>
      <c r="BF1131" s="34"/>
      <c r="BG1131" s="34"/>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c r="CT1131" s="34"/>
      <c r="CU1131" s="34"/>
      <c r="CV1131" s="34"/>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c r="DV1131" s="34"/>
      <c r="DW1131" s="34"/>
      <c r="DX1131" s="34"/>
      <c r="DY1131" s="34"/>
      <c r="DZ1131" s="34"/>
      <c r="EA1131" s="34"/>
      <c r="EB1131" s="34"/>
      <c r="EC1131" s="34"/>
      <c r="ED1131" s="34"/>
      <c r="EE1131" s="34"/>
      <c r="EF1131" s="34"/>
      <c r="EG1131" s="34"/>
      <c r="EH1131" s="34"/>
      <c r="EI1131" s="34"/>
      <c r="EJ1131" s="34"/>
      <c r="EK1131" s="34"/>
      <c r="EL1131" s="34"/>
      <c r="EM1131" s="34"/>
      <c r="EN1131" s="34"/>
      <c r="EO1131" s="34"/>
      <c r="EP1131" s="34"/>
      <c r="EQ1131" s="34"/>
      <c r="ER1131" s="34"/>
      <c r="ES1131" s="34"/>
      <c r="ET1131" s="34"/>
      <c r="EU1131" s="34"/>
      <c r="EV1131" s="34"/>
      <c r="EW1131" s="34"/>
      <c r="EX1131" s="34"/>
      <c r="EY1131" s="34"/>
      <c r="EZ1131" s="34"/>
      <c r="FA1131" s="34"/>
      <c r="FB1131" s="34"/>
      <c r="FC1131" s="34"/>
      <c r="FD1131" s="34"/>
      <c r="FE1131" s="34"/>
      <c r="FF1131" s="34"/>
      <c r="FG1131" s="34"/>
      <c r="FH1131" s="34"/>
      <c r="FI1131" s="34"/>
      <c r="FJ1131" s="34"/>
      <c r="FK1131" s="34"/>
      <c r="FL1131" s="34"/>
      <c r="FM1131" s="34"/>
      <c r="FN1131" s="34"/>
      <c r="FO1131" s="34"/>
      <c r="FP1131" s="34"/>
      <c r="FQ1131" s="34"/>
      <c r="FR1131" s="34"/>
      <c r="FS1131" s="34"/>
      <c r="FT1131" s="34"/>
      <c r="FU1131" s="34"/>
      <c r="FV1131" s="34"/>
      <c r="FW1131" s="34"/>
      <c r="FX1131" s="34"/>
      <c r="FY1131" s="34"/>
      <c r="FZ1131" s="34"/>
      <c r="GA1131" s="34"/>
      <c r="GB1131" s="34"/>
      <c r="GC1131" s="34"/>
      <c r="GD1131" s="34"/>
      <c r="GE1131" s="34"/>
      <c r="GF1131" s="34"/>
      <c r="GG1131" s="34"/>
      <c r="GH1131" s="34"/>
    </row>
    <row r="1132" spans="1:190" s="18" customFormat="1" ht="30" customHeight="1" x14ac:dyDescent="0.25">
      <c r="A1132" s="47">
        <v>1128</v>
      </c>
      <c r="B1132" s="27" t="s">
        <v>3512</v>
      </c>
      <c r="C1132" s="26" t="s">
        <v>3461</v>
      </c>
      <c r="D1132" s="28"/>
      <c r="E1132" s="27" t="s">
        <v>3514</v>
      </c>
      <c r="F1132" s="26" t="s">
        <v>109</v>
      </c>
      <c r="G1132" s="26"/>
      <c r="H1132" s="27"/>
      <c r="I1132" s="36">
        <v>1364650</v>
      </c>
      <c r="J1132" s="29"/>
      <c r="K1132" s="30"/>
      <c r="L1132" s="26">
        <v>18</v>
      </c>
      <c r="M1132" s="30"/>
      <c r="N1132" s="26"/>
      <c r="O1132" s="51"/>
      <c r="P1132" s="26"/>
      <c r="Q1132" s="31"/>
      <c r="R1132" s="26"/>
      <c r="S1132" s="31" t="s">
        <v>41</v>
      </c>
      <c r="T1132" s="31" t="s">
        <v>111</v>
      </c>
      <c r="U1132" s="32" t="s">
        <v>49</v>
      </c>
      <c r="V1132" s="32"/>
      <c r="W1132" s="18">
        <v>8</v>
      </c>
      <c r="X1132" s="33"/>
      <c r="Y1132" s="33"/>
      <c r="Z1132" s="33"/>
      <c r="AA1132" s="33"/>
      <c r="AB1132" s="33"/>
      <c r="AC1132" s="33"/>
      <c r="AD1132" s="33"/>
      <c r="AE1132" s="33"/>
      <c r="AF1132" s="33"/>
      <c r="AG1132" s="33"/>
      <c r="AH1132" s="33"/>
      <c r="AI1132" s="33"/>
      <c r="AJ1132" s="33"/>
      <c r="AK1132" s="33"/>
      <c r="AL1132" s="33"/>
      <c r="AM1132" s="33"/>
      <c r="AN1132" s="33"/>
      <c r="AO1132" s="33"/>
      <c r="AP1132" s="33"/>
      <c r="AQ1132" s="34"/>
      <c r="AR1132" s="34"/>
      <c r="AS1132" s="34"/>
      <c r="AT1132" s="34"/>
      <c r="AU1132" s="34"/>
      <c r="AV1132" s="34"/>
      <c r="AW1132" s="34"/>
      <c r="AX1132" s="34"/>
      <c r="AY1132" s="34"/>
      <c r="AZ1132" s="34"/>
      <c r="BA1132" s="34"/>
      <c r="BB1132" s="34"/>
      <c r="BC1132" s="34"/>
      <c r="BD1132" s="34"/>
      <c r="BE1132" s="34"/>
      <c r="BF1132" s="34"/>
      <c r="BG1132" s="34"/>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c r="CT1132" s="34"/>
      <c r="CU1132" s="34"/>
      <c r="CV1132" s="34"/>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c r="DV1132" s="34"/>
      <c r="DW1132" s="34"/>
      <c r="DX1132" s="34"/>
      <c r="DY1132" s="34"/>
      <c r="DZ1132" s="34"/>
      <c r="EA1132" s="34"/>
      <c r="EB1132" s="34"/>
      <c r="EC1132" s="34"/>
      <c r="ED1132" s="34"/>
      <c r="EE1132" s="34"/>
      <c r="EF1132" s="34"/>
      <c r="EG1132" s="34"/>
      <c r="EH1132" s="34"/>
      <c r="EI1132" s="34"/>
      <c r="EJ1132" s="34"/>
      <c r="EK1132" s="34"/>
      <c r="EL1132" s="34"/>
      <c r="EM1132" s="34"/>
      <c r="EN1132" s="34"/>
      <c r="EO1132" s="34"/>
      <c r="EP1132" s="34"/>
      <c r="EQ1132" s="34"/>
      <c r="ER1132" s="34"/>
      <c r="ES1132" s="34"/>
      <c r="ET1132" s="34"/>
      <c r="EU1132" s="34"/>
      <c r="EV1132" s="34"/>
      <c r="EW1132" s="34"/>
      <c r="EX1132" s="34"/>
      <c r="EY1132" s="34"/>
      <c r="EZ1132" s="34"/>
      <c r="FA1132" s="34"/>
      <c r="FB1132" s="34"/>
      <c r="FC1132" s="34"/>
      <c r="FD1132" s="34"/>
      <c r="FE1132" s="34"/>
      <c r="FF1132" s="34"/>
      <c r="FG1132" s="34"/>
      <c r="FH1132" s="34"/>
      <c r="FI1132" s="34"/>
      <c r="FJ1132" s="34"/>
      <c r="FK1132" s="34"/>
      <c r="FL1132" s="34"/>
      <c r="FM1132" s="34"/>
      <c r="FN1132" s="34"/>
      <c r="FO1132" s="34"/>
      <c r="FP1132" s="34"/>
      <c r="FQ1132" s="34"/>
      <c r="FR1132" s="34"/>
      <c r="FS1132" s="34"/>
      <c r="FT1132" s="34"/>
      <c r="FU1132" s="34"/>
      <c r="FV1132" s="34"/>
      <c r="FW1132" s="34"/>
      <c r="FX1132" s="34"/>
      <c r="FY1132" s="34"/>
      <c r="FZ1132" s="34"/>
      <c r="GA1132" s="34"/>
      <c r="GB1132" s="34"/>
      <c r="GC1132" s="34"/>
      <c r="GD1132" s="34"/>
      <c r="GE1132" s="34"/>
      <c r="GF1132" s="34"/>
      <c r="GG1132" s="34"/>
      <c r="GH1132" s="34"/>
    </row>
    <row r="1133" spans="1:190" s="18" customFormat="1" ht="30" customHeight="1" x14ac:dyDescent="0.25">
      <c r="A1133" s="47">
        <v>1129</v>
      </c>
      <c r="B1133" s="27" t="s">
        <v>3512</v>
      </c>
      <c r="C1133" s="26" t="s">
        <v>3461</v>
      </c>
      <c r="D1133" s="28"/>
      <c r="E1133" s="27" t="s">
        <v>3515</v>
      </c>
      <c r="F1133" s="26" t="s">
        <v>109</v>
      </c>
      <c r="G1133" s="26"/>
      <c r="H1133" s="27"/>
      <c r="I1133" s="36">
        <v>510880</v>
      </c>
      <c r="J1133" s="29"/>
      <c r="K1133" s="30"/>
      <c r="L1133" s="26">
        <v>12</v>
      </c>
      <c r="M1133" s="30"/>
      <c r="N1133" s="26"/>
      <c r="O1133" s="51"/>
      <c r="P1133" s="26"/>
      <c r="Q1133" s="31"/>
      <c r="R1133" s="26"/>
      <c r="S1133" s="31" t="s">
        <v>41</v>
      </c>
      <c r="T1133" s="31" t="s">
        <v>111</v>
      </c>
      <c r="U1133" s="32" t="s">
        <v>49</v>
      </c>
      <c r="V1133" s="32"/>
      <c r="W1133" s="18">
        <v>8</v>
      </c>
      <c r="X1133" s="33"/>
      <c r="Y1133" s="33"/>
      <c r="Z1133" s="33"/>
      <c r="AA1133" s="33"/>
      <c r="AB1133" s="33"/>
      <c r="AC1133" s="33"/>
      <c r="AD1133" s="33"/>
      <c r="AE1133" s="33"/>
      <c r="AF1133" s="33"/>
      <c r="AG1133" s="33"/>
      <c r="AH1133" s="33"/>
      <c r="AI1133" s="33"/>
      <c r="AJ1133" s="33"/>
      <c r="AK1133" s="33"/>
      <c r="AL1133" s="33"/>
      <c r="AM1133" s="33"/>
      <c r="AN1133" s="33"/>
      <c r="AO1133" s="33"/>
      <c r="AP1133" s="33"/>
      <c r="AQ1133" s="34"/>
      <c r="AR1133" s="34"/>
      <c r="AS1133" s="34"/>
      <c r="AT1133" s="34"/>
      <c r="AU1133" s="34"/>
      <c r="AV1133" s="34"/>
      <c r="AW1133" s="34"/>
      <c r="AX1133" s="34"/>
      <c r="AY1133" s="34"/>
      <c r="AZ1133" s="34"/>
      <c r="BA1133" s="34"/>
      <c r="BB1133" s="34"/>
      <c r="BC1133" s="34"/>
      <c r="BD1133" s="34"/>
      <c r="BE1133" s="34"/>
      <c r="BF1133" s="34"/>
      <c r="BG1133" s="34"/>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c r="CT1133" s="34"/>
      <c r="CU1133" s="34"/>
      <c r="CV1133" s="34"/>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c r="DV1133" s="34"/>
      <c r="DW1133" s="34"/>
      <c r="DX1133" s="34"/>
      <c r="DY1133" s="34"/>
      <c r="DZ1133" s="34"/>
      <c r="EA1133" s="34"/>
      <c r="EB1133" s="34"/>
      <c r="EC1133" s="34"/>
      <c r="ED1133" s="34"/>
      <c r="EE1133" s="34"/>
      <c r="EF1133" s="34"/>
      <c r="EG1133" s="34"/>
      <c r="EH1133" s="34"/>
      <c r="EI1133" s="34"/>
      <c r="EJ1133" s="34"/>
      <c r="EK1133" s="34"/>
      <c r="EL1133" s="34"/>
      <c r="EM1133" s="34"/>
      <c r="EN1133" s="34"/>
      <c r="EO1133" s="34"/>
      <c r="EP1133" s="34"/>
      <c r="EQ1133" s="34"/>
      <c r="ER1133" s="34"/>
      <c r="ES1133" s="34"/>
      <c r="ET1133" s="34"/>
      <c r="EU1133" s="34"/>
      <c r="EV1133" s="34"/>
      <c r="EW1133" s="34"/>
      <c r="EX1133" s="34"/>
      <c r="EY1133" s="34"/>
      <c r="EZ1133" s="34"/>
      <c r="FA1133" s="34"/>
      <c r="FB1133" s="34"/>
      <c r="FC1133" s="34"/>
      <c r="FD1133" s="34"/>
      <c r="FE1133" s="34"/>
      <c r="FF1133" s="34"/>
      <c r="FG1133" s="34"/>
      <c r="FH1133" s="34"/>
      <c r="FI1133" s="34"/>
      <c r="FJ1133" s="34"/>
      <c r="FK1133" s="34"/>
      <c r="FL1133" s="34"/>
      <c r="FM1133" s="34"/>
      <c r="FN1133" s="34"/>
      <c r="FO1133" s="34"/>
      <c r="FP1133" s="34"/>
      <c r="FQ1133" s="34"/>
      <c r="FR1133" s="34"/>
      <c r="FS1133" s="34"/>
      <c r="FT1133" s="34"/>
      <c r="FU1133" s="34"/>
      <c r="FV1133" s="34"/>
      <c r="FW1133" s="34"/>
      <c r="FX1133" s="34"/>
      <c r="FY1133" s="34"/>
      <c r="FZ1133" s="34"/>
      <c r="GA1133" s="34"/>
      <c r="GB1133" s="34"/>
      <c r="GC1133" s="34"/>
      <c r="GD1133" s="34"/>
      <c r="GE1133" s="34"/>
      <c r="GF1133" s="34"/>
      <c r="GG1133" s="34"/>
      <c r="GH1133" s="34"/>
    </row>
    <row r="1134" spans="1:190" s="18" customFormat="1" ht="30" customHeight="1" x14ac:dyDescent="0.25">
      <c r="A1134" s="47">
        <v>1130</v>
      </c>
      <c r="B1134" s="27" t="s">
        <v>3512</v>
      </c>
      <c r="C1134" s="26" t="s">
        <v>3461</v>
      </c>
      <c r="D1134" s="28"/>
      <c r="E1134" s="27" t="s">
        <v>3516</v>
      </c>
      <c r="F1134" s="26" t="s">
        <v>51</v>
      </c>
      <c r="G1134" s="26" t="s">
        <v>114</v>
      </c>
      <c r="H1134" s="27"/>
      <c r="I1134" s="36">
        <v>1921293</v>
      </c>
      <c r="J1134" s="29"/>
      <c r="K1134" s="30"/>
      <c r="L1134" s="26">
        <v>18</v>
      </c>
      <c r="M1134" s="30"/>
      <c r="N1134" s="26"/>
      <c r="O1134" s="51"/>
      <c r="P1134" s="26"/>
      <c r="Q1134" s="31"/>
      <c r="R1134" s="26"/>
      <c r="S1134" s="31" t="s">
        <v>41</v>
      </c>
      <c r="T1134" s="31" t="s">
        <v>111</v>
      </c>
      <c r="U1134" s="32" t="s">
        <v>49</v>
      </c>
      <c r="V1134" s="32"/>
      <c r="W1134" s="18">
        <v>8</v>
      </c>
      <c r="X1134" s="33"/>
      <c r="Y1134" s="33"/>
      <c r="Z1134" s="33"/>
      <c r="AA1134" s="33"/>
      <c r="AB1134" s="33"/>
      <c r="AC1134" s="33"/>
      <c r="AD1134" s="33"/>
      <c r="AE1134" s="33"/>
      <c r="AF1134" s="33"/>
      <c r="AG1134" s="33"/>
      <c r="AH1134" s="33"/>
      <c r="AI1134" s="33"/>
      <c r="AJ1134" s="33"/>
      <c r="AK1134" s="33"/>
      <c r="AL1134" s="33"/>
      <c r="AM1134" s="33"/>
      <c r="AN1134" s="33"/>
      <c r="AO1134" s="33"/>
      <c r="AP1134" s="33"/>
      <c r="AQ1134" s="34"/>
      <c r="AR1134" s="34"/>
      <c r="AS1134" s="34"/>
      <c r="AT1134" s="34"/>
      <c r="AU1134" s="34"/>
      <c r="AV1134" s="34"/>
      <c r="AW1134" s="34"/>
      <c r="AX1134" s="34"/>
      <c r="AY1134" s="34"/>
      <c r="AZ1134" s="34"/>
      <c r="BA1134" s="34"/>
      <c r="BB1134" s="34"/>
      <c r="BC1134" s="34"/>
      <c r="BD1134" s="34"/>
      <c r="BE1134" s="34"/>
      <c r="BF1134" s="34"/>
      <c r="BG1134" s="34"/>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c r="CT1134" s="34"/>
      <c r="CU1134" s="34"/>
      <c r="CV1134" s="34"/>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c r="DV1134" s="34"/>
      <c r="DW1134" s="34"/>
      <c r="DX1134" s="34"/>
      <c r="DY1134" s="34"/>
      <c r="DZ1134" s="34"/>
      <c r="EA1134" s="34"/>
      <c r="EB1134" s="34"/>
      <c r="EC1134" s="34"/>
      <c r="ED1134" s="34"/>
      <c r="EE1134" s="34"/>
      <c r="EF1134" s="34"/>
      <c r="EG1134" s="34"/>
      <c r="EH1134" s="34"/>
      <c r="EI1134" s="34"/>
      <c r="EJ1134" s="34"/>
      <c r="EK1134" s="34"/>
      <c r="EL1134" s="34"/>
      <c r="EM1134" s="34"/>
      <c r="EN1134" s="34"/>
      <c r="EO1134" s="34"/>
      <c r="EP1134" s="34"/>
      <c r="EQ1134" s="34"/>
      <c r="ER1134" s="34"/>
      <c r="ES1134" s="34"/>
      <c r="ET1134" s="34"/>
      <c r="EU1134" s="34"/>
      <c r="EV1134" s="34"/>
      <c r="EW1134" s="34"/>
      <c r="EX1134" s="34"/>
      <c r="EY1134" s="34"/>
      <c r="EZ1134" s="34"/>
      <c r="FA1134" s="34"/>
      <c r="FB1134" s="34"/>
      <c r="FC1134" s="34"/>
      <c r="FD1134" s="34"/>
      <c r="FE1134" s="34"/>
      <c r="FF1134" s="34"/>
      <c r="FG1134" s="34"/>
      <c r="FH1134" s="34"/>
      <c r="FI1134" s="34"/>
      <c r="FJ1134" s="34"/>
      <c r="FK1134" s="34"/>
      <c r="FL1134" s="34"/>
      <c r="FM1134" s="34"/>
      <c r="FN1134" s="34"/>
      <c r="FO1134" s="34"/>
      <c r="FP1134" s="34"/>
      <c r="FQ1134" s="34"/>
      <c r="FR1134" s="34"/>
      <c r="FS1134" s="34"/>
      <c r="FT1134" s="34"/>
      <c r="FU1134" s="34"/>
      <c r="FV1134" s="34"/>
      <c r="FW1134" s="34"/>
      <c r="FX1134" s="34"/>
      <c r="FY1134" s="34"/>
      <c r="FZ1134" s="34"/>
      <c r="GA1134" s="34"/>
      <c r="GB1134" s="34"/>
      <c r="GC1134" s="34"/>
      <c r="GD1134" s="34"/>
      <c r="GE1134" s="34"/>
      <c r="GF1134" s="34"/>
      <c r="GG1134" s="34"/>
      <c r="GH1134" s="34"/>
    </row>
    <row r="1135" spans="1:190" s="18" customFormat="1" ht="30" customHeight="1" x14ac:dyDescent="0.25">
      <c r="A1135" s="47">
        <v>1131</v>
      </c>
      <c r="B1135" s="27" t="s">
        <v>3512</v>
      </c>
      <c r="C1135" s="26" t="s">
        <v>3461</v>
      </c>
      <c r="D1135" s="28" t="s">
        <v>3517</v>
      </c>
      <c r="E1135" s="27" t="s">
        <v>3518</v>
      </c>
      <c r="F1135" s="26" t="s">
        <v>58</v>
      </c>
      <c r="G1135" s="26"/>
      <c r="H1135" s="27"/>
      <c r="I1135" s="36">
        <v>1000000</v>
      </c>
      <c r="J1135" s="29"/>
      <c r="K1135" s="30"/>
      <c r="L1135" s="26">
        <v>12</v>
      </c>
      <c r="M1135" s="30"/>
      <c r="N1135" s="26"/>
      <c r="O1135" s="51"/>
      <c r="P1135" s="26"/>
      <c r="Q1135" s="31"/>
      <c r="R1135" s="26"/>
      <c r="S1135" s="31" t="s">
        <v>41</v>
      </c>
      <c r="T1135" s="31" t="s">
        <v>48</v>
      </c>
      <c r="U1135" s="32" t="s">
        <v>49</v>
      </c>
      <c r="V1135" s="32"/>
      <c r="W1135" s="18">
        <v>8</v>
      </c>
      <c r="X1135" s="33"/>
      <c r="Y1135" s="33"/>
      <c r="Z1135" s="33"/>
      <c r="AA1135" s="33"/>
      <c r="AB1135" s="33"/>
      <c r="AC1135" s="33"/>
      <c r="AD1135" s="33"/>
      <c r="AE1135" s="33"/>
      <c r="AF1135" s="33"/>
      <c r="AG1135" s="33"/>
      <c r="AH1135" s="33"/>
      <c r="AI1135" s="33"/>
      <c r="AJ1135" s="33"/>
      <c r="AK1135" s="33"/>
      <c r="AL1135" s="33"/>
      <c r="AM1135" s="33"/>
      <c r="AN1135" s="33"/>
      <c r="AO1135" s="33"/>
      <c r="AP1135" s="33"/>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c r="DV1135" s="34"/>
      <c r="DW1135" s="34"/>
      <c r="DX1135" s="34"/>
      <c r="DY1135" s="34"/>
      <c r="DZ1135" s="34"/>
      <c r="EA1135" s="34"/>
      <c r="EB1135" s="34"/>
      <c r="EC1135" s="34"/>
      <c r="ED1135" s="34"/>
      <c r="EE1135" s="34"/>
      <c r="EF1135" s="34"/>
      <c r="EG1135" s="34"/>
      <c r="EH1135" s="34"/>
      <c r="EI1135" s="34"/>
      <c r="EJ1135" s="34"/>
      <c r="EK1135" s="34"/>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34"/>
      <c r="FL1135" s="34"/>
      <c r="FM1135" s="34"/>
      <c r="FN1135" s="34"/>
      <c r="FO1135" s="34"/>
      <c r="FP1135" s="34"/>
      <c r="FQ1135" s="34"/>
      <c r="FR1135" s="34"/>
      <c r="FS1135" s="34"/>
      <c r="FT1135" s="34"/>
      <c r="FU1135" s="34"/>
      <c r="FV1135" s="34"/>
      <c r="FW1135" s="34"/>
      <c r="FX1135" s="34"/>
      <c r="FY1135" s="34"/>
      <c r="FZ1135" s="34"/>
      <c r="GA1135" s="34"/>
      <c r="GB1135" s="34"/>
      <c r="GC1135" s="34"/>
      <c r="GD1135" s="34"/>
      <c r="GE1135" s="34"/>
      <c r="GF1135" s="34"/>
      <c r="GG1135" s="34"/>
      <c r="GH1135" s="34"/>
    </row>
    <row r="1136" spans="1:190" s="18" customFormat="1" ht="30" customHeight="1" x14ac:dyDescent="0.25">
      <c r="A1136" s="47">
        <v>1132</v>
      </c>
      <c r="B1136" s="27" t="s">
        <v>3512</v>
      </c>
      <c r="C1136" s="26" t="s">
        <v>3461</v>
      </c>
      <c r="D1136" s="28"/>
      <c r="E1136" s="27" t="s">
        <v>3519</v>
      </c>
      <c r="F1136" s="26" t="s">
        <v>51</v>
      </c>
      <c r="G1136" s="26"/>
      <c r="H1136" s="27"/>
      <c r="I1136" s="36">
        <v>500000</v>
      </c>
      <c r="J1136" s="29"/>
      <c r="K1136" s="30"/>
      <c r="L1136" s="26">
        <v>12</v>
      </c>
      <c r="M1136" s="30"/>
      <c r="N1136" s="26"/>
      <c r="O1136" s="51"/>
      <c r="P1136" s="26"/>
      <c r="Q1136" s="31"/>
      <c r="R1136" s="26"/>
      <c r="S1136" s="31" t="s">
        <v>41</v>
      </c>
      <c r="T1136" s="31" t="s">
        <v>48</v>
      </c>
      <c r="U1136" s="32" t="s">
        <v>49</v>
      </c>
      <c r="V1136" s="32"/>
      <c r="W1136" s="18">
        <v>8</v>
      </c>
      <c r="X1136" s="33"/>
      <c r="Y1136" s="33"/>
      <c r="Z1136" s="33"/>
      <c r="AA1136" s="33"/>
      <c r="AB1136" s="33"/>
      <c r="AC1136" s="33"/>
      <c r="AD1136" s="33"/>
      <c r="AE1136" s="33"/>
      <c r="AF1136" s="33"/>
      <c r="AG1136" s="33"/>
      <c r="AH1136" s="33"/>
      <c r="AI1136" s="33"/>
      <c r="AJ1136" s="33"/>
      <c r="AK1136" s="33"/>
      <c r="AL1136" s="33"/>
      <c r="AM1136" s="33"/>
      <c r="AN1136" s="33"/>
      <c r="AO1136" s="33"/>
      <c r="AP1136" s="33"/>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34"/>
      <c r="FL1136" s="34"/>
      <c r="FM1136" s="34"/>
      <c r="FN1136" s="34"/>
      <c r="FO1136" s="34"/>
      <c r="FP1136" s="34"/>
      <c r="FQ1136" s="34"/>
      <c r="FR1136" s="34"/>
      <c r="FS1136" s="34"/>
      <c r="FT1136" s="34"/>
      <c r="FU1136" s="34"/>
      <c r="FV1136" s="34"/>
      <c r="FW1136" s="34"/>
      <c r="FX1136" s="34"/>
      <c r="FY1136" s="34"/>
      <c r="FZ1136" s="34"/>
      <c r="GA1136" s="34"/>
      <c r="GB1136" s="34"/>
      <c r="GC1136" s="34"/>
      <c r="GD1136" s="34"/>
      <c r="GE1136" s="34"/>
      <c r="GF1136" s="34"/>
      <c r="GG1136" s="34"/>
      <c r="GH1136" s="34"/>
    </row>
    <row r="1137" spans="1:190" s="18" customFormat="1" ht="30" customHeight="1" x14ac:dyDescent="0.25">
      <c r="A1137" s="47">
        <v>1133</v>
      </c>
      <c r="B1137" s="27" t="s">
        <v>3512</v>
      </c>
      <c r="C1137" s="26" t="s">
        <v>3461</v>
      </c>
      <c r="D1137" s="28"/>
      <c r="E1137" s="27" t="s">
        <v>3520</v>
      </c>
      <c r="F1137" s="26" t="s">
        <v>58</v>
      </c>
      <c r="G1137" s="26"/>
      <c r="H1137" s="27"/>
      <c r="I1137" s="36">
        <v>4500000</v>
      </c>
      <c r="J1137" s="29"/>
      <c r="K1137" s="30"/>
      <c r="L1137" s="26">
        <v>24</v>
      </c>
      <c r="M1137" s="30"/>
      <c r="N1137" s="26"/>
      <c r="O1137" s="51"/>
      <c r="P1137" s="26"/>
      <c r="Q1137" s="31"/>
      <c r="R1137" s="26"/>
      <c r="S1137" s="31" t="s">
        <v>41</v>
      </c>
      <c r="T1137" s="31" t="s">
        <v>48</v>
      </c>
      <c r="U1137" s="32" t="s">
        <v>49</v>
      </c>
      <c r="V1137" s="32"/>
      <c r="W1137" s="18">
        <v>8</v>
      </c>
      <c r="X1137" s="33"/>
      <c r="Y1137" s="33"/>
      <c r="Z1137" s="33"/>
      <c r="AA1137" s="33"/>
      <c r="AB1137" s="33"/>
      <c r="AC1137" s="33"/>
      <c r="AD1137" s="33"/>
      <c r="AE1137" s="33"/>
      <c r="AF1137" s="33"/>
      <c r="AG1137" s="33"/>
      <c r="AH1137" s="33"/>
      <c r="AI1137" s="33"/>
      <c r="AJ1137" s="33"/>
      <c r="AK1137" s="33"/>
      <c r="AL1137" s="33"/>
      <c r="AM1137" s="33"/>
      <c r="AN1137" s="33"/>
      <c r="AO1137" s="33"/>
      <c r="AP1137" s="33"/>
      <c r="AQ1137" s="34"/>
      <c r="AR1137" s="34"/>
      <c r="AS1137" s="34"/>
      <c r="AT1137" s="34"/>
      <c r="AU1137" s="34"/>
      <c r="AV1137" s="34"/>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c r="EG1137" s="34"/>
      <c r="EH1137" s="34"/>
      <c r="EI1137" s="34"/>
      <c r="EJ1137" s="34"/>
      <c r="EK1137" s="34"/>
      <c r="EL1137" s="34"/>
      <c r="EM1137" s="34"/>
      <c r="EN1137" s="34"/>
      <c r="EO1137" s="34"/>
      <c r="EP1137" s="34"/>
      <c r="EQ1137" s="34"/>
      <c r="ER1137" s="34"/>
      <c r="ES1137" s="34"/>
      <c r="ET1137" s="34"/>
      <c r="EU1137" s="34"/>
      <c r="EV1137" s="34"/>
      <c r="EW1137" s="34"/>
      <c r="EX1137" s="34"/>
      <c r="EY1137" s="34"/>
      <c r="EZ1137" s="34"/>
      <c r="FA1137" s="34"/>
      <c r="FB1137" s="34"/>
      <c r="FC1137" s="34"/>
      <c r="FD1137" s="34"/>
      <c r="FE1137" s="34"/>
      <c r="FF1137" s="34"/>
      <c r="FG1137" s="34"/>
      <c r="FH1137" s="34"/>
      <c r="FI1137" s="34"/>
      <c r="FJ1137" s="34"/>
      <c r="FK1137" s="34"/>
      <c r="FL1137" s="34"/>
      <c r="FM1137" s="34"/>
      <c r="FN1137" s="34"/>
      <c r="FO1137" s="34"/>
      <c r="FP1137" s="34"/>
      <c r="FQ1137" s="34"/>
      <c r="FR1137" s="34"/>
      <c r="FS1137" s="34"/>
      <c r="FT1137" s="34"/>
      <c r="FU1137" s="34"/>
      <c r="FV1137" s="34"/>
      <c r="FW1137" s="34"/>
      <c r="FX1137" s="34"/>
      <c r="FY1137" s="34"/>
      <c r="FZ1137" s="34"/>
      <c r="GA1137" s="34"/>
      <c r="GB1137" s="34"/>
      <c r="GC1137" s="34"/>
      <c r="GD1137" s="34"/>
      <c r="GE1137" s="34"/>
      <c r="GF1137" s="34"/>
      <c r="GG1137" s="34"/>
      <c r="GH1137" s="34"/>
    </row>
    <row r="1138" spans="1:190" s="18" customFormat="1" ht="30" customHeight="1" x14ac:dyDescent="0.25">
      <c r="A1138" s="47">
        <v>1134</v>
      </c>
      <c r="B1138" s="27" t="s">
        <v>3512</v>
      </c>
      <c r="C1138" s="26" t="s">
        <v>3461</v>
      </c>
      <c r="D1138" s="28"/>
      <c r="E1138" s="27" t="s">
        <v>3521</v>
      </c>
      <c r="F1138" s="26" t="s">
        <v>51</v>
      </c>
      <c r="G1138" s="26"/>
      <c r="H1138" s="27"/>
      <c r="I1138" s="36">
        <v>4000000</v>
      </c>
      <c r="J1138" s="29"/>
      <c r="K1138" s="30"/>
      <c r="L1138" s="26">
        <v>24</v>
      </c>
      <c r="M1138" s="30"/>
      <c r="N1138" s="26"/>
      <c r="O1138" s="51"/>
      <c r="P1138" s="26"/>
      <c r="Q1138" s="31"/>
      <c r="R1138" s="26"/>
      <c r="S1138" s="31" t="s">
        <v>41</v>
      </c>
      <c r="T1138" s="31" t="s">
        <v>42</v>
      </c>
      <c r="U1138" s="32" t="s">
        <v>43</v>
      </c>
      <c r="V1138" s="32"/>
      <c r="W1138" s="18">
        <v>8</v>
      </c>
      <c r="X1138" s="33"/>
      <c r="Y1138" s="33"/>
      <c r="Z1138" s="33"/>
      <c r="AA1138" s="33"/>
      <c r="AB1138" s="33"/>
      <c r="AC1138" s="33"/>
      <c r="AD1138" s="33"/>
      <c r="AE1138" s="33"/>
      <c r="AF1138" s="33"/>
      <c r="AG1138" s="33"/>
      <c r="AH1138" s="33"/>
      <c r="AI1138" s="33"/>
      <c r="AJ1138" s="33"/>
      <c r="AK1138" s="33"/>
      <c r="AL1138" s="33"/>
      <c r="AM1138" s="33"/>
      <c r="AN1138" s="33"/>
      <c r="AO1138" s="33"/>
      <c r="AP1138" s="33"/>
      <c r="AQ1138" s="34"/>
      <c r="AR1138" s="34"/>
      <c r="AS1138" s="34"/>
      <c r="AT1138" s="34"/>
      <c r="AU1138" s="34"/>
      <c r="AV1138" s="34"/>
      <c r="AW1138" s="34"/>
      <c r="AX1138" s="34"/>
      <c r="AY1138" s="34"/>
      <c r="AZ1138" s="34"/>
      <c r="BA1138" s="34"/>
      <c r="BB1138" s="34"/>
      <c r="BC1138" s="34"/>
      <c r="BD1138" s="34"/>
      <c r="BE1138" s="34"/>
      <c r="BF1138" s="34"/>
      <c r="BG1138" s="34"/>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c r="CT1138" s="34"/>
      <c r="CU1138" s="34"/>
      <c r="CV1138" s="34"/>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c r="DV1138" s="34"/>
      <c r="DW1138" s="34"/>
      <c r="DX1138" s="34"/>
      <c r="DY1138" s="34"/>
      <c r="DZ1138" s="34"/>
      <c r="EA1138" s="34"/>
      <c r="EB1138" s="34"/>
      <c r="EC1138" s="34"/>
      <c r="ED1138" s="34"/>
      <c r="EE1138" s="34"/>
      <c r="EF1138" s="34"/>
      <c r="EG1138" s="34"/>
      <c r="EH1138" s="34"/>
      <c r="EI1138" s="34"/>
      <c r="EJ1138" s="34"/>
      <c r="EK1138" s="34"/>
      <c r="EL1138" s="34"/>
      <c r="EM1138" s="34"/>
      <c r="EN1138" s="34"/>
      <c r="EO1138" s="34"/>
      <c r="EP1138" s="34"/>
      <c r="EQ1138" s="34"/>
      <c r="ER1138" s="34"/>
      <c r="ES1138" s="34"/>
      <c r="ET1138" s="34"/>
      <c r="EU1138" s="34"/>
      <c r="EV1138" s="34"/>
      <c r="EW1138" s="34"/>
      <c r="EX1138" s="34"/>
      <c r="EY1138" s="34"/>
      <c r="EZ1138" s="34"/>
      <c r="FA1138" s="34"/>
      <c r="FB1138" s="34"/>
      <c r="FC1138" s="34"/>
      <c r="FD1138" s="34"/>
      <c r="FE1138" s="34"/>
      <c r="FF1138" s="34"/>
      <c r="FG1138" s="34"/>
      <c r="FH1138" s="34"/>
      <c r="FI1138" s="34"/>
      <c r="FJ1138" s="34"/>
      <c r="FK1138" s="34"/>
      <c r="FL1138" s="34"/>
      <c r="FM1138" s="34"/>
      <c r="FN1138" s="34"/>
      <c r="FO1138" s="34"/>
      <c r="FP1138" s="34"/>
      <c r="FQ1138" s="34"/>
      <c r="FR1138" s="34"/>
      <c r="FS1138" s="34"/>
      <c r="FT1138" s="34"/>
      <c r="FU1138" s="34"/>
      <c r="FV1138" s="34"/>
      <c r="FW1138" s="34"/>
      <c r="FX1138" s="34"/>
      <c r="FY1138" s="34"/>
      <c r="FZ1138" s="34"/>
      <c r="GA1138" s="34"/>
      <c r="GB1138" s="34"/>
      <c r="GC1138" s="34"/>
      <c r="GD1138" s="34"/>
      <c r="GE1138" s="34"/>
      <c r="GF1138" s="34"/>
      <c r="GG1138" s="34"/>
      <c r="GH1138" s="34"/>
    </row>
    <row r="1139" spans="1:190" s="18" customFormat="1" ht="30" customHeight="1" x14ac:dyDescent="0.25">
      <c r="A1139" s="47">
        <v>1135</v>
      </c>
      <c r="B1139" s="27" t="s">
        <v>3522</v>
      </c>
      <c r="C1139" s="26" t="s">
        <v>3461</v>
      </c>
      <c r="D1139" s="28"/>
      <c r="E1139" s="27" t="s">
        <v>3523</v>
      </c>
      <c r="F1139" s="26" t="s">
        <v>51</v>
      </c>
      <c r="G1139" s="26"/>
      <c r="H1139" s="27" t="s">
        <v>3524</v>
      </c>
      <c r="I1139" s="36">
        <v>1940000</v>
      </c>
      <c r="J1139" s="29" t="s">
        <v>3525</v>
      </c>
      <c r="K1139" s="30" t="s">
        <v>3526</v>
      </c>
      <c r="L1139" s="26" t="s">
        <v>47</v>
      </c>
      <c r="M1139" s="30" t="s">
        <v>3527</v>
      </c>
      <c r="N1139" s="26" t="s">
        <v>984</v>
      </c>
      <c r="O1139" s="51"/>
      <c r="P1139" s="26" t="s">
        <v>296</v>
      </c>
      <c r="Q1139" s="31" t="s">
        <v>3528</v>
      </c>
      <c r="R1139" s="26" t="s">
        <v>3529</v>
      </c>
      <c r="S1139" s="31" t="s">
        <v>41</v>
      </c>
      <c r="T1139" s="31" t="s">
        <v>48</v>
      </c>
      <c r="U1139" s="32" t="s">
        <v>49</v>
      </c>
      <c r="V1139" s="32"/>
      <c r="W1139" s="18">
        <v>8</v>
      </c>
      <c r="X1139" s="33"/>
      <c r="Y1139" s="33"/>
      <c r="Z1139" s="33"/>
      <c r="AA1139" s="33"/>
      <c r="AB1139" s="33"/>
      <c r="AC1139" s="33"/>
      <c r="AD1139" s="33"/>
      <c r="AE1139" s="33"/>
      <c r="AF1139" s="33"/>
      <c r="AG1139" s="33"/>
      <c r="AH1139" s="33"/>
      <c r="AI1139" s="33"/>
      <c r="AJ1139" s="33"/>
      <c r="AK1139" s="33"/>
      <c r="AL1139" s="33"/>
      <c r="AM1139" s="33"/>
      <c r="AN1139" s="33"/>
      <c r="AO1139" s="33"/>
      <c r="AP1139" s="33"/>
      <c r="AQ1139" s="34"/>
      <c r="AR1139" s="34"/>
      <c r="AS1139" s="34"/>
      <c r="AT1139" s="34"/>
      <c r="AU1139" s="34"/>
      <c r="AV1139" s="34"/>
      <c r="AW1139" s="34"/>
      <c r="AX1139" s="34"/>
      <c r="AY1139" s="34"/>
      <c r="AZ1139" s="34"/>
      <c r="BA1139" s="34"/>
      <c r="BB1139" s="34"/>
      <c r="BC1139" s="34"/>
      <c r="BD1139" s="34"/>
      <c r="BE1139" s="34"/>
      <c r="BF1139" s="34"/>
      <c r="BG1139" s="34"/>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c r="CT1139" s="34"/>
      <c r="CU1139" s="34"/>
      <c r="CV1139" s="34"/>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c r="DV1139" s="34"/>
      <c r="DW1139" s="34"/>
      <c r="DX1139" s="34"/>
      <c r="DY1139" s="34"/>
      <c r="DZ1139" s="34"/>
      <c r="EA1139" s="34"/>
      <c r="EB1139" s="34"/>
      <c r="EC1139" s="34"/>
      <c r="ED1139" s="34"/>
      <c r="EE1139" s="34"/>
      <c r="EF1139" s="34"/>
      <c r="EG1139" s="34"/>
      <c r="EH1139" s="34"/>
      <c r="EI1139" s="34"/>
      <c r="EJ1139" s="34"/>
      <c r="EK1139" s="34"/>
      <c r="EL1139" s="34"/>
      <c r="EM1139" s="34"/>
      <c r="EN1139" s="34"/>
      <c r="EO1139" s="34"/>
      <c r="EP1139" s="34"/>
      <c r="EQ1139" s="34"/>
      <c r="ER1139" s="34"/>
      <c r="ES1139" s="34"/>
      <c r="ET1139" s="34"/>
      <c r="EU1139" s="34"/>
      <c r="EV1139" s="34"/>
      <c r="EW1139" s="34"/>
      <c r="EX1139" s="34"/>
      <c r="EY1139" s="34"/>
      <c r="EZ1139" s="34"/>
      <c r="FA1139" s="34"/>
      <c r="FB1139" s="34"/>
      <c r="FC1139" s="34"/>
      <c r="FD1139" s="34"/>
      <c r="FE1139" s="34"/>
      <c r="FF1139" s="34"/>
      <c r="FG1139" s="34"/>
      <c r="FH1139" s="34"/>
      <c r="FI1139" s="34"/>
      <c r="FJ1139" s="34"/>
      <c r="FK1139" s="34"/>
      <c r="FL1139" s="34"/>
      <c r="FM1139" s="34"/>
      <c r="FN1139" s="34"/>
      <c r="FO1139" s="34"/>
      <c r="FP1139" s="34"/>
      <c r="FQ1139" s="34"/>
      <c r="FR1139" s="34"/>
      <c r="FS1139" s="34"/>
      <c r="FT1139" s="34"/>
      <c r="FU1139" s="34"/>
      <c r="FV1139" s="34"/>
      <c r="FW1139" s="34"/>
      <c r="FX1139" s="34"/>
      <c r="FY1139" s="34"/>
      <c r="FZ1139" s="34"/>
      <c r="GA1139" s="34"/>
      <c r="GB1139" s="34"/>
      <c r="GC1139" s="34"/>
      <c r="GD1139" s="34"/>
      <c r="GE1139" s="34"/>
      <c r="GF1139" s="34"/>
      <c r="GG1139" s="34"/>
      <c r="GH1139" s="34"/>
    </row>
    <row r="1140" spans="1:190" s="18" customFormat="1" ht="30" customHeight="1" x14ac:dyDescent="0.25">
      <c r="A1140" s="47">
        <v>1136</v>
      </c>
      <c r="B1140" s="27" t="s">
        <v>3522</v>
      </c>
      <c r="C1140" s="26" t="s">
        <v>3461</v>
      </c>
      <c r="D1140" s="28"/>
      <c r="E1140" s="27" t="s">
        <v>3530</v>
      </c>
      <c r="F1140" s="26" t="s">
        <v>58</v>
      </c>
      <c r="G1140" s="26"/>
      <c r="H1140" s="27" t="s">
        <v>3531</v>
      </c>
      <c r="I1140" s="36">
        <v>1380000</v>
      </c>
      <c r="J1140" s="29" t="s">
        <v>3525</v>
      </c>
      <c r="K1140" s="30" t="s">
        <v>3532</v>
      </c>
      <c r="L1140" s="26" t="s">
        <v>47</v>
      </c>
      <c r="M1140" s="30" t="s">
        <v>3533</v>
      </c>
      <c r="N1140" s="26" t="s">
        <v>984</v>
      </c>
      <c r="O1140" s="51"/>
      <c r="P1140" s="26" t="s">
        <v>296</v>
      </c>
      <c r="Q1140" s="31" t="s">
        <v>3534</v>
      </c>
      <c r="R1140" s="26"/>
      <c r="S1140" s="31" t="s">
        <v>41</v>
      </c>
      <c r="T1140" s="31" t="s">
        <v>42</v>
      </c>
      <c r="U1140" s="32" t="s">
        <v>43</v>
      </c>
      <c r="V1140" s="32"/>
      <c r="W1140" s="18">
        <v>8</v>
      </c>
      <c r="X1140" s="33"/>
      <c r="Y1140" s="33"/>
      <c r="Z1140" s="33"/>
      <c r="AA1140" s="33"/>
      <c r="AB1140" s="33"/>
      <c r="AC1140" s="33"/>
      <c r="AD1140" s="33"/>
      <c r="AE1140" s="33"/>
      <c r="AF1140" s="33"/>
      <c r="AG1140" s="33"/>
      <c r="AH1140" s="33"/>
      <c r="AI1140" s="33"/>
      <c r="AJ1140" s="33"/>
      <c r="AK1140" s="33"/>
      <c r="AL1140" s="33"/>
      <c r="AM1140" s="33"/>
      <c r="AN1140" s="33"/>
      <c r="AO1140" s="33"/>
      <c r="AP1140" s="33"/>
      <c r="AQ1140" s="34"/>
      <c r="AR1140" s="34"/>
      <c r="AS1140" s="34"/>
      <c r="AT1140" s="34"/>
      <c r="AU1140" s="34"/>
      <c r="AV1140" s="34"/>
      <c r="AW1140" s="34"/>
      <c r="AX1140" s="34"/>
      <c r="AY1140" s="34"/>
      <c r="AZ1140" s="34"/>
      <c r="BA1140" s="34"/>
      <c r="BB1140" s="34"/>
      <c r="BC1140" s="34"/>
      <c r="BD1140" s="34"/>
      <c r="BE1140" s="34"/>
      <c r="BF1140" s="34"/>
      <c r="BG1140" s="34"/>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c r="CT1140" s="34"/>
      <c r="CU1140" s="34"/>
      <c r="CV1140" s="34"/>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c r="DV1140" s="34"/>
      <c r="DW1140" s="34"/>
      <c r="DX1140" s="34"/>
      <c r="DY1140" s="34"/>
      <c r="DZ1140" s="34"/>
      <c r="EA1140" s="34"/>
      <c r="EB1140" s="34"/>
      <c r="EC1140" s="34"/>
      <c r="ED1140" s="34"/>
      <c r="EE1140" s="34"/>
      <c r="EF1140" s="34"/>
      <c r="EG1140" s="34"/>
      <c r="EH1140" s="34"/>
      <c r="EI1140" s="34"/>
      <c r="EJ1140" s="34"/>
      <c r="EK1140" s="34"/>
      <c r="EL1140" s="34"/>
      <c r="EM1140" s="34"/>
      <c r="EN1140" s="34"/>
      <c r="EO1140" s="34"/>
      <c r="EP1140" s="34"/>
      <c r="EQ1140" s="34"/>
      <c r="ER1140" s="34"/>
      <c r="ES1140" s="34"/>
      <c r="ET1140" s="34"/>
      <c r="EU1140" s="34"/>
      <c r="EV1140" s="34"/>
      <c r="EW1140" s="34"/>
      <c r="EX1140" s="34"/>
      <c r="EY1140" s="34"/>
      <c r="EZ1140" s="34"/>
      <c r="FA1140" s="34"/>
      <c r="FB1140" s="34"/>
      <c r="FC1140" s="34"/>
      <c r="FD1140" s="34"/>
      <c r="FE1140" s="34"/>
      <c r="FF1140" s="34"/>
      <c r="FG1140" s="34"/>
      <c r="FH1140" s="34"/>
      <c r="FI1140" s="34"/>
      <c r="FJ1140" s="34"/>
      <c r="FK1140" s="34"/>
      <c r="FL1140" s="34"/>
      <c r="FM1140" s="34"/>
      <c r="FN1140" s="34"/>
      <c r="FO1140" s="34"/>
      <c r="FP1140" s="34"/>
      <c r="FQ1140" s="34"/>
      <c r="FR1140" s="34"/>
      <c r="FS1140" s="34"/>
      <c r="FT1140" s="34"/>
      <c r="FU1140" s="34"/>
      <c r="FV1140" s="34"/>
      <c r="FW1140" s="34"/>
      <c r="FX1140" s="34"/>
      <c r="FY1140" s="34"/>
      <c r="FZ1140" s="34"/>
      <c r="GA1140" s="34"/>
      <c r="GB1140" s="34"/>
      <c r="GC1140" s="34"/>
      <c r="GD1140" s="34"/>
      <c r="GE1140" s="34"/>
      <c r="GF1140" s="34"/>
      <c r="GG1140" s="34"/>
      <c r="GH1140" s="34"/>
    </row>
    <row r="1141" spans="1:190" s="18" customFormat="1" ht="30" customHeight="1" x14ac:dyDescent="0.25">
      <c r="A1141" s="47">
        <v>1137</v>
      </c>
      <c r="B1141" s="27" t="s">
        <v>3522</v>
      </c>
      <c r="C1141" s="26" t="s">
        <v>3461</v>
      </c>
      <c r="D1141" s="28"/>
      <c r="E1141" s="27" t="s">
        <v>3535</v>
      </c>
      <c r="F1141" s="26" t="s">
        <v>109</v>
      </c>
      <c r="G1141" s="26"/>
      <c r="H1141" s="27" t="s">
        <v>3536</v>
      </c>
      <c r="I1141" s="36">
        <v>1874700</v>
      </c>
      <c r="J1141" s="29" t="s">
        <v>3525</v>
      </c>
      <c r="K1141" s="30" t="s">
        <v>3537</v>
      </c>
      <c r="L1141" s="26" t="s">
        <v>3538</v>
      </c>
      <c r="M1141" s="30" t="s">
        <v>3539</v>
      </c>
      <c r="N1141" s="26" t="s">
        <v>984</v>
      </c>
      <c r="O1141" s="51"/>
      <c r="P1141" s="26" t="s">
        <v>296</v>
      </c>
      <c r="Q1141" s="31" t="s">
        <v>3534</v>
      </c>
      <c r="R1141" s="26"/>
      <c r="S1141" s="31" t="s">
        <v>41</v>
      </c>
      <c r="T1141" s="31" t="s">
        <v>111</v>
      </c>
      <c r="U1141" s="32" t="s">
        <v>49</v>
      </c>
      <c r="V1141" s="32"/>
      <c r="W1141" s="18">
        <v>8</v>
      </c>
      <c r="X1141" s="33"/>
      <c r="Y1141" s="33"/>
      <c r="Z1141" s="33"/>
      <c r="AA1141" s="33"/>
      <c r="AB1141" s="33"/>
      <c r="AC1141" s="33"/>
      <c r="AD1141" s="33"/>
      <c r="AE1141" s="33"/>
      <c r="AF1141" s="33"/>
      <c r="AG1141" s="33"/>
      <c r="AH1141" s="33"/>
      <c r="AI1141" s="33"/>
      <c r="AJ1141" s="33"/>
      <c r="AK1141" s="33"/>
      <c r="AL1141" s="33"/>
      <c r="AM1141" s="33"/>
      <c r="AN1141" s="33"/>
      <c r="AO1141" s="33"/>
      <c r="AP1141" s="33"/>
      <c r="AQ1141" s="34"/>
      <c r="AR1141" s="34"/>
      <c r="AS1141" s="34"/>
      <c r="AT1141" s="34"/>
      <c r="AU1141" s="34"/>
      <c r="AV1141" s="34"/>
      <c r="AW1141" s="34"/>
      <c r="AX1141" s="34"/>
      <c r="AY1141" s="34"/>
      <c r="AZ1141" s="34"/>
      <c r="BA1141" s="34"/>
      <c r="BB1141" s="34"/>
      <c r="BC1141" s="34"/>
      <c r="BD1141" s="34"/>
      <c r="BE1141" s="34"/>
      <c r="BF1141" s="34"/>
      <c r="BG1141" s="34"/>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c r="DV1141" s="34"/>
      <c r="DW1141" s="34"/>
      <c r="DX1141" s="34"/>
      <c r="DY1141" s="34"/>
      <c r="DZ1141" s="34"/>
      <c r="EA1141" s="34"/>
      <c r="EB1141" s="34"/>
      <c r="EC1141" s="34"/>
      <c r="ED1141" s="34"/>
      <c r="EE1141" s="34"/>
      <c r="EF1141" s="34"/>
      <c r="EG1141" s="34"/>
      <c r="EH1141" s="34"/>
      <c r="EI1141" s="34"/>
      <c r="EJ1141" s="34"/>
      <c r="EK1141" s="34"/>
      <c r="EL1141" s="34"/>
      <c r="EM1141" s="34"/>
      <c r="EN1141" s="34"/>
      <c r="EO1141" s="34"/>
      <c r="EP1141" s="34"/>
      <c r="EQ1141" s="34"/>
      <c r="ER1141" s="34"/>
      <c r="ES1141" s="34"/>
      <c r="ET1141" s="34"/>
      <c r="EU1141" s="34"/>
      <c r="EV1141" s="34"/>
      <c r="EW1141" s="34"/>
      <c r="EX1141" s="34"/>
      <c r="EY1141" s="34"/>
      <c r="EZ1141" s="34"/>
      <c r="FA1141" s="34"/>
      <c r="FB1141" s="34"/>
      <c r="FC1141" s="34"/>
      <c r="FD1141" s="34"/>
      <c r="FE1141" s="34"/>
      <c r="FF1141" s="34"/>
      <c r="FG1141" s="34"/>
      <c r="FH1141" s="34"/>
      <c r="FI1141" s="34"/>
      <c r="FJ1141" s="34"/>
      <c r="FK1141" s="34"/>
      <c r="FL1141" s="34"/>
      <c r="FM1141" s="34"/>
      <c r="FN1141" s="34"/>
      <c r="FO1141" s="34"/>
      <c r="FP1141" s="34"/>
      <c r="FQ1141" s="34"/>
      <c r="FR1141" s="34"/>
      <c r="FS1141" s="34"/>
      <c r="FT1141" s="34"/>
      <c r="FU1141" s="34"/>
      <c r="FV1141" s="34"/>
      <c r="FW1141" s="34"/>
      <c r="FX1141" s="34"/>
      <c r="FY1141" s="34"/>
      <c r="FZ1141" s="34"/>
      <c r="GA1141" s="34"/>
      <c r="GB1141" s="34"/>
      <c r="GC1141" s="34"/>
      <c r="GD1141" s="34"/>
      <c r="GE1141" s="34"/>
      <c r="GF1141" s="34"/>
      <c r="GG1141" s="34"/>
      <c r="GH1141" s="34"/>
    </row>
    <row r="1142" spans="1:190" s="18" customFormat="1" ht="30" customHeight="1" x14ac:dyDescent="0.25">
      <c r="A1142" s="47">
        <v>1138</v>
      </c>
      <c r="B1142" s="27" t="s">
        <v>3522</v>
      </c>
      <c r="C1142" s="26" t="s">
        <v>3461</v>
      </c>
      <c r="D1142" s="28"/>
      <c r="E1142" s="27" t="s">
        <v>3540</v>
      </c>
      <c r="F1142" s="26" t="s">
        <v>51</v>
      </c>
      <c r="G1142" s="26"/>
      <c r="H1142" s="27" t="s">
        <v>3541</v>
      </c>
      <c r="I1142" s="36">
        <v>2900000</v>
      </c>
      <c r="J1142" s="29" t="s">
        <v>3542</v>
      </c>
      <c r="K1142" s="30" t="s">
        <v>3543</v>
      </c>
      <c r="L1142" s="26" t="s">
        <v>39</v>
      </c>
      <c r="M1142" s="30" t="s">
        <v>3544</v>
      </c>
      <c r="N1142" s="26" t="s">
        <v>984</v>
      </c>
      <c r="O1142" s="51"/>
      <c r="P1142" s="26" t="s">
        <v>191</v>
      </c>
      <c r="Q1142" s="31"/>
      <c r="R1142" s="26" t="s">
        <v>3545</v>
      </c>
      <c r="S1142" s="31" t="s">
        <v>41</v>
      </c>
      <c r="T1142" s="31" t="s">
        <v>42</v>
      </c>
      <c r="U1142" s="32" t="s">
        <v>43</v>
      </c>
      <c r="V1142" s="32"/>
      <c r="W1142" s="18">
        <v>8</v>
      </c>
      <c r="X1142" s="33"/>
      <c r="Y1142" s="33"/>
      <c r="Z1142" s="33"/>
      <c r="AA1142" s="33"/>
      <c r="AB1142" s="33"/>
      <c r="AC1142" s="33"/>
      <c r="AD1142" s="33"/>
      <c r="AE1142" s="33"/>
      <c r="AF1142" s="33"/>
      <c r="AG1142" s="33"/>
      <c r="AH1142" s="33"/>
      <c r="AI1142" s="33"/>
      <c r="AJ1142" s="33"/>
      <c r="AK1142" s="33"/>
      <c r="AL1142" s="33"/>
      <c r="AM1142" s="33"/>
      <c r="AN1142" s="33"/>
      <c r="AO1142" s="33"/>
      <c r="AP1142" s="33"/>
      <c r="AQ1142" s="34"/>
      <c r="AR1142" s="34"/>
      <c r="AS1142" s="34"/>
      <c r="AT1142" s="34"/>
      <c r="AU1142" s="34"/>
      <c r="AV1142" s="34"/>
      <c r="AW1142" s="34"/>
      <c r="AX1142" s="34"/>
      <c r="AY1142" s="34"/>
      <c r="AZ1142" s="34"/>
      <c r="BA1142" s="34"/>
      <c r="BB1142" s="34"/>
      <c r="BC1142" s="34"/>
      <c r="BD1142" s="34"/>
      <c r="BE1142" s="34"/>
      <c r="BF1142" s="34"/>
      <c r="BG1142" s="34"/>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c r="DV1142" s="34"/>
      <c r="DW1142" s="34"/>
      <c r="DX1142" s="34"/>
      <c r="DY1142" s="34"/>
      <c r="DZ1142" s="34"/>
      <c r="EA1142" s="34"/>
      <c r="EB1142" s="34"/>
      <c r="EC1142" s="34"/>
      <c r="ED1142" s="34"/>
      <c r="EE1142" s="34"/>
      <c r="EF1142" s="34"/>
      <c r="EG1142" s="34"/>
      <c r="EH1142" s="34"/>
      <c r="EI1142" s="34"/>
      <c r="EJ1142" s="34"/>
      <c r="EK1142" s="34"/>
      <c r="EL1142" s="34"/>
      <c r="EM1142" s="34"/>
      <c r="EN1142" s="34"/>
      <c r="EO1142" s="34"/>
      <c r="EP1142" s="34"/>
      <c r="EQ1142" s="34"/>
      <c r="ER1142" s="34"/>
      <c r="ES1142" s="34"/>
      <c r="ET1142" s="34"/>
      <c r="EU1142" s="34"/>
      <c r="EV1142" s="34"/>
      <c r="EW1142" s="34"/>
      <c r="EX1142" s="34"/>
      <c r="EY1142" s="34"/>
      <c r="EZ1142" s="34"/>
      <c r="FA1142" s="34"/>
      <c r="FB1142" s="34"/>
      <c r="FC1142" s="34"/>
      <c r="FD1142" s="34"/>
      <c r="FE1142" s="34"/>
      <c r="FF1142" s="34"/>
      <c r="FG1142" s="34"/>
      <c r="FH1142" s="34"/>
      <c r="FI1142" s="34"/>
      <c r="FJ1142" s="34"/>
      <c r="FK1142" s="34"/>
      <c r="FL1142" s="34"/>
      <c r="FM1142" s="34"/>
      <c r="FN1142" s="34"/>
      <c r="FO1142" s="34"/>
      <c r="FP1142" s="34"/>
      <c r="FQ1142" s="34"/>
      <c r="FR1142" s="34"/>
      <c r="FS1142" s="34"/>
      <c r="FT1142" s="34"/>
      <c r="FU1142" s="34"/>
      <c r="FV1142" s="34"/>
      <c r="FW1142" s="34"/>
      <c r="FX1142" s="34"/>
      <c r="FY1142" s="34"/>
      <c r="FZ1142" s="34"/>
      <c r="GA1142" s="34"/>
      <c r="GB1142" s="34"/>
      <c r="GC1142" s="34"/>
      <c r="GD1142" s="34"/>
      <c r="GE1142" s="34"/>
      <c r="GF1142" s="34"/>
      <c r="GG1142" s="34"/>
      <c r="GH1142" s="34"/>
    </row>
    <row r="1143" spans="1:190" s="18" customFormat="1" ht="30" customHeight="1" x14ac:dyDescent="0.25">
      <c r="A1143" s="47">
        <v>1139</v>
      </c>
      <c r="B1143" s="27" t="s">
        <v>3522</v>
      </c>
      <c r="C1143" s="26" t="s">
        <v>3461</v>
      </c>
      <c r="D1143" s="28"/>
      <c r="E1143" s="27" t="s">
        <v>3546</v>
      </c>
      <c r="F1143" s="26" t="s">
        <v>58</v>
      </c>
      <c r="G1143" s="26"/>
      <c r="H1143" s="27" t="s">
        <v>3547</v>
      </c>
      <c r="I1143" s="36">
        <v>440000</v>
      </c>
      <c r="J1143" s="29" t="s">
        <v>3548</v>
      </c>
      <c r="K1143" s="30" t="s">
        <v>3549</v>
      </c>
      <c r="L1143" s="26" t="s">
        <v>677</v>
      </c>
      <c r="M1143" s="30" t="s">
        <v>3550</v>
      </c>
      <c r="N1143" s="26" t="s">
        <v>984</v>
      </c>
      <c r="O1143" s="51"/>
      <c r="P1143" s="26" t="s">
        <v>191</v>
      </c>
      <c r="Q1143" s="31"/>
      <c r="R1143" s="26"/>
      <c r="S1143" s="31" t="s">
        <v>41</v>
      </c>
      <c r="T1143" s="31" t="s">
        <v>48</v>
      </c>
      <c r="U1143" s="32" t="s">
        <v>49</v>
      </c>
      <c r="V1143" s="32"/>
      <c r="W1143" s="18">
        <v>8</v>
      </c>
      <c r="X1143" s="33"/>
      <c r="Y1143" s="33"/>
      <c r="Z1143" s="33"/>
      <c r="AA1143" s="33"/>
      <c r="AB1143" s="33"/>
      <c r="AC1143" s="33"/>
      <c r="AD1143" s="33"/>
      <c r="AE1143" s="33"/>
      <c r="AF1143" s="33"/>
      <c r="AG1143" s="33"/>
      <c r="AH1143" s="33"/>
      <c r="AI1143" s="33"/>
      <c r="AJ1143" s="33"/>
      <c r="AK1143" s="33"/>
      <c r="AL1143" s="33"/>
      <c r="AM1143" s="33"/>
      <c r="AN1143" s="33"/>
      <c r="AO1143" s="33"/>
      <c r="AP1143" s="33"/>
      <c r="AQ1143" s="34"/>
      <c r="AR1143" s="34"/>
      <c r="AS1143" s="34"/>
      <c r="AT1143" s="34"/>
      <c r="AU1143" s="34"/>
      <c r="AV1143" s="34"/>
      <c r="AW1143" s="34"/>
      <c r="AX1143" s="34"/>
      <c r="AY1143" s="34"/>
      <c r="AZ1143" s="34"/>
      <c r="BA1143" s="34"/>
      <c r="BB1143" s="34"/>
      <c r="BC1143" s="34"/>
      <c r="BD1143" s="34"/>
      <c r="BE1143" s="34"/>
      <c r="BF1143" s="34"/>
      <c r="BG1143" s="34"/>
      <c r="BH1143" s="34"/>
      <c r="BI1143" s="34"/>
      <c r="BJ1143" s="34"/>
      <c r="BK1143" s="34"/>
      <c r="BL1143" s="34"/>
      <c r="BM1143" s="34"/>
      <c r="BN1143" s="34"/>
      <c r="BO1143" s="34"/>
      <c r="BP1143" s="34"/>
      <c r="BQ1143" s="34"/>
      <c r="BR1143" s="34"/>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c r="CT1143" s="34"/>
      <c r="CU1143" s="34"/>
      <c r="CV1143" s="34"/>
      <c r="CW1143" s="34"/>
      <c r="CX1143" s="34"/>
      <c r="CY1143" s="34"/>
      <c r="CZ1143" s="34"/>
      <c r="DA1143" s="34"/>
      <c r="DB1143" s="34"/>
      <c r="DC1143" s="34"/>
      <c r="DD1143" s="34"/>
      <c r="DE1143" s="34"/>
      <c r="DF1143" s="34"/>
      <c r="DG1143" s="34"/>
      <c r="DH1143" s="34"/>
      <c r="DI1143" s="34"/>
      <c r="DJ1143" s="34"/>
      <c r="DK1143" s="34"/>
      <c r="DL1143" s="34"/>
      <c r="DM1143" s="34"/>
      <c r="DN1143" s="34"/>
      <c r="DO1143" s="34"/>
      <c r="DP1143" s="34"/>
      <c r="DQ1143" s="34"/>
      <c r="DR1143" s="34"/>
      <c r="DS1143" s="34"/>
      <c r="DT1143" s="34"/>
      <c r="DU1143" s="34"/>
      <c r="DV1143" s="34"/>
      <c r="DW1143" s="34"/>
      <c r="DX1143" s="34"/>
      <c r="DY1143" s="34"/>
      <c r="DZ1143" s="34"/>
      <c r="EA1143" s="34"/>
      <c r="EB1143" s="34"/>
      <c r="EC1143" s="34"/>
      <c r="ED1143" s="34"/>
      <c r="EE1143" s="34"/>
      <c r="EF1143" s="34"/>
      <c r="EG1143" s="34"/>
      <c r="EH1143" s="34"/>
      <c r="EI1143" s="34"/>
      <c r="EJ1143" s="34"/>
      <c r="EK1143" s="34"/>
      <c r="EL1143" s="34"/>
      <c r="EM1143" s="34"/>
      <c r="EN1143" s="34"/>
      <c r="EO1143" s="34"/>
      <c r="EP1143" s="34"/>
      <c r="EQ1143" s="34"/>
      <c r="ER1143" s="34"/>
      <c r="ES1143" s="34"/>
      <c r="ET1143" s="34"/>
      <c r="EU1143" s="34"/>
      <c r="EV1143" s="34"/>
      <c r="EW1143" s="34"/>
      <c r="EX1143" s="34"/>
      <c r="EY1143" s="34"/>
      <c r="EZ1143" s="34"/>
      <c r="FA1143" s="34"/>
      <c r="FB1143" s="34"/>
      <c r="FC1143" s="34"/>
      <c r="FD1143" s="34"/>
      <c r="FE1143" s="34"/>
      <c r="FF1143" s="34"/>
      <c r="FG1143" s="34"/>
      <c r="FH1143" s="34"/>
      <c r="FI1143" s="34"/>
      <c r="FJ1143" s="34"/>
      <c r="FK1143" s="34"/>
      <c r="FL1143" s="34"/>
      <c r="FM1143" s="34"/>
      <c r="FN1143" s="34"/>
      <c r="FO1143" s="34"/>
      <c r="FP1143" s="34"/>
      <c r="FQ1143" s="34"/>
      <c r="FR1143" s="34"/>
      <c r="FS1143" s="34"/>
      <c r="FT1143" s="34"/>
      <c r="FU1143" s="34"/>
      <c r="FV1143" s="34"/>
      <c r="FW1143" s="34"/>
      <c r="FX1143" s="34"/>
      <c r="FY1143" s="34"/>
      <c r="FZ1143" s="34"/>
      <c r="GA1143" s="34"/>
      <c r="GB1143" s="34"/>
      <c r="GC1143" s="34"/>
      <c r="GD1143" s="34"/>
      <c r="GE1143" s="34"/>
      <c r="GF1143" s="34"/>
      <c r="GG1143" s="34"/>
      <c r="GH1143" s="34"/>
    </row>
    <row r="1144" spans="1:190" s="18" customFormat="1" ht="30" customHeight="1" x14ac:dyDescent="0.25">
      <c r="A1144" s="47">
        <v>1140</v>
      </c>
      <c r="B1144" s="27" t="s">
        <v>3522</v>
      </c>
      <c r="C1144" s="26" t="s">
        <v>3461</v>
      </c>
      <c r="D1144" s="28"/>
      <c r="E1144" s="27" t="s">
        <v>3551</v>
      </c>
      <c r="F1144" s="26" t="s">
        <v>69</v>
      </c>
      <c r="G1144" s="26"/>
      <c r="H1144" s="27" t="s">
        <v>3552</v>
      </c>
      <c r="I1144" s="36">
        <v>1500000</v>
      </c>
      <c r="J1144" s="29" t="s">
        <v>3553</v>
      </c>
      <c r="K1144" s="30" t="s">
        <v>3554</v>
      </c>
      <c r="L1144" s="26" t="s">
        <v>204</v>
      </c>
      <c r="M1144" s="30" t="s">
        <v>3555</v>
      </c>
      <c r="N1144" s="26" t="s">
        <v>3556</v>
      </c>
      <c r="O1144" s="51"/>
      <c r="P1144" s="26" t="s">
        <v>191</v>
      </c>
      <c r="Q1144" s="31"/>
      <c r="R1144" s="26"/>
      <c r="S1144" s="31" t="s">
        <v>41</v>
      </c>
      <c r="T1144" s="31" t="s">
        <v>42</v>
      </c>
      <c r="U1144" s="32" t="s">
        <v>43</v>
      </c>
      <c r="V1144" s="32"/>
      <c r="W1144" s="18">
        <v>8</v>
      </c>
      <c r="X1144" s="33"/>
      <c r="Y1144" s="33"/>
      <c r="Z1144" s="33"/>
      <c r="AA1144" s="33"/>
      <c r="AB1144" s="33"/>
      <c r="AC1144" s="33"/>
      <c r="AD1144" s="33"/>
      <c r="AE1144" s="33"/>
      <c r="AF1144" s="33"/>
      <c r="AG1144" s="33"/>
      <c r="AH1144" s="33"/>
      <c r="AI1144" s="33"/>
      <c r="AJ1144" s="33"/>
      <c r="AK1144" s="33"/>
      <c r="AL1144" s="33"/>
      <c r="AM1144" s="33"/>
      <c r="AN1144" s="33"/>
      <c r="AO1144" s="33"/>
      <c r="AP1144" s="33"/>
      <c r="AQ1144" s="34"/>
      <c r="AR1144" s="34"/>
      <c r="AS1144" s="34"/>
      <c r="AT1144" s="34"/>
      <c r="AU1144" s="34"/>
      <c r="AV1144" s="34"/>
      <c r="AW1144" s="34"/>
      <c r="AX1144" s="34"/>
      <c r="AY1144" s="34"/>
      <c r="AZ1144" s="34"/>
      <c r="BA1144" s="34"/>
      <c r="BB1144" s="34"/>
      <c r="BC1144" s="34"/>
      <c r="BD1144" s="34"/>
      <c r="BE1144" s="34"/>
      <c r="BF1144" s="34"/>
      <c r="BG1144" s="34"/>
      <c r="BH1144" s="34"/>
      <c r="BI1144" s="34"/>
      <c r="BJ1144" s="34"/>
      <c r="BK1144" s="34"/>
      <c r="BL1144" s="34"/>
      <c r="BM1144" s="34"/>
      <c r="BN1144" s="34"/>
      <c r="BO1144" s="34"/>
      <c r="BP1144" s="34"/>
      <c r="BQ1144" s="34"/>
      <c r="BR1144" s="34"/>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c r="CT1144" s="34"/>
      <c r="CU1144" s="34"/>
      <c r="CV1144" s="34"/>
      <c r="CW1144" s="34"/>
      <c r="CX1144" s="34"/>
      <c r="CY1144" s="34"/>
      <c r="CZ1144" s="34"/>
      <c r="DA1144" s="34"/>
      <c r="DB1144" s="34"/>
      <c r="DC1144" s="34"/>
      <c r="DD1144" s="34"/>
      <c r="DE1144" s="34"/>
      <c r="DF1144" s="34"/>
      <c r="DG1144" s="34"/>
      <c r="DH1144" s="34"/>
      <c r="DI1144" s="34"/>
      <c r="DJ1144" s="34"/>
      <c r="DK1144" s="34"/>
      <c r="DL1144" s="34"/>
      <c r="DM1144" s="34"/>
      <c r="DN1144" s="34"/>
      <c r="DO1144" s="34"/>
      <c r="DP1144" s="34"/>
      <c r="DQ1144" s="34"/>
      <c r="DR1144" s="34"/>
      <c r="DS1144" s="34"/>
      <c r="DT1144" s="34"/>
      <c r="DU1144" s="34"/>
      <c r="DV1144" s="34"/>
      <c r="DW1144" s="34"/>
      <c r="DX1144" s="34"/>
      <c r="DY1144" s="34"/>
      <c r="DZ1144" s="34"/>
      <c r="EA1144" s="34"/>
      <c r="EB1144" s="34"/>
      <c r="EC1144" s="34"/>
      <c r="ED1144" s="34"/>
      <c r="EE1144" s="34"/>
      <c r="EF1144" s="34"/>
      <c r="EG1144" s="34"/>
      <c r="EH1144" s="34"/>
      <c r="EI1144" s="34"/>
      <c r="EJ1144" s="34"/>
      <c r="EK1144" s="34"/>
      <c r="EL1144" s="34"/>
      <c r="EM1144" s="34"/>
      <c r="EN1144" s="34"/>
      <c r="EO1144" s="34"/>
      <c r="EP1144" s="34"/>
      <c r="EQ1144" s="34"/>
      <c r="ER1144" s="34"/>
      <c r="ES1144" s="34"/>
      <c r="ET1144" s="34"/>
      <c r="EU1144" s="34"/>
      <c r="EV1144" s="34"/>
      <c r="EW1144" s="34"/>
      <c r="EX1144" s="34"/>
      <c r="EY1144" s="34"/>
      <c r="EZ1144" s="34"/>
      <c r="FA1144" s="34"/>
      <c r="FB1144" s="34"/>
      <c r="FC1144" s="34"/>
      <c r="FD1144" s="34"/>
      <c r="FE1144" s="34"/>
      <c r="FF1144" s="34"/>
      <c r="FG1144" s="34"/>
      <c r="FH1144" s="34"/>
      <c r="FI1144" s="34"/>
      <c r="FJ1144" s="34"/>
      <c r="FK1144" s="34"/>
      <c r="FL1144" s="34"/>
      <c r="FM1144" s="34"/>
      <c r="FN1144" s="34"/>
      <c r="FO1144" s="34"/>
      <c r="FP1144" s="34"/>
      <c r="FQ1144" s="34"/>
      <c r="FR1144" s="34"/>
      <c r="FS1144" s="34"/>
      <c r="FT1144" s="34"/>
      <c r="FU1144" s="34"/>
      <c r="FV1144" s="34"/>
      <c r="FW1144" s="34"/>
      <c r="FX1144" s="34"/>
      <c r="FY1144" s="34"/>
      <c r="FZ1144" s="34"/>
      <c r="GA1144" s="34"/>
      <c r="GB1144" s="34"/>
      <c r="GC1144" s="34"/>
      <c r="GD1144" s="34"/>
      <c r="GE1144" s="34"/>
      <c r="GF1144" s="34"/>
      <c r="GG1144" s="34"/>
      <c r="GH1144" s="34"/>
    </row>
    <row r="1145" spans="1:190" s="18" customFormat="1" ht="30" customHeight="1" x14ac:dyDescent="0.25">
      <c r="A1145" s="47">
        <v>1141</v>
      </c>
      <c r="B1145" s="27" t="s">
        <v>3522</v>
      </c>
      <c r="C1145" s="26" t="s">
        <v>3461</v>
      </c>
      <c r="D1145" s="28"/>
      <c r="E1145" s="27" t="s">
        <v>3557</v>
      </c>
      <c r="F1145" s="26" t="s">
        <v>109</v>
      </c>
      <c r="G1145" s="26"/>
      <c r="H1145" s="27" t="s">
        <v>3558</v>
      </c>
      <c r="I1145" s="36">
        <v>587850</v>
      </c>
      <c r="J1145" s="29" t="s">
        <v>3548</v>
      </c>
      <c r="K1145" s="30" t="s">
        <v>3559</v>
      </c>
      <c r="L1145" s="26" t="s">
        <v>204</v>
      </c>
      <c r="M1145" s="30" t="s">
        <v>3560</v>
      </c>
      <c r="N1145" s="26" t="s">
        <v>984</v>
      </c>
      <c r="O1145" s="51"/>
      <c r="P1145" s="26" t="s">
        <v>191</v>
      </c>
      <c r="Q1145" s="31"/>
      <c r="R1145" s="26"/>
      <c r="S1145" s="31" t="s">
        <v>41</v>
      </c>
      <c r="T1145" s="31" t="s">
        <v>111</v>
      </c>
      <c r="U1145" s="32" t="s">
        <v>49</v>
      </c>
      <c r="V1145" s="32"/>
      <c r="W1145" s="18">
        <v>8</v>
      </c>
      <c r="X1145" s="33"/>
      <c r="Y1145" s="33"/>
      <c r="Z1145" s="33"/>
      <c r="AA1145" s="33"/>
      <c r="AB1145" s="33"/>
      <c r="AC1145" s="33"/>
      <c r="AD1145" s="33"/>
      <c r="AE1145" s="33"/>
      <c r="AF1145" s="33"/>
      <c r="AG1145" s="33"/>
      <c r="AH1145" s="33"/>
      <c r="AI1145" s="33"/>
      <c r="AJ1145" s="33"/>
      <c r="AK1145" s="33"/>
      <c r="AL1145" s="33"/>
      <c r="AM1145" s="33"/>
      <c r="AN1145" s="33"/>
      <c r="AO1145" s="33"/>
      <c r="AP1145" s="33"/>
      <c r="AQ1145" s="34"/>
      <c r="AR1145" s="34"/>
      <c r="AS1145" s="34"/>
      <c r="AT1145" s="34"/>
      <c r="AU1145" s="34"/>
      <c r="AV1145" s="34"/>
      <c r="AW1145" s="34"/>
      <c r="AX1145" s="34"/>
      <c r="AY1145" s="34"/>
      <c r="AZ1145" s="34"/>
      <c r="BA1145" s="34"/>
      <c r="BB1145" s="34"/>
      <c r="BC1145" s="34"/>
      <c r="BD1145" s="34"/>
      <c r="BE1145" s="34"/>
      <c r="BF1145" s="34"/>
      <c r="BG1145" s="34"/>
      <c r="BH1145" s="34"/>
      <c r="BI1145" s="34"/>
      <c r="BJ1145" s="34"/>
      <c r="BK1145" s="34"/>
      <c r="BL1145" s="34"/>
      <c r="BM1145" s="34"/>
      <c r="BN1145" s="34"/>
      <c r="BO1145" s="34"/>
      <c r="BP1145" s="34"/>
      <c r="BQ1145" s="34"/>
      <c r="BR1145" s="34"/>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c r="CT1145" s="34"/>
      <c r="CU1145" s="34"/>
      <c r="CV1145" s="34"/>
      <c r="CW1145" s="34"/>
      <c r="CX1145" s="34"/>
      <c r="CY1145" s="34"/>
      <c r="CZ1145" s="34"/>
      <c r="DA1145" s="34"/>
      <c r="DB1145" s="34"/>
      <c r="DC1145" s="34"/>
      <c r="DD1145" s="34"/>
      <c r="DE1145" s="34"/>
      <c r="DF1145" s="34"/>
      <c r="DG1145" s="34"/>
      <c r="DH1145" s="34"/>
      <c r="DI1145" s="34"/>
      <c r="DJ1145" s="34"/>
      <c r="DK1145" s="34"/>
      <c r="DL1145" s="34"/>
      <c r="DM1145" s="34"/>
      <c r="DN1145" s="34"/>
      <c r="DO1145" s="34"/>
      <c r="DP1145" s="34"/>
      <c r="DQ1145" s="34"/>
      <c r="DR1145" s="34"/>
      <c r="DS1145" s="34"/>
      <c r="DT1145" s="34"/>
      <c r="DU1145" s="34"/>
      <c r="DV1145" s="34"/>
      <c r="DW1145" s="34"/>
      <c r="DX1145" s="34"/>
      <c r="DY1145" s="34"/>
      <c r="DZ1145" s="34"/>
      <c r="EA1145" s="34"/>
      <c r="EB1145" s="34"/>
      <c r="EC1145" s="34"/>
      <c r="ED1145" s="34"/>
      <c r="EE1145" s="34"/>
      <c r="EF1145" s="34"/>
      <c r="EG1145" s="34"/>
      <c r="EH1145" s="34"/>
      <c r="EI1145" s="34"/>
      <c r="EJ1145" s="34"/>
      <c r="EK1145" s="34"/>
      <c r="EL1145" s="34"/>
      <c r="EM1145" s="34"/>
      <c r="EN1145" s="34"/>
      <c r="EO1145" s="34"/>
      <c r="EP1145" s="34"/>
      <c r="EQ1145" s="34"/>
      <c r="ER1145" s="34"/>
      <c r="ES1145" s="34"/>
      <c r="ET1145" s="34"/>
      <c r="EU1145" s="34"/>
      <c r="EV1145" s="34"/>
      <c r="EW1145" s="34"/>
      <c r="EX1145" s="34"/>
      <c r="EY1145" s="34"/>
      <c r="EZ1145" s="34"/>
      <c r="FA1145" s="34"/>
      <c r="FB1145" s="34"/>
      <c r="FC1145" s="34"/>
      <c r="FD1145" s="34"/>
      <c r="FE1145" s="34"/>
      <c r="FF1145" s="34"/>
      <c r="FG1145" s="34"/>
      <c r="FH1145" s="34"/>
      <c r="FI1145" s="34"/>
      <c r="FJ1145" s="34"/>
      <c r="FK1145" s="34"/>
      <c r="FL1145" s="34"/>
      <c r="FM1145" s="34"/>
      <c r="FN1145" s="34"/>
      <c r="FO1145" s="34"/>
      <c r="FP1145" s="34"/>
      <c r="FQ1145" s="34"/>
      <c r="FR1145" s="34"/>
      <c r="FS1145" s="34"/>
      <c r="FT1145" s="34"/>
      <c r="FU1145" s="34"/>
      <c r="FV1145" s="34"/>
      <c r="FW1145" s="34"/>
      <c r="FX1145" s="34"/>
      <c r="FY1145" s="34"/>
      <c r="FZ1145" s="34"/>
      <c r="GA1145" s="34"/>
      <c r="GB1145" s="34"/>
      <c r="GC1145" s="34"/>
      <c r="GD1145" s="34"/>
      <c r="GE1145" s="34"/>
      <c r="GF1145" s="34"/>
      <c r="GG1145" s="34"/>
      <c r="GH1145" s="34"/>
    </row>
    <row r="1146" spans="1:190" s="18" customFormat="1" ht="30" customHeight="1" x14ac:dyDescent="0.25">
      <c r="A1146" s="47">
        <v>1142</v>
      </c>
      <c r="B1146" s="27" t="s">
        <v>3522</v>
      </c>
      <c r="C1146" s="26" t="s">
        <v>3461</v>
      </c>
      <c r="D1146" s="28"/>
      <c r="E1146" s="27" t="s">
        <v>3561</v>
      </c>
      <c r="F1146" s="26" t="s">
        <v>51</v>
      </c>
      <c r="G1146" s="26"/>
      <c r="H1146" s="27" t="s">
        <v>3562</v>
      </c>
      <c r="I1146" s="36">
        <v>2400000</v>
      </c>
      <c r="J1146" s="29" t="s">
        <v>3563</v>
      </c>
      <c r="K1146" s="30" t="s">
        <v>3564</v>
      </c>
      <c r="L1146" s="26" t="s">
        <v>39</v>
      </c>
      <c r="M1146" s="30" t="s">
        <v>3565</v>
      </c>
      <c r="N1146" s="26" t="s">
        <v>3566</v>
      </c>
      <c r="O1146" s="51"/>
      <c r="P1146" s="26" t="s">
        <v>191</v>
      </c>
      <c r="Q1146" s="31"/>
      <c r="R1146" s="26" t="s">
        <v>3567</v>
      </c>
      <c r="S1146" s="31" t="s">
        <v>41</v>
      </c>
      <c r="T1146" s="31" t="s">
        <v>48</v>
      </c>
      <c r="U1146" s="32" t="s">
        <v>49</v>
      </c>
      <c r="V1146" s="32"/>
      <c r="W1146" s="18">
        <v>8</v>
      </c>
      <c r="X1146" s="33"/>
      <c r="Y1146" s="33"/>
      <c r="Z1146" s="33"/>
      <c r="AA1146" s="33"/>
      <c r="AB1146" s="33"/>
      <c r="AC1146" s="33"/>
      <c r="AD1146" s="33"/>
      <c r="AE1146" s="33"/>
      <c r="AF1146" s="33"/>
      <c r="AG1146" s="33"/>
      <c r="AH1146" s="33"/>
      <c r="AI1146" s="33"/>
      <c r="AJ1146" s="33"/>
      <c r="AK1146" s="33"/>
      <c r="AL1146" s="33"/>
      <c r="AM1146" s="33"/>
      <c r="AN1146" s="33"/>
      <c r="AO1146" s="33"/>
      <c r="AP1146" s="33"/>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4"/>
      <c r="FH1146" s="34"/>
      <c r="FI1146" s="34"/>
      <c r="FJ1146" s="34"/>
      <c r="FK1146" s="34"/>
      <c r="FL1146" s="34"/>
      <c r="FM1146" s="34"/>
      <c r="FN1146" s="34"/>
      <c r="FO1146" s="34"/>
      <c r="FP1146" s="34"/>
      <c r="FQ1146" s="34"/>
      <c r="FR1146" s="34"/>
      <c r="FS1146" s="34"/>
      <c r="FT1146" s="34"/>
      <c r="FU1146" s="34"/>
      <c r="FV1146" s="34"/>
      <c r="FW1146" s="34"/>
      <c r="FX1146" s="34"/>
      <c r="FY1146" s="34"/>
      <c r="FZ1146" s="34"/>
      <c r="GA1146" s="34"/>
      <c r="GB1146" s="34"/>
      <c r="GC1146" s="34"/>
      <c r="GD1146" s="34"/>
      <c r="GE1146" s="34"/>
      <c r="GF1146" s="34"/>
      <c r="GG1146" s="34"/>
      <c r="GH1146" s="34"/>
    </row>
    <row r="1147" spans="1:190" s="18" customFormat="1" ht="30" customHeight="1" x14ac:dyDescent="0.25">
      <c r="A1147" s="47">
        <v>1143</v>
      </c>
      <c r="B1147" s="27" t="s">
        <v>3522</v>
      </c>
      <c r="C1147" s="26" t="s">
        <v>3461</v>
      </c>
      <c r="D1147" s="28"/>
      <c r="E1147" s="27" t="s">
        <v>3568</v>
      </c>
      <c r="F1147" s="26" t="s">
        <v>51</v>
      </c>
      <c r="G1147" s="26"/>
      <c r="H1147" s="27" t="s">
        <v>3569</v>
      </c>
      <c r="I1147" s="36">
        <v>2410000</v>
      </c>
      <c r="J1147" s="29" t="s">
        <v>3570</v>
      </c>
      <c r="K1147" s="30" t="s">
        <v>3571</v>
      </c>
      <c r="L1147" s="26" t="s">
        <v>39</v>
      </c>
      <c r="M1147" s="30" t="s">
        <v>3572</v>
      </c>
      <c r="N1147" s="26" t="s">
        <v>3573</v>
      </c>
      <c r="O1147" s="51"/>
      <c r="P1147" s="26" t="s">
        <v>191</v>
      </c>
      <c r="Q1147" s="31"/>
      <c r="R1147" s="26" t="s">
        <v>3574</v>
      </c>
      <c r="S1147" s="31" t="s">
        <v>41</v>
      </c>
      <c r="T1147" s="31" t="s">
        <v>48</v>
      </c>
      <c r="U1147" s="32" t="s">
        <v>49</v>
      </c>
      <c r="V1147" s="32"/>
      <c r="W1147" s="18">
        <v>8</v>
      </c>
      <c r="X1147" s="33"/>
      <c r="Y1147" s="33"/>
      <c r="Z1147" s="33"/>
      <c r="AA1147" s="33"/>
      <c r="AB1147" s="33"/>
      <c r="AC1147" s="33"/>
      <c r="AD1147" s="33"/>
      <c r="AE1147" s="33"/>
      <c r="AF1147" s="33"/>
      <c r="AG1147" s="33"/>
      <c r="AH1147" s="33"/>
      <c r="AI1147" s="33"/>
      <c r="AJ1147" s="33"/>
      <c r="AK1147" s="33"/>
      <c r="AL1147" s="33"/>
      <c r="AM1147" s="33"/>
      <c r="AN1147" s="33"/>
      <c r="AO1147" s="33"/>
      <c r="AP1147" s="33"/>
      <c r="AQ1147" s="34"/>
      <c r="AR1147" s="34"/>
      <c r="AS1147" s="34"/>
      <c r="AT1147" s="34"/>
      <c r="AU1147" s="34"/>
      <c r="AV1147" s="34"/>
      <c r="AW1147" s="34"/>
      <c r="AX1147" s="34"/>
      <c r="AY1147" s="34"/>
      <c r="AZ1147" s="34"/>
      <c r="BA1147" s="34"/>
      <c r="BB1147" s="34"/>
      <c r="BC1147" s="34"/>
      <c r="BD1147" s="34"/>
      <c r="BE1147" s="34"/>
      <c r="BF1147" s="34"/>
      <c r="BG1147" s="34"/>
      <c r="BH1147" s="34"/>
      <c r="BI1147" s="34"/>
      <c r="BJ1147" s="34"/>
      <c r="BK1147" s="34"/>
      <c r="BL1147" s="34"/>
      <c r="BM1147" s="34"/>
      <c r="BN1147" s="34"/>
      <c r="BO1147" s="34"/>
      <c r="BP1147" s="34"/>
      <c r="BQ1147" s="34"/>
      <c r="BR1147" s="34"/>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c r="CT1147" s="34"/>
      <c r="CU1147" s="34"/>
      <c r="CV1147" s="34"/>
      <c r="CW1147" s="34"/>
      <c r="CX1147" s="34"/>
      <c r="CY1147" s="34"/>
      <c r="CZ1147" s="34"/>
      <c r="DA1147" s="34"/>
      <c r="DB1147" s="34"/>
      <c r="DC1147" s="34"/>
      <c r="DD1147" s="34"/>
      <c r="DE1147" s="34"/>
      <c r="DF1147" s="34"/>
      <c r="DG1147" s="34"/>
      <c r="DH1147" s="34"/>
      <c r="DI1147" s="34"/>
      <c r="DJ1147" s="34"/>
      <c r="DK1147" s="34"/>
      <c r="DL1147" s="34"/>
      <c r="DM1147" s="34"/>
      <c r="DN1147" s="34"/>
      <c r="DO1147" s="34"/>
      <c r="DP1147" s="34"/>
      <c r="DQ1147" s="34"/>
      <c r="DR1147" s="34"/>
      <c r="DS1147" s="34"/>
      <c r="DT1147" s="34"/>
      <c r="DU1147" s="34"/>
      <c r="DV1147" s="34"/>
      <c r="DW1147" s="34"/>
      <c r="DX1147" s="34"/>
      <c r="DY1147" s="34"/>
      <c r="DZ1147" s="34"/>
      <c r="EA1147" s="34"/>
      <c r="EB1147" s="34"/>
      <c r="EC1147" s="34"/>
      <c r="ED1147" s="34"/>
      <c r="EE1147" s="34"/>
      <c r="EF1147" s="34"/>
      <c r="EG1147" s="34"/>
      <c r="EH1147" s="34"/>
      <c r="EI1147" s="34"/>
      <c r="EJ1147" s="34"/>
      <c r="EK1147" s="34"/>
      <c r="EL1147" s="34"/>
      <c r="EM1147" s="34"/>
      <c r="EN1147" s="34"/>
      <c r="EO1147" s="34"/>
      <c r="EP1147" s="34"/>
      <c r="EQ1147" s="34"/>
      <c r="ER1147" s="34"/>
      <c r="ES1147" s="34"/>
      <c r="ET1147" s="34"/>
      <c r="EU1147" s="34"/>
      <c r="EV1147" s="34"/>
      <c r="EW1147" s="34"/>
      <c r="EX1147" s="34"/>
      <c r="EY1147" s="34"/>
      <c r="EZ1147" s="34"/>
      <c r="FA1147" s="34"/>
      <c r="FB1147" s="34"/>
      <c r="FC1147" s="34"/>
      <c r="FD1147" s="34"/>
      <c r="FE1147" s="34"/>
      <c r="FF1147" s="34"/>
      <c r="FG1147" s="34"/>
      <c r="FH1147" s="34"/>
      <c r="FI1147" s="34"/>
      <c r="FJ1147" s="34"/>
      <c r="FK1147" s="34"/>
      <c r="FL1147" s="34"/>
      <c r="FM1147" s="34"/>
      <c r="FN1147" s="34"/>
      <c r="FO1147" s="34"/>
      <c r="FP1147" s="34"/>
      <c r="FQ1147" s="34"/>
      <c r="FR1147" s="34"/>
      <c r="FS1147" s="34"/>
      <c r="FT1147" s="34"/>
      <c r="FU1147" s="34"/>
      <c r="FV1147" s="34"/>
      <c r="FW1147" s="34"/>
      <c r="FX1147" s="34"/>
      <c r="FY1147" s="34"/>
      <c r="FZ1147" s="34"/>
      <c r="GA1147" s="34"/>
      <c r="GB1147" s="34"/>
      <c r="GC1147" s="34"/>
      <c r="GD1147" s="34"/>
      <c r="GE1147" s="34"/>
      <c r="GF1147" s="34"/>
      <c r="GG1147" s="34"/>
      <c r="GH1147" s="34"/>
    </row>
    <row r="1148" spans="1:190" s="18" customFormat="1" ht="30" customHeight="1" x14ac:dyDescent="0.25">
      <c r="A1148" s="47">
        <v>1144</v>
      </c>
      <c r="B1148" s="27" t="s">
        <v>3522</v>
      </c>
      <c r="C1148" s="26" t="s">
        <v>3461</v>
      </c>
      <c r="D1148" s="28"/>
      <c r="E1148" s="27" t="s">
        <v>3575</v>
      </c>
      <c r="F1148" s="26" t="s">
        <v>109</v>
      </c>
      <c r="G1148" s="26"/>
      <c r="H1148" s="27" t="s">
        <v>3576</v>
      </c>
      <c r="I1148" s="36">
        <v>859250</v>
      </c>
      <c r="J1148" s="29" t="s">
        <v>3577</v>
      </c>
      <c r="K1148" s="30" t="s">
        <v>3559</v>
      </c>
      <c r="L1148" s="26" t="s">
        <v>204</v>
      </c>
      <c r="M1148" s="30" t="s">
        <v>3578</v>
      </c>
      <c r="N1148" s="26" t="s">
        <v>984</v>
      </c>
      <c r="O1148" s="51"/>
      <c r="P1148" s="26" t="s">
        <v>191</v>
      </c>
      <c r="Q1148" s="31"/>
      <c r="R1148" s="26"/>
      <c r="S1148" s="31" t="s">
        <v>41</v>
      </c>
      <c r="T1148" s="31" t="s">
        <v>111</v>
      </c>
      <c r="U1148" s="32" t="s">
        <v>49</v>
      </c>
      <c r="V1148" s="32"/>
      <c r="W1148" s="18">
        <v>8</v>
      </c>
      <c r="X1148" s="33"/>
      <c r="Y1148" s="33"/>
      <c r="Z1148" s="33"/>
      <c r="AA1148" s="33"/>
      <c r="AB1148" s="33"/>
      <c r="AC1148" s="33"/>
      <c r="AD1148" s="33"/>
      <c r="AE1148" s="33"/>
      <c r="AF1148" s="33"/>
      <c r="AG1148" s="33"/>
      <c r="AH1148" s="33"/>
      <c r="AI1148" s="33"/>
      <c r="AJ1148" s="33"/>
      <c r="AK1148" s="33"/>
      <c r="AL1148" s="33"/>
      <c r="AM1148" s="33"/>
      <c r="AN1148" s="33"/>
      <c r="AO1148" s="33"/>
      <c r="AP1148" s="33"/>
      <c r="AQ1148" s="34"/>
      <c r="AR1148" s="34"/>
      <c r="AS1148" s="34"/>
      <c r="AT1148" s="34"/>
      <c r="AU1148" s="34"/>
      <c r="AV1148" s="34"/>
      <c r="AW1148" s="34"/>
      <c r="AX1148" s="34"/>
      <c r="AY1148" s="34"/>
      <c r="AZ1148" s="34"/>
      <c r="BA1148" s="34"/>
      <c r="BB1148" s="34"/>
      <c r="BC1148" s="34"/>
      <c r="BD1148" s="34"/>
      <c r="BE1148" s="34"/>
      <c r="BF1148" s="34"/>
      <c r="BG1148" s="34"/>
      <c r="BH1148" s="34"/>
      <c r="BI1148" s="34"/>
      <c r="BJ1148" s="34"/>
      <c r="BK1148" s="34"/>
      <c r="BL1148" s="34"/>
      <c r="BM1148" s="34"/>
      <c r="BN1148" s="34"/>
      <c r="BO1148" s="34"/>
      <c r="BP1148" s="34"/>
      <c r="BQ1148" s="34"/>
      <c r="BR1148" s="34"/>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c r="CT1148" s="34"/>
      <c r="CU1148" s="34"/>
      <c r="CV1148" s="34"/>
      <c r="CW1148" s="34"/>
      <c r="CX1148" s="34"/>
      <c r="CY1148" s="34"/>
      <c r="CZ1148" s="34"/>
      <c r="DA1148" s="34"/>
      <c r="DB1148" s="34"/>
      <c r="DC1148" s="34"/>
      <c r="DD1148" s="34"/>
      <c r="DE1148" s="34"/>
      <c r="DF1148" s="34"/>
      <c r="DG1148" s="34"/>
      <c r="DH1148" s="34"/>
      <c r="DI1148" s="34"/>
      <c r="DJ1148" s="34"/>
      <c r="DK1148" s="34"/>
      <c r="DL1148" s="34"/>
      <c r="DM1148" s="34"/>
      <c r="DN1148" s="34"/>
      <c r="DO1148" s="34"/>
      <c r="DP1148" s="34"/>
      <c r="DQ1148" s="34"/>
      <c r="DR1148" s="34"/>
      <c r="DS1148" s="34"/>
      <c r="DT1148" s="34"/>
      <c r="DU1148" s="34"/>
      <c r="DV1148" s="34"/>
      <c r="DW1148" s="34"/>
      <c r="DX1148" s="34"/>
      <c r="DY1148" s="34"/>
      <c r="DZ1148" s="34"/>
      <c r="EA1148" s="34"/>
      <c r="EB1148" s="34"/>
      <c r="EC1148" s="34"/>
      <c r="ED1148" s="34"/>
      <c r="EE1148" s="34"/>
      <c r="EF1148" s="34"/>
      <c r="EG1148" s="34"/>
      <c r="EH1148" s="34"/>
      <c r="EI1148" s="34"/>
      <c r="EJ1148" s="34"/>
      <c r="EK1148" s="34"/>
      <c r="EL1148" s="34"/>
      <c r="EM1148" s="34"/>
      <c r="EN1148" s="34"/>
      <c r="EO1148" s="34"/>
      <c r="EP1148" s="34"/>
      <c r="EQ1148" s="34"/>
      <c r="ER1148" s="34"/>
      <c r="ES1148" s="34"/>
      <c r="ET1148" s="34"/>
      <c r="EU1148" s="34"/>
      <c r="EV1148" s="34"/>
      <c r="EW1148" s="34"/>
      <c r="EX1148" s="34"/>
      <c r="EY1148" s="34"/>
      <c r="EZ1148" s="34"/>
      <c r="FA1148" s="34"/>
      <c r="FB1148" s="34"/>
      <c r="FC1148" s="34"/>
      <c r="FD1148" s="34"/>
      <c r="FE1148" s="34"/>
      <c r="FF1148" s="34"/>
      <c r="FG1148" s="34"/>
      <c r="FH1148" s="34"/>
      <c r="FI1148" s="34"/>
      <c r="FJ1148" s="34"/>
      <c r="FK1148" s="34"/>
      <c r="FL1148" s="34"/>
      <c r="FM1148" s="34"/>
      <c r="FN1148" s="34"/>
      <c r="FO1148" s="34"/>
      <c r="FP1148" s="34"/>
      <c r="FQ1148" s="34"/>
      <c r="FR1148" s="34"/>
      <c r="FS1148" s="34"/>
      <c r="FT1148" s="34"/>
      <c r="FU1148" s="34"/>
      <c r="FV1148" s="34"/>
      <c r="FW1148" s="34"/>
      <c r="FX1148" s="34"/>
      <c r="FY1148" s="34"/>
      <c r="FZ1148" s="34"/>
      <c r="GA1148" s="34"/>
      <c r="GB1148" s="34"/>
      <c r="GC1148" s="34"/>
      <c r="GD1148" s="34"/>
      <c r="GE1148" s="34"/>
      <c r="GF1148" s="34"/>
      <c r="GG1148" s="34"/>
      <c r="GH1148" s="34"/>
    </row>
    <row r="1149" spans="1:190" s="18" customFormat="1" ht="30" customHeight="1" x14ac:dyDescent="0.25">
      <c r="A1149" s="47">
        <v>1145</v>
      </c>
      <c r="B1149" s="27" t="s">
        <v>3522</v>
      </c>
      <c r="C1149" s="26" t="s">
        <v>3461</v>
      </c>
      <c r="D1149" s="28"/>
      <c r="E1149" s="27" t="s">
        <v>3579</v>
      </c>
      <c r="F1149" s="26" t="s">
        <v>58</v>
      </c>
      <c r="G1149" s="26"/>
      <c r="H1149" s="27" t="s">
        <v>3580</v>
      </c>
      <c r="I1149" s="36">
        <v>1950000</v>
      </c>
      <c r="J1149" s="29" t="s">
        <v>3581</v>
      </c>
      <c r="K1149" s="30" t="s">
        <v>3582</v>
      </c>
      <c r="L1149" s="26" t="s">
        <v>204</v>
      </c>
      <c r="M1149" s="30" t="s">
        <v>3583</v>
      </c>
      <c r="N1149" s="26" t="s">
        <v>3573</v>
      </c>
      <c r="O1149" s="51"/>
      <c r="P1149" s="26" t="s">
        <v>191</v>
      </c>
      <c r="Q1149" s="31"/>
      <c r="R1149" s="26"/>
      <c r="S1149" s="31" t="s">
        <v>41</v>
      </c>
      <c r="T1149" s="31" t="s">
        <v>48</v>
      </c>
      <c r="U1149" s="32" t="s">
        <v>49</v>
      </c>
      <c r="V1149" s="32"/>
      <c r="W1149" s="18">
        <v>8</v>
      </c>
      <c r="X1149" s="33"/>
      <c r="Y1149" s="33"/>
      <c r="Z1149" s="33"/>
      <c r="AA1149" s="33"/>
      <c r="AB1149" s="33"/>
      <c r="AC1149" s="33"/>
      <c r="AD1149" s="33"/>
      <c r="AE1149" s="33"/>
      <c r="AF1149" s="33"/>
      <c r="AG1149" s="33"/>
      <c r="AH1149" s="33"/>
      <c r="AI1149" s="33"/>
      <c r="AJ1149" s="33"/>
      <c r="AK1149" s="33"/>
      <c r="AL1149" s="33"/>
      <c r="AM1149" s="33"/>
      <c r="AN1149" s="33"/>
      <c r="AO1149" s="33"/>
      <c r="AP1149" s="33"/>
      <c r="AQ1149" s="34"/>
      <c r="AR1149" s="34"/>
      <c r="AS1149" s="34"/>
      <c r="AT1149" s="34"/>
      <c r="AU1149" s="34"/>
      <c r="AV1149" s="34"/>
      <c r="AW1149" s="34"/>
      <c r="AX1149" s="34"/>
      <c r="AY1149" s="34"/>
      <c r="AZ1149" s="34"/>
      <c r="BA1149" s="34"/>
      <c r="BB1149" s="34"/>
      <c r="BC1149" s="34"/>
      <c r="BD1149" s="34"/>
      <c r="BE1149" s="34"/>
      <c r="BF1149" s="34"/>
      <c r="BG1149" s="34"/>
      <c r="BH1149" s="34"/>
      <c r="BI1149" s="34"/>
      <c r="BJ1149" s="34"/>
      <c r="BK1149" s="34"/>
      <c r="BL1149" s="34"/>
      <c r="BM1149" s="34"/>
      <c r="BN1149" s="34"/>
      <c r="BO1149" s="34"/>
      <c r="BP1149" s="34"/>
      <c r="BQ1149" s="34"/>
      <c r="BR1149" s="34"/>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c r="CT1149" s="34"/>
      <c r="CU1149" s="34"/>
      <c r="CV1149" s="34"/>
      <c r="CW1149" s="34"/>
      <c r="CX1149" s="34"/>
      <c r="CY1149" s="34"/>
      <c r="CZ1149" s="34"/>
      <c r="DA1149" s="34"/>
      <c r="DB1149" s="34"/>
      <c r="DC1149" s="34"/>
      <c r="DD1149" s="34"/>
      <c r="DE1149" s="34"/>
      <c r="DF1149" s="34"/>
      <c r="DG1149" s="34"/>
      <c r="DH1149" s="34"/>
      <c r="DI1149" s="34"/>
      <c r="DJ1149" s="34"/>
      <c r="DK1149" s="34"/>
      <c r="DL1149" s="34"/>
      <c r="DM1149" s="34"/>
      <c r="DN1149" s="34"/>
      <c r="DO1149" s="34"/>
      <c r="DP1149" s="34"/>
      <c r="DQ1149" s="34"/>
      <c r="DR1149" s="34"/>
      <c r="DS1149" s="34"/>
      <c r="DT1149" s="34"/>
      <c r="DU1149" s="34"/>
      <c r="DV1149" s="34"/>
      <c r="DW1149" s="34"/>
      <c r="DX1149" s="34"/>
      <c r="DY1149" s="34"/>
      <c r="DZ1149" s="34"/>
      <c r="EA1149" s="34"/>
      <c r="EB1149" s="34"/>
      <c r="EC1149" s="34"/>
      <c r="ED1149" s="34"/>
      <c r="EE1149" s="34"/>
      <c r="EF1149" s="34"/>
      <c r="EG1149" s="34"/>
      <c r="EH1149" s="34"/>
      <c r="EI1149" s="34"/>
      <c r="EJ1149" s="34"/>
      <c r="EK1149" s="34"/>
      <c r="EL1149" s="34"/>
      <c r="EM1149" s="34"/>
      <c r="EN1149" s="34"/>
      <c r="EO1149" s="34"/>
      <c r="EP1149" s="34"/>
      <c r="EQ1149" s="34"/>
      <c r="ER1149" s="34"/>
      <c r="ES1149" s="34"/>
      <c r="ET1149" s="34"/>
      <c r="EU1149" s="34"/>
      <c r="EV1149" s="34"/>
      <c r="EW1149" s="34"/>
      <c r="EX1149" s="34"/>
      <c r="EY1149" s="34"/>
      <c r="EZ1149" s="34"/>
      <c r="FA1149" s="34"/>
      <c r="FB1149" s="34"/>
      <c r="FC1149" s="34"/>
      <c r="FD1149" s="34"/>
      <c r="FE1149" s="34"/>
      <c r="FF1149" s="34"/>
      <c r="FG1149" s="34"/>
      <c r="FH1149" s="34"/>
      <c r="FI1149" s="34"/>
      <c r="FJ1149" s="34"/>
      <c r="FK1149" s="34"/>
      <c r="FL1149" s="34"/>
      <c r="FM1149" s="34"/>
      <c r="FN1149" s="34"/>
      <c r="FO1149" s="34"/>
      <c r="FP1149" s="34"/>
      <c r="FQ1149" s="34"/>
      <c r="FR1149" s="34"/>
      <c r="FS1149" s="34"/>
      <c r="FT1149" s="34"/>
      <c r="FU1149" s="34"/>
      <c r="FV1149" s="34"/>
      <c r="FW1149" s="34"/>
      <c r="FX1149" s="34"/>
      <c r="FY1149" s="34"/>
      <c r="FZ1149" s="34"/>
      <c r="GA1149" s="34"/>
      <c r="GB1149" s="34"/>
      <c r="GC1149" s="34"/>
      <c r="GD1149" s="34"/>
      <c r="GE1149" s="34"/>
      <c r="GF1149" s="34"/>
      <c r="GG1149" s="34"/>
      <c r="GH1149" s="34"/>
    </row>
    <row r="1150" spans="1:190" s="18" customFormat="1" ht="30" customHeight="1" x14ac:dyDescent="0.25">
      <c r="A1150" s="47">
        <v>1146</v>
      </c>
      <c r="B1150" s="27" t="s">
        <v>3522</v>
      </c>
      <c r="C1150" s="26" t="s">
        <v>3461</v>
      </c>
      <c r="D1150" s="28"/>
      <c r="E1150" s="27" t="s">
        <v>3584</v>
      </c>
      <c r="F1150" s="26" t="s">
        <v>109</v>
      </c>
      <c r="G1150" s="26"/>
      <c r="H1150" s="27" t="s">
        <v>3585</v>
      </c>
      <c r="I1150" s="36">
        <v>3727000</v>
      </c>
      <c r="J1150" s="29" t="s">
        <v>3581</v>
      </c>
      <c r="K1150" s="30" t="s">
        <v>3586</v>
      </c>
      <c r="L1150" s="26" t="s">
        <v>54</v>
      </c>
      <c r="M1150" s="30" t="s">
        <v>3578</v>
      </c>
      <c r="N1150" s="26" t="s">
        <v>984</v>
      </c>
      <c r="O1150" s="51"/>
      <c r="P1150" s="26" t="s">
        <v>191</v>
      </c>
      <c r="Q1150" s="31"/>
      <c r="R1150" s="26"/>
      <c r="S1150" s="31" t="s">
        <v>41</v>
      </c>
      <c r="T1150" s="31" t="s">
        <v>111</v>
      </c>
      <c r="U1150" s="32" t="s">
        <v>49</v>
      </c>
      <c r="V1150" s="32"/>
      <c r="W1150" s="18">
        <v>8</v>
      </c>
      <c r="X1150" s="33"/>
      <c r="Y1150" s="33"/>
      <c r="Z1150" s="33"/>
      <c r="AA1150" s="33"/>
      <c r="AB1150" s="33"/>
      <c r="AC1150" s="33"/>
      <c r="AD1150" s="33"/>
      <c r="AE1150" s="33"/>
      <c r="AF1150" s="33"/>
      <c r="AG1150" s="33"/>
      <c r="AH1150" s="33"/>
      <c r="AI1150" s="33"/>
      <c r="AJ1150" s="33"/>
      <c r="AK1150" s="33"/>
      <c r="AL1150" s="33"/>
      <c r="AM1150" s="33"/>
      <c r="AN1150" s="33"/>
      <c r="AO1150" s="33"/>
      <c r="AP1150" s="33"/>
      <c r="AQ1150" s="34"/>
      <c r="AR1150" s="34"/>
      <c r="AS1150" s="34"/>
      <c r="AT1150" s="34"/>
      <c r="AU1150" s="34"/>
      <c r="AV1150" s="34"/>
      <c r="AW1150" s="34"/>
      <c r="AX1150" s="34"/>
      <c r="AY1150" s="34"/>
      <c r="AZ1150" s="34"/>
      <c r="BA1150" s="34"/>
      <c r="BB1150" s="34"/>
      <c r="BC1150" s="34"/>
      <c r="BD1150" s="34"/>
      <c r="BE1150" s="34"/>
      <c r="BF1150" s="34"/>
      <c r="BG1150" s="34"/>
      <c r="BH1150" s="34"/>
      <c r="BI1150" s="34"/>
      <c r="BJ1150" s="34"/>
      <c r="BK1150" s="34"/>
      <c r="BL1150" s="34"/>
      <c r="BM1150" s="34"/>
      <c r="BN1150" s="34"/>
      <c r="BO1150" s="34"/>
      <c r="BP1150" s="34"/>
      <c r="BQ1150" s="34"/>
      <c r="BR1150" s="34"/>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c r="CT1150" s="34"/>
      <c r="CU1150" s="34"/>
      <c r="CV1150" s="34"/>
      <c r="CW1150" s="34"/>
      <c r="CX1150" s="34"/>
      <c r="CY1150" s="34"/>
      <c r="CZ1150" s="34"/>
      <c r="DA1150" s="34"/>
      <c r="DB1150" s="34"/>
      <c r="DC1150" s="34"/>
      <c r="DD1150" s="34"/>
      <c r="DE1150" s="34"/>
      <c r="DF1150" s="34"/>
      <c r="DG1150" s="34"/>
      <c r="DH1150" s="34"/>
      <c r="DI1150" s="34"/>
      <c r="DJ1150" s="34"/>
      <c r="DK1150" s="34"/>
      <c r="DL1150" s="34"/>
      <c r="DM1150" s="34"/>
      <c r="DN1150" s="34"/>
      <c r="DO1150" s="34"/>
      <c r="DP1150" s="34"/>
      <c r="DQ1150" s="34"/>
      <c r="DR1150" s="34"/>
      <c r="DS1150" s="34"/>
      <c r="DT1150" s="34"/>
      <c r="DU1150" s="34"/>
      <c r="DV1150" s="34"/>
      <c r="DW1150" s="34"/>
      <c r="DX1150" s="34"/>
      <c r="DY1150" s="34"/>
      <c r="DZ1150" s="34"/>
      <c r="EA1150" s="34"/>
      <c r="EB1150" s="34"/>
      <c r="EC1150" s="34"/>
      <c r="ED1150" s="34"/>
      <c r="EE1150" s="34"/>
      <c r="EF1150" s="34"/>
      <c r="EG1150" s="34"/>
      <c r="EH1150" s="34"/>
      <c r="EI1150" s="34"/>
      <c r="EJ1150" s="34"/>
      <c r="EK1150" s="34"/>
      <c r="EL1150" s="34"/>
      <c r="EM1150" s="34"/>
      <c r="EN1150" s="34"/>
      <c r="EO1150" s="34"/>
      <c r="EP1150" s="34"/>
      <c r="EQ1150" s="34"/>
      <c r="ER1150" s="34"/>
      <c r="ES1150" s="34"/>
      <c r="ET1150" s="34"/>
      <c r="EU1150" s="34"/>
      <c r="EV1150" s="34"/>
      <c r="EW1150" s="34"/>
      <c r="EX1150" s="34"/>
      <c r="EY1150" s="34"/>
      <c r="EZ1150" s="34"/>
      <c r="FA1150" s="34"/>
      <c r="FB1150" s="34"/>
      <c r="FC1150" s="34"/>
      <c r="FD1150" s="34"/>
      <c r="FE1150" s="34"/>
      <c r="FF1150" s="34"/>
      <c r="FG1150" s="34"/>
      <c r="FH1150" s="34"/>
      <c r="FI1150" s="34"/>
      <c r="FJ1150" s="34"/>
      <c r="FK1150" s="34"/>
      <c r="FL1150" s="34"/>
      <c r="FM1150" s="34"/>
      <c r="FN1150" s="34"/>
      <c r="FO1150" s="34"/>
      <c r="FP1150" s="34"/>
      <c r="FQ1150" s="34"/>
      <c r="FR1150" s="34"/>
      <c r="FS1150" s="34"/>
      <c r="FT1150" s="34"/>
      <c r="FU1150" s="34"/>
      <c r="FV1150" s="34"/>
      <c r="FW1150" s="34"/>
      <c r="FX1150" s="34"/>
      <c r="FY1150" s="34"/>
      <c r="FZ1150" s="34"/>
      <c r="GA1150" s="34"/>
      <c r="GB1150" s="34"/>
      <c r="GC1150" s="34"/>
      <c r="GD1150" s="34"/>
      <c r="GE1150" s="34"/>
      <c r="GF1150" s="34"/>
      <c r="GG1150" s="34"/>
      <c r="GH1150" s="34"/>
    </row>
    <row r="1151" spans="1:190" s="18" customFormat="1" ht="30" customHeight="1" x14ac:dyDescent="0.25">
      <c r="A1151" s="47">
        <v>1147</v>
      </c>
      <c r="B1151" s="27" t="s">
        <v>3522</v>
      </c>
      <c r="C1151" s="26" t="s">
        <v>3461</v>
      </c>
      <c r="D1151" s="28"/>
      <c r="E1151" s="27" t="s">
        <v>3587</v>
      </c>
      <c r="F1151" s="26" t="s">
        <v>58</v>
      </c>
      <c r="G1151" s="26"/>
      <c r="H1151" s="27" t="s">
        <v>3588</v>
      </c>
      <c r="I1151" s="36">
        <v>1700000</v>
      </c>
      <c r="J1151" s="29" t="s">
        <v>3589</v>
      </c>
      <c r="K1151" s="30" t="s">
        <v>3590</v>
      </c>
      <c r="L1151" s="26" t="s">
        <v>204</v>
      </c>
      <c r="M1151" s="30" t="s">
        <v>3591</v>
      </c>
      <c r="N1151" s="26" t="s">
        <v>3592</v>
      </c>
      <c r="O1151" s="51"/>
      <c r="P1151" s="26" t="s">
        <v>191</v>
      </c>
      <c r="Q1151" s="31"/>
      <c r="R1151" s="26" t="s">
        <v>3593</v>
      </c>
      <c r="S1151" s="31" t="s">
        <v>41</v>
      </c>
      <c r="T1151" s="31" t="s">
        <v>48</v>
      </c>
      <c r="U1151" s="32" t="s">
        <v>49</v>
      </c>
      <c r="V1151" s="32"/>
      <c r="W1151" s="18">
        <v>8</v>
      </c>
      <c r="X1151" s="33"/>
      <c r="Y1151" s="33"/>
      <c r="Z1151" s="33"/>
      <c r="AA1151" s="33"/>
      <c r="AB1151" s="33"/>
      <c r="AC1151" s="33"/>
      <c r="AD1151" s="33"/>
      <c r="AE1151" s="33"/>
      <c r="AF1151" s="33"/>
      <c r="AG1151" s="33"/>
      <c r="AH1151" s="33"/>
      <c r="AI1151" s="33"/>
      <c r="AJ1151" s="33"/>
      <c r="AK1151" s="33"/>
      <c r="AL1151" s="33"/>
      <c r="AM1151" s="33"/>
      <c r="AN1151" s="33"/>
      <c r="AO1151" s="33"/>
      <c r="AP1151" s="33"/>
      <c r="AQ1151" s="34"/>
      <c r="AR1151" s="34"/>
      <c r="AS1151" s="34"/>
      <c r="AT1151" s="34"/>
      <c r="AU1151" s="34"/>
      <c r="AV1151" s="34"/>
      <c r="AW1151" s="34"/>
      <c r="AX1151" s="34"/>
      <c r="AY1151" s="34"/>
      <c r="AZ1151" s="34"/>
      <c r="BA1151" s="34"/>
      <c r="BB1151" s="34"/>
      <c r="BC1151" s="34"/>
      <c r="BD1151" s="34"/>
      <c r="BE1151" s="34"/>
      <c r="BF1151" s="34"/>
      <c r="BG1151" s="34"/>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c r="CT1151" s="34"/>
      <c r="CU1151" s="34"/>
      <c r="CV1151" s="34"/>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c r="EG1151" s="34"/>
      <c r="EH1151" s="34"/>
      <c r="EI1151" s="34"/>
      <c r="EJ1151" s="34"/>
      <c r="EK1151" s="34"/>
      <c r="EL1151" s="34"/>
      <c r="EM1151" s="34"/>
      <c r="EN1151" s="34"/>
      <c r="EO1151" s="34"/>
      <c r="EP1151" s="34"/>
      <c r="EQ1151" s="34"/>
      <c r="ER1151" s="34"/>
      <c r="ES1151" s="34"/>
      <c r="ET1151" s="34"/>
      <c r="EU1151" s="34"/>
      <c r="EV1151" s="34"/>
      <c r="EW1151" s="34"/>
      <c r="EX1151" s="34"/>
      <c r="EY1151" s="34"/>
      <c r="EZ1151" s="34"/>
      <c r="FA1151" s="34"/>
      <c r="FB1151" s="34"/>
      <c r="FC1151" s="34"/>
      <c r="FD1151" s="34"/>
      <c r="FE1151" s="34"/>
      <c r="FF1151" s="34"/>
      <c r="FG1151" s="34"/>
      <c r="FH1151" s="34"/>
      <c r="FI1151" s="34"/>
      <c r="FJ1151" s="34"/>
      <c r="FK1151" s="34"/>
      <c r="FL1151" s="34"/>
      <c r="FM1151" s="34"/>
      <c r="FN1151" s="34"/>
      <c r="FO1151" s="34"/>
      <c r="FP1151" s="34"/>
      <c r="FQ1151" s="34"/>
      <c r="FR1151" s="34"/>
      <c r="FS1151" s="34"/>
      <c r="FT1151" s="34"/>
      <c r="FU1151" s="34"/>
      <c r="FV1151" s="34"/>
      <c r="FW1151" s="34"/>
      <c r="FX1151" s="34"/>
      <c r="FY1151" s="34"/>
      <c r="FZ1151" s="34"/>
      <c r="GA1151" s="34"/>
      <c r="GB1151" s="34"/>
      <c r="GC1151" s="34"/>
      <c r="GD1151" s="34"/>
      <c r="GE1151" s="34"/>
      <c r="GF1151" s="34"/>
      <c r="GG1151" s="34"/>
      <c r="GH1151" s="34"/>
    </row>
    <row r="1152" spans="1:190" s="18" customFormat="1" ht="30" customHeight="1" x14ac:dyDescent="0.25">
      <c r="A1152" s="47">
        <v>1148</v>
      </c>
      <c r="B1152" s="27" t="s">
        <v>3522</v>
      </c>
      <c r="C1152" s="26" t="s">
        <v>3461</v>
      </c>
      <c r="D1152" s="28"/>
      <c r="E1152" s="27" t="s">
        <v>3594</v>
      </c>
      <c r="F1152" s="26" t="s">
        <v>109</v>
      </c>
      <c r="G1152" s="26"/>
      <c r="H1152" s="27" t="s">
        <v>3595</v>
      </c>
      <c r="I1152" s="36">
        <v>1997000</v>
      </c>
      <c r="J1152" s="29" t="s">
        <v>3596</v>
      </c>
      <c r="K1152" s="30" t="s">
        <v>3597</v>
      </c>
      <c r="L1152" s="26" t="s">
        <v>3598</v>
      </c>
      <c r="M1152" s="30" t="s">
        <v>3578</v>
      </c>
      <c r="N1152" s="26" t="s">
        <v>984</v>
      </c>
      <c r="O1152" s="51"/>
      <c r="P1152" s="26" t="s">
        <v>191</v>
      </c>
      <c r="Q1152" s="31"/>
      <c r="R1152" s="26"/>
      <c r="S1152" s="31" t="s">
        <v>41</v>
      </c>
      <c r="T1152" s="31" t="s">
        <v>111</v>
      </c>
      <c r="U1152" s="32" t="s">
        <v>49</v>
      </c>
      <c r="V1152" s="32"/>
      <c r="W1152" s="18">
        <v>8</v>
      </c>
      <c r="X1152" s="33"/>
      <c r="Y1152" s="33"/>
      <c r="Z1152" s="33"/>
      <c r="AA1152" s="33"/>
      <c r="AB1152" s="33"/>
      <c r="AC1152" s="33"/>
      <c r="AD1152" s="33"/>
      <c r="AE1152" s="33"/>
      <c r="AF1152" s="33"/>
      <c r="AG1152" s="33"/>
      <c r="AH1152" s="33"/>
      <c r="AI1152" s="33"/>
      <c r="AJ1152" s="33"/>
      <c r="AK1152" s="33"/>
      <c r="AL1152" s="33"/>
      <c r="AM1152" s="33"/>
      <c r="AN1152" s="33"/>
      <c r="AO1152" s="33"/>
      <c r="AP1152" s="33"/>
      <c r="AQ1152" s="34"/>
      <c r="AR1152" s="34"/>
      <c r="AS1152" s="34"/>
      <c r="AT1152" s="34"/>
      <c r="AU1152" s="34"/>
      <c r="AV1152" s="34"/>
      <c r="AW1152" s="34"/>
      <c r="AX1152" s="34"/>
      <c r="AY1152" s="34"/>
      <c r="AZ1152" s="34"/>
      <c r="BA1152" s="34"/>
      <c r="BB1152" s="34"/>
      <c r="BC1152" s="34"/>
      <c r="BD1152" s="34"/>
      <c r="BE1152" s="34"/>
      <c r="BF1152" s="34"/>
      <c r="BG1152" s="34"/>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c r="EG1152" s="34"/>
      <c r="EH1152" s="34"/>
      <c r="EI1152" s="34"/>
      <c r="EJ1152" s="34"/>
      <c r="EK1152" s="34"/>
      <c r="EL1152" s="34"/>
      <c r="EM1152" s="34"/>
      <c r="EN1152" s="34"/>
      <c r="EO1152" s="34"/>
      <c r="EP1152" s="34"/>
      <c r="EQ1152" s="34"/>
      <c r="ER1152" s="34"/>
      <c r="ES1152" s="34"/>
      <c r="ET1152" s="34"/>
      <c r="EU1152" s="34"/>
      <c r="EV1152" s="34"/>
      <c r="EW1152" s="34"/>
      <c r="EX1152" s="34"/>
      <c r="EY1152" s="34"/>
      <c r="EZ1152" s="34"/>
      <c r="FA1152" s="34"/>
      <c r="FB1152" s="34"/>
      <c r="FC1152" s="34"/>
      <c r="FD1152" s="34"/>
      <c r="FE1152" s="34"/>
      <c r="FF1152" s="34"/>
      <c r="FG1152" s="34"/>
      <c r="FH1152" s="34"/>
      <c r="FI1152" s="34"/>
      <c r="FJ1152" s="34"/>
      <c r="FK1152" s="34"/>
      <c r="FL1152" s="34"/>
      <c r="FM1152" s="34"/>
      <c r="FN1152" s="34"/>
      <c r="FO1152" s="34"/>
      <c r="FP1152" s="34"/>
      <c r="FQ1152" s="34"/>
      <c r="FR1152" s="34"/>
      <c r="FS1152" s="34"/>
      <c r="FT1152" s="34"/>
      <c r="FU1152" s="34"/>
      <c r="FV1152" s="34"/>
      <c r="FW1152" s="34"/>
      <c r="FX1152" s="34"/>
      <c r="FY1152" s="34"/>
      <c r="FZ1152" s="34"/>
      <c r="GA1152" s="34"/>
      <c r="GB1152" s="34"/>
      <c r="GC1152" s="34"/>
      <c r="GD1152" s="34"/>
      <c r="GE1152" s="34"/>
      <c r="GF1152" s="34"/>
      <c r="GG1152" s="34"/>
      <c r="GH1152" s="34"/>
    </row>
    <row r="1153" spans="1:190" s="18" customFormat="1" ht="30" customHeight="1" x14ac:dyDescent="0.25">
      <c r="A1153" s="47">
        <v>1149</v>
      </c>
      <c r="B1153" s="27" t="s">
        <v>3522</v>
      </c>
      <c r="C1153" s="26" t="s">
        <v>3461</v>
      </c>
      <c r="D1153" s="28"/>
      <c r="E1153" s="27" t="s">
        <v>3599</v>
      </c>
      <c r="F1153" s="26" t="s">
        <v>69</v>
      </c>
      <c r="G1153" s="26"/>
      <c r="H1153" s="27" t="s">
        <v>3600</v>
      </c>
      <c r="I1153" s="36">
        <v>1300000</v>
      </c>
      <c r="J1153" s="29" t="s">
        <v>3601</v>
      </c>
      <c r="K1153" s="30" t="s">
        <v>3602</v>
      </c>
      <c r="L1153" s="26" t="s">
        <v>204</v>
      </c>
      <c r="M1153" s="30" t="s">
        <v>3603</v>
      </c>
      <c r="N1153" s="26" t="s">
        <v>3604</v>
      </c>
      <c r="O1153" s="51"/>
      <c r="P1153" s="26" t="s">
        <v>191</v>
      </c>
      <c r="Q1153" s="31"/>
      <c r="R1153" s="26"/>
      <c r="S1153" s="31" t="s">
        <v>41</v>
      </c>
      <c r="T1153" s="31" t="s">
        <v>111</v>
      </c>
      <c r="U1153" s="32" t="s">
        <v>43</v>
      </c>
      <c r="V1153" s="32"/>
      <c r="W1153" s="18">
        <v>8</v>
      </c>
      <c r="X1153" s="33"/>
      <c r="Y1153" s="33"/>
      <c r="Z1153" s="33"/>
      <c r="AA1153" s="33"/>
      <c r="AB1153" s="33"/>
      <c r="AC1153" s="33"/>
      <c r="AD1153" s="33"/>
      <c r="AE1153" s="33"/>
      <c r="AF1153" s="33"/>
      <c r="AG1153" s="33"/>
      <c r="AH1153" s="33"/>
      <c r="AI1153" s="33"/>
      <c r="AJ1153" s="33"/>
      <c r="AK1153" s="33"/>
      <c r="AL1153" s="33"/>
      <c r="AM1153" s="33"/>
      <c r="AN1153" s="33"/>
      <c r="AO1153" s="33"/>
      <c r="AP1153" s="33"/>
      <c r="AQ1153" s="34"/>
      <c r="AR1153" s="34"/>
      <c r="AS1153" s="34"/>
      <c r="AT1153" s="34"/>
      <c r="AU1153" s="34"/>
      <c r="AV1153" s="34"/>
      <c r="AW1153" s="34"/>
      <c r="AX1153" s="34"/>
      <c r="AY1153" s="34"/>
      <c r="AZ1153" s="34"/>
      <c r="BA1153" s="34"/>
      <c r="BB1153" s="34"/>
      <c r="BC1153" s="34"/>
      <c r="BD1153" s="34"/>
      <c r="BE1153" s="34"/>
      <c r="BF1153" s="34"/>
      <c r="BG1153" s="34"/>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c r="EG1153" s="34"/>
      <c r="EH1153" s="34"/>
      <c r="EI1153" s="34"/>
      <c r="EJ1153" s="34"/>
      <c r="EK1153" s="34"/>
      <c r="EL1153" s="34"/>
      <c r="EM1153" s="34"/>
      <c r="EN1153" s="34"/>
      <c r="EO1153" s="34"/>
      <c r="EP1153" s="34"/>
      <c r="EQ1153" s="34"/>
      <c r="ER1153" s="34"/>
      <c r="ES1153" s="34"/>
      <c r="ET1153" s="34"/>
      <c r="EU1153" s="34"/>
      <c r="EV1153" s="34"/>
      <c r="EW1153" s="34"/>
      <c r="EX1153" s="34"/>
      <c r="EY1153" s="34"/>
      <c r="EZ1153" s="34"/>
      <c r="FA1153" s="34"/>
      <c r="FB1153" s="34"/>
      <c r="FC1153" s="34"/>
      <c r="FD1153" s="34"/>
      <c r="FE1153" s="34"/>
      <c r="FF1153" s="34"/>
      <c r="FG1153" s="34"/>
      <c r="FH1153" s="34"/>
      <c r="FI1153" s="34"/>
      <c r="FJ1153" s="34"/>
      <c r="FK1153" s="34"/>
      <c r="FL1153" s="34"/>
      <c r="FM1153" s="34"/>
      <c r="FN1153" s="34"/>
      <c r="FO1153" s="34"/>
      <c r="FP1153" s="34"/>
      <c r="FQ1153" s="34"/>
      <c r="FR1153" s="34"/>
      <c r="FS1153" s="34"/>
      <c r="FT1153" s="34"/>
      <c r="FU1153" s="34"/>
      <c r="FV1153" s="34"/>
      <c r="FW1153" s="34"/>
      <c r="FX1153" s="34"/>
      <c r="FY1153" s="34"/>
      <c r="FZ1153" s="34"/>
      <c r="GA1153" s="34"/>
      <c r="GB1153" s="34"/>
      <c r="GC1153" s="34"/>
      <c r="GD1153" s="34"/>
      <c r="GE1153" s="34"/>
      <c r="GF1153" s="34"/>
      <c r="GG1153" s="34"/>
      <c r="GH1153" s="34"/>
    </row>
    <row r="1154" spans="1:190" s="18" customFormat="1" ht="30" customHeight="1" x14ac:dyDescent="0.25">
      <c r="A1154" s="47">
        <v>1150</v>
      </c>
      <c r="B1154" s="27" t="s">
        <v>3605</v>
      </c>
      <c r="C1154" s="26" t="s">
        <v>3461</v>
      </c>
      <c r="D1154" s="28" t="s">
        <v>3606</v>
      </c>
      <c r="E1154" s="27" t="s">
        <v>3607</v>
      </c>
      <c r="F1154" s="26" t="s">
        <v>35</v>
      </c>
      <c r="G1154" s="26"/>
      <c r="H1154" s="27" t="s">
        <v>3608</v>
      </c>
      <c r="I1154" s="36">
        <v>84000000</v>
      </c>
      <c r="J1154" s="29">
        <v>50000</v>
      </c>
      <c r="K1154" s="30" t="s">
        <v>3609</v>
      </c>
      <c r="L1154" s="26"/>
      <c r="M1154" s="30"/>
      <c r="N1154" s="26"/>
      <c r="O1154" s="51"/>
      <c r="P1154" s="26" t="s">
        <v>296</v>
      </c>
      <c r="Q1154" s="31"/>
      <c r="R1154" s="26" t="s">
        <v>3610</v>
      </c>
      <c r="S1154" s="31" t="s">
        <v>41</v>
      </c>
      <c r="T1154" s="31" t="s">
        <v>42</v>
      </c>
      <c r="U1154" s="32" t="s">
        <v>43</v>
      </c>
      <c r="V1154" s="32"/>
      <c r="W1154" s="18">
        <v>8</v>
      </c>
      <c r="X1154" s="33"/>
      <c r="Y1154" s="33"/>
      <c r="Z1154" s="33"/>
      <c r="AA1154" s="33"/>
      <c r="AB1154" s="33"/>
      <c r="AC1154" s="33"/>
      <c r="AD1154" s="33"/>
      <c r="AE1154" s="33"/>
      <c r="AF1154" s="33"/>
      <c r="AG1154" s="33"/>
      <c r="AH1154" s="33"/>
      <c r="AI1154" s="33"/>
      <c r="AJ1154" s="33"/>
      <c r="AK1154" s="33"/>
      <c r="AL1154" s="33"/>
      <c r="AM1154" s="33"/>
      <c r="AN1154" s="33"/>
      <c r="AO1154" s="33"/>
      <c r="AP1154" s="33"/>
      <c r="AQ1154" s="34"/>
      <c r="AR1154" s="34"/>
      <c r="AS1154" s="34"/>
      <c r="AT1154" s="34"/>
      <c r="AU1154" s="34"/>
      <c r="AV1154" s="34"/>
      <c r="AW1154" s="34"/>
      <c r="AX1154" s="34"/>
      <c r="AY1154" s="34"/>
      <c r="AZ1154" s="34"/>
      <c r="BA1154" s="34"/>
      <c r="BB1154" s="34"/>
      <c r="BC1154" s="34"/>
      <c r="BD1154" s="34"/>
      <c r="BE1154" s="34"/>
      <c r="BF1154" s="34"/>
      <c r="BG1154" s="34"/>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c r="CT1154" s="34"/>
      <c r="CU1154" s="34"/>
      <c r="CV1154" s="34"/>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c r="EG1154" s="34"/>
      <c r="EH1154" s="34"/>
      <c r="EI1154" s="34"/>
      <c r="EJ1154" s="34"/>
      <c r="EK1154" s="34"/>
      <c r="EL1154" s="34"/>
      <c r="EM1154" s="34"/>
      <c r="EN1154" s="34"/>
      <c r="EO1154" s="34"/>
      <c r="EP1154" s="34"/>
      <c r="EQ1154" s="34"/>
      <c r="ER1154" s="34"/>
      <c r="ES1154" s="34"/>
      <c r="ET1154" s="34"/>
      <c r="EU1154" s="34"/>
      <c r="EV1154" s="34"/>
      <c r="EW1154" s="34"/>
      <c r="EX1154" s="34"/>
      <c r="EY1154" s="34"/>
      <c r="EZ1154" s="34"/>
      <c r="FA1154" s="34"/>
      <c r="FB1154" s="34"/>
      <c r="FC1154" s="34"/>
      <c r="FD1154" s="34"/>
      <c r="FE1154" s="34"/>
      <c r="FF1154" s="34"/>
      <c r="FG1154" s="34"/>
      <c r="FH1154" s="34"/>
      <c r="FI1154" s="34"/>
      <c r="FJ1154" s="34"/>
      <c r="FK1154" s="34"/>
      <c r="FL1154" s="34"/>
      <c r="FM1154" s="34"/>
      <c r="FN1154" s="34"/>
      <c r="FO1154" s="34"/>
      <c r="FP1154" s="34"/>
      <c r="FQ1154" s="34"/>
      <c r="FR1154" s="34"/>
      <c r="FS1154" s="34"/>
      <c r="FT1154" s="34"/>
      <c r="FU1154" s="34"/>
      <c r="FV1154" s="34"/>
      <c r="FW1154" s="34"/>
      <c r="FX1154" s="34"/>
      <c r="FY1154" s="34"/>
      <c r="FZ1154" s="34"/>
      <c r="GA1154" s="34"/>
      <c r="GB1154" s="34"/>
      <c r="GC1154" s="34"/>
      <c r="GD1154" s="34"/>
      <c r="GE1154" s="34"/>
      <c r="GF1154" s="34"/>
      <c r="GG1154" s="34"/>
      <c r="GH1154" s="34"/>
    </row>
    <row r="1155" spans="1:190" s="18" customFormat="1" ht="30" customHeight="1" x14ac:dyDescent="0.25">
      <c r="A1155" s="47">
        <v>1151</v>
      </c>
      <c r="B1155" s="27" t="s">
        <v>3605</v>
      </c>
      <c r="C1155" s="26" t="s">
        <v>3461</v>
      </c>
      <c r="D1155" s="28" t="s">
        <v>3611</v>
      </c>
      <c r="E1155" s="27" t="s">
        <v>3612</v>
      </c>
      <c r="F1155" s="26" t="s">
        <v>1087</v>
      </c>
      <c r="G1155" s="26"/>
      <c r="H1155" s="27"/>
      <c r="I1155" s="36">
        <v>300000</v>
      </c>
      <c r="J1155" s="29">
        <v>1500</v>
      </c>
      <c r="K1155" s="30" t="s">
        <v>3613</v>
      </c>
      <c r="L1155" s="26">
        <v>12</v>
      </c>
      <c r="M1155" s="30"/>
      <c r="N1155" s="26"/>
      <c r="O1155" s="51"/>
      <c r="P1155" s="26" t="s">
        <v>124</v>
      </c>
      <c r="Q1155" s="31"/>
      <c r="R1155" s="26" t="s">
        <v>3614</v>
      </c>
      <c r="S1155" s="31" t="s">
        <v>41</v>
      </c>
      <c r="T1155" s="31" t="s">
        <v>42</v>
      </c>
      <c r="U1155" s="32" t="s">
        <v>43</v>
      </c>
      <c r="V1155" s="32"/>
      <c r="W1155" s="18">
        <v>8</v>
      </c>
      <c r="X1155" s="33"/>
      <c r="Y1155" s="33"/>
      <c r="Z1155" s="33"/>
      <c r="AA1155" s="33"/>
      <c r="AB1155" s="33"/>
      <c r="AC1155" s="33"/>
      <c r="AD1155" s="33"/>
      <c r="AE1155" s="33"/>
      <c r="AF1155" s="33"/>
      <c r="AG1155" s="33"/>
      <c r="AH1155" s="33"/>
      <c r="AI1155" s="33"/>
      <c r="AJ1155" s="33"/>
      <c r="AK1155" s="33"/>
      <c r="AL1155" s="33"/>
      <c r="AM1155" s="33"/>
      <c r="AN1155" s="33"/>
      <c r="AO1155" s="33"/>
      <c r="AP1155" s="33"/>
      <c r="AQ1155" s="34"/>
      <c r="AR1155" s="34"/>
      <c r="AS1155" s="34"/>
      <c r="AT1155" s="34"/>
      <c r="AU1155" s="34"/>
      <c r="AV1155" s="34"/>
      <c r="AW1155" s="34"/>
      <c r="AX1155" s="34"/>
      <c r="AY1155" s="34"/>
      <c r="AZ1155" s="34"/>
      <c r="BA1155" s="34"/>
      <c r="BB1155" s="34"/>
      <c r="BC1155" s="34"/>
      <c r="BD1155" s="34"/>
      <c r="BE1155" s="34"/>
      <c r="BF1155" s="34"/>
      <c r="BG1155" s="34"/>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c r="EG1155" s="34"/>
      <c r="EH1155" s="34"/>
      <c r="EI1155" s="34"/>
      <c r="EJ1155" s="34"/>
      <c r="EK1155" s="34"/>
      <c r="EL1155" s="34"/>
      <c r="EM1155" s="34"/>
      <c r="EN1155" s="34"/>
      <c r="EO1155" s="34"/>
      <c r="EP1155" s="34"/>
      <c r="EQ1155" s="34"/>
      <c r="ER1155" s="34"/>
      <c r="ES1155" s="34"/>
      <c r="ET1155" s="34"/>
      <c r="EU1155" s="34"/>
      <c r="EV1155" s="34"/>
      <c r="EW1155" s="34"/>
      <c r="EX1155" s="34"/>
      <c r="EY1155" s="34"/>
      <c r="EZ1155" s="34"/>
      <c r="FA1155" s="34"/>
      <c r="FB1155" s="34"/>
      <c r="FC1155" s="34"/>
      <c r="FD1155" s="34"/>
      <c r="FE1155" s="34"/>
      <c r="FF1155" s="34"/>
      <c r="FG1155" s="34"/>
      <c r="FH1155" s="34"/>
      <c r="FI1155" s="34"/>
      <c r="FJ1155" s="34"/>
      <c r="FK1155" s="34"/>
      <c r="FL1155" s="34"/>
      <c r="FM1155" s="34"/>
      <c r="FN1155" s="34"/>
      <c r="FO1155" s="34"/>
      <c r="FP1155" s="34"/>
      <c r="FQ1155" s="34"/>
      <c r="FR1155" s="34"/>
      <c r="FS1155" s="34"/>
      <c r="FT1155" s="34"/>
      <c r="FU1155" s="34"/>
      <c r="FV1155" s="34"/>
      <c r="FW1155" s="34"/>
      <c r="FX1155" s="34"/>
      <c r="FY1155" s="34"/>
      <c r="FZ1155" s="34"/>
      <c r="GA1155" s="34"/>
      <c r="GB1155" s="34"/>
      <c r="GC1155" s="34"/>
      <c r="GD1155" s="34"/>
      <c r="GE1155" s="34"/>
      <c r="GF1155" s="34"/>
      <c r="GG1155" s="34"/>
      <c r="GH1155" s="34"/>
    </row>
    <row r="1156" spans="1:190" s="18" customFormat="1" ht="30" customHeight="1" x14ac:dyDescent="0.25">
      <c r="A1156" s="47">
        <v>1152</v>
      </c>
      <c r="B1156" s="27" t="s">
        <v>3605</v>
      </c>
      <c r="C1156" s="26" t="s">
        <v>3461</v>
      </c>
      <c r="D1156" s="28" t="s">
        <v>3611</v>
      </c>
      <c r="E1156" s="27" t="s">
        <v>3615</v>
      </c>
      <c r="F1156" s="26" t="s">
        <v>51</v>
      </c>
      <c r="G1156" s="26"/>
      <c r="H1156" s="27" t="s">
        <v>3616</v>
      </c>
      <c r="I1156" s="36">
        <v>2685483.87</v>
      </c>
      <c r="J1156" s="29">
        <v>4000</v>
      </c>
      <c r="K1156" s="30" t="s">
        <v>110</v>
      </c>
      <c r="L1156" s="26">
        <v>4</v>
      </c>
      <c r="M1156" s="30" t="s">
        <v>3617</v>
      </c>
      <c r="N1156" s="26">
        <v>4</v>
      </c>
      <c r="O1156" s="51">
        <v>0</v>
      </c>
      <c r="P1156" s="26" t="s">
        <v>961</v>
      </c>
      <c r="Q1156" s="31"/>
      <c r="R1156" s="26"/>
      <c r="S1156" s="31" t="s">
        <v>41</v>
      </c>
      <c r="T1156" s="31" t="s">
        <v>48</v>
      </c>
      <c r="U1156" s="32" t="s">
        <v>49</v>
      </c>
      <c r="V1156" s="32"/>
      <c r="W1156" s="18">
        <v>8</v>
      </c>
      <c r="X1156" s="33"/>
      <c r="Y1156" s="33"/>
      <c r="Z1156" s="33"/>
      <c r="AA1156" s="33"/>
      <c r="AB1156" s="33"/>
      <c r="AC1156" s="33"/>
      <c r="AD1156" s="33"/>
      <c r="AE1156" s="33"/>
      <c r="AF1156" s="33"/>
      <c r="AG1156" s="33"/>
      <c r="AH1156" s="33"/>
      <c r="AI1156" s="33"/>
      <c r="AJ1156" s="33"/>
      <c r="AK1156" s="33"/>
      <c r="AL1156" s="33"/>
      <c r="AM1156" s="33"/>
      <c r="AN1156" s="33"/>
      <c r="AO1156" s="33"/>
      <c r="AP1156" s="33"/>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4"/>
      <c r="FH1156" s="34"/>
      <c r="FI1156" s="34"/>
      <c r="FJ1156" s="34"/>
      <c r="FK1156" s="34"/>
      <c r="FL1156" s="34"/>
      <c r="FM1156" s="34"/>
      <c r="FN1156" s="34"/>
      <c r="FO1156" s="34"/>
      <c r="FP1156" s="34"/>
      <c r="FQ1156" s="34"/>
      <c r="FR1156" s="34"/>
      <c r="FS1156" s="34"/>
      <c r="FT1156" s="34"/>
      <c r="FU1156" s="34"/>
      <c r="FV1156" s="34"/>
      <c r="FW1156" s="34"/>
      <c r="FX1156" s="34"/>
      <c r="FY1156" s="34"/>
      <c r="FZ1156" s="34"/>
      <c r="GA1156" s="34"/>
      <c r="GB1156" s="34"/>
      <c r="GC1156" s="34"/>
      <c r="GD1156" s="34"/>
      <c r="GE1156" s="34"/>
      <c r="GF1156" s="34"/>
      <c r="GG1156" s="34"/>
      <c r="GH1156" s="34"/>
    </row>
    <row r="1157" spans="1:190" s="18" customFormat="1" ht="30" customHeight="1" x14ac:dyDescent="0.25">
      <c r="A1157" s="47">
        <v>1153</v>
      </c>
      <c r="B1157" s="27" t="s">
        <v>3605</v>
      </c>
      <c r="C1157" s="26" t="s">
        <v>3461</v>
      </c>
      <c r="D1157" s="28" t="s">
        <v>3611</v>
      </c>
      <c r="E1157" s="27" t="s">
        <v>3618</v>
      </c>
      <c r="F1157" s="26" t="s">
        <v>51</v>
      </c>
      <c r="G1157" s="26"/>
      <c r="H1157" s="27" t="s">
        <v>3619</v>
      </c>
      <c r="I1157" s="36">
        <v>186410.93</v>
      </c>
      <c r="J1157" s="29">
        <v>400</v>
      </c>
      <c r="K1157" s="30" t="s">
        <v>110</v>
      </c>
      <c r="L1157" s="26">
        <v>4</v>
      </c>
      <c r="M1157" s="30" t="s">
        <v>3617</v>
      </c>
      <c r="N1157" s="26">
        <v>4</v>
      </c>
      <c r="O1157" s="51"/>
      <c r="P1157" s="26" t="s">
        <v>3467</v>
      </c>
      <c r="Q1157" s="31"/>
      <c r="R1157" s="26"/>
      <c r="S1157" s="31" t="s">
        <v>41</v>
      </c>
      <c r="T1157" s="31" t="s">
        <v>48</v>
      </c>
      <c r="U1157" s="32" t="s">
        <v>49</v>
      </c>
      <c r="V1157" s="32"/>
      <c r="W1157" s="18">
        <v>8</v>
      </c>
      <c r="X1157" s="33"/>
      <c r="Y1157" s="33"/>
      <c r="Z1157" s="33"/>
      <c r="AA1157" s="33"/>
      <c r="AB1157" s="33"/>
      <c r="AC1157" s="33"/>
      <c r="AD1157" s="33"/>
      <c r="AE1157" s="33"/>
      <c r="AF1157" s="33"/>
      <c r="AG1157" s="33"/>
      <c r="AH1157" s="33"/>
      <c r="AI1157" s="33"/>
      <c r="AJ1157" s="33"/>
      <c r="AK1157" s="33"/>
      <c r="AL1157" s="33"/>
      <c r="AM1157" s="33"/>
      <c r="AN1157" s="33"/>
      <c r="AO1157" s="33"/>
      <c r="AP1157" s="33"/>
      <c r="AQ1157" s="34"/>
      <c r="AR1157" s="34"/>
      <c r="AS1157" s="34"/>
      <c r="AT1157" s="34"/>
      <c r="AU1157" s="34"/>
      <c r="AV1157" s="34"/>
      <c r="AW1157" s="34"/>
      <c r="AX1157" s="34"/>
      <c r="AY1157" s="34"/>
      <c r="AZ1157" s="34"/>
      <c r="BA1157" s="34"/>
      <c r="BB1157" s="34"/>
      <c r="BC1157" s="34"/>
      <c r="BD1157" s="34"/>
      <c r="BE1157" s="34"/>
      <c r="BF1157" s="34"/>
      <c r="BG1157" s="34"/>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c r="CT1157" s="34"/>
      <c r="CU1157" s="34"/>
      <c r="CV1157" s="34"/>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c r="EG1157" s="34"/>
      <c r="EH1157" s="34"/>
      <c r="EI1157" s="34"/>
      <c r="EJ1157" s="34"/>
      <c r="EK1157" s="34"/>
      <c r="EL1157" s="34"/>
      <c r="EM1157" s="34"/>
      <c r="EN1157" s="34"/>
      <c r="EO1157" s="34"/>
      <c r="EP1157" s="34"/>
      <c r="EQ1157" s="34"/>
      <c r="ER1157" s="34"/>
      <c r="ES1157" s="34"/>
      <c r="ET1157" s="34"/>
      <c r="EU1157" s="34"/>
      <c r="EV1157" s="34"/>
      <c r="EW1157" s="34"/>
      <c r="EX1157" s="34"/>
      <c r="EY1157" s="34"/>
      <c r="EZ1157" s="34"/>
      <c r="FA1157" s="34"/>
      <c r="FB1157" s="34"/>
      <c r="FC1157" s="34"/>
      <c r="FD1157" s="34"/>
      <c r="FE1157" s="34"/>
      <c r="FF1157" s="34"/>
      <c r="FG1157" s="34"/>
      <c r="FH1157" s="34"/>
      <c r="FI1157" s="34"/>
      <c r="FJ1157" s="34"/>
      <c r="FK1157" s="34"/>
      <c r="FL1157" s="34"/>
      <c r="FM1157" s="34"/>
      <c r="FN1157" s="34"/>
      <c r="FO1157" s="34"/>
      <c r="FP1157" s="34"/>
      <c r="FQ1157" s="34"/>
      <c r="FR1157" s="34"/>
      <c r="FS1157" s="34"/>
      <c r="FT1157" s="34"/>
      <c r="FU1157" s="34"/>
      <c r="FV1157" s="34"/>
      <c r="FW1157" s="34"/>
      <c r="FX1157" s="34"/>
      <c r="FY1157" s="34"/>
      <c r="FZ1157" s="34"/>
      <c r="GA1157" s="34"/>
      <c r="GB1157" s="34"/>
      <c r="GC1157" s="34"/>
      <c r="GD1157" s="34"/>
      <c r="GE1157" s="34"/>
      <c r="GF1157" s="34"/>
      <c r="GG1157" s="34"/>
      <c r="GH1157" s="34"/>
    </row>
    <row r="1158" spans="1:190" s="18" customFormat="1" ht="30" customHeight="1" x14ac:dyDescent="0.25">
      <c r="A1158" s="47">
        <v>1154</v>
      </c>
      <c r="B1158" s="27" t="s">
        <v>3605</v>
      </c>
      <c r="C1158" s="26" t="s">
        <v>3461</v>
      </c>
      <c r="D1158" s="28" t="s">
        <v>3611</v>
      </c>
      <c r="E1158" s="27" t="s">
        <v>3620</v>
      </c>
      <c r="F1158" s="26" t="s">
        <v>51</v>
      </c>
      <c r="G1158" s="26"/>
      <c r="H1158" s="27" t="s">
        <v>3621</v>
      </c>
      <c r="I1158" s="36">
        <v>641509.02</v>
      </c>
      <c r="J1158" s="29" t="s">
        <v>3622</v>
      </c>
      <c r="K1158" s="30" t="s">
        <v>3623</v>
      </c>
      <c r="L1158" s="26">
        <v>4</v>
      </c>
      <c r="M1158" s="30" t="s">
        <v>3617</v>
      </c>
      <c r="N1158" s="26">
        <v>4</v>
      </c>
      <c r="O1158" s="51"/>
      <c r="P1158" s="26" t="s">
        <v>3624</v>
      </c>
      <c r="Q1158" s="31"/>
      <c r="R1158" s="26"/>
      <c r="S1158" s="31" t="s">
        <v>41</v>
      </c>
      <c r="T1158" s="31" t="s">
        <v>42</v>
      </c>
      <c r="U1158" s="32" t="s">
        <v>43</v>
      </c>
      <c r="V1158" s="32"/>
      <c r="W1158" s="18">
        <v>8</v>
      </c>
      <c r="X1158" s="33"/>
      <c r="Y1158" s="33"/>
      <c r="Z1158" s="33"/>
      <c r="AA1158" s="33"/>
      <c r="AB1158" s="33"/>
      <c r="AC1158" s="33"/>
      <c r="AD1158" s="33"/>
      <c r="AE1158" s="33"/>
      <c r="AF1158" s="33"/>
      <c r="AG1158" s="33"/>
      <c r="AH1158" s="33"/>
      <c r="AI1158" s="33"/>
      <c r="AJ1158" s="33"/>
      <c r="AK1158" s="33"/>
      <c r="AL1158" s="33"/>
      <c r="AM1158" s="33"/>
      <c r="AN1158" s="33"/>
      <c r="AO1158" s="33"/>
      <c r="AP1158" s="33"/>
      <c r="AQ1158" s="34"/>
      <c r="AR1158" s="34"/>
      <c r="AS1158" s="34"/>
      <c r="AT1158" s="34"/>
      <c r="AU1158" s="34"/>
      <c r="AV1158" s="34"/>
      <c r="AW1158" s="34"/>
      <c r="AX1158" s="34"/>
      <c r="AY1158" s="34"/>
      <c r="AZ1158" s="34"/>
      <c r="BA1158" s="34"/>
      <c r="BB1158" s="34"/>
      <c r="BC1158" s="34"/>
      <c r="BD1158" s="34"/>
      <c r="BE1158" s="34"/>
      <c r="BF1158" s="34"/>
      <c r="BG1158" s="34"/>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c r="CT1158" s="34"/>
      <c r="CU1158" s="34"/>
      <c r="CV1158" s="34"/>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c r="EG1158" s="34"/>
      <c r="EH1158" s="34"/>
      <c r="EI1158" s="34"/>
      <c r="EJ1158" s="34"/>
      <c r="EK1158" s="34"/>
      <c r="EL1158" s="34"/>
      <c r="EM1158" s="34"/>
      <c r="EN1158" s="34"/>
      <c r="EO1158" s="34"/>
      <c r="EP1158" s="34"/>
      <c r="EQ1158" s="34"/>
      <c r="ER1158" s="34"/>
      <c r="ES1158" s="34"/>
      <c r="ET1158" s="34"/>
      <c r="EU1158" s="34"/>
      <c r="EV1158" s="34"/>
      <c r="EW1158" s="34"/>
      <c r="EX1158" s="34"/>
      <c r="EY1158" s="34"/>
      <c r="EZ1158" s="34"/>
      <c r="FA1158" s="34"/>
      <c r="FB1158" s="34"/>
      <c r="FC1158" s="34"/>
      <c r="FD1158" s="34"/>
      <c r="FE1158" s="34"/>
      <c r="FF1158" s="34"/>
      <c r="FG1158" s="34"/>
      <c r="FH1158" s="34"/>
      <c r="FI1158" s="34"/>
      <c r="FJ1158" s="34"/>
      <c r="FK1158" s="34"/>
      <c r="FL1158" s="34"/>
      <c r="FM1158" s="34"/>
      <c r="FN1158" s="34"/>
      <c r="FO1158" s="34"/>
      <c r="FP1158" s="34"/>
      <c r="FQ1158" s="34"/>
      <c r="FR1158" s="34"/>
      <c r="FS1158" s="34"/>
      <c r="FT1158" s="34"/>
      <c r="FU1158" s="34"/>
      <c r="FV1158" s="34"/>
      <c r="FW1158" s="34"/>
      <c r="FX1158" s="34"/>
      <c r="FY1158" s="34"/>
      <c r="FZ1158" s="34"/>
      <c r="GA1158" s="34"/>
      <c r="GB1158" s="34"/>
      <c r="GC1158" s="34"/>
      <c r="GD1158" s="34"/>
      <c r="GE1158" s="34"/>
      <c r="GF1158" s="34"/>
      <c r="GG1158" s="34"/>
      <c r="GH1158" s="34"/>
    </row>
    <row r="1159" spans="1:190" s="18" customFormat="1" ht="30" customHeight="1" x14ac:dyDescent="0.25">
      <c r="A1159" s="47">
        <v>1155</v>
      </c>
      <c r="B1159" s="27" t="s">
        <v>3605</v>
      </c>
      <c r="C1159" s="26" t="s">
        <v>3461</v>
      </c>
      <c r="D1159" s="28" t="s">
        <v>3611</v>
      </c>
      <c r="E1159" s="27" t="s">
        <v>3625</v>
      </c>
      <c r="F1159" s="26" t="s">
        <v>35</v>
      </c>
      <c r="G1159" s="26"/>
      <c r="H1159" s="27" t="s">
        <v>3626</v>
      </c>
      <c r="I1159" s="36">
        <v>200000</v>
      </c>
      <c r="J1159" s="29">
        <v>5000</v>
      </c>
      <c r="K1159" s="30" t="s">
        <v>3627</v>
      </c>
      <c r="L1159" s="26">
        <v>12</v>
      </c>
      <c r="M1159" s="30" t="s">
        <v>3628</v>
      </c>
      <c r="N1159" s="26">
        <v>12</v>
      </c>
      <c r="O1159" s="51"/>
      <c r="P1159" s="26" t="s">
        <v>3467</v>
      </c>
      <c r="Q1159" s="31"/>
      <c r="R1159" s="26"/>
      <c r="S1159" s="31" t="s">
        <v>41</v>
      </c>
      <c r="T1159" s="31" t="s">
        <v>42</v>
      </c>
      <c r="U1159" s="32" t="s">
        <v>43</v>
      </c>
      <c r="V1159" s="32"/>
      <c r="W1159" s="18">
        <v>8</v>
      </c>
      <c r="X1159" s="33"/>
      <c r="Y1159" s="33"/>
      <c r="Z1159" s="33"/>
      <c r="AA1159" s="33"/>
      <c r="AB1159" s="33"/>
      <c r="AC1159" s="33"/>
      <c r="AD1159" s="33"/>
      <c r="AE1159" s="33"/>
      <c r="AF1159" s="33"/>
      <c r="AG1159" s="33"/>
      <c r="AH1159" s="33"/>
      <c r="AI1159" s="33"/>
      <c r="AJ1159" s="33"/>
      <c r="AK1159" s="33"/>
      <c r="AL1159" s="33"/>
      <c r="AM1159" s="33"/>
      <c r="AN1159" s="33"/>
      <c r="AO1159" s="33"/>
      <c r="AP1159" s="33"/>
      <c r="AQ1159" s="34"/>
      <c r="AR1159" s="34"/>
      <c r="AS1159" s="34"/>
      <c r="AT1159" s="34"/>
      <c r="AU1159" s="34"/>
      <c r="AV1159" s="34"/>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c r="FI1159" s="34"/>
      <c r="FJ1159" s="34"/>
      <c r="FK1159" s="34"/>
      <c r="FL1159" s="34"/>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row>
    <row r="1160" spans="1:190" s="18" customFormat="1" ht="30" customHeight="1" x14ac:dyDescent="0.25">
      <c r="A1160" s="47">
        <v>1156</v>
      </c>
      <c r="B1160" s="27" t="s">
        <v>3605</v>
      </c>
      <c r="C1160" s="26" t="s">
        <v>3461</v>
      </c>
      <c r="D1160" s="28" t="s">
        <v>3611</v>
      </c>
      <c r="E1160" s="27" t="s">
        <v>3629</v>
      </c>
      <c r="F1160" s="26" t="s">
        <v>51</v>
      </c>
      <c r="G1160" s="26"/>
      <c r="H1160" s="27" t="s">
        <v>3630</v>
      </c>
      <c r="I1160" s="36">
        <v>2000000</v>
      </c>
      <c r="J1160" s="29">
        <v>10000</v>
      </c>
      <c r="K1160" s="30" t="s">
        <v>3631</v>
      </c>
      <c r="L1160" s="26">
        <v>18</v>
      </c>
      <c r="M1160" s="30" t="s">
        <v>3628</v>
      </c>
      <c r="N1160" s="26">
        <v>24</v>
      </c>
      <c r="O1160" s="51"/>
      <c r="P1160" s="26" t="s">
        <v>961</v>
      </c>
      <c r="Q1160" s="31"/>
      <c r="R1160" s="26"/>
      <c r="S1160" s="31" t="s">
        <v>41</v>
      </c>
      <c r="T1160" s="31" t="s">
        <v>48</v>
      </c>
      <c r="U1160" s="32" t="s">
        <v>49</v>
      </c>
      <c r="V1160" s="32"/>
      <c r="W1160" s="18">
        <v>8</v>
      </c>
      <c r="X1160" s="33"/>
      <c r="Y1160" s="33"/>
      <c r="Z1160" s="33"/>
      <c r="AA1160" s="33"/>
      <c r="AB1160" s="33"/>
      <c r="AC1160" s="33"/>
      <c r="AD1160" s="33"/>
      <c r="AE1160" s="33"/>
      <c r="AF1160" s="33"/>
      <c r="AG1160" s="33"/>
      <c r="AH1160" s="33"/>
      <c r="AI1160" s="33"/>
      <c r="AJ1160" s="33"/>
      <c r="AK1160" s="33"/>
      <c r="AL1160" s="33"/>
      <c r="AM1160" s="33"/>
      <c r="AN1160" s="33"/>
      <c r="AO1160" s="33"/>
      <c r="AP1160" s="33"/>
      <c r="AQ1160" s="34"/>
      <c r="AR1160" s="34"/>
      <c r="AS1160" s="34"/>
      <c r="AT1160" s="34"/>
      <c r="AU1160" s="34"/>
      <c r="AV1160" s="34"/>
      <c r="AW1160" s="34"/>
      <c r="AX1160" s="34"/>
      <c r="AY1160" s="34"/>
      <c r="AZ1160" s="34"/>
      <c r="BA1160" s="34"/>
      <c r="BB1160" s="34"/>
      <c r="BC1160" s="34"/>
      <c r="BD1160" s="34"/>
      <c r="BE1160" s="34"/>
      <c r="BF1160" s="34"/>
      <c r="BG1160" s="34"/>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c r="EG1160" s="34"/>
      <c r="EH1160" s="34"/>
      <c r="EI1160" s="34"/>
      <c r="EJ1160" s="34"/>
      <c r="EK1160" s="34"/>
      <c r="EL1160" s="34"/>
      <c r="EM1160" s="34"/>
      <c r="EN1160" s="34"/>
      <c r="EO1160" s="34"/>
      <c r="EP1160" s="34"/>
      <c r="EQ1160" s="34"/>
      <c r="ER1160" s="34"/>
      <c r="ES1160" s="34"/>
      <c r="ET1160" s="34"/>
      <c r="EU1160" s="34"/>
      <c r="EV1160" s="34"/>
      <c r="EW1160" s="34"/>
      <c r="EX1160" s="34"/>
      <c r="EY1160" s="34"/>
      <c r="EZ1160" s="34"/>
      <c r="FA1160" s="34"/>
      <c r="FB1160" s="34"/>
      <c r="FC1160" s="34"/>
      <c r="FD1160" s="34"/>
      <c r="FE1160" s="34"/>
      <c r="FF1160" s="34"/>
      <c r="FG1160" s="34"/>
      <c r="FH1160" s="34"/>
      <c r="FI1160" s="34"/>
      <c r="FJ1160" s="34"/>
      <c r="FK1160" s="34"/>
      <c r="FL1160" s="34"/>
      <c r="FM1160" s="34"/>
      <c r="FN1160" s="34"/>
      <c r="FO1160" s="34"/>
      <c r="FP1160" s="34"/>
      <c r="FQ1160" s="34"/>
      <c r="FR1160" s="34"/>
      <c r="FS1160" s="34"/>
      <c r="FT1160" s="34"/>
      <c r="FU1160" s="34"/>
      <c r="FV1160" s="34"/>
      <c r="FW1160" s="34"/>
      <c r="FX1160" s="34"/>
      <c r="FY1160" s="34"/>
      <c r="FZ1160" s="34"/>
      <c r="GA1160" s="34"/>
      <c r="GB1160" s="34"/>
      <c r="GC1160" s="34"/>
      <c r="GD1160" s="34"/>
      <c r="GE1160" s="34"/>
      <c r="GF1160" s="34"/>
      <c r="GG1160" s="34"/>
      <c r="GH1160" s="34"/>
    </row>
    <row r="1161" spans="1:190" s="18" customFormat="1" ht="30" customHeight="1" x14ac:dyDescent="0.25">
      <c r="A1161" s="47">
        <v>1157</v>
      </c>
      <c r="B1161" s="27" t="s">
        <v>3605</v>
      </c>
      <c r="C1161" s="26" t="s">
        <v>3461</v>
      </c>
      <c r="D1161" s="28" t="s">
        <v>3611</v>
      </c>
      <c r="E1161" s="27" t="s">
        <v>3632</v>
      </c>
      <c r="F1161" s="26" t="s">
        <v>51</v>
      </c>
      <c r="G1161" s="26"/>
      <c r="H1161" s="27" t="s">
        <v>3633</v>
      </c>
      <c r="I1161" s="36">
        <v>700000</v>
      </c>
      <c r="J1161" s="29">
        <v>45000</v>
      </c>
      <c r="K1161" s="30" t="s">
        <v>3634</v>
      </c>
      <c r="L1161" s="26">
        <v>4</v>
      </c>
      <c r="M1161" s="30" t="s">
        <v>3635</v>
      </c>
      <c r="N1161" s="26">
        <v>4</v>
      </c>
      <c r="O1161" s="51"/>
      <c r="P1161" s="26" t="s">
        <v>961</v>
      </c>
      <c r="Q1161" s="31"/>
      <c r="R1161" s="26"/>
      <c r="S1161" s="31" t="s">
        <v>41</v>
      </c>
      <c r="T1161" s="31" t="s">
        <v>48</v>
      </c>
      <c r="U1161" s="32" t="s">
        <v>49</v>
      </c>
      <c r="V1161" s="32"/>
      <c r="W1161" s="18">
        <v>8</v>
      </c>
      <c r="X1161" s="33"/>
      <c r="Y1161" s="33"/>
      <c r="Z1161" s="33"/>
      <c r="AA1161" s="33"/>
      <c r="AB1161" s="33"/>
      <c r="AC1161" s="33"/>
      <c r="AD1161" s="33"/>
      <c r="AE1161" s="33"/>
      <c r="AF1161" s="33"/>
      <c r="AG1161" s="33"/>
      <c r="AH1161" s="33"/>
      <c r="AI1161" s="33"/>
      <c r="AJ1161" s="33"/>
      <c r="AK1161" s="33"/>
      <c r="AL1161" s="33"/>
      <c r="AM1161" s="33"/>
      <c r="AN1161" s="33"/>
      <c r="AO1161" s="33"/>
      <c r="AP1161" s="33"/>
      <c r="AQ1161" s="34"/>
      <c r="AR1161" s="34"/>
      <c r="AS1161" s="34"/>
      <c r="AT1161" s="34"/>
      <c r="AU1161" s="34"/>
      <c r="AV1161" s="34"/>
      <c r="AW1161" s="34"/>
      <c r="AX1161" s="34"/>
      <c r="AY1161" s="34"/>
      <c r="AZ1161" s="34"/>
      <c r="BA1161" s="34"/>
      <c r="BB1161" s="34"/>
      <c r="BC1161" s="34"/>
      <c r="BD1161" s="34"/>
      <c r="BE1161" s="34"/>
      <c r="BF1161" s="34"/>
      <c r="BG1161" s="34"/>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c r="CT1161" s="34"/>
      <c r="CU1161" s="34"/>
      <c r="CV1161" s="34"/>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c r="EG1161" s="34"/>
      <c r="EH1161" s="34"/>
      <c r="EI1161" s="34"/>
      <c r="EJ1161" s="34"/>
      <c r="EK1161" s="34"/>
      <c r="EL1161" s="34"/>
      <c r="EM1161" s="34"/>
      <c r="EN1161" s="34"/>
      <c r="EO1161" s="34"/>
      <c r="EP1161" s="34"/>
      <c r="EQ1161" s="34"/>
      <c r="ER1161" s="34"/>
      <c r="ES1161" s="34"/>
      <c r="ET1161" s="34"/>
      <c r="EU1161" s="34"/>
      <c r="EV1161" s="34"/>
      <c r="EW1161" s="34"/>
      <c r="EX1161" s="34"/>
      <c r="EY1161" s="34"/>
      <c r="EZ1161" s="34"/>
      <c r="FA1161" s="34"/>
      <c r="FB1161" s="34"/>
      <c r="FC1161" s="34"/>
      <c r="FD1161" s="34"/>
      <c r="FE1161" s="34"/>
      <c r="FF1161" s="34"/>
      <c r="FG1161" s="34"/>
      <c r="FH1161" s="34"/>
      <c r="FI1161" s="34"/>
      <c r="FJ1161" s="34"/>
      <c r="FK1161" s="34"/>
      <c r="FL1161" s="34"/>
      <c r="FM1161" s="34"/>
      <c r="FN1161" s="34"/>
      <c r="FO1161" s="34"/>
      <c r="FP1161" s="34"/>
      <c r="FQ1161" s="34"/>
      <c r="FR1161" s="34"/>
      <c r="FS1161" s="34"/>
      <c r="FT1161" s="34"/>
      <c r="FU1161" s="34"/>
      <c r="FV1161" s="34"/>
      <c r="FW1161" s="34"/>
      <c r="FX1161" s="34"/>
      <c r="FY1161" s="34"/>
      <c r="FZ1161" s="34"/>
      <c r="GA1161" s="34"/>
      <c r="GB1161" s="34"/>
      <c r="GC1161" s="34"/>
      <c r="GD1161" s="34"/>
      <c r="GE1161" s="34"/>
      <c r="GF1161" s="34"/>
      <c r="GG1161" s="34"/>
      <c r="GH1161" s="34"/>
    </row>
    <row r="1162" spans="1:190" s="18" customFormat="1" ht="30" customHeight="1" x14ac:dyDescent="0.25">
      <c r="A1162" s="47">
        <v>1158</v>
      </c>
      <c r="B1162" s="27" t="s">
        <v>3605</v>
      </c>
      <c r="C1162" s="26" t="s">
        <v>3461</v>
      </c>
      <c r="D1162" s="28" t="s">
        <v>3611</v>
      </c>
      <c r="E1162" s="27" t="s">
        <v>3636</v>
      </c>
      <c r="F1162" s="26" t="s">
        <v>58</v>
      </c>
      <c r="G1162" s="26"/>
      <c r="H1162" s="27" t="s">
        <v>3637</v>
      </c>
      <c r="I1162" s="36">
        <v>150000</v>
      </c>
      <c r="J1162" s="29">
        <v>2000</v>
      </c>
      <c r="K1162" s="30" t="s">
        <v>1976</v>
      </c>
      <c r="L1162" s="26">
        <v>18</v>
      </c>
      <c r="M1162" s="30" t="s">
        <v>3628</v>
      </c>
      <c r="N1162" s="26">
        <v>18</v>
      </c>
      <c r="O1162" s="51"/>
      <c r="P1162" s="26" t="s">
        <v>961</v>
      </c>
      <c r="Q1162" s="31"/>
      <c r="R1162" s="26"/>
      <c r="S1162" s="31" t="s">
        <v>41</v>
      </c>
      <c r="T1162" s="31" t="s">
        <v>48</v>
      </c>
      <c r="U1162" s="32" t="s">
        <v>49</v>
      </c>
      <c r="V1162" s="32"/>
      <c r="W1162" s="18">
        <v>8</v>
      </c>
      <c r="X1162" s="33"/>
      <c r="Y1162" s="33"/>
      <c r="Z1162" s="33"/>
      <c r="AA1162" s="33"/>
      <c r="AB1162" s="33"/>
      <c r="AC1162" s="33"/>
      <c r="AD1162" s="33"/>
      <c r="AE1162" s="33"/>
      <c r="AF1162" s="33"/>
      <c r="AG1162" s="33"/>
      <c r="AH1162" s="33"/>
      <c r="AI1162" s="33"/>
      <c r="AJ1162" s="33"/>
      <c r="AK1162" s="33"/>
      <c r="AL1162" s="33"/>
      <c r="AM1162" s="33"/>
      <c r="AN1162" s="33"/>
      <c r="AO1162" s="33"/>
      <c r="AP1162" s="33"/>
      <c r="AQ1162" s="34"/>
      <c r="AR1162" s="34"/>
      <c r="AS1162" s="34"/>
      <c r="AT1162" s="34"/>
      <c r="AU1162" s="34"/>
      <c r="AV1162" s="34"/>
      <c r="AW1162" s="34"/>
      <c r="AX1162" s="34"/>
      <c r="AY1162" s="34"/>
      <c r="AZ1162" s="34"/>
      <c r="BA1162" s="34"/>
      <c r="BB1162" s="34"/>
      <c r="BC1162" s="34"/>
      <c r="BD1162" s="34"/>
      <c r="BE1162" s="34"/>
      <c r="BF1162" s="34"/>
      <c r="BG1162" s="34"/>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c r="EG1162" s="34"/>
      <c r="EH1162" s="34"/>
      <c r="EI1162" s="34"/>
      <c r="EJ1162" s="34"/>
      <c r="EK1162" s="34"/>
      <c r="EL1162" s="34"/>
      <c r="EM1162" s="34"/>
      <c r="EN1162" s="34"/>
      <c r="EO1162" s="34"/>
      <c r="EP1162" s="34"/>
      <c r="EQ1162" s="34"/>
      <c r="ER1162" s="34"/>
      <c r="ES1162" s="34"/>
      <c r="ET1162" s="34"/>
      <c r="EU1162" s="34"/>
      <c r="EV1162" s="34"/>
      <c r="EW1162" s="34"/>
      <c r="EX1162" s="34"/>
      <c r="EY1162" s="34"/>
      <c r="EZ1162" s="34"/>
      <c r="FA1162" s="34"/>
      <c r="FB1162" s="34"/>
      <c r="FC1162" s="34"/>
      <c r="FD1162" s="34"/>
      <c r="FE1162" s="34"/>
      <c r="FF1162" s="34"/>
      <c r="FG1162" s="34"/>
      <c r="FH1162" s="34"/>
      <c r="FI1162" s="34"/>
      <c r="FJ1162" s="34"/>
      <c r="FK1162" s="34"/>
      <c r="FL1162" s="34"/>
      <c r="FM1162" s="34"/>
      <c r="FN1162" s="34"/>
      <c r="FO1162" s="34"/>
      <c r="FP1162" s="34"/>
      <c r="FQ1162" s="34"/>
      <c r="FR1162" s="34"/>
      <c r="FS1162" s="34"/>
      <c r="FT1162" s="34"/>
      <c r="FU1162" s="34"/>
      <c r="FV1162" s="34"/>
      <c r="FW1162" s="34"/>
      <c r="FX1162" s="34"/>
      <c r="FY1162" s="34"/>
      <c r="FZ1162" s="34"/>
      <c r="GA1162" s="34"/>
      <c r="GB1162" s="34"/>
      <c r="GC1162" s="34"/>
      <c r="GD1162" s="34"/>
      <c r="GE1162" s="34"/>
      <c r="GF1162" s="34"/>
      <c r="GG1162" s="34"/>
      <c r="GH1162" s="34"/>
    </row>
    <row r="1163" spans="1:190" s="18" customFormat="1" ht="30" customHeight="1" x14ac:dyDescent="0.25">
      <c r="A1163" s="47">
        <v>1159</v>
      </c>
      <c r="B1163" s="27" t="s">
        <v>3605</v>
      </c>
      <c r="C1163" s="26" t="s">
        <v>3461</v>
      </c>
      <c r="D1163" s="28" t="s">
        <v>3611</v>
      </c>
      <c r="E1163" s="27" t="s">
        <v>3638</v>
      </c>
      <c r="F1163" s="26" t="s">
        <v>109</v>
      </c>
      <c r="G1163" s="26"/>
      <c r="H1163" s="27" t="s">
        <v>3639</v>
      </c>
      <c r="I1163" s="36">
        <v>7146858</v>
      </c>
      <c r="J1163" s="29">
        <v>27500</v>
      </c>
      <c r="K1163" s="30" t="s">
        <v>3640</v>
      </c>
      <c r="L1163" s="26">
        <v>4</v>
      </c>
      <c r="M1163" s="30" t="s">
        <v>3641</v>
      </c>
      <c r="N1163" s="26">
        <v>4</v>
      </c>
      <c r="O1163" s="51"/>
      <c r="P1163" s="26" t="s">
        <v>961</v>
      </c>
      <c r="Q1163" s="31"/>
      <c r="R1163" s="26"/>
      <c r="S1163" s="31" t="s">
        <v>41</v>
      </c>
      <c r="T1163" s="31" t="s">
        <v>111</v>
      </c>
      <c r="U1163" s="32" t="s">
        <v>49</v>
      </c>
      <c r="V1163" s="32"/>
      <c r="W1163" s="18">
        <v>8</v>
      </c>
      <c r="X1163" s="33"/>
      <c r="Y1163" s="33"/>
      <c r="Z1163" s="33"/>
      <c r="AA1163" s="33"/>
      <c r="AB1163" s="33"/>
      <c r="AC1163" s="33"/>
      <c r="AD1163" s="33"/>
      <c r="AE1163" s="33"/>
      <c r="AF1163" s="33"/>
      <c r="AG1163" s="33"/>
      <c r="AH1163" s="33"/>
      <c r="AI1163" s="33"/>
      <c r="AJ1163" s="33"/>
      <c r="AK1163" s="33"/>
      <c r="AL1163" s="33"/>
      <c r="AM1163" s="33"/>
      <c r="AN1163" s="33"/>
      <c r="AO1163" s="33"/>
      <c r="AP1163" s="33"/>
      <c r="AQ1163" s="34"/>
      <c r="AR1163" s="34"/>
      <c r="AS1163" s="34"/>
      <c r="AT1163" s="34"/>
      <c r="AU1163" s="34"/>
      <c r="AV1163" s="34"/>
      <c r="AW1163" s="34"/>
      <c r="AX1163" s="34"/>
      <c r="AY1163" s="34"/>
      <c r="AZ1163" s="34"/>
      <c r="BA1163" s="34"/>
      <c r="BB1163" s="34"/>
      <c r="BC1163" s="34"/>
      <c r="BD1163" s="34"/>
      <c r="BE1163" s="34"/>
      <c r="BF1163" s="34"/>
      <c r="BG1163" s="34"/>
      <c r="BH1163" s="34"/>
      <c r="BI1163" s="34"/>
      <c r="BJ1163" s="34"/>
      <c r="BK1163" s="34"/>
      <c r="BL1163" s="34"/>
      <c r="BM1163" s="34"/>
      <c r="BN1163" s="34"/>
      <c r="BO1163" s="34"/>
      <c r="BP1163" s="34"/>
      <c r="BQ1163" s="34"/>
      <c r="BR1163" s="34"/>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c r="CT1163" s="34"/>
      <c r="CU1163" s="34"/>
      <c r="CV1163" s="34"/>
      <c r="CW1163" s="34"/>
      <c r="CX1163" s="34"/>
      <c r="CY1163" s="34"/>
      <c r="CZ1163" s="34"/>
      <c r="DA1163" s="34"/>
      <c r="DB1163" s="34"/>
      <c r="DC1163" s="34"/>
      <c r="DD1163" s="34"/>
      <c r="DE1163" s="34"/>
      <c r="DF1163" s="34"/>
      <c r="DG1163" s="34"/>
      <c r="DH1163" s="34"/>
      <c r="DI1163" s="34"/>
      <c r="DJ1163" s="34"/>
      <c r="DK1163" s="34"/>
      <c r="DL1163" s="34"/>
      <c r="DM1163" s="34"/>
      <c r="DN1163" s="34"/>
      <c r="DO1163" s="34"/>
      <c r="DP1163" s="34"/>
      <c r="DQ1163" s="34"/>
      <c r="DR1163" s="34"/>
      <c r="DS1163" s="34"/>
      <c r="DT1163" s="34"/>
      <c r="DU1163" s="34"/>
      <c r="DV1163" s="34"/>
      <c r="DW1163" s="34"/>
      <c r="DX1163" s="34"/>
      <c r="DY1163" s="34"/>
      <c r="DZ1163" s="34"/>
      <c r="EA1163" s="34"/>
      <c r="EB1163" s="34"/>
      <c r="EC1163" s="34"/>
      <c r="ED1163" s="34"/>
      <c r="EE1163" s="34"/>
      <c r="EF1163" s="34"/>
      <c r="EG1163" s="34"/>
      <c r="EH1163" s="34"/>
      <c r="EI1163" s="34"/>
      <c r="EJ1163" s="34"/>
      <c r="EK1163" s="34"/>
      <c r="EL1163" s="34"/>
      <c r="EM1163" s="34"/>
      <c r="EN1163" s="34"/>
      <c r="EO1163" s="34"/>
      <c r="EP1163" s="34"/>
      <c r="EQ1163" s="34"/>
      <c r="ER1163" s="34"/>
      <c r="ES1163" s="34"/>
      <c r="ET1163" s="34"/>
      <c r="EU1163" s="34"/>
      <c r="EV1163" s="34"/>
      <c r="EW1163" s="34"/>
      <c r="EX1163" s="34"/>
      <c r="EY1163" s="34"/>
      <c r="EZ1163" s="34"/>
      <c r="FA1163" s="34"/>
      <c r="FB1163" s="34"/>
      <c r="FC1163" s="34"/>
      <c r="FD1163" s="34"/>
      <c r="FE1163" s="34"/>
      <c r="FF1163" s="34"/>
      <c r="FG1163" s="34"/>
      <c r="FH1163" s="34"/>
      <c r="FI1163" s="34"/>
      <c r="FJ1163" s="34"/>
      <c r="FK1163" s="34"/>
      <c r="FL1163" s="34"/>
      <c r="FM1163" s="34"/>
      <c r="FN1163" s="34"/>
      <c r="FO1163" s="34"/>
      <c r="FP1163" s="34"/>
      <c r="FQ1163" s="34"/>
      <c r="FR1163" s="34"/>
      <c r="FS1163" s="34"/>
      <c r="FT1163" s="34"/>
      <c r="FU1163" s="34"/>
      <c r="FV1163" s="34"/>
      <c r="FW1163" s="34"/>
      <c r="FX1163" s="34"/>
      <c r="FY1163" s="34"/>
      <c r="FZ1163" s="34"/>
      <c r="GA1163" s="34"/>
      <c r="GB1163" s="34"/>
      <c r="GC1163" s="34"/>
      <c r="GD1163" s="34"/>
      <c r="GE1163" s="34"/>
      <c r="GF1163" s="34"/>
      <c r="GG1163" s="34"/>
      <c r="GH1163" s="34"/>
    </row>
    <row r="1164" spans="1:190" s="18" customFormat="1" ht="30" customHeight="1" x14ac:dyDescent="0.25">
      <c r="A1164" s="47">
        <v>1160</v>
      </c>
      <c r="B1164" s="27" t="s">
        <v>3605</v>
      </c>
      <c r="C1164" s="26" t="s">
        <v>3461</v>
      </c>
      <c r="D1164" s="28" t="s">
        <v>3611</v>
      </c>
      <c r="E1164" s="27" t="s">
        <v>3642</v>
      </c>
      <c r="F1164" s="26" t="s">
        <v>109</v>
      </c>
      <c r="G1164" s="26"/>
      <c r="H1164" s="27" t="s">
        <v>3643</v>
      </c>
      <c r="I1164" s="36">
        <v>1872265</v>
      </c>
      <c r="J1164" s="29">
        <v>27500</v>
      </c>
      <c r="K1164" s="30" t="s">
        <v>3640</v>
      </c>
      <c r="L1164" s="26">
        <v>4</v>
      </c>
      <c r="M1164" s="30" t="s">
        <v>3641</v>
      </c>
      <c r="N1164" s="26">
        <v>4</v>
      </c>
      <c r="O1164" s="51"/>
      <c r="P1164" s="26" t="s">
        <v>961</v>
      </c>
      <c r="Q1164" s="31"/>
      <c r="R1164" s="26"/>
      <c r="S1164" s="31" t="s">
        <v>41</v>
      </c>
      <c r="T1164" s="31" t="s">
        <v>111</v>
      </c>
      <c r="U1164" s="32" t="s">
        <v>49</v>
      </c>
      <c r="V1164" s="32"/>
      <c r="W1164" s="18">
        <v>8</v>
      </c>
      <c r="X1164" s="33"/>
      <c r="Y1164" s="33"/>
      <c r="Z1164" s="33"/>
      <c r="AA1164" s="33"/>
      <c r="AB1164" s="33"/>
      <c r="AC1164" s="33"/>
      <c r="AD1164" s="33"/>
      <c r="AE1164" s="33"/>
      <c r="AF1164" s="33"/>
      <c r="AG1164" s="33"/>
      <c r="AH1164" s="33"/>
      <c r="AI1164" s="33"/>
      <c r="AJ1164" s="33"/>
      <c r="AK1164" s="33"/>
      <c r="AL1164" s="33"/>
      <c r="AM1164" s="33"/>
      <c r="AN1164" s="33"/>
      <c r="AO1164" s="33"/>
      <c r="AP1164" s="33"/>
      <c r="AQ1164" s="34"/>
      <c r="AR1164" s="34"/>
      <c r="AS1164" s="34"/>
      <c r="AT1164" s="34"/>
      <c r="AU1164" s="34"/>
      <c r="AV1164" s="34"/>
      <c r="AW1164" s="34"/>
      <c r="AX1164" s="34"/>
      <c r="AY1164" s="34"/>
      <c r="AZ1164" s="34"/>
      <c r="BA1164" s="34"/>
      <c r="BB1164" s="34"/>
      <c r="BC1164" s="34"/>
      <c r="BD1164" s="34"/>
      <c r="BE1164" s="34"/>
      <c r="BF1164" s="34"/>
      <c r="BG1164" s="34"/>
      <c r="BH1164" s="34"/>
      <c r="BI1164" s="34"/>
      <c r="BJ1164" s="34"/>
      <c r="BK1164" s="34"/>
      <c r="BL1164" s="34"/>
      <c r="BM1164" s="34"/>
      <c r="BN1164" s="34"/>
      <c r="BO1164" s="34"/>
      <c r="BP1164" s="34"/>
      <c r="BQ1164" s="34"/>
      <c r="BR1164" s="34"/>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c r="CT1164" s="34"/>
      <c r="CU1164" s="34"/>
      <c r="CV1164" s="34"/>
      <c r="CW1164" s="34"/>
      <c r="CX1164" s="34"/>
      <c r="CY1164" s="34"/>
      <c r="CZ1164" s="34"/>
      <c r="DA1164" s="34"/>
      <c r="DB1164" s="34"/>
      <c r="DC1164" s="34"/>
      <c r="DD1164" s="34"/>
      <c r="DE1164" s="34"/>
      <c r="DF1164" s="34"/>
      <c r="DG1164" s="34"/>
      <c r="DH1164" s="34"/>
      <c r="DI1164" s="34"/>
      <c r="DJ1164" s="34"/>
      <c r="DK1164" s="34"/>
      <c r="DL1164" s="34"/>
      <c r="DM1164" s="34"/>
      <c r="DN1164" s="34"/>
      <c r="DO1164" s="34"/>
      <c r="DP1164" s="34"/>
      <c r="DQ1164" s="34"/>
      <c r="DR1164" s="34"/>
      <c r="DS1164" s="34"/>
      <c r="DT1164" s="34"/>
      <c r="DU1164" s="34"/>
      <c r="DV1164" s="34"/>
      <c r="DW1164" s="34"/>
      <c r="DX1164" s="34"/>
      <c r="DY1164" s="34"/>
      <c r="DZ1164" s="34"/>
      <c r="EA1164" s="34"/>
      <c r="EB1164" s="34"/>
      <c r="EC1164" s="34"/>
      <c r="ED1164" s="34"/>
      <c r="EE1164" s="34"/>
      <c r="EF1164" s="34"/>
      <c r="EG1164" s="34"/>
      <c r="EH1164" s="34"/>
      <c r="EI1164" s="34"/>
      <c r="EJ1164" s="34"/>
      <c r="EK1164" s="34"/>
      <c r="EL1164" s="34"/>
      <c r="EM1164" s="34"/>
      <c r="EN1164" s="34"/>
      <c r="EO1164" s="34"/>
      <c r="EP1164" s="34"/>
      <c r="EQ1164" s="34"/>
      <c r="ER1164" s="34"/>
      <c r="ES1164" s="34"/>
      <c r="ET1164" s="34"/>
      <c r="EU1164" s="34"/>
      <c r="EV1164" s="34"/>
      <c r="EW1164" s="34"/>
      <c r="EX1164" s="34"/>
      <c r="EY1164" s="34"/>
      <c r="EZ1164" s="34"/>
      <c r="FA1164" s="34"/>
      <c r="FB1164" s="34"/>
      <c r="FC1164" s="34"/>
      <c r="FD1164" s="34"/>
      <c r="FE1164" s="34"/>
      <c r="FF1164" s="34"/>
      <c r="FG1164" s="34"/>
      <c r="FH1164" s="34"/>
      <c r="FI1164" s="34"/>
      <c r="FJ1164" s="34"/>
      <c r="FK1164" s="34"/>
      <c r="FL1164" s="34"/>
      <c r="FM1164" s="34"/>
      <c r="FN1164" s="34"/>
      <c r="FO1164" s="34"/>
      <c r="FP1164" s="34"/>
      <c r="FQ1164" s="34"/>
      <c r="FR1164" s="34"/>
      <c r="FS1164" s="34"/>
      <c r="FT1164" s="34"/>
      <c r="FU1164" s="34"/>
      <c r="FV1164" s="34"/>
      <c r="FW1164" s="34"/>
      <c r="FX1164" s="34"/>
      <c r="FY1164" s="34"/>
      <c r="FZ1164" s="34"/>
      <c r="GA1164" s="34"/>
      <c r="GB1164" s="34"/>
      <c r="GC1164" s="34"/>
      <c r="GD1164" s="34"/>
      <c r="GE1164" s="34"/>
      <c r="GF1164" s="34"/>
      <c r="GG1164" s="34"/>
      <c r="GH1164" s="34"/>
    </row>
    <row r="1165" spans="1:190" s="18" customFormat="1" ht="30" customHeight="1" x14ac:dyDescent="0.25">
      <c r="A1165" s="47">
        <v>1161</v>
      </c>
      <c r="B1165" s="27" t="s">
        <v>3605</v>
      </c>
      <c r="C1165" s="26" t="s">
        <v>3461</v>
      </c>
      <c r="D1165" s="28" t="s">
        <v>3611</v>
      </c>
      <c r="E1165" s="27" t="s">
        <v>3644</v>
      </c>
      <c r="F1165" s="26" t="s">
        <v>35</v>
      </c>
      <c r="G1165" s="26"/>
      <c r="H1165" s="27" t="s">
        <v>3645</v>
      </c>
      <c r="I1165" s="36">
        <v>120000</v>
      </c>
      <c r="J1165" s="29">
        <v>10000</v>
      </c>
      <c r="K1165" s="30" t="s">
        <v>1862</v>
      </c>
      <c r="L1165" s="26">
        <v>6</v>
      </c>
      <c r="M1165" s="30" t="s">
        <v>3646</v>
      </c>
      <c r="N1165" s="26">
        <v>6</v>
      </c>
      <c r="O1165" s="51"/>
      <c r="P1165" s="26" t="s">
        <v>961</v>
      </c>
      <c r="Q1165" s="31"/>
      <c r="R1165" s="26"/>
      <c r="S1165" s="31" t="s">
        <v>41</v>
      </c>
      <c r="T1165" s="31" t="s">
        <v>42</v>
      </c>
      <c r="U1165" s="32" t="s">
        <v>43</v>
      </c>
      <c r="V1165" s="32"/>
      <c r="W1165" s="18">
        <v>8</v>
      </c>
      <c r="X1165" s="33"/>
      <c r="Y1165" s="33"/>
      <c r="Z1165" s="33"/>
      <c r="AA1165" s="33"/>
      <c r="AB1165" s="33"/>
      <c r="AC1165" s="33"/>
      <c r="AD1165" s="33"/>
      <c r="AE1165" s="33"/>
      <c r="AF1165" s="33"/>
      <c r="AG1165" s="33"/>
      <c r="AH1165" s="33"/>
      <c r="AI1165" s="33"/>
      <c r="AJ1165" s="33"/>
      <c r="AK1165" s="33"/>
      <c r="AL1165" s="33"/>
      <c r="AM1165" s="33"/>
      <c r="AN1165" s="33"/>
      <c r="AO1165" s="33"/>
      <c r="AP1165" s="33"/>
      <c r="AQ1165" s="34"/>
      <c r="AR1165" s="34"/>
      <c r="AS1165" s="34"/>
      <c r="AT1165" s="34"/>
      <c r="AU1165" s="34"/>
      <c r="AV1165" s="34"/>
      <c r="AW1165" s="34"/>
      <c r="AX1165" s="34"/>
      <c r="AY1165" s="34"/>
      <c r="AZ1165" s="34"/>
      <c r="BA1165" s="34"/>
      <c r="BB1165" s="34"/>
      <c r="BC1165" s="34"/>
      <c r="BD1165" s="34"/>
      <c r="BE1165" s="34"/>
      <c r="BF1165" s="34"/>
      <c r="BG1165" s="34"/>
      <c r="BH1165" s="34"/>
      <c r="BI1165" s="34"/>
      <c r="BJ1165" s="34"/>
      <c r="BK1165" s="34"/>
      <c r="BL1165" s="34"/>
      <c r="BM1165" s="34"/>
      <c r="BN1165" s="34"/>
      <c r="BO1165" s="34"/>
      <c r="BP1165" s="34"/>
      <c r="BQ1165" s="34"/>
      <c r="BR1165" s="34"/>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c r="CT1165" s="34"/>
      <c r="CU1165" s="34"/>
      <c r="CV1165" s="34"/>
      <c r="CW1165" s="34"/>
      <c r="CX1165" s="34"/>
      <c r="CY1165" s="34"/>
      <c r="CZ1165" s="34"/>
      <c r="DA1165" s="34"/>
      <c r="DB1165" s="34"/>
      <c r="DC1165" s="34"/>
      <c r="DD1165" s="34"/>
      <c r="DE1165" s="34"/>
      <c r="DF1165" s="34"/>
      <c r="DG1165" s="34"/>
      <c r="DH1165" s="34"/>
      <c r="DI1165" s="34"/>
      <c r="DJ1165" s="34"/>
      <c r="DK1165" s="34"/>
      <c r="DL1165" s="34"/>
      <c r="DM1165" s="34"/>
      <c r="DN1165" s="34"/>
      <c r="DO1165" s="34"/>
      <c r="DP1165" s="34"/>
      <c r="DQ1165" s="34"/>
      <c r="DR1165" s="34"/>
      <c r="DS1165" s="34"/>
      <c r="DT1165" s="34"/>
      <c r="DU1165" s="34"/>
      <c r="DV1165" s="34"/>
      <c r="DW1165" s="34"/>
      <c r="DX1165" s="34"/>
      <c r="DY1165" s="34"/>
      <c r="DZ1165" s="34"/>
      <c r="EA1165" s="34"/>
      <c r="EB1165" s="34"/>
      <c r="EC1165" s="34"/>
      <c r="ED1165" s="34"/>
      <c r="EE1165" s="34"/>
      <c r="EF1165" s="34"/>
      <c r="EG1165" s="34"/>
      <c r="EH1165" s="34"/>
      <c r="EI1165" s="34"/>
      <c r="EJ1165" s="34"/>
      <c r="EK1165" s="34"/>
      <c r="EL1165" s="34"/>
      <c r="EM1165" s="34"/>
      <c r="EN1165" s="34"/>
      <c r="EO1165" s="34"/>
      <c r="EP1165" s="34"/>
      <c r="EQ1165" s="34"/>
      <c r="ER1165" s="34"/>
      <c r="ES1165" s="34"/>
      <c r="ET1165" s="34"/>
      <c r="EU1165" s="34"/>
      <c r="EV1165" s="34"/>
      <c r="EW1165" s="34"/>
      <c r="EX1165" s="34"/>
      <c r="EY1165" s="34"/>
      <c r="EZ1165" s="34"/>
      <c r="FA1165" s="34"/>
      <c r="FB1165" s="34"/>
      <c r="FC1165" s="34"/>
      <c r="FD1165" s="34"/>
      <c r="FE1165" s="34"/>
      <c r="FF1165" s="34"/>
      <c r="FG1165" s="34"/>
      <c r="FH1165" s="34"/>
      <c r="FI1165" s="34"/>
      <c r="FJ1165" s="34"/>
      <c r="FK1165" s="34"/>
      <c r="FL1165" s="34"/>
      <c r="FM1165" s="34"/>
      <c r="FN1165" s="34"/>
      <c r="FO1165" s="34"/>
      <c r="FP1165" s="34"/>
      <c r="FQ1165" s="34"/>
      <c r="FR1165" s="34"/>
      <c r="FS1165" s="34"/>
      <c r="FT1165" s="34"/>
      <c r="FU1165" s="34"/>
      <c r="FV1165" s="34"/>
      <c r="FW1165" s="34"/>
      <c r="FX1165" s="34"/>
      <c r="FY1165" s="34"/>
      <c r="FZ1165" s="34"/>
      <c r="GA1165" s="34"/>
      <c r="GB1165" s="34"/>
      <c r="GC1165" s="34"/>
      <c r="GD1165" s="34"/>
      <c r="GE1165" s="34"/>
      <c r="GF1165" s="34"/>
      <c r="GG1165" s="34"/>
      <c r="GH1165" s="34"/>
    </row>
    <row r="1166" spans="1:190" s="18" customFormat="1" ht="30" customHeight="1" x14ac:dyDescent="0.25">
      <c r="A1166" s="47">
        <v>1162</v>
      </c>
      <c r="B1166" s="27" t="s">
        <v>3605</v>
      </c>
      <c r="C1166" s="26" t="s">
        <v>3461</v>
      </c>
      <c r="D1166" s="28" t="s">
        <v>3611</v>
      </c>
      <c r="E1166" s="27" t="s">
        <v>3647</v>
      </c>
      <c r="F1166" s="26" t="s">
        <v>1087</v>
      </c>
      <c r="G1166" s="26"/>
      <c r="H1166" s="27" t="s">
        <v>3648</v>
      </c>
      <c r="I1166" s="36">
        <v>500000</v>
      </c>
      <c r="J1166" s="29">
        <v>1500</v>
      </c>
      <c r="K1166" s="30" t="s">
        <v>1862</v>
      </c>
      <c r="L1166" s="26">
        <v>12</v>
      </c>
      <c r="M1166" s="30" t="s">
        <v>3628</v>
      </c>
      <c r="N1166" s="26">
        <v>12</v>
      </c>
      <c r="O1166" s="51"/>
      <c r="P1166" s="26" t="s">
        <v>961</v>
      </c>
      <c r="Q1166" s="31"/>
      <c r="R1166" s="26"/>
      <c r="S1166" s="31" t="s">
        <v>41</v>
      </c>
      <c r="T1166" s="31" t="s">
        <v>42</v>
      </c>
      <c r="U1166" s="32" t="s">
        <v>43</v>
      </c>
      <c r="V1166" s="32"/>
      <c r="W1166" s="18">
        <v>8</v>
      </c>
      <c r="X1166" s="33"/>
      <c r="Y1166" s="33"/>
      <c r="Z1166" s="33"/>
      <c r="AA1166" s="33"/>
      <c r="AB1166" s="33"/>
      <c r="AC1166" s="33"/>
      <c r="AD1166" s="33"/>
      <c r="AE1166" s="33"/>
      <c r="AF1166" s="33"/>
      <c r="AG1166" s="33"/>
      <c r="AH1166" s="33"/>
      <c r="AI1166" s="33"/>
      <c r="AJ1166" s="33"/>
      <c r="AK1166" s="33"/>
      <c r="AL1166" s="33"/>
      <c r="AM1166" s="33"/>
      <c r="AN1166" s="33"/>
      <c r="AO1166" s="33"/>
      <c r="AP1166" s="33"/>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4"/>
      <c r="FH1166" s="34"/>
      <c r="FI1166" s="34"/>
      <c r="FJ1166" s="34"/>
      <c r="FK1166" s="34"/>
      <c r="FL1166" s="34"/>
      <c r="FM1166" s="34"/>
      <c r="FN1166" s="34"/>
      <c r="FO1166" s="34"/>
      <c r="FP1166" s="34"/>
      <c r="FQ1166" s="34"/>
      <c r="FR1166" s="34"/>
      <c r="FS1166" s="34"/>
      <c r="FT1166" s="34"/>
      <c r="FU1166" s="34"/>
      <c r="FV1166" s="34"/>
      <c r="FW1166" s="34"/>
      <c r="FX1166" s="34"/>
      <c r="FY1166" s="34"/>
      <c r="FZ1166" s="34"/>
      <c r="GA1166" s="34"/>
      <c r="GB1166" s="34"/>
      <c r="GC1166" s="34"/>
      <c r="GD1166" s="34"/>
      <c r="GE1166" s="34"/>
      <c r="GF1166" s="34"/>
      <c r="GG1166" s="34"/>
      <c r="GH1166" s="34"/>
    </row>
    <row r="1167" spans="1:190" s="18" customFormat="1" ht="30" customHeight="1" x14ac:dyDescent="0.25">
      <c r="A1167" s="47">
        <v>1163</v>
      </c>
      <c r="B1167" s="27" t="s">
        <v>3605</v>
      </c>
      <c r="C1167" s="26" t="s">
        <v>3461</v>
      </c>
      <c r="D1167" s="28"/>
      <c r="E1167" s="27" t="s">
        <v>3649</v>
      </c>
      <c r="F1167" s="26" t="s">
        <v>109</v>
      </c>
      <c r="G1167" s="26"/>
      <c r="H1167" s="27" t="s">
        <v>3650</v>
      </c>
      <c r="I1167" s="36">
        <v>2943104</v>
      </c>
      <c r="J1167" s="29"/>
      <c r="K1167" s="30"/>
      <c r="L1167" s="26"/>
      <c r="M1167" s="30"/>
      <c r="N1167" s="26"/>
      <c r="O1167" s="51"/>
      <c r="P1167" s="26"/>
      <c r="Q1167" s="31"/>
      <c r="R1167" s="26"/>
      <c r="S1167" s="31" t="s">
        <v>60</v>
      </c>
      <c r="T1167" s="31" t="s">
        <v>61</v>
      </c>
      <c r="U1167" s="32" t="s">
        <v>49</v>
      </c>
      <c r="V1167" s="32"/>
      <c r="W1167" s="18">
        <v>8</v>
      </c>
      <c r="X1167" s="33"/>
      <c r="Y1167" s="33"/>
      <c r="Z1167" s="33"/>
      <c r="AA1167" s="33"/>
      <c r="AB1167" s="33"/>
      <c r="AC1167" s="33"/>
      <c r="AD1167" s="33"/>
      <c r="AE1167" s="33"/>
      <c r="AF1167" s="33"/>
      <c r="AG1167" s="33"/>
      <c r="AH1167" s="33"/>
      <c r="AI1167" s="33"/>
      <c r="AJ1167" s="33"/>
      <c r="AK1167" s="33"/>
      <c r="AL1167" s="33"/>
      <c r="AM1167" s="33"/>
      <c r="AN1167" s="33"/>
      <c r="AO1167" s="33"/>
      <c r="AP1167" s="33"/>
      <c r="AQ1167" s="34"/>
      <c r="AR1167" s="34"/>
      <c r="AS1167" s="34"/>
      <c r="AT1167" s="34"/>
      <c r="AU1167" s="34"/>
      <c r="AV1167" s="34"/>
      <c r="AW1167" s="34"/>
      <c r="AX1167" s="34"/>
      <c r="AY1167" s="34"/>
      <c r="AZ1167" s="34"/>
      <c r="BA1167" s="34"/>
      <c r="BB1167" s="34"/>
      <c r="BC1167" s="34"/>
      <c r="BD1167" s="34"/>
      <c r="BE1167" s="34"/>
      <c r="BF1167" s="34"/>
      <c r="BG1167" s="34"/>
      <c r="BH1167" s="34"/>
      <c r="BI1167" s="34"/>
      <c r="BJ1167" s="34"/>
      <c r="BK1167" s="34"/>
      <c r="BL1167" s="34"/>
      <c r="BM1167" s="34"/>
      <c r="BN1167" s="34"/>
      <c r="BO1167" s="34"/>
      <c r="BP1167" s="34"/>
      <c r="BQ1167" s="34"/>
      <c r="BR1167" s="34"/>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c r="CT1167" s="34"/>
      <c r="CU1167" s="34"/>
      <c r="CV1167" s="34"/>
      <c r="CW1167" s="34"/>
      <c r="CX1167" s="34"/>
      <c r="CY1167" s="34"/>
      <c r="CZ1167" s="34"/>
      <c r="DA1167" s="34"/>
      <c r="DB1167" s="34"/>
      <c r="DC1167" s="34"/>
      <c r="DD1167" s="34"/>
      <c r="DE1167" s="34"/>
      <c r="DF1167" s="34"/>
      <c r="DG1167" s="34"/>
      <c r="DH1167" s="34"/>
      <c r="DI1167" s="34"/>
      <c r="DJ1167" s="34"/>
      <c r="DK1167" s="34"/>
      <c r="DL1167" s="34"/>
      <c r="DM1167" s="34"/>
      <c r="DN1167" s="34"/>
      <c r="DO1167" s="34"/>
      <c r="DP1167" s="34"/>
      <c r="DQ1167" s="34"/>
      <c r="DR1167" s="34"/>
      <c r="DS1167" s="34"/>
      <c r="DT1167" s="34"/>
      <c r="DU1167" s="34"/>
      <c r="DV1167" s="34"/>
      <c r="DW1167" s="34"/>
      <c r="DX1167" s="34"/>
      <c r="DY1167" s="34"/>
      <c r="DZ1167" s="34"/>
      <c r="EA1167" s="34"/>
      <c r="EB1167" s="34"/>
      <c r="EC1167" s="34"/>
      <c r="ED1167" s="34"/>
      <c r="EE1167" s="34"/>
      <c r="EF1167" s="34"/>
      <c r="EG1167" s="34"/>
      <c r="EH1167" s="34"/>
      <c r="EI1167" s="34"/>
      <c r="EJ1167" s="34"/>
      <c r="EK1167" s="34"/>
      <c r="EL1167" s="34"/>
      <c r="EM1167" s="34"/>
      <c r="EN1167" s="34"/>
      <c r="EO1167" s="34"/>
      <c r="EP1167" s="34"/>
      <c r="EQ1167" s="34"/>
      <c r="ER1167" s="34"/>
      <c r="ES1167" s="34"/>
      <c r="ET1167" s="34"/>
      <c r="EU1167" s="34"/>
      <c r="EV1167" s="34"/>
      <c r="EW1167" s="34"/>
      <c r="EX1167" s="34"/>
      <c r="EY1167" s="34"/>
      <c r="EZ1167" s="34"/>
      <c r="FA1167" s="34"/>
      <c r="FB1167" s="34"/>
      <c r="FC1167" s="34"/>
      <c r="FD1167" s="34"/>
      <c r="FE1167" s="34"/>
      <c r="FF1167" s="34"/>
      <c r="FG1167" s="34"/>
      <c r="FH1167" s="34"/>
      <c r="FI1167" s="34"/>
      <c r="FJ1167" s="34"/>
      <c r="FK1167" s="34"/>
      <c r="FL1167" s="34"/>
      <c r="FM1167" s="34"/>
      <c r="FN1167" s="34"/>
      <c r="FO1167" s="34"/>
      <c r="FP1167" s="34"/>
      <c r="FQ1167" s="34"/>
      <c r="FR1167" s="34"/>
      <c r="FS1167" s="34"/>
      <c r="FT1167" s="34"/>
      <c r="FU1167" s="34"/>
      <c r="FV1167" s="34"/>
      <c r="FW1167" s="34"/>
      <c r="FX1167" s="34"/>
      <c r="FY1167" s="34"/>
      <c r="FZ1167" s="34"/>
      <c r="GA1167" s="34"/>
      <c r="GB1167" s="34"/>
      <c r="GC1167" s="34"/>
      <c r="GD1167" s="34"/>
      <c r="GE1167" s="34"/>
      <c r="GF1167" s="34"/>
      <c r="GG1167" s="34"/>
      <c r="GH1167" s="34"/>
    </row>
    <row r="1168" spans="1:190" s="18" customFormat="1" ht="30" customHeight="1" x14ac:dyDescent="0.25">
      <c r="A1168" s="47">
        <v>1164</v>
      </c>
      <c r="B1168" s="27" t="s">
        <v>3651</v>
      </c>
      <c r="C1168" s="26" t="s">
        <v>3461</v>
      </c>
      <c r="D1168" s="28"/>
      <c r="E1168" s="27" t="s">
        <v>3652</v>
      </c>
      <c r="F1168" s="26" t="s">
        <v>51</v>
      </c>
      <c r="G1168" s="26"/>
      <c r="H1168" s="27" t="s">
        <v>3653</v>
      </c>
      <c r="I1168" s="36">
        <v>5400000</v>
      </c>
      <c r="J1168" s="29">
        <v>75000</v>
      </c>
      <c r="K1168" s="30" t="s">
        <v>3654</v>
      </c>
      <c r="L1168" s="26" t="s">
        <v>39</v>
      </c>
      <c r="M1168" s="30" t="s">
        <v>3655</v>
      </c>
      <c r="N1168" s="26" t="s">
        <v>539</v>
      </c>
      <c r="O1168" s="51">
        <v>0</v>
      </c>
      <c r="P1168" s="26" t="s">
        <v>3656</v>
      </c>
      <c r="Q1168" s="31"/>
      <c r="R1168" s="26" t="s">
        <v>3657</v>
      </c>
      <c r="S1168" s="31" t="s">
        <v>41</v>
      </c>
      <c r="T1168" s="31" t="s">
        <v>48</v>
      </c>
      <c r="U1168" s="32" t="s">
        <v>49</v>
      </c>
      <c r="V1168" s="32"/>
      <c r="W1168" s="18">
        <v>8</v>
      </c>
      <c r="X1168" s="33"/>
      <c r="Y1168" s="33"/>
      <c r="Z1168" s="33"/>
      <c r="AA1168" s="33"/>
      <c r="AB1168" s="33"/>
      <c r="AC1168" s="33"/>
      <c r="AD1168" s="33"/>
      <c r="AE1168" s="33"/>
      <c r="AF1168" s="33"/>
      <c r="AG1168" s="33"/>
      <c r="AH1168" s="33"/>
      <c r="AI1168" s="33"/>
      <c r="AJ1168" s="33"/>
      <c r="AK1168" s="33"/>
      <c r="AL1168" s="33"/>
      <c r="AM1168" s="33"/>
      <c r="AN1168" s="33"/>
      <c r="AO1168" s="33"/>
      <c r="AP1168" s="33"/>
      <c r="AQ1168" s="34"/>
      <c r="AR1168" s="34"/>
      <c r="AS1168" s="34"/>
      <c r="AT1168" s="34"/>
      <c r="AU1168" s="34"/>
      <c r="AV1168" s="34"/>
      <c r="AW1168" s="34"/>
      <c r="AX1168" s="34"/>
      <c r="AY1168" s="34"/>
      <c r="AZ1168" s="34"/>
      <c r="BA1168" s="34"/>
      <c r="BB1168" s="34"/>
      <c r="BC1168" s="34"/>
      <c r="BD1168" s="34"/>
      <c r="BE1168" s="34"/>
      <c r="BF1168" s="34"/>
      <c r="BG1168" s="34"/>
      <c r="BH1168" s="34"/>
      <c r="BI1168" s="34"/>
      <c r="BJ1168" s="34"/>
      <c r="BK1168" s="34"/>
      <c r="BL1168" s="34"/>
      <c r="BM1168" s="34"/>
      <c r="BN1168" s="34"/>
      <c r="BO1168" s="34"/>
      <c r="BP1168" s="34"/>
      <c r="BQ1168" s="34"/>
      <c r="BR1168" s="34"/>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c r="CT1168" s="34"/>
      <c r="CU1168" s="34"/>
      <c r="CV1168" s="34"/>
      <c r="CW1168" s="34"/>
      <c r="CX1168" s="34"/>
      <c r="CY1168" s="34"/>
      <c r="CZ1168" s="34"/>
      <c r="DA1168" s="34"/>
      <c r="DB1168" s="34"/>
      <c r="DC1168" s="34"/>
      <c r="DD1168" s="34"/>
      <c r="DE1168" s="34"/>
      <c r="DF1168" s="34"/>
      <c r="DG1168" s="34"/>
      <c r="DH1168" s="34"/>
      <c r="DI1168" s="34"/>
      <c r="DJ1168" s="34"/>
      <c r="DK1168" s="34"/>
      <c r="DL1168" s="34"/>
      <c r="DM1168" s="34"/>
      <c r="DN1168" s="34"/>
      <c r="DO1168" s="34"/>
      <c r="DP1168" s="34"/>
      <c r="DQ1168" s="34"/>
      <c r="DR1168" s="34"/>
      <c r="DS1168" s="34"/>
      <c r="DT1168" s="34"/>
      <c r="DU1168" s="34"/>
      <c r="DV1168" s="34"/>
      <c r="DW1168" s="34"/>
      <c r="DX1168" s="34"/>
      <c r="DY1168" s="34"/>
      <c r="DZ1168" s="34"/>
      <c r="EA1168" s="34"/>
      <c r="EB1168" s="34"/>
      <c r="EC1168" s="34"/>
      <c r="ED1168" s="34"/>
      <c r="EE1168" s="34"/>
      <c r="EF1168" s="34"/>
      <c r="EG1168" s="34"/>
      <c r="EH1168" s="34"/>
      <c r="EI1168" s="34"/>
      <c r="EJ1168" s="34"/>
      <c r="EK1168" s="34"/>
      <c r="EL1168" s="34"/>
      <c r="EM1168" s="34"/>
      <c r="EN1168" s="34"/>
      <c r="EO1168" s="34"/>
      <c r="EP1168" s="34"/>
      <c r="EQ1168" s="34"/>
      <c r="ER1168" s="34"/>
      <c r="ES1168" s="34"/>
      <c r="ET1168" s="34"/>
      <c r="EU1168" s="34"/>
      <c r="EV1168" s="34"/>
      <c r="EW1168" s="34"/>
      <c r="EX1168" s="34"/>
      <c r="EY1168" s="34"/>
      <c r="EZ1168" s="34"/>
      <c r="FA1168" s="34"/>
      <c r="FB1168" s="34"/>
      <c r="FC1168" s="34"/>
      <c r="FD1168" s="34"/>
      <c r="FE1168" s="34"/>
      <c r="FF1168" s="34"/>
      <c r="FG1168" s="34"/>
      <c r="FH1168" s="34"/>
      <c r="FI1168" s="34"/>
      <c r="FJ1168" s="34"/>
      <c r="FK1168" s="34"/>
      <c r="FL1168" s="34"/>
      <c r="FM1168" s="34"/>
      <c r="FN1168" s="34"/>
      <c r="FO1168" s="34"/>
      <c r="FP1168" s="34"/>
      <c r="FQ1168" s="34"/>
      <c r="FR1168" s="34"/>
      <c r="FS1168" s="34"/>
      <c r="FT1168" s="34"/>
      <c r="FU1168" s="34"/>
      <c r="FV1168" s="34"/>
      <c r="FW1168" s="34"/>
      <c r="FX1168" s="34"/>
      <c r="FY1168" s="34"/>
      <c r="FZ1168" s="34"/>
      <c r="GA1168" s="34"/>
      <c r="GB1168" s="34"/>
      <c r="GC1168" s="34"/>
      <c r="GD1168" s="34"/>
      <c r="GE1168" s="34"/>
      <c r="GF1168" s="34"/>
      <c r="GG1168" s="34"/>
      <c r="GH1168" s="34"/>
    </row>
    <row r="1169" spans="1:190" s="18" customFormat="1" ht="30" customHeight="1" x14ac:dyDescent="0.25">
      <c r="A1169" s="47">
        <v>1165</v>
      </c>
      <c r="B1169" s="27" t="s">
        <v>3651</v>
      </c>
      <c r="C1169" s="26" t="s">
        <v>3461</v>
      </c>
      <c r="D1169" s="28"/>
      <c r="E1169" s="27" t="s">
        <v>3658</v>
      </c>
      <c r="F1169" s="26" t="s">
        <v>58</v>
      </c>
      <c r="G1169" s="26"/>
      <c r="H1169" s="27" t="s">
        <v>3659</v>
      </c>
      <c r="I1169" s="36">
        <v>7500000</v>
      </c>
      <c r="J1169" s="29">
        <v>70000</v>
      </c>
      <c r="K1169" s="30" t="s">
        <v>3660</v>
      </c>
      <c r="L1169" s="26" t="s">
        <v>3492</v>
      </c>
      <c r="M1169" s="30" t="s">
        <v>3661</v>
      </c>
      <c r="N1169" s="26" t="s">
        <v>539</v>
      </c>
      <c r="O1169" s="51">
        <v>0</v>
      </c>
      <c r="P1169" s="26" t="s">
        <v>3662</v>
      </c>
      <c r="Q1169" s="31"/>
      <c r="R1169" s="26" t="s">
        <v>3657</v>
      </c>
      <c r="S1169" s="31" t="s">
        <v>41</v>
      </c>
      <c r="T1169" s="31" t="s">
        <v>48</v>
      </c>
      <c r="U1169" s="32" t="s">
        <v>49</v>
      </c>
      <c r="V1169" s="32"/>
      <c r="W1169" s="18">
        <v>8</v>
      </c>
      <c r="X1169" s="33"/>
      <c r="Y1169" s="33"/>
      <c r="Z1169" s="33"/>
      <c r="AA1169" s="33"/>
      <c r="AB1169" s="33"/>
      <c r="AC1169" s="33"/>
      <c r="AD1169" s="33"/>
      <c r="AE1169" s="33"/>
      <c r="AF1169" s="33"/>
      <c r="AG1169" s="33"/>
      <c r="AH1169" s="33"/>
      <c r="AI1169" s="33"/>
      <c r="AJ1169" s="33"/>
      <c r="AK1169" s="33"/>
      <c r="AL1169" s="33"/>
      <c r="AM1169" s="33"/>
      <c r="AN1169" s="33"/>
      <c r="AO1169" s="33"/>
      <c r="AP1169" s="33"/>
      <c r="AQ1169" s="34"/>
      <c r="AR1169" s="34"/>
      <c r="AS1169" s="34"/>
      <c r="AT1169" s="34"/>
      <c r="AU1169" s="34"/>
      <c r="AV1169" s="34"/>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c r="EG1169" s="34"/>
      <c r="EH1169" s="34"/>
      <c r="EI1169" s="34"/>
      <c r="EJ1169" s="34"/>
      <c r="EK1169" s="34"/>
      <c r="EL1169" s="34"/>
      <c r="EM1169" s="34"/>
      <c r="EN1169" s="34"/>
      <c r="EO1169" s="34"/>
      <c r="EP1169" s="34"/>
      <c r="EQ1169" s="34"/>
      <c r="ER1169" s="34"/>
      <c r="ES1169" s="34"/>
      <c r="ET1169" s="34"/>
      <c r="EU1169" s="34"/>
      <c r="EV1169" s="34"/>
      <c r="EW1169" s="34"/>
      <c r="EX1169" s="34"/>
      <c r="EY1169" s="34"/>
      <c r="EZ1169" s="34"/>
      <c r="FA1169" s="34"/>
      <c r="FB1169" s="34"/>
      <c r="FC1169" s="34"/>
      <c r="FD1169" s="34"/>
      <c r="FE1169" s="34"/>
      <c r="FF1169" s="34"/>
      <c r="FG1169" s="34"/>
      <c r="FH1169" s="34"/>
      <c r="FI1169" s="34"/>
      <c r="FJ1169" s="34"/>
      <c r="FK1169" s="34"/>
      <c r="FL1169" s="34"/>
      <c r="FM1169" s="34"/>
      <c r="FN1169" s="34"/>
      <c r="FO1169" s="34"/>
      <c r="FP1169" s="34"/>
      <c r="FQ1169" s="34"/>
      <c r="FR1169" s="34"/>
      <c r="FS1169" s="34"/>
      <c r="FT1169" s="34"/>
      <c r="FU1169" s="34"/>
      <c r="FV1169" s="34"/>
      <c r="FW1169" s="34"/>
      <c r="FX1169" s="34"/>
      <c r="FY1169" s="34"/>
      <c r="FZ1169" s="34"/>
      <c r="GA1169" s="34"/>
      <c r="GB1169" s="34"/>
      <c r="GC1169" s="34"/>
      <c r="GD1169" s="34"/>
      <c r="GE1169" s="34"/>
      <c r="GF1169" s="34"/>
      <c r="GG1169" s="34"/>
      <c r="GH1169" s="34"/>
    </row>
    <row r="1170" spans="1:190" s="18" customFormat="1" ht="30" customHeight="1" x14ac:dyDescent="0.25">
      <c r="A1170" s="47">
        <v>1166</v>
      </c>
      <c r="B1170" s="27" t="s">
        <v>3651</v>
      </c>
      <c r="C1170" s="26" t="s">
        <v>3461</v>
      </c>
      <c r="D1170" s="28"/>
      <c r="E1170" s="27" t="s">
        <v>3663</v>
      </c>
      <c r="F1170" s="26" t="s">
        <v>109</v>
      </c>
      <c r="G1170" s="26"/>
      <c r="H1170" s="27" t="s">
        <v>3664</v>
      </c>
      <c r="I1170" s="36">
        <v>15000000</v>
      </c>
      <c r="J1170" s="29">
        <v>75000</v>
      </c>
      <c r="K1170" s="30" t="s">
        <v>3665</v>
      </c>
      <c r="L1170" s="26" t="s">
        <v>54</v>
      </c>
      <c r="M1170" s="30" t="s">
        <v>3666</v>
      </c>
      <c r="N1170" s="26" t="s">
        <v>1512</v>
      </c>
      <c r="O1170" s="51">
        <v>0</v>
      </c>
      <c r="P1170" s="26" t="s">
        <v>3656</v>
      </c>
      <c r="Q1170" s="31"/>
      <c r="R1170" s="26" t="s">
        <v>3667</v>
      </c>
      <c r="S1170" s="31" t="s">
        <v>41</v>
      </c>
      <c r="T1170" s="31" t="s">
        <v>111</v>
      </c>
      <c r="U1170" s="32" t="s">
        <v>49</v>
      </c>
      <c r="V1170" s="32"/>
      <c r="W1170" s="18">
        <v>8</v>
      </c>
      <c r="X1170" s="33"/>
      <c r="Y1170" s="33"/>
      <c r="Z1170" s="33"/>
      <c r="AA1170" s="33"/>
      <c r="AB1170" s="33"/>
      <c r="AC1170" s="33"/>
      <c r="AD1170" s="33"/>
      <c r="AE1170" s="33"/>
      <c r="AF1170" s="33"/>
      <c r="AG1170" s="33"/>
      <c r="AH1170" s="33"/>
      <c r="AI1170" s="33"/>
      <c r="AJ1170" s="33"/>
      <c r="AK1170" s="33"/>
      <c r="AL1170" s="33"/>
      <c r="AM1170" s="33"/>
      <c r="AN1170" s="33"/>
      <c r="AO1170" s="33"/>
      <c r="AP1170" s="33"/>
      <c r="AQ1170" s="34"/>
      <c r="AR1170" s="34"/>
      <c r="AS1170" s="34"/>
      <c r="AT1170" s="34"/>
      <c r="AU1170" s="34"/>
      <c r="AV1170" s="34"/>
      <c r="AW1170" s="34"/>
      <c r="AX1170" s="34"/>
      <c r="AY1170" s="34"/>
      <c r="AZ1170" s="34"/>
      <c r="BA1170" s="34"/>
      <c r="BB1170" s="34"/>
      <c r="BC1170" s="34"/>
      <c r="BD1170" s="34"/>
      <c r="BE1170" s="34"/>
      <c r="BF1170" s="34"/>
      <c r="BG1170" s="34"/>
      <c r="BH1170" s="34"/>
      <c r="BI1170" s="34"/>
      <c r="BJ1170" s="34"/>
      <c r="BK1170" s="34"/>
      <c r="BL1170" s="34"/>
      <c r="BM1170" s="34"/>
      <c r="BN1170" s="34"/>
      <c r="BO1170" s="34"/>
      <c r="BP1170" s="34"/>
      <c r="BQ1170" s="34"/>
      <c r="BR1170" s="34"/>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c r="CT1170" s="34"/>
      <c r="CU1170" s="34"/>
      <c r="CV1170" s="34"/>
      <c r="CW1170" s="34"/>
      <c r="CX1170" s="34"/>
      <c r="CY1170" s="34"/>
      <c r="CZ1170" s="34"/>
      <c r="DA1170" s="34"/>
      <c r="DB1170" s="34"/>
      <c r="DC1170" s="34"/>
      <c r="DD1170" s="34"/>
      <c r="DE1170" s="34"/>
      <c r="DF1170" s="34"/>
      <c r="DG1170" s="34"/>
      <c r="DH1170" s="34"/>
      <c r="DI1170" s="34"/>
      <c r="DJ1170" s="34"/>
      <c r="DK1170" s="34"/>
      <c r="DL1170" s="34"/>
      <c r="DM1170" s="34"/>
      <c r="DN1170" s="34"/>
      <c r="DO1170" s="34"/>
      <c r="DP1170" s="34"/>
      <c r="DQ1170" s="34"/>
      <c r="DR1170" s="34"/>
      <c r="DS1170" s="34"/>
      <c r="DT1170" s="34"/>
      <c r="DU1170" s="34"/>
      <c r="DV1170" s="34"/>
      <c r="DW1170" s="34"/>
      <c r="DX1170" s="34"/>
      <c r="DY1170" s="34"/>
      <c r="DZ1170" s="34"/>
      <c r="EA1170" s="34"/>
      <c r="EB1170" s="34"/>
      <c r="EC1170" s="34"/>
      <c r="ED1170" s="34"/>
      <c r="EE1170" s="34"/>
      <c r="EF1170" s="34"/>
      <c r="EG1170" s="34"/>
      <c r="EH1170" s="34"/>
      <c r="EI1170" s="34"/>
      <c r="EJ1170" s="34"/>
      <c r="EK1170" s="34"/>
      <c r="EL1170" s="34"/>
      <c r="EM1170" s="34"/>
      <c r="EN1170" s="34"/>
      <c r="EO1170" s="34"/>
      <c r="EP1170" s="34"/>
      <c r="EQ1170" s="34"/>
      <c r="ER1170" s="34"/>
      <c r="ES1170" s="34"/>
      <c r="ET1170" s="34"/>
      <c r="EU1170" s="34"/>
      <c r="EV1170" s="34"/>
      <c r="EW1170" s="34"/>
      <c r="EX1170" s="34"/>
      <c r="EY1170" s="34"/>
      <c r="EZ1170" s="34"/>
      <c r="FA1170" s="34"/>
      <c r="FB1170" s="34"/>
      <c r="FC1170" s="34"/>
      <c r="FD1170" s="34"/>
      <c r="FE1170" s="34"/>
      <c r="FF1170" s="34"/>
      <c r="FG1170" s="34"/>
      <c r="FH1170" s="34"/>
      <c r="FI1170" s="34"/>
      <c r="FJ1170" s="34"/>
      <c r="FK1170" s="34"/>
      <c r="FL1170" s="34"/>
      <c r="FM1170" s="34"/>
      <c r="FN1170" s="34"/>
      <c r="FO1170" s="34"/>
      <c r="FP1170" s="34"/>
      <c r="FQ1170" s="34"/>
      <c r="FR1170" s="34"/>
      <c r="FS1170" s="34"/>
      <c r="FT1170" s="34"/>
      <c r="FU1170" s="34"/>
      <c r="FV1170" s="34"/>
      <c r="FW1170" s="34"/>
      <c r="FX1170" s="34"/>
      <c r="FY1170" s="34"/>
      <c r="FZ1170" s="34"/>
      <c r="GA1170" s="34"/>
      <c r="GB1170" s="34"/>
      <c r="GC1170" s="34"/>
      <c r="GD1170" s="34"/>
      <c r="GE1170" s="34"/>
      <c r="GF1170" s="34"/>
      <c r="GG1170" s="34"/>
      <c r="GH1170" s="34"/>
    </row>
    <row r="1171" spans="1:190" s="18" customFormat="1" ht="30" customHeight="1" x14ac:dyDescent="0.25">
      <c r="A1171" s="47">
        <v>1167</v>
      </c>
      <c r="B1171" s="27" t="s">
        <v>3651</v>
      </c>
      <c r="C1171" s="26" t="s">
        <v>3461</v>
      </c>
      <c r="D1171" s="28"/>
      <c r="E1171" s="27" t="s">
        <v>3668</v>
      </c>
      <c r="F1171" s="26" t="s">
        <v>51</v>
      </c>
      <c r="G1171" s="26"/>
      <c r="H1171" s="27" t="s">
        <v>3669</v>
      </c>
      <c r="I1171" s="36">
        <v>1500000</v>
      </c>
      <c r="J1171" s="29">
        <v>75000</v>
      </c>
      <c r="K1171" s="30" t="s">
        <v>3670</v>
      </c>
      <c r="L1171" s="26" t="s">
        <v>3671</v>
      </c>
      <c r="M1171" s="30" t="s">
        <v>3672</v>
      </c>
      <c r="N1171" s="26" t="s">
        <v>47</v>
      </c>
      <c r="O1171" s="51">
        <v>25000</v>
      </c>
      <c r="P1171" s="26" t="s">
        <v>1189</v>
      </c>
      <c r="Q1171" s="31"/>
      <c r="R1171" s="26" t="s">
        <v>3673</v>
      </c>
      <c r="S1171" s="31" t="s">
        <v>41</v>
      </c>
      <c r="T1171" s="31" t="s">
        <v>48</v>
      </c>
      <c r="U1171" s="32" t="s">
        <v>49</v>
      </c>
      <c r="V1171" s="32"/>
      <c r="W1171" s="18">
        <v>8</v>
      </c>
      <c r="X1171" s="33"/>
      <c r="Y1171" s="33"/>
      <c r="Z1171" s="33"/>
      <c r="AA1171" s="33"/>
      <c r="AB1171" s="33"/>
      <c r="AC1171" s="33"/>
      <c r="AD1171" s="33"/>
      <c r="AE1171" s="33"/>
      <c r="AF1171" s="33"/>
      <c r="AG1171" s="33"/>
      <c r="AH1171" s="33"/>
      <c r="AI1171" s="33"/>
      <c r="AJ1171" s="33"/>
      <c r="AK1171" s="33"/>
      <c r="AL1171" s="33"/>
      <c r="AM1171" s="33"/>
      <c r="AN1171" s="33"/>
      <c r="AO1171" s="33"/>
      <c r="AP1171" s="33"/>
      <c r="AQ1171" s="34"/>
      <c r="AR1171" s="34"/>
      <c r="AS1171" s="34"/>
      <c r="AT1171" s="34"/>
      <c r="AU1171" s="34"/>
      <c r="AV1171" s="34"/>
      <c r="AW1171" s="34"/>
      <c r="AX1171" s="34"/>
      <c r="AY1171" s="34"/>
      <c r="AZ1171" s="34"/>
      <c r="BA1171" s="34"/>
      <c r="BB1171" s="34"/>
      <c r="BC1171" s="34"/>
      <c r="BD1171" s="34"/>
      <c r="BE1171" s="34"/>
      <c r="BF1171" s="34"/>
      <c r="BG1171" s="34"/>
      <c r="BH1171" s="34"/>
      <c r="BI1171" s="34"/>
      <c r="BJ1171" s="34"/>
      <c r="BK1171" s="34"/>
      <c r="BL1171" s="34"/>
      <c r="BM1171" s="34"/>
      <c r="BN1171" s="34"/>
      <c r="BO1171" s="34"/>
      <c r="BP1171" s="34"/>
      <c r="BQ1171" s="34"/>
      <c r="BR1171" s="34"/>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c r="CT1171" s="34"/>
      <c r="CU1171" s="34"/>
      <c r="CV1171" s="34"/>
      <c r="CW1171" s="34"/>
      <c r="CX1171" s="34"/>
      <c r="CY1171" s="34"/>
      <c r="CZ1171" s="34"/>
      <c r="DA1171" s="34"/>
      <c r="DB1171" s="34"/>
      <c r="DC1171" s="34"/>
      <c r="DD1171" s="34"/>
      <c r="DE1171" s="34"/>
      <c r="DF1171" s="34"/>
      <c r="DG1171" s="34"/>
      <c r="DH1171" s="34"/>
      <c r="DI1171" s="34"/>
      <c r="DJ1171" s="34"/>
      <c r="DK1171" s="34"/>
      <c r="DL1171" s="34"/>
      <c r="DM1171" s="34"/>
      <c r="DN1171" s="34"/>
      <c r="DO1171" s="34"/>
      <c r="DP1171" s="34"/>
      <c r="DQ1171" s="34"/>
      <c r="DR1171" s="34"/>
      <c r="DS1171" s="34"/>
      <c r="DT1171" s="34"/>
      <c r="DU1171" s="34"/>
      <c r="DV1171" s="34"/>
      <c r="DW1171" s="34"/>
      <c r="DX1171" s="34"/>
      <c r="DY1171" s="34"/>
      <c r="DZ1171" s="34"/>
      <c r="EA1171" s="34"/>
      <c r="EB1171" s="34"/>
      <c r="EC1171" s="34"/>
      <c r="ED1171" s="34"/>
      <c r="EE1171" s="34"/>
      <c r="EF1171" s="34"/>
      <c r="EG1171" s="34"/>
      <c r="EH1171" s="34"/>
      <c r="EI1171" s="34"/>
      <c r="EJ1171" s="34"/>
      <c r="EK1171" s="34"/>
      <c r="EL1171" s="34"/>
      <c r="EM1171" s="34"/>
      <c r="EN1171" s="34"/>
      <c r="EO1171" s="34"/>
      <c r="EP1171" s="34"/>
      <c r="EQ1171" s="34"/>
      <c r="ER1171" s="34"/>
      <c r="ES1171" s="34"/>
      <c r="ET1171" s="34"/>
      <c r="EU1171" s="34"/>
      <c r="EV1171" s="34"/>
      <c r="EW1171" s="34"/>
      <c r="EX1171" s="34"/>
      <c r="EY1171" s="34"/>
      <c r="EZ1171" s="34"/>
      <c r="FA1171" s="34"/>
      <c r="FB1171" s="34"/>
      <c r="FC1171" s="34"/>
      <c r="FD1171" s="34"/>
      <c r="FE1171" s="34"/>
      <c r="FF1171" s="34"/>
      <c r="FG1171" s="34"/>
      <c r="FH1171" s="34"/>
      <c r="FI1171" s="34"/>
      <c r="FJ1171" s="34"/>
      <c r="FK1171" s="34"/>
      <c r="FL1171" s="34"/>
      <c r="FM1171" s="34"/>
      <c r="FN1171" s="34"/>
      <c r="FO1171" s="34"/>
      <c r="FP1171" s="34"/>
      <c r="FQ1171" s="34"/>
      <c r="FR1171" s="34"/>
      <c r="FS1171" s="34"/>
      <c r="FT1171" s="34"/>
      <c r="FU1171" s="34"/>
      <c r="FV1171" s="34"/>
      <c r="FW1171" s="34"/>
      <c r="FX1171" s="34"/>
      <c r="FY1171" s="34"/>
      <c r="FZ1171" s="34"/>
      <c r="GA1171" s="34"/>
      <c r="GB1171" s="34"/>
      <c r="GC1171" s="34"/>
      <c r="GD1171" s="34"/>
      <c r="GE1171" s="34"/>
      <c r="GF1171" s="34"/>
      <c r="GG1171" s="34"/>
      <c r="GH1171" s="34"/>
    </row>
    <row r="1172" spans="1:190" s="18" customFormat="1" ht="30" customHeight="1" x14ac:dyDescent="0.25">
      <c r="A1172" s="47">
        <v>1168</v>
      </c>
      <c r="B1172" s="27" t="s">
        <v>3651</v>
      </c>
      <c r="C1172" s="26" t="s">
        <v>3461</v>
      </c>
      <c r="D1172" s="28"/>
      <c r="E1172" s="27" t="s">
        <v>3674</v>
      </c>
      <c r="F1172" s="26" t="s">
        <v>35</v>
      </c>
      <c r="G1172" s="26"/>
      <c r="H1172" s="27" t="s">
        <v>3675</v>
      </c>
      <c r="I1172" s="36">
        <v>3200000</v>
      </c>
      <c r="J1172" s="29">
        <v>15000</v>
      </c>
      <c r="K1172" s="30" t="s">
        <v>3676</v>
      </c>
      <c r="L1172" s="26" t="s">
        <v>3598</v>
      </c>
      <c r="M1172" s="30" t="s">
        <v>3677</v>
      </c>
      <c r="N1172" s="26" t="s">
        <v>677</v>
      </c>
      <c r="O1172" s="51">
        <v>40000</v>
      </c>
      <c r="P1172" s="26" t="s">
        <v>1189</v>
      </c>
      <c r="Q1172" s="31"/>
      <c r="R1172" s="26" t="s">
        <v>3678</v>
      </c>
      <c r="S1172" s="31" t="s">
        <v>41</v>
      </c>
      <c r="T1172" s="31" t="s">
        <v>42</v>
      </c>
      <c r="U1172" s="32" t="s">
        <v>43</v>
      </c>
      <c r="V1172" s="32"/>
      <c r="W1172" s="18">
        <v>8</v>
      </c>
      <c r="X1172" s="33"/>
      <c r="Y1172" s="33"/>
      <c r="Z1172" s="33"/>
      <c r="AA1172" s="33"/>
      <c r="AB1172" s="33"/>
      <c r="AC1172" s="33"/>
      <c r="AD1172" s="33"/>
      <c r="AE1172" s="33"/>
      <c r="AF1172" s="33"/>
      <c r="AG1172" s="33"/>
      <c r="AH1172" s="33"/>
      <c r="AI1172" s="33"/>
      <c r="AJ1172" s="33"/>
      <c r="AK1172" s="33"/>
      <c r="AL1172" s="33"/>
      <c r="AM1172" s="33"/>
      <c r="AN1172" s="33"/>
      <c r="AO1172" s="33"/>
      <c r="AP1172" s="33"/>
      <c r="AQ1172" s="34"/>
      <c r="AR1172" s="34"/>
      <c r="AS1172" s="34"/>
      <c r="AT1172" s="34"/>
      <c r="AU1172" s="34"/>
      <c r="AV1172" s="34"/>
      <c r="AW1172" s="34"/>
      <c r="AX1172" s="34"/>
      <c r="AY1172" s="34"/>
      <c r="AZ1172" s="34"/>
      <c r="BA1172" s="34"/>
      <c r="BB1172" s="34"/>
      <c r="BC1172" s="34"/>
      <c r="BD1172" s="34"/>
      <c r="BE1172" s="34"/>
      <c r="BF1172" s="34"/>
      <c r="BG1172" s="34"/>
      <c r="BH1172" s="34"/>
      <c r="BI1172" s="34"/>
      <c r="BJ1172" s="34"/>
      <c r="BK1172" s="34"/>
      <c r="BL1172" s="34"/>
      <c r="BM1172" s="34"/>
      <c r="BN1172" s="34"/>
      <c r="BO1172" s="34"/>
      <c r="BP1172" s="34"/>
      <c r="BQ1172" s="34"/>
      <c r="BR1172" s="34"/>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c r="CT1172" s="34"/>
      <c r="CU1172" s="34"/>
      <c r="CV1172" s="34"/>
      <c r="CW1172" s="34"/>
      <c r="CX1172" s="34"/>
      <c r="CY1172" s="34"/>
      <c r="CZ1172" s="34"/>
      <c r="DA1172" s="34"/>
      <c r="DB1172" s="34"/>
      <c r="DC1172" s="34"/>
      <c r="DD1172" s="34"/>
      <c r="DE1172" s="34"/>
      <c r="DF1172" s="34"/>
      <c r="DG1172" s="34"/>
      <c r="DH1172" s="34"/>
      <c r="DI1172" s="34"/>
      <c r="DJ1172" s="34"/>
      <c r="DK1172" s="34"/>
      <c r="DL1172" s="34"/>
      <c r="DM1172" s="34"/>
      <c r="DN1172" s="34"/>
      <c r="DO1172" s="34"/>
      <c r="DP1172" s="34"/>
      <c r="DQ1172" s="34"/>
      <c r="DR1172" s="34"/>
      <c r="DS1172" s="34"/>
      <c r="DT1172" s="34"/>
      <c r="DU1172" s="34"/>
      <c r="DV1172" s="34"/>
      <c r="DW1172" s="34"/>
      <c r="DX1172" s="34"/>
      <c r="DY1172" s="34"/>
      <c r="DZ1172" s="34"/>
      <c r="EA1172" s="34"/>
      <c r="EB1172" s="34"/>
      <c r="EC1172" s="34"/>
      <c r="ED1172" s="34"/>
      <c r="EE1172" s="34"/>
      <c r="EF1172" s="34"/>
      <c r="EG1172" s="34"/>
      <c r="EH1172" s="34"/>
      <c r="EI1172" s="34"/>
      <c r="EJ1172" s="34"/>
      <c r="EK1172" s="34"/>
      <c r="EL1172" s="34"/>
      <c r="EM1172" s="34"/>
      <c r="EN1172" s="34"/>
      <c r="EO1172" s="34"/>
      <c r="EP1172" s="34"/>
      <c r="EQ1172" s="34"/>
      <c r="ER1172" s="34"/>
      <c r="ES1172" s="34"/>
      <c r="ET1172" s="34"/>
      <c r="EU1172" s="34"/>
      <c r="EV1172" s="34"/>
      <c r="EW1172" s="34"/>
      <c r="EX1172" s="34"/>
      <c r="EY1172" s="34"/>
      <c r="EZ1172" s="34"/>
      <c r="FA1172" s="34"/>
      <c r="FB1172" s="34"/>
      <c r="FC1172" s="34"/>
      <c r="FD1172" s="34"/>
      <c r="FE1172" s="34"/>
      <c r="FF1172" s="34"/>
      <c r="FG1172" s="34"/>
      <c r="FH1172" s="34"/>
      <c r="FI1172" s="34"/>
      <c r="FJ1172" s="34"/>
      <c r="FK1172" s="34"/>
      <c r="FL1172" s="34"/>
      <c r="FM1172" s="34"/>
      <c r="FN1172" s="34"/>
      <c r="FO1172" s="34"/>
      <c r="FP1172" s="34"/>
      <c r="FQ1172" s="34"/>
      <c r="FR1172" s="34"/>
      <c r="FS1172" s="34"/>
      <c r="FT1172" s="34"/>
      <c r="FU1172" s="34"/>
      <c r="FV1172" s="34"/>
      <c r="FW1172" s="34"/>
      <c r="FX1172" s="34"/>
      <c r="FY1172" s="34"/>
      <c r="FZ1172" s="34"/>
      <c r="GA1172" s="34"/>
      <c r="GB1172" s="34"/>
      <c r="GC1172" s="34"/>
      <c r="GD1172" s="34"/>
      <c r="GE1172" s="34"/>
      <c r="GF1172" s="34"/>
      <c r="GG1172" s="34"/>
      <c r="GH1172" s="34"/>
    </row>
    <row r="1173" spans="1:190" s="18" customFormat="1" ht="30" customHeight="1" x14ac:dyDescent="0.25">
      <c r="A1173" s="47">
        <v>1169</v>
      </c>
      <c r="B1173" s="27" t="s">
        <v>3651</v>
      </c>
      <c r="C1173" s="26" t="s">
        <v>3461</v>
      </c>
      <c r="D1173" s="28"/>
      <c r="E1173" s="27" t="s">
        <v>3679</v>
      </c>
      <c r="F1173" s="26" t="s">
        <v>58</v>
      </c>
      <c r="G1173" s="26"/>
      <c r="H1173" s="27" t="s">
        <v>3680</v>
      </c>
      <c r="I1173" s="36">
        <v>1800000</v>
      </c>
      <c r="J1173" s="29">
        <v>60000</v>
      </c>
      <c r="K1173" s="30" t="s">
        <v>3681</v>
      </c>
      <c r="L1173" s="26" t="s">
        <v>39</v>
      </c>
      <c r="M1173" s="30" t="s">
        <v>3682</v>
      </c>
      <c r="N1173" s="26" t="s">
        <v>47</v>
      </c>
      <c r="O1173" s="51">
        <v>20000</v>
      </c>
      <c r="P1173" s="26" t="s">
        <v>1189</v>
      </c>
      <c r="Q1173" s="31"/>
      <c r="R1173" s="26" t="s">
        <v>3683</v>
      </c>
      <c r="S1173" s="31" t="s">
        <v>41</v>
      </c>
      <c r="T1173" s="31" t="s">
        <v>48</v>
      </c>
      <c r="U1173" s="32" t="s">
        <v>49</v>
      </c>
      <c r="V1173" s="32"/>
      <c r="W1173" s="18">
        <v>8</v>
      </c>
      <c r="X1173" s="33"/>
      <c r="Y1173" s="33"/>
      <c r="Z1173" s="33"/>
      <c r="AA1173" s="33"/>
      <c r="AB1173" s="33"/>
      <c r="AC1173" s="33"/>
      <c r="AD1173" s="33"/>
      <c r="AE1173" s="33"/>
      <c r="AF1173" s="33"/>
      <c r="AG1173" s="33"/>
      <c r="AH1173" s="33"/>
      <c r="AI1173" s="33"/>
      <c r="AJ1173" s="33"/>
      <c r="AK1173" s="33"/>
      <c r="AL1173" s="33"/>
      <c r="AM1173" s="33"/>
      <c r="AN1173" s="33"/>
      <c r="AO1173" s="33"/>
      <c r="AP1173" s="33"/>
      <c r="AQ1173" s="34"/>
      <c r="AR1173" s="34"/>
      <c r="AS1173" s="34"/>
      <c r="AT1173" s="34"/>
      <c r="AU1173" s="34"/>
      <c r="AV1173" s="34"/>
      <c r="AW1173" s="34"/>
      <c r="AX1173" s="34"/>
      <c r="AY1173" s="34"/>
      <c r="AZ1173" s="34"/>
      <c r="BA1173" s="34"/>
      <c r="BB1173" s="34"/>
      <c r="BC1173" s="34"/>
      <c r="BD1173" s="34"/>
      <c r="BE1173" s="34"/>
      <c r="BF1173" s="34"/>
      <c r="BG1173" s="34"/>
      <c r="BH1173" s="34"/>
      <c r="BI1173" s="34"/>
      <c r="BJ1173" s="34"/>
      <c r="BK1173" s="34"/>
      <c r="BL1173" s="34"/>
      <c r="BM1173" s="34"/>
      <c r="BN1173" s="34"/>
      <c r="BO1173" s="34"/>
      <c r="BP1173" s="34"/>
      <c r="BQ1173" s="34"/>
      <c r="BR1173" s="34"/>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c r="CT1173" s="34"/>
      <c r="CU1173" s="34"/>
      <c r="CV1173" s="34"/>
      <c r="CW1173" s="34"/>
      <c r="CX1173" s="34"/>
      <c r="CY1173" s="34"/>
      <c r="CZ1173" s="34"/>
      <c r="DA1173" s="34"/>
      <c r="DB1173" s="34"/>
      <c r="DC1173" s="34"/>
      <c r="DD1173" s="34"/>
      <c r="DE1173" s="34"/>
      <c r="DF1173" s="34"/>
      <c r="DG1173" s="34"/>
      <c r="DH1173" s="34"/>
      <c r="DI1173" s="34"/>
      <c r="DJ1173" s="34"/>
      <c r="DK1173" s="34"/>
      <c r="DL1173" s="34"/>
      <c r="DM1173" s="34"/>
      <c r="DN1173" s="34"/>
      <c r="DO1173" s="34"/>
      <c r="DP1173" s="34"/>
      <c r="DQ1173" s="34"/>
      <c r="DR1173" s="34"/>
      <c r="DS1173" s="34"/>
      <c r="DT1173" s="34"/>
      <c r="DU1173" s="34"/>
      <c r="DV1173" s="34"/>
      <c r="DW1173" s="34"/>
      <c r="DX1173" s="34"/>
      <c r="DY1173" s="34"/>
      <c r="DZ1173" s="34"/>
      <c r="EA1173" s="34"/>
      <c r="EB1173" s="34"/>
      <c r="EC1173" s="34"/>
      <c r="ED1173" s="34"/>
      <c r="EE1173" s="34"/>
      <c r="EF1173" s="34"/>
      <c r="EG1173" s="34"/>
      <c r="EH1173" s="34"/>
      <c r="EI1173" s="34"/>
      <c r="EJ1173" s="34"/>
      <c r="EK1173" s="34"/>
      <c r="EL1173" s="34"/>
      <c r="EM1173" s="34"/>
      <c r="EN1173" s="34"/>
      <c r="EO1173" s="34"/>
      <c r="EP1173" s="34"/>
      <c r="EQ1173" s="34"/>
      <c r="ER1173" s="34"/>
      <c r="ES1173" s="34"/>
      <c r="ET1173" s="34"/>
      <c r="EU1173" s="34"/>
      <c r="EV1173" s="34"/>
      <c r="EW1173" s="34"/>
      <c r="EX1173" s="34"/>
      <c r="EY1173" s="34"/>
      <c r="EZ1173" s="34"/>
      <c r="FA1173" s="34"/>
      <c r="FB1173" s="34"/>
      <c r="FC1173" s="34"/>
      <c r="FD1173" s="34"/>
      <c r="FE1173" s="34"/>
      <c r="FF1173" s="34"/>
      <c r="FG1173" s="34"/>
      <c r="FH1173" s="34"/>
      <c r="FI1173" s="34"/>
      <c r="FJ1173" s="34"/>
      <c r="FK1173" s="34"/>
      <c r="FL1173" s="34"/>
      <c r="FM1173" s="34"/>
      <c r="FN1173" s="34"/>
      <c r="FO1173" s="34"/>
      <c r="FP1173" s="34"/>
      <c r="FQ1173" s="34"/>
      <c r="FR1173" s="34"/>
      <c r="FS1173" s="34"/>
      <c r="FT1173" s="34"/>
      <c r="FU1173" s="34"/>
      <c r="FV1173" s="34"/>
      <c r="FW1173" s="34"/>
      <c r="FX1173" s="34"/>
      <c r="FY1173" s="34"/>
      <c r="FZ1173" s="34"/>
      <c r="GA1173" s="34"/>
      <c r="GB1173" s="34"/>
      <c r="GC1173" s="34"/>
      <c r="GD1173" s="34"/>
      <c r="GE1173" s="34"/>
      <c r="GF1173" s="34"/>
      <c r="GG1173" s="34"/>
      <c r="GH1173" s="34"/>
    </row>
    <row r="1174" spans="1:190" s="18" customFormat="1" ht="30" customHeight="1" x14ac:dyDescent="0.25">
      <c r="A1174" s="47">
        <v>1170</v>
      </c>
      <c r="B1174" s="27" t="s">
        <v>3651</v>
      </c>
      <c r="C1174" s="26" t="s">
        <v>3461</v>
      </c>
      <c r="D1174" s="28"/>
      <c r="E1174" s="27" t="s">
        <v>3684</v>
      </c>
      <c r="F1174" s="26" t="s">
        <v>51</v>
      </c>
      <c r="G1174" s="26"/>
      <c r="H1174" s="27" t="s">
        <v>3685</v>
      </c>
      <c r="I1174" s="36">
        <v>900000</v>
      </c>
      <c r="J1174" s="29">
        <v>1000</v>
      </c>
      <c r="K1174" s="30" t="s">
        <v>3686</v>
      </c>
      <c r="L1174" s="26" t="s">
        <v>677</v>
      </c>
      <c r="M1174" s="30" t="s">
        <v>3687</v>
      </c>
      <c r="N1174" s="26" t="s">
        <v>47</v>
      </c>
      <c r="O1174" s="51">
        <v>15000</v>
      </c>
      <c r="P1174" s="26" t="s">
        <v>1189</v>
      </c>
      <c r="Q1174" s="31"/>
      <c r="R1174" s="26" t="s">
        <v>3688</v>
      </c>
      <c r="S1174" s="31" t="s">
        <v>41</v>
      </c>
      <c r="T1174" s="31" t="s">
        <v>42</v>
      </c>
      <c r="U1174" s="32" t="s">
        <v>43</v>
      </c>
      <c r="V1174" s="32"/>
      <c r="W1174" s="18">
        <v>8</v>
      </c>
      <c r="X1174" s="33"/>
      <c r="Y1174" s="33"/>
      <c r="Z1174" s="33"/>
      <c r="AA1174" s="33"/>
      <c r="AB1174" s="33"/>
      <c r="AC1174" s="33"/>
      <c r="AD1174" s="33"/>
      <c r="AE1174" s="33"/>
      <c r="AF1174" s="33"/>
      <c r="AG1174" s="33"/>
      <c r="AH1174" s="33"/>
      <c r="AI1174" s="33"/>
      <c r="AJ1174" s="33"/>
      <c r="AK1174" s="33"/>
      <c r="AL1174" s="33"/>
      <c r="AM1174" s="33"/>
      <c r="AN1174" s="33"/>
      <c r="AO1174" s="33"/>
      <c r="AP1174" s="33"/>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4"/>
      <c r="DU1174" s="34"/>
      <c r="DV1174" s="34"/>
      <c r="DW1174" s="34"/>
      <c r="DX1174" s="34"/>
      <c r="DY1174" s="34"/>
      <c r="DZ1174" s="34"/>
      <c r="EA1174" s="34"/>
      <c r="EB1174" s="34"/>
      <c r="EC1174" s="34"/>
      <c r="ED1174" s="34"/>
      <c r="EE1174" s="34"/>
      <c r="EF1174" s="34"/>
      <c r="EG1174" s="34"/>
      <c r="EH1174" s="34"/>
      <c r="EI1174" s="34"/>
      <c r="EJ1174" s="34"/>
      <c r="EK1174" s="34"/>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34"/>
      <c r="FL1174" s="34"/>
      <c r="FM1174" s="34"/>
      <c r="FN1174" s="34"/>
      <c r="FO1174" s="34"/>
      <c r="FP1174" s="34"/>
      <c r="FQ1174" s="34"/>
      <c r="FR1174" s="34"/>
      <c r="FS1174" s="34"/>
      <c r="FT1174" s="34"/>
      <c r="FU1174" s="34"/>
      <c r="FV1174" s="34"/>
      <c r="FW1174" s="34"/>
      <c r="FX1174" s="34"/>
      <c r="FY1174" s="34"/>
      <c r="FZ1174" s="34"/>
      <c r="GA1174" s="34"/>
      <c r="GB1174" s="34"/>
      <c r="GC1174" s="34"/>
      <c r="GD1174" s="34"/>
      <c r="GE1174" s="34"/>
      <c r="GF1174" s="34"/>
      <c r="GG1174" s="34"/>
      <c r="GH1174" s="34"/>
    </row>
    <row r="1175" spans="1:190" s="18" customFormat="1" ht="30" customHeight="1" x14ac:dyDescent="0.25">
      <c r="A1175" s="47">
        <v>1171</v>
      </c>
      <c r="B1175" s="27" t="s">
        <v>3651</v>
      </c>
      <c r="C1175" s="26" t="s">
        <v>3461</v>
      </c>
      <c r="D1175" s="28"/>
      <c r="E1175" s="27" t="s">
        <v>3689</v>
      </c>
      <c r="F1175" s="26" t="s">
        <v>109</v>
      </c>
      <c r="G1175" s="26"/>
      <c r="H1175" s="27" t="s">
        <v>3690</v>
      </c>
      <c r="I1175" s="36">
        <v>2800000</v>
      </c>
      <c r="J1175" s="29">
        <v>70000</v>
      </c>
      <c r="K1175" s="30" t="s">
        <v>3691</v>
      </c>
      <c r="L1175" s="26" t="s">
        <v>3598</v>
      </c>
      <c r="M1175" s="30" t="s">
        <v>3682</v>
      </c>
      <c r="N1175" s="26" t="s">
        <v>3692</v>
      </c>
      <c r="O1175" s="51">
        <v>15000</v>
      </c>
      <c r="P1175" s="26" t="s">
        <v>1189</v>
      </c>
      <c r="Q1175" s="31"/>
      <c r="R1175" s="26" t="s">
        <v>3688</v>
      </c>
      <c r="S1175" s="31" t="s">
        <v>41</v>
      </c>
      <c r="T1175" s="31" t="s">
        <v>111</v>
      </c>
      <c r="U1175" s="32" t="s">
        <v>49</v>
      </c>
      <c r="V1175" s="32"/>
      <c r="W1175" s="18">
        <v>8</v>
      </c>
      <c r="X1175" s="33"/>
      <c r="Y1175" s="33"/>
      <c r="Z1175" s="33"/>
      <c r="AA1175" s="33"/>
      <c r="AB1175" s="33"/>
      <c r="AC1175" s="33"/>
      <c r="AD1175" s="33"/>
      <c r="AE1175" s="33"/>
      <c r="AF1175" s="33"/>
      <c r="AG1175" s="33"/>
      <c r="AH1175" s="33"/>
      <c r="AI1175" s="33"/>
      <c r="AJ1175" s="33"/>
      <c r="AK1175" s="33"/>
      <c r="AL1175" s="33"/>
      <c r="AM1175" s="33"/>
      <c r="AN1175" s="33"/>
      <c r="AO1175" s="33"/>
      <c r="AP1175" s="33"/>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4"/>
      <c r="DU1175" s="34"/>
      <c r="DV1175" s="34"/>
      <c r="DW1175" s="34"/>
      <c r="DX1175" s="34"/>
      <c r="DY1175" s="34"/>
      <c r="DZ1175" s="34"/>
      <c r="EA1175" s="34"/>
      <c r="EB1175" s="34"/>
      <c r="EC1175" s="34"/>
      <c r="ED1175" s="34"/>
      <c r="EE1175" s="34"/>
      <c r="EF1175" s="34"/>
      <c r="EG1175" s="34"/>
      <c r="EH1175" s="34"/>
      <c r="EI1175" s="34"/>
      <c r="EJ1175" s="34"/>
      <c r="EK1175" s="34"/>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34"/>
      <c r="FL1175" s="34"/>
      <c r="FM1175" s="34"/>
      <c r="FN1175" s="34"/>
      <c r="FO1175" s="34"/>
      <c r="FP1175" s="34"/>
      <c r="FQ1175" s="34"/>
      <c r="FR1175" s="34"/>
      <c r="FS1175" s="34"/>
      <c r="FT1175" s="34"/>
      <c r="FU1175" s="34"/>
      <c r="FV1175" s="34"/>
      <c r="FW1175" s="34"/>
      <c r="FX1175" s="34"/>
      <c r="FY1175" s="34"/>
      <c r="FZ1175" s="34"/>
      <c r="GA1175" s="34"/>
      <c r="GB1175" s="34"/>
      <c r="GC1175" s="34"/>
      <c r="GD1175" s="34"/>
      <c r="GE1175" s="34"/>
      <c r="GF1175" s="34"/>
      <c r="GG1175" s="34"/>
      <c r="GH1175" s="34"/>
    </row>
    <row r="1176" spans="1:190" s="18" customFormat="1" ht="30" customHeight="1" x14ac:dyDescent="0.25">
      <c r="A1176" s="47">
        <v>1172</v>
      </c>
      <c r="B1176" s="27" t="s">
        <v>3693</v>
      </c>
      <c r="C1176" s="26" t="s">
        <v>3461</v>
      </c>
      <c r="D1176" s="28"/>
      <c r="E1176" s="27" t="s">
        <v>3694</v>
      </c>
      <c r="F1176" s="26" t="s">
        <v>51</v>
      </c>
      <c r="G1176" s="26"/>
      <c r="H1176" s="27" t="s">
        <v>3695</v>
      </c>
      <c r="I1176" s="36">
        <v>1500000</v>
      </c>
      <c r="J1176" s="29">
        <v>15000</v>
      </c>
      <c r="K1176" s="30" t="s">
        <v>3696</v>
      </c>
      <c r="L1176" s="26">
        <v>18</v>
      </c>
      <c r="M1176" s="30" t="s">
        <v>3697</v>
      </c>
      <c r="N1176" s="26"/>
      <c r="O1176" s="51"/>
      <c r="P1176" s="26" t="s">
        <v>296</v>
      </c>
      <c r="Q1176" s="31" t="s">
        <v>3698</v>
      </c>
      <c r="R1176" s="26" t="s">
        <v>3699</v>
      </c>
      <c r="S1176" s="31" t="s">
        <v>41</v>
      </c>
      <c r="T1176" s="31" t="s">
        <v>48</v>
      </c>
      <c r="U1176" s="32" t="s">
        <v>49</v>
      </c>
      <c r="V1176" s="32"/>
      <c r="W1176" s="18">
        <v>8</v>
      </c>
      <c r="X1176" s="33"/>
      <c r="Y1176" s="33"/>
      <c r="Z1176" s="33"/>
      <c r="AA1176" s="33"/>
      <c r="AB1176" s="33"/>
      <c r="AC1176" s="33"/>
      <c r="AD1176" s="33"/>
      <c r="AE1176" s="33"/>
      <c r="AF1176" s="33"/>
      <c r="AG1176" s="33"/>
      <c r="AH1176" s="33"/>
      <c r="AI1176" s="33"/>
      <c r="AJ1176" s="33"/>
      <c r="AK1176" s="33"/>
      <c r="AL1176" s="33"/>
      <c r="AM1176" s="33"/>
      <c r="AN1176" s="33"/>
      <c r="AO1176" s="33"/>
      <c r="AP1176" s="33"/>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4"/>
      <c r="FH1176" s="34"/>
      <c r="FI1176" s="34"/>
      <c r="FJ1176" s="34"/>
      <c r="FK1176" s="34"/>
      <c r="FL1176" s="34"/>
      <c r="FM1176" s="34"/>
      <c r="FN1176" s="34"/>
      <c r="FO1176" s="34"/>
      <c r="FP1176" s="34"/>
      <c r="FQ1176" s="34"/>
      <c r="FR1176" s="34"/>
      <c r="FS1176" s="34"/>
      <c r="FT1176" s="34"/>
      <c r="FU1176" s="34"/>
      <c r="FV1176" s="34"/>
      <c r="FW1176" s="34"/>
      <c r="FX1176" s="34"/>
      <c r="FY1176" s="34"/>
      <c r="FZ1176" s="34"/>
      <c r="GA1176" s="34"/>
      <c r="GB1176" s="34"/>
      <c r="GC1176" s="34"/>
      <c r="GD1176" s="34"/>
      <c r="GE1176" s="34"/>
      <c r="GF1176" s="34"/>
      <c r="GG1176" s="34"/>
      <c r="GH1176" s="34"/>
    </row>
    <row r="1177" spans="1:190" s="18" customFormat="1" ht="30" customHeight="1" x14ac:dyDescent="0.25">
      <c r="A1177" s="47">
        <v>1173</v>
      </c>
      <c r="B1177" s="27" t="s">
        <v>3693</v>
      </c>
      <c r="C1177" s="26" t="s">
        <v>3461</v>
      </c>
      <c r="D1177" s="28"/>
      <c r="E1177" s="27" t="s">
        <v>3700</v>
      </c>
      <c r="F1177" s="26" t="s">
        <v>109</v>
      </c>
      <c r="G1177" s="26"/>
      <c r="H1177" s="27" t="s">
        <v>3701</v>
      </c>
      <c r="I1177" s="36">
        <v>2750000</v>
      </c>
      <c r="J1177" s="29">
        <v>22000</v>
      </c>
      <c r="K1177" s="30" t="s">
        <v>3702</v>
      </c>
      <c r="L1177" s="26">
        <v>12</v>
      </c>
      <c r="M1177" s="30" t="s">
        <v>3697</v>
      </c>
      <c r="N1177" s="26"/>
      <c r="O1177" s="51"/>
      <c r="P1177" s="26" t="s">
        <v>296</v>
      </c>
      <c r="Q1177" s="31" t="s">
        <v>3698</v>
      </c>
      <c r="R1177" s="26"/>
      <c r="S1177" s="31" t="s">
        <v>41</v>
      </c>
      <c r="T1177" s="31" t="s">
        <v>111</v>
      </c>
      <c r="U1177" s="32" t="s">
        <v>49</v>
      </c>
      <c r="V1177" s="32"/>
      <c r="W1177" s="18">
        <v>8</v>
      </c>
      <c r="X1177" s="33"/>
      <c r="Y1177" s="33"/>
      <c r="Z1177" s="33"/>
      <c r="AA1177" s="33"/>
      <c r="AB1177" s="33"/>
      <c r="AC1177" s="33"/>
      <c r="AD1177" s="33"/>
      <c r="AE1177" s="33"/>
      <c r="AF1177" s="33"/>
      <c r="AG1177" s="33"/>
      <c r="AH1177" s="33"/>
      <c r="AI1177" s="33"/>
      <c r="AJ1177" s="33"/>
      <c r="AK1177" s="33"/>
      <c r="AL1177" s="33"/>
      <c r="AM1177" s="33"/>
      <c r="AN1177" s="33"/>
      <c r="AO1177" s="33"/>
      <c r="AP1177" s="33"/>
      <c r="AQ1177" s="34"/>
      <c r="AR1177" s="34"/>
      <c r="AS1177" s="34"/>
      <c r="AT1177" s="34"/>
      <c r="AU1177" s="34"/>
      <c r="AV1177" s="34"/>
      <c r="AW1177" s="34"/>
      <c r="AX1177" s="34"/>
      <c r="AY1177" s="34"/>
      <c r="AZ1177" s="34"/>
      <c r="BA1177" s="34"/>
      <c r="BB1177" s="34"/>
      <c r="BC1177" s="34"/>
      <c r="BD1177" s="34"/>
      <c r="BE1177" s="34"/>
      <c r="BF1177" s="34"/>
      <c r="BG1177" s="34"/>
      <c r="BH1177" s="34"/>
      <c r="BI1177" s="34"/>
      <c r="BJ1177" s="34"/>
      <c r="BK1177" s="34"/>
      <c r="BL1177" s="34"/>
      <c r="BM1177" s="34"/>
      <c r="BN1177" s="34"/>
      <c r="BO1177" s="34"/>
      <c r="BP1177" s="34"/>
      <c r="BQ1177" s="34"/>
      <c r="BR1177" s="34"/>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c r="CT1177" s="34"/>
      <c r="CU1177" s="34"/>
      <c r="CV1177" s="34"/>
      <c r="CW1177" s="34"/>
      <c r="CX1177" s="34"/>
      <c r="CY1177" s="34"/>
      <c r="CZ1177" s="34"/>
      <c r="DA1177" s="34"/>
      <c r="DB1177" s="34"/>
      <c r="DC1177" s="34"/>
      <c r="DD1177" s="34"/>
      <c r="DE1177" s="34"/>
      <c r="DF1177" s="34"/>
      <c r="DG1177" s="34"/>
      <c r="DH1177" s="34"/>
      <c r="DI1177" s="34"/>
      <c r="DJ1177" s="34"/>
      <c r="DK1177" s="34"/>
      <c r="DL1177" s="34"/>
      <c r="DM1177" s="34"/>
      <c r="DN1177" s="34"/>
      <c r="DO1177" s="34"/>
      <c r="DP1177" s="34"/>
      <c r="DQ1177" s="34"/>
      <c r="DR1177" s="34"/>
      <c r="DS1177" s="34"/>
      <c r="DT1177" s="34"/>
      <c r="DU1177" s="34"/>
      <c r="DV1177" s="34"/>
      <c r="DW1177" s="34"/>
      <c r="DX1177" s="34"/>
      <c r="DY1177" s="34"/>
      <c r="DZ1177" s="34"/>
      <c r="EA1177" s="34"/>
      <c r="EB1177" s="34"/>
      <c r="EC1177" s="34"/>
      <c r="ED1177" s="34"/>
      <c r="EE1177" s="34"/>
      <c r="EF1177" s="34"/>
      <c r="EG1177" s="34"/>
      <c r="EH1177" s="34"/>
      <c r="EI1177" s="34"/>
      <c r="EJ1177" s="34"/>
      <c r="EK1177" s="34"/>
      <c r="EL1177" s="34"/>
      <c r="EM1177" s="34"/>
      <c r="EN1177" s="34"/>
      <c r="EO1177" s="34"/>
      <c r="EP1177" s="34"/>
      <c r="EQ1177" s="34"/>
      <c r="ER1177" s="34"/>
      <c r="ES1177" s="34"/>
      <c r="ET1177" s="34"/>
      <c r="EU1177" s="34"/>
      <c r="EV1177" s="34"/>
      <c r="EW1177" s="34"/>
      <c r="EX1177" s="34"/>
      <c r="EY1177" s="34"/>
      <c r="EZ1177" s="34"/>
      <c r="FA1177" s="34"/>
      <c r="FB1177" s="34"/>
      <c r="FC1177" s="34"/>
      <c r="FD1177" s="34"/>
      <c r="FE1177" s="34"/>
      <c r="FF1177" s="34"/>
      <c r="FG1177" s="34"/>
      <c r="FH1177" s="34"/>
      <c r="FI1177" s="34"/>
      <c r="FJ1177" s="34"/>
      <c r="FK1177" s="34"/>
      <c r="FL1177" s="34"/>
      <c r="FM1177" s="34"/>
      <c r="FN1177" s="34"/>
      <c r="FO1177" s="34"/>
      <c r="FP1177" s="34"/>
      <c r="FQ1177" s="34"/>
      <c r="FR1177" s="34"/>
      <c r="FS1177" s="34"/>
      <c r="FT1177" s="34"/>
      <c r="FU1177" s="34"/>
      <c r="FV1177" s="34"/>
      <c r="FW1177" s="34"/>
      <c r="FX1177" s="34"/>
      <c r="FY1177" s="34"/>
      <c r="FZ1177" s="34"/>
      <c r="GA1177" s="34"/>
      <c r="GB1177" s="34"/>
      <c r="GC1177" s="34"/>
      <c r="GD1177" s="34"/>
      <c r="GE1177" s="34"/>
      <c r="GF1177" s="34"/>
      <c r="GG1177" s="34"/>
      <c r="GH1177" s="34"/>
    </row>
    <row r="1178" spans="1:190" s="18" customFormat="1" ht="30" customHeight="1" x14ac:dyDescent="0.25">
      <c r="A1178" s="47">
        <v>1174</v>
      </c>
      <c r="B1178" s="27" t="s">
        <v>3693</v>
      </c>
      <c r="C1178" s="26" t="s">
        <v>3461</v>
      </c>
      <c r="D1178" s="28"/>
      <c r="E1178" s="27" t="s">
        <v>3703</v>
      </c>
      <c r="F1178" s="26" t="s">
        <v>109</v>
      </c>
      <c r="G1178" s="26"/>
      <c r="H1178" s="27" t="s">
        <v>3704</v>
      </c>
      <c r="I1178" s="36">
        <v>2900000</v>
      </c>
      <c r="J1178" s="29">
        <v>12000</v>
      </c>
      <c r="K1178" s="30" t="s">
        <v>3705</v>
      </c>
      <c r="L1178" s="26">
        <v>12</v>
      </c>
      <c r="M1178" s="30" t="s">
        <v>3697</v>
      </c>
      <c r="N1178" s="26"/>
      <c r="O1178" s="51"/>
      <c r="P1178" s="26" t="s">
        <v>296</v>
      </c>
      <c r="Q1178" s="31" t="s">
        <v>3698</v>
      </c>
      <c r="R1178" s="26"/>
      <c r="S1178" s="31" t="s">
        <v>41</v>
      </c>
      <c r="T1178" s="31" t="s">
        <v>111</v>
      </c>
      <c r="U1178" s="32" t="s">
        <v>49</v>
      </c>
      <c r="V1178" s="32"/>
      <c r="W1178" s="18">
        <v>8</v>
      </c>
      <c r="X1178" s="33"/>
      <c r="Y1178" s="33"/>
      <c r="Z1178" s="33"/>
      <c r="AA1178" s="33"/>
      <c r="AB1178" s="33"/>
      <c r="AC1178" s="33"/>
      <c r="AD1178" s="33"/>
      <c r="AE1178" s="33"/>
      <c r="AF1178" s="33"/>
      <c r="AG1178" s="33"/>
      <c r="AH1178" s="33"/>
      <c r="AI1178" s="33"/>
      <c r="AJ1178" s="33"/>
      <c r="AK1178" s="33"/>
      <c r="AL1178" s="33"/>
      <c r="AM1178" s="33"/>
      <c r="AN1178" s="33"/>
      <c r="AO1178" s="33"/>
      <c r="AP1178" s="33"/>
      <c r="AQ1178" s="34"/>
      <c r="AR1178" s="34"/>
      <c r="AS1178" s="34"/>
      <c r="AT1178" s="34"/>
      <c r="AU1178" s="34"/>
      <c r="AV1178" s="34"/>
      <c r="AW1178" s="34"/>
      <c r="AX1178" s="34"/>
      <c r="AY1178" s="34"/>
      <c r="AZ1178" s="34"/>
      <c r="BA1178" s="34"/>
      <c r="BB1178" s="34"/>
      <c r="BC1178" s="34"/>
      <c r="BD1178" s="34"/>
      <c r="BE1178" s="34"/>
      <c r="BF1178" s="34"/>
      <c r="BG1178" s="34"/>
      <c r="BH1178" s="34"/>
      <c r="BI1178" s="34"/>
      <c r="BJ1178" s="34"/>
      <c r="BK1178" s="34"/>
      <c r="BL1178" s="34"/>
      <c r="BM1178" s="34"/>
      <c r="BN1178" s="34"/>
      <c r="BO1178" s="34"/>
      <c r="BP1178" s="34"/>
      <c r="BQ1178" s="34"/>
      <c r="BR1178" s="34"/>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c r="CT1178" s="34"/>
      <c r="CU1178" s="34"/>
      <c r="CV1178" s="34"/>
      <c r="CW1178" s="34"/>
      <c r="CX1178" s="34"/>
      <c r="CY1178" s="34"/>
      <c r="CZ1178" s="34"/>
      <c r="DA1178" s="34"/>
      <c r="DB1178" s="34"/>
      <c r="DC1178" s="34"/>
      <c r="DD1178" s="34"/>
      <c r="DE1178" s="34"/>
      <c r="DF1178" s="34"/>
      <c r="DG1178" s="34"/>
      <c r="DH1178" s="34"/>
      <c r="DI1178" s="34"/>
      <c r="DJ1178" s="34"/>
      <c r="DK1178" s="34"/>
      <c r="DL1178" s="34"/>
      <c r="DM1178" s="34"/>
      <c r="DN1178" s="34"/>
      <c r="DO1178" s="34"/>
      <c r="DP1178" s="34"/>
      <c r="DQ1178" s="34"/>
      <c r="DR1178" s="34"/>
      <c r="DS1178" s="34"/>
      <c r="DT1178" s="34"/>
      <c r="DU1178" s="34"/>
      <c r="DV1178" s="34"/>
      <c r="DW1178" s="34"/>
      <c r="DX1178" s="34"/>
      <c r="DY1178" s="34"/>
      <c r="DZ1178" s="34"/>
      <c r="EA1178" s="34"/>
      <c r="EB1178" s="34"/>
      <c r="EC1178" s="34"/>
      <c r="ED1178" s="34"/>
      <c r="EE1178" s="34"/>
      <c r="EF1178" s="34"/>
      <c r="EG1178" s="34"/>
      <c r="EH1178" s="34"/>
      <c r="EI1178" s="34"/>
      <c r="EJ1178" s="34"/>
      <c r="EK1178" s="34"/>
      <c r="EL1178" s="34"/>
      <c r="EM1178" s="34"/>
      <c r="EN1178" s="34"/>
      <c r="EO1178" s="34"/>
      <c r="EP1178" s="34"/>
      <c r="EQ1178" s="34"/>
      <c r="ER1178" s="34"/>
      <c r="ES1178" s="34"/>
      <c r="ET1178" s="34"/>
      <c r="EU1178" s="34"/>
      <c r="EV1178" s="34"/>
      <c r="EW1178" s="34"/>
      <c r="EX1178" s="34"/>
      <c r="EY1178" s="34"/>
      <c r="EZ1178" s="34"/>
      <c r="FA1178" s="34"/>
      <c r="FB1178" s="34"/>
      <c r="FC1178" s="34"/>
      <c r="FD1178" s="34"/>
      <c r="FE1178" s="34"/>
      <c r="FF1178" s="34"/>
      <c r="FG1178" s="34"/>
      <c r="FH1178" s="34"/>
      <c r="FI1178" s="34"/>
      <c r="FJ1178" s="34"/>
      <c r="FK1178" s="34"/>
      <c r="FL1178" s="34"/>
      <c r="FM1178" s="34"/>
      <c r="FN1178" s="34"/>
      <c r="FO1178" s="34"/>
      <c r="FP1178" s="34"/>
      <c r="FQ1178" s="34"/>
      <c r="FR1178" s="34"/>
      <c r="FS1178" s="34"/>
      <c r="FT1178" s="34"/>
      <c r="FU1178" s="34"/>
      <c r="FV1178" s="34"/>
      <c r="FW1178" s="34"/>
      <c r="FX1178" s="34"/>
      <c r="FY1178" s="34"/>
      <c r="FZ1178" s="34"/>
      <c r="GA1178" s="34"/>
      <c r="GB1178" s="34"/>
      <c r="GC1178" s="34"/>
      <c r="GD1178" s="34"/>
      <c r="GE1178" s="34"/>
      <c r="GF1178" s="34"/>
      <c r="GG1178" s="34"/>
      <c r="GH1178" s="34"/>
    </row>
    <row r="1179" spans="1:190" s="18" customFormat="1" ht="30" customHeight="1" x14ac:dyDescent="0.25">
      <c r="A1179" s="47">
        <v>1175</v>
      </c>
      <c r="B1179" s="27" t="s">
        <v>3693</v>
      </c>
      <c r="C1179" s="26" t="s">
        <v>3461</v>
      </c>
      <c r="D1179" s="28"/>
      <c r="E1179" s="27" t="s">
        <v>3706</v>
      </c>
      <c r="F1179" s="26" t="s">
        <v>51</v>
      </c>
      <c r="G1179" s="26"/>
      <c r="H1179" s="27" t="s">
        <v>3707</v>
      </c>
      <c r="I1179" s="36">
        <v>1000000</v>
      </c>
      <c r="J1179" s="29">
        <v>30000</v>
      </c>
      <c r="K1179" s="30" t="s">
        <v>3708</v>
      </c>
      <c r="L1179" s="26">
        <v>12</v>
      </c>
      <c r="M1179" s="30" t="s">
        <v>3697</v>
      </c>
      <c r="N1179" s="26"/>
      <c r="O1179" s="51"/>
      <c r="P1179" s="26" t="s">
        <v>296</v>
      </c>
      <c r="Q1179" s="31" t="s">
        <v>3698</v>
      </c>
      <c r="R1179" s="26"/>
      <c r="S1179" s="31" t="s">
        <v>41</v>
      </c>
      <c r="T1179" s="31" t="s">
        <v>48</v>
      </c>
      <c r="U1179" s="32" t="s">
        <v>49</v>
      </c>
      <c r="V1179" s="32"/>
      <c r="W1179" s="18">
        <v>8</v>
      </c>
      <c r="X1179" s="33"/>
      <c r="Y1179" s="33"/>
      <c r="Z1179" s="33"/>
      <c r="AA1179" s="33"/>
      <c r="AB1179" s="33"/>
      <c r="AC1179" s="33"/>
      <c r="AD1179" s="33"/>
      <c r="AE1179" s="33"/>
      <c r="AF1179" s="33"/>
      <c r="AG1179" s="33"/>
      <c r="AH1179" s="33"/>
      <c r="AI1179" s="33"/>
      <c r="AJ1179" s="33"/>
      <c r="AK1179" s="33"/>
      <c r="AL1179" s="33"/>
      <c r="AM1179" s="33"/>
      <c r="AN1179" s="33"/>
      <c r="AO1179" s="33"/>
      <c r="AP1179" s="33"/>
      <c r="AQ1179" s="34"/>
      <c r="AR1179" s="34"/>
      <c r="AS1179" s="34"/>
      <c r="AT1179" s="34"/>
      <c r="AU1179" s="34"/>
      <c r="AV1179" s="34"/>
      <c r="AW1179" s="34"/>
      <c r="AX1179" s="34"/>
      <c r="AY1179" s="34"/>
      <c r="AZ1179" s="34"/>
      <c r="BA1179" s="34"/>
      <c r="BB1179" s="34"/>
      <c r="BC1179" s="34"/>
      <c r="BD1179" s="34"/>
      <c r="BE1179" s="34"/>
      <c r="BF1179" s="34"/>
      <c r="BG1179" s="34"/>
      <c r="BH1179" s="34"/>
      <c r="BI1179" s="34"/>
      <c r="BJ1179" s="34"/>
      <c r="BK1179" s="34"/>
      <c r="BL1179" s="34"/>
      <c r="BM1179" s="34"/>
      <c r="BN1179" s="34"/>
      <c r="BO1179" s="34"/>
      <c r="BP1179" s="34"/>
      <c r="BQ1179" s="34"/>
      <c r="BR1179" s="34"/>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c r="CT1179" s="34"/>
      <c r="CU1179" s="34"/>
      <c r="CV1179" s="34"/>
      <c r="CW1179" s="34"/>
      <c r="CX1179" s="34"/>
      <c r="CY1179" s="34"/>
      <c r="CZ1179" s="34"/>
      <c r="DA1179" s="34"/>
      <c r="DB1179" s="34"/>
      <c r="DC1179" s="34"/>
      <c r="DD1179" s="34"/>
      <c r="DE1179" s="34"/>
      <c r="DF1179" s="34"/>
      <c r="DG1179" s="34"/>
      <c r="DH1179" s="34"/>
      <c r="DI1179" s="34"/>
      <c r="DJ1179" s="34"/>
      <c r="DK1179" s="34"/>
      <c r="DL1179" s="34"/>
      <c r="DM1179" s="34"/>
      <c r="DN1179" s="34"/>
      <c r="DO1179" s="34"/>
      <c r="DP1179" s="34"/>
      <c r="DQ1179" s="34"/>
      <c r="DR1179" s="34"/>
      <c r="DS1179" s="34"/>
      <c r="DT1179" s="34"/>
      <c r="DU1179" s="34"/>
      <c r="DV1179" s="34"/>
      <c r="DW1179" s="34"/>
      <c r="DX1179" s="34"/>
      <c r="DY1179" s="34"/>
      <c r="DZ1179" s="34"/>
      <c r="EA1179" s="34"/>
      <c r="EB1179" s="34"/>
      <c r="EC1179" s="34"/>
      <c r="ED1179" s="34"/>
      <c r="EE1179" s="34"/>
      <c r="EF1179" s="34"/>
      <c r="EG1179" s="34"/>
      <c r="EH1179" s="34"/>
      <c r="EI1179" s="34"/>
      <c r="EJ1179" s="34"/>
      <c r="EK1179" s="34"/>
      <c r="EL1179" s="34"/>
      <c r="EM1179" s="34"/>
      <c r="EN1179" s="34"/>
      <c r="EO1179" s="34"/>
      <c r="EP1179" s="34"/>
      <c r="EQ1179" s="34"/>
      <c r="ER1179" s="34"/>
      <c r="ES1179" s="34"/>
      <c r="ET1179" s="34"/>
      <c r="EU1179" s="34"/>
      <c r="EV1179" s="34"/>
      <c r="EW1179" s="34"/>
      <c r="EX1179" s="34"/>
      <c r="EY1179" s="34"/>
      <c r="EZ1179" s="34"/>
      <c r="FA1179" s="34"/>
      <c r="FB1179" s="34"/>
      <c r="FC1179" s="34"/>
      <c r="FD1179" s="34"/>
      <c r="FE1179" s="34"/>
      <c r="FF1179" s="34"/>
      <c r="FG1179" s="34"/>
      <c r="FH1179" s="34"/>
      <c r="FI1179" s="34"/>
      <c r="FJ1179" s="34"/>
      <c r="FK1179" s="34"/>
      <c r="FL1179" s="34"/>
      <c r="FM1179" s="34"/>
      <c r="FN1179" s="34"/>
      <c r="FO1179" s="34"/>
      <c r="FP1179" s="34"/>
      <c r="FQ1179" s="34"/>
      <c r="FR1179" s="34"/>
      <c r="FS1179" s="34"/>
      <c r="FT1179" s="34"/>
      <c r="FU1179" s="34"/>
      <c r="FV1179" s="34"/>
      <c r="FW1179" s="34"/>
      <c r="FX1179" s="34"/>
      <c r="FY1179" s="34"/>
      <c r="FZ1179" s="34"/>
      <c r="GA1179" s="34"/>
      <c r="GB1179" s="34"/>
      <c r="GC1179" s="34"/>
      <c r="GD1179" s="34"/>
      <c r="GE1179" s="34"/>
      <c r="GF1179" s="34"/>
      <c r="GG1179" s="34"/>
      <c r="GH1179" s="34"/>
    </row>
    <row r="1180" spans="1:190" s="18" customFormat="1" ht="30" customHeight="1" x14ac:dyDescent="0.25">
      <c r="A1180" s="47">
        <v>1176</v>
      </c>
      <c r="B1180" s="27" t="s">
        <v>3693</v>
      </c>
      <c r="C1180" s="26" t="s">
        <v>3461</v>
      </c>
      <c r="D1180" s="28"/>
      <c r="E1180" s="27" t="s">
        <v>3709</v>
      </c>
      <c r="F1180" s="26" t="s">
        <v>142</v>
      </c>
      <c r="G1180" s="26"/>
      <c r="H1180" s="27" t="s">
        <v>3710</v>
      </c>
      <c r="I1180" s="36">
        <v>200000</v>
      </c>
      <c r="J1180" s="29">
        <v>2500</v>
      </c>
      <c r="K1180" s="30" t="s">
        <v>3711</v>
      </c>
      <c r="L1180" s="26">
        <v>18</v>
      </c>
      <c r="M1180" s="30" t="s">
        <v>3712</v>
      </c>
      <c r="N1180" s="26">
        <v>12</v>
      </c>
      <c r="O1180" s="51">
        <v>10000</v>
      </c>
      <c r="P1180" s="26" t="s">
        <v>191</v>
      </c>
      <c r="Q1180" s="31"/>
      <c r="R1180" s="26"/>
      <c r="S1180" s="31" t="s">
        <v>41</v>
      </c>
      <c r="T1180" s="31" t="s">
        <v>42</v>
      </c>
      <c r="U1180" s="32" t="s">
        <v>43</v>
      </c>
      <c r="V1180" s="32"/>
      <c r="W1180" s="18">
        <v>8</v>
      </c>
      <c r="X1180" s="33"/>
      <c r="Y1180" s="33"/>
      <c r="Z1180" s="33"/>
      <c r="AA1180" s="33"/>
      <c r="AB1180" s="33"/>
      <c r="AC1180" s="33"/>
      <c r="AD1180" s="33"/>
      <c r="AE1180" s="33"/>
      <c r="AF1180" s="33"/>
      <c r="AG1180" s="33"/>
      <c r="AH1180" s="33"/>
      <c r="AI1180" s="33"/>
      <c r="AJ1180" s="33"/>
      <c r="AK1180" s="33"/>
      <c r="AL1180" s="33"/>
      <c r="AM1180" s="33"/>
      <c r="AN1180" s="33"/>
      <c r="AO1180" s="33"/>
      <c r="AP1180" s="33"/>
      <c r="AQ1180" s="34"/>
      <c r="AR1180" s="34"/>
      <c r="AS1180" s="34"/>
      <c r="AT1180" s="34"/>
      <c r="AU1180" s="34"/>
      <c r="AV1180" s="34"/>
      <c r="AW1180" s="34"/>
      <c r="AX1180" s="34"/>
      <c r="AY1180" s="34"/>
      <c r="AZ1180" s="34"/>
      <c r="BA1180" s="34"/>
      <c r="BB1180" s="34"/>
      <c r="BC1180" s="34"/>
      <c r="BD1180" s="34"/>
      <c r="BE1180" s="34"/>
      <c r="BF1180" s="34"/>
      <c r="BG1180" s="34"/>
      <c r="BH1180" s="34"/>
      <c r="BI1180" s="34"/>
      <c r="BJ1180" s="34"/>
      <c r="BK1180" s="34"/>
      <c r="BL1180" s="34"/>
      <c r="BM1180" s="34"/>
      <c r="BN1180" s="34"/>
      <c r="BO1180" s="34"/>
      <c r="BP1180" s="34"/>
      <c r="BQ1180" s="34"/>
      <c r="BR1180" s="34"/>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c r="CT1180" s="34"/>
      <c r="CU1180" s="34"/>
      <c r="CV1180" s="34"/>
      <c r="CW1180" s="34"/>
      <c r="CX1180" s="34"/>
      <c r="CY1180" s="34"/>
      <c r="CZ1180" s="34"/>
      <c r="DA1180" s="34"/>
      <c r="DB1180" s="34"/>
      <c r="DC1180" s="34"/>
      <c r="DD1180" s="34"/>
      <c r="DE1180" s="34"/>
      <c r="DF1180" s="34"/>
      <c r="DG1180" s="34"/>
      <c r="DH1180" s="34"/>
      <c r="DI1180" s="34"/>
      <c r="DJ1180" s="34"/>
      <c r="DK1180" s="34"/>
      <c r="DL1180" s="34"/>
      <c r="DM1180" s="34"/>
      <c r="DN1180" s="34"/>
      <c r="DO1180" s="34"/>
      <c r="DP1180" s="34"/>
      <c r="DQ1180" s="34"/>
      <c r="DR1180" s="34"/>
      <c r="DS1180" s="34"/>
      <c r="DT1180" s="34"/>
      <c r="DU1180" s="34"/>
      <c r="DV1180" s="34"/>
      <c r="DW1180" s="34"/>
      <c r="DX1180" s="34"/>
      <c r="DY1180" s="34"/>
      <c r="DZ1180" s="34"/>
      <c r="EA1180" s="34"/>
      <c r="EB1180" s="34"/>
      <c r="EC1180" s="34"/>
      <c r="ED1180" s="34"/>
      <c r="EE1180" s="34"/>
      <c r="EF1180" s="34"/>
      <c r="EG1180" s="34"/>
      <c r="EH1180" s="34"/>
      <c r="EI1180" s="34"/>
      <c r="EJ1180" s="34"/>
      <c r="EK1180" s="34"/>
      <c r="EL1180" s="34"/>
      <c r="EM1180" s="34"/>
      <c r="EN1180" s="34"/>
      <c r="EO1180" s="34"/>
      <c r="EP1180" s="34"/>
      <c r="EQ1180" s="34"/>
      <c r="ER1180" s="34"/>
      <c r="ES1180" s="34"/>
      <c r="ET1180" s="34"/>
      <c r="EU1180" s="34"/>
      <c r="EV1180" s="34"/>
      <c r="EW1180" s="34"/>
      <c r="EX1180" s="34"/>
      <c r="EY1180" s="34"/>
      <c r="EZ1180" s="34"/>
      <c r="FA1180" s="34"/>
      <c r="FB1180" s="34"/>
      <c r="FC1180" s="34"/>
      <c r="FD1180" s="34"/>
      <c r="FE1180" s="34"/>
      <c r="FF1180" s="34"/>
      <c r="FG1180" s="34"/>
      <c r="FH1180" s="34"/>
      <c r="FI1180" s="34"/>
      <c r="FJ1180" s="34"/>
      <c r="FK1180" s="34"/>
      <c r="FL1180" s="34"/>
      <c r="FM1180" s="34"/>
      <c r="FN1180" s="34"/>
      <c r="FO1180" s="34"/>
      <c r="FP1180" s="34"/>
      <c r="FQ1180" s="34"/>
      <c r="FR1180" s="34"/>
      <c r="FS1180" s="34"/>
      <c r="FT1180" s="34"/>
      <c r="FU1180" s="34"/>
      <c r="FV1180" s="34"/>
      <c r="FW1180" s="34"/>
      <c r="FX1180" s="34"/>
      <c r="FY1180" s="34"/>
      <c r="FZ1180" s="34"/>
      <c r="GA1180" s="34"/>
      <c r="GB1180" s="34"/>
      <c r="GC1180" s="34"/>
      <c r="GD1180" s="34"/>
      <c r="GE1180" s="34"/>
      <c r="GF1180" s="34"/>
      <c r="GG1180" s="34"/>
      <c r="GH1180" s="34"/>
    </row>
    <row r="1181" spans="1:190" s="18" customFormat="1" ht="30" customHeight="1" x14ac:dyDescent="0.25">
      <c r="A1181" s="47">
        <v>1177</v>
      </c>
      <c r="B1181" s="27" t="s">
        <v>3693</v>
      </c>
      <c r="C1181" s="26" t="s">
        <v>3461</v>
      </c>
      <c r="D1181" s="28"/>
      <c r="E1181" s="27" t="s">
        <v>3713</v>
      </c>
      <c r="F1181" s="26" t="s">
        <v>35</v>
      </c>
      <c r="G1181" s="26"/>
      <c r="H1181" s="27" t="s">
        <v>3714</v>
      </c>
      <c r="I1181" s="36">
        <v>3000000</v>
      </c>
      <c r="J1181" s="29">
        <v>2500</v>
      </c>
      <c r="K1181" s="30" t="s">
        <v>3715</v>
      </c>
      <c r="L1181" s="26">
        <v>24</v>
      </c>
      <c r="M1181" s="30" t="s">
        <v>3712</v>
      </c>
      <c r="N1181" s="26">
        <v>6</v>
      </c>
      <c r="O1181" s="51">
        <v>200000</v>
      </c>
      <c r="P1181" s="26" t="s">
        <v>191</v>
      </c>
      <c r="Q1181" s="31"/>
      <c r="R1181" s="26"/>
      <c r="S1181" s="31" t="s">
        <v>41</v>
      </c>
      <c r="T1181" s="31" t="s">
        <v>42</v>
      </c>
      <c r="U1181" s="32" t="s">
        <v>43</v>
      </c>
      <c r="V1181" s="32"/>
      <c r="W1181" s="18">
        <v>8</v>
      </c>
      <c r="X1181" s="33"/>
      <c r="Y1181" s="33"/>
      <c r="Z1181" s="33"/>
      <c r="AA1181" s="33"/>
      <c r="AB1181" s="33"/>
      <c r="AC1181" s="33"/>
      <c r="AD1181" s="33"/>
      <c r="AE1181" s="33"/>
      <c r="AF1181" s="33"/>
      <c r="AG1181" s="33"/>
      <c r="AH1181" s="33"/>
      <c r="AI1181" s="33"/>
      <c r="AJ1181" s="33"/>
      <c r="AK1181" s="33"/>
      <c r="AL1181" s="33"/>
      <c r="AM1181" s="33"/>
      <c r="AN1181" s="33"/>
      <c r="AO1181" s="33"/>
      <c r="AP1181" s="33"/>
      <c r="AQ1181" s="34"/>
      <c r="AR1181" s="34"/>
      <c r="AS1181" s="34"/>
      <c r="AT1181" s="34"/>
      <c r="AU1181" s="34"/>
      <c r="AV1181" s="34"/>
      <c r="AW1181" s="34"/>
      <c r="AX1181" s="34"/>
      <c r="AY1181" s="34"/>
      <c r="AZ1181" s="34"/>
      <c r="BA1181" s="34"/>
      <c r="BB1181" s="34"/>
      <c r="BC1181" s="34"/>
      <c r="BD1181" s="34"/>
      <c r="BE1181" s="34"/>
      <c r="BF1181" s="34"/>
      <c r="BG1181" s="34"/>
      <c r="BH1181" s="34"/>
      <c r="BI1181" s="34"/>
      <c r="BJ1181" s="34"/>
      <c r="BK1181" s="34"/>
      <c r="BL1181" s="34"/>
      <c r="BM1181" s="34"/>
      <c r="BN1181" s="34"/>
      <c r="BO1181" s="34"/>
      <c r="BP1181" s="34"/>
      <c r="BQ1181" s="34"/>
      <c r="BR1181" s="34"/>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c r="CT1181" s="34"/>
      <c r="CU1181" s="34"/>
      <c r="CV1181" s="34"/>
      <c r="CW1181" s="34"/>
      <c r="CX1181" s="34"/>
      <c r="CY1181" s="34"/>
      <c r="CZ1181" s="34"/>
      <c r="DA1181" s="34"/>
      <c r="DB1181" s="34"/>
      <c r="DC1181" s="34"/>
      <c r="DD1181" s="34"/>
      <c r="DE1181" s="34"/>
      <c r="DF1181" s="34"/>
      <c r="DG1181" s="34"/>
      <c r="DH1181" s="34"/>
      <c r="DI1181" s="34"/>
      <c r="DJ1181" s="34"/>
      <c r="DK1181" s="34"/>
      <c r="DL1181" s="34"/>
      <c r="DM1181" s="34"/>
      <c r="DN1181" s="34"/>
      <c r="DO1181" s="34"/>
      <c r="DP1181" s="34"/>
      <c r="DQ1181" s="34"/>
      <c r="DR1181" s="34"/>
      <c r="DS1181" s="34"/>
      <c r="DT1181" s="34"/>
      <c r="DU1181" s="34"/>
      <c r="DV1181" s="34"/>
      <c r="DW1181" s="34"/>
      <c r="DX1181" s="34"/>
      <c r="DY1181" s="34"/>
      <c r="DZ1181" s="34"/>
      <c r="EA1181" s="34"/>
      <c r="EB1181" s="34"/>
      <c r="EC1181" s="34"/>
      <c r="ED1181" s="34"/>
      <c r="EE1181" s="34"/>
      <c r="EF1181" s="34"/>
      <c r="EG1181" s="34"/>
      <c r="EH1181" s="34"/>
      <c r="EI1181" s="34"/>
      <c r="EJ1181" s="34"/>
      <c r="EK1181" s="34"/>
      <c r="EL1181" s="34"/>
      <c r="EM1181" s="34"/>
      <c r="EN1181" s="34"/>
      <c r="EO1181" s="34"/>
      <c r="EP1181" s="34"/>
      <c r="EQ1181" s="34"/>
      <c r="ER1181" s="34"/>
      <c r="ES1181" s="34"/>
      <c r="ET1181" s="34"/>
      <c r="EU1181" s="34"/>
      <c r="EV1181" s="34"/>
      <c r="EW1181" s="34"/>
      <c r="EX1181" s="34"/>
      <c r="EY1181" s="34"/>
      <c r="EZ1181" s="34"/>
      <c r="FA1181" s="34"/>
      <c r="FB1181" s="34"/>
      <c r="FC1181" s="34"/>
      <c r="FD1181" s="34"/>
      <c r="FE1181" s="34"/>
      <c r="FF1181" s="34"/>
      <c r="FG1181" s="34"/>
      <c r="FH1181" s="34"/>
      <c r="FI1181" s="34"/>
      <c r="FJ1181" s="34"/>
      <c r="FK1181" s="34"/>
      <c r="FL1181" s="34"/>
      <c r="FM1181" s="34"/>
      <c r="FN1181" s="34"/>
      <c r="FO1181" s="34"/>
      <c r="FP1181" s="34"/>
      <c r="FQ1181" s="34"/>
      <c r="FR1181" s="34"/>
      <c r="FS1181" s="34"/>
      <c r="FT1181" s="34"/>
      <c r="FU1181" s="34"/>
      <c r="FV1181" s="34"/>
      <c r="FW1181" s="34"/>
      <c r="FX1181" s="34"/>
      <c r="FY1181" s="34"/>
      <c r="FZ1181" s="34"/>
      <c r="GA1181" s="34"/>
      <c r="GB1181" s="34"/>
      <c r="GC1181" s="34"/>
      <c r="GD1181" s="34"/>
      <c r="GE1181" s="34"/>
      <c r="GF1181" s="34"/>
      <c r="GG1181" s="34"/>
      <c r="GH1181" s="34"/>
    </row>
    <row r="1182" spans="1:190" s="18" customFormat="1" ht="30" customHeight="1" x14ac:dyDescent="0.25">
      <c r="A1182" s="47">
        <v>1178</v>
      </c>
      <c r="B1182" s="27" t="s">
        <v>3693</v>
      </c>
      <c r="C1182" s="26" t="s">
        <v>3461</v>
      </c>
      <c r="D1182" s="28"/>
      <c r="E1182" s="27" t="s">
        <v>3716</v>
      </c>
      <c r="F1182" s="26" t="s">
        <v>109</v>
      </c>
      <c r="G1182" s="26"/>
      <c r="H1182" s="27" t="s">
        <v>3717</v>
      </c>
      <c r="I1182" s="36">
        <v>4200000</v>
      </c>
      <c r="J1182" s="29">
        <v>18000</v>
      </c>
      <c r="K1182" s="30" t="s">
        <v>3705</v>
      </c>
      <c r="L1182" s="26">
        <v>12</v>
      </c>
      <c r="M1182" s="30" t="s">
        <v>3718</v>
      </c>
      <c r="N1182" s="26">
        <v>1</v>
      </c>
      <c r="O1182" s="51">
        <v>0</v>
      </c>
      <c r="P1182" s="26" t="s">
        <v>191</v>
      </c>
      <c r="Q1182" s="31"/>
      <c r="R1182" s="26"/>
      <c r="S1182" s="31" t="s">
        <v>41</v>
      </c>
      <c r="T1182" s="31" t="s">
        <v>111</v>
      </c>
      <c r="U1182" s="32" t="s">
        <v>49</v>
      </c>
      <c r="V1182" s="32"/>
      <c r="W1182" s="18">
        <v>8</v>
      </c>
      <c r="X1182" s="33"/>
      <c r="Y1182" s="33"/>
      <c r="Z1182" s="33"/>
      <c r="AA1182" s="33"/>
      <c r="AB1182" s="33"/>
      <c r="AC1182" s="33"/>
      <c r="AD1182" s="33"/>
      <c r="AE1182" s="33"/>
      <c r="AF1182" s="33"/>
      <c r="AG1182" s="33"/>
      <c r="AH1182" s="33"/>
      <c r="AI1182" s="33"/>
      <c r="AJ1182" s="33"/>
      <c r="AK1182" s="33"/>
      <c r="AL1182" s="33"/>
      <c r="AM1182" s="33"/>
      <c r="AN1182" s="33"/>
      <c r="AO1182" s="33"/>
      <c r="AP1182" s="33"/>
      <c r="AQ1182" s="34"/>
      <c r="AR1182" s="34"/>
      <c r="AS1182" s="34"/>
      <c r="AT1182" s="34"/>
      <c r="AU1182" s="34"/>
      <c r="AV1182" s="34"/>
      <c r="AW1182" s="34"/>
      <c r="AX1182" s="34"/>
      <c r="AY1182" s="34"/>
      <c r="AZ1182" s="34"/>
      <c r="BA1182" s="34"/>
      <c r="BB1182" s="34"/>
      <c r="BC1182" s="34"/>
      <c r="BD1182" s="34"/>
      <c r="BE1182" s="34"/>
      <c r="BF1182" s="34"/>
      <c r="BG1182" s="34"/>
      <c r="BH1182" s="34"/>
      <c r="BI1182" s="34"/>
      <c r="BJ1182" s="34"/>
      <c r="BK1182" s="34"/>
      <c r="BL1182" s="34"/>
      <c r="BM1182" s="34"/>
      <c r="BN1182" s="34"/>
      <c r="BO1182" s="34"/>
      <c r="BP1182" s="34"/>
      <c r="BQ1182" s="34"/>
      <c r="BR1182" s="34"/>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c r="CT1182" s="34"/>
      <c r="CU1182" s="34"/>
      <c r="CV1182" s="34"/>
      <c r="CW1182" s="34"/>
      <c r="CX1182" s="34"/>
      <c r="CY1182" s="34"/>
      <c r="CZ1182" s="34"/>
      <c r="DA1182" s="34"/>
      <c r="DB1182" s="34"/>
      <c r="DC1182" s="34"/>
      <c r="DD1182" s="34"/>
      <c r="DE1182" s="34"/>
      <c r="DF1182" s="34"/>
      <c r="DG1182" s="34"/>
      <c r="DH1182" s="34"/>
      <c r="DI1182" s="34"/>
      <c r="DJ1182" s="34"/>
      <c r="DK1182" s="34"/>
      <c r="DL1182" s="34"/>
      <c r="DM1182" s="34"/>
      <c r="DN1182" s="34"/>
      <c r="DO1182" s="34"/>
      <c r="DP1182" s="34"/>
      <c r="DQ1182" s="34"/>
      <c r="DR1182" s="34"/>
      <c r="DS1182" s="34"/>
      <c r="DT1182" s="34"/>
      <c r="DU1182" s="34"/>
      <c r="DV1182" s="34"/>
      <c r="DW1182" s="34"/>
      <c r="DX1182" s="34"/>
      <c r="DY1182" s="34"/>
      <c r="DZ1182" s="34"/>
      <c r="EA1182" s="34"/>
      <c r="EB1182" s="34"/>
      <c r="EC1182" s="34"/>
      <c r="ED1182" s="34"/>
      <c r="EE1182" s="34"/>
      <c r="EF1182" s="34"/>
      <c r="EG1182" s="34"/>
      <c r="EH1182" s="34"/>
      <c r="EI1182" s="34"/>
      <c r="EJ1182" s="34"/>
      <c r="EK1182" s="34"/>
      <c r="EL1182" s="34"/>
      <c r="EM1182" s="34"/>
      <c r="EN1182" s="34"/>
      <c r="EO1182" s="34"/>
      <c r="EP1182" s="34"/>
      <c r="EQ1182" s="34"/>
      <c r="ER1182" s="34"/>
      <c r="ES1182" s="34"/>
      <c r="ET1182" s="34"/>
      <c r="EU1182" s="34"/>
      <c r="EV1182" s="34"/>
      <c r="EW1182" s="34"/>
      <c r="EX1182" s="34"/>
      <c r="EY1182" s="34"/>
      <c r="EZ1182" s="34"/>
      <c r="FA1182" s="34"/>
      <c r="FB1182" s="34"/>
      <c r="FC1182" s="34"/>
      <c r="FD1182" s="34"/>
      <c r="FE1182" s="34"/>
      <c r="FF1182" s="34"/>
      <c r="FG1182" s="34"/>
      <c r="FH1182" s="34"/>
      <c r="FI1182" s="34"/>
      <c r="FJ1182" s="34"/>
      <c r="FK1182" s="34"/>
      <c r="FL1182" s="34"/>
      <c r="FM1182" s="34"/>
      <c r="FN1182" s="34"/>
      <c r="FO1182" s="34"/>
      <c r="FP1182" s="34"/>
      <c r="FQ1182" s="34"/>
      <c r="FR1182" s="34"/>
      <c r="FS1182" s="34"/>
      <c r="FT1182" s="34"/>
      <c r="FU1182" s="34"/>
      <c r="FV1182" s="34"/>
      <c r="FW1182" s="34"/>
      <c r="FX1182" s="34"/>
      <c r="FY1182" s="34"/>
      <c r="FZ1182" s="34"/>
      <c r="GA1182" s="34"/>
      <c r="GB1182" s="34"/>
      <c r="GC1182" s="34"/>
      <c r="GD1182" s="34"/>
      <c r="GE1182" s="34"/>
      <c r="GF1182" s="34"/>
      <c r="GG1182" s="34"/>
      <c r="GH1182" s="34"/>
    </row>
    <row r="1183" spans="1:190" s="18" customFormat="1" ht="30" customHeight="1" x14ac:dyDescent="0.25">
      <c r="A1183" s="47">
        <v>1179</v>
      </c>
      <c r="B1183" s="27" t="s">
        <v>3693</v>
      </c>
      <c r="C1183" s="26" t="s">
        <v>3461</v>
      </c>
      <c r="D1183" s="28"/>
      <c r="E1183" s="27" t="s">
        <v>3719</v>
      </c>
      <c r="F1183" s="26" t="s">
        <v>142</v>
      </c>
      <c r="G1183" s="26"/>
      <c r="H1183" s="27" t="s">
        <v>3720</v>
      </c>
      <c r="I1183" s="36">
        <v>25000</v>
      </c>
      <c r="J1183" s="29">
        <v>20000</v>
      </c>
      <c r="K1183" s="30"/>
      <c r="L1183" s="26">
        <v>4</v>
      </c>
      <c r="M1183" s="30"/>
      <c r="N1183" s="26">
        <v>1</v>
      </c>
      <c r="O1183" s="51">
        <v>0</v>
      </c>
      <c r="P1183" s="26" t="s">
        <v>191</v>
      </c>
      <c r="Q1183" s="31"/>
      <c r="R1183" s="26"/>
      <c r="S1183" s="31" t="s">
        <v>41</v>
      </c>
      <c r="T1183" s="31" t="s">
        <v>42</v>
      </c>
      <c r="U1183" s="32" t="s">
        <v>49</v>
      </c>
      <c r="V1183" s="32"/>
      <c r="W1183" s="18">
        <v>8</v>
      </c>
      <c r="X1183" s="33"/>
      <c r="Y1183" s="33"/>
      <c r="Z1183" s="33"/>
      <c r="AA1183" s="33"/>
      <c r="AB1183" s="33"/>
      <c r="AC1183" s="33"/>
      <c r="AD1183" s="33"/>
      <c r="AE1183" s="33"/>
      <c r="AF1183" s="33"/>
      <c r="AG1183" s="33"/>
      <c r="AH1183" s="33"/>
      <c r="AI1183" s="33"/>
      <c r="AJ1183" s="33"/>
      <c r="AK1183" s="33"/>
      <c r="AL1183" s="33"/>
      <c r="AM1183" s="33"/>
      <c r="AN1183" s="33"/>
      <c r="AO1183" s="33"/>
      <c r="AP1183" s="33"/>
      <c r="AQ1183" s="34"/>
      <c r="AR1183" s="34"/>
      <c r="AS1183" s="34"/>
      <c r="AT1183" s="34"/>
      <c r="AU1183" s="34"/>
      <c r="AV1183" s="34"/>
      <c r="AW1183" s="34"/>
      <c r="AX1183" s="34"/>
      <c r="AY1183" s="34"/>
      <c r="AZ1183" s="34"/>
      <c r="BA1183" s="34"/>
      <c r="BB1183" s="34"/>
      <c r="BC1183" s="34"/>
      <c r="BD1183" s="34"/>
      <c r="BE1183" s="34"/>
      <c r="BF1183" s="34"/>
      <c r="BG1183" s="34"/>
      <c r="BH1183" s="34"/>
      <c r="BI1183" s="34"/>
      <c r="BJ1183" s="34"/>
      <c r="BK1183" s="34"/>
      <c r="BL1183" s="34"/>
      <c r="BM1183" s="34"/>
      <c r="BN1183" s="34"/>
      <c r="BO1183" s="34"/>
      <c r="BP1183" s="34"/>
      <c r="BQ1183" s="34"/>
      <c r="BR1183" s="34"/>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c r="CT1183" s="34"/>
      <c r="CU1183" s="34"/>
      <c r="CV1183" s="34"/>
      <c r="CW1183" s="34"/>
      <c r="CX1183" s="34"/>
      <c r="CY1183" s="34"/>
      <c r="CZ1183" s="34"/>
      <c r="DA1183" s="34"/>
      <c r="DB1183" s="34"/>
      <c r="DC1183" s="34"/>
      <c r="DD1183" s="34"/>
      <c r="DE1183" s="34"/>
      <c r="DF1183" s="34"/>
      <c r="DG1183" s="34"/>
      <c r="DH1183" s="34"/>
      <c r="DI1183" s="34"/>
      <c r="DJ1183" s="34"/>
      <c r="DK1183" s="34"/>
      <c r="DL1183" s="34"/>
      <c r="DM1183" s="34"/>
      <c r="DN1183" s="34"/>
      <c r="DO1183" s="34"/>
      <c r="DP1183" s="34"/>
      <c r="DQ1183" s="34"/>
      <c r="DR1183" s="34"/>
      <c r="DS1183" s="34"/>
      <c r="DT1183" s="34"/>
      <c r="DU1183" s="34"/>
      <c r="DV1183" s="34"/>
      <c r="DW1183" s="34"/>
      <c r="DX1183" s="34"/>
      <c r="DY1183" s="34"/>
      <c r="DZ1183" s="34"/>
      <c r="EA1183" s="34"/>
      <c r="EB1183" s="34"/>
      <c r="EC1183" s="34"/>
      <c r="ED1183" s="34"/>
      <c r="EE1183" s="34"/>
      <c r="EF1183" s="34"/>
      <c r="EG1183" s="34"/>
      <c r="EH1183" s="34"/>
      <c r="EI1183" s="34"/>
      <c r="EJ1183" s="34"/>
      <c r="EK1183" s="34"/>
      <c r="EL1183" s="34"/>
      <c r="EM1183" s="34"/>
      <c r="EN1183" s="34"/>
      <c r="EO1183" s="34"/>
      <c r="EP1183" s="34"/>
      <c r="EQ1183" s="34"/>
      <c r="ER1183" s="34"/>
      <c r="ES1183" s="34"/>
      <c r="ET1183" s="34"/>
      <c r="EU1183" s="34"/>
      <c r="EV1183" s="34"/>
      <c r="EW1183" s="34"/>
      <c r="EX1183" s="34"/>
      <c r="EY1183" s="34"/>
      <c r="EZ1183" s="34"/>
      <c r="FA1183" s="34"/>
      <c r="FB1183" s="34"/>
      <c r="FC1183" s="34"/>
      <c r="FD1183" s="34"/>
      <c r="FE1183" s="34"/>
      <c r="FF1183" s="34"/>
      <c r="FG1183" s="34"/>
      <c r="FH1183" s="34"/>
      <c r="FI1183" s="34"/>
      <c r="FJ1183" s="34"/>
      <c r="FK1183" s="34"/>
      <c r="FL1183" s="34"/>
      <c r="FM1183" s="34"/>
      <c r="FN1183" s="34"/>
      <c r="FO1183" s="34"/>
      <c r="FP1183" s="34"/>
      <c r="FQ1183" s="34"/>
      <c r="FR1183" s="34"/>
      <c r="FS1183" s="34"/>
      <c r="FT1183" s="34"/>
      <c r="FU1183" s="34"/>
      <c r="FV1183" s="34"/>
      <c r="FW1183" s="34"/>
      <c r="FX1183" s="34"/>
      <c r="FY1183" s="34"/>
      <c r="FZ1183" s="34"/>
      <c r="GA1183" s="34"/>
      <c r="GB1183" s="34"/>
      <c r="GC1183" s="34"/>
      <c r="GD1183" s="34"/>
      <c r="GE1183" s="34"/>
      <c r="GF1183" s="34"/>
      <c r="GG1183" s="34"/>
      <c r="GH1183" s="34"/>
    </row>
    <row r="1184" spans="1:190" s="18" customFormat="1" ht="30" customHeight="1" x14ac:dyDescent="0.25">
      <c r="A1184" s="47">
        <v>1180</v>
      </c>
      <c r="B1184" s="27" t="s">
        <v>3693</v>
      </c>
      <c r="C1184" s="26" t="s">
        <v>3461</v>
      </c>
      <c r="D1184" s="28"/>
      <c r="E1184" s="27" t="s">
        <v>3721</v>
      </c>
      <c r="F1184" s="26" t="s">
        <v>69</v>
      </c>
      <c r="G1184" s="26"/>
      <c r="H1184" s="27" t="s">
        <v>3722</v>
      </c>
      <c r="I1184" s="36">
        <v>750000</v>
      </c>
      <c r="J1184" s="29">
        <v>20000</v>
      </c>
      <c r="K1184" s="30" t="s">
        <v>3723</v>
      </c>
      <c r="L1184" s="26">
        <v>12</v>
      </c>
      <c r="M1184" s="30" t="s">
        <v>3724</v>
      </c>
      <c r="N1184" s="26">
        <v>2</v>
      </c>
      <c r="O1184" s="51">
        <v>20000</v>
      </c>
      <c r="P1184" s="26" t="s">
        <v>191</v>
      </c>
      <c r="Q1184" s="31"/>
      <c r="R1184" s="26"/>
      <c r="S1184" s="31" t="s">
        <v>41</v>
      </c>
      <c r="T1184" s="31" t="s">
        <v>42</v>
      </c>
      <c r="U1184" s="32" t="s">
        <v>49</v>
      </c>
      <c r="V1184" s="32"/>
      <c r="W1184" s="18">
        <v>8</v>
      </c>
      <c r="X1184" s="33"/>
      <c r="Y1184" s="33"/>
      <c r="Z1184" s="33"/>
      <c r="AA1184" s="33"/>
      <c r="AB1184" s="33"/>
      <c r="AC1184" s="33"/>
      <c r="AD1184" s="33"/>
      <c r="AE1184" s="33"/>
      <c r="AF1184" s="33"/>
      <c r="AG1184" s="33"/>
      <c r="AH1184" s="33"/>
      <c r="AI1184" s="33"/>
      <c r="AJ1184" s="33"/>
      <c r="AK1184" s="33"/>
      <c r="AL1184" s="33"/>
      <c r="AM1184" s="33"/>
      <c r="AN1184" s="33"/>
      <c r="AO1184" s="33"/>
      <c r="AP1184" s="33"/>
      <c r="AQ1184" s="34"/>
      <c r="AR1184" s="34"/>
      <c r="AS1184" s="34"/>
      <c r="AT1184" s="34"/>
      <c r="AU1184" s="34"/>
      <c r="AV1184" s="34"/>
      <c r="AW1184" s="34"/>
      <c r="AX1184" s="34"/>
      <c r="AY1184" s="34"/>
      <c r="AZ1184" s="34"/>
      <c r="BA1184" s="34"/>
      <c r="BB1184" s="34"/>
      <c r="BC1184" s="34"/>
      <c r="BD1184" s="34"/>
      <c r="BE1184" s="34"/>
      <c r="BF1184" s="34"/>
      <c r="BG1184" s="34"/>
      <c r="BH1184" s="34"/>
      <c r="BI1184" s="34"/>
      <c r="BJ1184" s="34"/>
      <c r="BK1184" s="34"/>
      <c r="BL1184" s="34"/>
      <c r="BM1184" s="34"/>
      <c r="BN1184" s="34"/>
      <c r="BO1184" s="34"/>
      <c r="BP1184" s="34"/>
      <c r="BQ1184" s="34"/>
      <c r="BR1184" s="34"/>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c r="CT1184" s="34"/>
      <c r="CU1184" s="34"/>
      <c r="CV1184" s="34"/>
      <c r="CW1184" s="34"/>
      <c r="CX1184" s="34"/>
      <c r="CY1184" s="34"/>
      <c r="CZ1184" s="34"/>
      <c r="DA1184" s="34"/>
      <c r="DB1184" s="34"/>
      <c r="DC1184" s="34"/>
      <c r="DD1184" s="34"/>
      <c r="DE1184" s="34"/>
      <c r="DF1184" s="34"/>
      <c r="DG1184" s="34"/>
      <c r="DH1184" s="34"/>
      <c r="DI1184" s="34"/>
      <c r="DJ1184" s="34"/>
      <c r="DK1184" s="34"/>
      <c r="DL1184" s="34"/>
      <c r="DM1184" s="34"/>
      <c r="DN1184" s="34"/>
      <c r="DO1184" s="34"/>
      <c r="DP1184" s="34"/>
      <c r="DQ1184" s="34"/>
      <c r="DR1184" s="34"/>
      <c r="DS1184" s="34"/>
      <c r="DT1184" s="34"/>
      <c r="DU1184" s="34"/>
      <c r="DV1184" s="34"/>
      <c r="DW1184" s="34"/>
      <c r="DX1184" s="34"/>
      <c r="DY1184" s="34"/>
      <c r="DZ1184" s="34"/>
      <c r="EA1184" s="34"/>
      <c r="EB1184" s="34"/>
      <c r="EC1184" s="34"/>
      <c r="ED1184" s="34"/>
      <c r="EE1184" s="34"/>
      <c r="EF1184" s="34"/>
      <c r="EG1184" s="34"/>
      <c r="EH1184" s="34"/>
      <c r="EI1184" s="34"/>
      <c r="EJ1184" s="34"/>
      <c r="EK1184" s="34"/>
      <c r="EL1184" s="34"/>
      <c r="EM1184" s="34"/>
      <c r="EN1184" s="34"/>
      <c r="EO1184" s="34"/>
      <c r="EP1184" s="34"/>
      <c r="EQ1184" s="34"/>
      <c r="ER1184" s="34"/>
      <c r="ES1184" s="34"/>
      <c r="ET1184" s="34"/>
      <c r="EU1184" s="34"/>
      <c r="EV1184" s="34"/>
      <c r="EW1184" s="34"/>
      <c r="EX1184" s="34"/>
      <c r="EY1184" s="34"/>
      <c r="EZ1184" s="34"/>
      <c r="FA1184" s="34"/>
      <c r="FB1184" s="34"/>
      <c r="FC1184" s="34"/>
      <c r="FD1184" s="34"/>
      <c r="FE1184" s="34"/>
      <c r="FF1184" s="34"/>
      <c r="FG1184" s="34"/>
      <c r="FH1184" s="34"/>
      <c r="FI1184" s="34"/>
      <c r="FJ1184" s="34"/>
      <c r="FK1184" s="34"/>
      <c r="FL1184" s="34"/>
      <c r="FM1184" s="34"/>
      <c r="FN1184" s="34"/>
      <c r="FO1184" s="34"/>
      <c r="FP1184" s="34"/>
      <c r="FQ1184" s="34"/>
      <c r="FR1184" s="34"/>
      <c r="FS1184" s="34"/>
      <c r="FT1184" s="34"/>
      <c r="FU1184" s="34"/>
      <c r="FV1184" s="34"/>
      <c r="FW1184" s="34"/>
      <c r="FX1184" s="34"/>
      <c r="FY1184" s="34"/>
      <c r="FZ1184" s="34"/>
      <c r="GA1184" s="34"/>
      <c r="GB1184" s="34"/>
      <c r="GC1184" s="34"/>
      <c r="GD1184" s="34"/>
      <c r="GE1184" s="34"/>
      <c r="GF1184" s="34"/>
      <c r="GG1184" s="34"/>
      <c r="GH1184" s="34"/>
    </row>
    <row r="1185" spans="1:190" s="18" customFormat="1" ht="30" customHeight="1" x14ac:dyDescent="0.25">
      <c r="A1185" s="47">
        <v>1181</v>
      </c>
      <c r="B1185" s="27" t="s">
        <v>3693</v>
      </c>
      <c r="C1185" s="26" t="s">
        <v>3461</v>
      </c>
      <c r="D1185" s="28"/>
      <c r="E1185" s="27" t="s">
        <v>3725</v>
      </c>
      <c r="F1185" s="26" t="s">
        <v>69</v>
      </c>
      <c r="G1185" s="26"/>
      <c r="H1185" s="27" t="s">
        <v>3726</v>
      </c>
      <c r="I1185" s="36">
        <v>300000</v>
      </c>
      <c r="J1185" s="29">
        <v>20000</v>
      </c>
      <c r="K1185" s="30" t="s">
        <v>3727</v>
      </c>
      <c r="L1185" s="26">
        <v>8</v>
      </c>
      <c r="M1185" s="30" t="s">
        <v>3724</v>
      </c>
      <c r="N1185" s="26">
        <v>2</v>
      </c>
      <c r="O1185" s="51">
        <v>10000</v>
      </c>
      <c r="P1185" s="26" t="s">
        <v>191</v>
      </c>
      <c r="Q1185" s="31"/>
      <c r="R1185" s="26"/>
      <c r="S1185" s="31" t="s">
        <v>41</v>
      </c>
      <c r="T1185" s="31" t="s">
        <v>42</v>
      </c>
      <c r="U1185" s="32" t="s">
        <v>49</v>
      </c>
      <c r="V1185" s="32" t="s">
        <v>3728</v>
      </c>
      <c r="W1185" s="18">
        <v>8</v>
      </c>
      <c r="X1185" s="33"/>
      <c r="Y1185" s="33"/>
      <c r="Z1185" s="33"/>
      <c r="AA1185" s="33"/>
      <c r="AB1185" s="33"/>
      <c r="AC1185" s="33"/>
      <c r="AD1185" s="33"/>
      <c r="AE1185" s="33"/>
      <c r="AF1185" s="33"/>
      <c r="AG1185" s="33"/>
      <c r="AH1185" s="33"/>
      <c r="AI1185" s="33"/>
      <c r="AJ1185" s="33"/>
      <c r="AK1185" s="33"/>
      <c r="AL1185" s="33"/>
      <c r="AM1185" s="33"/>
      <c r="AN1185" s="33"/>
      <c r="AO1185" s="33"/>
      <c r="AP1185" s="33"/>
      <c r="AQ1185" s="34"/>
      <c r="AR1185" s="34"/>
      <c r="AS1185" s="34"/>
      <c r="AT1185" s="34"/>
      <c r="AU1185" s="34"/>
      <c r="AV1185" s="34"/>
      <c r="AW1185" s="34"/>
      <c r="AX1185" s="34"/>
      <c r="AY1185" s="34"/>
      <c r="AZ1185" s="34"/>
      <c r="BA1185" s="34"/>
      <c r="BB1185" s="34"/>
      <c r="BC1185" s="34"/>
      <c r="BD1185" s="34"/>
      <c r="BE1185" s="34"/>
      <c r="BF1185" s="34"/>
      <c r="BG1185" s="34"/>
      <c r="BH1185" s="34"/>
      <c r="BI1185" s="34"/>
      <c r="BJ1185" s="34"/>
      <c r="BK1185" s="34"/>
      <c r="BL1185" s="34"/>
      <c r="BM1185" s="34"/>
      <c r="BN1185" s="34"/>
      <c r="BO1185" s="34"/>
      <c r="BP1185" s="34"/>
      <c r="BQ1185" s="34"/>
      <c r="BR1185" s="34"/>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c r="CT1185" s="34"/>
      <c r="CU1185" s="34"/>
      <c r="CV1185" s="34"/>
      <c r="CW1185" s="34"/>
      <c r="CX1185" s="34"/>
      <c r="CY1185" s="34"/>
      <c r="CZ1185" s="34"/>
      <c r="DA1185" s="34"/>
      <c r="DB1185" s="34"/>
      <c r="DC1185" s="34"/>
      <c r="DD1185" s="34"/>
      <c r="DE1185" s="34"/>
      <c r="DF1185" s="34"/>
      <c r="DG1185" s="34"/>
      <c r="DH1185" s="34"/>
      <c r="DI1185" s="34"/>
      <c r="DJ1185" s="34"/>
      <c r="DK1185" s="34"/>
      <c r="DL1185" s="34"/>
      <c r="DM1185" s="34"/>
      <c r="DN1185" s="34"/>
      <c r="DO1185" s="34"/>
      <c r="DP1185" s="34"/>
      <c r="DQ1185" s="34"/>
      <c r="DR1185" s="34"/>
      <c r="DS1185" s="34"/>
      <c r="DT1185" s="34"/>
      <c r="DU1185" s="34"/>
      <c r="DV1185" s="34"/>
      <c r="DW1185" s="34"/>
      <c r="DX1185" s="34"/>
      <c r="DY1185" s="34"/>
      <c r="DZ1185" s="34"/>
      <c r="EA1185" s="34"/>
      <c r="EB1185" s="34"/>
      <c r="EC1185" s="34"/>
      <c r="ED1185" s="34"/>
      <c r="EE1185" s="34"/>
      <c r="EF1185" s="34"/>
      <c r="EG1185" s="34"/>
      <c r="EH1185" s="34"/>
      <c r="EI1185" s="34"/>
      <c r="EJ1185" s="34"/>
      <c r="EK1185" s="34"/>
      <c r="EL1185" s="34"/>
      <c r="EM1185" s="34"/>
      <c r="EN1185" s="34"/>
      <c r="EO1185" s="34"/>
      <c r="EP1185" s="34"/>
      <c r="EQ1185" s="34"/>
      <c r="ER1185" s="34"/>
      <c r="ES1185" s="34"/>
      <c r="ET1185" s="34"/>
      <c r="EU1185" s="34"/>
      <c r="EV1185" s="34"/>
      <c r="EW1185" s="34"/>
      <c r="EX1185" s="34"/>
      <c r="EY1185" s="34"/>
      <c r="EZ1185" s="34"/>
      <c r="FA1185" s="34"/>
      <c r="FB1185" s="34"/>
      <c r="FC1185" s="34"/>
      <c r="FD1185" s="34"/>
      <c r="FE1185" s="34"/>
      <c r="FF1185" s="34"/>
      <c r="FG1185" s="34"/>
      <c r="FH1185" s="34"/>
      <c r="FI1185" s="34"/>
      <c r="FJ1185" s="34"/>
      <c r="FK1185" s="34"/>
      <c r="FL1185" s="34"/>
      <c r="FM1185" s="34"/>
      <c r="FN1185" s="34"/>
      <c r="FO1185" s="34"/>
      <c r="FP1185" s="34"/>
      <c r="FQ1185" s="34"/>
      <c r="FR1185" s="34"/>
      <c r="FS1185" s="34"/>
      <c r="FT1185" s="34"/>
      <c r="FU1185" s="34"/>
      <c r="FV1185" s="34"/>
      <c r="FW1185" s="34"/>
      <c r="FX1185" s="34"/>
      <c r="FY1185" s="34"/>
      <c r="FZ1185" s="34"/>
      <c r="GA1185" s="34"/>
      <c r="GB1185" s="34"/>
      <c r="GC1185" s="34"/>
      <c r="GD1185" s="34"/>
      <c r="GE1185" s="34"/>
      <c r="GF1185" s="34"/>
      <c r="GG1185" s="34"/>
      <c r="GH1185" s="34"/>
    </row>
    <row r="1186" spans="1:190" s="18" customFormat="1" ht="30" customHeight="1" x14ac:dyDescent="0.25">
      <c r="A1186" s="47">
        <v>1182</v>
      </c>
      <c r="B1186" s="27" t="s">
        <v>3693</v>
      </c>
      <c r="C1186" s="26" t="s">
        <v>3461</v>
      </c>
      <c r="D1186" s="28"/>
      <c r="E1186" s="27" t="s">
        <v>3729</v>
      </c>
      <c r="F1186" s="26" t="s">
        <v>69</v>
      </c>
      <c r="G1186" s="26"/>
      <c r="H1186" s="27" t="s">
        <v>3730</v>
      </c>
      <c r="I1186" s="36">
        <v>130000</v>
      </c>
      <c r="J1186" s="29">
        <v>5000</v>
      </c>
      <c r="K1186" s="30" t="s">
        <v>3731</v>
      </c>
      <c r="L1186" s="26">
        <v>6</v>
      </c>
      <c r="M1186" s="30" t="s">
        <v>3732</v>
      </c>
      <c r="N1186" s="26">
        <v>2</v>
      </c>
      <c r="O1186" s="51">
        <v>5000</v>
      </c>
      <c r="P1186" s="26" t="s">
        <v>191</v>
      </c>
      <c r="Q1186" s="31"/>
      <c r="R1186" s="26"/>
      <c r="S1186" s="31" t="s">
        <v>41</v>
      </c>
      <c r="T1186" s="31" t="s">
        <v>42</v>
      </c>
      <c r="U1186" s="32" t="s">
        <v>49</v>
      </c>
      <c r="V1186" s="32" t="s">
        <v>3728</v>
      </c>
      <c r="W1186" s="18">
        <v>8</v>
      </c>
      <c r="X1186" s="33"/>
      <c r="Y1186" s="33"/>
      <c r="Z1186" s="33"/>
      <c r="AA1186" s="33"/>
      <c r="AB1186" s="33"/>
      <c r="AC1186" s="33"/>
      <c r="AD1186" s="33"/>
      <c r="AE1186" s="33"/>
      <c r="AF1186" s="33"/>
      <c r="AG1186" s="33"/>
      <c r="AH1186" s="33"/>
      <c r="AI1186" s="33"/>
      <c r="AJ1186" s="33"/>
      <c r="AK1186" s="33"/>
      <c r="AL1186" s="33"/>
      <c r="AM1186" s="33"/>
      <c r="AN1186" s="33"/>
      <c r="AO1186" s="33"/>
      <c r="AP1186" s="33"/>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4"/>
      <c r="FH1186" s="34"/>
      <c r="FI1186" s="34"/>
      <c r="FJ1186" s="34"/>
      <c r="FK1186" s="34"/>
      <c r="FL1186" s="34"/>
      <c r="FM1186" s="34"/>
      <c r="FN1186" s="34"/>
      <c r="FO1186" s="34"/>
      <c r="FP1186" s="34"/>
      <c r="FQ1186" s="34"/>
      <c r="FR1186" s="34"/>
      <c r="FS1186" s="34"/>
      <c r="FT1186" s="34"/>
      <c r="FU1186" s="34"/>
      <c r="FV1186" s="34"/>
      <c r="FW1186" s="34"/>
      <c r="FX1186" s="34"/>
      <c r="FY1186" s="34"/>
      <c r="FZ1186" s="34"/>
      <c r="GA1186" s="34"/>
      <c r="GB1186" s="34"/>
      <c r="GC1186" s="34"/>
      <c r="GD1186" s="34"/>
      <c r="GE1186" s="34"/>
      <c r="GF1186" s="34"/>
      <c r="GG1186" s="34"/>
      <c r="GH1186" s="34"/>
    </row>
    <row r="1187" spans="1:190" s="18" customFormat="1" ht="30" customHeight="1" x14ac:dyDescent="0.25">
      <c r="A1187" s="47">
        <v>1183</v>
      </c>
      <c r="B1187" s="27" t="s">
        <v>3693</v>
      </c>
      <c r="C1187" s="26" t="s">
        <v>3461</v>
      </c>
      <c r="D1187" s="28"/>
      <c r="E1187" s="27" t="s">
        <v>3733</v>
      </c>
      <c r="F1187" s="26" t="s">
        <v>51</v>
      </c>
      <c r="G1187" s="26"/>
      <c r="H1187" s="27" t="s">
        <v>3734</v>
      </c>
      <c r="I1187" s="36">
        <v>300000</v>
      </c>
      <c r="J1187" s="29">
        <v>30000</v>
      </c>
      <c r="K1187" s="30" t="s">
        <v>3735</v>
      </c>
      <c r="L1187" s="26">
        <v>18</v>
      </c>
      <c r="M1187" s="30" t="s">
        <v>1872</v>
      </c>
      <c r="N1187" s="26">
        <v>3</v>
      </c>
      <c r="O1187" s="51">
        <v>10000</v>
      </c>
      <c r="P1187" s="26" t="s">
        <v>191</v>
      </c>
      <c r="Q1187" s="31"/>
      <c r="R1187" s="26"/>
      <c r="S1187" s="31" t="s">
        <v>41</v>
      </c>
      <c r="T1187" s="31" t="s">
        <v>48</v>
      </c>
      <c r="U1187" s="32" t="s">
        <v>49</v>
      </c>
      <c r="V1187" s="32"/>
      <c r="W1187" s="18">
        <v>8</v>
      </c>
      <c r="X1187" s="33"/>
      <c r="Y1187" s="33"/>
      <c r="Z1187" s="33"/>
      <c r="AA1187" s="33"/>
      <c r="AB1187" s="33"/>
      <c r="AC1187" s="33"/>
      <c r="AD1187" s="33"/>
      <c r="AE1187" s="33"/>
      <c r="AF1187" s="33"/>
      <c r="AG1187" s="33"/>
      <c r="AH1187" s="33"/>
      <c r="AI1187" s="33"/>
      <c r="AJ1187" s="33"/>
      <c r="AK1187" s="33"/>
      <c r="AL1187" s="33"/>
      <c r="AM1187" s="33"/>
      <c r="AN1187" s="33"/>
      <c r="AO1187" s="33"/>
      <c r="AP1187" s="33"/>
      <c r="AQ1187" s="34"/>
      <c r="AR1187" s="34"/>
      <c r="AS1187" s="34"/>
      <c r="AT1187" s="34"/>
      <c r="AU1187" s="34"/>
      <c r="AV1187" s="34"/>
      <c r="AW1187" s="34"/>
      <c r="AX1187" s="34"/>
      <c r="AY1187" s="34"/>
      <c r="AZ1187" s="34"/>
      <c r="BA1187" s="34"/>
      <c r="BB1187" s="34"/>
      <c r="BC1187" s="34"/>
      <c r="BD1187" s="34"/>
      <c r="BE1187" s="34"/>
      <c r="BF1187" s="34"/>
      <c r="BG1187" s="34"/>
      <c r="BH1187" s="34"/>
      <c r="BI1187" s="34"/>
      <c r="BJ1187" s="34"/>
      <c r="BK1187" s="34"/>
      <c r="BL1187" s="34"/>
      <c r="BM1187" s="34"/>
      <c r="BN1187" s="34"/>
      <c r="BO1187" s="34"/>
      <c r="BP1187" s="34"/>
      <c r="BQ1187" s="34"/>
      <c r="BR1187" s="34"/>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c r="CT1187" s="34"/>
      <c r="CU1187" s="34"/>
      <c r="CV1187" s="34"/>
      <c r="CW1187" s="34"/>
      <c r="CX1187" s="34"/>
      <c r="CY1187" s="34"/>
      <c r="CZ1187" s="34"/>
      <c r="DA1187" s="34"/>
      <c r="DB1187" s="34"/>
      <c r="DC1187" s="34"/>
      <c r="DD1187" s="34"/>
      <c r="DE1187" s="34"/>
      <c r="DF1187" s="34"/>
      <c r="DG1187" s="34"/>
      <c r="DH1187" s="34"/>
      <c r="DI1187" s="34"/>
      <c r="DJ1187" s="34"/>
      <c r="DK1187" s="34"/>
      <c r="DL1187" s="34"/>
      <c r="DM1187" s="34"/>
      <c r="DN1187" s="34"/>
      <c r="DO1187" s="34"/>
      <c r="DP1187" s="34"/>
      <c r="DQ1187" s="34"/>
      <c r="DR1187" s="34"/>
      <c r="DS1187" s="34"/>
      <c r="DT1187" s="34"/>
      <c r="DU1187" s="34"/>
      <c r="DV1187" s="34"/>
      <c r="DW1187" s="34"/>
      <c r="DX1187" s="34"/>
      <c r="DY1187" s="34"/>
      <c r="DZ1187" s="34"/>
      <c r="EA1187" s="34"/>
      <c r="EB1187" s="34"/>
      <c r="EC1187" s="34"/>
      <c r="ED1187" s="34"/>
      <c r="EE1187" s="34"/>
      <c r="EF1187" s="34"/>
      <c r="EG1187" s="34"/>
      <c r="EH1187" s="34"/>
      <c r="EI1187" s="34"/>
      <c r="EJ1187" s="34"/>
      <c r="EK1187" s="34"/>
      <c r="EL1187" s="34"/>
      <c r="EM1187" s="34"/>
      <c r="EN1187" s="34"/>
      <c r="EO1187" s="34"/>
      <c r="EP1187" s="34"/>
      <c r="EQ1187" s="34"/>
      <c r="ER1187" s="34"/>
      <c r="ES1187" s="34"/>
      <c r="ET1187" s="34"/>
      <c r="EU1187" s="34"/>
      <c r="EV1187" s="34"/>
      <c r="EW1187" s="34"/>
      <c r="EX1187" s="34"/>
      <c r="EY1187" s="34"/>
      <c r="EZ1187" s="34"/>
      <c r="FA1187" s="34"/>
      <c r="FB1187" s="34"/>
      <c r="FC1187" s="34"/>
      <c r="FD1187" s="34"/>
      <c r="FE1187" s="34"/>
      <c r="FF1187" s="34"/>
      <c r="FG1187" s="34"/>
      <c r="FH1187" s="34"/>
      <c r="FI1187" s="34"/>
      <c r="FJ1187" s="34"/>
      <c r="FK1187" s="34"/>
      <c r="FL1187" s="34"/>
      <c r="FM1187" s="34"/>
      <c r="FN1187" s="34"/>
      <c r="FO1187" s="34"/>
      <c r="FP1187" s="34"/>
      <c r="FQ1187" s="34"/>
      <c r="FR1187" s="34"/>
      <c r="FS1187" s="34"/>
      <c r="FT1187" s="34"/>
      <c r="FU1187" s="34"/>
      <c r="FV1187" s="34"/>
      <c r="FW1187" s="34"/>
      <c r="FX1187" s="34"/>
      <c r="FY1187" s="34"/>
      <c r="FZ1187" s="34"/>
      <c r="GA1187" s="34"/>
      <c r="GB1187" s="34"/>
      <c r="GC1187" s="34"/>
      <c r="GD1187" s="34"/>
      <c r="GE1187" s="34"/>
      <c r="GF1187" s="34"/>
      <c r="GG1187" s="34"/>
      <c r="GH1187" s="34"/>
    </row>
    <row r="1188" spans="1:190" s="18" customFormat="1" ht="30" customHeight="1" x14ac:dyDescent="0.25">
      <c r="A1188" s="47">
        <v>1184</v>
      </c>
      <c r="B1188" s="27" t="s">
        <v>3693</v>
      </c>
      <c r="C1188" s="26" t="s">
        <v>3461</v>
      </c>
      <c r="D1188" s="28"/>
      <c r="E1188" s="27" t="s">
        <v>3736</v>
      </c>
      <c r="F1188" s="26" t="s">
        <v>51</v>
      </c>
      <c r="G1188" s="26"/>
      <c r="H1188" s="27" t="s">
        <v>3737</v>
      </c>
      <c r="I1188" s="36">
        <v>30000</v>
      </c>
      <c r="J1188" s="29">
        <v>300</v>
      </c>
      <c r="K1188" s="30" t="s">
        <v>3738</v>
      </c>
      <c r="L1188" s="26">
        <v>6</v>
      </c>
      <c r="M1188" s="30" t="s">
        <v>1872</v>
      </c>
      <c r="N1188" s="26">
        <v>2</v>
      </c>
      <c r="O1188" s="51">
        <v>5000</v>
      </c>
      <c r="P1188" s="26" t="s">
        <v>191</v>
      </c>
      <c r="Q1188" s="31"/>
      <c r="R1188" s="26"/>
      <c r="S1188" s="31" t="s">
        <v>41</v>
      </c>
      <c r="T1188" s="31" t="s">
        <v>48</v>
      </c>
      <c r="U1188" s="32" t="s">
        <v>49</v>
      </c>
      <c r="V1188" s="32"/>
      <c r="W1188" s="18">
        <v>8</v>
      </c>
      <c r="X1188" s="33"/>
      <c r="Y1188" s="33"/>
      <c r="Z1188" s="33"/>
      <c r="AA1188" s="33"/>
      <c r="AB1188" s="33"/>
      <c r="AC1188" s="33"/>
      <c r="AD1188" s="33"/>
      <c r="AE1188" s="33"/>
      <c r="AF1188" s="33"/>
      <c r="AG1188" s="33"/>
      <c r="AH1188" s="33"/>
      <c r="AI1188" s="33"/>
      <c r="AJ1188" s="33"/>
      <c r="AK1188" s="33"/>
      <c r="AL1188" s="33"/>
      <c r="AM1188" s="33"/>
      <c r="AN1188" s="33"/>
      <c r="AO1188" s="33"/>
      <c r="AP1188" s="33"/>
      <c r="AQ1188" s="34"/>
      <c r="AR1188" s="34"/>
      <c r="AS1188" s="34"/>
      <c r="AT1188" s="34"/>
      <c r="AU1188" s="34"/>
      <c r="AV1188" s="34"/>
      <c r="AW1188" s="34"/>
      <c r="AX1188" s="34"/>
      <c r="AY1188" s="34"/>
      <c r="AZ1188" s="34"/>
      <c r="BA1188" s="34"/>
      <c r="BB1188" s="34"/>
      <c r="BC1188" s="34"/>
      <c r="BD1188" s="34"/>
      <c r="BE1188" s="34"/>
      <c r="BF1188" s="34"/>
      <c r="BG1188" s="34"/>
      <c r="BH1188" s="34"/>
      <c r="BI1188" s="34"/>
      <c r="BJ1188" s="34"/>
      <c r="BK1188" s="34"/>
      <c r="BL1188" s="34"/>
      <c r="BM1188" s="34"/>
      <c r="BN1188" s="34"/>
      <c r="BO1188" s="34"/>
      <c r="BP1188" s="34"/>
      <c r="BQ1188" s="34"/>
      <c r="BR1188" s="34"/>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c r="CT1188" s="34"/>
      <c r="CU1188" s="34"/>
      <c r="CV1188" s="34"/>
      <c r="CW1188" s="34"/>
      <c r="CX1188" s="34"/>
      <c r="CY1188" s="34"/>
      <c r="CZ1188" s="34"/>
      <c r="DA1188" s="34"/>
      <c r="DB1188" s="34"/>
      <c r="DC1188" s="34"/>
      <c r="DD1188" s="34"/>
      <c r="DE1188" s="34"/>
      <c r="DF1188" s="34"/>
      <c r="DG1188" s="34"/>
      <c r="DH1188" s="34"/>
      <c r="DI1188" s="34"/>
      <c r="DJ1188" s="34"/>
      <c r="DK1188" s="34"/>
      <c r="DL1188" s="34"/>
      <c r="DM1188" s="34"/>
      <c r="DN1188" s="34"/>
      <c r="DO1188" s="34"/>
      <c r="DP1188" s="34"/>
      <c r="DQ1188" s="34"/>
      <c r="DR1188" s="34"/>
      <c r="DS1188" s="34"/>
      <c r="DT1188" s="34"/>
      <c r="DU1188" s="34"/>
      <c r="DV1188" s="34"/>
      <c r="DW1188" s="34"/>
      <c r="DX1188" s="34"/>
      <c r="DY1188" s="34"/>
      <c r="DZ1188" s="34"/>
      <c r="EA1188" s="34"/>
      <c r="EB1188" s="34"/>
      <c r="EC1188" s="34"/>
      <c r="ED1188" s="34"/>
      <c r="EE1188" s="34"/>
      <c r="EF1188" s="34"/>
      <c r="EG1188" s="34"/>
      <c r="EH1188" s="34"/>
      <c r="EI1188" s="34"/>
      <c r="EJ1188" s="34"/>
      <c r="EK1188" s="34"/>
      <c r="EL1188" s="34"/>
      <c r="EM1188" s="34"/>
      <c r="EN1188" s="34"/>
      <c r="EO1188" s="34"/>
      <c r="EP1188" s="34"/>
      <c r="EQ1188" s="34"/>
      <c r="ER1188" s="34"/>
      <c r="ES1188" s="34"/>
      <c r="ET1188" s="34"/>
      <c r="EU1188" s="34"/>
      <c r="EV1188" s="34"/>
      <c r="EW1188" s="34"/>
      <c r="EX1188" s="34"/>
      <c r="EY1188" s="34"/>
      <c r="EZ1188" s="34"/>
      <c r="FA1188" s="34"/>
      <c r="FB1188" s="34"/>
      <c r="FC1188" s="34"/>
      <c r="FD1188" s="34"/>
      <c r="FE1188" s="34"/>
      <c r="FF1188" s="34"/>
      <c r="FG1188" s="34"/>
      <c r="FH1188" s="34"/>
      <c r="FI1188" s="34"/>
      <c r="FJ1188" s="34"/>
      <c r="FK1188" s="34"/>
      <c r="FL1188" s="34"/>
      <c r="FM1188" s="34"/>
      <c r="FN1188" s="34"/>
      <c r="FO1188" s="34"/>
      <c r="FP1188" s="34"/>
      <c r="FQ1188" s="34"/>
      <c r="FR1188" s="34"/>
      <c r="FS1188" s="34"/>
      <c r="FT1188" s="34"/>
      <c r="FU1188" s="34"/>
      <c r="FV1188" s="34"/>
      <c r="FW1188" s="34"/>
      <c r="FX1188" s="34"/>
      <c r="FY1188" s="34"/>
      <c r="FZ1188" s="34"/>
      <c r="GA1188" s="34"/>
      <c r="GB1188" s="34"/>
      <c r="GC1188" s="34"/>
      <c r="GD1188" s="34"/>
      <c r="GE1188" s="34"/>
      <c r="GF1188" s="34"/>
      <c r="GG1188" s="34"/>
      <c r="GH1188" s="34"/>
    </row>
    <row r="1189" spans="1:190" s="18" customFormat="1" ht="30" customHeight="1" x14ac:dyDescent="0.25">
      <c r="A1189" s="47">
        <v>1185</v>
      </c>
      <c r="B1189" s="27" t="s">
        <v>3693</v>
      </c>
      <c r="C1189" s="26" t="s">
        <v>3461</v>
      </c>
      <c r="D1189" s="28"/>
      <c r="E1189" s="27" t="s">
        <v>3739</v>
      </c>
      <c r="F1189" s="26" t="s">
        <v>51</v>
      </c>
      <c r="G1189" s="26"/>
      <c r="H1189" s="27" t="s">
        <v>3740</v>
      </c>
      <c r="I1189" s="36">
        <v>25000</v>
      </c>
      <c r="J1189" s="29">
        <v>100</v>
      </c>
      <c r="K1189" s="30" t="s">
        <v>3741</v>
      </c>
      <c r="L1189" s="26">
        <v>6</v>
      </c>
      <c r="M1189" s="30" t="s">
        <v>1872</v>
      </c>
      <c r="N1189" s="26">
        <v>2</v>
      </c>
      <c r="O1189" s="51">
        <v>3000</v>
      </c>
      <c r="P1189" s="26" t="s">
        <v>191</v>
      </c>
      <c r="Q1189" s="31"/>
      <c r="R1189" s="26"/>
      <c r="S1189" s="31" t="s">
        <v>41</v>
      </c>
      <c r="T1189" s="31" t="s">
        <v>48</v>
      </c>
      <c r="U1189" s="32" t="s">
        <v>49</v>
      </c>
      <c r="V1189" s="32"/>
      <c r="W1189" s="18">
        <v>8</v>
      </c>
      <c r="X1189" s="33"/>
      <c r="Y1189" s="33"/>
      <c r="Z1189" s="33"/>
      <c r="AA1189" s="33"/>
      <c r="AB1189" s="33"/>
      <c r="AC1189" s="33"/>
      <c r="AD1189" s="33"/>
      <c r="AE1189" s="33"/>
      <c r="AF1189" s="33"/>
      <c r="AG1189" s="33"/>
      <c r="AH1189" s="33"/>
      <c r="AI1189" s="33"/>
      <c r="AJ1189" s="33"/>
      <c r="AK1189" s="33"/>
      <c r="AL1189" s="33"/>
      <c r="AM1189" s="33"/>
      <c r="AN1189" s="33"/>
      <c r="AO1189" s="33"/>
      <c r="AP1189" s="33"/>
      <c r="AQ1189" s="34"/>
      <c r="AR1189" s="34"/>
      <c r="AS1189" s="34"/>
      <c r="AT1189" s="34"/>
      <c r="AU1189" s="34"/>
      <c r="AV1189" s="34"/>
      <c r="AW1189" s="34"/>
      <c r="AX1189" s="34"/>
      <c r="AY1189" s="34"/>
      <c r="AZ1189" s="34"/>
      <c r="BA1189" s="34"/>
      <c r="BB1189" s="34"/>
      <c r="BC1189" s="34"/>
      <c r="BD1189" s="34"/>
      <c r="BE1189" s="34"/>
      <c r="BF1189" s="34"/>
      <c r="BG1189" s="34"/>
      <c r="BH1189" s="34"/>
      <c r="BI1189" s="34"/>
      <c r="BJ1189" s="34"/>
      <c r="BK1189" s="34"/>
      <c r="BL1189" s="34"/>
      <c r="BM1189" s="34"/>
      <c r="BN1189" s="34"/>
      <c r="BO1189" s="34"/>
      <c r="BP1189" s="34"/>
      <c r="BQ1189" s="34"/>
      <c r="BR1189" s="34"/>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c r="CT1189" s="34"/>
      <c r="CU1189" s="34"/>
      <c r="CV1189" s="34"/>
      <c r="CW1189" s="34"/>
      <c r="CX1189" s="34"/>
      <c r="CY1189" s="34"/>
      <c r="CZ1189" s="34"/>
      <c r="DA1189" s="34"/>
      <c r="DB1189" s="34"/>
      <c r="DC1189" s="34"/>
      <c r="DD1189" s="34"/>
      <c r="DE1189" s="34"/>
      <c r="DF1189" s="34"/>
      <c r="DG1189" s="34"/>
      <c r="DH1189" s="34"/>
      <c r="DI1189" s="34"/>
      <c r="DJ1189" s="34"/>
      <c r="DK1189" s="34"/>
      <c r="DL1189" s="34"/>
      <c r="DM1189" s="34"/>
      <c r="DN1189" s="34"/>
      <c r="DO1189" s="34"/>
      <c r="DP1189" s="34"/>
      <c r="DQ1189" s="34"/>
      <c r="DR1189" s="34"/>
      <c r="DS1189" s="34"/>
      <c r="DT1189" s="34"/>
      <c r="DU1189" s="34"/>
      <c r="DV1189" s="34"/>
      <c r="DW1189" s="34"/>
      <c r="DX1189" s="34"/>
      <c r="DY1189" s="34"/>
      <c r="DZ1189" s="34"/>
      <c r="EA1189" s="34"/>
      <c r="EB1189" s="34"/>
      <c r="EC1189" s="34"/>
      <c r="ED1189" s="34"/>
      <c r="EE1189" s="34"/>
      <c r="EF1189" s="34"/>
      <c r="EG1189" s="34"/>
      <c r="EH1189" s="34"/>
      <c r="EI1189" s="34"/>
      <c r="EJ1189" s="34"/>
      <c r="EK1189" s="34"/>
      <c r="EL1189" s="34"/>
      <c r="EM1189" s="34"/>
      <c r="EN1189" s="34"/>
      <c r="EO1189" s="34"/>
      <c r="EP1189" s="34"/>
      <c r="EQ1189" s="34"/>
      <c r="ER1189" s="34"/>
      <c r="ES1189" s="34"/>
      <c r="ET1189" s="34"/>
      <c r="EU1189" s="34"/>
      <c r="EV1189" s="34"/>
      <c r="EW1189" s="34"/>
      <c r="EX1189" s="34"/>
      <c r="EY1189" s="34"/>
      <c r="EZ1189" s="34"/>
      <c r="FA1189" s="34"/>
      <c r="FB1189" s="34"/>
      <c r="FC1189" s="34"/>
      <c r="FD1189" s="34"/>
      <c r="FE1189" s="34"/>
      <c r="FF1189" s="34"/>
      <c r="FG1189" s="34"/>
      <c r="FH1189" s="34"/>
      <c r="FI1189" s="34"/>
      <c r="FJ1189" s="34"/>
      <c r="FK1189" s="34"/>
      <c r="FL1189" s="34"/>
      <c r="FM1189" s="34"/>
      <c r="FN1189" s="34"/>
      <c r="FO1189" s="34"/>
      <c r="FP1189" s="34"/>
      <c r="FQ1189" s="34"/>
      <c r="FR1189" s="34"/>
      <c r="FS1189" s="34"/>
      <c r="FT1189" s="34"/>
      <c r="FU1189" s="34"/>
      <c r="FV1189" s="34"/>
      <c r="FW1189" s="34"/>
      <c r="FX1189" s="34"/>
      <c r="FY1189" s="34"/>
      <c r="FZ1189" s="34"/>
      <c r="GA1189" s="34"/>
      <c r="GB1189" s="34"/>
      <c r="GC1189" s="34"/>
      <c r="GD1189" s="34"/>
      <c r="GE1189" s="34"/>
      <c r="GF1189" s="34"/>
      <c r="GG1189" s="34"/>
      <c r="GH1189" s="34"/>
    </row>
    <row r="1190" spans="1:190" s="18" customFormat="1" ht="30" customHeight="1" x14ac:dyDescent="0.25">
      <c r="A1190" s="47">
        <v>1186</v>
      </c>
      <c r="B1190" s="27" t="s">
        <v>3693</v>
      </c>
      <c r="C1190" s="26" t="s">
        <v>3461</v>
      </c>
      <c r="D1190" s="28"/>
      <c r="E1190" s="27" t="s">
        <v>3742</v>
      </c>
      <c r="F1190" s="26" t="s">
        <v>51</v>
      </c>
      <c r="G1190" s="26"/>
      <c r="H1190" s="27" t="s">
        <v>3743</v>
      </c>
      <c r="I1190" s="36">
        <v>20000</v>
      </c>
      <c r="J1190" s="29">
        <v>50</v>
      </c>
      <c r="K1190" s="30" t="s">
        <v>3741</v>
      </c>
      <c r="L1190" s="26">
        <v>6</v>
      </c>
      <c r="M1190" s="30" t="s">
        <v>1872</v>
      </c>
      <c r="N1190" s="26">
        <v>2</v>
      </c>
      <c r="O1190" s="51">
        <v>2000</v>
      </c>
      <c r="P1190" s="26" t="s">
        <v>191</v>
      </c>
      <c r="Q1190" s="31"/>
      <c r="R1190" s="26"/>
      <c r="S1190" s="31" t="s">
        <v>41</v>
      </c>
      <c r="T1190" s="31" t="s">
        <v>48</v>
      </c>
      <c r="U1190" s="32" t="s">
        <v>49</v>
      </c>
      <c r="V1190" s="32"/>
      <c r="W1190" s="18">
        <v>8</v>
      </c>
      <c r="X1190" s="33"/>
      <c r="Y1190" s="33"/>
      <c r="Z1190" s="33"/>
      <c r="AA1190" s="33"/>
      <c r="AB1190" s="33"/>
      <c r="AC1190" s="33"/>
      <c r="AD1190" s="33"/>
      <c r="AE1190" s="33"/>
      <c r="AF1190" s="33"/>
      <c r="AG1190" s="33"/>
      <c r="AH1190" s="33"/>
      <c r="AI1190" s="33"/>
      <c r="AJ1190" s="33"/>
      <c r="AK1190" s="33"/>
      <c r="AL1190" s="33"/>
      <c r="AM1190" s="33"/>
      <c r="AN1190" s="33"/>
      <c r="AO1190" s="33"/>
      <c r="AP1190" s="33"/>
      <c r="AQ1190" s="34"/>
      <c r="AR1190" s="34"/>
      <c r="AS1190" s="34"/>
      <c r="AT1190" s="34"/>
      <c r="AU1190" s="34"/>
      <c r="AV1190" s="34"/>
      <c r="AW1190" s="34"/>
      <c r="AX1190" s="34"/>
      <c r="AY1190" s="34"/>
      <c r="AZ1190" s="34"/>
      <c r="BA1190" s="34"/>
      <c r="BB1190" s="34"/>
      <c r="BC1190" s="34"/>
      <c r="BD1190" s="34"/>
      <c r="BE1190" s="34"/>
      <c r="BF1190" s="34"/>
      <c r="BG1190" s="34"/>
      <c r="BH1190" s="34"/>
      <c r="BI1190" s="34"/>
      <c r="BJ1190" s="34"/>
      <c r="BK1190" s="34"/>
      <c r="BL1190" s="34"/>
      <c r="BM1190" s="34"/>
      <c r="BN1190" s="34"/>
      <c r="BO1190" s="34"/>
      <c r="BP1190" s="34"/>
      <c r="BQ1190" s="34"/>
      <c r="BR1190" s="34"/>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c r="CT1190" s="34"/>
      <c r="CU1190" s="34"/>
      <c r="CV1190" s="34"/>
      <c r="CW1190" s="34"/>
      <c r="CX1190" s="34"/>
      <c r="CY1190" s="34"/>
      <c r="CZ1190" s="34"/>
      <c r="DA1190" s="34"/>
      <c r="DB1190" s="34"/>
      <c r="DC1190" s="34"/>
      <c r="DD1190" s="34"/>
      <c r="DE1190" s="34"/>
      <c r="DF1190" s="34"/>
      <c r="DG1190" s="34"/>
      <c r="DH1190" s="34"/>
      <c r="DI1190" s="34"/>
      <c r="DJ1190" s="34"/>
      <c r="DK1190" s="34"/>
      <c r="DL1190" s="34"/>
      <c r="DM1190" s="34"/>
      <c r="DN1190" s="34"/>
      <c r="DO1190" s="34"/>
      <c r="DP1190" s="34"/>
      <c r="DQ1190" s="34"/>
      <c r="DR1190" s="34"/>
      <c r="DS1190" s="34"/>
      <c r="DT1190" s="34"/>
      <c r="DU1190" s="34"/>
      <c r="DV1190" s="34"/>
      <c r="DW1190" s="34"/>
      <c r="DX1190" s="34"/>
      <c r="DY1190" s="34"/>
      <c r="DZ1190" s="34"/>
      <c r="EA1190" s="34"/>
      <c r="EB1190" s="34"/>
      <c r="EC1190" s="34"/>
      <c r="ED1190" s="34"/>
      <c r="EE1190" s="34"/>
      <c r="EF1190" s="34"/>
      <c r="EG1190" s="34"/>
      <c r="EH1190" s="34"/>
      <c r="EI1190" s="34"/>
      <c r="EJ1190" s="34"/>
      <c r="EK1190" s="34"/>
      <c r="EL1190" s="34"/>
      <c r="EM1190" s="34"/>
      <c r="EN1190" s="34"/>
      <c r="EO1190" s="34"/>
      <c r="EP1190" s="34"/>
      <c r="EQ1190" s="34"/>
      <c r="ER1190" s="34"/>
      <c r="ES1190" s="34"/>
      <c r="ET1190" s="34"/>
      <c r="EU1190" s="34"/>
      <c r="EV1190" s="34"/>
      <c r="EW1190" s="34"/>
      <c r="EX1190" s="34"/>
      <c r="EY1190" s="34"/>
      <c r="EZ1190" s="34"/>
      <c r="FA1190" s="34"/>
      <c r="FB1190" s="34"/>
      <c r="FC1190" s="34"/>
      <c r="FD1190" s="34"/>
      <c r="FE1190" s="34"/>
      <c r="FF1190" s="34"/>
      <c r="FG1190" s="34"/>
      <c r="FH1190" s="34"/>
      <c r="FI1190" s="34"/>
      <c r="FJ1190" s="34"/>
      <c r="FK1190" s="34"/>
      <c r="FL1190" s="34"/>
      <c r="FM1190" s="34"/>
      <c r="FN1190" s="34"/>
      <c r="FO1190" s="34"/>
      <c r="FP1190" s="34"/>
      <c r="FQ1190" s="34"/>
      <c r="FR1190" s="34"/>
      <c r="FS1190" s="34"/>
      <c r="FT1190" s="34"/>
      <c r="FU1190" s="34"/>
      <c r="FV1190" s="34"/>
      <c r="FW1190" s="34"/>
      <c r="FX1190" s="34"/>
      <c r="FY1190" s="34"/>
      <c r="FZ1190" s="34"/>
      <c r="GA1190" s="34"/>
      <c r="GB1190" s="34"/>
      <c r="GC1190" s="34"/>
      <c r="GD1190" s="34"/>
      <c r="GE1190" s="34"/>
      <c r="GF1190" s="34"/>
      <c r="GG1190" s="34"/>
      <c r="GH1190" s="34"/>
    </row>
    <row r="1191" spans="1:190" s="18" customFormat="1" ht="30" customHeight="1" x14ac:dyDescent="0.25">
      <c r="A1191" s="47">
        <v>1187</v>
      </c>
      <c r="B1191" s="27" t="s">
        <v>3693</v>
      </c>
      <c r="C1191" s="26" t="s">
        <v>3461</v>
      </c>
      <c r="D1191" s="28"/>
      <c r="E1191" s="27" t="s">
        <v>3744</v>
      </c>
      <c r="F1191" s="26" t="s">
        <v>142</v>
      </c>
      <c r="G1191" s="26"/>
      <c r="H1191" s="27" t="s">
        <v>3745</v>
      </c>
      <c r="I1191" s="36">
        <v>50000</v>
      </c>
      <c r="J1191" s="29">
        <v>25000</v>
      </c>
      <c r="K1191" s="30" t="s">
        <v>3746</v>
      </c>
      <c r="L1191" s="26">
        <v>4</v>
      </c>
      <c r="M1191" s="30"/>
      <c r="N1191" s="26">
        <v>4</v>
      </c>
      <c r="O1191" s="51">
        <v>5000</v>
      </c>
      <c r="P1191" s="26" t="s">
        <v>191</v>
      </c>
      <c r="Q1191" s="31"/>
      <c r="R1191" s="26"/>
      <c r="S1191" s="31" t="s">
        <v>41</v>
      </c>
      <c r="T1191" s="31" t="s">
        <v>48</v>
      </c>
      <c r="U1191" s="32" t="s">
        <v>49</v>
      </c>
      <c r="V1191" s="32"/>
      <c r="W1191" s="18">
        <v>8</v>
      </c>
      <c r="X1191" s="33"/>
      <c r="Y1191" s="33"/>
      <c r="Z1191" s="33"/>
      <c r="AA1191" s="33"/>
      <c r="AB1191" s="33"/>
      <c r="AC1191" s="33"/>
      <c r="AD1191" s="33"/>
      <c r="AE1191" s="33"/>
      <c r="AF1191" s="33"/>
      <c r="AG1191" s="33"/>
      <c r="AH1191" s="33"/>
      <c r="AI1191" s="33"/>
      <c r="AJ1191" s="33"/>
      <c r="AK1191" s="33"/>
      <c r="AL1191" s="33"/>
      <c r="AM1191" s="33"/>
      <c r="AN1191" s="33"/>
      <c r="AO1191" s="33"/>
      <c r="AP1191" s="33"/>
      <c r="AQ1191" s="34"/>
      <c r="AR1191" s="34"/>
      <c r="AS1191" s="34"/>
      <c r="AT1191" s="34"/>
      <c r="AU1191" s="34"/>
      <c r="AV1191" s="34"/>
      <c r="AW1191" s="34"/>
      <c r="AX1191" s="34"/>
      <c r="AY1191" s="34"/>
      <c r="AZ1191" s="34"/>
      <c r="BA1191" s="34"/>
      <c r="BB1191" s="34"/>
      <c r="BC1191" s="34"/>
      <c r="BD1191" s="34"/>
      <c r="BE1191" s="34"/>
      <c r="BF1191" s="34"/>
      <c r="BG1191" s="34"/>
      <c r="BH1191" s="34"/>
      <c r="BI1191" s="34"/>
      <c r="BJ1191" s="34"/>
      <c r="BK1191" s="34"/>
      <c r="BL1191" s="34"/>
      <c r="BM1191" s="34"/>
      <c r="BN1191" s="34"/>
      <c r="BO1191" s="34"/>
      <c r="BP1191" s="34"/>
      <c r="BQ1191" s="34"/>
      <c r="BR1191" s="34"/>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c r="CY1191" s="34"/>
      <c r="CZ1191" s="34"/>
      <c r="DA1191" s="34"/>
      <c r="DB1191" s="34"/>
      <c r="DC1191" s="34"/>
      <c r="DD1191" s="34"/>
      <c r="DE1191" s="34"/>
      <c r="DF1191" s="34"/>
      <c r="DG1191" s="34"/>
      <c r="DH1191" s="34"/>
      <c r="DI1191" s="34"/>
      <c r="DJ1191" s="34"/>
      <c r="DK1191" s="34"/>
      <c r="DL1191" s="34"/>
      <c r="DM1191" s="34"/>
      <c r="DN1191" s="34"/>
      <c r="DO1191" s="34"/>
      <c r="DP1191" s="34"/>
      <c r="DQ1191" s="34"/>
      <c r="DR1191" s="34"/>
      <c r="DS1191" s="34"/>
      <c r="DT1191" s="34"/>
      <c r="DU1191" s="34"/>
      <c r="DV1191" s="34"/>
      <c r="DW1191" s="34"/>
      <c r="DX1191" s="34"/>
      <c r="DY1191" s="34"/>
      <c r="DZ1191" s="34"/>
      <c r="EA1191" s="34"/>
      <c r="EB1191" s="34"/>
      <c r="EC1191" s="34"/>
      <c r="ED1191" s="34"/>
      <c r="EE1191" s="34"/>
      <c r="EF1191" s="34"/>
      <c r="EG1191" s="34"/>
      <c r="EH1191" s="34"/>
      <c r="EI1191" s="34"/>
      <c r="EJ1191" s="34"/>
      <c r="EK1191" s="34"/>
      <c r="EL1191" s="34"/>
      <c r="EM1191" s="34"/>
      <c r="EN1191" s="34"/>
      <c r="EO1191" s="34"/>
      <c r="EP1191" s="34"/>
      <c r="EQ1191" s="34"/>
      <c r="ER1191" s="34"/>
      <c r="ES1191" s="34"/>
      <c r="ET1191" s="34"/>
      <c r="EU1191" s="34"/>
      <c r="EV1191" s="34"/>
      <c r="EW1191" s="34"/>
      <c r="EX1191" s="34"/>
      <c r="EY1191" s="34"/>
      <c r="EZ1191" s="34"/>
      <c r="FA1191" s="34"/>
      <c r="FB1191" s="34"/>
      <c r="FC1191" s="34"/>
      <c r="FD1191" s="34"/>
      <c r="FE1191" s="34"/>
      <c r="FF1191" s="34"/>
      <c r="FG1191" s="34"/>
      <c r="FH1191" s="34"/>
      <c r="FI1191" s="34"/>
      <c r="FJ1191" s="34"/>
      <c r="FK1191" s="34"/>
      <c r="FL1191" s="34"/>
      <c r="FM1191" s="34"/>
      <c r="FN1191" s="34"/>
      <c r="FO1191" s="34"/>
      <c r="FP1191" s="34"/>
      <c r="FQ1191" s="34"/>
      <c r="FR1191" s="34"/>
      <c r="FS1191" s="34"/>
      <c r="FT1191" s="34"/>
      <c r="FU1191" s="34"/>
      <c r="FV1191" s="34"/>
      <c r="FW1191" s="34"/>
      <c r="FX1191" s="34"/>
      <c r="FY1191" s="34"/>
      <c r="FZ1191" s="34"/>
      <c r="GA1191" s="34"/>
      <c r="GB1191" s="34"/>
      <c r="GC1191" s="34"/>
      <c r="GD1191" s="34"/>
      <c r="GE1191" s="34"/>
      <c r="GF1191" s="34"/>
      <c r="GG1191" s="34"/>
      <c r="GH1191" s="34"/>
    </row>
    <row r="1192" spans="1:190" s="18" customFormat="1" ht="30" customHeight="1" x14ac:dyDescent="0.25">
      <c r="A1192" s="47">
        <v>1188</v>
      </c>
      <c r="B1192" s="27" t="s">
        <v>3693</v>
      </c>
      <c r="C1192" s="26" t="s">
        <v>3461</v>
      </c>
      <c r="D1192" s="28"/>
      <c r="E1192" s="27" t="s">
        <v>3747</v>
      </c>
      <c r="F1192" s="26" t="s">
        <v>58</v>
      </c>
      <c r="G1192" s="26"/>
      <c r="H1192" s="27" t="s">
        <v>3748</v>
      </c>
      <c r="I1192" s="36">
        <v>3000000</v>
      </c>
      <c r="J1192" s="29">
        <v>25000</v>
      </c>
      <c r="K1192" s="30" t="s">
        <v>3746</v>
      </c>
      <c r="L1192" s="26">
        <v>18</v>
      </c>
      <c r="M1192" s="30" t="s">
        <v>3749</v>
      </c>
      <c r="N1192" s="26">
        <v>18</v>
      </c>
      <c r="O1192" s="51">
        <v>0</v>
      </c>
      <c r="P1192" s="26" t="s">
        <v>191</v>
      </c>
      <c r="Q1192" s="31"/>
      <c r="R1192" s="26" t="s">
        <v>3699</v>
      </c>
      <c r="S1192" s="31" t="s">
        <v>41</v>
      </c>
      <c r="T1192" s="31" t="s">
        <v>48</v>
      </c>
      <c r="U1192" s="32" t="s">
        <v>49</v>
      </c>
      <c r="V1192" s="32"/>
      <c r="W1192" s="18">
        <v>8</v>
      </c>
      <c r="X1192" s="33"/>
      <c r="Y1192" s="33"/>
      <c r="Z1192" s="33"/>
      <c r="AA1192" s="33"/>
      <c r="AB1192" s="33"/>
      <c r="AC1192" s="33"/>
      <c r="AD1192" s="33"/>
      <c r="AE1192" s="33"/>
      <c r="AF1192" s="33"/>
      <c r="AG1192" s="33"/>
      <c r="AH1192" s="33"/>
      <c r="AI1192" s="33"/>
      <c r="AJ1192" s="33"/>
      <c r="AK1192" s="33"/>
      <c r="AL1192" s="33"/>
      <c r="AM1192" s="33"/>
      <c r="AN1192" s="33"/>
      <c r="AO1192" s="33"/>
      <c r="AP1192" s="33"/>
      <c r="AQ1192" s="34"/>
      <c r="AR1192" s="34"/>
      <c r="AS1192" s="34"/>
      <c r="AT1192" s="34"/>
      <c r="AU1192" s="34"/>
      <c r="AV1192" s="34"/>
      <c r="AW1192" s="34"/>
      <c r="AX1192" s="34"/>
      <c r="AY1192" s="34"/>
      <c r="AZ1192" s="34"/>
      <c r="BA1192" s="34"/>
      <c r="BB1192" s="34"/>
      <c r="BC1192" s="34"/>
      <c r="BD1192" s="34"/>
      <c r="BE1192" s="34"/>
      <c r="BF1192" s="34"/>
      <c r="BG1192" s="34"/>
      <c r="BH1192" s="34"/>
      <c r="BI1192" s="34"/>
      <c r="BJ1192" s="34"/>
      <c r="BK1192" s="34"/>
      <c r="BL1192" s="34"/>
      <c r="BM1192" s="34"/>
      <c r="BN1192" s="34"/>
      <c r="BO1192" s="34"/>
      <c r="BP1192" s="34"/>
      <c r="BQ1192" s="34"/>
      <c r="BR1192" s="34"/>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c r="CT1192" s="34"/>
      <c r="CU1192" s="34"/>
      <c r="CV1192" s="34"/>
      <c r="CW1192" s="34"/>
      <c r="CX1192" s="34"/>
      <c r="CY1192" s="34"/>
      <c r="CZ1192" s="34"/>
      <c r="DA1192" s="34"/>
      <c r="DB1192" s="34"/>
      <c r="DC1192" s="34"/>
      <c r="DD1192" s="34"/>
      <c r="DE1192" s="34"/>
      <c r="DF1192" s="34"/>
      <c r="DG1192" s="34"/>
      <c r="DH1192" s="34"/>
      <c r="DI1192" s="34"/>
      <c r="DJ1192" s="34"/>
      <c r="DK1192" s="34"/>
      <c r="DL1192" s="34"/>
      <c r="DM1192" s="34"/>
      <c r="DN1192" s="34"/>
      <c r="DO1192" s="34"/>
      <c r="DP1192" s="34"/>
      <c r="DQ1192" s="34"/>
      <c r="DR1192" s="34"/>
      <c r="DS1192" s="34"/>
      <c r="DT1192" s="34"/>
      <c r="DU1192" s="34"/>
      <c r="DV1192" s="34"/>
      <c r="DW1192" s="34"/>
      <c r="DX1192" s="34"/>
      <c r="DY1192" s="34"/>
      <c r="DZ1192" s="34"/>
      <c r="EA1192" s="34"/>
      <c r="EB1192" s="34"/>
      <c r="EC1192" s="34"/>
      <c r="ED1192" s="34"/>
      <c r="EE1192" s="34"/>
      <c r="EF1192" s="34"/>
      <c r="EG1192" s="34"/>
      <c r="EH1192" s="34"/>
      <c r="EI1192" s="34"/>
      <c r="EJ1192" s="34"/>
      <c r="EK1192" s="34"/>
      <c r="EL1192" s="34"/>
      <c r="EM1192" s="34"/>
      <c r="EN1192" s="34"/>
      <c r="EO1192" s="34"/>
      <c r="EP1192" s="34"/>
      <c r="EQ1192" s="34"/>
      <c r="ER1192" s="34"/>
      <c r="ES1192" s="34"/>
      <c r="ET1192" s="34"/>
      <c r="EU1192" s="34"/>
      <c r="EV1192" s="34"/>
      <c r="EW1192" s="34"/>
      <c r="EX1192" s="34"/>
      <c r="EY1192" s="34"/>
      <c r="EZ1192" s="34"/>
      <c r="FA1192" s="34"/>
      <c r="FB1192" s="34"/>
      <c r="FC1192" s="34"/>
      <c r="FD1192" s="34"/>
      <c r="FE1192" s="34"/>
      <c r="FF1192" s="34"/>
      <c r="FG1192" s="34"/>
      <c r="FH1192" s="34"/>
      <c r="FI1192" s="34"/>
      <c r="FJ1192" s="34"/>
      <c r="FK1192" s="34"/>
      <c r="FL1192" s="34"/>
      <c r="FM1192" s="34"/>
      <c r="FN1192" s="34"/>
      <c r="FO1192" s="34"/>
      <c r="FP1192" s="34"/>
      <c r="FQ1192" s="34"/>
      <c r="FR1192" s="34"/>
      <c r="FS1192" s="34"/>
      <c r="FT1192" s="34"/>
      <c r="FU1192" s="34"/>
      <c r="FV1192" s="34"/>
      <c r="FW1192" s="34"/>
      <c r="FX1192" s="34"/>
      <c r="FY1192" s="34"/>
      <c r="FZ1192" s="34"/>
      <c r="GA1192" s="34"/>
      <c r="GB1192" s="34"/>
      <c r="GC1192" s="34"/>
      <c r="GD1192" s="34"/>
      <c r="GE1192" s="34"/>
      <c r="GF1192" s="34"/>
      <c r="GG1192" s="34"/>
      <c r="GH1192" s="34"/>
    </row>
    <row r="1193" spans="1:190" s="18" customFormat="1" ht="30" customHeight="1" x14ac:dyDescent="0.25">
      <c r="A1193" s="47">
        <v>1189</v>
      </c>
      <c r="B1193" s="27" t="s">
        <v>3693</v>
      </c>
      <c r="C1193" s="26" t="s">
        <v>3461</v>
      </c>
      <c r="D1193" s="28"/>
      <c r="E1193" s="27" t="s">
        <v>3750</v>
      </c>
      <c r="F1193" s="26" t="s">
        <v>35</v>
      </c>
      <c r="G1193" s="26"/>
      <c r="H1193" s="27" t="s">
        <v>3751</v>
      </c>
      <c r="I1193" s="36">
        <v>60000</v>
      </c>
      <c r="J1193" s="29">
        <v>2000</v>
      </c>
      <c r="K1193" s="30" t="s">
        <v>3752</v>
      </c>
      <c r="L1193" s="26">
        <v>4</v>
      </c>
      <c r="M1193" s="30" t="s">
        <v>3753</v>
      </c>
      <c r="N1193" s="26">
        <v>4</v>
      </c>
      <c r="O1193" s="51">
        <v>0</v>
      </c>
      <c r="P1193" s="26" t="s">
        <v>191</v>
      </c>
      <c r="Q1193" s="31"/>
      <c r="R1193" s="26"/>
      <c r="S1193" s="31" t="s">
        <v>41</v>
      </c>
      <c r="T1193" s="31" t="s">
        <v>42</v>
      </c>
      <c r="U1193" s="32" t="s">
        <v>43</v>
      </c>
      <c r="V1193" s="32"/>
      <c r="W1193" s="18">
        <v>8</v>
      </c>
      <c r="X1193" s="33"/>
      <c r="Y1193" s="33"/>
      <c r="Z1193" s="33"/>
      <c r="AA1193" s="33"/>
      <c r="AB1193" s="33"/>
      <c r="AC1193" s="33"/>
      <c r="AD1193" s="33"/>
      <c r="AE1193" s="33"/>
      <c r="AF1193" s="33"/>
      <c r="AG1193" s="33"/>
      <c r="AH1193" s="33"/>
      <c r="AI1193" s="33"/>
      <c r="AJ1193" s="33"/>
      <c r="AK1193" s="33"/>
      <c r="AL1193" s="33"/>
      <c r="AM1193" s="33"/>
      <c r="AN1193" s="33"/>
      <c r="AO1193" s="33"/>
      <c r="AP1193" s="33"/>
      <c r="AQ1193" s="34"/>
      <c r="AR1193" s="34"/>
      <c r="AS1193" s="34"/>
      <c r="AT1193" s="34"/>
      <c r="AU1193" s="34"/>
      <c r="AV1193" s="34"/>
      <c r="AW1193" s="34"/>
      <c r="AX1193" s="34"/>
      <c r="AY1193" s="34"/>
      <c r="AZ1193" s="34"/>
      <c r="BA1193" s="34"/>
      <c r="BB1193" s="34"/>
      <c r="BC1193" s="34"/>
      <c r="BD1193" s="34"/>
      <c r="BE1193" s="34"/>
      <c r="BF1193" s="34"/>
      <c r="BG1193" s="34"/>
      <c r="BH1193" s="34"/>
      <c r="BI1193" s="34"/>
      <c r="BJ1193" s="34"/>
      <c r="BK1193" s="34"/>
      <c r="BL1193" s="34"/>
      <c r="BM1193" s="34"/>
      <c r="BN1193" s="34"/>
      <c r="BO1193" s="34"/>
      <c r="BP1193" s="34"/>
      <c r="BQ1193" s="34"/>
      <c r="BR1193" s="34"/>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c r="CT1193" s="34"/>
      <c r="CU1193" s="34"/>
      <c r="CV1193" s="34"/>
      <c r="CW1193" s="34"/>
      <c r="CX1193" s="34"/>
      <c r="CY1193" s="34"/>
      <c r="CZ1193" s="34"/>
      <c r="DA1193" s="34"/>
      <c r="DB1193" s="34"/>
      <c r="DC1193" s="34"/>
      <c r="DD1193" s="34"/>
      <c r="DE1193" s="34"/>
      <c r="DF1193" s="34"/>
      <c r="DG1193" s="34"/>
      <c r="DH1193" s="34"/>
      <c r="DI1193" s="34"/>
      <c r="DJ1193" s="34"/>
      <c r="DK1193" s="34"/>
      <c r="DL1193" s="34"/>
      <c r="DM1193" s="34"/>
      <c r="DN1193" s="34"/>
      <c r="DO1193" s="34"/>
      <c r="DP1193" s="34"/>
      <c r="DQ1193" s="34"/>
      <c r="DR1193" s="34"/>
      <c r="DS1193" s="34"/>
      <c r="DT1193" s="34"/>
      <c r="DU1193" s="34"/>
      <c r="DV1193" s="34"/>
      <c r="DW1193" s="34"/>
      <c r="DX1193" s="34"/>
      <c r="DY1193" s="34"/>
      <c r="DZ1193" s="34"/>
      <c r="EA1193" s="34"/>
      <c r="EB1193" s="34"/>
      <c r="EC1193" s="34"/>
      <c r="ED1193" s="34"/>
      <c r="EE1193" s="34"/>
      <c r="EF1193" s="34"/>
      <c r="EG1193" s="34"/>
      <c r="EH1193" s="34"/>
      <c r="EI1193" s="34"/>
      <c r="EJ1193" s="34"/>
      <c r="EK1193" s="34"/>
      <c r="EL1193" s="34"/>
      <c r="EM1193" s="34"/>
      <c r="EN1193" s="34"/>
      <c r="EO1193" s="34"/>
      <c r="EP1193" s="34"/>
      <c r="EQ1193" s="34"/>
      <c r="ER1193" s="34"/>
      <c r="ES1193" s="34"/>
      <c r="ET1193" s="34"/>
      <c r="EU1193" s="34"/>
      <c r="EV1193" s="34"/>
      <c r="EW1193" s="34"/>
      <c r="EX1193" s="34"/>
      <c r="EY1193" s="34"/>
      <c r="EZ1193" s="34"/>
      <c r="FA1193" s="34"/>
      <c r="FB1193" s="34"/>
      <c r="FC1193" s="34"/>
      <c r="FD1193" s="34"/>
      <c r="FE1193" s="34"/>
      <c r="FF1193" s="34"/>
      <c r="FG1193" s="34"/>
      <c r="FH1193" s="34"/>
      <c r="FI1193" s="34"/>
      <c r="FJ1193" s="34"/>
      <c r="FK1193" s="34"/>
      <c r="FL1193" s="34"/>
      <c r="FM1193" s="34"/>
      <c r="FN1193" s="34"/>
      <c r="FO1193" s="34"/>
      <c r="FP1193" s="34"/>
      <c r="FQ1193" s="34"/>
      <c r="FR1193" s="34"/>
      <c r="FS1193" s="34"/>
      <c r="FT1193" s="34"/>
      <c r="FU1193" s="34"/>
      <c r="FV1193" s="34"/>
      <c r="FW1193" s="34"/>
      <c r="FX1193" s="34"/>
      <c r="FY1193" s="34"/>
      <c r="FZ1193" s="34"/>
      <c r="GA1193" s="34"/>
      <c r="GB1193" s="34"/>
      <c r="GC1193" s="34"/>
      <c r="GD1193" s="34"/>
      <c r="GE1193" s="34"/>
      <c r="GF1193" s="34"/>
      <c r="GG1193" s="34"/>
      <c r="GH1193" s="34"/>
    </row>
    <row r="1194" spans="1:190" s="18" customFormat="1" ht="30" customHeight="1" x14ac:dyDescent="0.25">
      <c r="A1194" s="47">
        <v>1190</v>
      </c>
      <c r="B1194" s="27" t="s">
        <v>3693</v>
      </c>
      <c r="C1194" s="26" t="s">
        <v>3461</v>
      </c>
      <c r="D1194" s="28"/>
      <c r="E1194" s="27" t="s">
        <v>3754</v>
      </c>
      <c r="F1194" s="26" t="s">
        <v>142</v>
      </c>
      <c r="G1194" s="26"/>
      <c r="H1194" s="27" t="s">
        <v>3755</v>
      </c>
      <c r="I1194" s="36">
        <v>40000</v>
      </c>
      <c r="J1194" s="29">
        <v>2000</v>
      </c>
      <c r="K1194" s="30" t="s">
        <v>3756</v>
      </c>
      <c r="L1194" s="26">
        <v>6</v>
      </c>
      <c r="M1194" s="30"/>
      <c r="N1194" s="26">
        <v>6</v>
      </c>
      <c r="O1194" s="51">
        <v>5000</v>
      </c>
      <c r="P1194" s="26" t="s">
        <v>191</v>
      </c>
      <c r="Q1194" s="31"/>
      <c r="R1194" s="26"/>
      <c r="S1194" s="31" t="s">
        <v>41</v>
      </c>
      <c r="T1194" s="31" t="s">
        <v>42</v>
      </c>
      <c r="U1194" s="32" t="s">
        <v>43</v>
      </c>
      <c r="V1194" s="32"/>
      <c r="W1194" s="18">
        <v>8</v>
      </c>
      <c r="X1194" s="33"/>
      <c r="Y1194" s="33"/>
      <c r="Z1194" s="33"/>
      <c r="AA1194" s="33"/>
      <c r="AB1194" s="33"/>
      <c r="AC1194" s="33"/>
      <c r="AD1194" s="33"/>
      <c r="AE1194" s="33"/>
      <c r="AF1194" s="33"/>
      <c r="AG1194" s="33"/>
      <c r="AH1194" s="33"/>
      <c r="AI1194" s="33"/>
      <c r="AJ1194" s="33"/>
      <c r="AK1194" s="33"/>
      <c r="AL1194" s="33"/>
      <c r="AM1194" s="33"/>
      <c r="AN1194" s="33"/>
      <c r="AO1194" s="33"/>
      <c r="AP1194" s="33"/>
      <c r="AQ1194" s="34"/>
      <c r="AR1194" s="34"/>
      <c r="AS1194" s="34"/>
      <c r="AT1194" s="34"/>
      <c r="AU1194" s="34"/>
      <c r="AV1194" s="34"/>
      <c r="AW1194" s="34"/>
      <c r="AX1194" s="34"/>
      <c r="AY1194" s="34"/>
      <c r="AZ1194" s="34"/>
      <c r="BA1194" s="34"/>
      <c r="BB1194" s="34"/>
      <c r="BC1194" s="34"/>
      <c r="BD1194" s="34"/>
      <c r="BE1194" s="34"/>
      <c r="BF1194" s="34"/>
      <c r="BG1194" s="34"/>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c r="CT1194" s="34"/>
      <c r="CU1194" s="34"/>
      <c r="CV1194" s="34"/>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c r="EG1194" s="34"/>
      <c r="EH1194" s="34"/>
      <c r="EI1194" s="34"/>
      <c r="EJ1194" s="34"/>
      <c r="EK1194" s="34"/>
      <c r="EL1194" s="34"/>
      <c r="EM1194" s="34"/>
      <c r="EN1194" s="34"/>
      <c r="EO1194" s="34"/>
      <c r="EP1194" s="34"/>
      <c r="EQ1194" s="34"/>
      <c r="ER1194" s="34"/>
      <c r="ES1194" s="34"/>
      <c r="ET1194" s="34"/>
      <c r="EU1194" s="34"/>
      <c r="EV1194" s="34"/>
      <c r="EW1194" s="34"/>
      <c r="EX1194" s="34"/>
      <c r="EY1194" s="34"/>
      <c r="EZ1194" s="34"/>
      <c r="FA1194" s="34"/>
      <c r="FB1194" s="34"/>
      <c r="FC1194" s="34"/>
      <c r="FD1194" s="34"/>
      <c r="FE1194" s="34"/>
      <c r="FF1194" s="34"/>
      <c r="FG1194" s="34"/>
      <c r="FH1194" s="34"/>
      <c r="FI1194" s="34"/>
      <c r="FJ1194" s="34"/>
      <c r="FK1194" s="34"/>
      <c r="FL1194" s="34"/>
      <c r="FM1194" s="34"/>
      <c r="FN1194" s="34"/>
      <c r="FO1194" s="34"/>
      <c r="FP1194" s="34"/>
      <c r="FQ1194" s="34"/>
      <c r="FR1194" s="34"/>
      <c r="FS1194" s="34"/>
      <c r="FT1194" s="34"/>
      <c r="FU1194" s="34"/>
      <c r="FV1194" s="34"/>
      <c r="FW1194" s="34"/>
      <c r="FX1194" s="34"/>
      <c r="FY1194" s="34"/>
      <c r="FZ1194" s="34"/>
      <c r="GA1194" s="34"/>
      <c r="GB1194" s="34"/>
      <c r="GC1194" s="34"/>
      <c r="GD1194" s="34"/>
      <c r="GE1194" s="34"/>
      <c r="GF1194" s="34"/>
      <c r="GG1194" s="34"/>
      <c r="GH1194" s="34"/>
    </row>
    <row r="1195" spans="1:190" s="18" customFormat="1" ht="30" customHeight="1" x14ac:dyDescent="0.25">
      <c r="A1195" s="47">
        <v>1191</v>
      </c>
      <c r="B1195" s="27" t="s">
        <v>3693</v>
      </c>
      <c r="C1195" s="26" t="s">
        <v>3461</v>
      </c>
      <c r="D1195" s="28"/>
      <c r="E1195" s="27" t="s">
        <v>3757</v>
      </c>
      <c r="F1195" s="26" t="s">
        <v>51</v>
      </c>
      <c r="G1195" s="26"/>
      <c r="H1195" s="27" t="s">
        <v>3758</v>
      </c>
      <c r="I1195" s="36">
        <v>1500000</v>
      </c>
      <c r="J1195" s="29">
        <v>2000</v>
      </c>
      <c r="K1195" s="30" t="s">
        <v>3756</v>
      </c>
      <c r="L1195" s="26">
        <v>12</v>
      </c>
      <c r="M1195" s="30" t="s">
        <v>3759</v>
      </c>
      <c r="N1195" s="26">
        <v>6</v>
      </c>
      <c r="O1195" s="51">
        <v>0</v>
      </c>
      <c r="P1195" s="26" t="s">
        <v>191</v>
      </c>
      <c r="Q1195" s="31"/>
      <c r="R1195" s="26"/>
      <c r="S1195" s="31" t="s">
        <v>41</v>
      </c>
      <c r="T1195" s="31" t="s">
        <v>42</v>
      </c>
      <c r="U1195" s="32" t="s">
        <v>43</v>
      </c>
      <c r="V1195" s="32"/>
      <c r="W1195" s="18">
        <v>8</v>
      </c>
      <c r="X1195" s="33"/>
      <c r="Y1195" s="33"/>
      <c r="Z1195" s="33"/>
      <c r="AA1195" s="33"/>
      <c r="AB1195" s="33"/>
      <c r="AC1195" s="33"/>
      <c r="AD1195" s="33"/>
      <c r="AE1195" s="33"/>
      <c r="AF1195" s="33"/>
      <c r="AG1195" s="33"/>
      <c r="AH1195" s="33"/>
      <c r="AI1195" s="33"/>
      <c r="AJ1195" s="33"/>
      <c r="AK1195" s="33"/>
      <c r="AL1195" s="33"/>
      <c r="AM1195" s="33"/>
      <c r="AN1195" s="33"/>
      <c r="AO1195" s="33"/>
      <c r="AP1195" s="33"/>
      <c r="AQ1195" s="34"/>
      <c r="AR1195" s="34"/>
      <c r="AS1195" s="34"/>
      <c r="AT1195" s="34"/>
      <c r="AU1195" s="34"/>
      <c r="AV1195" s="34"/>
      <c r="AW1195" s="34"/>
      <c r="AX1195" s="34"/>
      <c r="AY1195" s="34"/>
      <c r="AZ1195" s="34"/>
      <c r="BA1195" s="34"/>
      <c r="BB1195" s="34"/>
      <c r="BC1195" s="34"/>
      <c r="BD1195" s="34"/>
      <c r="BE1195" s="34"/>
      <c r="BF1195" s="34"/>
      <c r="BG1195" s="34"/>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c r="EG1195" s="34"/>
      <c r="EH1195" s="34"/>
      <c r="EI1195" s="34"/>
      <c r="EJ1195" s="34"/>
      <c r="EK1195" s="34"/>
      <c r="EL1195" s="34"/>
      <c r="EM1195" s="34"/>
      <c r="EN1195" s="34"/>
      <c r="EO1195" s="34"/>
      <c r="EP1195" s="34"/>
      <c r="EQ1195" s="34"/>
      <c r="ER1195" s="34"/>
      <c r="ES1195" s="34"/>
      <c r="ET1195" s="34"/>
      <c r="EU1195" s="34"/>
      <c r="EV1195" s="34"/>
      <c r="EW1195" s="34"/>
      <c r="EX1195" s="34"/>
      <c r="EY1195" s="34"/>
      <c r="EZ1195" s="34"/>
      <c r="FA1195" s="34"/>
      <c r="FB1195" s="34"/>
      <c r="FC1195" s="34"/>
      <c r="FD1195" s="34"/>
      <c r="FE1195" s="34"/>
      <c r="FF1195" s="34"/>
      <c r="FG1195" s="34"/>
      <c r="FH1195" s="34"/>
      <c r="FI1195" s="34"/>
      <c r="FJ1195" s="34"/>
      <c r="FK1195" s="34"/>
      <c r="FL1195" s="34"/>
      <c r="FM1195" s="34"/>
      <c r="FN1195" s="34"/>
      <c r="FO1195" s="34"/>
      <c r="FP1195" s="34"/>
      <c r="FQ1195" s="34"/>
      <c r="FR1195" s="34"/>
      <c r="FS1195" s="34"/>
      <c r="FT1195" s="34"/>
      <c r="FU1195" s="34"/>
      <c r="FV1195" s="34"/>
      <c r="FW1195" s="34"/>
      <c r="FX1195" s="34"/>
      <c r="FY1195" s="34"/>
      <c r="FZ1195" s="34"/>
      <c r="GA1195" s="34"/>
      <c r="GB1195" s="34"/>
      <c r="GC1195" s="34"/>
      <c r="GD1195" s="34"/>
      <c r="GE1195" s="34"/>
      <c r="GF1195" s="34"/>
      <c r="GG1195" s="34"/>
      <c r="GH1195" s="34"/>
    </row>
    <row r="1196" spans="1:190" s="18" customFormat="1" ht="30" customHeight="1" x14ac:dyDescent="0.25">
      <c r="A1196" s="47">
        <v>1192</v>
      </c>
      <c r="B1196" s="27" t="s">
        <v>3693</v>
      </c>
      <c r="C1196" s="26" t="s">
        <v>3461</v>
      </c>
      <c r="D1196" s="28"/>
      <c r="E1196" s="27" t="s">
        <v>3760</v>
      </c>
      <c r="F1196" s="26" t="s">
        <v>51</v>
      </c>
      <c r="G1196" s="26"/>
      <c r="H1196" s="27" t="s">
        <v>3761</v>
      </c>
      <c r="I1196" s="36">
        <v>300000</v>
      </c>
      <c r="J1196" s="29">
        <v>650</v>
      </c>
      <c r="K1196" s="30" t="s">
        <v>3762</v>
      </c>
      <c r="L1196" s="26">
        <v>6</v>
      </c>
      <c r="M1196" s="30" t="s">
        <v>3759</v>
      </c>
      <c r="N1196" s="26">
        <v>2</v>
      </c>
      <c r="O1196" s="51">
        <v>5000</v>
      </c>
      <c r="P1196" s="26" t="s">
        <v>191</v>
      </c>
      <c r="Q1196" s="31"/>
      <c r="R1196" s="26"/>
      <c r="S1196" s="31" t="s">
        <v>41</v>
      </c>
      <c r="T1196" s="31" t="s">
        <v>48</v>
      </c>
      <c r="U1196" s="32" t="s">
        <v>49</v>
      </c>
      <c r="V1196" s="32"/>
      <c r="W1196" s="18">
        <v>8</v>
      </c>
      <c r="X1196" s="33"/>
      <c r="Y1196" s="33"/>
      <c r="Z1196" s="33"/>
      <c r="AA1196" s="33"/>
      <c r="AB1196" s="33"/>
      <c r="AC1196" s="33"/>
      <c r="AD1196" s="33"/>
      <c r="AE1196" s="33"/>
      <c r="AF1196" s="33"/>
      <c r="AG1196" s="33"/>
      <c r="AH1196" s="33"/>
      <c r="AI1196" s="33"/>
      <c r="AJ1196" s="33"/>
      <c r="AK1196" s="33"/>
      <c r="AL1196" s="33"/>
      <c r="AM1196" s="33"/>
      <c r="AN1196" s="33"/>
      <c r="AO1196" s="33"/>
      <c r="AP1196" s="33"/>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4"/>
      <c r="FH1196" s="34"/>
      <c r="FI1196" s="34"/>
      <c r="FJ1196" s="34"/>
      <c r="FK1196" s="34"/>
      <c r="FL1196" s="34"/>
      <c r="FM1196" s="34"/>
      <c r="FN1196" s="34"/>
      <c r="FO1196" s="34"/>
      <c r="FP1196" s="34"/>
      <c r="FQ1196" s="34"/>
      <c r="FR1196" s="34"/>
      <c r="FS1196" s="34"/>
      <c r="FT1196" s="34"/>
      <c r="FU1196" s="34"/>
      <c r="FV1196" s="34"/>
      <c r="FW1196" s="34"/>
      <c r="FX1196" s="34"/>
      <c r="FY1196" s="34"/>
      <c r="FZ1196" s="34"/>
      <c r="GA1196" s="34"/>
      <c r="GB1196" s="34"/>
      <c r="GC1196" s="34"/>
      <c r="GD1196" s="34"/>
      <c r="GE1196" s="34"/>
      <c r="GF1196" s="34"/>
      <c r="GG1196" s="34"/>
      <c r="GH1196" s="34"/>
    </row>
    <row r="1197" spans="1:190" s="18" customFormat="1" ht="30" customHeight="1" x14ac:dyDescent="0.25">
      <c r="A1197" s="47">
        <v>1193</v>
      </c>
      <c r="B1197" s="27" t="s">
        <v>3693</v>
      </c>
      <c r="C1197" s="26" t="s">
        <v>3461</v>
      </c>
      <c r="D1197" s="28"/>
      <c r="E1197" s="27" t="s">
        <v>3763</v>
      </c>
      <c r="F1197" s="26" t="s">
        <v>51</v>
      </c>
      <c r="G1197" s="26"/>
      <c r="H1197" s="27" t="s">
        <v>3764</v>
      </c>
      <c r="I1197" s="36">
        <v>450000</v>
      </c>
      <c r="J1197" s="29">
        <v>350</v>
      </c>
      <c r="K1197" s="30" t="s">
        <v>3765</v>
      </c>
      <c r="L1197" s="26">
        <v>6</v>
      </c>
      <c r="M1197" s="30" t="s">
        <v>3759</v>
      </c>
      <c r="N1197" s="26">
        <v>2</v>
      </c>
      <c r="O1197" s="51">
        <v>5000</v>
      </c>
      <c r="P1197" s="26" t="s">
        <v>191</v>
      </c>
      <c r="Q1197" s="31"/>
      <c r="R1197" s="26"/>
      <c r="S1197" s="31" t="s">
        <v>41</v>
      </c>
      <c r="T1197" s="31" t="s">
        <v>48</v>
      </c>
      <c r="U1197" s="32" t="s">
        <v>49</v>
      </c>
      <c r="V1197" s="32"/>
      <c r="W1197" s="18">
        <v>8</v>
      </c>
      <c r="X1197" s="33"/>
      <c r="Y1197" s="33"/>
      <c r="Z1197" s="33"/>
      <c r="AA1197" s="33"/>
      <c r="AB1197" s="33"/>
      <c r="AC1197" s="33"/>
      <c r="AD1197" s="33"/>
      <c r="AE1197" s="33"/>
      <c r="AF1197" s="33"/>
      <c r="AG1197" s="33"/>
      <c r="AH1197" s="33"/>
      <c r="AI1197" s="33"/>
      <c r="AJ1197" s="33"/>
      <c r="AK1197" s="33"/>
      <c r="AL1197" s="33"/>
      <c r="AM1197" s="33"/>
      <c r="AN1197" s="33"/>
      <c r="AO1197" s="33"/>
      <c r="AP1197" s="33"/>
      <c r="AQ1197" s="34"/>
      <c r="AR1197" s="34"/>
      <c r="AS1197" s="34"/>
      <c r="AT1197" s="34"/>
      <c r="AU1197" s="34"/>
      <c r="AV1197" s="34"/>
      <c r="AW1197" s="34"/>
      <c r="AX1197" s="34"/>
      <c r="AY1197" s="34"/>
      <c r="AZ1197" s="34"/>
      <c r="BA1197" s="34"/>
      <c r="BB1197" s="34"/>
      <c r="BC1197" s="34"/>
      <c r="BD1197" s="34"/>
      <c r="BE1197" s="34"/>
      <c r="BF1197" s="34"/>
      <c r="BG1197" s="34"/>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c r="EG1197" s="34"/>
      <c r="EH1197" s="34"/>
      <c r="EI1197" s="34"/>
      <c r="EJ1197" s="34"/>
      <c r="EK1197" s="34"/>
      <c r="EL1197" s="34"/>
      <c r="EM1197" s="34"/>
      <c r="EN1197" s="34"/>
      <c r="EO1197" s="34"/>
      <c r="EP1197" s="34"/>
      <c r="EQ1197" s="34"/>
      <c r="ER1197" s="34"/>
      <c r="ES1197" s="34"/>
      <c r="ET1197" s="34"/>
      <c r="EU1197" s="34"/>
      <c r="EV1197" s="34"/>
      <c r="EW1197" s="34"/>
      <c r="EX1197" s="34"/>
      <c r="EY1197" s="34"/>
      <c r="EZ1197" s="34"/>
      <c r="FA1197" s="34"/>
      <c r="FB1197" s="34"/>
      <c r="FC1197" s="34"/>
      <c r="FD1197" s="34"/>
      <c r="FE1197" s="34"/>
      <c r="FF1197" s="34"/>
      <c r="FG1197" s="34"/>
      <c r="FH1197" s="34"/>
      <c r="FI1197" s="34"/>
      <c r="FJ1197" s="34"/>
      <c r="FK1197" s="34"/>
      <c r="FL1197" s="34"/>
      <c r="FM1197" s="34"/>
      <c r="FN1197" s="34"/>
      <c r="FO1197" s="34"/>
      <c r="FP1197" s="34"/>
      <c r="FQ1197" s="34"/>
      <c r="FR1197" s="34"/>
      <c r="FS1197" s="34"/>
      <c r="FT1197" s="34"/>
      <c r="FU1197" s="34"/>
      <c r="FV1197" s="34"/>
      <c r="FW1197" s="34"/>
      <c r="FX1197" s="34"/>
      <c r="FY1197" s="34"/>
      <c r="FZ1197" s="34"/>
      <c r="GA1197" s="34"/>
      <c r="GB1197" s="34"/>
      <c r="GC1197" s="34"/>
      <c r="GD1197" s="34"/>
      <c r="GE1197" s="34"/>
      <c r="GF1197" s="34"/>
      <c r="GG1197" s="34"/>
      <c r="GH1197" s="34"/>
    </row>
    <row r="1198" spans="1:190" s="18" customFormat="1" ht="30" customHeight="1" x14ac:dyDescent="0.25">
      <c r="A1198" s="47">
        <v>1194</v>
      </c>
      <c r="B1198" s="27" t="s">
        <v>3693</v>
      </c>
      <c r="C1198" s="26" t="s">
        <v>3461</v>
      </c>
      <c r="D1198" s="28"/>
      <c r="E1198" s="27" t="s">
        <v>3766</v>
      </c>
      <c r="F1198" s="26" t="s">
        <v>69</v>
      </c>
      <c r="G1198" s="26"/>
      <c r="H1198" s="27" t="s">
        <v>3767</v>
      </c>
      <c r="I1198" s="36">
        <v>50000</v>
      </c>
      <c r="J1198" s="29">
        <v>650</v>
      </c>
      <c r="K1198" s="30" t="s">
        <v>3768</v>
      </c>
      <c r="L1198" s="26">
        <v>4</v>
      </c>
      <c r="M1198" s="30" t="s">
        <v>3769</v>
      </c>
      <c r="N1198" s="26">
        <v>2</v>
      </c>
      <c r="O1198" s="51">
        <v>5000</v>
      </c>
      <c r="P1198" s="26" t="s">
        <v>191</v>
      </c>
      <c r="Q1198" s="31"/>
      <c r="R1198" s="26"/>
      <c r="S1198" s="31" t="s">
        <v>41</v>
      </c>
      <c r="T1198" s="31" t="s">
        <v>42</v>
      </c>
      <c r="U1198" s="32" t="s">
        <v>49</v>
      </c>
      <c r="V1198" s="32"/>
      <c r="W1198" s="18">
        <v>8</v>
      </c>
      <c r="X1198" s="33"/>
      <c r="Y1198" s="33"/>
      <c r="Z1198" s="33"/>
      <c r="AA1198" s="33"/>
      <c r="AB1198" s="33"/>
      <c r="AC1198" s="33"/>
      <c r="AD1198" s="33"/>
      <c r="AE1198" s="33"/>
      <c r="AF1198" s="33"/>
      <c r="AG1198" s="33"/>
      <c r="AH1198" s="33"/>
      <c r="AI1198" s="33"/>
      <c r="AJ1198" s="33"/>
      <c r="AK1198" s="33"/>
      <c r="AL1198" s="33"/>
      <c r="AM1198" s="33"/>
      <c r="AN1198" s="33"/>
      <c r="AO1198" s="33"/>
      <c r="AP1198" s="33"/>
      <c r="AQ1198" s="34"/>
      <c r="AR1198" s="34"/>
      <c r="AS1198" s="34"/>
      <c r="AT1198" s="34"/>
      <c r="AU1198" s="34"/>
      <c r="AV1198" s="34"/>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c r="FI1198" s="34"/>
      <c r="FJ1198" s="34"/>
      <c r="FK1198" s="34"/>
      <c r="FL1198" s="34"/>
      <c r="FM1198" s="34"/>
      <c r="FN1198" s="34"/>
      <c r="FO1198" s="34"/>
      <c r="FP1198" s="34"/>
      <c r="FQ1198" s="34"/>
      <c r="FR1198" s="34"/>
      <c r="FS1198" s="34"/>
      <c r="FT1198" s="34"/>
      <c r="FU1198" s="34"/>
      <c r="FV1198" s="34"/>
      <c r="FW1198" s="34"/>
      <c r="FX1198" s="34"/>
      <c r="FY1198" s="34"/>
      <c r="FZ1198" s="34"/>
      <c r="GA1198" s="34"/>
      <c r="GB1198" s="34"/>
      <c r="GC1198" s="34"/>
      <c r="GD1198" s="34"/>
      <c r="GE1198" s="34"/>
      <c r="GF1198" s="34"/>
      <c r="GG1198" s="34"/>
      <c r="GH1198" s="34"/>
    </row>
    <row r="1199" spans="1:190" s="18" customFormat="1" ht="30" customHeight="1" x14ac:dyDescent="0.25">
      <c r="A1199" s="47">
        <v>1195</v>
      </c>
      <c r="B1199" s="27" t="s">
        <v>3693</v>
      </c>
      <c r="C1199" s="26" t="s">
        <v>3461</v>
      </c>
      <c r="D1199" s="28"/>
      <c r="E1199" s="27" t="s">
        <v>3770</v>
      </c>
      <c r="F1199" s="26" t="s">
        <v>69</v>
      </c>
      <c r="G1199" s="26"/>
      <c r="H1199" s="27" t="s">
        <v>3771</v>
      </c>
      <c r="I1199" s="36">
        <v>35000</v>
      </c>
      <c r="J1199" s="29">
        <v>350</v>
      </c>
      <c r="K1199" s="30" t="s">
        <v>3768</v>
      </c>
      <c r="L1199" s="26">
        <v>4</v>
      </c>
      <c r="M1199" s="30" t="s">
        <v>3769</v>
      </c>
      <c r="N1199" s="26">
        <v>2</v>
      </c>
      <c r="O1199" s="51">
        <v>5000</v>
      </c>
      <c r="P1199" s="26" t="s">
        <v>191</v>
      </c>
      <c r="Q1199" s="31"/>
      <c r="R1199" s="26"/>
      <c r="S1199" s="31" t="s">
        <v>41</v>
      </c>
      <c r="T1199" s="31" t="s">
        <v>42</v>
      </c>
      <c r="U1199" s="32" t="s">
        <v>49</v>
      </c>
      <c r="V1199" s="32"/>
      <c r="W1199" s="18">
        <v>8</v>
      </c>
      <c r="X1199" s="33"/>
      <c r="Y1199" s="33"/>
      <c r="Z1199" s="33"/>
      <c r="AA1199" s="33"/>
      <c r="AB1199" s="33"/>
      <c r="AC1199" s="33"/>
      <c r="AD1199" s="33"/>
      <c r="AE1199" s="33"/>
      <c r="AF1199" s="33"/>
      <c r="AG1199" s="33"/>
      <c r="AH1199" s="33"/>
      <c r="AI1199" s="33"/>
      <c r="AJ1199" s="33"/>
      <c r="AK1199" s="33"/>
      <c r="AL1199" s="33"/>
      <c r="AM1199" s="33"/>
      <c r="AN1199" s="33"/>
      <c r="AO1199" s="33"/>
      <c r="AP1199" s="33"/>
      <c r="AQ1199" s="34"/>
      <c r="AR1199" s="34"/>
      <c r="AS1199" s="34"/>
      <c r="AT1199" s="34"/>
      <c r="AU1199" s="34"/>
      <c r="AV1199" s="34"/>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c r="FI1199" s="34"/>
      <c r="FJ1199" s="34"/>
      <c r="FK1199" s="34"/>
      <c r="FL1199" s="34"/>
      <c r="FM1199" s="34"/>
      <c r="FN1199" s="34"/>
      <c r="FO1199" s="34"/>
      <c r="FP1199" s="34"/>
      <c r="FQ1199" s="34"/>
      <c r="FR1199" s="34"/>
      <c r="FS1199" s="34"/>
      <c r="FT1199" s="34"/>
      <c r="FU1199" s="34"/>
      <c r="FV1199" s="34"/>
      <c r="FW1199" s="34"/>
      <c r="FX1199" s="34"/>
      <c r="FY1199" s="34"/>
      <c r="FZ1199" s="34"/>
      <c r="GA1199" s="34"/>
      <c r="GB1199" s="34"/>
      <c r="GC1199" s="34"/>
      <c r="GD1199" s="34"/>
      <c r="GE1199" s="34"/>
      <c r="GF1199" s="34"/>
      <c r="GG1199" s="34"/>
      <c r="GH1199" s="34"/>
    </row>
    <row r="1200" spans="1:190" s="18" customFormat="1" ht="30" customHeight="1" x14ac:dyDescent="0.25">
      <c r="A1200" s="47">
        <v>1196</v>
      </c>
      <c r="B1200" s="27" t="s">
        <v>3693</v>
      </c>
      <c r="C1200" s="26" t="s">
        <v>3461</v>
      </c>
      <c r="D1200" s="28"/>
      <c r="E1200" s="27" t="s">
        <v>3772</v>
      </c>
      <c r="F1200" s="26" t="s">
        <v>142</v>
      </c>
      <c r="G1200" s="26"/>
      <c r="H1200" s="27" t="s">
        <v>3773</v>
      </c>
      <c r="I1200" s="36">
        <v>50000</v>
      </c>
      <c r="J1200" s="29">
        <v>500</v>
      </c>
      <c r="K1200" s="30" t="s">
        <v>3774</v>
      </c>
      <c r="L1200" s="26">
        <v>6</v>
      </c>
      <c r="M1200" s="30" t="s">
        <v>3775</v>
      </c>
      <c r="N1200" s="26">
        <v>8</v>
      </c>
      <c r="O1200" s="51">
        <v>10000</v>
      </c>
      <c r="P1200" s="26" t="s">
        <v>191</v>
      </c>
      <c r="Q1200" s="31"/>
      <c r="R1200" s="26"/>
      <c r="S1200" s="31" t="s">
        <v>41</v>
      </c>
      <c r="T1200" s="31" t="s">
        <v>42</v>
      </c>
      <c r="U1200" s="32" t="s">
        <v>43</v>
      </c>
      <c r="V1200" s="32"/>
      <c r="W1200" s="18">
        <v>8</v>
      </c>
      <c r="X1200" s="33"/>
      <c r="Y1200" s="33"/>
      <c r="Z1200" s="33"/>
      <c r="AA1200" s="33"/>
      <c r="AB1200" s="33"/>
      <c r="AC1200" s="33"/>
      <c r="AD1200" s="33"/>
      <c r="AE1200" s="33"/>
      <c r="AF1200" s="33"/>
      <c r="AG1200" s="33"/>
      <c r="AH1200" s="33"/>
      <c r="AI1200" s="33"/>
      <c r="AJ1200" s="33"/>
      <c r="AK1200" s="33"/>
      <c r="AL1200" s="33"/>
      <c r="AM1200" s="33"/>
      <c r="AN1200" s="33"/>
      <c r="AO1200" s="33"/>
      <c r="AP1200" s="33"/>
      <c r="AQ1200" s="34"/>
      <c r="AR1200" s="34"/>
      <c r="AS1200" s="34"/>
      <c r="AT1200" s="34"/>
      <c r="AU1200" s="34"/>
      <c r="AV1200" s="34"/>
      <c r="AW1200" s="34"/>
      <c r="AX1200" s="34"/>
      <c r="AY1200" s="34"/>
      <c r="AZ1200" s="34"/>
      <c r="BA1200" s="34"/>
      <c r="BB1200" s="34"/>
      <c r="BC1200" s="34"/>
      <c r="BD1200" s="34"/>
      <c r="BE1200" s="34"/>
      <c r="BF1200" s="34"/>
      <c r="BG1200" s="34"/>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c r="CT1200" s="34"/>
      <c r="CU1200" s="34"/>
      <c r="CV1200" s="34"/>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c r="EG1200" s="34"/>
      <c r="EH1200" s="34"/>
      <c r="EI1200" s="34"/>
      <c r="EJ1200" s="34"/>
      <c r="EK1200" s="34"/>
      <c r="EL1200" s="34"/>
      <c r="EM1200" s="34"/>
      <c r="EN1200" s="34"/>
      <c r="EO1200" s="34"/>
      <c r="EP1200" s="34"/>
      <c r="EQ1200" s="34"/>
      <c r="ER1200" s="34"/>
      <c r="ES1200" s="34"/>
      <c r="ET1200" s="34"/>
      <c r="EU1200" s="34"/>
      <c r="EV1200" s="34"/>
      <c r="EW1200" s="34"/>
      <c r="EX1200" s="34"/>
      <c r="EY1200" s="34"/>
      <c r="EZ1200" s="34"/>
      <c r="FA1200" s="34"/>
      <c r="FB1200" s="34"/>
      <c r="FC1200" s="34"/>
      <c r="FD1200" s="34"/>
      <c r="FE1200" s="34"/>
      <c r="FF1200" s="34"/>
      <c r="FG1200" s="34"/>
      <c r="FH1200" s="34"/>
      <c r="FI1200" s="34"/>
      <c r="FJ1200" s="34"/>
      <c r="FK1200" s="34"/>
      <c r="FL1200" s="34"/>
      <c r="FM1200" s="34"/>
      <c r="FN1200" s="34"/>
      <c r="FO1200" s="34"/>
      <c r="FP1200" s="34"/>
      <c r="FQ1200" s="34"/>
      <c r="FR1200" s="34"/>
      <c r="FS1200" s="34"/>
      <c r="FT1200" s="34"/>
      <c r="FU1200" s="34"/>
      <c r="FV1200" s="34"/>
      <c r="FW1200" s="34"/>
      <c r="FX1200" s="34"/>
      <c r="FY1200" s="34"/>
      <c r="FZ1200" s="34"/>
      <c r="GA1200" s="34"/>
      <c r="GB1200" s="34"/>
      <c r="GC1200" s="34"/>
      <c r="GD1200" s="34"/>
      <c r="GE1200" s="34"/>
      <c r="GF1200" s="34"/>
      <c r="GG1200" s="34"/>
      <c r="GH1200" s="34"/>
    </row>
    <row r="1201" spans="1:190" s="18" customFormat="1" ht="30" customHeight="1" x14ac:dyDescent="0.25">
      <c r="A1201" s="47">
        <v>1197</v>
      </c>
      <c r="B1201" s="27" t="s">
        <v>3693</v>
      </c>
      <c r="C1201" s="26" t="s">
        <v>3461</v>
      </c>
      <c r="D1201" s="28"/>
      <c r="E1201" s="27" t="s">
        <v>3776</v>
      </c>
      <c r="F1201" s="26" t="s">
        <v>69</v>
      </c>
      <c r="G1201" s="26"/>
      <c r="H1201" s="27" t="s">
        <v>3777</v>
      </c>
      <c r="I1201" s="36">
        <v>40000</v>
      </c>
      <c r="J1201" s="29">
        <v>150</v>
      </c>
      <c r="K1201" s="30" t="s">
        <v>3774</v>
      </c>
      <c r="L1201" s="26">
        <v>4</v>
      </c>
      <c r="M1201" s="30" t="s">
        <v>3778</v>
      </c>
      <c r="N1201" s="26">
        <v>4</v>
      </c>
      <c r="O1201" s="51">
        <v>0</v>
      </c>
      <c r="P1201" s="26" t="s">
        <v>191</v>
      </c>
      <c r="Q1201" s="31"/>
      <c r="R1201" s="26"/>
      <c r="S1201" s="31" t="s">
        <v>41</v>
      </c>
      <c r="T1201" s="31" t="s">
        <v>42</v>
      </c>
      <c r="U1201" s="32" t="s">
        <v>43</v>
      </c>
      <c r="V1201" s="32"/>
      <c r="W1201" s="18">
        <v>8</v>
      </c>
      <c r="X1201" s="33"/>
      <c r="Y1201" s="33"/>
      <c r="Z1201" s="33"/>
      <c r="AA1201" s="33"/>
      <c r="AB1201" s="33"/>
      <c r="AC1201" s="33"/>
      <c r="AD1201" s="33"/>
      <c r="AE1201" s="33"/>
      <c r="AF1201" s="33"/>
      <c r="AG1201" s="33"/>
      <c r="AH1201" s="33"/>
      <c r="AI1201" s="33"/>
      <c r="AJ1201" s="33"/>
      <c r="AK1201" s="33"/>
      <c r="AL1201" s="33"/>
      <c r="AM1201" s="33"/>
      <c r="AN1201" s="33"/>
      <c r="AO1201" s="33"/>
      <c r="AP1201" s="33"/>
      <c r="AQ1201" s="34"/>
      <c r="AR1201" s="34"/>
      <c r="AS1201" s="34"/>
      <c r="AT1201" s="34"/>
      <c r="AU1201" s="34"/>
      <c r="AV1201" s="34"/>
      <c r="AW1201" s="34"/>
      <c r="AX1201" s="34"/>
      <c r="AY1201" s="34"/>
      <c r="AZ1201" s="34"/>
      <c r="BA1201" s="34"/>
      <c r="BB1201" s="34"/>
      <c r="BC1201" s="34"/>
      <c r="BD1201" s="34"/>
      <c r="BE1201" s="34"/>
      <c r="BF1201" s="34"/>
      <c r="BG1201" s="34"/>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c r="CT1201" s="34"/>
      <c r="CU1201" s="34"/>
      <c r="CV1201" s="34"/>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c r="EG1201" s="34"/>
      <c r="EH1201" s="34"/>
      <c r="EI1201" s="34"/>
      <c r="EJ1201" s="34"/>
      <c r="EK1201" s="34"/>
      <c r="EL1201" s="34"/>
      <c r="EM1201" s="34"/>
      <c r="EN1201" s="34"/>
      <c r="EO1201" s="34"/>
      <c r="EP1201" s="34"/>
      <c r="EQ1201" s="34"/>
      <c r="ER1201" s="34"/>
      <c r="ES1201" s="34"/>
      <c r="ET1201" s="34"/>
      <c r="EU1201" s="34"/>
      <c r="EV1201" s="34"/>
      <c r="EW1201" s="34"/>
      <c r="EX1201" s="34"/>
      <c r="EY1201" s="34"/>
      <c r="EZ1201" s="34"/>
      <c r="FA1201" s="34"/>
      <c r="FB1201" s="34"/>
      <c r="FC1201" s="34"/>
      <c r="FD1201" s="34"/>
      <c r="FE1201" s="34"/>
      <c r="FF1201" s="34"/>
      <c r="FG1201" s="34"/>
      <c r="FH1201" s="34"/>
      <c r="FI1201" s="34"/>
      <c r="FJ1201" s="34"/>
      <c r="FK1201" s="34"/>
      <c r="FL1201" s="34"/>
      <c r="FM1201" s="34"/>
      <c r="FN1201" s="34"/>
      <c r="FO1201" s="34"/>
      <c r="FP1201" s="34"/>
      <c r="FQ1201" s="34"/>
      <c r="FR1201" s="34"/>
      <c r="FS1201" s="34"/>
      <c r="FT1201" s="34"/>
      <c r="FU1201" s="34"/>
      <c r="FV1201" s="34"/>
      <c r="FW1201" s="34"/>
      <c r="FX1201" s="34"/>
      <c r="FY1201" s="34"/>
      <c r="FZ1201" s="34"/>
      <c r="GA1201" s="34"/>
      <c r="GB1201" s="34"/>
      <c r="GC1201" s="34"/>
      <c r="GD1201" s="34"/>
      <c r="GE1201" s="34"/>
      <c r="GF1201" s="34"/>
      <c r="GG1201" s="34"/>
      <c r="GH1201" s="34"/>
    </row>
    <row r="1202" spans="1:190" s="18" customFormat="1" ht="30" customHeight="1" x14ac:dyDescent="0.25">
      <c r="A1202" s="47">
        <v>1198</v>
      </c>
      <c r="B1202" s="27" t="s">
        <v>3693</v>
      </c>
      <c r="C1202" s="26" t="s">
        <v>3461</v>
      </c>
      <c r="D1202" s="28"/>
      <c r="E1202" s="27" t="s">
        <v>3779</v>
      </c>
      <c r="F1202" s="26" t="s">
        <v>51</v>
      </c>
      <c r="G1202" s="26"/>
      <c r="H1202" s="27" t="s">
        <v>3780</v>
      </c>
      <c r="I1202" s="36">
        <v>300000</v>
      </c>
      <c r="J1202" s="29">
        <v>500</v>
      </c>
      <c r="K1202" s="30" t="s">
        <v>3774</v>
      </c>
      <c r="L1202" s="26">
        <v>12</v>
      </c>
      <c r="M1202" s="30" t="s">
        <v>3759</v>
      </c>
      <c r="N1202" s="26">
        <v>8</v>
      </c>
      <c r="O1202" s="51">
        <v>0</v>
      </c>
      <c r="P1202" s="26" t="s">
        <v>191</v>
      </c>
      <c r="Q1202" s="31"/>
      <c r="R1202" s="26"/>
      <c r="S1202" s="31" t="s">
        <v>41</v>
      </c>
      <c r="T1202" s="31" t="s">
        <v>42</v>
      </c>
      <c r="U1202" s="32" t="s">
        <v>43</v>
      </c>
      <c r="V1202" s="32"/>
      <c r="W1202" s="18">
        <v>8</v>
      </c>
      <c r="X1202" s="33"/>
      <c r="Y1202" s="33"/>
      <c r="Z1202" s="33"/>
      <c r="AA1202" s="33"/>
      <c r="AB1202" s="33"/>
      <c r="AC1202" s="33"/>
      <c r="AD1202" s="33"/>
      <c r="AE1202" s="33"/>
      <c r="AF1202" s="33"/>
      <c r="AG1202" s="33"/>
      <c r="AH1202" s="33"/>
      <c r="AI1202" s="33"/>
      <c r="AJ1202" s="33"/>
      <c r="AK1202" s="33"/>
      <c r="AL1202" s="33"/>
      <c r="AM1202" s="33"/>
      <c r="AN1202" s="33"/>
      <c r="AO1202" s="33"/>
      <c r="AP1202" s="33"/>
      <c r="AQ1202" s="34"/>
      <c r="AR1202" s="34"/>
      <c r="AS1202" s="34"/>
      <c r="AT1202" s="34"/>
      <c r="AU1202" s="34"/>
      <c r="AV1202" s="34"/>
      <c r="AW1202" s="34"/>
      <c r="AX1202" s="34"/>
      <c r="AY1202" s="34"/>
      <c r="AZ1202" s="34"/>
      <c r="BA1202" s="34"/>
      <c r="BB1202" s="34"/>
      <c r="BC1202" s="34"/>
      <c r="BD1202" s="34"/>
      <c r="BE1202" s="34"/>
      <c r="BF1202" s="34"/>
      <c r="BG1202" s="34"/>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c r="CT1202" s="34"/>
      <c r="CU1202" s="34"/>
      <c r="CV1202" s="34"/>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c r="EG1202" s="34"/>
      <c r="EH1202" s="34"/>
      <c r="EI1202" s="34"/>
      <c r="EJ1202" s="34"/>
      <c r="EK1202" s="34"/>
      <c r="EL1202" s="34"/>
      <c r="EM1202" s="34"/>
      <c r="EN1202" s="34"/>
      <c r="EO1202" s="34"/>
      <c r="EP1202" s="34"/>
      <c r="EQ1202" s="34"/>
      <c r="ER1202" s="34"/>
      <c r="ES1202" s="34"/>
      <c r="ET1202" s="34"/>
      <c r="EU1202" s="34"/>
      <c r="EV1202" s="34"/>
      <c r="EW1202" s="34"/>
      <c r="EX1202" s="34"/>
      <c r="EY1202" s="34"/>
      <c r="EZ1202" s="34"/>
      <c r="FA1202" s="34"/>
      <c r="FB1202" s="34"/>
      <c r="FC1202" s="34"/>
      <c r="FD1202" s="34"/>
      <c r="FE1202" s="34"/>
      <c r="FF1202" s="34"/>
      <c r="FG1202" s="34"/>
      <c r="FH1202" s="34"/>
      <c r="FI1202" s="34"/>
      <c r="FJ1202" s="34"/>
      <c r="FK1202" s="34"/>
      <c r="FL1202" s="34"/>
      <c r="FM1202" s="34"/>
      <c r="FN1202" s="34"/>
      <c r="FO1202" s="34"/>
      <c r="FP1202" s="34"/>
      <c r="FQ1202" s="34"/>
      <c r="FR1202" s="34"/>
      <c r="FS1202" s="34"/>
      <c r="FT1202" s="34"/>
      <c r="FU1202" s="34"/>
      <c r="FV1202" s="34"/>
      <c r="FW1202" s="34"/>
      <c r="FX1202" s="34"/>
      <c r="FY1202" s="34"/>
      <c r="FZ1202" s="34"/>
      <c r="GA1202" s="34"/>
      <c r="GB1202" s="34"/>
      <c r="GC1202" s="34"/>
      <c r="GD1202" s="34"/>
      <c r="GE1202" s="34"/>
      <c r="GF1202" s="34"/>
      <c r="GG1202" s="34"/>
      <c r="GH1202" s="34"/>
    </row>
    <row r="1203" spans="1:190" s="18" customFormat="1" ht="30" customHeight="1" x14ac:dyDescent="0.25">
      <c r="A1203" s="47">
        <v>1199</v>
      </c>
      <c r="B1203" s="27" t="s">
        <v>3693</v>
      </c>
      <c r="C1203" s="26" t="s">
        <v>3461</v>
      </c>
      <c r="D1203" s="28"/>
      <c r="E1203" s="27" t="s">
        <v>3781</v>
      </c>
      <c r="F1203" s="26" t="s">
        <v>58</v>
      </c>
      <c r="G1203" s="26"/>
      <c r="H1203" s="27" t="s">
        <v>3782</v>
      </c>
      <c r="I1203" s="36">
        <v>50000</v>
      </c>
      <c r="J1203" s="29">
        <v>500</v>
      </c>
      <c r="K1203" s="30" t="s">
        <v>3774</v>
      </c>
      <c r="L1203" s="26">
        <v>4</v>
      </c>
      <c r="M1203" s="30" t="s">
        <v>3759</v>
      </c>
      <c r="N1203" s="26">
        <v>8</v>
      </c>
      <c r="O1203" s="51">
        <v>0</v>
      </c>
      <c r="P1203" s="26"/>
      <c r="Q1203" s="31"/>
      <c r="R1203" s="26"/>
      <c r="S1203" s="31" t="s">
        <v>41</v>
      </c>
      <c r="T1203" s="31" t="s">
        <v>42</v>
      </c>
      <c r="U1203" s="32" t="s">
        <v>43</v>
      </c>
      <c r="V1203" s="32"/>
      <c r="W1203" s="18">
        <v>8</v>
      </c>
      <c r="X1203" s="33"/>
      <c r="Y1203" s="33"/>
      <c r="Z1203" s="33"/>
      <c r="AA1203" s="33"/>
      <c r="AB1203" s="33"/>
      <c r="AC1203" s="33"/>
      <c r="AD1203" s="33"/>
      <c r="AE1203" s="33"/>
      <c r="AF1203" s="33"/>
      <c r="AG1203" s="33"/>
      <c r="AH1203" s="33"/>
      <c r="AI1203" s="33"/>
      <c r="AJ1203" s="33"/>
      <c r="AK1203" s="33"/>
      <c r="AL1203" s="33"/>
      <c r="AM1203" s="33"/>
      <c r="AN1203" s="33"/>
      <c r="AO1203" s="33"/>
      <c r="AP1203" s="33"/>
      <c r="AQ1203" s="34"/>
      <c r="AR1203" s="34"/>
      <c r="AS1203" s="34"/>
      <c r="AT1203" s="34"/>
      <c r="AU1203" s="34"/>
      <c r="AV1203" s="34"/>
      <c r="AW1203" s="34"/>
      <c r="AX1203" s="34"/>
      <c r="AY1203" s="34"/>
      <c r="AZ1203" s="34"/>
      <c r="BA1203" s="34"/>
      <c r="BB1203" s="34"/>
      <c r="BC1203" s="34"/>
      <c r="BD1203" s="34"/>
      <c r="BE1203" s="34"/>
      <c r="BF1203" s="34"/>
      <c r="BG1203" s="34"/>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c r="CT1203" s="34"/>
      <c r="CU1203" s="34"/>
      <c r="CV1203" s="34"/>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c r="EG1203" s="34"/>
      <c r="EH1203" s="34"/>
      <c r="EI1203" s="34"/>
      <c r="EJ1203" s="34"/>
      <c r="EK1203" s="34"/>
      <c r="EL1203" s="34"/>
      <c r="EM1203" s="34"/>
      <c r="EN1203" s="34"/>
      <c r="EO1203" s="34"/>
      <c r="EP1203" s="34"/>
      <c r="EQ1203" s="34"/>
      <c r="ER1203" s="34"/>
      <c r="ES1203" s="34"/>
      <c r="ET1203" s="34"/>
      <c r="EU1203" s="34"/>
      <c r="EV1203" s="34"/>
      <c r="EW1203" s="34"/>
      <c r="EX1203" s="34"/>
      <c r="EY1203" s="34"/>
      <c r="EZ1203" s="34"/>
      <c r="FA1203" s="34"/>
      <c r="FB1203" s="34"/>
      <c r="FC1203" s="34"/>
      <c r="FD1203" s="34"/>
      <c r="FE1203" s="34"/>
      <c r="FF1203" s="34"/>
      <c r="FG1203" s="34"/>
      <c r="FH1203" s="34"/>
      <c r="FI1203" s="34"/>
      <c r="FJ1203" s="34"/>
      <c r="FK1203" s="34"/>
      <c r="FL1203" s="34"/>
      <c r="FM1203" s="34"/>
      <c r="FN1203" s="34"/>
      <c r="FO1203" s="34"/>
      <c r="FP1203" s="34"/>
      <c r="FQ1203" s="34"/>
      <c r="FR1203" s="34"/>
      <c r="FS1203" s="34"/>
      <c r="FT1203" s="34"/>
      <c r="FU1203" s="34"/>
      <c r="FV1203" s="34"/>
      <c r="FW1203" s="34"/>
      <c r="FX1203" s="34"/>
      <c r="FY1203" s="34"/>
      <c r="FZ1203" s="34"/>
      <c r="GA1203" s="34"/>
      <c r="GB1203" s="34"/>
      <c r="GC1203" s="34"/>
      <c r="GD1203" s="34"/>
      <c r="GE1203" s="34"/>
      <c r="GF1203" s="34"/>
      <c r="GG1203" s="34"/>
      <c r="GH1203" s="34"/>
    </row>
    <row r="1204" spans="1:190" s="18" customFormat="1" ht="30" customHeight="1" x14ac:dyDescent="0.25">
      <c r="A1204" s="47">
        <v>1200</v>
      </c>
      <c r="B1204" s="27" t="s">
        <v>3693</v>
      </c>
      <c r="C1204" s="26" t="s">
        <v>3461</v>
      </c>
      <c r="D1204" s="28"/>
      <c r="E1204" s="27" t="s">
        <v>3783</v>
      </c>
      <c r="F1204" s="26" t="s">
        <v>51</v>
      </c>
      <c r="G1204" s="26"/>
      <c r="H1204" s="27"/>
      <c r="I1204" s="36">
        <v>224239</v>
      </c>
      <c r="J1204" s="29"/>
      <c r="K1204" s="30"/>
      <c r="L1204" s="26"/>
      <c r="M1204" s="30"/>
      <c r="N1204" s="26"/>
      <c r="O1204" s="61"/>
      <c r="P1204" s="26"/>
      <c r="Q1204" s="31"/>
      <c r="R1204" s="26"/>
      <c r="S1204" s="31" t="s">
        <v>185</v>
      </c>
      <c r="T1204" s="31" t="s">
        <v>186</v>
      </c>
      <c r="U1204" s="32" t="s">
        <v>43</v>
      </c>
      <c r="V1204" s="32"/>
      <c r="W1204" s="18">
        <v>8</v>
      </c>
      <c r="X1204" s="33"/>
      <c r="Y1204" s="33"/>
      <c r="Z1204" s="33"/>
      <c r="AA1204" s="33"/>
      <c r="AB1204" s="33"/>
      <c r="AC1204" s="33"/>
      <c r="AD1204" s="33"/>
      <c r="AE1204" s="33"/>
      <c r="AF1204" s="33"/>
      <c r="AG1204" s="33"/>
      <c r="AH1204" s="33"/>
      <c r="AI1204" s="33"/>
      <c r="AJ1204" s="33"/>
      <c r="AK1204" s="33"/>
      <c r="AL1204" s="33"/>
      <c r="AM1204" s="33"/>
      <c r="AN1204" s="33"/>
      <c r="AO1204" s="33"/>
      <c r="AP1204" s="33"/>
      <c r="AQ1204" s="34"/>
      <c r="AR1204" s="34"/>
      <c r="AS1204" s="34"/>
      <c r="AT1204" s="34"/>
      <c r="AU1204" s="34"/>
      <c r="AV1204" s="34"/>
      <c r="AW1204" s="34"/>
      <c r="AX1204" s="34"/>
      <c r="AY1204" s="34"/>
      <c r="AZ1204" s="34"/>
      <c r="BA1204" s="34"/>
      <c r="BB1204" s="34"/>
      <c r="BC1204" s="34"/>
      <c r="BD1204" s="34"/>
      <c r="BE1204" s="34"/>
      <c r="BF1204" s="34"/>
      <c r="BG1204" s="34"/>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c r="EG1204" s="34"/>
      <c r="EH1204" s="34"/>
      <c r="EI1204" s="34"/>
      <c r="EJ1204" s="34"/>
      <c r="EK1204" s="34"/>
      <c r="EL1204" s="34"/>
      <c r="EM1204" s="34"/>
      <c r="EN1204" s="34"/>
      <c r="EO1204" s="34"/>
      <c r="EP1204" s="34"/>
      <c r="EQ1204" s="34"/>
      <c r="ER1204" s="34"/>
      <c r="ES1204" s="34"/>
      <c r="ET1204" s="34"/>
      <c r="EU1204" s="34"/>
      <c r="EV1204" s="34"/>
      <c r="EW1204" s="34"/>
      <c r="EX1204" s="34"/>
      <c r="EY1204" s="34"/>
      <c r="EZ1204" s="34"/>
      <c r="FA1204" s="34"/>
      <c r="FB1204" s="34"/>
      <c r="FC1204" s="34"/>
      <c r="FD1204" s="34"/>
      <c r="FE1204" s="34"/>
      <c r="FF1204" s="34"/>
      <c r="FG1204" s="34"/>
      <c r="FH1204" s="34"/>
      <c r="FI1204" s="34"/>
      <c r="FJ1204" s="34"/>
      <c r="FK1204" s="34"/>
      <c r="FL1204" s="34"/>
      <c r="FM1204" s="34"/>
      <c r="FN1204" s="34"/>
      <c r="FO1204" s="34"/>
      <c r="FP1204" s="34"/>
      <c r="FQ1204" s="34"/>
      <c r="FR1204" s="34"/>
      <c r="FS1204" s="34"/>
      <c r="FT1204" s="34"/>
      <c r="FU1204" s="34"/>
      <c r="FV1204" s="34"/>
      <c r="FW1204" s="34"/>
      <c r="FX1204" s="34"/>
      <c r="FY1204" s="34"/>
      <c r="FZ1204" s="34"/>
      <c r="GA1204" s="34"/>
      <c r="GB1204" s="34"/>
      <c r="GC1204" s="34"/>
      <c r="GD1204" s="34"/>
      <c r="GE1204" s="34"/>
      <c r="GF1204" s="34"/>
      <c r="GG1204" s="34"/>
      <c r="GH1204" s="34"/>
    </row>
    <row r="1205" spans="1:190" s="18" customFormat="1" ht="30" customHeight="1" x14ac:dyDescent="0.25">
      <c r="A1205" s="47">
        <v>1201</v>
      </c>
      <c r="B1205" s="27" t="s">
        <v>3784</v>
      </c>
      <c r="C1205" s="26" t="s">
        <v>3461</v>
      </c>
      <c r="D1205" s="28"/>
      <c r="E1205" s="27" t="s">
        <v>3785</v>
      </c>
      <c r="F1205" s="26" t="s">
        <v>109</v>
      </c>
      <c r="G1205" s="26"/>
      <c r="H1205" s="27" t="s">
        <v>3786</v>
      </c>
      <c r="I1205" s="36">
        <v>1008957</v>
      </c>
      <c r="J1205" s="29"/>
      <c r="K1205" s="30"/>
      <c r="L1205" s="26"/>
      <c r="M1205" s="30"/>
      <c r="N1205" s="26"/>
      <c r="O1205" s="51"/>
      <c r="P1205" s="26"/>
      <c r="Q1205" s="31"/>
      <c r="R1205" s="26"/>
      <c r="S1205" s="31" t="s">
        <v>60</v>
      </c>
      <c r="T1205" s="31" t="s">
        <v>61</v>
      </c>
      <c r="U1205" s="32" t="s">
        <v>49</v>
      </c>
      <c r="V1205" s="32"/>
      <c r="W1205" s="18">
        <v>8</v>
      </c>
      <c r="X1205" s="33"/>
      <c r="Y1205" s="33"/>
      <c r="Z1205" s="33"/>
      <c r="AA1205" s="33"/>
      <c r="AB1205" s="33"/>
      <c r="AC1205" s="33"/>
      <c r="AD1205" s="33"/>
      <c r="AE1205" s="33"/>
      <c r="AF1205" s="33"/>
      <c r="AG1205" s="33"/>
      <c r="AH1205" s="33"/>
      <c r="AI1205" s="33"/>
      <c r="AJ1205" s="33"/>
      <c r="AK1205" s="33"/>
      <c r="AL1205" s="33"/>
      <c r="AM1205" s="33"/>
      <c r="AN1205" s="33"/>
      <c r="AO1205" s="33"/>
      <c r="AP1205" s="33"/>
      <c r="AQ1205" s="34"/>
      <c r="AR1205" s="34"/>
      <c r="AS1205" s="34"/>
      <c r="AT1205" s="34"/>
      <c r="AU1205" s="34"/>
      <c r="AV1205" s="34"/>
      <c r="AW1205" s="34"/>
      <c r="AX1205" s="34"/>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c r="EG1205" s="34"/>
      <c r="EH1205" s="34"/>
      <c r="EI1205" s="34"/>
      <c r="EJ1205" s="34"/>
      <c r="EK1205" s="34"/>
      <c r="EL1205" s="34"/>
      <c r="EM1205" s="34"/>
      <c r="EN1205" s="34"/>
      <c r="EO1205" s="34"/>
      <c r="EP1205" s="34"/>
      <c r="EQ1205" s="34"/>
      <c r="ER1205" s="34"/>
      <c r="ES1205" s="34"/>
      <c r="ET1205" s="34"/>
      <c r="EU1205" s="34"/>
      <c r="EV1205" s="34"/>
      <c r="EW1205" s="34"/>
      <c r="EX1205" s="34"/>
      <c r="EY1205" s="34"/>
      <c r="EZ1205" s="34"/>
      <c r="FA1205" s="34"/>
      <c r="FB1205" s="34"/>
      <c r="FC1205" s="34"/>
      <c r="FD1205" s="34"/>
      <c r="FE1205" s="34"/>
      <c r="FF1205" s="34"/>
      <c r="FG1205" s="34"/>
      <c r="FH1205" s="34"/>
      <c r="FI1205" s="34"/>
      <c r="FJ1205" s="34"/>
      <c r="FK1205" s="34"/>
      <c r="FL1205" s="34"/>
      <c r="FM1205" s="34"/>
      <c r="FN1205" s="34"/>
      <c r="FO1205" s="34"/>
      <c r="FP1205" s="34"/>
      <c r="FQ1205" s="34"/>
      <c r="FR1205" s="34"/>
      <c r="FS1205" s="34"/>
      <c r="FT1205" s="34"/>
      <c r="FU1205" s="34"/>
      <c r="FV1205" s="34"/>
      <c r="FW1205" s="34"/>
      <c r="FX1205" s="34"/>
      <c r="FY1205" s="34"/>
      <c r="FZ1205" s="34"/>
      <c r="GA1205" s="34"/>
      <c r="GB1205" s="34"/>
      <c r="GC1205" s="34"/>
      <c r="GD1205" s="34"/>
      <c r="GE1205" s="34"/>
      <c r="GF1205" s="34"/>
      <c r="GG1205" s="34"/>
      <c r="GH1205" s="34"/>
    </row>
    <row r="1206" spans="1:190" s="18" customFormat="1" ht="30" customHeight="1" x14ac:dyDescent="0.25">
      <c r="A1206" s="47">
        <v>1202</v>
      </c>
      <c r="B1206" s="27" t="s">
        <v>3787</v>
      </c>
      <c r="C1206" s="26" t="s">
        <v>3461</v>
      </c>
      <c r="D1206" s="28"/>
      <c r="E1206" s="27" t="s">
        <v>3788</v>
      </c>
      <c r="F1206" s="26" t="s">
        <v>69</v>
      </c>
      <c r="G1206" s="26"/>
      <c r="H1206" s="27" t="s">
        <v>3789</v>
      </c>
      <c r="I1206" s="36">
        <v>2500000</v>
      </c>
      <c r="J1206" s="29" t="s">
        <v>3790</v>
      </c>
      <c r="K1206" s="30" t="s">
        <v>3791</v>
      </c>
      <c r="L1206" s="26" t="s">
        <v>3792</v>
      </c>
      <c r="M1206" s="30" t="s">
        <v>3793</v>
      </c>
      <c r="N1206" s="26" t="s">
        <v>3794</v>
      </c>
      <c r="O1206" s="51">
        <v>50000</v>
      </c>
      <c r="P1206" s="26" t="s">
        <v>191</v>
      </c>
      <c r="Q1206" s="31"/>
      <c r="R1206" s="26"/>
      <c r="S1206" s="31" t="s">
        <v>41</v>
      </c>
      <c r="T1206" s="31" t="s">
        <v>42</v>
      </c>
      <c r="U1206" s="32" t="s">
        <v>49</v>
      </c>
      <c r="V1206" s="32"/>
      <c r="W1206" s="18">
        <v>8</v>
      </c>
      <c r="X1206" s="33"/>
      <c r="Y1206" s="33"/>
      <c r="Z1206" s="33"/>
      <c r="AA1206" s="33"/>
      <c r="AB1206" s="33"/>
      <c r="AC1206" s="33"/>
      <c r="AD1206" s="33"/>
      <c r="AE1206" s="33"/>
      <c r="AF1206" s="33"/>
      <c r="AG1206" s="33"/>
      <c r="AH1206" s="33"/>
      <c r="AI1206" s="33"/>
      <c r="AJ1206" s="33"/>
      <c r="AK1206" s="33"/>
      <c r="AL1206" s="33"/>
      <c r="AM1206" s="33"/>
      <c r="AN1206" s="33"/>
      <c r="AO1206" s="33"/>
      <c r="AP1206" s="33"/>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4"/>
      <c r="FH1206" s="34"/>
      <c r="FI1206" s="34"/>
      <c r="FJ1206" s="34"/>
      <c r="FK1206" s="34"/>
      <c r="FL1206" s="34"/>
      <c r="FM1206" s="34"/>
      <c r="FN1206" s="34"/>
      <c r="FO1206" s="34"/>
      <c r="FP1206" s="34"/>
      <c r="FQ1206" s="34"/>
      <c r="FR1206" s="34"/>
      <c r="FS1206" s="34"/>
      <c r="FT1206" s="34"/>
      <c r="FU1206" s="34"/>
      <c r="FV1206" s="34"/>
      <c r="FW1206" s="34"/>
      <c r="FX1206" s="34"/>
      <c r="FY1206" s="34"/>
      <c r="FZ1206" s="34"/>
      <c r="GA1206" s="34"/>
      <c r="GB1206" s="34"/>
      <c r="GC1206" s="34"/>
      <c r="GD1206" s="34"/>
      <c r="GE1206" s="34"/>
      <c r="GF1206" s="34"/>
      <c r="GG1206" s="34"/>
      <c r="GH1206" s="34"/>
    </row>
    <row r="1207" spans="1:190" s="18" customFormat="1" ht="30" customHeight="1" x14ac:dyDescent="0.25">
      <c r="A1207" s="47">
        <v>1203</v>
      </c>
      <c r="B1207" s="27" t="s">
        <v>3787</v>
      </c>
      <c r="C1207" s="26" t="s">
        <v>3461</v>
      </c>
      <c r="D1207" s="28"/>
      <c r="E1207" s="27" t="s">
        <v>3795</v>
      </c>
      <c r="F1207" s="26" t="s">
        <v>51</v>
      </c>
      <c r="G1207" s="26"/>
      <c r="H1207" s="27" t="s">
        <v>3796</v>
      </c>
      <c r="I1207" s="36">
        <v>15000000</v>
      </c>
      <c r="J1207" s="29" t="s">
        <v>3790</v>
      </c>
      <c r="K1207" s="30" t="s">
        <v>3797</v>
      </c>
      <c r="L1207" s="26">
        <v>24</v>
      </c>
      <c r="M1207" s="30" t="s">
        <v>3798</v>
      </c>
      <c r="N1207" s="26" t="s">
        <v>3794</v>
      </c>
      <c r="O1207" s="51">
        <v>150000</v>
      </c>
      <c r="P1207" s="26" t="s">
        <v>191</v>
      </c>
      <c r="Q1207" s="31"/>
      <c r="R1207" s="26"/>
      <c r="S1207" s="31" t="s">
        <v>41</v>
      </c>
      <c r="T1207" s="31" t="s">
        <v>48</v>
      </c>
      <c r="U1207" s="32" t="s">
        <v>49</v>
      </c>
      <c r="V1207" s="32"/>
      <c r="W1207" s="18">
        <v>8</v>
      </c>
      <c r="X1207" s="33"/>
      <c r="Y1207" s="33"/>
      <c r="Z1207" s="33"/>
      <c r="AA1207" s="33"/>
      <c r="AB1207" s="33"/>
      <c r="AC1207" s="33"/>
      <c r="AD1207" s="33"/>
      <c r="AE1207" s="33"/>
      <c r="AF1207" s="33"/>
      <c r="AG1207" s="33"/>
      <c r="AH1207" s="33"/>
      <c r="AI1207" s="33"/>
      <c r="AJ1207" s="33"/>
      <c r="AK1207" s="33"/>
      <c r="AL1207" s="33"/>
      <c r="AM1207" s="33"/>
      <c r="AN1207" s="33"/>
      <c r="AO1207" s="33"/>
      <c r="AP1207" s="33"/>
      <c r="AQ1207" s="34"/>
      <c r="AR1207" s="34"/>
      <c r="AS1207" s="34"/>
      <c r="AT1207" s="34"/>
      <c r="AU1207" s="34"/>
      <c r="AV1207" s="34"/>
      <c r="AW1207" s="34"/>
      <c r="AX1207" s="34"/>
      <c r="AY1207" s="34"/>
      <c r="AZ1207" s="34"/>
      <c r="BA1207" s="34"/>
      <c r="BB1207" s="34"/>
      <c r="BC1207" s="34"/>
      <c r="BD1207" s="34"/>
      <c r="BE1207" s="34"/>
      <c r="BF1207" s="34"/>
      <c r="BG1207" s="34"/>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c r="CT1207" s="34"/>
      <c r="CU1207" s="34"/>
      <c r="CV1207" s="34"/>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c r="EG1207" s="34"/>
      <c r="EH1207" s="34"/>
      <c r="EI1207" s="34"/>
      <c r="EJ1207" s="34"/>
      <c r="EK1207" s="34"/>
      <c r="EL1207" s="34"/>
      <c r="EM1207" s="34"/>
      <c r="EN1207" s="34"/>
      <c r="EO1207" s="34"/>
      <c r="EP1207" s="34"/>
      <c r="EQ1207" s="34"/>
      <c r="ER1207" s="34"/>
      <c r="ES1207" s="34"/>
      <c r="ET1207" s="34"/>
      <c r="EU1207" s="34"/>
      <c r="EV1207" s="34"/>
      <c r="EW1207" s="34"/>
      <c r="EX1207" s="34"/>
      <c r="EY1207" s="34"/>
      <c r="EZ1207" s="34"/>
      <c r="FA1207" s="34"/>
      <c r="FB1207" s="34"/>
      <c r="FC1207" s="34"/>
      <c r="FD1207" s="34"/>
      <c r="FE1207" s="34"/>
      <c r="FF1207" s="34"/>
      <c r="FG1207" s="34"/>
      <c r="FH1207" s="34"/>
      <c r="FI1207" s="34"/>
      <c r="FJ1207" s="34"/>
      <c r="FK1207" s="34"/>
      <c r="FL1207" s="34"/>
      <c r="FM1207" s="34"/>
      <c r="FN1207" s="34"/>
      <c r="FO1207" s="34"/>
      <c r="FP1207" s="34"/>
      <c r="FQ1207" s="34"/>
      <c r="FR1207" s="34"/>
      <c r="FS1207" s="34"/>
      <c r="FT1207" s="34"/>
      <c r="FU1207" s="34"/>
      <c r="FV1207" s="34"/>
      <c r="FW1207" s="34"/>
      <c r="FX1207" s="34"/>
      <c r="FY1207" s="34"/>
      <c r="FZ1207" s="34"/>
      <c r="GA1207" s="34"/>
      <c r="GB1207" s="34"/>
      <c r="GC1207" s="34"/>
      <c r="GD1207" s="34"/>
      <c r="GE1207" s="34"/>
      <c r="GF1207" s="34"/>
      <c r="GG1207" s="34"/>
      <c r="GH1207" s="34"/>
    </row>
    <row r="1208" spans="1:190" s="18" customFormat="1" ht="30" customHeight="1" x14ac:dyDescent="0.25">
      <c r="A1208" s="47">
        <v>1204</v>
      </c>
      <c r="B1208" s="27" t="s">
        <v>3787</v>
      </c>
      <c r="C1208" s="26" t="s">
        <v>3461</v>
      </c>
      <c r="D1208" s="28"/>
      <c r="E1208" s="27" t="s">
        <v>3799</v>
      </c>
      <c r="F1208" s="26" t="s">
        <v>51</v>
      </c>
      <c r="G1208" s="26"/>
      <c r="H1208" s="27" t="s">
        <v>3800</v>
      </c>
      <c r="I1208" s="36">
        <v>4000000</v>
      </c>
      <c r="J1208" s="29" t="s">
        <v>3801</v>
      </c>
      <c r="K1208" s="30" t="s">
        <v>3802</v>
      </c>
      <c r="L1208" s="26">
        <v>18</v>
      </c>
      <c r="M1208" s="30" t="s">
        <v>3803</v>
      </c>
      <c r="N1208" s="26" t="s">
        <v>3794</v>
      </c>
      <c r="O1208" s="51">
        <v>50000</v>
      </c>
      <c r="P1208" s="26" t="s">
        <v>191</v>
      </c>
      <c r="Q1208" s="31"/>
      <c r="R1208" s="26"/>
      <c r="S1208" s="31" t="s">
        <v>41</v>
      </c>
      <c r="T1208" s="31" t="s">
        <v>48</v>
      </c>
      <c r="U1208" s="32" t="s">
        <v>49</v>
      </c>
      <c r="V1208" s="32"/>
      <c r="W1208" s="18">
        <v>8</v>
      </c>
      <c r="X1208" s="33"/>
      <c r="Y1208" s="33"/>
      <c r="Z1208" s="33"/>
      <c r="AA1208" s="33"/>
      <c r="AB1208" s="33"/>
      <c r="AC1208" s="33"/>
      <c r="AD1208" s="33"/>
      <c r="AE1208" s="33"/>
      <c r="AF1208" s="33"/>
      <c r="AG1208" s="33"/>
      <c r="AH1208" s="33"/>
      <c r="AI1208" s="33"/>
      <c r="AJ1208" s="33"/>
      <c r="AK1208" s="33"/>
      <c r="AL1208" s="33"/>
      <c r="AM1208" s="33"/>
      <c r="AN1208" s="33"/>
      <c r="AO1208" s="33"/>
      <c r="AP1208" s="33"/>
      <c r="AQ1208" s="34"/>
      <c r="AR1208" s="34"/>
      <c r="AS1208" s="34"/>
      <c r="AT1208" s="34"/>
      <c r="AU1208" s="34"/>
      <c r="AV1208" s="34"/>
      <c r="AW1208" s="34"/>
      <c r="AX1208" s="34"/>
      <c r="AY1208" s="34"/>
      <c r="AZ1208" s="34"/>
      <c r="BA1208" s="34"/>
      <c r="BB1208" s="34"/>
      <c r="BC1208" s="34"/>
      <c r="BD1208" s="34"/>
      <c r="BE1208" s="34"/>
      <c r="BF1208" s="34"/>
      <c r="BG1208" s="34"/>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c r="CT1208" s="34"/>
      <c r="CU1208" s="34"/>
      <c r="CV1208" s="34"/>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c r="EG1208" s="34"/>
      <c r="EH1208" s="34"/>
      <c r="EI1208" s="34"/>
      <c r="EJ1208" s="34"/>
      <c r="EK1208" s="34"/>
      <c r="EL1208" s="34"/>
      <c r="EM1208" s="34"/>
      <c r="EN1208" s="34"/>
      <c r="EO1208" s="34"/>
      <c r="EP1208" s="34"/>
      <c r="EQ1208" s="34"/>
      <c r="ER1208" s="34"/>
      <c r="ES1208" s="34"/>
      <c r="ET1208" s="34"/>
      <c r="EU1208" s="34"/>
      <c r="EV1208" s="34"/>
      <c r="EW1208" s="34"/>
      <c r="EX1208" s="34"/>
      <c r="EY1208" s="34"/>
      <c r="EZ1208" s="34"/>
      <c r="FA1208" s="34"/>
      <c r="FB1208" s="34"/>
      <c r="FC1208" s="34"/>
      <c r="FD1208" s="34"/>
      <c r="FE1208" s="34"/>
      <c r="FF1208" s="34"/>
      <c r="FG1208" s="34"/>
      <c r="FH1208" s="34"/>
      <c r="FI1208" s="34"/>
      <c r="FJ1208" s="34"/>
      <c r="FK1208" s="34"/>
      <c r="FL1208" s="34"/>
      <c r="FM1208" s="34"/>
      <c r="FN1208" s="34"/>
      <c r="FO1208" s="34"/>
      <c r="FP1208" s="34"/>
      <c r="FQ1208" s="34"/>
      <c r="FR1208" s="34"/>
      <c r="FS1208" s="34"/>
      <c r="FT1208" s="34"/>
      <c r="FU1208" s="34"/>
      <c r="FV1208" s="34"/>
      <c r="FW1208" s="34"/>
      <c r="FX1208" s="34"/>
      <c r="FY1208" s="34"/>
      <c r="FZ1208" s="34"/>
      <c r="GA1208" s="34"/>
      <c r="GB1208" s="34"/>
      <c r="GC1208" s="34"/>
      <c r="GD1208" s="34"/>
      <c r="GE1208" s="34"/>
      <c r="GF1208" s="34"/>
      <c r="GG1208" s="34"/>
      <c r="GH1208" s="34"/>
    </row>
    <row r="1209" spans="1:190" s="18" customFormat="1" ht="30" customHeight="1" x14ac:dyDescent="0.25">
      <c r="A1209" s="47">
        <v>1205</v>
      </c>
      <c r="B1209" s="27" t="s">
        <v>3787</v>
      </c>
      <c r="C1209" s="26" t="s">
        <v>3461</v>
      </c>
      <c r="D1209" s="28"/>
      <c r="E1209" s="27" t="s">
        <v>3804</v>
      </c>
      <c r="F1209" s="26" t="s">
        <v>1087</v>
      </c>
      <c r="G1209" s="26"/>
      <c r="H1209" s="27" t="s">
        <v>3805</v>
      </c>
      <c r="I1209" s="36">
        <v>3000000</v>
      </c>
      <c r="J1209" s="29" t="s">
        <v>3806</v>
      </c>
      <c r="K1209" s="30" t="s">
        <v>3807</v>
      </c>
      <c r="L1209" s="26" t="s">
        <v>3808</v>
      </c>
      <c r="M1209" s="30" t="s">
        <v>3809</v>
      </c>
      <c r="N1209" s="26" t="s">
        <v>3794</v>
      </c>
      <c r="O1209" s="51">
        <v>40000</v>
      </c>
      <c r="P1209" s="26" t="s">
        <v>191</v>
      </c>
      <c r="Q1209" s="31"/>
      <c r="R1209" s="26"/>
      <c r="S1209" s="31" t="s">
        <v>41</v>
      </c>
      <c r="T1209" s="31" t="s">
        <v>42</v>
      </c>
      <c r="U1209" s="32" t="s">
        <v>43</v>
      </c>
      <c r="V1209" s="32"/>
      <c r="W1209" s="18">
        <v>8</v>
      </c>
      <c r="X1209" s="33"/>
      <c r="Y1209" s="33"/>
      <c r="Z1209" s="33"/>
      <c r="AA1209" s="33"/>
      <c r="AB1209" s="33"/>
      <c r="AC1209" s="33"/>
      <c r="AD1209" s="33"/>
      <c r="AE1209" s="33"/>
      <c r="AF1209" s="33"/>
      <c r="AG1209" s="33"/>
      <c r="AH1209" s="33"/>
      <c r="AI1209" s="33"/>
      <c r="AJ1209" s="33"/>
      <c r="AK1209" s="33"/>
      <c r="AL1209" s="33"/>
      <c r="AM1209" s="33"/>
      <c r="AN1209" s="33"/>
      <c r="AO1209" s="33"/>
      <c r="AP1209" s="33"/>
      <c r="AQ1209" s="34"/>
      <c r="AR1209" s="34"/>
      <c r="AS1209" s="34"/>
      <c r="AT1209" s="34"/>
      <c r="AU1209" s="34"/>
      <c r="AV1209" s="34"/>
      <c r="AW1209" s="34"/>
      <c r="AX1209" s="34"/>
      <c r="AY1209" s="34"/>
      <c r="AZ1209" s="34"/>
      <c r="BA1209" s="34"/>
      <c r="BB1209" s="34"/>
      <c r="BC1209" s="34"/>
      <c r="BD1209" s="34"/>
      <c r="BE1209" s="34"/>
      <c r="BF1209" s="34"/>
      <c r="BG1209" s="34"/>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c r="CT1209" s="34"/>
      <c r="CU1209" s="34"/>
      <c r="CV1209" s="34"/>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c r="EG1209" s="34"/>
      <c r="EH1209" s="34"/>
      <c r="EI1209" s="34"/>
      <c r="EJ1209" s="34"/>
      <c r="EK1209" s="34"/>
      <c r="EL1209" s="34"/>
      <c r="EM1209" s="34"/>
      <c r="EN1209" s="34"/>
      <c r="EO1209" s="34"/>
      <c r="EP1209" s="34"/>
      <c r="EQ1209" s="34"/>
      <c r="ER1209" s="34"/>
      <c r="ES1209" s="34"/>
      <c r="ET1209" s="34"/>
      <c r="EU1209" s="34"/>
      <c r="EV1209" s="34"/>
      <c r="EW1209" s="34"/>
      <c r="EX1209" s="34"/>
      <c r="EY1209" s="34"/>
      <c r="EZ1209" s="34"/>
      <c r="FA1209" s="34"/>
      <c r="FB1209" s="34"/>
      <c r="FC1209" s="34"/>
      <c r="FD1209" s="34"/>
      <c r="FE1209" s="34"/>
      <c r="FF1209" s="34"/>
      <c r="FG1209" s="34"/>
      <c r="FH1209" s="34"/>
      <c r="FI1209" s="34"/>
      <c r="FJ1209" s="34"/>
      <c r="FK1209" s="34"/>
      <c r="FL1209" s="34"/>
      <c r="FM1209" s="34"/>
      <c r="FN1209" s="34"/>
      <c r="FO1209" s="34"/>
      <c r="FP1209" s="34"/>
      <c r="FQ1209" s="34"/>
      <c r="FR1209" s="34"/>
      <c r="FS1209" s="34"/>
      <c r="FT1209" s="34"/>
      <c r="FU1209" s="34"/>
      <c r="FV1209" s="34"/>
      <c r="FW1209" s="34"/>
      <c r="FX1209" s="34"/>
      <c r="FY1209" s="34"/>
      <c r="FZ1209" s="34"/>
      <c r="GA1209" s="34"/>
      <c r="GB1209" s="34"/>
      <c r="GC1209" s="34"/>
      <c r="GD1209" s="34"/>
      <c r="GE1209" s="34"/>
      <c r="GF1209" s="34"/>
      <c r="GG1209" s="34"/>
      <c r="GH1209" s="34"/>
    </row>
    <row r="1210" spans="1:190" s="18" customFormat="1" ht="30" customHeight="1" x14ac:dyDescent="0.25">
      <c r="A1210" s="47">
        <v>1206</v>
      </c>
      <c r="B1210" s="27" t="s">
        <v>3787</v>
      </c>
      <c r="C1210" s="26" t="s">
        <v>3461</v>
      </c>
      <c r="D1210" s="28"/>
      <c r="E1210" s="27" t="s">
        <v>3810</v>
      </c>
      <c r="F1210" s="26" t="s">
        <v>58</v>
      </c>
      <c r="G1210" s="26"/>
      <c r="H1210" s="27" t="s">
        <v>3811</v>
      </c>
      <c r="I1210" s="36">
        <v>1468000</v>
      </c>
      <c r="J1210" s="29"/>
      <c r="K1210" s="30"/>
      <c r="L1210" s="26"/>
      <c r="M1210" s="30"/>
      <c r="N1210" s="26"/>
      <c r="O1210" s="51"/>
      <c r="P1210" s="26"/>
      <c r="Q1210" s="31"/>
      <c r="R1210" s="26"/>
      <c r="S1210" s="31" t="s">
        <v>60</v>
      </c>
      <c r="T1210" s="31" t="s">
        <v>61</v>
      </c>
      <c r="U1210" s="32" t="s">
        <v>49</v>
      </c>
      <c r="V1210" s="32"/>
      <c r="W1210" s="18">
        <v>8</v>
      </c>
      <c r="X1210" s="33"/>
      <c r="Y1210" s="33"/>
      <c r="Z1210" s="33"/>
      <c r="AA1210" s="33"/>
      <c r="AB1210" s="33"/>
      <c r="AC1210" s="33"/>
      <c r="AD1210" s="33"/>
      <c r="AE1210" s="33"/>
      <c r="AF1210" s="33"/>
      <c r="AG1210" s="33"/>
      <c r="AH1210" s="33"/>
      <c r="AI1210" s="33"/>
      <c r="AJ1210" s="33"/>
      <c r="AK1210" s="33"/>
      <c r="AL1210" s="33"/>
      <c r="AM1210" s="33"/>
      <c r="AN1210" s="33"/>
      <c r="AO1210" s="33"/>
      <c r="AP1210" s="33"/>
      <c r="AQ1210" s="34"/>
      <c r="AR1210" s="34"/>
      <c r="AS1210" s="34"/>
      <c r="AT1210" s="34"/>
      <c r="AU1210" s="34"/>
      <c r="AV1210" s="34"/>
      <c r="AW1210" s="34"/>
      <c r="AX1210" s="34"/>
      <c r="AY1210" s="34"/>
      <c r="AZ1210" s="34"/>
      <c r="BA1210" s="34"/>
      <c r="BB1210" s="34"/>
      <c r="BC1210" s="34"/>
      <c r="BD1210" s="34"/>
      <c r="BE1210" s="34"/>
      <c r="BF1210" s="34"/>
      <c r="BG1210" s="34"/>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c r="EG1210" s="34"/>
      <c r="EH1210" s="34"/>
      <c r="EI1210" s="34"/>
      <c r="EJ1210" s="34"/>
      <c r="EK1210" s="34"/>
      <c r="EL1210" s="34"/>
      <c r="EM1210" s="34"/>
      <c r="EN1210" s="34"/>
      <c r="EO1210" s="34"/>
      <c r="EP1210" s="34"/>
      <c r="EQ1210" s="34"/>
      <c r="ER1210" s="34"/>
      <c r="ES1210" s="34"/>
      <c r="ET1210" s="34"/>
      <c r="EU1210" s="34"/>
      <c r="EV1210" s="34"/>
      <c r="EW1210" s="34"/>
      <c r="EX1210" s="34"/>
      <c r="EY1210" s="34"/>
      <c r="EZ1210" s="34"/>
      <c r="FA1210" s="34"/>
      <c r="FB1210" s="34"/>
      <c r="FC1210" s="34"/>
      <c r="FD1210" s="34"/>
      <c r="FE1210" s="34"/>
      <c r="FF1210" s="34"/>
      <c r="FG1210" s="34"/>
      <c r="FH1210" s="34"/>
      <c r="FI1210" s="34"/>
      <c r="FJ1210" s="34"/>
      <c r="FK1210" s="34"/>
      <c r="FL1210" s="34"/>
      <c r="FM1210" s="34"/>
      <c r="FN1210" s="34"/>
      <c r="FO1210" s="34"/>
      <c r="FP1210" s="34"/>
      <c r="FQ1210" s="34"/>
      <c r="FR1210" s="34"/>
      <c r="FS1210" s="34"/>
      <c r="FT1210" s="34"/>
      <c r="FU1210" s="34"/>
      <c r="FV1210" s="34"/>
      <c r="FW1210" s="34"/>
      <c r="FX1210" s="34"/>
      <c r="FY1210" s="34"/>
      <c r="FZ1210" s="34"/>
      <c r="GA1210" s="34"/>
      <c r="GB1210" s="34"/>
      <c r="GC1210" s="34"/>
      <c r="GD1210" s="34"/>
      <c r="GE1210" s="34"/>
      <c r="GF1210" s="34"/>
      <c r="GG1210" s="34"/>
      <c r="GH1210" s="34"/>
    </row>
    <row r="1211" spans="1:190" s="18" customFormat="1" ht="30" customHeight="1" x14ac:dyDescent="0.25">
      <c r="A1211" s="47">
        <v>1207</v>
      </c>
      <c r="B1211" s="27" t="s">
        <v>3787</v>
      </c>
      <c r="C1211" s="26" t="s">
        <v>3461</v>
      </c>
      <c r="D1211" s="28"/>
      <c r="E1211" s="27" t="s">
        <v>3812</v>
      </c>
      <c r="F1211" s="26" t="s">
        <v>51</v>
      </c>
      <c r="G1211" s="26"/>
      <c r="H1211" s="27"/>
      <c r="I1211" s="36">
        <v>339745.14</v>
      </c>
      <c r="J1211" s="29"/>
      <c r="K1211" s="30"/>
      <c r="L1211" s="26"/>
      <c r="M1211" s="30"/>
      <c r="N1211" s="26"/>
      <c r="O1211" s="61"/>
      <c r="P1211" s="26"/>
      <c r="Q1211" s="31"/>
      <c r="R1211" s="26"/>
      <c r="S1211" s="31" t="s">
        <v>185</v>
      </c>
      <c r="T1211" s="31" t="s">
        <v>186</v>
      </c>
      <c r="U1211" s="32" t="s">
        <v>43</v>
      </c>
      <c r="V1211" s="32"/>
      <c r="W1211" s="18">
        <v>8</v>
      </c>
      <c r="X1211" s="33"/>
      <c r="Y1211" s="33"/>
      <c r="Z1211" s="33"/>
      <c r="AA1211" s="33"/>
      <c r="AB1211" s="33"/>
      <c r="AC1211" s="33"/>
      <c r="AD1211" s="33"/>
      <c r="AE1211" s="33"/>
      <c r="AF1211" s="33"/>
      <c r="AG1211" s="33"/>
      <c r="AH1211" s="33"/>
      <c r="AI1211" s="33"/>
      <c r="AJ1211" s="33"/>
      <c r="AK1211" s="33"/>
      <c r="AL1211" s="33"/>
      <c r="AM1211" s="33"/>
      <c r="AN1211" s="33"/>
      <c r="AO1211" s="33"/>
      <c r="AP1211" s="33"/>
      <c r="AQ1211" s="34"/>
      <c r="AR1211" s="34"/>
      <c r="AS1211" s="34"/>
      <c r="AT1211" s="34"/>
      <c r="AU1211" s="34"/>
      <c r="AV1211" s="34"/>
      <c r="AW1211" s="34"/>
      <c r="AX1211" s="34"/>
      <c r="AY1211" s="34"/>
      <c r="AZ1211" s="34"/>
      <c r="BA1211" s="34"/>
      <c r="BB1211" s="34"/>
      <c r="BC1211" s="34"/>
      <c r="BD1211" s="34"/>
      <c r="BE1211" s="34"/>
      <c r="BF1211" s="34"/>
      <c r="BG1211" s="34"/>
      <c r="BH1211" s="34"/>
      <c r="BI1211" s="34"/>
      <c r="BJ1211" s="34"/>
      <c r="BK1211" s="34"/>
      <c r="BL1211" s="34"/>
      <c r="BM1211" s="34"/>
      <c r="BN1211" s="34"/>
      <c r="BO1211" s="34"/>
      <c r="BP1211" s="34"/>
      <c r="BQ1211" s="34"/>
      <c r="BR1211" s="34"/>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c r="CT1211" s="34"/>
      <c r="CU1211" s="34"/>
      <c r="CV1211" s="34"/>
      <c r="CW1211" s="34"/>
      <c r="CX1211" s="34"/>
      <c r="CY1211" s="34"/>
      <c r="CZ1211" s="34"/>
      <c r="DA1211" s="34"/>
      <c r="DB1211" s="34"/>
      <c r="DC1211" s="34"/>
      <c r="DD1211" s="34"/>
      <c r="DE1211" s="34"/>
      <c r="DF1211" s="34"/>
      <c r="DG1211" s="34"/>
      <c r="DH1211" s="34"/>
      <c r="DI1211" s="34"/>
      <c r="DJ1211" s="34"/>
      <c r="DK1211" s="34"/>
      <c r="DL1211" s="34"/>
      <c r="DM1211" s="34"/>
      <c r="DN1211" s="34"/>
      <c r="DO1211" s="34"/>
      <c r="DP1211" s="34"/>
      <c r="DQ1211" s="34"/>
      <c r="DR1211" s="34"/>
      <c r="DS1211" s="34"/>
      <c r="DT1211" s="34"/>
      <c r="DU1211" s="34"/>
      <c r="DV1211" s="34"/>
      <c r="DW1211" s="34"/>
      <c r="DX1211" s="34"/>
      <c r="DY1211" s="34"/>
      <c r="DZ1211" s="34"/>
      <c r="EA1211" s="34"/>
      <c r="EB1211" s="34"/>
      <c r="EC1211" s="34"/>
      <c r="ED1211" s="34"/>
      <c r="EE1211" s="34"/>
      <c r="EF1211" s="34"/>
      <c r="EG1211" s="34"/>
      <c r="EH1211" s="34"/>
      <c r="EI1211" s="34"/>
      <c r="EJ1211" s="34"/>
      <c r="EK1211" s="34"/>
      <c r="EL1211" s="34"/>
      <c r="EM1211" s="34"/>
      <c r="EN1211" s="34"/>
      <c r="EO1211" s="34"/>
      <c r="EP1211" s="34"/>
      <c r="EQ1211" s="34"/>
      <c r="ER1211" s="34"/>
      <c r="ES1211" s="34"/>
      <c r="ET1211" s="34"/>
      <c r="EU1211" s="34"/>
      <c r="EV1211" s="34"/>
      <c r="EW1211" s="34"/>
      <c r="EX1211" s="34"/>
      <c r="EY1211" s="34"/>
      <c r="EZ1211" s="34"/>
      <c r="FA1211" s="34"/>
      <c r="FB1211" s="34"/>
      <c r="FC1211" s="34"/>
      <c r="FD1211" s="34"/>
      <c r="FE1211" s="34"/>
      <c r="FF1211" s="34"/>
      <c r="FG1211" s="34"/>
      <c r="FH1211" s="34"/>
      <c r="FI1211" s="34"/>
      <c r="FJ1211" s="34"/>
      <c r="FK1211" s="34"/>
      <c r="FL1211" s="34"/>
      <c r="FM1211" s="34"/>
      <c r="FN1211" s="34"/>
      <c r="FO1211" s="34"/>
      <c r="FP1211" s="34"/>
      <c r="FQ1211" s="34"/>
      <c r="FR1211" s="34"/>
      <c r="FS1211" s="34"/>
      <c r="FT1211" s="34"/>
      <c r="FU1211" s="34"/>
      <c r="FV1211" s="34"/>
      <c r="FW1211" s="34"/>
      <c r="FX1211" s="34"/>
      <c r="FY1211" s="34"/>
      <c r="FZ1211" s="34"/>
      <c r="GA1211" s="34"/>
      <c r="GB1211" s="34"/>
      <c r="GC1211" s="34"/>
      <c r="GD1211" s="34"/>
      <c r="GE1211" s="34"/>
      <c r="GF1211" s="34"/>
      <c r="GG1211" s="34"/>
      <c r="GH1211" s="34"/>
    </row>
    <row r="1212" spans="1:190" s="18" customFormat="1" ht="30" customHeight="1" x14ac:dyDescent="0.25">
      <c r="A1212" s="47">
        <v>1208</v>
      </c>
      <c r="B1212" s="27" t="s">
        <v>3813</v>
      </c>
      <c r="C1212" s="26" t="s">
        <v>3461</v>
      </c>
      <c r="D1212" s="28"/>
      <c r="E1212" s="27" t="s">
        <v>3814</v>
      </c>
      <c r="F1212" s="26" t="s">
        <v>58</v>
      </c>
      <c r="G1212" s="26"/>
      <c r="H1212" s="27" t="s">
        <v>3815</v>
      </c>
      <c r="I1212" s="36">
        <v>2584000</v>
      </c>
      <c r="J1212" s="29">
        <v>2761</v>
      </c>
      <c r="K1212" s="30" t="s">
        <v>3816</v>
      </c>
      <c r="L1212" s="26" t="s">
        <v>3817</v>
      </c>
      <c r="M1212" s="30" t="s">
        <v>3818</v>
      </c>
      <c r="N1212" s="26" t="s">
        <v>3819</v>
      </c>
      <c r="O1212" s="51">
        <v>20000</v>
      </c>
      <c r="P1212" s="26"/>
      <c r="Q1212" s="31"/>
      <c r="R1212" s="26"/>
      <c r="S1212" s="31" t="s">
        <v>41</v>
      </c>
      <c r="T1212" s="31" t="s">
        <v>48</v>
      </c>
      <c r="U1212" s="32" t="s">
        <v>49</v>
      </c>
      <c r="V1212" s="32"/>
      <c r="W1212" s="18">
        <v>8</v>
      </c>
      <c r="X1212" s="33"/>
      <c r="Y1212" s="33"/>
      <c r="Z1212" s="33"/>
      <c r="AA1212" s="33"/>
      <c r="AB1212" s="33"/>
      <c r="AC1212" s="33"/>
      <c r="AD1212" s="33"/>
      <c r="AE1212" s="33"/>
      <c r="AF1212" s="33"/>
      <c r="AG1212" s="33"/>
      <c r="AH1212" s="33"/>
      <c r="AI1212" s="33"/>
      <c r="AJ1212" s="33"/>
      <c r="AK1212" s="33"/>
      <c r="AL1212" s="33"/>
      <c r="AM1212" s="33"/>
      <c r="AN1212" s="33"/>
      <c r="AO1212" s="33"/>
      <c r="AP1212" s="33"/>
      <c r="AQ1212" s="34"/>
      <c r="AR1212" s="34"/>
      <c r="AS1212" s="34"/>
      <c r="AT1212" s="34"/>
      <c r="AU1212" s="34"/>
      <c r="AV1212" s="34"/>
      <c r="AW1212" s="34"/>
      <c r="AX1212" s="34"/>
      <c r="AY1212" s="34"/>
      <c r="AZ1212" s="34"/>
      <c r="BA1212" s="34"/>
      <c r="BB1212" s="34"/>
      <c r="BC1212" s="34"/>
      <c r="BD1212" s="34"/>
      <c r="BE1212" s="34"/>
      <c r="BF1212" s="34"/>
      <c r="BG1212" s="34"/>
      <c r="BH1212" s="34"/>
      <c r="BI1212" s="34"/>
      <c r="BJ1212" s="34"/>
      <c r="BK1212" s="34"/>
      <c r="BL1212" s="34"/>
      <c r="BM1212" s="34"/>
      <c r="BN1212" s="34"/>
      <c r="BO1212" s="34"/>
      <c r="BP1212" s="34"/>
      <c r="BQ1212" s="34"/>
      <c r="BR1212" s="34"/>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c r="CT1212" s="34"/>
      <c r="CU1212" s="34"/>
      <c r="CV1212" s="34"/>
      <c r="CW1212" s="34"/>
      <c r="CX1212" s="34"/>
      <c r="CY1212" s="34"/>
      <c r="CZ1212" s="34"/>
      <c r="DA1212" s="34"/>
      <c r="DB1212" s="34"/>
      <c r="DC1212" s="34"/>
      <c r="DD1212" s="34"/>
      <c r="DE1212" s="34"/>
      <c r="DF1212" s="34"/>
      <c r="DG1212" s="34"/>
      <c r="DH1212" s="34"/>
      <c r="DI1212" s="34"/>
      <c r="DJ1212" s="34"/>
      <c r="DK1212" s="34"/>
      <c r="DL1212" s="34"/>
      <c r="DM1212" s="34"/>
      <c r="DN1212" s="34"/>
      <c r="DO1212" s="34"/>
      <c r="DP1212" s="34"/>
      <c r="DQ1212" s="34"/>
      <c r="DR1212" s="34"/>
      <c r="DS1212" s="34"/>
      <c r="DT1212" s="34"/>
      <c r="DU1212" s="34"/>
      <c r="DV1212" s="34"/>
      <c r="DW1212" s="34"/>
      <c r="DX1212" s="34"/>
      <c r="DY1212" s="34"/>
      <c r="DZ1212" s="34"/>
      <c r="EA1212" s="34"/>
      <c r="EB1212" s="34"/>
      <c r="EC1212" s="34"/>
      <c r="ED1212" s="34"/>
      <c r="EE1212" s="34"/>
      <c r="EF1212" s="34"/>
      <c r="EG1212" s="34"/>
      <c r="EH1212" s="34"/>
      <c r="EI1212" s="34"/>
      <c r="EJ1212" s="34"/>
      <c r="EK1212" s="34"/>
      <c r="EL1212" s="34"/>
      <c r="EM1212" s="34"/>
      <c r="EN1212" s="34"/>
      <c r="EO1212" s="34"/>
      <c r="EP1212" s="34"/>
      <c r="EQ1212" s="34"/>
      <c r="ER1212" s="34"/>
      <c r="ES1212" s="34"/>
      <c r="ET1212" s="34"/>
      <c r="EU1212" s="34"/>
      <c r="EV1212" s="34"/>
      <c r="EW1212" s="34"/>
      <c r="EX1212" s="34"/>
      <c r="EY1212" s="34"/>
      <c r="EZ1212" s="34"/>
      <c r="FA1212" s="34"/>
      <c r="FB1212" s="34"/>
      <c r="FC1212" s="34"/>
      <c r="FD1212" s="34"/>
      <c r="FE1212" s="34"/>
      <c r="FF1212" s="34"/>
      <c r="FG1212" s="34"/>
      <c r="FH1212" s="34"/>
      <c r="FI1212" s="34"/>
      <c r="FJ1212" s="34"/>
      <c r="FK1212" s="34"/>
      <c r="FL1212" s="34"/>
      <c r="FM1212" s="34"/>
      <c r="FN1212" s="34"/>
      <c r="FO1212" s="34"/>
      <c r="FP1212" s="34"/>
      <c r="FQ1212" s="34"/>
      <c r="FR1212" s="34"/>
      <c r="FS1212" s="34"/>
      <c r="FT1212" s="34"/>
      <c r="FU1212" s="34"/>
      <c r="FV1212" s="34"/>
      <c r="FW1212" s="34"/>
      <c r="FX1212" s="34"/>
      <c r="FY1212" s="34"/>
      <c r="FZ1212" s="34"/>
      <c r="GA1212" s="34"/>
      <c r="GB1212" s="34"/>
      <c r="GC1212" s="34"/>
      <c r="GD1212" s="34"/>
      <c r="GE1212" s="34"/>
      <c r="GF1212" s="34"/>
      <c r="GG1212" s="34"/>
      <c r="GH1212" s="34"/>
    </row>
    <row r="1213" spans="1:190" s="18" customFormat="1" ht="30" customHeight="1" x14ac:dyDescent="0.25">
      <c r="A1213" s="47">
        <v>1209</v>
      </c>
      <c r="B1213" s="27" t="s">
        <v>3813</v>
      </c>
      <c r="C1213" s="26" t="s">
        <v>3461</v>
      </c>
      <c r="D1213" s="28"/>
      <c r="E1213" s="27" t="s">
        <v>3820</v>
      </c>
      <c r="F1213" s="26" t="s">
        <v>51</v>
      </c>
      <c r="G1213" s="26"/>
      <c r="H1213" s="27" t="s">
        <v>3815</v>
      </c>
      <c r="I1213" s="36">
        <v>249000</v>
      </c>
      <c r="J1213" s="29">
        <v>3925</v>
      </c>
      <c r="K1213" s="30" t="s">
        <v>3816</v>
      </c>
      <c r="L1213" s="26" t="s">
        <v>3817</v>
      </c>
      <c r="M1213" s="30" t="s">
        <v>3818</v>
      </c>
      <c r="N1213" s="26" t="s">
        <v>3819</v>
      </c>
      <c r="O1213" s="51">
        <v>20000</v>
      </c>
      <c r="P1213" s="26"/>
      <c r="Q1213" s="31"/>
      <c r="R1213" s="26"/>
      <c r="S1213" s="31" t="s">
        <v>41</v>
      </c>
      <c r="T1213" s="31" t="s">
        <v>48</v>
      </c>
      <c r="U1213" s="32" t="s">
        <v>49</v>
      </c>
      <c r="V1213" s="32"/>
      <c r="W1213" s="18">
        <v>8</v>
      </c>
      <c r="X1213" s="33"/>
      <c r="Y1213" s="33"/>
      <c r="Z1213" s="33"/>
      <c r="AA1213" s="33"/>
      <c r="AB1213" s="33"/>
      <c r="AC1213" s="33"/>
      <c r="AD1213" s="33"/>
      <c r="AE1213" s="33"/>
      <c r="AF1213" s="33"/>
      <c r="AG1213" s="33"/>
      <c r="AH1213" s="33"/>
      <c r="AI1213" s="33"/>
      <c r="AJ1213" s="33"/>
      <c r="AK1213" s="33"/>
      <c r="AL1213" s="33"/>
      <c r="AM1213" s="33"/>
      <c r="AN1213" s="33"/>
      <c r="AO1213" s="33"/>
      <c r="AP1213" s="33"/>
      <c r="AQ1213" s="34"/>
      <c r="AR1213" s="34"/>
      <c r="AS1213" s="34"/>
      <c r="AT1213" s="34"/>
      <c r="AU1213" s="34"/>
      <c r="AV1213" s="34"/>
      <c r="AW1213" s="34"/>
      <c r="AX1213" s="34"/>
      <c r="AY1213" s="34"/>
      <c r="AZ1213" s="34"/>
      <c r="BA1213" s="34"/>
      <c r="BB1213" s="34"/>
      <c r="BC1213" s="34"/>
      <c r="BD1213" s="34"/>
      <c r="BE1213" s="34"/>
      <c r="BF1213" s="34"/>
      <c r="BG1213" s="34"/>
      <c r="BH1213" s="34"/>
      <c r="BI1213" s="34"/>
      <c r="BJ1213" s="34"/>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4"/>
      <c r="DL1213" s="34"/>
      <c r="DM1213" s="34"/>
      <c r="DN1213" s="34"/>
      <c r="DO1213" s="34"/>
      <c r="DP1213" s="34"/>
      <c r="DQ1213" s="34"/>
      <c r="DR1213" s="34"/>
      <c r="DS1213" s="34"/>
      <c r="DT1213" s="34"/>
      <c r="DU1213" s="34"/>
      <c r="DV1213" s="34"/>
      <c r="DW1213" s="34"/>
      <c r="DX1213" s="34"/>
      <c r="DY1213" s="34"/>
      <c r="DZ1213" s="34"/>
      <c r="EA1213" s="34"/>
      <c r="EB1213" s="34"/>
      <c r="EC1213" s="34"/>
      <c r="ED1213" s="34"/>
      <c r="EE1213" s="34"/>
      <c r="EF1213" s="34"/>
      <c r="EG1213" s="34"/>
      <c r="EH1213" s="34"/>
      <c r="EI1213" s="34"/>
      <c r="EJ1213" s="34"/>
      <c r="EK1213" s="34"/>
      <c r="EL1213" s="34"/>
      <c r="EM1213" s="34"/>
      <c r="EN1213" s="34"/>
      <c r="EO1213" s="34"/>
      <c r="EP1213" s="34"/>
      <c r="EQ1213" s="34"/>
      <c r="ER1213" s="34"/>
      <c r="ES1213" s="34"/>
      <c r="ET1213" s="34"/>
      <c r="EU1213" s="34"/>
      <c r="EV1213" s="34"/>
      <c r="EW1213" s="34"/>
      <c r="EX1213" s="34"/>
      <c r="EY1213" s="34"/>
      <c r="EZ1213" s="34"/>
      <c r="FA1213" s="34"/>
      <c r="FB1213" s="34"/>
      <c r="FC1213" s="34"/>
      <c r="FD1213" s="34"/>
      <c r="FE1213" s="34"/>
      <c r="FF1213" s="34"/>
      <c r="FG1213" s="34"/>
      <c r="FH1213" s="34"/>
      <c r="FI1213" s="34"/>
      <c r="FJ1213" s="34"/>
      <c r="FK1213" s="34"/>
      <c r="FL1213" s="34"/>
      <c r="FM1213" s="34"/>
      <c r="FN1213" s="34"/>
      <c r="FO1213" s="34"/>
      <c r="FP1213" s="34"/>
      <c r="FQ1213" s="34"/>
      <c r="FR1213" s="34"/>
      <c r="FS1213" s="34"/>
      <c r="FT1213" s="34"/>
      <c r="FU1213" s="34"/>
      <c r="FV1213" s="34"/>
      <c r="FW1213" s="34"/>
      <c r="FX1213" s="34"/>
      <c r="FY1213" s="34"/>
      <c r="FZ1213" s="34"/>
      <c r="GA1213" s="34"/>
      <c r="GB1213" s="34"/>
      <c r="GC1213" s="34"/>
      <c r="GD1213" s="34"/>
      <c r="GE1213" s="34"/>
      <c r="GF1213" s="34"/>
      <c r="GG1213" s="34"/>
      <c r="GH1213" s="34"/>
    </row>
    <row r="1214" spans="1:190" s="18" customFormat="1" ht="30" customHeight="1" x14ac:dyDescent="0.25">
      <c r="A1214" s="47">
        <v>1210</v>
      </c>
      <c r="B1214" s="27" t="s">
        <v>3813</v>
      </c>
      <c r="C1214" s="26" t="s">
        <v>3461</v>
      </c>
      <c r="D1214" s="28"/>
      <c r="E1214" s="27" t="s">
        <v>3821</v>
      </c>
      <c r="F1214" s="26" t="s">
        <v>58</v>
      </c>
      <c r="G1214" s="26"/>
      <c r="H1214" s="27" t="s">
        <v>3815</v>
      </c>
      <c r="I1214" s="36">
        <v>2776000</v>
      </c>
      <c r="J1214" s="29">
        <v>2892</v>
      </c>
      <c r="K1214" s="30" t="s">
        <v>3816</v>
      </c>
      <c r="L1214" s="26" t="s">
        <v>3817</v>
      </c>
      <c r="M1214" s="30" t="s">
        <v>3818</v>
      </c>
      <c r="N1214" s="26" t="s">
        <v>3819</v>
      </c>
      <c r="O1214" s="51">
        <v>20000</v>
      </c>
      <c r="P1214" s="26"/>
      <c r="Q1214" s="31"/>
      <c r="R1214" s="26"/>
      <c r="S1214" s="31" t="s">
        <v>41</v>
      </c>
      <c r="T1214" s="31" t="s">
        <v>48</v>
      </c>
      <c r="U1214" s="32" t="s">
        <v>49</v>
      </c>
      <c r="V1214" s="32"/>
      <c r="W1214" s="18">
        <v>8</v>
      </c>
      <c r="X1214" s="33"/>
      <c r="Y1214" s="33"/>
      <c r="Z1214" s="33"/>
      <c r="AA1214" s="33"/>
      <c r="AB1214" s="33"/>
      <c r="AC1214" s="33"/>
      <c r="AD1214" s="33"/>
      <c r="AE1214" s="33"/>
      <c r="AF1214" s="33"/>
      <c r="AG1214" s="33"/>
      <c r="AH1214" s="33"/>
      <c r="AI1214" s="33"/>
      <c r="AJ1214" s="33"/>
      <c r="AK1214" s="33"/>
      <c r="AL1214" s="33"/>
      <c r="AM1214" s="33"/>
      <c r="AN1214" s="33"/>
      <c r="AO1214" s="33"/>
      <c r="AP1214" s="33"/>
      <c r="AQ1214" s="34"/>
      <c r="AR1214" s="34"/>
      <c r="AS1214" s="34"/>
      <c r="AT1214" s="34"/>
      <c r="AU1214" s="34"/>
      <c r="AV1214" s="34"/>
      <c r="AW1214" s="34"/>
      <c r="AX1214" s="34"/>
      <c r="AY1214" s="34"/>
      <c r="AZ1214" s="34"/>
      <c r="BA1214" s="34"/>
      <c r="BB1214" s="34"/>
      <c r="BC1214" s="34"/>
      <c r="BD1214" s="34"/>
      <c r="BE1214" s="34"/>
      <c r="BF1214" s="34"/>
      <c r="BG1214" s="34"/>
      <c r="BH1214" s="34"/>
      <c r="BI1214" s="34"/>
      <c r="BJ1214" s="34"/>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4"/>
      <c r="DL1214" s="34"/>
      <c r="DM1214" s="34"/>
      <c r="DN1214" s="34"/>
      <c r="DO1214" s="34"/>
      <c r="DP1214" s="34"/>
      <c r="DQ1214" s="34"/>
      <c r="DR1214" s="34"/>
      <c r="DS1214" s="34"/>
      <c r="DT1214" s="34"/>
      <c r="DU1214" s="34"/>
      <c r="DV1214" s="34"/>
      <c r="DW1214" s="34"/>
      <c r="DX1214" s="34"/>
      <c r="DY1214" s="34"/>
      <c r="DZ1214" s="34"/>
      <c r="EA1214" s="34"/>
      <c r="EB1214" s="34"/>
      <c r="EC1214" s="34"/>
      <c r="ED1214" s="34"/>
      <c r="EE1214" s="34"/>
      <c r="EF1214" s="34"/>
      <c r="EG1214" s="34"/>
      <c r="EH1214" s="34"/>
      <c r="EI1214" s="34"/>
      <c r="EJ1214" s="34"/>
      <c r="EK1214" s="34"/>
      <c r="EL1214" s="34"/>
      <c r="EM1214" s="34"/>
      <c r="EN1214" s="34"/>
      <c r="EO1214" s="34"/>
      <c r="EP1214" s="34"/>
      <c r="EQ1214" s="34"/>
      <c r="ER1214" s="34"/>
      <c r="ES1214" s="34"/>
      <c r="ET1214" s="34"/>
      <c r="EU1214" s="34"/>
      <c r="EV1214" s="34"/>
      <c r="EW1214" s="34"/>
      <c r="EX1214" s="34"/>
      <c r="EY1214" s="34"/>
      <c r="EZ1214" s="34"/>
      <c r="FA1214" s="34"/>
      <c r="FB1214" s="34"/>
      <c r="FC1214" s="34"/>
      <c r="FD1214" s="34"/>
      <c r="FE1214" s="34"/>
      <c r="FF1214" s="34"/>
      <c r="FG1214" s="34"/>
      <c r="FH1214" s="34"/>
      <c r="FI1214" s="34"/>
      <c r="FJ1214" s="34"/>
      <c r="FK1214" s="34"/>
      <c r="FL1214" s="34"/>
      <c r="FM1214" s="34"/>
      <c r="FN1214" s="34"/>
      <c r="FO1214" s="34"/>
      <c r="FP1214" s="34"/>
      <c r="FQ1214" s="34"/>
      <c r="FR1214" s="34"/>
      <c r="FS1214" s="34"/>
      <c r="FT1214" s="34"/>
      <c r="FU1214" s="34"/>
      <c r="FV1214" s="34"/>
      <c r="FW1214" s="34"/>
      <c r="FX1214" s="34"/>
      <c r="FY1214" s="34"/>
      <c r="FZ1214" s="34"/>
      <c r="GA1214" s="34"/>
      <c r="GB1214" s="34"/>
      <c r="GC1214" s="34"/>
      <c r="GD1214" s="34"/>
      <c r="GE1214" s="34"/>
      <c r="GF1214" s="34"/>
      <c r="GG1214" s="34"/>
      <c r="GH1214" s="34"/>
    </row>
    <row r="1215" spans="1:190" s="18" customFormat="1" ht="30" customHeight="1" x14ac:dyDescent="0.25">
      <c r="A1215" s="47">
        <v>1211</v>
      </c>
      <c r="B1215" s="27" t="s">
        <v>3813</v>
      </c>
      <c r="C1215" s="26" t="s">
        <v>3461</v>
      </c>
      <c r="D1215" s="28"/>
      <c r="E1215" s="27" t="s">
        <v>3822</v>
      </c>
      <c r="F1215" s="26" t="s">
        <v>58</v>
      </c>
      <c r="G1215" s="26"/>
      <c r="H1215" s="27" t="s">
        <v>3815</v>
      </c>
      <c r="I1215" s="36">
        <v>1865000</v>
      </c>
      <c r="J1215" s="29">
        <v>2185</v>
      </c>
      <c r="K1215" s="30" t="s">
        <v>3816</v>
      </c>
      <c r="L1215" s="26" t="s">
        <v>3817</v>
      </c>
      <c r="M1215" s="30" t="s">
        <v>3818</v>
      </c>
      <c r="N1215" s="26" t="s">
        <v>3819</v>
      </c>
      <c r="O1215" s="51">
        <v>20000</v>
      </c>
      <c r="P1215" s="26"/>
      <c r="Q1215" s="31"/>
      <c r="R1215" s="26"/>
      <c r="S1215" s="31" t="s">
        <v>41</v>
      </c>
      <c r="T1215" s="31" t="s">
        <v>48</v>
      </c>
      <c r="U1215" s="32" t="s">
        <v>49</v>
      </c>
      <c r="V1215" s="32"/>
      <c r="W1215" s="18">
        <v>8</v>
      </c>
      <c r="X1215" s="33"/>
      <c r="Y1215" s="33"/>
      <c r="Z1215" s="33"/>
      <c r="AA1215" s="33"/>
      <c r="AB1215" s="33"/>
      <c r="AC1215" s="33"/>
      <c r="AD1215" s="33"/>
      <c r="AE1215" s="33"/>
      <c r="AF1215" s="33"/>
      <c r="AG1215" s="33"/>
      <c r="AH1215" s="33"/>
      <c r="AI1215" s="33"/>
      <c r="AJ1215" s="33"/>
      <c r="AK1215" s="33"/>
      <c r="AL1215" s="33"/>
      <c r="AM1215" s="33"/>
      <c r="AN1215" s="33"/>
      <c r="AO1215" s="33"/>
      <c r="AP1215" s="33"/>
      <c r="AQ1215" s="34"/>
      <c r="AR1215" s="34"/>
      <c r="AS1215" s="34"/>
      <c r="AT1215" s="34"/>
      <c r="AU1215" s="34"/>
      <c r="AV1215" s="34"/>
      <c r="AW1215" s="34"/>
      <c r="AX1215" s="34"/>
      <c r="AY1215" s="34"/>
      <c r="AZ1215" s="34"/>
      <c r="BA1215" s="34"/>
      <c r="BB1215" s="34"/>
      <c r="BC1215" s="34"/>
      <c r="BD1215" s="34"/>
      <c r="BE1215" s="34"/>
      <c r="BF1215" s="34"/>
      <c r="BG1215" s="34"/>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c r="CT1215" s="34"/>
      <c r="CU1215" s="34"/>
      <c r="CV1215" s="34"/>
      <c r="CW1215" s="34"/>
      <c r="CX1215" s="34"/>
      <c r="CY1215" s="34"/>
      <c r="CZ1215" s="34"/>
      <c r="DA1215" s="34"/>
      <c r="DB1215" s="34"/>
      <c r="DC1215" s="34"/>
      <c r="DD1215" s="34"/>
      <c r="DE1215" s="34"/>
      <c r="DF1215" s="34"/>
      <c r="DG1215" s="34"/>
      <c r="DH1215" s="34"/>
      <c r="DI1215" s="34"/>
      <c r="DJ1215" s="34"/>
      <c r="DK1215" s="34"/>
      <c r="DL1215" s="34"/>
      <c r="DM1215" s="34"/>
      <c r="DN1215" s="34"/>
      <c r="DO1215" s="34"/>
      <c r="DP1215" s="34"/>
      <c r="DQ1215" s="34"/>
      <c r="DR1215" s="34"/>
      <c r="DS1215" s="34"/>
      <c r="DT1215" s="34"/>
      <c r="DU1215" s="34"/>
      <c r="DV1215" s="34"/>
      <c r="DW1215" s="34"/>
      <c r="DX1215" s="34"/>
      <c r="DY1215" s="34"/>
      <c r="DZ1215" s="34"/>
      <c r="EA1215" s="34"/>
      <c r="EB1215" s="34"/>
      <c r="EC1215" s="34"/>
      <c r="ED1215" s="34"/>
      <c r="EE1215" s="34"/>
      <c r="EF1215" s="34"/>
      <c r="EG1215" s="34"/>
      <c r="EH1215" s="34"/>
      <c r="EI1215" s="34"/>
      <c r="EJ1215" s="34"/>
      <c r="EK1215" s="34"/>
      <c r="EL1215" s="34"/>
      <c r="EM1215" s="34"/>
      <c r="EN1215" s="34"/>
      <c r="EO1215" s="34"/>
      <c r="EP1215" s="34"/>
      <c r="EQ1215" s="34"/>
      <c r="ER1215" s="34"/>
      <c r="ES1215" s="34"/>
      <c r="ET1215" s="34"/>
      <c r="EU1215" s="34"/>
      <c r="EV1215" s="34"/>
      <c r="EW1215" s="34"/>
      <c r="EX1215" s="34"/>
      <c r="EY1215" s="34"/>
      <c r="EZ1215" s="34"/>
      <c r="FA1215" s="34"/>
      <c r="FB1215" s="34"/>
      <c r="FC1215" s="34"/>
      <c r="FD1215" s="34"/>
      <c r="FE1215" s="34"/>
      <c r="FF1215" s="34"/>
      <c r="FG1215" s="34"/>
      <c r="FH1215" s="34"/>
      <c r="FI1215" s="34"/>
      <c r="FJ1215" s="34"/>
      <c r="FK1215" s="34"/>
      <c r="FL1215" s="34"/>
      <c r="FM1215" s="34"/>
      <c r="FN1215" s="34"/>
      <c r="FO1215" s="34"/>
      <c r="FP1215" s="34"/>
      <c r="FQ1215" s="34"/>
      <c r="FR1215" s="34"/>
      <c r="FS1215" s="34"/>
      <c r="FT1215" s="34"/>
      <c r="FU1215" s="34"/>
      <c r="FV1215" s="34"/>
      <c r="FW1215" s="34"/>
      <c r="FX1215" s="34"/>
      <c r="FY1215" s="34"/>
      <c r="FZ1215" s="34"/>
      <c r="GA1215" s="34"/>
      <c r="GB1215" s="34"/>
      <c r="GC1215" s="34"/>
      <c r="GD1215" s="34"/>
      <c r="GE1215" s="34"/>
      <c r="GF1215" s="34"/>
      <c r="GG1215" s="34"/>
      <c r="GH1215" s="34"/>
    </row>
    <row r="1216" spans="1:190" s="18" customFormat="1" ht="30" customHeight="1" x14ac:dyDescent="0.25">
      <c r="A1216" s="47">
        <v>1212</v>
      </c>
      <c r="B1216" s="27" t="s">
        <v>3813</v>
      </c>
      <c r="C1216" s="26" t="s">
        <v>3461</v>
      </c>
      <c r="D1216" s="28"/>
      <c r="E1216" s="27" t="s">
        <v>3823</v>
      </c>
      <c r="F1216" s="26" t="s">
        <v>58</v>
      </c>
      <c r="G1216" s="26"/>
      <c r="H1216" s="27" t="s">
        <v>3815</v>
      </c>
      <c r="I1216" s="36">
        <v>3289000</v>
      </c>
      <c r="J1216" s="29">
        <v>2602</v>
      </c>
      <c r="K1216" s="30" t="s">
        <v>3816</v>
      </c>
      <c r="L1216" s="26" t="s">
        <v>3817</v>
      </c>
      <c r="M1216" s="30" t="s">
        <v>3818</v>
      </c>
      <c r="N1216" s="26" t="s">
        <v>3819</v>
      </c>
      <c r="O1216" s="51">
        <v>20000</v>
      </c>
      <c r="P1216" s="26"/>
      <c r="Q1216" s="31"/>
      <c r="R1216" s="26"/>
      <c r="S1216" s="31" t="s">
        <v>41</v>
      </c>
      <c r="T1216" s="31" t="s">
        <v>48</v>
      </c>
      <c r="U1216" s="32" t="s">
        <v>49</v>
      </c>
      <c r="V1216" s="32"/>
      <c r="W1216" s="18">
        <v>8</v>
      </c>
      <c r="X1216" s="33"/>
      <c r="Y1216" s="33"/>
      <c r="Z1216" s="33"/>
      <c r="AA1216" s="33"/>
      <c r="AB1216" s="33"/>
      <c r="AC1216" s="33"/>
      <c r="AD1216" s="33"/>
      <c r="AE1216" s="33"/>
      <c r="AF1216" s="33"/>
      <c r="AG1216" s="33"/>
      <c r="AH1216" s="33"/>
      <c r="AI1216" s="33"/>
      <c r="AJ1216" s="33"/>
      <c r="AK1216" s="33"/>
      <c r="AL1216" s="33"/>
      <c r="AM1216" s="33"/>
      <c r="AN1216" s="33"/>
      <c r="AO1216" s="33"/>
      <c r="AP1216" s="33"/>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4"/>
      <c r="FH1216" s="34"/>
      <c r="FI1216" s="34"/>
      <c r="FJ1216" s="34"/>
      <c r="FK1216" s="34"/>
      <c r="FL1216" s="34"/>
      <c r="FM1216" s="34"/>
      <c r="FN1216" s="34"/>
      <c r="FO1216" s="34"/>
      <c r="FP1216" s="34"/>
      <c r="FQ1216" s="34"/>
      <c r="FR1216" s="34"/>
      <c r="FS1216" s="34"/>
      <c r="FT1216" s="34"/>
      <c r="FU1216" s="34"/>
      <c r="FV1216" s="34"/>
      <c r="FW1216" s="34"/>
      <c r="FX1216" s="34"/>
      <c r="FY1216" s="34"/>
      <c r="FZ1216" s="34"/>
      <c r="GA1216" s="34"/>
      <c r="GB1216" s="34"/>
      <c r="GC1216" s="34"/>
      <c r="GD1216" s="34"/>
      <c r="GE1216" s="34"/>
      <c r="GF1216" s="34"/>
      <c r="GG1216" s="34"/>
      <c r="GH1216" s="34"/>
    </row>
    <row r="1217" spans="1:190" s="18" customFormat="1" ht="30" customHeight="1" x14ac:dyDescent="0.25">
      <c r="A1217" s="47">
        <v>1213</v>
      </c>
      <c r="B1217" s="27" t="s">
        <v>3813</v>
      </c>
      <c r="C1217" s="26" t="s">
        <v>3461</v>
      </c>
      <c r="D1217" s="28"/>
      <c r="E1217" s="27" t="s">
        <v>3824</v>
      </c>
      <c r="F1217" s="26" t="s">
        <v>109</v>
      </c>
      <c r="G1217" s="26"/>
      <c r="H1217" s="27" t="s">
        <v>3825</v>
      </c>
      <c r="I1217" s="36">
        <v>3711820.96</v>
      </c>
      <c r="J1217" s="29"/>
      <c r="K1217" s="30"/>
      <c r="L1217" s="26"/>
      <c r="M1217" s="30"/>
      <c r="N1217" s="26"/>
      <c r="O1217" s="51"/>
      <c r="P1217" s="26"/>
      <c r="Q1217" s="31"/>
      <c r="R1217" s="26"/>
      <c r="S1217" s="31" t="s">
        <v>60</v>
      </c>
      <c r="T1217" s="31" t="s">
        <v>61</v>
      </c>
      <c r="U1217" s="32" t="s">
        <v>49</v>
      </c>
      <c r="V1217" s="32"/>
      <c r="W1217" s="18">
        <v>8</v>
      </c>
      <c r="X1217" s="33"/>
      <c r="Y1217" s="33"/>
      <c r="Z1217" s="33"/>
      <c r="AA1217" s="33"/>
      <c r="AB1217" s="33"/>
      <c r="AC1217" s="33"/>
      <c r="AD1217" s="33"/>
      <c r="AE1217" s="33"/>
      <c r="AF1217" s="33"/>
      <c r="AG1217" s="33"/>
      <c r="AH1217" s="33"/>
      <c r="AI1217" s="33"/>
      <c r="AJ1217" s="33"/>
      <c r="AK1217" s="33"/>
      <c r="AL1217" s="33"/>
      <c r="AM1217" s="33"/>
      <c r="AN1217" s="33"/>
      <c r="AO1217" s="33"/>
      <c r="AP1217" s="33"/>
      <c r="AQ1217" s="34"/>
      <c r="AR1217" s="34"/>
      <c r="AS1217" s="34"/>
      <c r="AT1217" s="34"/>
      <c r="AU1217" s="34"/>
      <c r="AV1217" s="34"/>
      <c r="AW1217" s="34"/>
      <c r="AX1217" s="34"/>
      <c r="AY1217" s="34"/>
      <c r="AZ1217" s="34"/>
      <c r="BA1217" s="34"/>
      <c r="BB1217" s="34"/>
      <c r="BC1217" s="34"/>
      <c r="BD1217" s="34"/>
      <c r="BE1217" s="34"/>
      <c r="BF1217" s="34"/>
      <c r="BG1217" s="34"/>
      <c r="BH1217" s="34"/>
      <c r="BI1217" s="34"/>
      <c r="BJ1217" s="34"/>
      <c r="BK1217" s="34"/>
      <c r="BL1217" s="34"/>
      <c r="BM1217" s="34"/>
      <c r="BN1217" s="34"/>
      <c r="BO1217" s="34"/>
      <c r="BP1217" s="34"/>
      <c r="BQ1217" s="34"/>
      <c r="BR1217" s="34"/>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c r="CT1217" s="34"/>
      <c r="CU1217" s="34"/>
      <c r="CV1217" s="34"/>
      <c r="CW1217" s="34"/>
      <c r="CX1217" s="34"/>
      <c r="CY1217" s="34"/>
      <c r="CZ1217" s="34"/>
      <c r="DA1217" s="34"/>
      <c r="DB1217" s="34"/>
      <c r="DC1217" s="34"/>
      <c r="DD1217" s="34"/>
      <c r="DE1217" s="34"/>
      <c r="DF1217" s="34"/>
      <c r="DG1217" s="34"/>
      <c r="DH1217" s="34"/>
      <c r="DI1217" s="34"/>
      <c r="DJ1217" s="34"/>
      <c r="DK1217" s="34"/>
      <c r="DL1217" s="34"/>
      <c r="DM1217" s="34"/>
      <c r="DN1217" s="34"/>
      <c r="DO1217" s="34"/>
      <c r="DP1217" s="34"/>
      <c r="DQ1217" s="34"/>
      <c r="DR1217" s="34"/>
      <c r="DS1217" s="34"/>
      <c r="DT1217" s="34"/>
      <c r="DU1217" s="34"/>
      <c r="DV1217" s="34"/>
      <c r="DW1217" s="34"/>
      <c r="DX1217" s="34"/>
      <c r="DY1217" s="34"/>
      <c r="DZ1217" s="34"/>
      <c r="EA1217" s="34"/>
      <c r="EB1217" s="34"/>
      <c r="EC1217" s="34"/>
      <c r="ED1217" s="34"/>
      <c r="EE1217" s="34"/>
      <c r="EF1217" s="34"/>
      <c r="EG1217" s="34"/>
      <c r="EH1217" s="34"/>
      <c r="EI1217" s="34"/>
      <c r="EJ1217" s="34"/>
      <c r="EK1217" s="34"/>
      <c r="EL1217" s="34"/>
      <c r="EM1217" s="34"/>
      <c r="EN1217" s="34"/>
      <c r="EO1217" s="34"/>
      <c r="EP1217" s="34"/>
      <c r="EQ1217" s="34"/>
      <c r="ER1217" s="34"/>
      <c r="ES1217" s="34"/>
      <c r="ET1217" s="34"/>
      <c r="EU1217" s="34"/>
      <c r="EV1217" s="34"/>
      <c r="EW1217" s="34"/>
      <c r="EX1217" s="34"/>
      <c r="EY1217" s="34"/>
      <c r="EZ1217" s="34"/>
      <c r="FA1217" s="34"/>
      <c r="FB1217" s="34"/>
      <c r="FC1217" s="34"/>
      <c r="FD1217" s="34"/>
      <c r="FE1217" s="34"/>
      <c r="FF1217" s="34"/>
      <c r="FG1217" s="34"/>
      <c r="FH1217" s="34"/>
      <c r="FI1217" s="34"/>
      <c r="FJ1217" s="34"/>
      <c r="FK1217" s="34"/>
      <c r="FL1217" s="34"/>
      <c r="FM1217" s="34"/>
      <c r="FN1217" s="34"/>
      <c r="FO1217" s="34"/>
      <c r="FP1217" s="34"/>
      <c r="FQ1217" s="34"/>
      <c r="FR1217" s="34"/>
      <c r="FS1217" s="34"/>
      <c r="FT1217" s="34"/>
      <c r="FU1217" s="34"/>
      <c r="FV1217" s="34"/>
      <c r="FW1217" s="34"/>
      <c r="FX1217" s="34"/>
      <c r="FY1217" s="34"/>
      <c r="FZ1217" s="34"/>
      <c r="GA1217" s="34"/>
      <c r="GB1217" s="34"/>
      <c r="GC1217" s="34"/>
      <c r="GD1217" s="34"/>
      <c r="GE1217" s="34"/>
      <c r="GF1217" s="34"/>
      <c r="GG1217" s="34"/>
      <c r="GH1217" s="34"/>
    </row>
    <row r="1218" spans="1:190" s="18" customFormat="1" ht="30" customHeight="1" x14ac:dyDescent="0.25">
      <c r="A1218" s="47">
        <v>1214</v>
      </c>
      <c r="B1218" s="27" t="s">
        <v>3826</v>
      </c>
      <c r="C1218" s="26" t="s">
        <v>3461</v>
      </c>
      <c r="D1218" s="28"/>
      <c r="E1218" s="27" t="s">
        <v>3827</v>
      </c>
      <c r="F1218" s="26" t="s">
        <v>51</v>
      </c>
      <c r="G1218" s="26"/>
      <c r="H1218" s="27" t="s">
        <v>3827</v>
      </c>
      <c r="I1218" s="36">
        <v>576566.57999999996</v>
      </c>
      <c r="J1218" s="29">
        <v>4793</v>
      </c>
      <c r="K1218" s="30" t="s">
        <v>3828</v>
      </c>
      <c r="L1218" s="26">
        <v>6</v>
      </c>
      <c r="M1218" s="30" t="s">
        <v>3829</v>
      </c>
      <c r="N1218" s="26">
        <v>0</v>
      </c>
      <c r="O1218" s="51">
        <v>1</v>
      </c>
      <c r="P1218" s="26"/>
      <c r="Q1218" s="31"/>
      <c r="R1218" s="26" t="s">
        <v>3830</v>
      </c>
      <c r="S1218" s="31" t="s">
        <v>41</v>
      </c>
      <c r="T1218" s="31" t="s">
        <v>48</v>
      </c>
      <c r="U1218" s="32" t="s">
        <v>49</v>
      </c>
      <c r="V1218" s="32"/>
      <c r="W1218" s="18">
        <v>8</v>
      </c>
      <c r="X1218" s="33"/>
      <c r="Y1218" s="33"/>
      <c r="Z1218" s="33"/>
      <c r="AA1218" s="33"/>
      <c r="AB1218" s="33"/>
      <c r="AC1218" s="33"/>
      <c r="AD1218" s="33"/>
      <c r="AE1218" s="33"/>
      <c r="AF1218" s="33"/>
      <c r="AG1218" s="33"/>
      <c r="AH1218" s="33"/>
      <c r="AI1218" s="33"/>
      <c r="AJ1218" s="33"/>
      <c r="AK1218" s="33"/>
      <c r="AL1218" s="33"/>
      <c r="AM1218" s="33"/>
      <c r="AN1218" s="33"/>
      <c r="AO1218" s="33"/>
      <c r="AP1218" s="33"/>
      <c r="AQ1218" s="34"/>
      <c r="AR1218" s="34"/>
      <c r="AS1218" s="34"/>
      <c r="AT1218" s="34"/>
      <c r="AU1218" s="34"/>
      <c r="AV1218" s="34"/>
      <c r="AW1218" s="34"/>
      <c r="AX1218" s="34"/>
      <c r="AY1218" s="34"/>
      <c r="AZ1218" s="34"/>
      <c r="BA1218" s="34"/>
      <c r="BB1218" s="34"/>
      <c r="BC1218" s="34"/>
      <c r="BD1218" s="34"/>
      <c r="BE1218" s="34"/>
      <c r="BF1218" s="34"/>
      <c r="BG1218" s="34"/>
      <c r="BH1218" s="34"/>
      <c r="BI1218" s="34"/>
      <c r="BJ1218" s="34"/>
      <c r="BK1218" s="34"/>
      <c r="BL1218" s="34"/>
      <c r="BM1218" s="34"/>
      <c r="BN1218" s="34"/>
      <c r="BO1218" s="34"/>
      <c r="BP1218" s="34"/>
      <c r="BQ1218" s="34"/>
      <c r="BR1218" s="34"/>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c r="CT1218" s="34"/>
      <c r="CU1218" s="34"/>
      <c r="CV1218" s="34"/>
      <c r="CW1218" s="34"/>
      <c r="CX1218" s="34"/>
      <c r="CY1218" s="34"/>
      <c r="CZ1218" s="34"/>
      <c r="DA1218" s="34"/>
      <c r="DB1218" s="34"/>
      <c r="DC1218" s="34"/>
      <c r="DD1218" s="34"/>
      <c r="DE1218" s="34"/>
      <c r="DF1218" s="34"/>
      <c r="DG1218" s="34"/>
      <c r="DH1218" s="34"/>
      <c r="DI1218" s="34"/>
      <c r="DJ1218" s="34"/>
      <c r="DK1218" s="34"/>
      <c r="DL1218" s="34"/>
      <c r="DM1218" s="34"/>
      <c r="DN1218" s="34"/>
      <c r="DO1218" s="34"/>
      <c r="DP1218" s="34"/>
      <c r="DQ1218" s="34"/>
      <c r="DR1218" s="34"/>
      <c r="DS1218" s="34"/>
      <c r="DT1218" s="34"/>
      <c r="DU1218" s="34"/>
      <c r="DV1218" s="34"/>
      <c r="DW1218" s="34"/>
      <c r="DX1218" s="34"/>
      <c r="DY1218" s="34"/>
      <c r="DZ1218" s="34"/>
      <c r="EA1218" s="34"/>
      <c r="EB1218" s="34"/>
      <c r="EC1218" s="34"/>
      <c r="ED1218" s="34"/>
      <c r="EE1218" s="34"/>
      <c r="EF1218" s="34"/>
      <c r="EG1218" s="34"/>
      <c r="EH1218" s="34"/>
      <c r="EI1218" s="34"/>
      <c r="EJ1218" s="34"/>
      <c r="EK1218" s="34"/>
      <c r="EL1218" s="34"/>
      <c r="EM1218" s="34"/>
      <c r="EN1218" s="34"/>
      <c r="EO1218" s="34"/>
      <c r="EP1218" s="34"/>
      <c r="EQ1218" s="34"/>
      <c r="ER1218" s="34"/>
      <c r="ES1218" s="34"/>
      <c r="ET1218" s="34"/>
      <c r="EU1218" s="34"/>
      <c r="EV1218" s="34"/>
      <c r="EW1218" s="34"/>
      <c r="EX1218" s="34"/>
      <c r="EY1218" s="34"/>
      <c r="EZ1218" s="34"/>
      <c r="FA1218" s="34"/>
      <c r="FB1218" s="34"/>
      <c r="FC1218" s="34"/>
      <c r="FD1218" s="34"/>
      <c r="FE1218" s="34"/>
      <c r="FF1218" s="34"/>
      <c r="FG1218" s="34"/>
      <c r="FH1218" s="34"/>
      <c r="FI1218" s="34"/>
      <c r="FJ1218" s="34"/>
      <c r="FK1218" s="34"/>
      <c r="FL1218" s="34"/>
      <c r="FM1218" s="34"/>
      <c r="FN1218" s="34"/>
      <c r="FO1218" s="34"/>
      <c r="FP1218" s="34"/>
      <c r="FQ1218" s="34"/>
      <c r="FR1218" s="34"/>
      <c r="FS1218" s="34"/>
      <c r="FT1218" s="34"/>
      <c r="FU1218" s="34"/>
      <c r="FV1218" s="34"/>
      <c r="FW1218" s="34"/>
      <c r="FX1218" s="34"/>
      <c r="FY1218" s="34"/>
      <c r="FZ1218" s="34"/>
      <c r="GA1218" s="34"/>
      <c r="GB1218" s="34"/>
      <c r="GC1218" s="34"/>
      <c r="GD1218" s="34"/>
      <c r="GE1218" s="34"/>
      <c r="GF1218" s="34"/>
      <c r="GG1218" s="34"/>
      <c r="GH1218" s="34"/>
    </row>
    <row r="1219" spans="1:190" s="18" customFormat="1" ht="30" customHeight="1" x14ac:dyDescent="0.25">
      <c r="A1219" s="47">
        <v>1215</v>
      </c>
      <c r="B1219" s="27" t="s">
        <v>3826</v>
      </c>
      <c r="C1219" s="26" t="s">
        <v>3461</v>
      </c>
      <c r="D1219" s="28"/>
      <c r="E1219" s="27" t="s">
        <v>3831</v>
      </c>
      <c r="F1219" s="26" t="s">
        <v>51</v>
      </c>
      <c r="G1219" s="26"/>
      <c r="H1219" s="27" t="s">
        <v>3831</v>
      </c>
      <c r="I1219" s="36">
        <v>750000</v>
      </c>
      <c r="J1219" s="29">
        <v>1139</v>
      </c>
      <c r="K1219" s="30" t="s">
        <v>3832</v>
      </c>
      <c r="L1219" s="26">
        <v>8</v>
      </c>
      <c r="M1219" s="30" t="s">
        <v>3833</v>
      </c>
      <c r="N1219" s="26">
        <v>3</v>
      </c>
      <c r="O1219" s="51">
        <v>1</v>
      </c>
      <c r="P1219" s="26"/>
      <c r="Q1219" s="31"/>
      <c r="R1219" s="26" t="s">
        <v>3834</v>
      </c>
      <c r="S1219" s="31" t="s">
        <v>41</v>
      </c>
      <c r="T1219" s="31" t="s">
        <v>48</v>
      </c>
      <c r="U1219" s="32" t="s">
        <v>49</v>
      </c>
      <c r="V1219" s="32"/>
      <c r="W1219" s="18">
        <v>8</v>
      </c>
      <c r="X1219" s="33"/>
      <c r="Y1219" s="33"/>
      <c r="Z1219" s="33"/>
      <c r="AA1219" s="33"/>
      <c r="AB1219" s="33"/>
      <c r="AC1219" s="33"/>
      <c r="AD1219" s="33"/>
      <c r="AE1219" s="33"/>
      <c r="AF1219" s="33"/>
      <c r="AG1219" s="33"/>
      <c r="AH1219" s="33"/>
      <c r="AI1219" s="33"/>
      <c r="AJ1219" s="33"/>
      <c r="AK1219" s="33"/>
      <c r="AL1219" s="33"/>
      <c r="AM1219" s="33"/>
      <c r="AN1219" s="33"/>
      <c r="AO1219" s="33"/>
      <c r="AP1219" s="33"/>
      <c r="AQ1219" s="34"/>
      <c r="AR1219" s="34"/>
      <c r="AS1219" s="34"/>
      <c r="AT1219" s="34"/>
      <c r="AU1219" s="34"/>
      <c r="AV1219" s="34"/>
      <c r="AW1219" s="34"/>
      <c r="AX1219" s="34"/>
      <c r="AY1219" s="34"/>
      <c r="AZ1219" s="34"/>
      <c r="BA1219" s="34"/>
      <c r="BB1219" s="34"/>
      <c r="BC1219" s="34"/>
      <c r="BD1219" s="34"/>
      <c r="BE1219" s="34"/>
      <c r="BF1219" s="34"/>
      <c r="BG1219" s="34"/>
      <c r="BH1219" s="34"/>
      <c r="BI1219" s="34"/>
      <c r="BJ1219" s="34"/>
      <c r="BK1219" s="34"/>
      <c r="BL1219" s="34"/>
      <c r="BM1219" s="34"/>
      <c r="BN1219" s="34"/>
      <c r="BO1219" s="34"/>
      <c r="BP1219" s="34"/>
      <c r="BQ1219" s="34"/>
      <c r="BR1219" s="34"/>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c r="CT1219" s="34"/>
      <c r="CU1219" s="34"/>
      <c r="CV1219" s="34"/>
      <c r="CW1219" s="34"/>
      <c r="CX1219" s="34"/>
      <c r="CY1219" s="34"/>
      <c r="CZ1219" s="34"/>
      <c r="DA1219" s="34"/>
      <c r="DB1219" s="34"/>
      <c r="DC1219" s="34"/>
      <c r="DD1219" s="34"/>
      <c r="DE1219" s="34"/>
      <c r="DF1219" s="34"/>
      <c r="DG1219" s="34"/>
      <c r="DH1219" s="34"/>
      <c r="DI1219" s="34"/>
      <c r="DJ1219" s="34"/>
      <c r="DK1219" s="34"/>
      <c r="DL1219" s="34"/>
      <c r="DM1219" s="34"/>
      <c r="DN1219" s="34"/>
      <c r="DO1219" s="34"/>
      <c r="DP1219" s="34"/>
      <c r="DQ1219" s="34"/>
      <c r="DR1219" s="34"/>
      <c r="DS1219" s="34"/>
      <c r="DT1219" s="34"/>
      <c r="DU1219" s="34"/>
      <c r="DV1219" s="34"/>
      <c r="DW1219" s="34"/>
      <c r="DX1219" s="34"/>
      <c r="DY1219" s="34"/>
      <c r="DZ1219" s="34"/>
      <c r="EA1219" s="34"/>
      <c r="EB1219" s="34"/>
      <c r="EC1219" s="34"/>
      <c r="ED1219" s="34"/>
      <c r="EE1219" s="34"/>
      <c r="EF1219" s="34"/>
      <c r="EG1219" s="34"/>
      <c r="EH1219" s="34"/>
      <c r="EI1219" s="34"/>
      <c r="EJ1219" s="34"/>
      <c r="EK1219" s="34"/>
      <c r="EL1219" s="34"/>
      <c r="EM1219" s="34"/>
      <c r="EN1219" s="34"/>
      <c r="EO1219" s="34"/>
      <c r="EP1219" s="34"/>
      <c r="EQ1219" s="34"/>
      <c r="ER1219" s="34"/>
      <c r="ES1219" s="34"/>
      <c r="ET1219" s="34"/>
      <c r="EU1219" s="34"/>
      <c r="EV1219" s="34"/>
      <c r="EW1219" s="34"/>
      <c r="EX1219" s="34"/>
      <c r="EY1219" s="34"/>
      <c r="EZ1219" s="34"/>
      <c r="FA1219" s="34"/>
      <c r="FB1219" s="34"/>
      <c r="FC1219" s="34"/>
      <c r="FD1219" s="34"/>
      <c r="FE1219" s="34"/>
      <c r="FF1219" s="34"/>
      <c r="FG1219" s="34"/>
      <c r="FH1219" s="34"/>
      <c r="FI1219" s="34"/>
      <c r="FJ1219" s="34"/>
      <c r="FK1219" s="34"/>
      <c r="FL1219" s="34"/>
      <c r="FM1219" s="34"/>
      <c r="FN1219" s="34"/>
      <c r="FO1219" s="34"/>
      <c r="FP1219" s="34"/>
      <c r="FQ1219" s="34"/>
      <c r="FR1219" s="34"/>
      <c r="FS1219" s="34"/>
      <c r="FT1219" s="34"/>
      <c r="FU1219" s="34"/>
      <c r="FV1219" s="34"/>
      <c r="FW1219" s="34"/>
      <c r="FX1219" s="34"/>
      <c r="FY1219" s="34"/>
      <c r="FZ1219" s="34"/>
      <c r="GA1219" s="34"/>
      <c r="GB1219" s="34"/>
      <c r="GC1219" s="34"/>
      <c r="GD1219" s="34"/>
      <c r="GE1219" s="34"/>
      <c r="GF1219" s="34"/>
      <c r="GG1219" s="34"/>
      <c r="GH1219" s="34"/>
    </row>
    <row r="1220" spans="1:190" s="18" customFormat="1" ht="30" customHeight="1" x14ac:dyDescent="0.25">
      <c r="A1220" s="47">
        <v>1216</v>
      </c>
      <c r="B1220" s="27" t="s">
        <v>3826</v>
      </c>
      <c r="C1220" s="26" t="s">
        <v>3461</v>
      </c>
      <c r="D1220" s="28"/>
      <c r="E1220" s="27" t="s">
        <v>3835</v>
      </c>
      <c r="F1220" s="26" t="s">
        <v>51</v>
      </c>
      <c r="G1220" s="26"/>
      <c r="H1220" s="27" t="s">
        <v>3835</v>
      </c>
      <c r="I1220" s="36">
        <v>400000</v>
      </c>
      <c r="J1220" s="29">
        <v>10887</v>
      </c>
      <c r="K1220" s="30" t="s">
        <v>3836</v>
      </c>
      <c r="L1220" s="26">
        <v>4</v>
      </c>
      <c r="M1220" s="30" t="s">
        <v>3837</v>
      </c>
      <c r="N1220" s="26">
        <v>2</v>
      </c>
      <c r="O1220" s="51">
        <v>1</v>
      </c>
      <c r="P1220" s="26" t="s">
        <v>191</v>
      </c>
      <c r="Q1220" s="31"/>
      <c r="R1220" s="26" t="s">
        <v>3834</v>
      </c>
      <c r="S1220" s="31" t="s">
        <v>41</v>
      </c>
      <c r="T1220" s="31" t="s">
        <v>48</v>
      </c>
      <c r="U1220" s="32" t="s">
        <v>49</v>
      </c>
      <c r="V1220" s="32"/>
      <c r="W1220" s="18">
        <v>8</v>
      </c>
      <c r="X1220" s="33"/>
      <c r="Y1220" s="33"/>
      <c r="Z1220" s="33"/>
      <c r="AA1220" s="33"/>
      <c r="AB1220" s="33"/>
      <c r="AC1220" s="33"/>
      <c r="AD1220" s="33"/>
      <c r="AE1220" s="33"/>
      <c r="AF1220" s="33"/>
      <c r="AG1220" s="33"/>
      <c r="AH1220" s="33"/>
      <c r="AI1220" s="33"/>
      <c r="AJ1220" s="33"/>
      <c r="AK1220" s="33"/>
      <c r="AL1220" s="33"/>
      <c r="AM1220" s="33"/>
      <c r="AN1220" s="33"/>
      <c r="AO1220" s="33"/>
      <c r="AP1220" s="33"/>
      <c r="AQ1220" s="34"/>
      <c r="AR1220" s="34"/>
      <c r="AS1220" s="34"/>
      <c r="AT1220" s="34"/>
      <c r="AU1220" s="34"/>
      <c r="AV1220" s="34"/>
      <c r="AW1220" s="34"/>
      <c r="AX1220" s="34"/>
      <c r="AY1220" s="34"/>
      <c r="AZ1220" s="34"/>
      <c r="BA1220" s="34"/>
      <c r="BB1220" s="34"/>
      <c r="BC1220" s="34"/>
      <c r="BD1220" s="34"/>
      <c r="BE1220" s="34"/>
      <c r="BF1220" s="34"/>
      <c r="BG1220" s="34"/>
      <c r="BH1220" s="34"/>
      <c r="BI1220" s="34"/>
      <c r="BJ1220" s="34"/>
      <c r="BK1220" s="34"/>
      <c r="BL1220" s="34"/>
      <c r="BM1220" s="34"/>
      <c r="BN1220" s="34"/>
      <c r="BO1220" s="34"/>
      <c r="BP1220" s="34"/>
      <c r="BQ1220" s="34"/>
      <c r="BR1220" s="34"/>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c r="CT1220" s="34"/>
      <c r="CU1220" s="34"/>
      <c r="CV1220" s="34"/>
      <c r="CW1220" s="34"/>
      <c r="CX1220" s="34"/>
      <c r="CY1220" s="34"/>
      <c r="CZ1220" s="34"/>
      <c r="DA1220" s="34"/>
      <c r="DB1220" s="34"/>
      <c r="DC1220" s="34"/>
      <c r="DD1220" s="34"/>
      <c r="DE1220" s="34"/>
      <c r="DF1220" s="34"/>
      <c r="DG1220" s="34"/>
      <c r="DH1220" s="34"/>
      <c r="DI1220" s="34"/>
      <c r="DJ1220" s="34"/>
      <c r="DK1220" s="34"/>
      <c r="DL1220" s="34"/>
      <c r="DM1220" s="34"/>
      <c r="DN1220" s="34"/>
      <c r="DO1220" s="34"/>
      <c r="DP1220" s="34"/>
      <c r="DQ1220" s="34"/>
      <c r="DR1220" s="34"/>
      <c r="DS1220" s="34"/>
      <c r="DT1220" s="34"/>
      <c r="DU1220" s="34"/>
      <c r="DV1220" s="34"/>
      <c r="DW1220" s="34"/>
      <c r="DX1220" s="34"/>
      <c r="DY1220" s="34"/>
      <c r="DZ1220" s="34"/>
      <c r="EA1220" s="34"/>
      <c r="EB1220" s="34"/>
      <c r="EC1220" s="34"/>
      <c r="ED1220" s="34"/>
      <c r="EE1220" s="34"/>
      <c r="EF1220" s="34"/>
      <c r="EG1220" s="34"/>
      <c r="EH1220" s="34"/>
      <c r="EI1220" s="34"/>
      <c r="EJ1220" s="34"/>
      <c r="EK1220" s="34"/>
      <c r="EL1220" s="34"/>
      <c r="EM1220" s="34"/>
      <c r="EN1220" s="34"/>
      <c r="EO1220" s="34"/>
      <c r="EP1220" s="34"/>
      <c r="EQ1220" s="34"/>
      <c r="ER1220" s="34"/>
      <c r="ES1220" s="34"/>
      <c r="ET1220" s="34"/>
      <c r="EU1220" s="34"/>
      <c r="EV1220" s="34"/>
      <c r="EW1220" s="34"/>
      <c r="EX1220" s="34"/>
      <c r="EY1220" s="34"/>
      <c r="EZ1220" s="34"/>
      <c r="FA1220" s="34"/>
      <c r="FB1220" s="34"/>
      <c r="FC1220" s="34"/>
      <c r="FD1220" s="34"/>
      <c r="FE1220" s="34"/>
      <c r="FF1220" s="34"/>
      <c r="FG1220" s="34"/>
      <c r="FH1220" s="34"/>
      <c r="FI1220" s="34"/>
      <c r="FJ1220" s="34"/>
      <c r="FK1220" s="34"/>
      <c r="FL1220" s="34"/>
      <c r="FM1220" s="34"/>
      <c r="FN1220" s="34"/>
      <c r="FO1220" s="34"/>
      <c r="FP1220" s="34"/>
      <c r="FQ1220" s="34"/>
      <c r="FR1220" s="34"/>
      <c r="FS1220" s="34"/>
      <c r="FT1220" s="34"/>
      <c r="FU1220" s="34"/>
      <c r="FV1220" s="34"/>
      <c r="FW1220" s="34"/>
      <c r="FX1220" s="34"/>
      <c r="FY1220" s="34"/>
      <c r="FZ1220" s="34"/>
      <c r="GA1220" s="34"/>
      <c r="GB1220" s="34"/>
      <c r="GC1220" s="34"/>
      <c r="GD1220" s="34"/>
      <c r="GE1220" s="34"/>
      <c r="GF1220" s="34"/>
      <c r="GG1220" s="34"/>
      <c r="GH1220" s="34"/>
    </row>
    <row r="1221" spans="1:190" s="18" customFormat="1" ht="30" customHeight="1" x14ac:dyDescent="0.25">
      <c r="A1221" s="47">
        <v>1217</v>
      </c>
      <c r="B1221" s="27" t="s">
        <v>3826</v>
      </c>
      <c r="C1221" s="26" t="s">
        <v>3461</v>
      </c>
      <c r="D1221" s="28"/>
      <c r="E1221" s="27" t="s">
        <v>3838</v>
      </c>
      <c r="F1221" s="26" t="s">
        <v>58</v>
      </c>
      <c r="G1221" s="26"/>
      <c r="H1221" s="27" t="s">
        <v>3838</v>
      </c>
      <c r="I1221" s="36">
        <v>2000000</v>
      </c>
      <c r="J1221" s="29">
        <v>1139</v>
      </c>
      <c r="K1221" s="30" t="s">
        <v>3839</v>
      </c>
      <c r="L1221" s="26">
        <v>8</v>
      </c>
      <c r="M1221" s="30" t="s">
        <v>3840</v>
      </c>
      <c r="N1221" s="26">
        <v>4</v>
      </c>
      <c r="O1221" s="51">
        <v>1</v>
      </c>
      <c r="P1221" s="26"/>
      <c r="Q1221" s="31"/>
      <c r="R1221" s="26" t="s">
        <v>3834</v>
      </c>
      <c r="S1221" s="31" t="s">
        <v>41</v>
      </c>
      <c r="T1221" s="31" t="s">
        <v>48</v>
      </c>
      <c r="U1221" s="32" t="s">
        <v>49</v>
      </c>
      <c r="V1221" s="32"/>
      <c r="W1221" s="18">
        <v>8</v>
      </c>
      <c r="X1221" s="33"/>
      <c r="Y1221" s="33"/>
      <c r="Z1221" s="33"/>
      <c r="AA1221" s="33"/>
      <c r="AB1221" s="33"/>
      <c r="AC1221" s="33"/>
      <c r="AD1221" s="33"/>
      <c r="AE1221" s="33"/>
      <c r="AF1221" s="33"/>
      <c r="AG1221" s="33"/>
      <c r="AH1221" s="33"/>
      <c r="AI1221" s="33"/>
      <c r="AJ1221" s="33"/>
      <c r="AK1221" s="33"/>
      <c r="AL1221" s="33"/>
      <c r="AM1221" s="33"/>
      <c r="AN1221" s="33"/>
      <c r="AO1221" s="33"/>
      <c r="AP1221" s="33"/>
      <c r="AQ1221" s="34"/>
      <c r="AR1221" s="34"/>
      <c r="AS1221" s="34"/>
      <c r="AT1221" s="34"/>
      <c r="AU1221" s="34"/>
      <c r="AV1221" s="34"/>
      <c r="AW1221" s="34"/>
      <c r="AX1221" s="34"/>
      <c r="AY1221" s="34"/>
      <c r="AZ1221" s="34"/>
      <c r="BA1221" s="34"/>
      <c r="BB1221" s="34"/>
      <c r="BC1221" s="34"/>
      <c r="BD1221" s="34"/>
      <c r="BE1221" s="34"/>
      <c r="BF1221" s="34"/>
      <c r="BG1221" s="34"/>
      <c r="BH1221" s="34"/>
      <c r="BI1221" s="34"/>
      <c r="BJ1221" s="34"/>
      <c r="BK1221" s="34"/>
      <c r="BL1221" s="34"/>
      <c r="BM1221" s="34"/>
      <c r="BN1221" s="34"/>
      <c r="BO1221" s="34"/>
      <c r="BP1221" s="34"/>
      <c r="BQ1221" s="34"/>
      <c r="BR1221" s="34"/>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c r="CT1221" s="34"/>
      <c r="CU1221" s="34"/>
      <c r="CV1221" s="34"/>
      <c r="CW1221" s="34"/>
      <c r="CX1221" s="34"/>
      <c r="CY1221" s="34"/>
      <c r="CZ1221" s="34"/>
      <c r="DA1221" s="34"/>
      <c r="DB1221" s="34"/>
      <c r="DC1221" s="34"/>
      <c r="DD1221" s="34"/>
      <c r="DE1221" s="34"/>
      <c r="DF1221" s="34"/>
      <c r="DG1221" s="34"/>
      <c r="DH1221" s="34"/>
      <c r="DI1221" s="34"/>
      <c r="DJ1221" s="34"/>
      <c r="DK1221" s="34"/>
      <c r="DL1221" s="34"/>
      <c r="DM1221" s="34"/>
      <c r="DN1221" s="34"/>
      <c r="DO1221" s="34"/>
      <c r="DP1221" s="34"/>
      <c r="DQ1221" s="34"/>
      <c r="DR1221" s="34"/>
      <c r="DS1221" s="34"/>
      <c r="DT1221" s="34"/>
      <c r="DU1221" s="34"/>
      <c r="DV1221" s="34"/>
      <c r="DW1221" s="34"/>
      <c r="DX1221" s="34"/>
      <c r="DY1221" s="34"/>
      <c r="DZ1221" s="34"/>
      <c r="EA1221" s="34"/>
      <c r="EB1221" s="34"/>
      <c r="EC1221" s="34"/>
      <c r="ED1221" s="34"/>
      <c r="EE1221" s="34"/>
      <c r="EF1221" s="34"/>
      <c r="EG1221" s="34"/>
      <c r="EH1221" s="34"/>
      <c r="EI1221" s="34"/>
      <c r="EJ1221" s="34"/>
      <c r="EK1221" s="34"/>
      <c r="EL1221" s="34"/>
      <c r="EM1221" s="34"/>
      <c r="EN1221" s="34"/>
      <c r="EO1221" s="34"/>
      <c r="EP1221" s="34"/>
      <c r="EQ1221" s="34"/>
      <c r="ER1221" s="34"/>
      <c r="ES1221" s="34"/>
      <c r="ET1221" s="34"/>
      <c r="EU1221" s="34"/>
      <c r="EV1221" s="34"/>
      <c r="EW1221" s="34"/>
      <c r="EX1221" s="34"/>
      <c r="EY1221" s="34"/>
      <c r="EZ1221" s="34"/>
      <c r="FA1221" s="34"/>
      <c r="FB1221" s="34"/>
      <c r="FC1221" s="34"/>
      <c r="FD1221" s="34"/>
      <c r="FE1221" s="34"/>
      <c r="FF1221" s="34"/>
      <c r="FG1221" s="34"/>
      <c r="FH1221" s="34"/>
      <c r="FI1221" s="34"/>
      <c r="FJ1221" s="34"/>
      <c r="FK1221" s="34"/>
      <c r="FL1221" s="34"/>
      <c r="FM1221" s="34"/>
      <c r="FN1221" s="34"/>
      <c r="FO1221" s="34"/>
      <c r="FP1221" s="34"/>
      <c r="FQ1221" s="34"/>
      <c r="FR1221" s="34"/>
      <c r="FS1221" s="34"/>
      <c r="FT1221" s="34"/>
      <c r="FU1221" s="34"/>
      <c r="FV1221" s="34"/>
      <c r="FW1221" s="34"/>
      <c r="FX1221" s="34"/>
      <c r="FY1221" s="34"/>
      <c r="FZ1221" s="34"/>
      <c r="GA1221" s="34"/>
      <c r="GB1221" s="34"/>
      <c r="GC1221" s="34"/>
      <c r="GD1221" s="34"/>
      <c r="GE1221" s="34"/>
      <c r="GF1221" s="34"/>
      <c r="GG1221" s="34"/>
      <c r="GH1221" s="34"/>
    </row>
    <row r="1222" spans="1:190" s="18" customFormat="1" ht="30" customHeight="1" x14ac:dyDescent="0.25">
      <c r="A1222" s="47">
        <v>1218</v>
      </c>
      <c r="B1222" s="27" t="s">
        <v>3826</v>
      </c>
      <c r="C1222" s="26" t="s">
        <v>3461</v>
      </c>
      <c r="D1222" s="28"/>
      <c r="E1222" s="27" t="s">
        <v>3841</v>
      </c>
      <c r="F1222" s="26" t="s">
        <v>58</v>
      </c>
      <c r="G1222" s="26"/>
      <c r="H1222" s="27" t="s">
        <v>3841</v>
      </c>
      <c r="I1222" s="36">
        <v>3000000</v>
      </c>
      <c r="J1222" s="29">
        <v>4847</v>
      </c>
      <c r="K1222" s="30" t="s">
        <v>3842</v>
      </c>
      <c r="L1222" s="26">
        <v>8</v>
      </c>
      <c r="M1222" s="30" t="s">
        <v>3840</v>
      </c>
      <c r="N1222" s="26">
        <v>4</v>
      </c>
      <c r="O1222" s="51">
        <v>1</v>
      </c>
      <c r="P1222" s="26"/>
      <c r="Q1222" s="31"/>
      <c r="R1222" s="26" t="s">
        <v>3834</v>
      </c>
      <c r="S1222" s="31" t="s">
        <v>41</v>
      </c>
      <c r="T1222" s="31" t="s">
        <v>48</v>
      </c>
      <c r="U1222" s="32" t="s">
        <v>49</v>
      </c>
      <c r="V1222" s="32"/>
      <c r="W1222" s="18">
        <v>8</v>
      </c>
      <c r="X1222" s="33"/>
      <c r="Y1222" s="33"/>
      <c r="Z1222" s="33"/>
      <c r="AA1222" s="33"/>
      <c r="AB1222" s="33"/>
      <c r="AC1222" s="33"/>
      <c r="AD1222" s="33"/>
      <c r="AE1222" s="33"/>
      <c r="AF1222" s="33"/>
      <c r="AG1222" s="33"/>
      <c r="AH1222" s="33"/>
      <c r="AI1222" s="33"/>
      <c r="AJ1222" s="33"/>
      <c r="AK1222" s="33"/>
      <c r="AL1222" s="33"/>
      <c r="AM1222" s="33"/>
      <c r="AN1222" s="33"/>
      <c r="AO1222" s="33"/>
      <c r="AP1222" s="33"/>
      <c r="AQ1222" s="34"/>
      <c r="AR1222" s="34"/>
      <c r="AS1222" s="34"/>
      <c r="AT1222" s="34"/>
      <c r="AU1222" s="34"/>
      <c r="AV1222" s="34"/>
      <c r="AW1222" s="34"/>
      <c r="AX1222" s="34"/>
      <c r="AY1222" s="34"/>
      <c r="AZ1222" s="34"/>
      <c r="BA1222" s="34"/>
      <c r="BB1222" s="34"/>
      <c r="BC1222" s="34"/>
      <c r="BD1222" s="34"/>
      <c r="BE1222" s="34"/>
      <c r="BF1222" s="34"/>
      <c r="BG1222" s="34"/>
      <c r="BH1222" s="34"/>
      <c r="BI1222" s="34"/>
      <c r="BJ1222" s="34"/>
      <c r="BK1222" s="34"/>
      <c r="BL1222" s="34"/>
      <c r="BM1222" s="34"/>
      <c r="BN1222" s="34"/>
      <c r="BO1222" s="34"/>
      <c r="BP1222" s="34"/>
      <c r="BQ1222" s="34"/>
      <c r="BR1222" s="34"/>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c r="CT1222" s="34"/>
      <c r="CU1222" s="34"/>
      <c r="CV1222" s="34"/>
      <c r="CW1222" s="34"/>
      <c r="CX1222" s="34"/>
      <c r="CY1222" s="34"/>
      <c r="CZ1222" s="34"/>
      <c r="DA1222" s="34"/>
      <c r="DB1222" s="34"/>
      <c r="DC1222" s="34"/>
      <c r="DD1222" s="34"/>
      <c r="DE1222" s="34"/>
      <c r="DF1222" s="34"/>
      <c r="DG1222" s="34"/>
      <c r="DH1222" s="34"/>
      <c r="DI1222" s="34"/>
      <c r="DJ1222" s="34"/>
      <c r="DK1222" s="34"/>
      <c r="DL1222" s="34"/>
      <c r="DM1222" s="34"/>
      <c r="DN1222" s="34"/>
      <c r="DO1222" s="34"/>
      <c r="DP1222" s="34"/>
      <c r="DQ1222" s="34"/>
      <c r="DR1222" s="34"/>
      <c r="DS1222" s="34"/>
      <c r="DT1222" s="34"/>
      <c r="DU1222" s="34"/>
      <c r="DV1222" s="34"/>
      <c r="DW1222" s="34"/>
      <c r="DX1222" s="34"/>
      <c r="DY1222" s="34"/>
      <c r="DZ1222" s="34"/>
      <c r="EA1222" s="34"/>
      <c r="EB1222" s="34"/>
      <c r="EC1222" s="34"/>
      <c r="ED1222" s="34"/>
      <c r="EE1222" s="34"/>
      <c r="EF1222" s="34"/>
      <c r="EG1222" s="34"/>
      <c r="EH1222" s="34"/>
      <c r="EI1222" s="34"/>
      <c r="EJ1222" s="34"/>
      <c r="EK1222" s="34"/>
      <c r="EL1222" s="34"/>
      <c r="EM1222" s="34"/>
      <c r="EN1222" s="34"/>
      <c r="EO1222" s="34"/>
      <c r="EP1222" s="34"/>
      <c r="EQ1222" s="34"/>
      <c r="ER1222" s="34"/>
      <c r="ES1222" s="34"/>
      <c r="ET1222" s="34"/>
      <c r="EU1222" s="34"/>
      <c r="EV1222" s="34"/>
      <c r="EW1222" s="34"/>
      <c r="EX1222" s="34"/>
      <c r="EY1222" s="34"/>
      <c r="EZ1222" s="34"/>
      <c r="FA1222" s="34"/>
      <c r="FB1222" s="34"/>
      <c r="FC1222" s="34"/>
      <c r="FD1222" s="34"/>
      <c r="FE1222" s="34"/>
      <c r="FF1222" s="34"/>
      <c r="FG1222" s="34"/>
      <c r="FH1222" s="34"/>
      <c r="FI1222" s="34"/>
      <c r="FJ1222" s="34"/>
      <c r="FK1222" s="34"/>
      <c r="FL1222" s="34"/>
      <c r="FM1222" s="34"/>
      <c r="FN1222" s="34"/>
      <c r="FO1222" s="34"/>
      <c r="FP1222" s="34"/>
      <c r="FQ1222" s="34"/>
      <c r="FR1222" s="34"/>
      <c r="FS1222" s="34"/>
      <c r="FT1222" s="34"/>
      <c r="FU1222" s="34"/>
      <c r="FV1222" s="34"/>
      <c r="FW1222" s="34"/>
      <c r="FX1222" s="34"/>
      <c r="FY1222" s="34"/>
      <c r="FZ1222" s="34"/>
      <c r="GA1222" s="34"/>
      <c r="GB1222" s="34"/>
      <c r="GC1222" s="34"/>
      <c r="GD1222" s="34"/>
      <c r="GE1222" s="34"/>
      <c r="GF1222" s="34"/>
      <c r="GG1222" s="34"/>
      <c r="GH1222" s="34"/>
    </row>
    <row r="1223" spans="1:190" s="18" customFormat="1" ht="30" customHeight="1" x14ac:dyDescent="0.25">
      <c r="A1223" s="47">
        <v>1219</v>
      </c>
      <c r="B1223" s="27" t="s">
        <v>3826</v>
      </c>
      <c r="C1223" s="26" t="s">
        <v>3461</v>
      </c>
      <c r="D1223" s="28"/>
      <c r="E1223" s="27" t="s">
        <v>3843</v>
      </c>
      <c r="F1223" s="26" t="s">
        <v>58</v>
      </c>
      <c r="G1223" s="26"/>
      <c r="H1223" s="27" t="s">
        <v>3843</v>
      </c>
      <c r="I1223" s="36">
        <v>600000</v>
      </c>
      <c r="J1223" s="29">
        <v>2420</v>
      </c>
      <c r="K1223" s="30" t="s">
        <v>3844</v>
      </c>
      <c r="L1223" s="26">
        <v>6</v>
      </c>
      <c r="M1223" s="30" t="s">
        <v>3840</v>
      </c>
      <c r="N1223" s="26">
        <v>4</v>
      </c>
      <c r="O1223" s="51">
        <v>1</v>
      </c>
      <c r="P1223" s="26" t="s">
        <v>1189</v>
      </c>
      <c r="Q1223" s="31"/>
      <c r="R1223" s="26" t="s">
        <v>3834</v>
      </c>
      <c r="S1223" s="31" t="s">
        <v>41</v>
      </c>
      <c r="T1223" s="31" t="s">
        <v>111</v>
      </c>
      <c r="U1223" s="32" t="s">
        <v>49</v>
      </c>
      <c r="V1223" s="32"/>
      <c r="W1223" s="18">
        <v>8</v>
      </c>
      <c r="X1223" s="33"/>
      <c r="Y1223" s="33"/>
      <c r="Z1223" s="33"/>
      <c r="AA1223" s="33"/>
      <c r="AB1223" s="33"/>
      <c r="AC1223" s="33"/>
      <c r="AD1223" s="33"/>
      <c r="AE1223" s="33"/>
      <c r="AF1223" s="33"/>
      <c r="AG1223" s="33"/>
      <c r="AH1223" s="33"/>
      <c r="AI1223" s="33"/>
      <c r="AJ1223" s="33"/>
      <c r="AK1223" s="33"/>
      <c r="AL1223" s="33"/>
      <c r="AM1223" s="33"/>
      <c r="AN1223" s="33"/>
      <c r="AO1223" s="33"/>
      <c r="AP1223" s="33"/>
      <c r="AQ1223" s="34"/>
      <c r="AR1223" s="34"/>
      <c r="AS1223" s="34"/>
      <c r="AT1223" s="34"/>
      <c r="AU1223" s="34"/>
      <c r="AV1223" s="34"/>
      <c r="AW1223" s="34"/>
      <c r="AX1223" s="34"/>
      <c r="AY1223" s="34"/>
      <c r="AZ1223" s="34"/>
      <c r="BA1223" s="34"/>
      <c r="BB1223" s="34"/>
      <c r="BC1223" s="34"/>
      <c r="BD1223" s="34"/>
      <c r="BE1223" s="34"/>
      <c r="BF1223" s="34"/>
      <c r="BG1223" s="34"/>
      <c r="BH1223" s="34"/>
      <c r="BI1223" s="34"/>
      <c r="BJ1223" s="34"/>
      <c r="BK1223" s="34"/>
      <c r="BL1223" s="34"/>
      <c r="BM1223" s="34"/>
      <c r="BN1223" s="34"/>
      <c r="BO1223" s="34"/>
      <c r="BP1223" s="34"/>
      <c r="BQ1223" s="34"/>
      <c r="BR1223" s="34"/>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c r="CT1223" s="34"/>
      <c r="CU1223" s="34"/>
      <c r="CV1223" s="34"/>
      <c r="CW1223" s="34"/>
      <c r="CX1223" s="34"/>
      <c r="CY1223" s="34"/>
      <c r="CZ1223" s="34"/>
      <c r="DA1223" s="34"/>
      <c r="DB1223" s="34"/>
      <c r="DC1223" s="34"/>
      <c r="DD1223" s="34"/>
      <c r="DE1223" s="34"/>
      <c r="DF1223" s="34"/>
      <c r="DG1223" s="34"/>
      <c r="DH1223" s="34"/>
      <c r="DI1223" s="34"/>
      <c r="DJ1223" s="34"/>
      <c r="DK1223" s="34"/>
      <c r="DL1223" s="34"/>
      <c r="DM1223" s="34"/>
      <c r="DN1223" s="34"/>
      <c r="DO1223" s="34"/>
      <c r="DP1223" s="34"/>
      <c r="DQ1223" s="34"/>
      <c r="DR1223" s="34"/>
      <c r="DS1223" s="34"/>
      <c r="DT1223" s="34"/>
      <c r="DU1223" s="34"/>
      <c r="DV1223" s="34"/>
      <c r="DW1223" s="34"/>
      <c r="DX1223" s="34"/>
      <c r="DY1223" s="34"/>
      <c r="DZ1223" s="34"/>
      <c r="EA1223" s="34"/>
      <c r="EB1223" s="34"/>
      <c r="EC1223" s="34"/>
      <c r="ED1223" s="34"/>
      <c r="EE1223" s="34"/>
      <c r="EF1223" s="34"/>
      <c r="EG1223" s="34"/>
      <c r="EH1223" s="34"/>
      <c r="EI1223" s="34"/>
      <c r="EJ1223" s="34"/>
      <c r="EK1223" s="34"/>
      <c r="EL1223" s="34"/>
      <c r="EM1223" s="34"/>
      <c r="EN1223" s="34"/>
      <c r="EO1223" s="34"/>
      <c r="EP1223" s="34"/>
      <c r="EQ1223" s="34"/>
      <c r="ER1223" s="34"/>
      <c r="ES1223" s="34"/>
      <c r="ET1223" s="34"/>
      <c r="EU1223" s="34"/>
      <c r="EV1223" s="34"/>
      <c r="EW1223" s="34"/>
      <c r="EX1223" s="34"/>
      <c r="EY1223" s="34"/>
      <c r="EZ1223" s="34"/>
      <c r="FA1223" s="34"/>
      <c r="FB1223" s="34"/>
      <c r="FC1223" s="34"/>
      <c r="FD1223" s="34"/>
      <c r="FE1223" s="34"/>
      <c r="FF1223" s="34"/>
      <c r="FG1223" s="34"/>
      <c r="FH1223" s="34"/>
      <c r="FI1223" s="34"/>
      <c r="FJ1223" s="34"/>
      <c r="FK1223" s="34"/>
      <c r="FL1223" s="34"/>
      <c r="FM1223" s="34"/>
      <c r="FN1223" s="34"/>
      <c r="FO1223" s="34"/>
      <c r="FP1223" s="34"/>
      <c r="FQ1223" s="34"/>
      <c r="FR1223" s="34"/>
      <c r="FS1223" s="34"/>
      <c r="FT1223" s="34"/>
      <c r="FU1223" s="34"/>
      <c r="FV1223" s="34"/>
      <c r="FW1223" s="34"/>
      <c r="FX1223" s="34"/>
      <c r="FY1223" s="34"/>
      <c r="FZ1223" s="34"/>
      <c r="GA1223" s="34"/>
      <c r="GB1223" s="34"/>
      <c r="GC1223" s="34"/>
      <c r="GD1223" s="34"/>
      <c r="GE1223" s="34"/>
      <c r="GF1223" s="34"/>
      <c r="GG1223" s="34"/>
      <c r="GH1223" s="34"/>
    </row>
    <row r="1224" spans="1:190" s="18" customFormat="1" ht="30" customHeight="1" x14ac:dyDescent="0.25">
      <c r="A1224" s="47">
        <v>1220</v>
      </c>
      <c r="B1224" s="27" t="s">
        <v>3845</v>
      </c>
      <c r="C1224" s="26" t="s">
        <v>3461</v>
      </c>
      <c r="D1224" s="28"/>
      <c r="E1224" s="27" t="s">
        <v>3846</v>
      </c>
      <c r="F1224" s="26" t="s">
        <v>58</v>
      </c>
      <c r="G1224" s="26"/>
      <c r="H1224" s="27" t="s">
        <v>3847</v>
      </c>
      <c r="I1224" s="36">
        <v>745967.74</v>
      </c>
      <c r="J1224" s="29">
        <v>5000</v>
      </c>
      <c r="K1224" s="30" t="s">
        <v>3848</v>
      </c>
      <c r="L1224" s="26">
        <v>18</v>
      </c>
      <c r="M1224" s="30" t="s">
        <v>3849</v>
      </c>
      <c r="N1224" s="26"/>
      <c r="O1224" s="51"/>
      <c r="P1224" s="26" t="s">
        <v>296</v>
      </c>
      <c r="Q1224" s="31" t="s">
        <v>3850</v>
      </c>
      <c r="R1224" s="26" t="s">
        <v>3851</v>
      </c>
      <c r="S1224" s="31" t="s">
        <v>41</v>
      </c>
      <c r="T1224" s="31" t="s">
        <v>48</v>
      </c>
      <c r="U1224" s="32" t="s">
        <v>49</v>
      </c>
      <c r="V1224" s="32"/>
      <c r="W1224" s="18">
        <v>8</v>
      </c>
      <c r="X1224" s="33"/>
      <c r="Y1224" s="33"/>
      <c r="Z1224" s="33"/>
      <c r="AA1224" s="33"/>
      <c r="AB1224" s="33"/>
      <c r="AC1224" s="33"/>
      <c r="AD1224" s="33"/>
      <c r="AE1224" s="33"/>
      <c r="AF1224" s="33"/>
      <c r="AG1224" s="33"/>
      <c r="AH1224" s="33"/>
      <c r="AI1224" s="33"/>
      <c r="AJ1224" s="33"/>
      <c r="AK1224" s="33"/>
      <c r="AL1224" s="33"/>
      <c r="AM1224" s="33"/>
      <c r="AN1224" s="33"/>
      <c r="AO1224" s="33"/>
      <c r="AP1224" s="33"/>
      <c r="AQ1224" s="34"/>
      <c r="AR1224" s="34"/>
      <c r="AS1224" s="34"/>
      <c r="AT1224" s="34"/>
      <c r="AU1224" s="34"/>
      <c r="AV1224" s="34"/>
      <c r="AW1224" s="34"/>
      <c r="AX1224" s="34"/>
      <c r="AY1224" s="34"/>
      <c r="AZ1224" s="34"/>
      <c r="BA1224" s="34"/>
      <c r="BB1224" s="34"/>
      <c r="BC1224" s="34"/>
      <c r="BD1224" s="34"/>
      <c r="BE1224" s="34"/>
      <c r="BF1224" s="34"/>
      <c r="BG1224" s="34"/>
      <c r="BH1224" s="34"/>
      <c r="BI1224" s="34"/>
      <c r="BJ1224" s="34"/>
      <c r="BK1224" s="34"/>
      <c r="BL1224" s="34"/>
      <c r="BM1224" s="34"/>
      <c r="BN1224" s="34"/>
      <c r="BO1224" s="34"/>
      <c r="BP1224" s="34"/>
      <c r="BQ1224" s="34"/>
      <c r="BR1224" s="34"/>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c r="CT1224" s="34"/>
      <c r="CU1224" s="34"/>
      <c r="CV1224" s="34"/>
      <c r="CW1224" s="34"/>
      <c r="CX1224" s="34"/>
      <c r="CY1224" s="34"/>
      <c r="CZ1224" s="34"/>
      <c r="DA1224" s="34"/>
      <c r="DB1224" s="34"/>
      <c r="DC1224" s="34"/>
      <c r="DD1224" s="34"/>
      <c r="DE1224" s="34"/>
      <c r="DF1224" s="34"/>
      <c r="DG1224" s="34"/>
      <c r="DH1224" s="34"/>
      <c r="DI1224" s="34"/>
      <c r="DJ1224" s="34"/>
      <c r="DK1224" s="34"/>
      <c r="DL1224" s="34"/>
      <c r="DM1224" s="34"/>
      <c r="DN1224" s="34"/>
      <c r="DO1224" s="34"/>
      <c r="DP1224" s="34"/>
      <c r="DQ1224" s="34"/>
      <c r="DR1224" s="34"/>
      <c r="DS1224" s="34"/>
      <c r="DT1224" s="34"/>
      <c r="DU1224" s="34"/>
      <c r="DV1224" s="34"/>
      <c r="DW1224" s="34"/>
      <c r="DX1224" s="34"/>
      <c r="DY1224" s="34"/>
      <c r="DZ1224" s="34"/>
      <c r="EA1224" s="34"/>
      <c r="EB1224" s="34"/>
      <c r="EC1224" s="34"/>
      <c r="ED1224" s="34"/>
      <c r="EE1224" s="34"/>
      <c r="EF1224" s="34"/>
      <c r="EG1224" s="34"/>
      <c r="EH1224" s="34"/>
      <c r="EI1224" s="34"/>
      <c r="EJ1224" s="34"/>
      <c r="EK1224" s="34"/>
      <c r="EL1224" s="34"/>
      <c r="EM1224" s="34"/>
      <c r="EN1224" s="34"/>
      <c r="EO1224" s="34"/>
      <c r="EP1224" s="34"/>
      <c r="EQ1224" s="34"/>
      <c r="ER1224" s="34"/>
      <c r="ES1224" s="34"/>
      <c r="ET1224" s="34"/>
      <c r="EU1224" s="34"/>
      <c r="EV1224" s="34"/>
      <c r="EW1224" s="34"/>
      <c r="EX1224" s="34"/>
      <c r="EY1224" s="34"/>
      <c r="EZ1224" s="34"/>
      <c r="FA1224" s="34"/>
      <c r="FB1224" s="34"/>
      <c r="FC1224" s="34"/>
      <c r="FD1224" s="34"/>
      <c r="FE1224" s="34"/>
      <c r="FF1224" s="34"/>
      <c r="FG1224" s="34"/>
      <c r="FH1224" s="34"/>
      <c r="FI1224" s="34"/>
      <c r="FJ1224" s="34"/>
      <c r="FK1224" s="34"/>
      <c r="FL1224" s="34"/>
      <c r="FM1224" s="34"/>
      <c r="FN1224" s="34"/>
      <c r="FO1224" s="34"/>
      <c r="FP1224" s="34"/>
      <c r="FQ1224" s="34"/>
      <c r="FR1224" s="34"/>
      <c r="FS1224" s="34"/>
      <c r="FT1224" s="34"/>
      <c r="FU1224" s="34"/>
      <c r="FV1224" s="34"/>
      <c r="FW1224" s="34"/>
      <c r="FX1224" s="34"/>
      <c r="FY1224" s="34"/>
      <c r="FZ1224" s="34"/>
      <c r="GA1224" s="34"/>
      <c r="GB1224" s="34"/>
      <c r="GC1224" s="34"/>
      <c r="GD1224" s="34"/>
      <c r="GE1224" s="34"/>
      <c r="GF1224" s="34"/>
      <c r="GG1224" s="34"/>
      <c r="GH1224" s="34"/>
    </row>
    <row r="1225" spans="1:190" s="18" customFormat="1" ht="30" customHeight="1" x14ac:dyDescent="0.25">
      <c r="A1225" s="47">
        <v>1221</v>
      </c>
      <c r="B1225" s="27" t="s">
        <v>3845</v>
      </c>
      <c r="C1225" s="26" t="s">
        <v>3461</v>
      </c>
      <c r="D1225" s="28"/>
      <c r="E1225" s="27" t="s">
        <v>3852</v>
      </c>
      <c r="F1225" s="26" t="s">
        <v>58</v>
      </c>
      <c r="G1225" s="26"/>
      <c r="H1225" s="27" t="s">
        <v>3847</v>
      </c>
      <c r="I1225" s="36">
        <v>1798387.1</v>
      </c>
      <c r="J1225" s="29">
        <v>4500</v>
      </c>
      <c r="K1225" s="30" t="s">
        <v>3848</v>
      </c>
      <c r="L1225" s="26">
        <v>18</v>
      </c>
      <c r="M1225" s="30" t="s">
        <v>3849</v>
      </c>
      <c r="N1225" s="26"/>
      <c r="O1225" s="51"/>
      <c r="P1225" s="26" t="s">
        <v>296</v>
      </c>
      <c r="Q1225" s="31" t="s">
        <v>3850</v>
      </c>
      <c r="R1225" s="26" t="s">
        <v>3851</v>
      </c>
      <c r="S1225" s="31" t="s">
        <v>41</v>
      </c>
      <c r="T1225" s="31" t="s">
        <v>48</v>
      </c>
      <c r="U1225" s="32" t="s">
        <v>49</v>
      </c>
      <c r="V1225" s="32"/>
      <c r="W1225" s="18">
        <v>8</v>
      </c>
      <c r="X1225" s="33"/>
      <c r="Y1225" s="33"/>
      <c r="Z1225" s="33"/>
      <c r="AA1225" s="33"/>
      <c r="AB1225" s="33"/>
      <c r="AC1225" s="33"/>
      <c r="AD1225" s="33"/>
      <c r="AE1225" s="33"/>
      <c r="AF1225" s="33"/>
      <c r="AG1225" s="33"/>
      <c r="AH1225" s="33"/>
      <c r="AI1225" s="33"/>
      <c r="AJ1225" s="33"/>
      <c r="AK1225" s="33"/>
      <c r="AL1225" s="33"/>
      <c r="AM1225" s="33"/>
      <c r="AN1225" s="33"/>
      <c r="AO1225" s="33"/>
      <c r="AP1225" s="33"/>
      <c r="AQ1225" s="34"/>
      <c r="AR1225" s="34"/>
      <c r="AS1225" s="34"/>
      <c r="AT1225" s="34"/>
      <c r="AU1225" s="34"/>
      <c r="AV1225" s="34"/>
      <c r="AW1225" s="34"/>
      <c r="AX1225" s="34"/>
      <c r="AY1225" s="34"/>
      <c r="AZ1225" s="34"/>
      <c r="BA1225" s="34"/>
      <c r="BB1225" s="34"/>
      <c r="BC1225" s="34"/>
      <c r="BD1225" s="34"/>
      <c r="BE1225" s="34"/>
      <c r="BF1225" s="34"/>
      <c r="BG1225" s="34"/>
      <c r="BH1225" s="34"/>
      <c r="BI1225" s="34"/>
      <c r="BJ1225" s="34"/>
      <c r="BK1225" s="34"/>
      <c r="BL1225" s="34"/>
      <c r="BM1225" s="34"/>
      <c r="BN1225" s="34"/>
      <c r="BO1225" s="34"/>
      <c r="BP1225" s="34"/>
      <c r="BQ1225" s="34"/>
      <c r="BR1225" s="34"/>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c r="CT1225" s="34"/>
      <c r="CU1225" s="34"/>
      <c r="CV1225" s="34"/>
      <c r="CW1225" s="34"/>
      <c r="CX1225" s="34"/>
      <c r="CY1225" s="34"/>
      <c r="CZ1225" s="34"/>
      <c r="DA1225" s="34"/>
      <c r="DB1225" s="34"/>
      <c r="DC1225" s="34"/>
      <c r="DD1225" s="34"/>
      <c r="DE1225" s="34"/>
      <c r="DF1225" s="34"/>
      <c r="DG1225" s="34"/>
      <c r="DH1225" s="34"/>
      <c r="DI1225" s="34"/>
      <c r="DJ1225" s="34"/>
      <c r="DK1225" s="34"/>
      <c r="DL1225" s="34"/>
      <c r="DM1225" s="34"/>
      <c r="DN1225" s="34"/>
      <c r="DO1225" s="34"/>
      <c r="DP1225" s="34"/>
      <c r="DQ1225" s="34"/>
      <c r="DR1225" s="34"/>
      <c r="DS1225" s="34"/>
      <c r="DT1225" s="34"/>
      <c r="DU1225" s="34"/>
      <c r="DV1225" s="34"/>
      <c r="DW1225" s="34"/>
      <c r="DX1225" s="34"/>
      <c r="DY1225" s="34"/>
      <c r="DZ1225" s="34"/>
      <c r="EA1225" s="34"/>
      <c r="EB1225" s="34"/>
      <c r="EC1225" s="34"/>
      <c r="ED1225" s="34"/>
      <c r="EE1225" s="34"/>
      <c r="EF1225" s="34"/>
      <c r="EG1225" s="34"/>
      <c r="EH1225" s="34"/>
      <c r="EI1225" s="34"/>
      <c r="EJ1225" s="34"/>
      <c r="EK1225" s="34"/>
      <c r="EL1225" s="34"/>
      <c r="EM1225" s="34"/>
      <c r="EN1225" s="34"/>
      <c r="EO1225" s="34"/>
      <c r="EP1225" s="34"/>
      <c r="EQ1225" s="34"/>
      <c r="ER1225" s="34"/>
      <c r="ES1225" s="34"/>
      <c r="ET1225" s="34"/>
      <c r="EU1225" s="34"/>
      <c r="EV1225" s="34"/>
      <c r="EW1225" s="34"/>
      <c r="EX1225" s="34"/>
      <c r="EY1225" s="34"/>
      <c r="EZ1225" s="34"/>
      <c r="FA1225" s="34"/>
      <c r="FB1225" s="34"/>
      <c r="FC1225" s="34"/>
      <c r="FD1225" s="34"/>
      <c r="FE1225" s="34"/>
      <c r="FF1225" s="34"/>
      <c r="FG1225" s="34"/>
      <c r="FH1225" s="34"/>
      <c r="FI1225" s="34"/>
      <c r="FJ1225" s="34"/>
      <c r="FK1225" s="34"/>
      <c r="FL1225" s="34"/>
      <c r="FM1225" s="34"/>
      <c r="FN1225" s="34"/>
      <c r="FO1225" s="34"/>
      <c r="FP1225" s="34"/>
      <c r="FQ1225" s="34"/>
      <c r="FR1225" s="34"/>
      <c r="FS1225" s="34"/>
      <c r="FT1225" s="34"/>
      <c r="FU1225" s="34"/>
      <c r="FV1225" s="34"/>
      <c r="FW1225" s="34"/>
      <c r="FX1225" s="34"/>
      <c r="FY1225" s="34"/>
      <c r="FZ1225" s="34"/>
      <c r="GA1225" s="34"/>
      <c r="GB1225" s="34"/>
      <c r="GC1225" s="34"/>
      <c r="GD1225" s="34"/>
      <c r="GE1225" s="34"/>
      <c r="GF1225" s="34"/>
      <c r="GG1225" s="34"/>
      <c r="GH1225" s="34"/>
    </row>
    <row r="1226" spans="1:190" s="18" customFormat="1" ht="30" customHeight="1" x14ac:dyDescent="0.25">
      <c r="A1226" s="47">
        <v>1222</v>
      </c>
      <c r="B1226" s="27" t="s">
        <v>3845</v>
      </c>
      <c r="C1226" s="26" t="s">
        <v>3461</v>
      </c>
      <c r="D1226" s="28"/>
      <c r="E1226" s="27" t="s">
        <v>3853</v>
      </c>
      <c r="F1226" s="26" t="s">
        <v>58</v>
      </c>
      <c r="G1226" s="26"/>
      <c r="H1226" s="27" t="s">
        <v>3847</v>
      </c>
      <c r="I1226" s="36">
        <v>1443548.39</v>
      </c>
      <c r="J1226" s="29">
        <v>4800</v>
      </c>
      <c r="K1226" s="30" t="s">
        <v>3848</v>
      </c>
      <c r="L1226" s="26">
        <v>18</v>
      </c>
      <c r="M1226" s="30" t="s">
        <v>3849</v>
      </c>
      <c r="N1226" s="26"/>
      <c r="O1226" s="51"/>
      <c r="P1226" s="26" t="s">
        <v>296</v>
      </c>
      <c r="Q1226" s="31" t="s">
        <v>3850</v>
      </c>
      <c r="R1226" s="26" t="s">
        <v>3851</v>
      </c>
      <c r="S1226" s="31" t="s">
        <v>41</v>
      </c>
      <c r="T1226" s="31" t="s">
        <v>48</v>
      </c>
      <c r="U1226" s="32" t="s">
        <v>49</v>
      </c>
      <c r="V1226" s="32"/>
      <c r="W1226" s="18">
        <v>8</v>
      </c>
      <c r="X1226" s="33"/>
      <c r="Y1226" s="33"/>
      <c r="Z1226" s="33"/>
      <c r="AA1226" s="33"/>
      <c r="AB1226" s="33"/>
      <c r="AC1226" s="33"/>
      <c r="AD1226" s="33"/>
      <c r="AE1226" s="33"/>
      <c r="AF1226" s="33"/>
      <c r="AG1226" s="33"/>
      <c r="AH1226" s="33"/>
      <c r="AI1226" s="33"/>
      <c r="AJ1226" s="33"/>
      <c r="AK1226" s="33"/>
      <c r="AL1226" s="33"/>
      <c r="AM1226" s="33"/>
      <c r="AN1226" s="33"/>
      <c r="AO1226" s="33"/>
      <c r="AP1226" s="33"/>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4"/>
      <c r="FH1226" s="34"/>
      <c r="FI1226" s="34"/>
      <c r="FJ1226" s="34"/>
      <c r="FK1226" s="34"/>
      <c r="FL1226" s="34"/>
      <c r="FM1226" s="34"/>
      <c r="FN1226" s="34"/>
      <c r="FO1226" s="34"/>
      <c r="FP1226" s="34"/>
      <c r="FQ1226" s="34"/>
      <c r="FR1226" s="34"/>
      <c r="FS1226" s="34"/>
      <c r="FT1226" s="34"/>
      <c r="FU1226" s="34"/>
      <c r="FV1226" s="34"/>
      <c r="FW1226" s="34"/>
      <c r="FX1226" s="34"/>
      <c r="FY1226" s="34"/>
      <c r="FZ1226" s="34"/>
      <c r="GA1226" s="34"/>
      <c r="GB1226" s="34"/>
      <c r="GC1226" s="34"/>
      <c r="GD1226" s="34"/>
      <c r="GE1226" s="34"/>
      <c r="GF1226" s="34"/>
      <c r="GG1226" s="34"/>
      <c r="GH1226" s="34"/>
    </row>
    <row r="1227" spans="1:190" s="18" customFormat="1" ht="30" customHeight="1" x14ac:dyDescent="0.25">
      <c r="A1227" s="47">
        <v>1223</v>
      </c>
      <c r="B1227" s="27" t="s">
        <v>3845</v>
      </c>
      <c r="C1227" s="26" t="s">
        <v>3461</v>
      </c>
      <c r="D1227" s="28"/>
      <c r="E1227" s="27" t="s">
        <v>3854</v>
      </c>
      <c r="F1227" s="26" t="s">
        <v>109</v>
      </c>
      <c r="G1227" s="26"/>
      <c r="H1227" s="27" t="s">
        <v>3854</v>
      </c>
      <c r="I1227" s="36">
        <v>4670000</v>
      </c>
      <c r="J1227" s="29">
        <v>15000</v>
      </c>
      <c r="K1227" s="30" t="s">
        <v>3855</v>
      </c>
      <c r="L1227" s="26">
        <v>24</v>
      </c>
      <c r="M1227" s="30" t="s">
        <v>3849</v>
      </c>
      <c r="N1227" s="26"/>
      <c r="O1227" s="51"/>
      <c r="P1227" s="26" t="s">
        <v>296</v>
      </c>
      <c r="Q1227" s="31" t="s">
        <v>3850</v>
      </c>
      <c r="R1227" s="26" t="s">
        <v>3851</v>
      </c>
      <c r="S1227" s="31" t="s">
        <v>41</v>
      </c>
      <c r="T1227" s="31" t="s">
        <v>111</v>
      </c>
      <c r="U1227" s="32" t="s">
        <v>49</v>
      </c>
      <c r="V1227" s="32"/>
      <c r="W1227" s="18">
        <v>8</v>
      </c>
      <c r="X1227" s="33"/>
      <c r="Y1227" s="33"/>
      <c r="Z1227" s="33"/>
      <c r="AA1227" s="33"/>
      <c r="AB1227" s="33"/>
      <c r="AC1227" s="33"/>
      <c r="AD1227" s="33"/>
      <c r="AE1227" s="33"/>
      <c r="AF1227" s="33"/>
      <c r="AG1227" s="33"/>
      <c r="AH1227" s="33"/>
      <c r="AI1227" s="33"/>
      <c r="AJ1227" s="33"/>
      <c r="AK1227" s="33"/>
      <c r="AL1227" s="33"/>
      <c r="AM1227" s="33"/>
      <c r="AN1227" s="33"/>
      <c r="AO1227" s="33"/>
      <c r="AP1227" s="33"/>
      <c r="AQ1227" s="34"/>
      <c r="AR1227" s="34"/>
      <c r="AS1227" s="34"/>
      <c r="AT1227" s="34"/>
      <c r="AU1227" s="34"/>
      <c r="AV1227" s="34"/>
      <c r="AW1227" s="34"/>
      <c r="AX1227" s="34"/>
      <c r="AY1227" s="34"/>
      <c r="AZ1227" s="34"/>
      <c r="BA1227" s="34"/>
      <c r="BB1227" s="34"/>
      <c r="BC1227" s="34"/>
      <c r="BD1227" s="34"/>
      <c r="BE1227" s="34"/>
      <c r="BF1227" s="34"/>
      <c r="BG1227" s="34"/>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c r="CT1227" s="34"/>
      <c r="CU1227" s="34"/>
      <c r="CV1227" s="34"/>
      <c r="CW1227" s="34"/>
      <c r="CX1227" s="34"/>
      <c r="CY1227" s="34"/>
      <c r="CZ1227" s="34"/>
      <c r="DA1227" s="34"/>
      <c r="DB1227" s="34"/>
      <c r="DC1227" s="34"/>
      <c r="DD1227" s="34"/>
      <c r="DE1227" s="34"/>
      <c r="DF1227" s="34"/>
      <c r="DG1227" s="34"/>
      <c r="DH1227" s="34"/>
      <c r="DI1227" s="34"/>
      <c r="DJ1227" s="34"/>
      <c r="DK1227" s="34"/>
      <c r="DL1227" s="34"/>
      <c r="DM1227" s="34"/>
      <c r="DN1227" s="34"/>
      <c r="DO1227" s="34"/>
      <c r="DP1227" s="34"/>
      <c r="DQ1227" s="34"/>
      <c r="DR1227" s="34"/>
      <c r="DS1227" s="34"/>
      <c r="DT1227" s="34"/>
      <c r="DU1227" s="34"/>
      <c r="DV1227" s="34"/>
      <c r="DW1227" s="34"/>
      <c r="DX1227" s="34"/>
      <c r="DY1227" s="34"/>
      <c r="DZ1227" s="34"/>
      <c r="EA1227" s="34"/>
      <c r="EB1227" s="34"/>
      <c r="EC1227" s="34"/>
      <c r="ED1227" s="34"/>
      <c r="EE1227" s="34"/>
      <c r="EF1227" s="34"/>
      <c r="EG1227" s="34"/>
      <c r="EH1227" s="34"/>
      <c r="EI1227" s="34"/>
      <c r="EJ1227" s="34"/>
      <c r="EK1227" s="34"/>
      <c r="EL1227" s="34"/>
      <c r="EM1227" s="34"/>
      <c r="EN1227" s="34"/>
      <c r="EO1227" s="34"/>
      <c r="EP1227" s="34"/>
      <c r="EQ1227" s="34"/>
      <c r="ER1227" s="34"/>
      <c r="ES1227" s="34"/>
      <c r="ET1227" s="34"/>
      <c r="EU1227" s="34"/>
      <c r="EV1227" s="34"/>
      <c r="EW1227" s="34"/>
      <c r="EX1227" s="34"/>
      <c r="EY1227" s="34"/>
      <c r="EZ1227" s="34"/>
      <c r="FA1227" s="34"/>
      <c r="FB1227" s="34"/>
      <c r="FC1227" s="34"/>
      <c r="FD1227" s="34"/>
      <c r="FE1227" s="34"/>
      <c r="FF1227" s="34"/>
      <c r="FG1227" s="34"/>
      <c r="FH1227" s="34"/>
      <c r="FI1227" s="34"/>
      <c r="FJ1227" s="34"/>
      <c r="FK1227" s="34"/>
      <c r="FL1227" s="34"/>
      <c r="FM1227" s="34"/>
      <c r="FN1227" s="34"/>
      <c r="FO1227" s="34"/>
      <c r="FP1227" s="34"/>
      <c r="FQ1227" s="34"/>
      <c r="FR1227" s="34"/>
      <c r="FS1227" s="34"/>
      <c r="FT1227" s="34"/>
      <c r="FU1227" s="34"/>
      <c r="FV1227" s="34"/>
      <c r="FW1227" s="34"/>
      <c r="FX1227" s="34"/>
      <c r="FY1227" s="34"/>
      <c r="FZ1227" s="34"/>
      <c r="GA1227" s="34"/>
      <c r="GB1227" s="34"/>
      <c r="GC1227" s="34"/>
      <c r="GD1227" s="34"/>
      <c r="GE1227" s="34"/>
      <c r="GF1227" s="34"/>
      <c r="GG1227" s="34"/>
      <c r="GH1227" s="34"/>
    </row>
    <row r="1228" spans="1:190" s="18" customFormat="1" ht="30" customHeight="1" x14ac:dyDescent="0.25">
      <c r="A1228" s="47">
        <v>1224</v>
      </c>
      <c r="B1228" s="27" t="s">
        <v>3845</v>
      </c>
      <c r="C1228" s="26" t="s">
        <v>3461</v>
      </c>
      <c r="D1228" s="28"/>
      <c r="E1228" s="27" t="s">
        <v>3856</v>
      </c>
      <c r="F1228" s="26" t="s">
        <v>51</v>
      </c>
      <c r="G1228" s="26"/>
      <c r="H1228" s="27" t="s">
        <v>3857</v>
      </c>
      <c r="I1228" s="36">
        <v>1060000</v>
      </c>
      <c r="J1228" s="29">
        <v>5000</v>
      </c>
      <c r="K1228" s="30" t="s">
        <v>3858</v>
      </c>
      <c r="L1228" s="26">
        <v>12</v>
      </c>
      <c r="M1228" s="30" t="s">
        <v>3859</v>
      </c>
      <c r="N1228" s="26">
        <v>1</v>
      </c>
      <c r="O1228" s="51">
        <v>0</v>
      </c>
      <c r="P1228" s="26" t="s">
        <v>191</v>
      </c>
      <c r="Q1228" s="31"/>
      <c r="R1228" s="26"/>
      <c r="S1228" s="31" t="s">
        <v>41</v>
      </c>
      <c r="T1228" s="31" t="s">
        <v>48</v>
      </c>
      <c r="U1228" s="32" t="s">
        <v>49</v>
      </c>
      <c r="V1228" s="32"/>
      <c r="W1228" s="18">
        <v>8</v>
      </c>
      <c r="X1228" s="33"/>
      <c r="Y1228" s="33"/>
      <c r="Z1228" s="33"/>
      <c r="AA1228" s="33"/>
      <c r="AB1228" s="33"/>
      <c r="AC1228" s="33"/>
      <c r="AD1228" s="33"/>
      <c r="AE1228" s="33"/>
      <c r="AF1228" s="33"/>
      <c r="AG1228" s="33"/>
      <c r="AH1228" s="33"/>
      <c r="AI1228" s="33"/>
      <c r="AJ1228" s="33"/>
      <c r="AK1228" s="33"/>
      <c r="AL1228" s="33"/>
      <c r="AM1228" s="33"/>
      <c r="AN1228" s="33"/>
      <c r="AO1228" s="33"/>
      <c r="AP1228" s="33"/>
      <c r="AQ1228" s="34"/>
      <c r="AR1228" s="34"/>
      <c r="AS1228" s="34"/>
      <c r="AT1228" s="34"/>
      <c r="AU1228" s="34"/>
      <c r="AV1228" s="34"/>
      <c r="AW1228" s="34"/>
      <c r="AX1228" s="34"/>
      <c r="AY1228" s="34"/>
      <c r="AZ1228" s="34"/>
      <c r="BA1228" s="34"/>
      <c r="BB1228" s="34"/>
      <c r="BC1228" s="34"/>
      <c r="BD1228" s="34"/>
      <c r="BE1228" s="34"/>
      <c r="BF1228" s="34"/>
      <c r="BG1228" s="34"/>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c r="CT1228" s="34"/>
      <c r="CU1228" s="34"/>
      <c r="CV1228" s="34"/>
      <c r="CW1228" s="34"/>
      <c r="CX1228" s="34"/>
      <c r="CY1228" s="34"/>
      <c r="CZ1228" s="34"/>
      <c r="DA1228" s="34"/>
      <c r="DB1228" s="34"/>
      <c r="DC1228" s="34"/>
      <c r="DD1228" s="34"/>
      <c r="DE1228" s="34"/>
      <c r="DF1228" s="34"/>
      <c r="DG1228" s="34"/>
      <c r="DH1228" s="34"/>
      <c r="DI1228" s="34"/>
      <c r="DJ1228" s="34"/>
      <c r="DK1228" s="34"/>
      <c r="DL1228" s="34"/>
      <c r="DM1228" s="34"/>
      <c r="DN1228" s="34"/>
      <c r="DO1228" s="34"/>
      <c r="DP1228" s="34"/>
      <c r="DQ1228" s="34"/>
      <c r="DR1228" s="34"/>
      <c r="DS1228" s="34"/>
      <c r="DT1228" s="34"/>
      <c r="DU1228" s="34"/>
      <c r="DV1228" s="34"/>
      <c r="DW1228" s="34"/>
      <c r="DX1228" s="34"/>
      <c r="DY1228" s="34"/>
      <c r="DZ1228" s="34"/>
      <c r="EA1228" s="34"/>
      <c r="EB1228" s="34"/>
      <c r="EC1228" s="34"/>
      <c r="ED1228" s="34"/>
      <c r="EE1228" s="34"/>
      <c r="EF1228" s="34"/>
      <c r="EG1228" s="34"/>
      <c r="EH1228" s="34"/>
      <c r="EI1228" s="34"/>
      <c r="EJ1228" s="34"/>
      <c r="EK1228" s="34"/>
      <c r="EL1228" s="34"/>
      <c r="EM1228" s="34"/>
      <c r="EN1228" s="34"/>
      <c r="EO1228" s="34"/>
      <c r="EP1228" s="34"/>
      <c r="EQ1228" s="34"/>
      <c r="ER1228" s="34"/>
      <c r="ES1228" s="34"/>
      <c r="ET1228" s="34"/>
      <c r="EU1228" s="34"/>
      <c r="EV1228" s="34"/>
      <c r="EW1228" s="34"/>
      <c r="EX1228" s="34"/>
      <c r="EY1228" s="34"/>
      <c r="EZ1228" s="34"/>
      <c r="FA1228" s="34"/>
      <c r="FB1228" s="34"/>
      <c r="FC1228" s="34"/>
      <c r="FD1228" s="34"/>
      <c r="FE1228" s="34"/>
      <c r="FF1228" s="34"/>
      <c r="FG1228" s="34"/>
      <c r="FH1228" s="34"/>
      <c r="FI1228" s="34"/>
      <c r="FJ1228" s="34"/>
      <c r="FK1228" s="34"/>
      <c r="FL1228" s="34"/>
      <c r="FM1228" s="34"/>
      <c r="FN1228" s="34"/>
      <c r="FO1228" s="34"/>
      <c r="FP1228" s="34"/>
      <c r="FQ1228" s="34"/>
      <c r="FR1228" s="34"/>
      <c r="FS1228" s="34"/>
      <c r="FT1228" s="34"/>
      <c r="FU1228" s="34"/>
      <c r="FV1228" s="34"/>
      <c r="FW1228" s="34"/>
      <c r="FX1228" s="34"/>
      <c r="FY1228" s="34"/>
      <c r="FZ1228" s="34"/>
      <c r="GA1228" s="34"/>
      <c r="GB1228" s="34"/>
      <c r="GC1228" s="34"/>
      <c r="GD1228" s="34"/>
      <c r="GE1228" s="34"/>
      <c r="GF1228" s="34"/>
      <c r="GG1228" s="34"/>
      <c r="GH1228" s="34"/>
    </row>
    <row r="1229" spans="1:190" s="18" customFormat="1" ht="30" customHeight="1" x14ac:dyDescent="0.25">
      <c r="A1229" s="47">
        <v>1225</v>
      </c>
      <c r="B1229" s="27" t="s">
        <v>3845</v>
      </c>
      <c r="C1229" s="26" t="s">
        <v>3461</v>
      </c>
      <c r="D1229" s="28"/>
      <c r="E1229" s="27" t="s">
        <v>3860</v>
      </c>
      <c r="F1229" s="26" t="s">
        <v>58</v>
      </c>
      <c r="G1229" s="26"/>
      <c r="H1229" s="27" t="s">
        <v>3861</v>
      </c>
      <c r="I1229" s="36">
        <v>60000</v>
      </c>
      <c r="J1229" s="29">
        <v>15000</v>
      </c>
      <c r="K1229" s="30" t="s">
        <v>3862</v>
      </c>
      <c r="L1229" s="26">
        <v>8</v>
      </c>
      <c r="M1229" s="30" t="s">
        <v>3863</v>
      </c>
      <c r="N1229" s="26">
        <v>3</v>
      </c>
      <c r="O1229" s="51">
        <v>0</v>
      </c>
      <c r="P1229" s="26" t="s">
        <v>191</v>
      </c>
      <c r="Q1229" s="31"/>
      <c r="R1229" s="26"/>
      <c r="S1229" s="31" t="s">
        <v>41</v>
      </c>
      <c r="T1229" s="31" t="s">
        <v>48</v>
      </c>
      <c r="U1229" s="32" t="s">
        <v>49</v>
      </c>
      <c r="V1229" s="32"/>
      <c r="W1229" s="18">
        <v>8</v>
      </c>
      <c r="X1229" s="33"/>
      <c r="Y1229" s="33"/>
      <c r="Z1229" s="33"/>
      <c r="AA1229" s="33"/>
      <c r="AB1229" s="33"/>
      <c r="AC1229" s="33"/>
      <c r="AD1229" s="33"/>
      <c r="AE1229" s="33"/>
      <c r="AF1229" s="33"/>
      <c r="AG1229" s="33"/>
      <c r="AH1229" s="33"/>
      <c r="AI1229" s="33"/>
      <c r="AJ1229" s="33"/>
      <c r="AK1229" s="33"/>
      <c r="AL1229" s="33"/>
      <c r="AM1229" s="33"/>
      <c r="AN1229" s="33"/>
      <c r="AO1229" s="33"/>
      <c r="AP1229" s="33"/>
      <c r="AQ1229" s="34"/>
      <c r="AR1229" s="34"/>
      <c r="AS1229" s="34"/>
      <c r="AT1229" s="34"/>
      <c r="AU1229" s="34"/>
      <c r="AV1229" s="34"/>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c r="EG1229" s="34"/>
      <c r="EH1229" s="34"/>
      <c r="EI1229" s="34"/>
      <c r="EJ1229" s="34"/>
      <c r="EK1229" s="34"/>
      <c r="EL1229" s="34"/>
      <c r="EM1229" s="34"/>
      <c r="EN1229" s="34"/>
      <c r="EO1229" s="34"/>
      <c r="EP1229" s="34"/>
      <c r="EQ1229" s="34"/>
      <c r="ER1229" s="34"/>
      <c r="ES1229" s="34"/>
      <c r="ET1229" s="34"/>
      <c r="EU1229" s="34"/>
      <c r="EV1229" s="34"/>
      <c r="EW1229" s="34"/>
      <c r="EX1229" s="34"/>
      <c r="EY1229" s="34"/>
      <c r="EZ1229" s="34"/>
      <c r="FA1229" s="34"/>
      <c r="FB1229" s="34"/>
      <c r="FC1229" s="34"/>
      <c r="FD1229" s="34"/>
      <c r="FE1229" s="34"/>
      <c r="FF1229" s="34"/>
      <c r="FG1229" s="34"/>
      <c r="FH1229" s="34"/>
      <c r="FI1229" s="34"/>
      <c r="FJ1229" s="34"/>
      <c r="FK1229" s="34"/>
      <c r="FL1229" s="34"/>
      <c r="FM1229" s="34"/>
      <c r="FN1229" s="34"/>
      <c r="FO1229" s="34"/>
      <c r="FP1229" s="34"/>
      <c r="FQ1229" s="34"/>
      <c r="FR1229" s="34"/>
      <c r="FS1229" s="34"/>
      <c r="FT1229" s="34"/>
      <c r="FU1229" s="34"/>
      <c r="FV1229" s="34"/>
      <c r="FW1229" s="34"/>
      <c r="FX1229" s="34"/>
      <c r="FY1229" s="34"/>
      <c r="FZ1229" s="34"/>
      <c r="GA1229" s="34"/>
      <c r="GB1229" s="34"/>
      <c r="GC1229" s="34"/>
      <c r="GD1229" s="34"/>
      <c r="GE1229" s="34"/>
      <c r="GF1229" s="34"/>
      <c r="GG1229" s="34"/>
      <c r="GH1229" s="34"/>
    </row>
    <row r="1230" spans="1:190" s="18" customFormat="1" ht="30" customHeight="1" x14ac:dyDescent="0.25">
      <c r="A1230" s="47">
        <v>1226</v>
      </c>
      <c r="B1230" s="27" t="s">
        <v>3845</v>
      </c>
      <c r="C1230" s="26" t="s">
        <v>3461</v>
      </c>
      <c r="D1230" s="28"/>
      <c r="E1230" s="27" t="s">
        <v>3864</v>
      </c>
      <c r="F1230" s="26" t="s">
        <v>58</v>
      </c>
      <c r="G1230" s="26"/>
      <c r="H1230" s="27" t="s">
        <v>3861</v>
      </c>
      <c r="I1230" s="36">
        <v>60000</v>
      </c>
      <c r="J1230" s="29">
        <v>15000</v>
      </c>
      <c r="K1230" s="30" t="s">
        <v>3862</v>
      </c>
      <c r="L1230" s="26">
        <v>8</v>
      </c>
      <c r="M1230" s="30" t="s">
        <v>3863</v>
      </c>
      <c r="N1230" s="26">
        <v>3</v>
      </c>
      <c r="O1230" s="51">
        <v>0</v>
      </c>
      <c r="P1230" s="26" t="s">
        <v>191</v>
      </c>
      <c r="Q1230" s="31"/>
      <c r="R1230" s="26"/>
      <c r="S1230" s="31" t="s">
        <v>41</v>
      </c>
      <c r="T1230" s="31" t="s">
        <v>48</v>
      </c>
      <c r="U1230" s="32" t="s">
        <v>49</v>
      </c>
      <c r="V1230" s="32"/>
      <c r="W1230" s="18">
        <v>8</v>
      </c>
      <c r="X1230" s="33"/>
      <c r="Y1230" s="33"/>
      <c r="Z1230" s="33"/>
      <c r="AA1230" s="33"/>
      <c r="AB1230" s="33"/>
      <c r="AC1230" s="33"/>
      <c r="AD1230" s="33"/>
      <c r="AE1230" s="33"/>
      <c r="AF1230" s="33"/>
      <c r="AG1230" s="33"/>
      <c r="AH1230" s="33"/>
      <c r="AI1230" s="33"/>
      <c r="AJ1230" s="33"/>
      <c r="AK1230" s="33"/>
      <c r="AL1230" s="33"/>
      <c r="AM1230" s="33"/>
      <c r="AN1230" s="33"/>
      <c r="AO1230" s="33"/>
      <c r="AP1230" s="33"/>
      <c r="AQ1230" s="34"/>
      <c r="AR1230" s="34"/>
      <c r="AS1230" s="34"/>
      <c r="AT1230" s="34"/>
      <c r="AU1230" s="34"/>
      <c r="AV1230" s="34"/>
      <c r="AW1230" s="34"/>
      <c r="AX1230" s="34"/>
      <c r="AY1230" s="34"/>
      <c r="AZ1230" s="34"/>
      <c r="BA1230" s="34"/>
      <c r="BB1230" s="34"/>
      <c r="BC1230" s="34"/>
      <c r="BD1230" s="34"/>
      <c r="BE1230" s="34"/>
      <c r="BF1230" s="34"/>
      <c r="BG1230" s="34"/>
      <c r="BH1230" s="34"/>
      <c r="BI1230" s="34"/>
      <c r="BJ1230" s="34"/>
      <c r="BK1230" s="34"/>
      <c r="BL1230" s="34"/>
      <c r="BM1230" s="34"/>
      <c r="BN1230" s="34"/>
      <c r="BO1230" s="34"/>
      <c r="BP1230" s="34"/>
      <c r="BQ1230" s="34"/>
      <c r="BR1230" s="34"/>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c r="CT1230" s="34"/>
      <c r="CU1230" s="34"/>
      <c r="CV1230" s="34"/>
      <c r="CW1230" s="34"/>
      <c r="CX1230" s="34"/>
      <c r="CY1230" s="34"/>
      <c r="CZ1230" s="34"/>
      <c r="DA1230" s="34"/>
      <c r="DB1230" s="34"/>
      <c r="DC1230" s="34"/>
      <c r="DD1230" s="34"/>
      <c r="DE1230" s="34"/>
      <c r="DF1230" s="34"/>
      <c r="DG1230" s="34"/>
      <c r="DH1230" s="34"/>
      <c r="DI1230" s="34"/>
      <c r="DJ1230" s="34"/>
      <c r="DK1230" s="34"/>
      <c r="DL1230" s="34"/>
      <c r="DM1230" s="34"/>
      <c r="DN1230" s="34"/>
      <c r="DO1230" s="34"/>
      <c r="DP1230" s="34"/>
      <c r="DQ1230" s="34"/>
      <c r="DR1230" s="34"/>
      <c r="DS1230" s="34"/>
      <c r="DT1230" s="34"/>
      <c r="DU1230" s="34"/>
      <c r="DV1230" s="34"/>
      <c r="DW1230" s="34"/>
      <c r="DX1230" s="34"/>
      <c r="DY1230" s="34"/>
      <c r="DZ1230" s="34"/>
      <c r="EA1230" s="34"/>
      <c r="EB1230" s="34"/>
      <c r="EC1230" s="34"/>
      <c r="ED1230" s="34"/>
      <c r="EE1230" s="34"/>
      <c r="EF1230" s="34"/>
      <c r="EG1230" s="34"/>
      <c r="EH1230" s="34"/>
      <c r="EI1230" s="34"/>
      <c r="EJ1230" s="34"/>
      <c r="EK1230" s="34"/>
      <c r="EL1230" s="34"/>
      <c r="EM1230" s="34"/>
      <c r="EN1230" s="34"/>
      <c r="EO1230" s="34"/>
      <c r="EP1230" s="34"/>
      <c r="EQ1230" s="34"/>
      <c r="ER1230" s="34"/>
      <c r="ES1230" s="34"/>
      <c r="ET1230" s="34"/>
      <c r="EU1230" s="34"/>
      <c r="EV1230" s="34"/>
      <c r="EW1230" s="34"/>
      <c r="EX1230" s="34"/>
      <c r="EY1230" s="34"/>
      <c r="EZ1230" s="34"/>
      <c r="FA1230" s="34"/>
      <c r="FB1230" s="34"/>
      <c r="FC1230" s="34"/>
      <c r="FD1230" s="34"/>
      <c r="FE1230" s="34"/>
      <c r="FF1230" s="34"/>
      <c r="FG1230" s="34"/>
      <c r="FH1230" s="34"/>
      <c r="FI1230" s="34"/>
      <c r="FJ1230" s="34"/>
      <c r="FK1230" s="34"/>
      <c r="FL1230" s="34"/>
      <c r="FM1230" s="34"/>
      <c r="FN1230" s="34"/>
      <c r="FO1230" s="34"/>
      <c r="FP1230" s="34"/>
      <c r="FQ1230" s="34"/>
      <c r="FR1230" s="34"/>
      <c r="FS1230" s="34"/>
      <c r="FT1230" s="34"/>
      <c r="FU1230" s="34"/>
      <c r="FV1230" s="34"/>
      <c r="FW1230" s="34"/>
      <c r="FX1230" s="34"/>
      <c r="FY1230" s="34"/>
      <c r="FZ1230" s="34"/>
      <c r="GA1230" s="34"/>
      <c r="GB1230" s="34"/>
      <c r="GC1230" s="34"/>
      <c r="GD1230" s="34"/>
      <c r="GE1230" s="34"/>
      <c r="GF1230" s="34"/>
      <c r="GG1230" s="34"/>
      <c r="GH1230" s="34"/>
    </row>
    <row r="1231" spans="1:190" s="18" customFormat="1" ht="30" customHeight="1" x14ac:dyDescent="0.25">
      <c r="A1231" s="47">
        <v>1227</v>
      </c>
      <c r="B1231" s="27" t="s">
        <v>3845</v>
      </c>
      <c r="C1231" s="26" t="s">
        <v>3461</v>
      </c>
      <c r="D1231" s="28"/>
      <c r="E1231" s="27" t="s">
        <v>3865</v>
      </c>
      <c r="F1231" s="26" t="s">
        <v>58</v>
      </c>
      <c r="G1231" s="26"/>
      <c r="H1231" s="27" t="s">
        <v>3861</v>
      </c>
      <c r="I1231" s="36">
        <v>60000</v>
      </c>
      <c r="J1231" s="29">
        <v>15000</v>
      </c>
      <c r="K1231" s="30" t="s">
        <v>3862</v>
      </c>
      <c r="L1231" s="26">
        <v>8</v>
      </c>
      <c r="M1231" s="30" t="s">
        <v>3863</v>
      </c>
      <c r="N1231" s="26">
        <v>3</v>
      </c>
      <c r="O1231" s="51">
        <v>0</v>
      </c>
      <c r="P1231" s="26" t="s">
        <v>191</v>
      </c>
      <c r="Q1231" s="31"/>
      <c r="R1231" s="26"/>
      <c r="S1231" s="31" t="s">
        <v>41</v>
      </c>
      <c r="T1231" s="31" t="s">
        <v>48</v>
      </c>
      <c r="U1231" s="32" t="s">
        <v>49</v>
      </c>
      <c r="V1231" s="32"/>
      <c r="W1231" s="18">
        <v>8</v>
      </c>
      <c r="X1231" s="33"/>
      <c r="Y1231" s="33"/>
      <c r="Z1231" s="33"/>
      <c r="AA1231" s="33"/>
      <c r="AB1231" s="33"/>
      <c r="AC1231" s="33"/>
      <c r="AD1231" s="33"/>
      <c r="AE1231" s="33"/>
      <c r="AF1231" s="33"/>
      <c r="AG1231" s="33"/>
      <c r="AH1231" s="33"/>
      <c r="AI1231" s="33"/>
      <c r="AJ1231" s="33"/>
      <c r="AK1231" s="33"/>
      <c r="AL1231" s="33"/>
      <c r="AM1231" s="33"/>
      <c r="AN1231" s="33"/>
      <c r="AO1231" s="33"/>
      <c r="AP1231" s="33"/>
      <c r="AQ1231" s="34"/>
      <c r="AR1231" s="34"/>
      <c r="AS1231" s="34"/>
      <c r="AT1231" s="34"/>
      <c r="AU1231" s="34"/>
      <c r="AV1231" s="34"/>
      <c r="AW1231" s="34"/>
      <c r="AX1231" s="34"/>
      <c r="AY1231" s="34"/>
      <c r="AZ1231" s="34"/>
      <c r="BA1231" s="34"/>
      <c r="BB1231" s="34"/>
      <c r="BC1231" s="34"/>
      <c r="BD1231" s="34"/>
      <c r="BE1231" s="34"/>
      <c r="BF1231" s="34"/>
      <c r="BG1231" s="34"/>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c r="CT1231" s="34"/>
      <c r="CU1231" s="34"/>
      <c r="CV1231" s="34"/>
      <c r="CW1231" s="34"/>
      <c r="CX1231" s="34"/>
      <c r="CY1231" s="34"/>
      <c r="CZ1231" s="34"/>
      <c r="DA1231" s="34"/>
      <c r="DB1231" s="34"/>
      <c r="DC1231" s="34"/>
      <c r="DD1231" s="34"/>
      <c r="DE1231" s="34"/>
      <c r="DF1231" s="34"/>
      <c r="DG1231" s="34"/>
      <c r="DH1231" s="34"/>
      <c r="DI1231" s="34"/>
      <c r="DJ1231" s="34"/>
      <c r="DK1231" s="34"/>
      <c r="DL1231" s="34"/>
      <c r="DM1231" s="34"/>
      <c r="DN1231" s="34"/>
      <c r="DO1231" s="34"/>
      <c r="DP1231" s="34"/>
      <c r="DQ1231" s="34"/>
      <c r="DR1231" s="34"/>
      <c r="DS1231" s="34"/>
      <c r="DT1231" s="34"/>
      <c r="DU1231" s="34"/>
      <c r="DV1231" s="34"/>
      <c r="DW1231" s="34"/>
      <c r="DX1231" s="34"/>
      <c r="DY1231" s="34"/>
      <c r="DZ1231" s="34"/>
      <c r="EA1231" s="34"/>
      <c r="EB1231" s="34"/>
      <c r="EC1231" s="34"/>
      <c r="ED1231" s="34"/>
      <c r="EE1231" s="34"/>
      <c r="EF1231" s="34"/>
      <c r="EG1231" s="34"/>
      <c r="EH1231" s="34"/>
      <c r="EI1231" s="34"/>
      <c r="EJ1231" s="34"/>
      <c r="EK1231" s="34"/>
      <c r="EL1231" s="34"/>
      <c r="EM1231" s="34"/>
      <c r="EN1231" s="34"/>
      <c r="EO1231" s="34"/>
      <c r="EP1231" s="34"/>
      <c r="EQ1231" s="34"/>
      <c r="ER1231" s="34"/>
      <c r="ES1231" s="34"/>
      <c r="ET1231" s="34"/>
      <c r="EU1231" s="34"/>
      <c r="EV1231" s="34"/>
      <c r="EW1231" s="34"/>
      <c r="EX1231" s="34"/>
      <c r="EY1231" s="34"/>
      <c r="EZ1231" s="34"/>
      <c r="FA1231" s="34"/>
      <c r="FB1231" s="34"/>
      <c r="FC1231" s="34"/>
      <c r="FD1231" s="34"/>
      <c r="FE1231" s="34"/>
      <c r="FF1231" s="34"/>
      <c r="FG1231" s="34"/>
      <c r="FH1231" s="34"/>
      <c r="FI1231" s="34"/>
      <c r="FJ1231" s="34"/>
      <c r="FK1231" s="34"/>
      <c r="FL1231" s="34"/>
      <c r="FM1231" s="34"/>
      <c r="FN1231" s="34"/>
      <c r="FO1231" s="34"/>
      <c r="FP1231" s="34"/>
      <c r="FQ1231" s="34"/>
      <c r="FR1231" s="34"/>
      <c r="FS1231" s="34"/>
      <c r="FT1231" s="34"/>
      <c r="FU1231" s="34"/>
      <c r="FV1231" s="34"/>
      <c r="FW1231" s="34"/>
      <c r="FX1231" s="34"/>
      <c r="FY1231" s="34"/>
      <c r="FZ1231" s="34"/>
      <c r="GA1231" s="34"/>
      <c r="GB1231" s="34"/>
      <c r="GC1231" s="34"/>
      <c r="GD1231" s="34"/>
      <c r="GE1231" s="34"/>
      <c r="GF1231" s="34"/>
      <c r="GG1231" s="34"/>
      <c r="GH1231" s="34"/>
    </row>
    <row r="1232" spans="1:190" s="18" customFormat="1" ht="30" customHeight="1" x14ac:dyDescent="0.25">
      <c r="A1232" s="47">
        <v>1228</v>
      </c>
      <c r="B1232" s="27" t="s">
        <v>3845</v>
      </c>
      <c r="C1232" s="26" t="s">
        <v>3461</v>
      </c>
      <c r="D1232" s="28"/>
      <c r="E1232" s="27" t="s">
        <v>3866</v>
      </c>
      <c r="F1232" s="26" t="s">
        <v>51</v>
      </c>
      <c r="G1232" s="26"/>
      <c r="H1232" s="27" t="s">
        <v>3867</v>
      </c>
      <c r="I1232" s="36">
        <v>680000</v>
      </c>
      <c r="J1232" s="29">
        <v>4000</v>
      </c>
      <c r="K1232" s="30" t="s">
        <v>3868</v>
      </c>
      <c r="L1232" s="26">
        <v>18</v>
      </c>
      <c r="M1232" s="30" t="s">
        <v>3863</v>
      </c>
      <c r="N1232" s="26">
        <v>5</v>
      </c>
      <c r="O1232" s="51">
        <v>0</v>
      </c>
      <c r="P1232" s="26" t="s">
        <v>191</v>
      </c>
      <c r="Q1232" s="31"/>
      <c r="R1232" s="26"/>
      <c r="S1232" s="31" t="s">
        <v>41</v>
      </c>
      <c r="T1232" s="31" t="s">
        <v>42</v>
      </c>
      <c r="U1232" s="32" t="s">
        <v>43</v>
      </c>
      <c r="V1232" s="32"/>
      <c r="W1232" s="18">
        <v>8</v>
      </c>
      <c r="X1232" s="33"/>
      <c r="Y1232" s="33"/>
      <c r="Z1232" s="33"/>
      <c r="AA1232" s="33"/>
      <c r="AB1232" s="33"/>
      <c r="AC1232" s="33"/>
      <c r="AD1232" s="33"/>
      <c r="AE1232" s="33"/>
      <c r="AF1232" s="33"/>
      <c r="AG1232" s="33"/>
      <c r="AH1232" s="33"/>
      <c r="AI1232" s="33"/>
      <c r="AJ1232" s="33"/>
      <c r="AK1232" s="33"/>
      <c r="AL1232" s="33"/>
      <c r="AM1232" s="33"/>
      <c r="AN1232" s="33"/>
      <c r="AO1232" s="33"/>
      <c r="AP1232" s="33"/>
      <c r="AQ1232" s="34"/>
      <c r="AR1232" s="34"/>
      <c r="AS1232" s="34"/>
      <c r="AT1232" s="34"/>
      <c r="AU1232" s="34"/>
      <c r="AV1232" s="34"/>
      <c r="AW1232" s="34"/>
      <c r="AX1232" s="34"/>
      <c r="AY1232" s="34"/>
      <c r="AZ1232" s="34"/>
      <c r="BA1232" s="34"/>
      <c r="BB1232" s="34"/>
      <c r="BC1232" s="34"/>
      <c r="BD1232" s="34"/>
      <c r="BE1232" s="34"/>
      <c r="BF1232" s="34"/>
      <c r="BG1232" s="34"/>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c r="CT1232" s="34"/>
      <c r="CU1232" s="34"/>
      <c r="CV1232" s="34"/>
      <c r="CW1232" s="34"/>
      <c r="CX1232" s="34"/>
      <c r="CY1232" s="34"/>
      <c r="CZ1232" s="34"/>
      <c r="DA1232" s="34"/>
      <c r="DB1232" s="34"/>
      <c r="DC1232" s="34"/>
      <c r="DD1232" s="34"/>
      <c r="DE1232" s="34"/>
      <c r="DF1232" s="34"/>
      <c r="DG1232" s="34"/>
      <c r="DH1232" s="34"/>
      <c r="DI1232" s="34"/>
      <c r="DJ1232" s="34"/>
      <c r="DK1232" s="34"/>
      <c r="DL1232" s="34"/>
      <c r="DM1232" s="34"/>
      <c r="DN1232" s="34"/>
      <c r="DO1232" s="34"/>
      <c r="DP1232" s="34"/>
      <c r="DQ1232" s="34"/>
      <c r="DR1232" s="34"/>
      <c r="DS1232" s="34"/>
      <c r="DT1232" s="34"/>
      <c r="DU1232" s="34"/>
      <c r="DV1232" s="34"/>
      <c r="DW1232" s="34"/>
      <c r="DX1232" s="34"/>
      <c r="DY1232" s="34"/>
      <c r="DZ1232" s="34"/>
      <c r="EA1232" s="34"/>
      <c r="EB1232" s="34"/>
      <c r="EC1232" s="34"/>
      <c r="ED1232" s="34"/>
      <c r="EE1232" s="34"/>
      <c r="EF1232" s="34"/>
      <c r="EG1232" s="34"/>
      <c r="EH1232" s="34"/>
      <c r="EI1232" s="34"/>
      <c r="EJ1232" s="34"/>
      <c r="EK1232" s="34"/>
      <c r="EL1232" s="34"/>
      <c r="EM1232" s="34"/>
      <c r="EN1232" s="34"/>
      <c r="EO1232" s="34"/>
      <c r="EP1232" s="34"/>
      <c r="EQ1232" s="34"/>
      <c r="ER1232" s="34"/>
      <c r="ES1232" s="34"/>
      <c r="ET1232" s="34"/>
      <c r="EU1232" s="34"/>
      <c r="EV1232" s="34"/>
      <c r="EW1232" s="34"/>
      <c r="EX1232" s="34"/>
      <c r="EY1232" s="34"/>
      <c r="EZ1232" s="34"/>
      <c r="FA1232" s="34"/>
      <c r="FB1232" s="34"/>
      <c r="FC1232" s="34"/>
      <c r="FD1232" s="34"/>
      <c r="FE1232" s="34"/>
      <c r="FF1232" s="34"/>
      <c r="FG1232" s="34"/>
      <c r="FH1232" s="34"/>
      <c r="FI1232" s="34"/>
      <c r="FJ1232" s="34"/>
      <c r="FK1232" s="34"/>
      <c r="FL1232" s="34"/>
      <c r="FM1232" s="34"/>
      <c r="FN1232" s="34"/>
      <c r="FO1232" s="34"/>
      <c r="FP1232" s="34"/>
      <c r="FQ1232" s="34"/>
      <c r="FR1232" s="34"/>
      <c r="FS1232" s="34"/>
      <c r="FT1232" s="34"/>
      <c r="FU1232" s="34"/>
      <c r="FV1232" s="34"/>
      <c r="FW1232" s="34"/>
      <c r="FX1232" s="34"/>
      <c r="FY1232" s="34"/>
      <c r="FZ1232" s="34"/>
      <c r="GA1232" s="34"/>
      <c r="GB1232" s="34"/>
      <c r="GC1232" s="34"/>
      <c r="GD1232" s="34"/>
      <c r="GE1232" s="34"/>
      <c r="GF1232" s="34"/>
      <c r="GG1232" s="34"/>
      <c r="GH1232" s="34"/>
    </row>
    <row r="1233" spans="1:190" s="18" customFormat="1" ht="30" customHeight="1" x14ac:dyDescent="0.25">
      <c r="A1233" s="47">
        <v>1229</v>
      </c>
      <c r="B1233" s="27" t="s">
        <v>3845</v>
      </c>
      <c r="C1233" s="26" t="s">
        <v>3461</v>
      </c>
      <c r="D1233" s="28"/>
      <c r="E1233" s="27" t="s">
        <v>3869</v>
      </c>
      <c r="F1233" s="26" t="s">
        <v>142</v>
      </c>
      <c r="G1233" s="26"/>
      <c r="H1233" s="27" t="s">
        <v>3869</v>
      </c>
      <c r="I1233" s="36">
        <v>60000</v>
      </c>
      <c r="J1233" s="29">
        <v>1000</v>
      </c>
      <c r="K1233" s="30" t="s">
        <v>3870</v>
      </c>
      <c r="L1233" s="26">
        <v>10</v>
      </c>
      <c r="M1233" s="30" t="s">
        <v>3871</v>
      </c>
      <c r="N1233" s="26">
        <v>3</v>
      </c>
      <c r="O1233" s="51">
        <v>0</v>
      </c>
      <c r="P1233" s="26" t="s">
        <v>191</v>
      </c>
      <c r="Q1233" s="31"/>
      <c r="R1233" s="26"/>
      <c r="S1233" s="31" t="s">
        <v>41</v>
      </c>
      <c r="T1233" s="31" t="s">
        <v>111</v>
      </c>
      <c r="U1233" s="32" t="s">
        <v>49</v>
      </c>
      <c r="V1233" s="32"/>
      <c r="W1233" s="18">
        <v>8</v>
      </c>
      <c r="X1233" s="33"/>
      <c r="Y1233" s="33"/>
      <c r="Z1233" s="33"/>
      <c r="AA1233" s="33"/>
      <c r="AB1233" s="33"/>
      <c r="AC1233" s="33"/>
      <c r="AD1233" s="33"/>
      <c r="AE1233" s="33"/>
      <c r="AF1233" s="33"/>
      <c r="AG1233" s="33"/>
      <c r="AH1233" s="33"/>
      <c r="AI1233" s="33"/>
      <c r="AJ1233" s="33"/>
      <c r="AK1233" s="33"/>
      <c r="AL1233" s="33"/>
      <c r="AM1233" s="33"/>
      <c r="AN1233" s="33"/>
      <c r="AO1233" s="33"/>
      <c r="AP1233" s="33"/>
      <c r="AQ1233" s="34"/>
      <c r="AR1233" s="34"/>
      <c r="AS1233" s="34"/>
      <c r="AT1233" s="34"/>
      <c r="AU1233" s="34"/>
      <c r="AV1233" s="34"/>
      <c r="AW1233" s="34"/>
      <c r="AX1233" s="34"/>
      <c r="AY1233" s="34"/>
      <c r="AZ1233" s="34"/>
      <c r="BA1233" s="34"/>
      <c r="BB1233" s="34"/>
      <c r="BC1233" s="34"/>
      <c r="BD1233" s="34"/>
      <c r="BE1233" s="34"/>
      <c r="BF1233" s="34"/>
      <c r="BG1233" s="34"/>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c r="CT1233" s="34"/>
      <c r="CU1233" s="34"/>
      <c r="CV1233" s="34"/>
      <c r="CW1233" s="34"/>
      <c r="CX1233" s="34"/>
      <c r="CY1233" s="34"/>
      <c r="CZ1233" s="34"/>
      <c r="DA1233" s="34"/>
      <c r="DB1233" s="34"/>
      <c r="DC1233" s="34"/>
      <c r="DD1233" s="34"/>
      <c r="DE1233" s="34"/>
      <c r="DF1233" s="34"/>
      <c r="DG1233" s="34"/>
      <c r="DH1233" s="34"/>
      <c r="DI1233" s="34"/>
      <c r="DJ1233" s="34"/>
      <c r="DK1233" s="34"/>
      <c r="DL1233" s="34"/>
      <c r="DM1233" s="34"/>
      <c r="DN1233" s="34"/>
      <c r="DO1233" s="34"/>
      <c r="DP1233" s="34"/>
      <c r="DQ1233" s="34"/>
      <c r="DR1233" s="34"/>
      <c r="DS1233" s="34"/>
      <c r="DT1233" s="34"/>
      <c r="DU1233" s="34"/>
      <c r="DV1233" s="34"/>
      <c r="DW1233" s="34"/>
      <c r="DX1233" s="34"/>
      <c r="DY1233" s="34"/>
      <c r="DZ1233" s="34"/>
      <c r="EA1233" s="34"/>
      <c r="EB1233" s="34"/>
      <c r="EC1233" s="34"/>
      <c r="ED1233" s="34"/>
      <c r="EE1233" s="34"/>
      <c r="EF1233" s="34"/>
      <c r="EG1233" s="34"/>
      <c r="EH1233" s="34"/>
      <c r="EI1233" s="34"/>
      <c r="EJ1233" s="34"/>
      <c r="EK1233" s="34"/>
      <c r="EL1233" s="34"/>
      <c r="EM1233" s="34"/>
      <c r="EN1233" s="34"/>
      <c r="EO1233" s="34"/>
      <c r="EP1233" s="34"/>
      <c r="EQ1233" s="34"/>
      <c r="ER1233" s="34"/>
      <c r="ES1233" s="34"/>
      <c r="ET1233" s="34"/>
      <c r="EU1233" s="34"/>
      <c r="EV1233" s="34"/>
      <c r="EW1233" s="34"/>
      <c r="EX1233" s="34"/>
      <c r="EY1233" s="34"/>
      <c r="EZ1233" s="34"/>
      <c r="FA1233" s="34"/>
      <c r="FB1233" s="34"/>
      <c r="FC1233" s="34"/>
      <c r="FD1233" s="34"/>
      <c r="FE1233" s="34"/>
      <c r="FF1233" s="34"/>
      <c r="FG1233" s="34"/>
      <c r="FH1233" s="34"/>
      <c r="FI1233" s="34"/>
      <c r="FJ1233" s="34"/>
      <c r="FK1233" s="34"/>
      <c r="FL1233" s="34"/>
      <c r="FM1233" s="34"/>
      <c r="FN1233" s="34"/>
      <c r="FO1233" s="34"/>
      <c r="FP1233" s="34"/>
      <c r="FQ1233" s="34"/>
      <c r="FR1233" s="34"/>
      <c r="FS1233" s="34"/>
      <c r="FT1233" s="34"/>
      <c r="FU1233" s="34"/>
      <c r="FV1233" s="34"/>
      <c r="FW1233" s="34"/>
      <c r="FX1233" s="34"/>
      <c r="FY1233" s="34"/>
      <c r="FZ1233" s="34"/>
      <c r="GA1233" s="34"/>
      <c r="GB1233" s="34"/>
      <c r="GC1233" s="34"/>
      <c r="GD1233" s="34"/>
      <c r="GE1233" s="34"/>
      <c r="GF1233" s="34"/>
      <c r="GG1233" s="34"/>
      <c r="GH1233" s="34"/>
    </row>
    <row r="1234" spans="1:190" s="18" customFormat="1" ht="30" customHeight="1" x14ac:dyDescent="0.25">
      <c r="A1234" s="47">
        <v>1230</v>
      </c>
      <c r="B1234" s="27" t="s">
        <v>3872</v>
      </c>
      <c r="C1234" s="26" t="s">
        <v>3461</v>
      </c>
      <c r="D1234" s="28"/>
      <c r="E1234" s="27" t="s">
        <v>3873</v>
      </c>
      <c r="F1234" s="26" t="s">
        <v>51</v>
      </c>
      <c r="G1234" s="26"/>
      <c r="H1234" s="27" t="s">
        <v>3874</v>
      </c>
      <c r="I1234" s="36">
        <v>1400000</v>
      </c>
      <c r="J1234" s="29">
        <v>2200</v>
      </c>
      <c r="K1234" s="30" t="s">
        <v>3875</v>
      </c>
      <c r="L1234" s="26">
        <v>10</v>
      </c>
      <c r="M1234" s="30" t="s">
        <v>3876</v>
      </c>
      <c r="N1234" s="26" t="s">
        <v>1427</v>
      </c>
      <c r="O1234" s="51">
        <v>0</v>
      </c>
      <c r="P1234" s="26" t="s">
        <v>191</v>
      </c>
      <c r="Q1234" s="31"/>
      <c r="R1234" s="26"/>
      <c r="S1234" s="31" t="s">
        <v>41</v>
      </c>
      <c r="T1234" s="31" t="s">
        <v>48</v>
      </c>
      <c r="U1234" s="32" t="s">
        <v>49</v>
      </c>
      <c r="V1234" s="32"/>
      <c r="W1234" s="18">
        <v>8</v>
      </c>
      <c r="X1234" s="33"/>
      <c r="Y1234" s="33"/>
      <c r="Z1234" s="33"/>
      <c r="AA1234" s="33"/>
      <c r="AB1234" s="33"/>
      <c r="AC1234" s="33"/>
      <c r="AD1234" s="33"/>
      <c r="AE1234" s="33"/>
      <c r="AF1234" s="33"/>
      <c r="AG1234" s="33"/>
      <c r="AH1234" s="33"/>
      <c r="AI1234" s="33"/>
      <c r="AJ1234" s="33"/>
      <c r="AK1234" s="33"/>
      <c r="AL1234" s="33"/>
      <c r="AM1234" s="33"/>
      <c r="AN1234" s="33"/>
      <c r="AO1234" s="33"/>
      <c r="AP1234" s="33"/>
      <c r="AQ1234" s="34"/>
      <c r="AR1234" s="34"/>
      <c r="AS1234" s="34"/>
      <c r="AT1234" s="34"/>
      <c r="AU1234" s="34"/>
      <c r="AV1234" s="34"/>
      <c r="AW1234" s="34"/>
      <c r="AX1234" s="34"/>
      <c r="AY1234" s="34"/>
      <c r="AZ1234" s="34"/>
      <c r="BA1234" s="34"/>
      <c r="BB1234" s="34"/>
      <c r="BC1234" s="34"/>
      <c r="BD1234" s="34"/>
      <c r="BE1234" s="34"/>
      <c r="BF1234" s="34"/>
      <c r="BG1234" s="34"/>
      <c r="BH1234" s="34"/>
      <c r="BI1234" s="34"/>
      <c r="BJ1234" s="34"/>
      <c r="BK1234" s="34"/>
      <c r="BL1234" s="34"/>
      <c r="BM1234" s="34"/>
      <c r="BN1234" s="34"/>
      <c r="BO1234" s="34"/>
      <c r="BP1234" s="34"/>
      <c r="BQ1234" s="34"/>
      <c r="BR1234" s="34"/>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c r="CT1234" s="34"/>
      <c r="CU1234" s="34"/>
      <c r="CV1234" s="34"/>
      <c r="CW1234" s="34"/>
      <c r="CX1234" s="34"/>
      <c r="CY1234" s="34"/>
      <c r="CZ1234" s="34"/>
      <c r="DA1234" s="34"/>
      <c r="DB1234" s="34"/>
      <c r="DC1234" s="34"/>
      <c r="DD1234" s="34"/>
      <c r="DE1234" s="34"/>
      <c r="DF1234" s="34"/>
      <c r="DG1234" s="34"/>
      <c r="DH1234" s="34"/>
      <c r="DI1234" s="34"/>
      <c r="DJ1234" s="34"/>
      <c r="DK1234" s="34"/>
      <c r="DL1234" s="34"/>
      <c r="DM1234" s="34"/>
      <c r="DN1234" s="34"/>
      <c r="DO1234" s="34"/>
      <c r="DP1234" s="34"/>
      <c r="DQ1234" s="34"/>
      <c r="DR1234" s="34"/>
      <c r="DS1234" s="34"/>
      <c r="DT1234" s="34"/>
      <c r="DU1234" s="34"/>
      <c r="DV1234" s="34"/>
      <c r="DW1234" s="34"/>
      <c r="DX1234" s="34"/>
      <c r="DY1234" s="34"/>
      <c r="DZ1234" s="34"/>
      <c r="EA1234" s="34"/>
      <c r="EB1234" s="34"/>
      <c r="EC1234" s="34"/>
      <c r="ED1234" s="34"/>
      <c r="EE1234" s="34"/>
      <c r="EF1234" s="34"/>
      <c r="EG1234" s="34"/>
      <c r="EH1234" s="34"/>
      <c r="EI1234" s="34"/>
      <c r="EJ1234" s="34"/>
      <c r="EK1234" s="34"/>
      <c r="EL1234" s="34"/>
      <c r="EM1234" s="34"/>
      <c r="EN1234" s="34"/>
      <c r="EO1234" s="34"/>
      <c r="EP1234" s="34"/>
      <c r="EQ1234" s="34"/>
      <c r="ER1234" s="34"/>
      <c r="ES1234" s="34"/>
      <c r="ET1234" s="34"/>
      <c r="EU1234" s="34"/>
      <c r="EV1234" s="34"/>
      <c r="EW1234" s="34"/>
      <c r="EX1234" s="34"/>
      <c r="EY1234" s="34"/>
      <c r="EZ1234" s="34"/>
      <c r="FA1234" s="34"/>
      <c r="FB1234" s="34"/>
      <c r="FC1234" s="34"/>
      <c r="FD1234" s="34"/>
      <c r="FE1234" s="34"/>
      <c r="FF1234" s="34"/>
      <c r="FG1234" s="34"/>
      <c r="FH1234" s="34"/>
      <c r="FI1234" s="34"/>
      <c r="FJ1234" s="34"/>
      <c r="FK1234" s="34"/>
      <c r="FL1234" s="34"/>
      <c r="FM1234" s="34"/>
      <c r="FN1234" s="34"/>
      <c r="FO1234" s="34"/>
      <c r="FP1234" s="34"/>
      <c r="FQ1234" s="34"/>
      <c r="FR1234" s="34"/>
      <c r="FS1234" s="34"/>
      <c r="FT1234" s="34"/>
      <c r="FU1234" s="34"/>
      <c r="FV1234" s="34"/>
      <c r="FW1234" s="34"/>
      <c r="FX1234" s="34"/>
      <c r="FY1234" s="34"/>
      <c r="FZ1234" s="34"/>
      <c r="GA1234" s="34"/>
      <c r="GB1234" s="34"/>
      <c r="GC1234" s="34"/>
      <c r="GD1234" s="34"/>
      <c r="GE1234" s="34"/>
      <c r="GF1234" s="34"/>
      <c r="GG1234" s="34"/>
      <c r="GH1234" s="34"/>
    </row>
    <row r="1235" spans="1:190" s="18" customFormat="1" ht="30" customHeight="1" x14ac:dyDescent="0.25">
      <c r="A1235" s="47">
        <v>1231</v>
      </c>
      <c r="B1235" s="27" t="s">
        <v>3872</v>
      </c>
      <c r="C1235" s="26" t="s">
        <v>3461</v>
      </c>
      <c r="D1235" s="28"/>
      <c r="E1235" s="27" t="s">
        <v>3877</v>
      </c>
      <c r="F1235" s="26" t="s">
        <v>51</v>
      </c>
      <c r="G1235" s="26"/>
      <c r="H1235" s="27" t="s">
        <v>3878</v>
      </c>
      <c r="I1235" s="36">
        <v>2000000</v>
      </c>
      <c r="J1235" s="29">
        <v>2200</v>
      </c>
      <c r="K1235" s="30" t="s">
        <v>3879</v>
      </c>
      <c r="L1235" s="26">
        <v>12</v>
      </c>
      <c r="M1235" s="30" t="s">
        <v>3880</v>
      </c>
      <c r="N1235" s="26" t="s">
        <v>721</v>
      </c>
      <c r="O1235" s="51">
        <v>0</v>
      </c>
      <c r="P1235" s="26" t="s">
        <v>191</v>
      </c>
      <c r="Q1235" s="31"/>
      <c r="R1235" s="26"/>
      <c r="S1235" s="31" t="s">
        <v>41</v>
      </c>
      <c r="T1235" s="31" t="s">
        <v>48</v>
      </c>
      <c r="U1235" s="32" t="s">
        <v>49</v>
      </c>
      <c r="V1235" s="32"/>
      <c r="W1235" s="18">
        <v>8</v>
      </c>
      <c r="X1235" s="33"/>
      <c r="Y1235" s="33"/>
      <c r="Z1235" s="33"/>
      <c r="AA1235" s="33"/>
      <c r="AB1235" s="33"/>
      <c r="AC1235" s="33"/>
      <c r="AD1235" s="33"/>
      <c r="AE1235" s="33"/>
      <c r="AF1235" s="33"/>
      <c r="AG1235" s="33"/>
      <c r="AH1235" s="33"/>
      <c r="AI1235" s="33"/>
      <c r="AJ1235" s="33"/>
      <c r="AK1235" s="33"/>
      <c r="AL1235" s="33"/>
      <c r="AM1235" s="33"/>
      <c r="AN1235" s="33"/>
      <c r="AO1235" s="33"/>
      <c r="AP1235" s="33"/>
      <c r="AQ1235" s="34"/>
      <c r="AR1235" s="34"/>
      <c r="AS1235" s="34"/>
      <c r="AT1235" s="34"/>
      <c r="AU1235" s="34"/>
      <c r="AV1235" s="34"/>
      <c r="AW1235" s="34"/>
      <c r="AX1235" s="34"/>
      <c r="AY1235" s="34"/>
      <c r="AZ1235" s="34"/>
      <c r="BA1235" s="34"/>
      <c r="BB1235" s="34"/>
      <c r="BC1235" s="34"/>
      <c r="BD1235" s="34"/>
      <c r="BE1235" s="34"/>
      <c r="BF1235" s="34"/>
      <c r="BG1235" s="34"/>
      <c r="BH1235" s="34"/>
      <c r="BI1235" s="34"/>
      <c r="BJ1235" s="34"/>
      <c r="BK1235" s="34"/>
      <c r="BL1235" s="34"/>
      <c r="BM1235" s="34"/>
      <c r="BN1235" s="34"/>
      <c r="BO1235" s="34"/>
      <c r="BP1235" s="34"/>
      <c r="BQ1235" s="34"/>
      <c r="BR1235" s="34"/>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c r="CT1235" s="34"/>
      <c r="CU1235" s="34"/>
      <c r="CV1235" s="34"/>
      <c r="CW1235" s="34"/>
      <c r="CX1235" s="34"/>
      <c r="CY1235" s="34"/>
      <c r="CZ1235" s="34"/>
      <c r="DA1235" s="34"/>
      <c r="DB1235" s="34"/>
      <c r="DC1235" s="34"/>
      <c r="DD1235" s="34"/>
      <c r="DE1235" s="34"/>
      <c r="DF1235" s="34"/>
      <c r="DG1235" s="34"/>
      <c r="DH1235" s="34"/>
      <c r="DI1235" s="34"/>
      <c r="DJ1235" s="34"/>
      <c r="DK1235" s="34"/>
      <c r="DL1235" s="34"/>
      <c r="DM1235" s="34"/>
      <c r="DN1235" s="34"/>
      <c r="DO1235" s="34"/>
      <c r="DP1235" s="34"/>
      <c r="DQ1235" s="34"/>
      <c r="DR1235" s="34"/>
      <c r="DS1235" s="34"/>
      <c r="DT1235" s="34"/>
      <c r="DU1235" s="34"/>
      <c r="DV1235" s="34"/>
      <c r="DW1235" s="34"/>
      <c r="DX1235" s="34"/>
      <c r="DY1235" s="34"/>
      <c r="DZ1235" s="34"/>
      <c r="EA1235" s="34"/>
      <c r="EB1235" s="34"/>
      <c r="EC1235" s="34"/>
      <c r="ED1235" s="34"/>
      <c r="EE1235" s="34"/>
      <c r="EF1235" s="34"/>
      <c r="EG1235" s="34"/>
      <c r="EH1235" s="34"/>
      <c r="EI1235" s="34"/>
      <c r="EJ1235" s="34"/>
      <c r="EK1235" s="34"/>
      <c r="EL1235" s="34"/>
      <c r="EM1235" s="34"/>
      <c r="EN1235" s="34"/>
      <c r="EO1235" s="34"/>
      <c r="EP1235" s="34"/>
      <c r="EQ1235" s="34"/>
      <c r="ER1235" s="34"/>
      <c r="ES1235" s="34"/>
      <c r="ET1235" s="34"/>
      <c r="EU1235" s="34"/>
      <c r="EV1235" s="34"/>
      <c r="EW1235" s="34"/>
      <c r="EX1235" s="34"/>
      <c r="EY1235" s="34"/>
      <c r="EZ1235" s="34"/>
      <c r="FA1235" s="34"/>
      <c r="FB1235" s="34"/>
      <c r="FC1235" s="34"/>
      <c r="FD1235" s="34"/>
      <c r="FE1235" s="34"/>
      <c r="FF1235" s="34"/>
      <c r="FG1235" s="34"/>
      <c r="FH1235" s="34"/>
      <c r="FI1235" s="34"/>
      <c r="FJ1235" s="34"/>
      <c r="FK1235" s="34"/>
      <c r="FL1235" s="34"/>
      <c r="FM1235" s="34"/>
      <c r="FN1235" s="34"/>
      <c r="FO1235" s="34"/>
      <c r="FP1235" s="34"/>
      <c r="FQ1235" s="34"/>
      <c r="FR1235" s="34"/>
      <c r="FS1235" s="34"/>
      <c r="FT1235" s="34"/>
      <c r="FU1235" s="34"/>
      <c r="FV1235" s="34"/>
      <c r="FW1235" s="34"/>
      <c r="FX1235" s="34"/>
      <c r="FY1235" s="34"/>
      <c r="FZ1235" s="34"/>
      <c r="GA1235" s="34"/>
      <c r="GB1235" s="34"/>
      <c r="GC1235" s="34"/>
      <c r="GD1235" s="34"/>
      <c r="GE1235" s="34"/>
      <c r="GF1235" s="34"/>
      <c r="GG1235" s="34"/>
      <c r="GH1235" s="34"/>
    </row>
    <row r="1236" spans="1:190" s="18" customFormat="1" ht="30" customHeight="1" x14ac:dyDescent="0.25">
      <c r="A1236" s="47">
        <v>1232</v>
      </c>
      <c r="B1236" s="27" t="s">
        <v>3872</v>
      </c>
      <c r="C1236" s="26" t="s">
        <v>3461</v>
      </c>
      <c r="D1236" s="28"/>
      <c r="E1236" s="27" t="s">
        <v>3881</v>
      </c>
      <c r="F1236" s="26" t="s">
        <v>51</v>
      </c>
      <c r="G1236" s="26"/>
      <c r="H1236" s="27" t="s">
        <v>3882</v>
      </c>
      <c r="I1236" s="36">
        <v>400000</v>
      </c>
      <c r="J1236" s="29">
        <v>2000</v>
      </c>
      <c r="K1236" s="30" t="s">
        <v>3883</v>
      </c>
      <c r="L1236" s="26">
        <v>8</v>
      </c>
      <c r="M1236" s="30" t="s">
        <v>3884</v>
      </c>
      <c r="N1236" s="26">
        <v>0</v>
      </c>
      <c r="O1236" s="51">
        <v>0</v>
      </c>
      <c r="P1236" s="26" t="s">
        <v>191</v>
      </c>
      <c r="Q1236" s="31"/>
      <c r="R1236" s="26"/>
      <c r="S1236" s="31" t="s">
        <v>41</v>
      </c>
      <c r="T1236" s="31" t="s">
        <v>48</v>
      </c>
      <c r="U1236" s="32" t="s">
        <v>49</v>
      </c>
      <c r="V1236" s="32"/>
      <c r="W1236" s="18">
        <v>8</v>
      </c>
      <c r="X1236" s="33"/>
      <c r="Y1236" s="33"/>
      <c r="Z1236" s="33"/>
      <c r="AA1236" s="33"/>
      <c r="AB1236" s="33"/>
      <c r="AC1236" s="33"/>
      <c r="AD1236" s="33"/>
      <c r="AE1236" s="33"/>
      <c r="AF1236" s="33"/>
      <c r="AG1236" s="33"/>
      <c r="AH1236" s="33"/>
      <c r="AI1236" s="33"/>
      <c r="AJ1236" s="33"/>
      <c r="AK1236" s="33"/>
      <c r="AL1236" s="33"/>
      <c r="AM1236" s="33"/>
      <c r="AN1236" s="33"/>
      <c r="AO1236" s="33"/>
      <c r="AP1236" s="33"/>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4"/>
      <c r="FH1236" s="34"/>
      <c r="FI1236" s="34"/>
      <c r="FJ1236" s="34"/>
      <c r="FK1236" s="34"/>
      <c r="FL1236" s="34"/>
      <c r="FM1236" s="34"/>
      <c r="FN1236" s="34"/>
      <c r="FO1236" s="34"/>
      <c r="FP1236" s="34"/>
      <c r="FQ1236" s="34"/>
      <c r="FR1236" s="34"/>
      <c r="FS1236" s="34"/>
      <c r="FT1236" s="34"/>
      <c r="FU1236" s="34"/>
      <c r="FV1236" s="34"/>
      <c r="FW1236" s="34"/>
      <c r="FX1236" s="34"/>
      <c r="FY1236" s="34"/>
      <c r="FZ1236" s="34"/>
      <c r="GA1236" s="34"/>
      <c r="GB1236" s="34"/>
      <c r="GC1236" s="34"/>
      <c r="GD1236" s="34"/>
      <c r="GE1236" s="34"/>
      <c r="GF1236" s="34"/>
      <c r="GG1236" s="34"/>
      <c r="GH1236" s="34"/>
    </row>
    <row r="1237" spans="1:190" s="18" customFormat="1" ht="30" customHeight="1" x14ac:dyDescent="0.25">
      <c r="A1237" s="47">
        <v>1233</v>
      </c>
      <c r="B1237" s="27" t="s">
        <v>3872</v>
      </c>
      <c r="C1237" s="26" t="s">
        <v>3461</v>
      </c>
      <c r="D1237" s="28"/>
      <c r="E1237" s="27" t="s">
        <v>112</v>
      </c>
      <c r="F1237" s="26" t="s">
        <v>109</v>
      </c>
      <c r="G1237" s="26"/>
      <c r="H1237" s="27" t="s">
        <v>3885</v>
      </c>
      <c r="I1237" s="36">
        <v>3200000</v>
      </c>
      <c r="J1237" s="29">
        <v>8000</v>
      </c>
      <c r="K1237" s="30" t="s">
        <v>3886</v>
      </c>
      <c r="L1237" s="26">
        <v>15</v>
      </c>
      <c r="M1237" s="30" t="s">
        <v>3887</v>
      </c>
      <c r="N1237" s="26" t="s">
        <v>299</v>
      </c>
      <c r="O1237" s="51">
        <v>0</v>
      </c>
      <c r="P1237" s="26" t="s">
        <v>191</v>
      </c>
      <c r="Q1237" s="31"/>
      <c r="R1237" s="26"/>
      <c r="S1237" s="31" t="s">
        <v>41</v>
      </c>
      <c r="T1237" s="31" t="s">
        <v>111</v>
      </c>
      <c r="U1237" s="32" t="s">
        <v>49</v>
      </c>
      <c r="V1237" s="32"/>
      <c r="W1237" s="18">
        <v>8</v>
      </c>
      <c r="X1237" s="33"/>
      <c r="Y1237" s="33"/>
      <c r="Z1237" s="33"/>
      <c r="AA1237" s="33"/>
      <c r="AB1237" s="33"/>
      <c r="AC1237" s="33"/>
      <c r="AD1237" s="33"/>
      <c r="AE1237" s="33"/>
      <c r="AF1237" s="33"/>
      <c r="AG1237" s="33"/>
      <c r="AH1237" s="33"/>
      <c r="AI1237" s="33"/>
      <c r="AJ1237" s="33"/>
      <c r="AK1237" s="33"/>
      <c r="AL1237" s="33"/>
      <c r="AM1237" s="33"/>
      <c r="AN1237" s="33"/>
      <c r="AO1237" s="33"/>
      <c r="AP1237" s="33"/>
      <c r="AQ1237" s="34"/>
      <c r="AR1237" s="34"/>
      <c r="AS1237" s="34"/>
      <c r="AT1237" s="34"/>
      <c r="AU1237" s="34"/>
      <c r="AV1237" s="34"/>
      <c r="AW1237" s="34"/>
      <c r="AX1237" s="34"/>
      <c r="AY1237" s="34"/>
      <c r="AZ1237" s="34"/>
      <c r="BA1237" s="34"/>
      <c r="BB1237" s="34"/>
      <c r="BC1237" s="34"/>
      <c r="BD1237" s="34"/>
      <c r="BE1237" s="34"/>
      <c r="BF1237" s="34"/>
      <c r="BG1237" s="34"/>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c r="CT1237" s="34"/>
      <c r="CU1237" s="34"/>
      <c r="CV1237" s="34"/>
      <c r="CW1237" s="34"/>
      <c r="CX1237" s="34"/>
      <c r="CY1237" s="34"/>
      <c r="CZ1237" s="34"/>
      <c r="DA1237" s="34"/>
      <c r="DB1237" s="34"/>
      <c r="DC1237" s="34"/>
      <c r="DD1237" s="34"/>
      <c r="DE1237" s="34"/>
      <c r="DF1237" s="34"/>
      <c r="DG1237" s="34"/>
      <c r="DH1237" s="34"/>
      <c r="DI1237" s="34"/>
      <c r="DJ1237" s="34"/>
      <c r="DK1237" s="34"/>
      <c r="DL1237" s="34"/>
      <c r="DM1237" s="34"/>
      <c r="DN1237" s="34"/>
      <c r="DO1237" s="34"/>
      <c r="DP1237" s="34"/>
      <c r="DQ1237" s="34"/>
      <c r="DR1237" s="34"/>
      <c r="DS1237" s="34"/>
      <c r="DT1237" s="34"/>
      <c r="DU1237" s="34"/>
      <c r="DV1237" s="34"/>
      <c r="DW1237" s="34"/>
      <c r="DX1237" s="34"/>
      <c r="DY1237" s="34"/>
      <c r="DZ1237" s="34"/>
      <c r="EA1237" s="34"/>
      <c r="EB1237" s="34"/>
      <c r="EC1237" s="34"/>
      <c r="ED1237" s="34"/>
      <c r="EE1237" s="34"/>
      <c r="EF1237" s="34"/>
      <c r="EG1237" s="34"/>
      <c r="EH1237" s="34"/>
      <c r="EI1237" s="34"/>
      <c r="EJ1237" s="34"/>
      <c r="EK1237" s="34"/>
      <c r="EL1237" s="34"/>
      <c r="EM1237" s="34"/>
      <c r="EN1237" s="34"/>
      <c r="EO1237" s="34"/>
      <c r="EP1237" s="34"/>
      <c r="EQ1237" s="34"/>
      <c r="ER1237" s="34"/>
      <c r="ES1237" s="34"/>
      <c r="ET1237" s="34"/>
      <c r="EU1237" s="34"/>
      <c r="EV1237" s="34"/>
      <c r="EW1237" s="34"/>
      <c r="EX1237" s="34"/>
      <c r="EY1237" s="34"/>
      <c r="EZ1237" s="34"/>
      <c r="FA1237" s="34"/>
      <c r="FB1237" s="34"/>
      <c r="FC1237" s="34"/>
      <c r="FD1237" s="34"/>
      <c r="FE1237" s="34"/>
      <c r="FF1237" s="34"/>
      <c r="FG1237" s="34"/>
      <c r="FH1237" s="34"/>
      <c r="FI1237" s="34"/>
      <c r="FJ1237" s="34"/>
      <c r="FK1237" s="34"/>
      <c r="FL1237" s="34"/>
      <c r="FM1237" s="34"/>
      <c r="FN1237" s="34"/>
      <c r="FO1237" s="34"/>
      <c r="FP1237" s="34"/>
      <c r="FQ1237" s="34"/>
      <c r="FR1237" s="34"/>
      <c r="FS1237" s="34"/>
      <c r="FT1237" s="34"/>
      <c r="FU1237" s="34"/>
      <c r="FV1237" s="34"/>
      <c r="FW1237" s="34"/>
      <c r="FX1237" s="34"/>
      <c r="FY1237" s="34"/>
      <c r="FZ1237" s="34"/>
      <c r="GA1237" s="34"/>
      <c r="GB1237" s="34"/>
      <c r="GC1237" s="34"/>
      <c r="GD1237" s="34"/>
      <c r="GE1237" s="34"/>
      <c r="GF1237" s="34"/>
      <c r="GG1237" s="34"/>
      <c r="GH1237" s="34"/>
    </row>
    <row r="1238" spans="1:190" s="18" customFormat="1" ht="30" customHeight="1" x14ac:dyDescent="0.25">
      <c r="A1238" s="47">
        <v>1234</v>
      </c>
      <c r="B1238" s="27" t="s">
        <v>3872</v>
      </c>
      <c r="C1238" s="26" t="s">
        <v>3461</v>
      </c>
      <c r="D1238" s="28"/>
      <c r="E1238" s="27" t="s">
        <v>3888</v>
      </c>
      <c r="F1238" s="26" t="s">
        <v>35</v>
      </c>
      <c r="G1238" s="26"/>
      <c r="H1238" s="27" t="s">
        <v>3889</v>
      </c>
      <c r="I1238" s="36">
        <v>250000</v>
      </c>
      <c r="J1238" s="29">
        <v>8000</v>
      </c>
      <c r="K1238" s="30" t="s">
        <v>3890</v>
      </c>
      <c r="L1238" s="26">
        <v>6</v>
      </c>
      <c r="M1238" s="30" t="s">
        <v>3891</v>
      </c>
      <c r="N1238" s="26" t="s">
        <v>652</v>
      </c>
      <c r="O1238" s="51">
        <v>0</v>
      </c>
      <c r="P1238" s="26" t="s">
        <v>191</v>
      </c>
      <c r="Q1238" s="31"/>
      <c r="R1238" s="26"/>
      <c r="S1238" s="31" t="s">
        <v>41</v>
      </c>
      <c r="T1238" s="31" t="s">
        <v>42</v>
      </c>
      <c r="U1238" s="32" t="s">
        <v>43</v>
      </c>
      <c r="V1238" s="32"/>
      <c r="W1238" s="18">
        <v>8</v>
      </c>
      <c r="X1238" s="33"/>
      <c r="Y1238" s="33"/>
      <c r="Z1238" s="33"/>
      <c r="AA1238" s="33"/>
      <c r="AB1238" s="33"/>
      <c r="AC1238" s="33"/>
      <c r="AD1238" s="33"/>
      <c r="AE1238" s="33"/>
      <c r="AF1238" s="33"/>
      <c r="AG1238" s="33"/>
      <c r="AH1238" s="33"/>
      <c r="AI1238" s="33"/>
      <c r="AJ1238" s="33"/>
      <c r="AK1238" s="33"/>
      <c r="AL1238" s="33"/>
      <c r="AM1238" s="33"/>
      <c r="AN1238" s="33"/>
      <c r="AO1238" s="33"/>
      <c r="AP1238" s="33"/>
      <c r="AQ1238" s="34"/>
      <c r="AR1238" s="34"/>
      <c r="AS1238" s="34"/>
      <c r="AT1238" s="34"/>
      <c r="AU1238" s="34"/>
      <c r="AV1238" s="34"/>
      <c r="AW1238" s="34"/>
      <c r="AX1238" s="34"/>
      <c r="AY1238" s="34"/>
      <c r="AZ1238" s="34"/>
      <c r="BA1238" s="34"/>
      <c r="BB1238" s="34"/>
      <c r="BC1238" s="34"/>
      <c r="BD1238" s="34"/>
      <c r="BE1238" s="34"/>
      <c r="BF1238" s="34"/>
      <c r="BG1238" s="34"/>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c r="CT1238" s="34"/>
      <c r="CU1238" s="34"/>
      <c r="CV1238" s="34"/>
      <c r="CW1238" s="34"/>
      <c r="CX1238" s="34"/>
      <c r="CY1238" s="34"/>
      <c r="CZ1238" s="34"/>
      <c r="DA1238" s="34"/>
      <c r="DB1238" s="34"/>
      <c r="DC1238" s="34"/>
      <c r="DD1238" s="34"/>
      <c r="DE1238" s="34"/>
      <c r="DF1238" s="34"/>
      <c r="DG1238" s="34"/>
      <c r="DH1238" s="34"/>
      <c r="DI1238" s="34"/>
      <c r="DJ1238" s="34"/>
      <c r="DK1238" s="34"/>
      <c r="DL1238" s="34"/>
      <c r="DM1238" s="34"/>
      <c r="DN1238" s="34"/>
      <c r="DO1238" s="34"/>
      <c r="DP1238" s="34"/>
      <c r="DQ1238" s="34"/>
      <c r="DR1238" s="34"/>
      <c r="DS1238" s="34"/>
      <c r="DT1238" s="34"/>
      <c r="DU1238" s="34"/>
      <c r="DV1238" s="34"/>
      <c r="DW1238" s="34"/>
      <c r="DX1238" s="34"/>
      <c r="DY1238" s="34"/>
      <c r="DZ1238" s="34"/>
      <c r="EA1238" s="34"/>
      <c r="EB1238" s="34"/>
      <c r="EC1238" s="34"/>
      <c r="ED1238" s="34"/>
      <c r="EE1238" s="34"/>
      <c r="EF1238" s="34"/>
      <c r="EG1238" s="34"/>
      <c r="EH1238" s="34"/>
      <c r="EI1238" s="34"/>
      <c r="EJ1238" s="34"/>
      <c r="EK1238" s="34"/>
      <c r="EL1238" s="34"/>
      <c r="EM1238" s="34"/>
      <c r="EN1238" s="34"/>
      <c r="EO1238" s="34"/>
      <c r="EP1238" s="34"/>
      <c r="EQ1238" s="34"/>
      <c r="ER1238" s="34"/>
      <c r="ES1238" s="34"/>
      <c r="ET1238" s="34"/>
      <c r="EU1238" s="34"/>
      <c r="EV1238" s="34"/>
      <c r="EW1238" s="34"/>
      <c r="EX1238" s="34"/>
      <c r="EY1238" s="34"/>
      <c r="EZ1238" s="34"/>
      <c r="FA1238" s="34"/>
      <c r="FB1238" s="34"/>
      <c r="FC1238" s="34"/>
      <c r="FD1238" s="34"/>
      <c r="FE1238" s="34"/>
      <c r="FF1238" s="34"/>
      <c r="FG1238" s="34"/>
      <c r="FH1238" s="34"/>
      <c r="FI1238" s="34"/>
      <c r="FJ1238" s="34"/>
      <c r="FK1238" s="34"/>
      <c r="FL1238" s="34"/>
      <c r="FM1238" s="34"/>
      <c r="FN1238" s="34"/>
      <c r="FO1238" s="34"/>
      <c r="FP1238" s="34"/>
      <c r="FQ1238" s="34"/>
      <c r="FR1238" s="34"/>
      <c r="FS1238" s="34"/>
      <c r="FT1238" s="34"/>
      <c r="FU1238" s="34"/>
      <c r="FV1238" s="34"/>
      <c r="FW1238" s="34"/>
      <c r="FX1238" s="34"/>
      <c r="FY1238" s="34"/>
      <c r="FZ1238" s="34"/>
      <c r="GA1238" s="34"/>
      <c r="GB1238" s="34"/>
      <c r="GC1238" s="34"/>
      <c r="GD1238" s="34"/>
      <c r="GE1238" s="34"/>
      <c r="GF1238" s="34"/>
      <c r="GG1238" s="34"/>
      <c r="GH1238" s="34"/>
    </row>
    <row r="1239" spans="1:190" s="18" customFormat="1" ht="30" customHeight="1" x14ac:dyDescent="0.25">
      <c r="A1239" s="47">
        <v>1235</v>
      </c>
      <c r="B1239" s="27" t="s">
        <v>3872</v>
      </c>
      <c r="C1239" s="26" t="s">
        <v>3461</v>
      </c>
      <c r="D1239" s="28"/>
      <c r="E1239" s="27" t="s">
        <v>3892</v>
      </c>
      <c r="F1239" s="26" t="s">
        <v>58</v>
      </c>
      <c r="G1239" s="26"/>
      <c r="H1239" s="27" t="s">
        <v>3893</v>
      </c>
      <c r="I1239" s="36">
        <v>1000000</v>
      </c>
      <c r="J1239" s="29">
        <v>1500</v>
      </c>
      <c r="K1239" s="30" t="s">
        <v>3894</v>
      </c>
      <c r="L1239" s="26">
        <v>15</v>
      </c>
      <c r="M1239" s="30" t="s">
        <v>3895</v>
      </c>
      <c r="N1239" s="26">
        <v>0</v>
      </c>
      <c r="O1239" s="51">
        <v>0</v>
      </c>
      <c r="P1239" s="26" t="s">
        <v>191</v>
      </c>
      <c r="Q1239" s="31"/>
      <c r="R1239" s="26"/>
      <c r="S1239" s="31" t="s">
        <v>41</v>
      </c>
      <c r="T1239" s="31" t="s">
        <v>48</v>
      </c>
      <c r="U1239" s="32" t="s">
        <v>49</v>
      </c>
      <c r="V1239" s="32"/>
      <c r="W1239" s="18">
        <v>8</v>
      </c>
      <c r="X1239" s="33"/>
      <c r="Y1239" s="33"/>
      <c r="Z1239" s="33"/>
      <c r="AA1239" s="33"/>
      <c r="AB1239" s="33"/>
      <c r="AC1239" s="33"/>
      <c r="AD1239" s="33"/>
      <c r="AE1239" s="33"/>
      <c r="AF1239" s="33"/>
      <c r="AG1239" s="33"/>
      <c r="AH1239" s="33"/>
      <c r="AI1239" s="33"/>
      <c r="AJ1239" s="33"/>
      <c r="AK1239" s="33"/>
      <c r="AL1239" s="33"/>
      <c r="AM1239" s="33"/>
      <c r="AN1239" s="33"/>
      <c r="AO1239" s="33"/>
      <c r="AP1239" s="33"/>
      <c r="AQ1239" s="34"/>
      <c r="AR1239" s="34"/>
      <c r="AS1239" s="34"/>
      <c r="AT1239" s="34"/>
      <c r="AU1239" s="34"/>
      <c r="AV1239" s="34"/>
      <c r="AW1239" s="34"/>
      <c r="AX1239" s="34"/>
      <c r="AY1239" s="34"/>
      <c r="AZ1239" s="34"/>
      <c r="BA1239" s="34"/>
      <c r="BB1239" s="34"/>
      <c r="BC1239" s="34"/>
      <c r="BD1239" s="34"/>
      <c r="BE1239" s="34"/>
      <c r="BF1239" s="34"/>
      <c r="BG1239" s="34"/>
      <c r="BH1239" s="34"/>
      <c r="BI1239" s="34"/>
      <c r="BJ1239" s="34"/>
      <c r="BK1239" s="34"/>
      <c r="BL1239" s="34"/>
      <c r="BM1239" s="34"/>
      <c r="BN1239" s="34"/>
      <c r="BO1239" s="34"/>
      <c r="BP1239" s="34"/>
      <c r="BQ1239" s="34"/>
      <c r="BR1239" s="34"/>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c r="CT1239" s="34"/>
      <c r="CU1239" s="34"/>
      <c r="CV1239" s="34"/>
      <c r="CW1239" s="34"/>
      <c r="CX1239" s="34"/>
      <c r="CY1239" s="34"/>
      <c r="CZ1239" s="34"/>
      <c r="DA1239" s="34"/>
      <c r="DB1239" s="34"/>
      <c r="DC1239" s="34"/>
      <c r="DD1239" s="34"/>
      <c r="DE1239" s="34"/>
      <c r="DF1239" s="34"/>
      <c r="DG1239" s="34"/>
      <c r="DH1239" s="34"/>
      <c r="DI1239" s="34"/>
      <c r="DJ1239" s="34"/>
      <c r="DK1239" s="34"/>
      <c r="DL1239" s="34"/>
      <c r="DM1239" s="34"/>
      <c r="DN1239" s="34"/>
      <c r="DO1239" s="34"/>
      <c r="DP1239" s="34"/>
      <c r="DQ1239" s="34"/>
      <c r="DR1239" s="34"/>
      <c r="DS1239" s="34"/>
      <c r="DT1239" s="34"/>
      <c r="DU1239" s="34"/>
      <c r="DV1239" s="34"/>
      <c r="DW1239" s="34"/>
      <c r="DX1239" s="34"/>
      <c r="DY1239" s="34"/>
      <c r="DZ1239" s="34"/>
      <c r="EA1239" s="34"/>
      <c r="EB1239" s="34"/>
      <c r="EC1239" s="34"/>
      <c r="ED1239" s="34"/>
      <c r="EE1239" s="34"/>
      <c r="EF1239" s="34"/>
      <c r="EG1239" s="34"/>
      <c r="EH1239" s="34"/>
      <c r="EI1239" s="34"/>
      <c r="EJ1239" s="34"/>
      <c r="EK1239" s="34"/>
      <c r="EL1239" s="34"/>
      <c r="EM1239" s="34"/>
      <c r="EN1239" s="34"/>
      <c r="EO1239" s="34"/>
      <c r="EP1239" s="34"/>
      <c r="EQ1239" s="34"/>
      <c r="ER1239" s="34"/>
      <c r="ES1239" s="34"/>
      <c r="ET1239" s="34"/>
      <c r="EU1239" s="34"/>
      <c r="EV1239" s="34"/>
      <c r="EW1239" s="34"/>
      <c r="EX1239" s="34"/>
      <c r="EY1239" s="34"/>
      <c r="EZ1239" s="34"/>
      <c r="FA1239" s="34"/>
      <c r="FB1239" s="34"/>
      <c r="FC1239" s="34"/>
      <c r="FD1239" s="34"/>
      <c r="FE1239" s="34"/>
      <c r="FF1239" s="34"/>
      <c r="FG1239" s="34"/>
      <c r="FH1239" s="34"/>
      <c r="FI1239" s="34"/>
      <c r="FJ1239" s="34"/>
      <c r="FK1239" s="34"/>
      <c r="FL1239" s="34"/>
      <c r="FM1239" s="34"/>
      <c r="FN1239" s="34"/>
      <c r="FO1239" s="34"/>
      <c r="FP1239" s="34"/>
      <c r="FQ1239" s="34"/>
      <c r="FR1239" s="34"/>
      <c r="FS1239" s="34"/>
      <c r="FT1239" s="34"/>
      <c r="FU1239" s="34"/>
      <c r="FV1239" s="34"/>
      <c r="FW1239" s="34"/>
      <c r="FX1239" s="34"/>
      <c r="FY1239" s="34"/>
      <c r="FZ1239" s="34"/>
      <c r="GA1239" s="34"/>
      <c r="GB1239" s="34"/>
      <c r="GC1239" s="34"/>
      <c r="GD1239" s="34"/>
      <c r="GE1239" s="34"/>
      <c r="GF1239" s="34"/>
      <c r="GG1239" s="34"/>
      <c r="GH1239" s="34"/>
    </row>
    <row r="1240" spans="1:190" s="18" customFormat="1" ht="30" customHeight="1" x14ac:dyDescent="0.25">
      <c r="A1240" s="47">
        <v>1236</v>
      </c>
      <c r="B1240" s="27" t="s">
        <v>3872</v>
      </c>
      <c r="C1240" s="26" t="s">
        <v>3461</v>
      </c>
      <c r="D1240" s="28"/>
      <c r="E1240" s="27" t="s">
        <v>3896</v>
      </c>
      <c r="F1240" s="26" t="s">
        <v>51</v>
      </c>
      <c r="G1240" s="26"/>
      <c r="H1240" s="27" t="s">
        <v>3897</v>
      </c>
      <c r="I1240" s="36">
        <v>100000</v>
      </c>
      <c r="J1240" s="29">
        <v>1000</v>
      </c>
      <c r="K1240" s="30" t="s">
        <v>3894</v>
      </c>
      <c r="L1240" s="26">
        <v>8</v>
      </c>
      <c r="M1240" s="30" t="s">
        <v>3898</v>
      </c>
      <c r="N1240" s="26" t="s">
        <v>1427</v>
      </c>
      <c r="O1240" s="51">
        <v>0</v>
      </c>
      <c r="P1240" s="26" t="s">
        <v>191</v>
      </c>
      <c r="Q1240" s="31"/>
      <c r="R1240" s="26"/>
      <c r="S1240" s="31" t="s">
        <v>41</v>
      </c>
      <c r="T1240" s="31" t="s">
        <v>111</v>
      </c>
      <c r="U1240" s="32" t="s">
        <v>49</v>
      </c>
      <c r="V1240" s="32"/>
      <c r="W1240" s="18">
        <v>8</v>
      </c>
      <c r="X1240" s="33"/>
      <c r="Y1240" s="33"/>
      <c r="Z1240" s="33"/>
      <c r="AA1240" s="33"/>
      <c r="AB1240" s="33"/>
      <c r="AC1240" s="33"/>
      <c r="AD1240" s="33"/>
      <c r="AE1240" s="33"/>
      <c r="AF1240" s="33"/>
      <c r="AG1240" s="33"/>
      <c r="AH1240" s="33"/>
      <c r="AI1240" s="33"/>
      <c r="AJ1240" s="33"/>
      <c r="AK1240" s="33"/>
      <c r="AL1240" s="33"/>
      <c r="AM1240" s="33"/>
      <c r="AN1240" s="33"/>
      <c r="AO1240" s="33"/>
      <c r="AP1240" s="33"/>
      <c r="AQ1240" s="34"/>
      <c r="AR1240" s="34"/>
      <c r="AS1240" s="34"/>
      <c r="AT1240" s="34"/>
      <c r="AU1240" s="34"/>
      <c r="AV1240" s="34"/>
      <c r="AW1240" s="34"/>
      <c r="AX1240" s="34"/>
      <c r="AY1240" s="34"/>
      <c r="AZ1240" s="34"/>
      <c r="BA1240" s="34"/>
      <c r="BB1240" s="34"/>
      <c r="BC1240" s="34"/>
      <c r="BD1240" s="34"/>
      <c r="BE1240" s="34"/>
      <c r="BF1240" s="34"/>
      <c r="BG1240" s="34"/>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c r="CT1240" s="34"/>
      <c r="CU1240" s="34"/>
      <c r="CV1240" s="34"/>
      <c r="CW1240" s="34"/>
      <c r="CX1240" s="34"/>
      <c r="CY1240" s="34"/>
      <c r="CZ1240" s="34"/>
      <c r="DA1240" s="34"/>
      <c r="DB1240" s="34"/>
      <c r="DC1240" s="34"/>
      <c r="DD1240" s="34"/>
      <c r="DE1240" s="34"/>
      <c r="DF1240" s="34"/>
      <c r="DG1240" s="34"/>
      <c r="DH1240" s="34"/>
      <c r="DI1240" s="34"/>
      <c r="DJ1240" s="34"/>
      <c r="DK1240" s="34"/>
      <c r="DL1240" s="34"/>
      <c r="DM1240" s="34"/>
      <c r="DN1240" s="34"/>
      <c r="DO1240" s="34"/>
      <c r="DP1240" s="34"/>
      <c r="DQ1240" s="34"/>
      <c r="DR1240" s="34"/>
      <c r="DS1240" s="34"/>
      <c r="DT1240" s="34"/>
      <c r="DU1240" s="34"/>
      <c r="DV1240" s="34"/>
      <c r="DW1240" s="34"/>
      <c r="DX1240" s="34"/>
      <c r="DY1240" s="34"/>
      <c r="DZ1240" s="34"/>
      <c r="EA1240" s="34"/>
      <c r="EB1240" s="34"/>
      <c r="EC1240" s="34"/>
      <c r="ED1240" s="34"/>
      <c r="EE1240" s="34"/>
      <c r="EF1240" s="34"/>
      <c r="EG1240" s="34"/>
      <c r="EH1240" s="34"/>
      <c r="EI1240" s="34"/>
      <c r="EJ1240" s="34"/>
      <c r="EK1240" s="34"/>
      <c r="EL1240" s="34"/>
      <c r="EM1240" s="34"/>
      <c r="EN1240" s="34"/>
      <c r="EO1240" s="34"/>
      <c r="EP1240" s="34"/>
      <c r="EQ1240" s="34"/>
      <c r="ER1240" s="34"/>
      <c r="ES1240" s="34"/>
      <c r="ET1240" s="34"/>
      <c r="EU1240" s="34"/>
      <c r="EV1240" s="34"/>
      <c r="EW1240" s="34"/>
      <c r="EX1240" s="34"/>
      <c r="EY1240" s="34"/>
      <c r="EZ1240" s="34"/>
      <c r="FA1240" s="34"/>
      <c r="FB1240" s="34"/>
      <c r="FC1240" s="34"/>
      <c r="FD1240" s="34"/>
      <c r="FE1240" s="34"/>
      <c r="FF1240" s="34"/>
      <c r="FG1240" s="34"/>
      <c r="FH1240" s="34"/>
      <c r="FI1240" s="34"/>
      <c r="FJ1240" s="34"/>
      <c r="FK1240" s="34"/>
      <c r="FL1240" s="34"/>
      <c r="FM1240" s="34"/>
      <c r="FN1240" s="34"/>
      <c r="FO1240" s="34"/>
      <c r="FP1240" s="34"/>
      <c r="FQ1240" s="34"/>
      <c r="FR1240" s="34"/>
      <c r="FS1240" s="34"/>
      <c r="FT1240" s="34"/>
      <c r="FU1240" s="34"/>
      <c r="FV1240" s="34"/>
      <c r="FW1240" s="34"/>
      <c r="FX1240" s="34"/>
      <c r="FY1240" s="34"/>
      <c r="FZ1240" s="34"/>
      <c r="GA1240" s="34"/>
      <c r="GB1240" s="34"/>
      <c r="GC1240" s="34"/>
      <c r="GD1240" s="34"/>
      <c r="GE1240" s="34"/>
      <c r="GF1240" s="34"/>
      <c r="GG1240" s="34"/>
      <c r="GH1240" s="34"/>
    </row>
    <row r="1241" spans="1:190" s="18" customFormat="1" ht="30" customHeight="1" x14ac:dyDescent="0.25">
      <c r="A1241" s="47">
        <v>1237</v>
      </c>
      <c r="B1241" s="27" t="s">
        <v>3899</v>
      </c>
      <c r="C1241" s="26" t="s">
        <v>3461</v>
      </c>
      <c r="D1241" s="28" t="s">
        <v>3606</v>
      </c>
      <c r="E1241" s="27" t="s">
        <v>3900</v>
      </c>
      <c r="F1241" s="26" t="s">
        <v>35</v>
      </c>
      <c r="G1241" s="26"/>
      <c r="H1241" s="27" t="s">
        <v>3901</v>
      </c>
      <c r="I1241" s="36">
        <v>12900000</v>
      </c>
      <c r="J1241" s="29">
        <v>6000</v>
      </c>
      <c r="K1241" s="30" t="s">
        <v>3902</v>
      </c>
      <c r="L1241" s="26"/>
      <c r="M1241" s="30" t="s">
        <v>3903</v>
      </c>
      <c r="N1241" s="26">
        <v>12</v>
      </c>
      <c r="O1241" s="51"/>
      <c r="P1241" s="26" t="s">
        <v>3467</v>
      </c>
      <c r="Q1241" s="31"/>
      <c r="R1241" s="26"/>
      <c r="S1241" s="31" t="s">
        <v>41</v>
      </c>
      <c r="T1241" s="31" t="s">
        <v>42</v>
      </c>
      <c r="U1241" s="32" t="s">
        <v>43</v>
      </c>
      <c r="V1241" s="32"/>
      <c r="W1241" s="18">
        <v>8</v>
      </c>
      <c r="X1241" s="33"/>
      <c r="Y1241" s="33"/>
      <c r="Z1241" s="33"/>
      <c r="AA1241" s="33"/>
      <c r="AB1241" s="33"/>
      <c r="AC1241" s="33"/>
      <c r="AD1241" s="33"/>
      <c r="AE1241" s="33"/>
      <c r="AF1241" s="33"/>
      <c r="AG1241" s="33"/>
      <c r="AH1241" s="33"/>
      <c r="AI1241" s="33"/>
      <c r="AJ1241" s="33"/>
      <c r="AK1241" s="33"/>
      <c r="AL1241" s="33"/>
      <c r="AM1241" s="33"/>
      <c r="AN1241" s="33"/>
      <c r="AO1241" s="33"/>
      <c r="AP1241" s="33"/>
      <c r="AQ1241" s="34"/>
      <c r="AR1241" s="34"/>
      <c r="AS1241" s="34"/>
      <c r="AT1241" s="34"/>
      <c r="AU1241" s="34"/>
      <c r="AV1241" s="34"/>
      <c r="AW1241" s="34"/>
      <c r="AX1241" s="34"/>
      <c r="AY1241" s="34"/>
      <c r="AZ1241" s="34"/>
      <c r="BA1241" s="34"/>
      <c r="BB1241" s="34"/>
      <c r="BC1241" s="34"/>
      <c r="BD1241" s="34"/>
      <c r="BE1241" s="34"/>
      <c r="BF1241" s="34"/>
      <c r="BG1241" s="34"/>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c r="CT1241" s="34"/>
      <c r="CU1241" s="34"/>
      <c r="CV1241" s="34"/>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c r="EG1241" s="34"/>
      <c r="EH1241" s="34"/>
      <c r="EI1241" s="34"/>
      <c r="EJ1241" s="34"/>
      <c r="EK1241" s="34"/>
      <c r="EL1241" s="34"/>
      <c r="EM1241" s="34"/>
      <c r="EN1241" s="34"/>
      <c r="EO1241" s="34"/>
      <c r="EP1241" s="34"/>
      <c r="EQ1241" s="34"/>
      <c r="ER1241" s="34"/>
      <c r="ES1241" s="34"/>
      <c r="ET1241" s="34"/>
      <c r="EU1241" s="34"/>
      <c r="EV1241" s="34"/>
      <c r="EW1241" s="34"/>
      <c r="EX1241" s="34"/>
      <c r="EY1241" s="34"/>
      <c r="EZ1241" s="34"/>
      <c r="FA1241" s="34"/>
      <c r="FB1241" s="34"/>
      <c r="FC1241" s="34"/>
      <c r="FD1241" s="34"/>
      <c r="FE1241" s="34"/>
      <c r="FF1241" s="34"/>
      <c r="FG1241" s="34"/>
      <c r="FH1241" s="34"/>
      <c r="FI1241" s="34"/>
      <c r="FJ1241" s="34"/>
      <c r="FK1241" s="34"/>
      <c r="FL1241" s="34"/>
      <c r="FM1241" s="34"/>
      <c r="FN1241" s="34"/>
      <c r="FO1241" s="34"/>
      <c r="FP1241" s="34"/>
      <c r="FQ1241" s="34"/>
      <c r="FR1241" s="34"/>
      <c r="FS1241" s="34"/>
      <c r="FT1241" s="34"/>
      <c r="FU1241" s="34"/>
      <c r="FV1241" s="34"/>
      <c r="FW1241" s="34"/>
      <c r="FX1241" s="34"/>
      <c r="FY1241" s="34"/>
      <c r="FZ1241" s="34"/>
      <c r="GA1241" s="34"/>
      <c r="GB1241" s="34"/>
      <c r="GC1241" s="34"/>
      <c r="GD1241" s="34"/>
      <c r="GE1241" s="34"/>
      <c r="GF1241" s="34"/>
      <c r="GG1241" s="34"/>
      <c r="GH1241" s="34"/>
    </row>
    <row r="1242" spans="1:190" s="18" customFormat="1" ht="30" customHeight="1" x14ac:dyDescent="0.25">
      <c r="A1242" s="47">
        <v>1238</v>
      </c>
      <c r="B1242" s="27" t="s">
        <v>3899</v>
      </c>
      <c r="C1242" s="26" t="s">
        <v>3461</v>
      </c>
      <c r="D1242" s="28"/>
      <c r="E1242" s="27" t="s">
        <v>3904</v>
      </c>
      <c r="F1242" s="26" t="s">
        <v>58</v>
      </c>
      <c r="G1242" s="26"/>
      <c r="H1242" s="27" t="s">
        <v>3905</v>
      </c>
      <c r="I1242" s="36">
        <v>1000000</v>
      </c>
      <c r="J1242" s="29">
        <v>1500</v>
      </c>
      <c r="K1242" s="30" t="s">
        <v>3906</v>
      </c>
      <c r="L1242" s="26"/>
      <c r="M1242" s="30" t="s">
        <v>3907</v>
      </c>
      <c r="N1242" s="26">
        <v>6</v>
      </c>
      <c r="O1242" s="51">
        <v>50000</v>
      </c>
      <c r="P1242" s="26" t="s">
        <v>3467</v>
      </c>
      <c r="Q1242" s="31"/>
      <c r="R1242" s="26"/>
      <c r="S1242" s="31" t="s">
        <v>41</v>
      </c>
      <c r="T1242" s="31" t="s">
        <v>48</v>
      </c>
      <c r="U1242" s="32" t="s">
        <v>49</v>
      </c>
      <c r="V1242" s="32"/>
      <c r="W1242" s="18">
        <v>8</v>
      </c>
      <c r="X1242" s="33"/>
      <c r="Y1242" s="33"/>
      <c r="Z1242" s="33"/>
      <c r="AA1242" s="33"/>
      <c r="AB1242" s="33"/>
      <c r="AC1242" s="33"/>
      <c r="AD1242" s="33"/>
      <c r="AE1242" s="33"/>
      <c r="AF1242" s="33"/>
      <c r="AG1242" s="33"/>
      <c r="AH1242" s="33"/>
      <c r="AI1242" s="33"/>
      <c r="AJ1242" s="33"/>
      <c r="AK1242" s="33"/>
      <c r="AL1242" s="33"/>
      <c r="AM1242" s="33"/>
      <c r="AN1242" s="33"/>
      <c r="AO1242" s="33"/>
      <c r="AP1242" s="33"/>
      <c r="AQ1242" s="34"/>
      <c r="AR1242" s="34"/>
      <c r="AS1242" s="34"/>
      <c r="AT1242" s="34"/>
      <c r="AU1242" s="34"/>
      <c r="AV1242" s="34"/>
      <c r="AW1242" s="34"/>
      <c r="AX1242" s="34"/>
      <c r="AY1242" s="34"/>
      <c r="AZ1242" s="34"/>
      <c r="BA1242" s="34"/>
      <c r="BB1242" s="34"/>
      <c r="BC1242" s="34"/>
      <c r="BD1242" s="34"/>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c r="EG1242" s="34"/>
      <c r="EH1242" s="34"/>
      <c r="EI1242" s="34"/>
      <c r="EJ1242" s="34"/>
      <c r="EK1242" s="34"/>
      <c r="EL1242" s="34"/>
      <c r="EM1242" s="34"/>
      <c r="EN1242" s="34"/>
      <c r="EO1242" s="34"/>
      <c r="EP1242" s="34"/>
      <c r="EQ1242" s="34"/>
      <c r="ER1242" s="34"/>
      <c r="ES1242" s="34"/>
      <c r="ET1242" s="34"/>
      <c r="EU1242" s="34"/>
      <c r="EV1242" s="34"/>
      <c r="EW1242" s="34"/>
      <c r="EX1242" s="34"/>
      <c r="EY1242" s="34"/>
      <c r="EZ1242" s="34"/>
      <c r="FA1242" s="34"/>
      <c r="FB1242" s="34"/>
      <c r="FC1242" s="34"/>
      <c r="FD1242" s="34"/>
      <c r="FE1242" s="34"/>
      <c r="FF1242" s="34"/>
      <c r="FG1242" s="34"/>
      <c r="FH1242" s="34"/>
      <c r="FI1242" s="34"/>
      <c r="FJ1242" s="34"/>
      <c r="FK1242" s="34"/>
      <c r="FL1242" s="34"/>
      <c r="FM1242" s="34"/>
      <c r="FN1242" s="34"/>
      <c r="FO1242" s="34"/>
      <c r="FP1242" s="34"/>
      <c r="FQ1242" s="34"/>
      <c r="FR1242" s="34"/>
      <c r="FS1242" s="34"/>
      <c r="FT1242" s="34"/>
      <c r="FU1242" s="34"/>
      <c r="FV1242" s="34"/>
      <c r="FW1242" s="34"/>
      <c r="FX1242" s="34"/>
      <c r="FY1242" s="34"/>
      <c r="FZ1242" s="34"/>
      <c r="GA1242" s="34"/>
      <c r="GB1242" s="34"/>
      <c r="GC1242" s="34"/>
      <c r="GD1242" s="34"/>
      <c r="GE1242" s="34"/>
      <c r="GF1242" s="34"/>
      <c r="GG1242" s="34"/>
      <c r="GH1242" s="34"/>
    </row>
    <row r="1243" spans="1:190" s="18" customFormat="1" ht="30" customHeight="1" x14ac:dyDescent="0.25">
      <c r="A1243" s="47">
        <v>1239</v>
      </c>
      <c r="B1243" s="27" t="s">
        <v>3899</v>
      </c>
      <c r="C1243" s="26" t="s">
        <v>3461</v>
      </c>
      <c r="D1243" s="28"/>
      <c r="E1243" s="27" t="s">
        <v>3908</v>
      </c>
      <c r="F1243" s="26" t="s">
        <v>58</v>
      </c>
      <c r="G1243" s="26"/>
      <c r="H1243" s="27" t="s">
        <v>3909</v>
      </c>
      <c r="I1243" s="36">
        <v>1080000</v>
      </c>
      <c r="J1243" s="29">
        <v>2000</v>
      </c>
      <c r="K1243" s="30" t="s">
        <v>3906</v>
      </c>
      <c r="L1243" s="26"/>
      <c r="M1243" s="30" t="s">
        <v>3907</v>
      </c>
      <c r="N1243" s="26">
        <v>6</v>
      </c>
      <c r="O1243" s="51">
        <v>50000</v>
      </c>
      <c r="P1243" s="26" t="s">
        <v>3467</v>
      </c>
      <c r="Q1243" s="31"/>
      <c r="R1243" s="26"/>
      <c r="S1243" s="31" t="s">
        <v>41</v>
      </c>
      <c r="T1243" s="31" t="s">
        <v>48</v>
      </c>
      <c r="U1243" s="32" t="s">
        <v>49</v>
      </c>
      <c r="V1243" s="32"/>
      <c r="W1243" s="18">
        <v>8</v>
      </c>
      <c r="X1243" s="33"/>
      <c r="Y1243" s="33"/>
      <c r="Z1243" s="33"/>
      <c r="AA1243" s="33"/>
      <c r="AB1243" s="33"/>
      <c r="AC1243" s="33"/>
      <c r="AD1243" s="33"/>
      <c r="AE1243" s="33"/>
      <c r="AF1243" s="33"/>
      <c r="AG1243" s="33"/>
      <c r="AH1243" s="33"/>
      <c r="AI1243" s="33"/>
      <c r="AJ1243" s="33"/>
      <c r="AK1243" s="33"/>
      <c r="AL1243" s="33"/>
      <c r="AM1243" s="33"/>
      <c r="AN1243" s="33"/>
      <c r="AO1243" s="33"/>
      <c r="AP1243" s="33"/>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c r="EG1243" s="34"/>
      <c r="EH1243" s="34"/>
      <c r="EI1243" s="34"/>
      <c r="EJ1243" s="34"/>
      <c r="EK1243" s="34"/>
      <c r="EL1243" s="34"/>
      <c r="EM1243" s="34"/>
      <c r="EN1243" s="34"/>
      <c r="EO1243" s="34"/>
      <c r="EP1243" s="34"/>
      <c r="EQ1243" s="34"/>
      <c r="ER1243" s="34"/>
      <c r="ES1243" s="34"/>
      <c r="ET1243" s="34"/>
      <c r="EU1243" s="34"/>
      <c r="EV1243" s="34"/>
      <c r="EW1243" s="34"/>
      <c r="EX1243" s="34"/>
      <c r="EY1243" s="34"/>
      <c r="EZ1243" s="34"/>
      <c r="FA1243" s="34"/>
      <c r="FB1243" s="34"/>
      <c r="FC1243" s="34"/>
      <c r="FD1243" s="34"/>
      <c r="FE1243" s="34"/>
      <c r="FF1243" s="34"/>
      <c r="FG1243" s="34"/>
      <c r="FH1243" s="34"/>
      <c r="FI1243" s="34"/>
      <c r="FJ1243" s="34"/>
      <c r="FK1243" s="34"/>
      <c r="FL1243" s="34"/>
      <c r="FM1243" s="34"/>
      <c r="FN1243" s="34"/>
      <c r="FO1243" s="34"/>
      <c r="FP1243" s="34"/>
      <c r="FQ1243" s="34"/>
      <c r="FR1243" s="34"/>
      <c r="FS1243" s="34"/>
      <c r="FT1243" s="34"/>
      <c r="FU1243" s="34"/>
      <c r="FV1243" s="34"/>
      <c r="FW1243" s="34"/>
      <c r="FX1243" s="34"/>
      <c r="FY1243" s="34"/>
      <c r="FZ1243" s="34"/>
      <c r="GA1243" s="34"/>
      <c r="GB1243" s="34"/>
      <c r="GC1243" s="34"/>
      <c r="GD1243" s="34"/>
      <c r="GE1243" s="34"/>
      <c r="GF1243" s="34"/>
      <c r="GG1243" s="34"/>
      <c r="GH1243" s="34"/>
    </row>
    <row r="1244" spans="1:190" s="18" customFormat="1" ht="30" customHeight="1" x14ac:dyDescent="0.25">
      <c r="A1244" s="47">
        <v>1240</v>
      </c>
      <c r="B1244" s="27" t="s">
        <v>3899</v>
      </c>
      <c r="C1244" s="26" t="s">
        <v>3461</v>
      </c>
      <c r="D1244" s="28"/>
      <c r="E1244" s="27" t="s">
        <v>3910</v>
      </c>
      <c r="F1244" s="26" t="s">
        <v>58</v>
      </c>
      <c r="G1244" s="26"/>
      <c r="H1244" s="27" t="s">
        <v>3911</v>
      </c>
      <c r="I1244" s="36">
        <v>1500000</v>
      </c>
      <c r="J1244" s="29">
        <v>2000</v>
      </c>
      <c r="K1244" s="30" t="s">
        <v>3906</v>
      </c>
      <c r="L1244" s="26"/>
      <c r="M1244" s="30" t="s">
        <v>3907</v>
      </c>
      <c r="N1244" s="26">
        <v>6</v>
      </c>
      <c r="O1244" s="51">
        <v>50000</v>
      </c>
      <c r="P1244" s="26" t="s">
        <v>3467</v>
      </c>
      <c r="Q1244" s="31"/>
      <c r="R1244" s="26"/>
      <c r="S1244" s="31" t="s">
        <v>41</v>
      </c>
      <c r="T1244" s="31" t="s">
        <v>48</v>
      </c>
      <c r="U1244" s="32" t="s">
        <v>49</v>
      </c>
      <c r="V1244" s="32"/>
      <c r="W1244" s="18">
        <v>8</v>
      </c>
      <c r="X1244" s="33"/>
      <c r="Y1244" s="33"/>
      <c r="Z1244" s="33"/>
      <c r="AA1244" s="33"/>
      <c r="AB1244" s="33"/>
      <c r="AC1244" s="33"/>
      <c r="AD1244" s="33"/>
      <c r="AE1244" s="33"/>
      <c r="AF1244" s="33"/>
      <c r="AG1244" s="33"/>
      <c r="AH1244" s="33"/>
      <c r="AI1244" s="33"/>
      <c r="AJ1244" s="33"/>
      <c r="AK1244" s="33"/>
      <c r="AL1244" s="33"/>
      <c r="AM1244" s="33"/>
      <c r="AN1244" s="33"/>
      <c r="AO1244" s="33"/>
      <c r="AP1244" s="33"/>
      <c r="AQ1244" s="34"/>
      <c r="AR1244" s="34"/>
      <c r="AS1244" s="34"/>
      <c r="AT1244" s="34"/>
      <c r="AU1244" s="34"/>
      <c r="AV1244" s="34"/>
      <c r="AW1244" s="34"/>
      <c r="AX1244" s="34"/>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c r="EG1244" s="34"/>
      <c r="EH1244" s="34"/>
      <c r="EI1244" s="34"/>
      <c r="EJ1244" s="34"/>
      <c r="EK1244" s="34"/>
      <c r="EL1244" s="34"/>
      <c r="EM1244" s="34"/>
      <c r="EN1244" s="34"/>
      <c r="EO1244" s="34"/>
      <c r="EP1244" s="34"/>
      <c r="EQ1244" s="34"/>
      <c r="ER1244" s="34"/>
      <c r="ES1244" s="34"/>
      <c r="ET1244" s="34"/>
      <c r="EU1244" s="34"/>
      <c r="EV1244" s="34"/>
      <c r="EW1244" s="34"/>
      <c r="EX1244" s="34"/>
      <c r="EY1244" s="34"/>
      <c r="EZ1244" s="34"/>
      <c r="FA1244" s="34"/>
      <c r="FB1244" s="34"/>
      <c r="FC1244" s="34"/>
      <c r="FD1244" s="34"/>
      <c r="FE1244" s="34"/>
      <c r="FF1244" s="34"/>
      <c r="FG1244" s="34"/>
      <c r="FH1244" s="34"/>
      <c r="FI1244" s="34"/>
      <c r="FJ1244" s="34"/>
      <c r="FK1244" s="34"/>
      <c r="FL1244" s="34"/>
      <c r="FM1244" s="34"/>
      <c r="FN1244" s="34"/>
      <c r="FO1244" s="34"/>
      <c r="FP1244" s="34"/>
      <c r="FQ1244" s="34"/>
      <c r="FR1244" s="34"/>
      <c r="FS1244" s="34"/>
      <c r="FT1244" s="34"/>
      <c r="FU1244" s="34"/>
      <c r="FV1244" s="34"/>
      <c r="FW1244" s="34"/>
      <c r="FX1244" s="34"/>
      <c r="FY1244" s="34"/>
      <c r="FZ1244" s="34"/>
      <c r="GA1244" s="34"/>
      <c r="GB1244" s="34"/>
      <c r="GC1244" s="34"/>
      <c r="GD1244" s="34"/>
      <c r="GE1244" s="34"/>
      <c r="GF1244" s="34"/>
      <c r="GG1244" s="34"/>
      <c r="GH1244" s="34"/>
    </row>
    <row r="1245" spans="1:190" s="18" customFormat="1" ht="30" customHeight="1" x14ac:dyDescent="0.25">
      <c r="A1245" s="47">
        <v>1241</v>
      </c>
      <c r="B1245" s="27" t="s">
        <v>3899</v>
      </c>
      <c r="C1245" s="26" t="s">
        <v>3461</v>
      </c>
      <c r="D1245" s="28"/>
      <c r="E1245" s="27" t="s">
        <v>3912</v>
      </c>
      <c r="F1245" s="26" t="s">
        <v>109</v>
      </c>
      <c r="G1245" s="26"/>
      <c r="H1245" s="27" t="s">
        <v>3913</v>
      </c>
      <c r="I1245" s="36">
        <v>2967444</v>
      </c>
      <c r="J1245" s="29"/>
      <c r="K1245" s="30"/>
      <c r="L1245" s="26"/>
      <c r="M1245" s="30"/>
      <c r="N1245" s="26"/>
      <c r="O1245" s="51"/>
      <c r="P1245" s="26"/>
      <c r="Q1245" s="31"/>
      <c r="R1245" s="26"/>
      <c r="S1245" s="31" t="s">
        <v>60</v>
      </c>
      <c r="T1245" s="31" t="s">
        <v>61</v>
      </c>
      <c r="U1245" s="32" t="s">
        <v>49</v>
      </c>
      <c r="V1245" s="32"/>
      <c r="W1245" s="18">
        <v>8</v>
      </c>
      <c r="X1245" s="33"/>
      <c r="Y1245" s="33"/>
      <c r="Z1245" s="33"/>
      <c r="AA1245" s="33"/>
      <c r="AB1245" s="33"/>
      <c r="AC1245" s="33"/>
      <c r="AD1245" s="33"/>
      <c r="AE1245" s="33"/>
      <c r="AF1245" s="33"/>
      <c r="AG1245" s="33"/>
      <c r="AH1245" s="33"/>
      <c r="AI1245" s="33"/>
      <c r="AJ1245" s="33"/>
      <c r="AK1245" s="33"/>
      <c r="AL1245" s="33"/>
      <c r="AM1245" s="33"/>
      <c r="AN1245" s="33"/>
      <c r="AO1245" s="33"/>
      <c r="AP1245" s="33"/>
      <c r="AQ1245" s="34"/>
      <c r="AR1245" s="34"/>
      <c r="AS1245" s="34"/>
      <c r="AT1245" s="34"/>
      <c r="AU1245" s="34"/>
      <c r="AV1245" s="34"/>
      <c r="AW1245" s="34"/>
      <c r="AX1245" s="34"/>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c r="EG1245" s="34"/>
      <c r="EH1245" s="34"/>
      <c r="EI1245" s="34"/>
      <c r="EJ1245" s="34"/>
      <c r="EK1245" s="34"/>
      <c r="EL1245" s="34"/>
      <c r="EM1245" s="34"/>
      <c r="EN1245" s="34"/>
      <c r="EO1245" s="34"/>
      <c r="EP1245" s="34"/>
      <c r="EQ1245" s="34"/>
      <c r="ER1245" s="34"/>
      <c r="ES1245" s="34"/>
      <c r="ET1245" s="34"/>
      <c r="EU1245" s="34"/>
      <c r="EV1245" s="34"/>
      <c r="EW1245" s="34"/>
      <c r="EX1245" s="34"/>
      <c r="EY1245" s="34"/>
      <c r="EZ1245" s="34"/>
      <c r="FA1245" s="34"/>
      <c r="FB1245" s="34"/>
      <c r="FC1245" s="34"/>
      <c r="FD1245" s="34"/>
      <c r="FE1245" s="34"/>
      <c r="FF1245" s="34"/>
      <c r="FG1245" s="34"/>
      <c r="FH1245" s="34"/>
      <c r="FI1245" s="34"/>
      <c r="FJ1245" s="34"/>
      <c r="FK1245" s="34"/>
      <c r="FL1245" s="34"/>
      <c r="FM1245" s="34"/>
      <c r="FN1245" s="34"/>
      <c r="FO1245" s="34"/>
      <c r="FP1245" s="34"/>
      <c r="FQ1245" s="34"/>
      <c r="FR1245" s="34"/>
      <c r="FS1245" s="34"/>
      <c r="FT1245" s="34"/>
      <c r="FU1245" s="34"/>
      <c r="FV1245" s="34"/>
      <c r="FW1245" s="34"/>
      <c r="FX1245" s="34"/>
      <c r="FY1245" s="34"/>
      <c r="FZ1245" s="34"/>
      <c r="GA1245" s="34"/>
      <c r="GB1245" s="34"/>
      <c r="GC1245" s="34"/>
      <c r="GD1245" s="34"/>
      <c r="GE1245" s="34"/>
      <c r="GF1245" s="34"/>
      <c r="GG1245" s="34"/>
      <c r="GH1245" s="34"/>
    </row>
    <row r="1246" spans="1:190" s="18" customFormat="1" ht="30" customHeight="1" x14ac:dyDescent="0.25">
      <c r="A1246" s="47">
        <v>1242</v>
      </c>
      <c r="B1246" s="27" t="s">
        <v>3914</v>
      </c>
      <c r="C1246" s="26" t="s">
        <v>3461</v>
      </c>
      <c r="D1246" s="28"/>
      <c r="E1246" s="27" t="s">
        <v>3915</v>
      </c>
      <c r="F1246" s="26" t="s">
        <v>51</v>
      </c>
      <c r="G1246" s="26"/>
      <c r="H1246" s="27" t="s">
        <v>3916</v>
      </c>
      <c r="I1246" s="36">
        <v>703306.45</v>
      </c>
      <c r="J1246" s="29">
        <v>1000</v>
      </c>
      <c r="K1246" s="30" t="s">
        <v>3917</v>
      </c>
      <c r="L1246" s="26">
        <v>9</v>
      </c>
      <c r="M1246" s="30" t="s">
        <v>3918</v>
      </c>
      <c r="N1246" s="26"/>
      <c r="O1246" s="51"/>
      <c r="P1246" s="26" t="s">
        <v>3352</v>
      </c>
      <c r="Q1246" s="31" t="s">
        <v>3919</v>
      </c>
      <c r="R1246" s="26"/>
      <c r="S1246" s="31" t="s">
        <v>41</v>
      </c>
      <c r="T1246" s="31" t="s">
        <v>48</v>
      </c>
      <c r="U1246" s="32" t="s">
        <v>49</v>
      </c>
      <c r="V1246" s="32"/>
      <c r="W1246" s="18">
        <v>8</v>
      </c>
      <c r="X1246" s="33"/>
      <c r="Y1246" s="33"/>
      <c r="Z1246" s="33"/>
      <c r="AA1246" s="33"/>
      <c r="AB1246" s="33"/>
      <c r="AC1246" s="33"/>
      <c r="AD1246" s="33"/>
      <c r="AE1246" s="33"/>
      <c r="AF1246" s="33"/>
      <c r="AG1246" s="33"/>
      <c r="AH1246" s="33"/>
      <c r="AI1246" s="33"/>
      <c r="AJ1246" s="33"/>
      <c r="AK1246" s="33"/>
      <c r="AL1246" s="33"/>
      <c r="AM1246" s="33"/>
      <c r="AN1246" s="33"/>
      <c r="AO1246" s="33"/>
      <c r="AP1246" s="33"/>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c r="FI1246" s="34"/>
      <c r="FJ1246" s="34"/>
      <c r="FK1246" s="34"/>
      <c r="FL1246" s="34"/>
      <c r="FM1246" s="34"/>
      <c r="FN1246" s="34"/>
      <c r="FO1246" s="34"/>
      <c r="FP1246" s="34"/>
      <c r="FQ1246" s="34"/>
      <c r="FR1246" s="34"/>
      <c r="FS1246" s="34"/>
      <c r="FT1246" s="34"/>
      <c r="FU1246" s="34"/>
      <c r="FV1246" s="34"/>
      <c r="FW1246" s="34"/>
      <c r="FX1246" s="34"/>
      <c r="FY1246" s="34"/>
      <c r="FZ1246" s="34"/>
      <c r="GA1246" s="34"/>
      <c r="GB1246" s="34"/>
      <c r="GC1246" s="34"/>
      <c r="GD1246" s="34"/>
      <c r="GE1246" s="34"/>
      <c r="GF1246" s="34"/>
      <c r="GG1246" s="34"/>
      <c r="GH1246" s="34"/>
    </row>
    <row r="1247" spans="1:190" s="18" customFormat="1" ht="30" customHeight="1" x14ac:dyDescent="0.25">
      <c r="A1247" s="47">
        <v>1243</v>
      </c>
      <c r="B1247" s="27" t="s">
        <v>3914</v>
      </c>
      <c r="C1247" s="26" t="s">
        <v>3461</v>
      </c>
      <c r="D1247" s="28"/>
      <c r="E1247" s="27" t="s">
        <v>3920</v>
      </c>
      <c r="F1247" s="26" t="s">
        <v>51</v>
      </c>
      <c r="G1247" s="26"/>
      <c r="H1247" s="27" t="s">
        <v>3921</v>
      </c>
      <c r="I1247" s="36">
        <v>363709.68</v>
      </c>
      <c r="J1247" s="29">
        <v>1200</v>
      </c>
      <c r="K1247" s="30" t="s">
        <v>3917</v>
      </c>
      <c r="L1247" s="26">
        <v>6</v>
      </c>
      <c r="M1247" s="30" t="s">
        <v>3918</v>
      </c>
      <c r="N1247" s="26"/>
      <c r="O1247" s="51"/>
      <c r="P1247" s="26" t="s">
        <v>3352</v>
      </c>
      <c r="Q1247" s="31" t="s">
        <v>3919</v>
      </c>
      <c r="R1247" s="26"/>
      <c r="S1247" s="31" t="s">
        <v>41</v>
      </c>
      <c r="T1247" s="31" t="s">
        <v>42</v>
      </c>
      <c r="U1247" s="32" t="s">
        <v>43</v>
      </c>
      <c r="V1247" s="32"/>
      <c r="W1247" s="18">
        <v>8</v>
      </c>
      <c r="X1247" s="33"/>
      <c r="Y1247" s="33"/>
      <c r="Z1247" s="33"/>
      <c r="AA1247" s="33"/>
      <c r="AB1247" s="33"/>
      <c r="AC1247" s="33"/>
      <c r="AD1247" s="33"/>
      <c r="AE1247" s="33"/>
      <c r="AF1247" s="33"/>
      <c r="AG1247" s="33"/>
      <c r="AH1247" s="33"/>
      <c r="AI1247" s="33"/>
      <c r="AJ1247" s="33"/>
      <c r="AK1247" s="33"/>
      <c r="AL1247" s="33"/>
      <c r="AM1247" s="33"/>
      <c r="AN1247" s="33"/>
      <c r="AO1247" s="33"/>
      <c r="AP1247" s="33"/>
      <c r="AQ1247" s="34"/>
      <c r="AR1247" s="34"/>
      <c r="AS1247" s="34"/>
      <c r="AT1247" s="34"/>
      <c r="AU1247" s="34"/>
      <c r="AV1247" s="34"/>
      <c r="AW1247" s="34"/>
      <c r="AX1247" s="34"/>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c r="EG1247" s="34"/>
      <c r="EH1247" s="34"/>
      <c r="EI1247" s="34"/>
      <c r="EJ1247" s="34"/>
      <c r="EK1247" s="34"/>
      <c r="EL1247" s="34"/>
      <c r="EM1247" s="34"/>
      <c r="EN1247" s="34"/>
      <c r="EO1247" s="34"/>
      <c r="EP1247" s="34"/>
      <c r="EQ1247" s="34"/>
      <c r="ER1247" s="34"/>
      <c r="ES1247" s="34"/>
      <c r="ET1247" s="34"/>
      <c r="EU1247" s="34"/>
      <c r="EV1247" s="34"/>
      <c r="EW1247" s="34"/>
      <c r="EX1247" s="34"/>
      <c r="EY1247" s="34"/>
      <c r="EZ1247" s="34"/>
      <c r="FA1247" s="34"/>
      <c r="FB1247" s="34"/>
      <c r="FC1247" s="34"/>
      <c r="FD1247" s="34"/>
      <c r="FE1247" s="34"/>
      <c r="FF1247" s="34"/>
      <c r="FG1247" s="34"/>
      <c r="FH1247" s="34"/>
      <c r="FI1247" s="34"/>
      <c r="FJ1247" s="34"/>
      <c r="FK1247" s="34"/>
      <c r="FL1247" s="34"/>
      <c r="FM1247" s="34"/>
      <c r="FN1247" s="34"/>
      <c r="FO1247" s="34"/>
      <c r="FP1247" s="34"/>
      <c r="FQ1247" s="34"/>
      <c r="FR1247" s="34"/>
      <c r="FS1247" s="34"/>
      <c r="FT1247" s="34"/>
      <c r="FU1247" s="34"/>
      <c r="FV1247" s="34"/>
      <c r="FW1247" s="34"/>
      <c r="FX1247" s="34"/>
      <c r="FY1247" s="34"/>
      <c r="FZ1247" s="34"/>
      <c r="GA1247" s="34"/>
      <c r="GB1247" s="34"/>
      <c r="GC1247" s="34"/>
      <c r="GD1247" s="34"/>
      <c r="GE1247" s="34"/>
      <c r="GF1247" s="34"/>
      <c r="GG1247" s="34"/>
      <c r="GH1247" s="34"/>
    </row>
    <row r="1248" spans="1:190" s="18" customFormat="1" ht="30" customHeight="1" x14ac:dyDescent="0.25">
      <c r="A1248" s="47">
        <v>1244</v>
      </c>
      <c r="B1248" s="27" t="s">
        <v>3914</v>
      </c>
      <c r="C1248" s="26" t="s">
        <v>3461</v>
      </c>
      <c r="D1248" s="28"/>
      <c r="E1248" s="27" t="s">
        <v>3922</v>
      </c>
      <c r="F1248" s="26" t="s">
        <v>142</v>
      </c>
      <c r="G1248" s="26"/>
      <c r="H1248" s="27" t="s">
        <v>3923</v>
      </c>
      <c r="I1248" s="36">
        <v>200849.93</v>
      </c>
      <c r="J1248" s="29">
        <v>3500</v>
      </c>
      <c r="K1248" s="30" t="s">
        <v>3917</v>
      </c>
      <c r="L1248" s="26"/>
      <c r="M1248" s="30"/>
      <c r="N1248" s="26"/>
      <c r="O1248" s="51"/>
      <c r="P1248" s="26" t="s">
        <v>3352</v>
      </c>
      <c r="Q1248" s="31" t="s">
        <v>3919</v>
      </c>
      <c r="R1248" s="26"/>
      <c r="S1248" s="31" t="s">
        <v>41</v>
      </c>
      <c r="T1248" s="31" t="s">
        <v>111</v>
      </c>
      <c r="U1248" s="32" t="s">
        <v>49</v>
      </c>
      <c r="V1248" s="32"/>
      <c r="W1248" s="18">
        <v>8</v>
      </c>
      <c r="X1248" s="33"/>
      <c r="Y1248" s="33"/>
      <c r="Z1248" s="33"/>
      <c r="AA1248" s="33"/>
      <c r="AB1248" s="33"/>
      <c r="AC1248" s="33"/>
      <c r="AD1248" s="33"/>
      <c r="AE1248" s="33"/>
      <c r="AF1248" s="33"/>
      <c r="AG1248" s="33"/>
      <c r="AH1248" s="33"/>
      <c r="AI1248" s="33"/>
      <c r="AJ1248" s="33"/>
      <c r="AK1248" s="33"/>
      <c r="AL1248" s="33"/>
      <c r="AM1248" s="33"/>
      <c r="AN1248" s="33"/>
      <c r="AO1248" s="33"/>
      <c r="AP1248" s="33"/>
      <c r="AQ1248" s="34"/>
      <c r="AR1248" s="34"/>
      <c r="AS1248" s="34"/>
      <c r="AT1248" s="34"/>
      <c r="AU1248" s="34"/>
      <c r="AV1248" s="34"/>
      <c r="AW1248" s="34"/>
      <c r="AX1248" s="34"/>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c r="EG1248" s="34"/>
      <c r="EH1248" s="34"/>
      <c r="EI1248" s="34"/>
      <c r="EJ1248" s="34"/>
      <c r="EK1248" s="34"/>
      <c r="EL1248" s="34"/>
      <c r="EM1248" s="34"/>
      <c r="EN1248" s="34"/>
      <c r="EO1248" s="34"/>
      <c r="EP1248" s="34"/>
      <c r="EQ1248" s="34"/>
      <c r="ER1248" s="34"/>
      <c r="ES1248" s="34"/>
      <c r="ET1248" s="34"/>
      <c r="EU1248" s="34"/>
      <c r="EV1248" s="34"/>
      <c r="EW1248" s="34"/>
      <c r="EX1248" s="34"/>
      <c r="EY1248" s="34"/>
      <c r="EZ1248" s="34"/>
      <c r="FA1248" s="34"/>
      <c r="FB1248" s="34"/>
      <c r="FC1248" s="34"/>
      <c r="FD1248" s="34"/>
      <c r="FE1248" s="34"/>
      <c r="FF1248" s="34"/>
      <c r="FG1248" s="34"/>
      <c r="FH1248" s="34"/>
      <c r="FI1248" s="34"/>
      <c r="FJ1248" s="34"/>
      <c r="FK1248" s="34"/>
      <c r="FL1248" s="34"/>
      <c r="FM1248" s="34"/>
      <c r="FN1248" s="34"/>
      <c r="FO1248" s="34"/>
      <c r="FP1248" s="34"/>
      <c r="FQ1248" s="34"/>
      <c r="FR1248" s="34"/>
      <c r="FS1248" s="34"/>
      <c r="FT1248" s="34"/>
      <c r="FU1248" s="34"/>
      <c r="FV1248" s="34"/>
      <c r="FW1248" s="34"/>
      <c r="FX1248" s="34"/>
      <c r="FY1248" s="34"/>
      <c r="FZ1248" s="34"/>
      <c r="GA1248" s="34"/>
      <c r="GB1248" s="34"/>
      <c r="GC1248" s="34"/>
      <c r="GD1248" s="34"/>
      <c r="GE1248" s="34"/>
      <c r="GF1248" s="34"/>
      <c r="GG1248" s="34"/>
      <c r="GH1248" s="34"/>
    </row>
    <row r="1249" spans="1:190" s="18" customFormat="1" ht="30" customHeight="1" x14ac:dyDescent="0.25">
      <c r="A1249" s="47">
        <v>1245</v>
      </c>
      <c r="B1249" s="27" t="s">
        <v>3914</v>
      </c>
      <c r="C1249" s="26" t="s">
        <v>3461</v>
      </c>
      <c r="D1249" s="28"/>
      <c r="E1249" s="27" t="s">
        <v>3924</v>
      </c>
      <c r="F1249" s="26" t="s">
        <v>35</v>
      </c>
      <c r="G1249" s="26"/>
      <c r="H1249" s="27" t="s">
        <v>3925</v>
      </c>
      <c r="I1249" s="36">
        <v>150000</v>
      </c>
      <c r="J1249" s="29">
        <v>5000</v>
      </c>
      <c r="K1249" s="30" t="s">
        <v>3917</v>
      </c>
      <c r="L1249" s="26">
        <v>12</v>
      </c>
      <c r="M1249" s="30" t="s">
        <v>3926</v>
      </c>
      <c r="N1249" s="26"/>
      <c r="O1249" s="51"/>
      <c r="P1249" s="26" t="s">
        <v>461</v>
      </c>
      <c r="Q1249" s="31"/>
      <c r="R1249" s="26"/>
      <c r="S1249" s="31" t="s">
        <v>41</v>
      </c>
      <c r="T1249" s="31" t="s">
        <v>42</v>
      </c>
      <c r="U1249" s="32" t="s">
        <v>43</v>
      </c>
      <c r="V1249" s="32"/>
      <c r="W1249" s="18">
        <v>8</v>
      </c>
      <c r="X1249" s="33"/>
      <c r="Y1249" s="33"/>
      <c r="Z1249" s="33"/>
      <c r="AA1249" s="33"/>
      <c r="AB1249" s="33"/>
      <c r="AC1249" s="33"/>
      <c r="AD1249" s="33"/>
      <c r="AE1249" s="33"/>
      <c r="AF1249" s="33"/>
      <c r="AG1249" s="33"/>
      <c r="AH1249" s="33"/>
      <c r="AI1249" s="33"/>
      <c r="AJ1249" s="33"/>
      <c r="AK1249" s="33"/>
      <c r="AL1249" s="33"/>
      <c r="AM1249" s="33"/>
      <c r="AN1249" s="33"/>
      <c r="AO1249" s="33"/>
      <c r="AP1249" s="33"/>
      <c r="AQ1249" s="34"/>
      <c r="AR1249" s="34"/>
      <c r="AS1249" s="34"/>
      <c r="AT1249" s="34"/>
      <c r="AU1249" s="34"/>
      <c r="AV1249" s="34"/>
      <c r="AW1249" s="34"/>
      <c r="AX1249" s="34"/>
      <c r="AY1249" s="34"/>
      <c r="AZ1249" s="34"/>
      <c r="BA1249" s="34"/>
      <c r="BB1249" s="34"/>
      <c r="BC1249" s="34"/>
      <c r="BD1249" s="34"/>
      <c r="BE1249" s="34"/>
      <c r="BF1249" s="34"/>
      <c r="BG1249" s="34"/>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c r="CT1249" s="34"/>
      <c r="CU1249" s="34"/>
      <c r="CV1249" s="34"/>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c r="EG1249" s="34"/>
      <c r="EH1249" s="34"/>
      <c r="EI1249" s="34"/>
      <c r="EJ1249" s="34"/>
      <c r="EK1249" s="34"/>
      <c r="EL1249" s="34"/>
      <c r="EM1249" s="34"/>
      <c r="EN1249" s="34"/>
      <c r="EO1249" s="34"/>
      <c r="EP1249" s="34"/>
      <c r="EQ1249" s="34"/>
      <c r="ER1249" s="34"/>
      <c r="ES1249" s="34"/>
      <c r="ET1249" s="34"/>
      <c r="EU1249" s="34"/>
      <c r="EV1249" s="34"/>
      <c r="EW1249" s="34"/>
      <c r="EX1249" s="34"/>
      <c r="EY1249" s="34"/>
      <c r="EZ1249" s="34"/>
      <c r="FA1249" s="34"/>
      <c r="FB1249" s="34"/>
      <c r="FC1249" s="34"/>
      <c r="FD1249" s="34"/>
      <c r="FE1249" s="34"/>
      <c r="FF1249" s="34"/>
      <c r="FG1249" s="34"/>
      <c r="FH1249" s="34"/>
      <c r="FI1249" s="34"/>
      <c r="FJ1249" s="34"/>
      <c r="FK1249" s="34"/>
      <c r="FL1249" s="34"/>
      <c r="FM1249" s="34"/>
      <c r="FN1249" s="34"/>
      <c r="FO1249" s="34"/>
      <c r="FP1249" s="34"/>
      <c r="FQ1249" s="34"/>
      <c r="FR1249" s="34"/>
      <c r="FS1249" s="34"/>
      <c r="FT1249" s="34"/>
      <c r="FU1249" s="34"/>
      <c r="FV1249" s="34"/>
      <c r="FW1249" s="34"/>
      <c r="FX1249" s="34"/>
      <c r="FY1249" s="34"/>
      <c r="FZ1249" s="34"/>
      <c r="GA1249" s="34"/>
      <c r="GB1249" s="34"/>
      <c r="GC1249" s="34"/>
      <c r="GD1249" s="34"/>
      <c r="GE1249" s="34"/>
      <c r="GF1249" s="34"/>
      <c r="GG1249" s="34"/>
      <c r="GH1249" s="34"/>
    </row>
    <row r="1250" spans="1:190" s="18" customFormat="1" ht="30" customHeight="1" x14ac:dyDescent="0.25">
      <c r="A1250" s="47">
        <v>1246</v>
      </c>
      <c r="B1250" s="27" t="s">
        <v>3914</v>
      </c>
      <c r="C1250" s="26" t="s">
        <v>3461</v>
      </c>
      <c r="D1250" s="28"/>
      <c r="E1250" s="27" t="s">
        <v>3927</v>
      </c>
      <c r="F1250" s="26" t="s">
        <v>51</v>
      </c>
      <c r="G1250" s="26"/>
      <c r="H1250" s="27" t="s">
        <v>3928</v>
      </c>
      <c r="I1250" s="36">
        <v>350000</v>
      </c>
      <c r="J1250" s="29">
        <v>5000</v>
      </c>
      <c r="K1250" s="30" t="s">
        <v>3917</v>
      </c>
      <c r="L1250" s="26">
        <v>12</v>
      </c>
      <c r="M1250" s="30" t="s">
        <v>3926</v>
      </c>
      <c r="N1250" s="26"/>
      <c r="O1250" s="51"/>
      <c r="P1250" s="26" t="s">
        <v>461</v>
      </c>
      <c r="Q1250" s="31"/>
      <c r="R1250" s="26"/>
      <c r="S1250" s="31" t="s">
        <v>41</v>
      </c>
      <c r="T1250" s="31" t="s">
        <v>48</v>
      </c>
      <c r="U1250" s="32" t="s">
        <v>49</v>
      </c>
      <c r="V1250" s="32"/>
      <c r="W1250" s="18">
        <v>8</v>
      </c>
      <c r="X1250" s="33"/>
      <c r="Y1250" s="33"/>
      <c r="Z1250" s="33"/>
      <c r="AA1250" s="33"/>
      <c r="AB1250" s="33"/>
      <c r="AC1250" s="33"/>
      <c r="AD1250" s="33"/>
      <c r="AE1250" s="33"/>
      <c r="AF1250" s="33"/>
      <c r="AG1250" s="33"/>
      <c r="AH1250" s="33"/>
      <c r="AI1250" s="33"/>
      <c r="AJ1250" s="33"/>
      <c r="AK1250" s="33"/>
      <c r="AL1250" s="33"/>
      <c r="AM1250" s="33"/>
      <c r="AN1250" s="33"/>
      <c r="AO1250" s="33"/>
      <c r="AP1250" s="33"/>
      <c r="AQ1250" s="34"/>
      <c r="AR1250" s="34"/>
      <c r="AS1250" s="34"/>
      <c r="AT1250" s="34"/>
      <c r="AU1250" s="34"/>
      <c r="AV1250" s="34"/>
      <c r="AW1250" s="34"/>
      <c r="AX1250" s="34"/>
      <c r="AY1250" s="34"/>
      <c r="AZ1250" s="34"/>
      <c r="BA1250" s="34"/>
      <c r="BB1250" s="34"/>
      <c r="BC1250" s="34"/>
      <c r="BD1250" s="34"/>
      <c r="BE1250" s="34"/>
      <c r="BF1250" s="34"/>
      <c r="BG1250" s="34"/>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c r="EG1250" s="34"/>
      <c r="EH1250" s="34"/>
      <c r="EI1250" s="34"/>
      <c r="EJ1250" s="34"/>
      <c r="EK1250" s="34"/>
      <c r="EL1250" s="34"/>
      <c r="EM1250" s="34"/>
      <c r="EN1250" s="34"/>
      <c r="EO1250" s="34"/>
      <c r="EP1250" s="34"/>
      <c r="EQ1250" s="34"/>
      <c r="ER1250" s="34"/>
      <c r="ES1250" s="34"/>
      <c r="ET1250" s="34"/>
      <c r="EU1250" s="34"/>
      <c r="EV1250" s="34"/>
      <c r="EW1250" s="34"/>
      <c r="EX1250" s="34"/>
      <c r="EY1250" s="34"/>
      <c r="EZ1250" s="34"/>
      <c r="FA1250" s="34"/>
      <c r="FB1250" s="34"/>
      <c r="FC1250" s="34"/>
      <c r="FD1250" s="34"/>
      <c r="FE1250" s="34"/>
      <c r="FF1250" s="34"/>
      <c r="FG1250" s="34"/>
      <c r="FH1250" s="34"/>
      <c r="FI1250" s="34"/>
      <c r="FJ1250" s="34"/>
      <c r="FK1250" s="34"/>
      <c r="FL1250" s="34"/>
      <c r="FM1250" s="34"/>
      <c r="FN1250" s="34"/>
      <c r="FO1250" s="34"/>
      <c r="FP1250" s="34"/>
      <c r="FQ1250" s="34"/>
      <c r="FR1250" s="34"/>
      <c r="FS1250" s="34"/>
      <c r="FT1250" s="34"/>
      <c r="FU1250" s="34"/>
      <c r="FV1250" s="34"/>
      <c r="FW1250" s="34"/>
      <c r="FX1250" s="34"/>
      <c r="FY1250" s="34"/>
      <c r="FZ1250" s="34"/>
      <c r="GA1250" s="34"/>
      <c r="GB1250" s="34"/>
      <c r="GC1250" s="34"/>
      <c r="GD1250" s="34"/>
      <c r="GE1250" s="34"/>
      <c r="GF1250" s="34"/>
      <c r="GG1250" s="34"/>
      <c r="GH1250" s="34"/>
    </row>
    <row r="1251" spans="1:190" s="18" customFormat="1" ht="30" customHeight="1" x14ac:dyDescent="0.25">
      <c r="A1251" s="47">
        <v>1247</v>
      </c>
      <c r="B1251" s="27" t="s">
        <v>3914</v>
      </c>
      <c r="C1251" s="26" t="s">
        <v>3461</v>
      </c>
      <c r="D1251" s="28"/>
      <c r="E1251" s="27" t="s">
        <v>3929</v>
      </c>
      <c r="F1251" s="26" t="s">
        <v>109</v>
      </c>
      <c r="G1251" s="26"/>
      <c r="H1251" s="27" t="s">
        <v>3930</v>
      </c>
      <c r="I1251" s="36">
        <v>600000</v>
      </c>
      <c r="J1251" s="29">
        <v>5000</v>
      </c>
      <c r="K1251" s="30" t="s">
        <v>3917</v>
      </c>
      <c r="L1251" s="26">
        <v>12</v>
      </c>
      <c r="M1251" s="30" t="s">
        <v>3926</v>
      </c>
      <c r="N1251" s="26"/>
      <c r="O1251" s="51"/>
      <c r="P1251" s="26" t="s">
        <v>461</v>
      </c>
      <c r="Q1251" s="31"/>
      <c r="R1251" s="26"/>
      <c r="S1251" s="31" t="s">
        <v>41</v>
      </c>
      <c r="T1251" s="31" t="s">
        <v>111</v>
      </c>
      <c r="U1251" s="32" t="s">
        <v>49</v>
      </c>
      <c r="V1251" s="32"/>
      <c r="W1251" s="18">
        <v>8</v>
      </c>
      <c r="X1251" s="33"/>
      <c r="Y1251" s="33"/>
      <c r="Z1251" s="33"/>
      <c r="AA1251" s="33"/>
      <c r="AB1251" s="33"/>
      <c r="AC1251" s="33"/>
      <c r="AD1251" s="33"/>
      <c r="AE1251" s="33"/>
      <c r="AF1251" s="33"/>
      <c r="AG1251" s="33"/>
      <c r="AH1251" s="33"/>
      <c r="AI1251" s="33"/>
      <c r="AJ1251" s="33"/>
      <c r="AK1251" s="33"/>
      <c r="AL1251" s="33"/>
      <c r="AM1251" s="33"/>
      <c r="AN1251" s="33"/>
      <c r="AO1251" s="33"/>
      <c r="AP1251" s="33"/>
      <c r="AQ1251" s="34"/>
      <c r="AR1251" s="34"/>
      <c r="AS1251" s="34"/>
      <c r="AT1251" s="34"/>
      <c r="AU1251" s="34"/>
      <c r="AV1251" s="34"/>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c r="FI1251" s="34"/>
      <c r="FJ1251" s="34"/>
      <c r="FK1251" s="34"/>
      <c r="FL1251" s="34"/>
      <c r="FM1251" s="34"/>
      <c r="FN1251" s="34"/>
      <c r="FO1251" s="34"/>
      <c r="FP1251" s="34"/>
      <c r="FQ1251" s="34"/>
      <c r="FR1251" s="34"/>
      <c r="FS1251" s="34"/>
      <c r="FT1251" s="34"/>
      <c r="FU1251" s="34"/>
      <c r="FV1251" s="34"/>
      <c r="FW1251" s="34"/>
      <c r="FX1251" s="34"/>
      <c r="FY1251" s="34"/>
      <c r="FZ1251" s="34"/>
      <c r="GA1251" s="34"/>
      <c r="GB1251" s="34"/>
      <c r="GC1251" s="34"/>
      <c r="GD1251" s="34"/>
      <c r="GE1251" s="34"/>
      <c r="GF1251" s="34"/>
      <c r="GG1251" s="34"/>
      <c r="GH1251" s="34"/>
    </row>
    <row r="1252" spans="1:190" s="18" customFormat="1" ht="30" customHeight="1" x14ac:dyDescent="0.25">
      <c r="A1252" s="47">
        <v>1248</v>
      </c>
      <c r="B1252" s="27" t="s">
        <v>3914</v>
      </c>
      <c r="C1252" s="26" t="s">
        <v>3461</v>
      </c>
      <c r="D1252" s="28"/>
      <c r="E1252" s="27" t="s">
        <v>3931</v>
      </c>
      <c r="F1252" s="26" t="s">
        <v>109</v>
      </c>
      <c r="G1252" s="26"/>
      <c r="H1252" s="27" t="s">
        <v>3932</v>
      </c>
      <c r="I1252" s="36">
        <v>3021670.15</v>
      </c>
      <c r="J1252" s="29"/>
      <c r="K1252" s="30"/>
      <c r="L1252" s="26"/>
      <c r="M1252" s="30"/>
      <c r="N1252" s="26"/>
      <c r="O1252" s="51"/>
      <c r="P1252" s="26"/>
      <c r="Q1252" s="31"/>
      <c r="R1252" s="26"/>
      <c r="S1252" s="31" t="s">
        <v>60</v>
      </c>
      <c r="T1252" s="31" t="s">
        <v>61</v>
      </c>
      <c r="U1252" s="32" t="s">
        <v>49</v>
      </c>
      <c r="V1252" s="32"/>
      <c r="W1252" s="18">
        <v>8</v>
      </c>
      <c r="X1252" s="33"/>
      <c r="Y1252" s="33"/>
      <c r="Z1252" s="33"/>
      <c r="AA1252" s="33"/>
      <c r="AB1252" s="33"/>
      <c r="AC1252" s="33"/>
      <c r="AD1252" s="33"/>
      <c r="AE1252" s="33"/>
      <c r="AF1252" s="33"/>
      <c r="AG1252" s="33"/>
      <c r="AH1252" s="33"/>
      <c r="AI1252" s="33"/>
      <c r="AJ1252" s="33"/>
      <c r="AK1252" s="33"/>
      <c r="AL1252" s="33"/>
      <c r="AM1252" s="33"/>
      <c r="AN1252" s="33"/>
      <c r="AO1252" s="33"/>
      <c r="AP1252" s="33"/>
      <c r="AQ1252" s="34"/>
      <c r="AR1252" s="34"/>
      <c r="AS1252" s="34"/>
      <c r="AT1252" s="34"/>
      <c r="AU1252" s="34"/>
      <c r="AV1252" s="34"/>
      <c r="AW1252" s="34"/>
      <c r="AX1252" s="34"/>
      <c r="AY1252" s="34"/>
      <c r="AZ1252" s="34"/>
      <c r="BA1252" s="34"/>
      <c r="BB1252" s="34"/>
      <c r="BC1252" s="34"/>
      <c r="BD1252" s="34"/>
      <c r="BE1252" s="34"/>
      <c r="BF1252" s="34"/>
      <c r="BG1252" s="34"/>
      <c r="BH1252" s="34"/>
      <c r="BI1252" s="34"/>
      <c r="BJ1252" s="34"/>
      <c r="BK1252" s="34"/>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34"/>
      <c r="DP1252" s="34"/>
      <c r="DQ1252" s="34"/>
      <c r="DR1252" s="34"/>
      <c r="DS1252" s="34"/>
      <c r="DT1252" s="34"/>
      <c r="DU1252" s="34"/>
      <c r="DV1252" s="34"/>
      <c r="DW1252" s="34"/>
      <c r="DX1252" s="34"/>
      <c r="DY1252" s="34"/>
      <c r="DZ1252" s="34"/>
      <c r="EA1252" s="34"/>
      <c r="EB1252" s="34"/>
      <c r="EC1252" s="34"/>
      <c r="ED1252" s="34"/>
      <c r="EE1252" s="34"/>
      <c r="EF1252" s="34"/>
      <c r="EG1252" s="34"/>
      <c r="EH1252" s="34"/>
      <c r="EI1252" s="34"/>
      <c r="EJ1252" s="34"/>
      <c r="EK1252" s="34"/>
      <c r="EL1252" s="34"/>
      <c r="EM1252" s="34"/>
      <c r="EN1252" s="34"/>
      <c r="EO1252" s="34"/>
      <c r="EP1252" s="34"/>
      <c r="EQ1252" s="34"/>
      <c r="ER1252" s="34"/>
      <c r="ES1252" s="34"/>
      <c r="ET1252" s="34"/>
      <c r="EU1252" s="34"/>
      <c r="EV1252" s="34"/>
      <c r="EW1252" s="34"/>
      <c r="EX1252" s="34"/>
      <c r="EY1252" s="34"/>
      <c r="EZ1252" s="34"/>
      <c r="FA1252" s="34"/>
      <c r="FB1252" s="34"/>
      <c r="FC1252" s="34"/>
      <c r="FD1252" s="34"/>
      <c r="FE1252" s="34"/>
      <c r="FF1252" s="34"/>
      <c r="FG1252" s="34"/>
      <c r="FH1252" s="34"/>
      <c r="FI1252" s="34"/>
      <c r="FJ1252" s="34"/>
      <c r="FK1252" s="34"/>
      <c r="FL1252" s="34"/>
      <c r="FM1252" s="34"/>
      <c r="FN1252" s="34"/>
      <c r="FO1252" s="34"/>
      <c r="FP1252" s="34"/>
      <c r="FQ1252" s="34"/>
      <c r="FR1252" s="34"/>
      <c r="FS1252" s="34"/>
      <c r="FT1252" s="34"/>
      <c r="FU1252" s="34"/>
      <c r="FV1252" s="34"/>
      <c r="FW1252" s="34"/>
      <c r="FX1252" s="34"/>
      <c r="FY1252" s="34"/>
      <c r="FZ1252" s="34"/>
      <c r="GA1252" s="34"/>
      <c r="GB1252" s="34"/>
      <c r="GC1252" s="34"/>
      <c r="GD1252" s="34"/>
      <c r="GE1252" s="34"/>
      <c r="GF1252" s="34"/>
      <c r="GG1252" s="34"/>
      <c r="GH1252" s="34"/>
    </row>
    <row r="1253" spans="1:190" s="18" customFormat="1" ht="30" customHeight="1" x14ac:dyDescent="0.25">
      <c r="A1253" s="47">
        <v>1249</v>
      </c>
      <c r="B1253" s="27" t="s">
        <v>3933</v>
      </c>
      <c r="C1253" s="26" t="s">
        <v>3461</v>
      </c>
      <c r="D1253" s="28"/>
      <c r="E1253" s="27" t="s">
        <v>3934</v>
      </c>
      <c r="F1253" s="26" t="s">
        <v>35</v>
      </c>
      <c r="G1253" s="26"/>
      <c r="H1253" s="27" t="s">
        <v>3935</v>
      </c>
      <c r="I1253" s="36">
        <v>137222.32</v>
      </c>
      <c r="J1253" s="29" t="s">
        <v>3936</v>
      </c>
      <c r="K1253" s="30" t="s">
        <v>3937</v>
      </c>
      <c r="L1253" s="26"/>
      <c r="M1253" s="30" t="s">
        <v>3938</v>
      </c>
      <c r="N1253" s="26"/>
      <c r="O1253" s="51">
        <v>0</v>
      </c>
      <c r="P1253" s="26" t="s">
        <v>296</v>
      </c>
      <c r="Q1253" s="31" t="s">
        <v>3939</v>
      </c>
      <c r="R1253" s="26" t="s">
        <v>3940</v>
      </c>
      <c r="S1253" s="31" t="s">
        <v>41</v>
      </c>
      <c r="T1253" s="31" t="s">
        <v>42</v>
      </c>
      <c r="U1253" s="32" t="s">
        <v>43</v>
      </c>
      <c r="V1253" s="32"/>
      <c r="W1253" s="18">
        <v>8</v>
      </c>
      <c r="X1253" s="33"/>
      <c r="Y1253" s="33"/>
      <c r="Z1253" s="33"/>
      <c r="AA1253" s="33"/>
      <c r="AB1253" s="33"/>
      <c r="AC1253" s="33"/>
      <c r="AD1253" s="33"/>
      <c r="AE1253" s="33"/>
      <c r="AF1253" s="33"/>
      <c r="AG1253" s="33"/>
      <c r="AH1253" s="33"/>
      <c r="AI1253" s="33"/>
      <c r="AJ1253" s="33"/>
      <c r="AK1253" s="33"/>
      <c r="AL1253" s="33"/>
      <c r="AM1253" s="33"/>
      <c r="AN1253" s="33"/>
      <c r="AO1253" s="33"/>
      <c r="AP1253" s="33"/>
      <c r="AQ1253" s="34"/>
      <c r="AR1253" s="34"/>
      <c r="AS1253" s="34"/>
      <c r="AT1253" s="34"/>
      <c r="AU1253" s="34"/>
      <c r="AV1253" s="34"/>
      <c r="AW1253" s="34"/>
      <c r="AX1253" s="34"/>
      <c r="AY1253" s="34"/>
      <c r="AZ1253" s="34"/>
      <c r="BA1253" s="34"/>
      <c r="BB1253" s="34"/>
      <c r="BC1253" s="34"/>
      <c r="BD1253" s="34"/>
      <c r="BE1253" s="34"/>
      <c r="BF1253" s="34"/>
      <c r="BG1253" s="34"/>
      <c r="BH1253" s="34"/>
      <c r="BI1253" s="34"/>
      <c r="BJ1253" s="34"/>
      <c r="BK1253" s="34"/>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34"/>
      <c r="DP1253" s="34"/>
      <c r="DQ1253" s="34"/>
      <c r="DR1253" s="34"/>
      <c r="DS1253" s="34"/>
      <c r="DT1253" s="34"/>
      <c r="DU1253" s="34"/>
      <c r="DV1253" s="34"/>
      <c r="DW1253" s="34"/>
      <c r="DX1253" s="34"/>
      <c r="DY1253" s="34"/>
      <c r="DZ1253" s="34"/>
      <c r="EA1253" s="34"/>
      <c r="EB1253" s="34"/>
      <c r="EC1253" s="34"/>
      <c r="ED1253" s="34"/>
      <c r="EE1253" s="34"/>
      <c r="EF1253" s="34"/>
      <c r="EG1253" s="34"/>
      <c r="EH1253" s="34"/>
      <c r="EI1253" s="34"/>
      <c r="EJ1253" s="34"/>
      <c r="EK1253" s="34"/>
      <c r="EL1253" s="34"/>
      <c r="EM1253" s="34"/>
      <c r="EN1253" s="34"/>
      <c r="EO1253" s="34"/>
      <c r="EP1253" s="34"/>
      <c r="EQ1253" s="34"/>
      <c r="ER1253" s="34"/>
      <c r="ES1253" s="34"/>
      <c r="ET1253" s="34"/>
      <c r="EU1253" s="34"/>
      <c r="EV1253" s="34"/>
      <c r="EW1253" s="34"/>
      <c r="EX1253" s="34"/>
      <c r="EY1253" s="34"/>
      <c r="EZ1253" s="34"/>
      <c r="FA1253" s="34"/>
      <c r="FB1253" s="34"/>
      <c r="FC1253" s="34"/>
      <c r="FD1253" s="34"/>
      <c r="FE1253" s="34"/>
      <c r="FF1253" s="34"/>
      <c r="FG1253" s="34"/>
      <c r="FH1253" s="34"/>
      <c r="FI1253" s="34"/>
      <c r="FJ1253" s="34"/>
      <c r="FK1253" s="34"/>
      <c r="FL1253" s="34"/>
      <c r="FM1253" s="34"/>
      <c r="FN1253" s="34"/>
      <c r="FO1253" s="34"/>
      <c r="FP1253" s="34"/>
      <c r="FQ1253" s="34"/>
      <c r="FR1253" s="34"/>
      <c r="FS1253" s="34"/>
      <c r="FT1253" s="34"/>
      <c r="FU1253" s="34"/>
      <c r="FV1253" s="34"/>
      <c r="FW1253" s="34"/>
      <c r="FX1253" s="34"/>
      <c r="FY1253" s="34"/>
      <c r="FZ1253" s="34"/>
      <c r="GA1253" s="34"/>
      <c r="GB1253" s="34"/>
      <c r="GC1253" s="34"/>
      <c r="GD1253" s="34"/>
      <c r="GE1253" s="34"/>
      <c r="GF1253" s="34"/>
      <c r="GG1253" s="34"/>
      <c r="GH1253" s="34"/>
    </row>
    <row r="1254" spans="1:190" s="18" customFormat="1" ht="30" customHeight="1" x14ac:dyDescent="0.25">
      <c r="A1254" s="47">
        <v>1250</v>
      </c>
      <c r="B1254" s="27" t="s">
        <v>3933</v>
      </c>
      <c r="C1254" s="26" t="s">
        <v>3461</v>
      </c>
      <c r="D1254" s="28"/>
      <c r="E1254" s="27" t="s">
        <v>3941</v>
      </c>
      <c r="F1254" s="26" t="s">
        <v>58</v>
      </c>
      <c r="G1254" s="26"/>
      <c r="H1254" s="27" t="s">
        <v>3942</v>
      </c>
      <c r="I1254" s="36">
        <v>7000000</v>
      </c>
      <c r="J1254" s="29" t="s">
        <v>3943</v>
      </c>
      <c r="K1254" s="30" t="s">
        <v>3944</v>
      </c>
      <c r="L1254" s="26"/>
      <c r="M1254" s="30" t="s">
        <v>3945</v>
      </c>
      <c r="N1254" s="26"/>
      <c r="O1254" s="51">
        <v>0</v>
      </c>
      <c r="P1254" s="26"/>
      <c r="Q1254" s="31"/>
      <c r="R1254" s="26" t="s">
        <v>3946</v>
      </c>
      <c r="S1254" s="31" t="s">
        <v>41</v>
      </c>
      <c r="T1254" s="31" t="s">
        <v>48</v>
      </c>
      <c r="U1254" s="32" t="s">
        <v>49</v>
      </c>
      <c r="V1254" s="32"/>
      <c r="W1254" s="18">
        <v>8</v>
      </c>
      <c r="X1254" s="33"/>
      <c r="Y1254" s="33"/>
      <c r="Z1254" s="33"/>
      <c r="AA1254" s="33"/>
      <c r="AB1254" s="33"/>
      <c r="AC1254" s="33"/>
      <c r="AD1254" s="33"/>
      <c r="AE1254" s="33"/>
      <c r="AF1254" s="33"/>
      <c r="AG1254" s="33"/>
      <c r="AH1254" s="33"/>
      <c r="AI1254" s="33"/>
      <c r="AJ1254" s="33"/>
      <c r="AK1254" s="33"/>
      <c r="AL1254" s="33"/>
      <c r="AM1254" s="33"/>
      <c r="AN1254" s="33"/>
      <c r="AO1254" s="33"/>
      <c r="AP1254" s="33"/>
      <c r="AQ1254" s="34"/>
      <c r="AR1254" s="34"/>
      <c r="AS1254" s="34"/>
      <c r="AT1254" s="34"/>
      <c r="AU1254" s="34"/>
      <c r="AV1254" s="34"/>
      <c r="AW1254" s="34"/>
      <c r="AX1254" s="34"/>
      <c r="AY1254" s="34"/>
      <c r="AZ1254" s="34"/>
      <c r="BA1254" s="34"/>
      <c r="BB1254" s="34"/>
      <c r="BC1254" s="34"/>
      <c r="BD1254" s="34"/>
      <c r="BE1254" s="34"/>
      <c r="BF1254" s="34"/>
      <c r="BG1254" s="34"/>
      <c r="BH1254" s="34"/>
      <c r="BI1254" s="34"/>
      <c r="BJ1254" s="34"/>
      <c r="BK1254" s="34"/>
      <c r="BL1254" s="34"/>
      <c r="BM1254" s="34"/>
      <c r="BN1254" s="34"/>
      <c r="BO1254" s="34"/>
      <c r="BP1254" s="34"/>
      <c r="BQ1254" s="34"/>
      <c r="BR1254" s="34"/>
      <c r="BS1254" s="34"/>
      <c r="BT1254" s="34"/>
      <c r="BU1254" s="34"/>
      <c r="BV1254" s="34"/>
      <c r="BW1254" s="34"/>
      <c r="BX1254" s="34"/>
      <c r="BY1254" s="34"/>
      <c r="BZ1254" s="34"/>
      <c r="CA1254" s="34"/>
      <c r="CB1254" s="34"/>
      <c r="CC1254" s="34"/>
      <c r="CD1254" s="34"/>
      <c r="CE1254" s="34"/>
      <c r="CF1254" s="34"/>
      <c r="CG1254" s="34"/>
      <c r="CH1254" s="34"/>
      <c r="CI1254" s="34"/>
      <c r="CJ1254" s="34"/>
      <c r="CK1254" s="34"/>
      <c r="CL1254" s="34"/>
      <c r="CM1254" s="34"/>
      <c r="CN1254" s="34"/>
      <c r="CO1254" s="34"/>
      <c r="CP1254" s="34"/>
      <c r="CQ1254" s="34"/>
      <c r="CR1254" s="34"/>
      <c r="CS1254" s="34"/>
      <c r="CT1254" s="34"/>
      <c r="CU1254" s="34"/>
      <c r="CV1254" s="34"/>
      <c r="CW1254" s="34"/>
      <c r="CX1254" s="34"/>
      <c r="CY1254" s="34"/>
      <c r="CZ1254" s="34"/>
      <c r="DA1254" s="34"/>
      <c r="DB1254" s="34"/>
      <c r="DC1254" s="34"/>
      <c r="DD1254" s="34"/>
      <c r="DE1254" s="34"/>
      <c r="DF1254" s="34"/>
      <c r="DG1254" s="34"/>
      <c r="DH1254" s="34"/>
      <c r="DI1254" s="34"/>
      <c r="DJ1254" s="34"/>
      <c r="DK1254" s="34"/>
      <c r="DL1254" s="34"/>
      <c r="DM1254" s="34"/>
      <c r="DN1254" s="34"/>
      <c r="DO1254" s="34"/>
      <c r="DP1254" s="34"/>
      <c r="DQ1254" s="34"/>
      <c r="DR1254" s="34"/>
      <c r="DS1254" s="34"/>
      <c r="DT1254" s="34"/>
      <c r="DU1254" s="34"/>
      <c r="DV1254" s="34"/>
      <c r="DW1254" s="34"/>
      <c r="DX1254" s="34"/>
      <c r="DY1254" s="34"/>
      <c r="DZ1254" s="34"/>
      <c r="EA1254" s="34"/>
      <c r="EB1254" s="34"/>
      <c r="EC1254" s="34"/>
      <c r="ED1254" s="34"/>
      <c r="EE1254" s="34"/>
      <c r="EF1254" s="34"/>
      <c r="EG1254" s="34"/>
      <c r="EH1254" s="34"/>
      <c r="EI1254" s="34"/>
      <c r="EJ1254" s="34"/>
      <c r="EK1254" s="34"/>
      <c r="EL1254" s="34"/>
      <c r="EM1254" s="34"/>
      <c r="EN1254" s="34"/>
      <c r="EO1254" s="34"/>
      <c r="EP1254" s="34"/>
      <c r="EQ1254" s="34"/>
      <c r="ER1254" s="34"/>
      <c r="ES1254" s="34"/>
      <c r="ET1254" s="34"/>
      <c r="EU1254" s="34"/>
      <c r="EV1254" s="34"/>
      <c r="EW1254" s="34"/>
      <c r="EX1254" s="34"/>
      <c r="EY1254" s="34"/>
      <c r="EZ1254" s="34"/>
      <c r="FA1254" s="34"/>
      <c r="FB1254" s="34"/>
      <c r="FC1254" s="34"/>
      <c r="FD1254" s="34"/>
      <c r="FE1254" s="34"/>
      <c r="FF1254" s="34"/>
      <c r="FG1254" s="34"/>
      <c r="FH1254" s="34"/>
      <c r="FI1254" s="34"/>
      <c r="FJ1254" s="34"/>
      <c r="FK1254" s="34"/>
      <c r="FL1254" s="34"/>
      <c r="FM1254" s="34"/>
      <c r="FN1254" s="34"/>
      <c r="FO1254" s="34"/>
      <c r="FP1254" s="34"/>
      <c r="FQ1254" s="34"/>
      <c r="FR1254" s="34"/>
      <c r="FS1254" s="34"/>
      <c r="FT1254" s="34"/>
      <c r="FU1254" s="34"/>
      <c r="FV1254" s="34"/>
      <c r="FW1254" s="34"/>
      <c r="FX1254" s="34"/>
      <c r="FY1254" s="34"/>
      <c r="FZ1254" s="34"/>
      <c r="GA1254" s="34"/>
      <c r="GB1254" s="34"/>
      <c r="GC1254" s="34"/>
      <c r="GD1254" s="34"/>
      <c r="GE1254" s="34"/>
      <c r="GF1254" s="34"/>
      <c r="GG1254" s="34"/>
      <c r="GH1254" s="34"/>
    </row>
    <row r="1255" spans="1:190" s="18" customFormat="1" ht="30" customHeight="1" x14ac:dyDescent="0.25">
      <c r="A1255" s="47">
        <v>1251</v>
      </c>
      <c r="B1255" s="27" t="s">
        <v>3933</v>
      </c>
      <c r="C1255" s="26" t="s">
        <v>3461</v>
      </c>
      <c r="D1255" s="28"/>
      <c r="E1255" s="27" t="s">
        <v>3947</v>
      </c>
      <c r="F1255" s="26" t="s">
        <v>58</v>
      </c>
      <c r="G1255" s="26"/>
      <c r="H1255" s="27" t="s">
        <v>3948</v>
      </c>
      <c r="I1255" s="36">
        <v>804878.04</v>
      </c>
      <c r="J1255" s="29"/>
      <c r="K1255" s="30"/>
      <c r="L1255" s="26"/>
      <c r="M1255" s="30"/>
      <c r="N1255" s="26"/>
      <c r="O1255" s="51"/>
      <c r="P1255" s="26"/>
      <c r="Q1255" s="31"/>
      <c r="R1255" s="26"/>
      <c r="S1255" s="31" t="s">
        <v>60</v>
      </c>
      <c r="T1255" s="31" t="s">
        <v>61</v>
      </c>
      <c r="U1255" s="32" t="s">
        <v>49</v>
      </c>
      <c r="V1255" s="32"/>
      <c r="W1255" s="18">
        <v>8</v>
      </c>
      <c r="X1255" s="33"/>
      <c r="Y1255" s="33"/>
      <c r="Z1255" s="33"/>
      <c r="AA1255" s="33"/>
      <c r="AB1255" s="33"/>
      <c r="AC1255" s="33"/>
      <c r="AD1255" s="33"/>
      <c r="AE1255" s="33"/>
      <c r="AF1255" s="33"/>
      <c r="AG1255" s="33"/>
      <c r="AH1255" s="33"/>
      <c r="AI1255" s="33"/>
      <c r="AJ1255" s="33"/>
      <c r="AK1255" s="33"/>
      <c r="AL1255" s="33"/>
      <c r="AM1255" s="33"/>
      <c r="AN1255" s="33"/>
      <c r="AO1255" s="33"/>
      <c r="AP1255" s="33"/>
      <c r="AQ1255" s="34"/>
      <c r="AR1255" s="34"/>
      <c r="AS1255" s="34"/>
      <c r="AT1255" s="34"/>
      <c r="AU1255" s="34"/>
      <c r="AV1255" s="34"/>
      <c r="AW1255" s="34"/>
      <c r="AX1255" s="34"/>
      <c r="AY1255" s="34"/>
      <c r="AZ1255" s="34"/>
      <c r="BA1255" s="34"/>
      <c r="BB1255" s="34"/>
      <c r="BC1255" s="34"/>
      <c r="BD1255" s="34"/>
      <c r="BE1255" s="34"/>
      <c r="BF1255" s="34"/>
      <c r="BG1255" s="34"/>
      <c r="BH1255" s="34"/>
      <c r="BI1255" s="34"/>
      <c r="BJ1255" s="34"/>
      <c r="BK1255" s="34"/>
      <c r="BL1255" s="34"/>
      <c r="BM1255" s="34"/>
      <c r="BN1255" s="34"/>
      <c r="BO1255" s="34"/>
      <c r="BP1255" s="34"/>
      <c r="BQ1255" s="34"/>
      <c r="BR1255" s="34"/>
      <c r="BS1255" s="34"/>
      <c r="BT1255" s="34"/>
      <c r="BU1255" s="34"/>
      <c r="BV1255" s="34"/>
      <c r="BW1255" s="34"/>
      <c r="BX1255" s="34"/>
      <c r="BY1255" s="34"/>
      <c r="BZ1255" s="34"/>
      <c r="CA1255" s="34"/>
      <c r="CB1255" s="34"/>
      <c r="CC1255" s="34"/>
      <c r="CD1255" s="34"/>
      <c r="CE1255" s="34"/>
      <c r="CF1255" s="34"/>
      <c r="CG1255" s="34"/>
      <c r="CH1255" s="34"/>
      <c r="CI1255" s="34"/>
      <c r="CJ1255" s="34"/>
      <c r="CK1255" s="34"/>
      <c r="CL1255" s="34"/>
      <c r="CM1255" s="34"/>
      <c r="CN1255" s="34"/>
      <c r="CO1255" s="34"/>
      <c r="CP1255" s="34"/>
      <c r="CQ1255" s="34"/>
      <c r="CR1255" s="34"/>
      <c r="CS1255" s="34"/>
      <c r="CT1255" s="34"/>
      <c r="CU1255" s="34"/>
      <c r="CV1255" s="34"/>
      <c r="CW1255" s="34"/>
      <c r="CX1255" s="34"/>
      <c r="CY1255" s="34"/>
      <c r="CZ1255" s="34"/>
      <c r="DA1255" s="34"/>
      <c r="DB1255" s="34"/>
      <c r="DC1255" s="34"/>
      <c r="DD1255" s="34"/>
      <c r="DE1255" s="34"/>
      <c r="DF1255" s="34"/>
      <c r="DG1255" s="34"/>
      <c r="DH1255" s="34"/>
      <c r="DI1255" s="34"/>
      <c r="DJ1255" s="34"/>
      <c r="DK1255" s="34"/>
      <c r="DL1255" s="34"/>
      <c r="DM1255" s="34"/>
      <c r="DN1255" s="34"/>
      <c r="DO1255" s="34"/>
      <c r="DP1255" s="34"/>
      <c r="DQ1255" s="34"/>
      <c r="DR1255" s="34"/>
      <c r="DS1255" s="34"/>
      <c r="DT1255" s="34"/>
      <c r="DU1255" s="34"/>
      <c r="DV1255" s="34"/>
      <c r="DW1255" s="34"/>
      <c r="DX1255" s="34"/>
      <c r="DY1255" s="34"/>
      <c r="DZ1255" s="34"/>
      <c r="EA1255" s="34"/>
      <c r="EB1255" s="34"/>
      <c r="EC1255" s="34"/>
      <c r="ED1255" s="34"/>
      <c r="EE1255" s="34"/>
      <c r="EF1255" s="34"/>
      <c r="EG1255" s="34"/>
      <c r="EH1255" s="34"/>
      <c r="EI1255" s="34"/>
      <c r="EJ1255" s="34"/>
      <c r="EK1255" s="34"/>
      <c r="EL1255" s="34"/>
      <c r="EM1255" s="34"/>
      <c r="EN1255" s="34"/>
      <c r="EO1255" s="34"/>
      <c r="EP1255" s="34"/>
      <c r="EQ1255" s="34"/>
      <c r="ER1255" s="34"/>
      <c r="ES1255" s="34"/>
      <c r="ET1255" s="34"/>
      <c r="EU1255" s="34"/>
      <c r="EV1255" s="34"/>
      <c r="EW1255" s="34"/>
      <c r="EX1255" s="34"/>
      <c r="EY1255" s="34"/>
      <c r="EZ1255" s="34"/>
      <c r="FA1255" s="34"/>
      <c r="FB1255" s="34"/>
      <c r="FC1255" s="34"/>
      <c r="FD1255" s="34"/>
      <c r="FE1255" s="34"/>
      <c r="FF1255" s="34"/>
      <c r="FG1255" s="34"/>
      <c r="FH1255" s="34"/>
      <c r="FI1255" s="34"/>
      <c r="FJ1255" s="34"/>
      <c r="FK1255" s="34"/>
      <c r="FL1255" s="34"/>
      <c r="FM1255" s="34"/>
      <c r="FN1255" s="34"/>
      <c r="FO1255" s="34"/>
      <c r="FP1255" s="34"/>
      <c r="FQ1255" s="34"/>
      <c r="FR1255" s="34"/>
      <c r="FS1255" s="34"/>
      <c r="FT1255" s="34"/>
      <c r="FU1255" s="34"/>
      <c r="FV1255" s="34"/>
      <c r="FW1255" s="34"/>
      <c r="FX1255" s="34"/>
      <c r="FY1255" s="34"/>
      <c r="FZ1255" s="34"/>
      <c r="GA1255" s="34"/>
      <c r="GB1255" s="34"/>
      <c r="GC1255" s="34"/>
      <c r="GD1255" s="34"/>
      <c r="GE1255" s="34"/>
      <c r="GF1255" s="34"/>
      <c r="GG1255" s="34"/>
      <c r="GH1255" s="34"/>
    </row>
    <row r="1256" spans="1:190" s="18" customFormat="1" ht="30" customHeight="1" x14ac:dyDescent="0.25">
      <c r="A1256" s="47">
        <v>1252</v>
      </c>
      <c r="B1256" s="27" t="s">
        <v>3949</v>
      </c>
      <c r="C1256" s="26" t="s">
        <v>3461</v>
      </c>
      <c r="D1256" s="28"/>
      <c r="E1256" s="27" t="s">
        <v>3950</v>
      </c>
      <c r="F1256" s="26" t="s">
        <v>58</v>
      </c>
      <c r="G1256" s="26"/>
      <c r="H1256" s="27" t="s">
        <v>3950</v>
      </c>
      <c r="I1256" s="36">
        <v>312050.28999999998</v>
      </c>
      <c r="J1256" s="29">
        <v>2800</v>
      </c>
      <c r="K1256" s="30" t="s">
        <v>3951</v>
      </c>
      <c r="L1256" s="26">
        <v>6</v>
      </c>
      <c r="M1256" s="30" t="s">
        <v>1614</v>
      </c>
      <c r="N1256" s="26">
        <v>6</v>
      </c>
      <c r="O1256" s="51">
        <v>0</v>
      </c>
      <c r="P1256" s="26" t="s">
        <v>3467</v>
      </c>
      <c r="Q1256" s="31"/>
      <c r="R1256" s="26"/>
      <c r="S1256" s="31" t="s">
        <v>41</v>
      </c>
      <c r="T1256" s="31" t="s">
        <v>111</v>
      </c>
      <c r="U1256" s="32" t="s">
        <v>49</v>
      </c>
      <c r="V1256" s="32"/>
      <c r="W1256" s="18">
        <v>8</v>
      </c>
      <c r="X1256" s="33"/>
      <c r="Y1256" s="33"/>
      <c r="Z1256" s="33"/>
      <c r="AA1256" s="33"/>
      <c r="AB1256" s="33"/>
      <c r="AC1256" s="33"/>
      <c r="AD1256" s="33"/>
      <c r="AE1256" s="33"/>
      <c r="AF1256" s="33"/>
      <c r="AG1256" s="33"/>
      <c r="AH1256" s="33"/>
      <c r="AI1256" s="33"/>
      <c r="AJ1256" s="33"/>
      <c r="AK1256" s="33"/>
      <c r="AL1256" s="33"/>
      <c r="AM1256" s="33"/>
      <c r="AN1256" s="33"/>
      <c r="AO1256" s="33"/>
      <c r="AP1256" s="33"/>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4"/>
      <c r="FH1256" s="34"/>
      <c r="FI1256" s="34"/>
      <c r="FJ1256" s="34"/>
      <c r="FK1256" s="34"/>
      <c r="FL1256" s="34"/>
      <c r="FM1256" s="34"/>
      <c r="FN1256" s="34"/>
      <c r="FO1256" s="34"/>
      <c r="FP1256" s="34"/>
      <c r="FQ1256" s="34"/>
      <c r="FR1256" s="34"/>
      <c r="FS1256" s="34"/>
      <c r="FT1256" s="34"/>
      <c r="FU1256" s="34"/>
      <c r="FV1256" s="34"/>
      <c r="FW1256" s="34"/>
      <c r="FX1256" s="34"/>
      <c r="FY1256" s="34"/>
      <c r="FZ1256" s="34"/>
      <c r="GA1256" s="34"/>
      <c r="GB1256" s="34"/>
      <c r="GC1256" s="34"/>
      <c r="GD1256" s="34"/>
      <c r="GE1256" s="34"/>
      <c r="GF1256" s="34"/>
      <c r="GG1256" s="34"/>
      <c r="GH1256" s="34"/>
    </row>
    <row r="1257" spans="1:190" s="18" customFormat="1" ht="30" customHeight="1" x14ac:dyDescent="0.25">
      <c r="A1257" s="47">
        <v>1253</v>
      </c>
      <c r="B1257" s="27" t="s">
        <v>3949</v>
      </c>
      <c r="C1257" s="26" t="s">
        <v>3461</v>
      </c>
      <c r="D1257" s="28"/>
      <c r="E1257" s="27" t="s">
        <v>3952</v>
      </c>
      <c r="F1257" s="26" t="s">
        <v>58</v>
      </c>
      <c r="G1257" s="26"/>
      <c r="H1257" s="27" t="s">
        <v>3952</v>
      </c>
      <c r="I1257" s="36">
        <v>200000</v>
      </c>
      <c r="J1257" s="29">
        <v>1000</v>
      </c>
      <c r="K1257" s="30" t="s">
        <v>3951</v>
      </c>
      <c r="L1257" s="26">
        <v>6</v>
      </c>
      <c r="M1257" s="30" t="s">
        <v>1614</v>
      </c>
      <c r="N1257" s="26">
        <v>6</v>
      </c>
      <c r="O1257" s="51">
        <v>0</v>
      </c>
      <c r="P1257" s="26" t="s">
        <v>3467</v>
      </c>
      <c r="Q1257" s="31"/>
      <c r="R1257" s="26"/>
      <c r="S1257" s="31" t="s">
        <v>41</v>
      </c>
      <c r="T1257" s="31" t="s">
        <v>48</v>
      </c>
      <c r="U1257" s="32" t="s">
        <v>49</v>
      </c>
      <c r="V1257" s="32"/>
      <c r="W1257" s="18">
        <v>8</v>
      </c>
      <c r="X1257" s="33"/>
      <c r="Y1257" s="33"/>
      <c r="Z1257" s="33"/>
      <c r="AA1257" s="33"/>
      <c r="AB1257" s="33"/>
      <c r="AC1257" s="33"/>
      <c r="AD1257" s="33"/>
      <c r="AE1257" s="33"/>
      <c r="AF1257" s="33"/>
      <c r="AG1257" s="33"/>
      <c r="AH1257" s="33"/>
      <c r="AI1257" s="33"/>
      <c r="AJ1257" s="33"/>
      <c r="AK1257" s="33"/>
      <c r="AL1257" s="33"/>
      <c r="AM1257" s="33"/>
      <c r="AN1257" s="33"/>
      <c r="AO1257" s="33"/>
      <c r="AP1257" s="33"/>
      <c r="AQ1257" s="34"/>
      <c r="AR1257" s="34"/>
      <c r="AS1257" s="34"/>
      <c r="AT1257" s="34"/>
      <c r="AU1257" s="34"/>
      <c r="AV1257" s="34"/>
      <c r="AW1257" s="34"/>
      <c r="AX1257" s="34"/>
      <c r="AY1257" s="34"/>
      <c r="AZ1257" s="34"/>
      <c r="BA1257" s="34"/>
      <c r="BB1257" s="34"/>
      <c r="BC1257" s="34"/>
      <c r="BD1257" s="34"/>
      <c r="BE1257" s="34"/>
      <c r="BF1257" s="34"/>
      <c r="BG1257" s="34"/>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c r="CT1257" s="34"/>
      <c r="CU1257" s="34"/>
      <c r="CV1257" s="34"/>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c r="FI1257" s="34"/>
      <c r="FJ1257" s="34"/>
      <c r="FK1257" s="34"/>
      <c r="FL1257" s="34"/>
      <c r="FM1257" s="34"/>
      <c r="FN1257" s="34"/>
      <c r="FO1257" s="34"/>
      <c r="FP1257" s="34"/>
      <c r="FQ1257" s="34"/>
      <c r="FR1257" s="34"/>
      <c r="FS1257" s="34"/>
      <c r="FT1257" s="34"/>
      <c r="FU1257" s="34"/>
      <c r="FV1257" s="34"/>
      <c r="FW1257" s="34"/>
      <c r="FX1257" s="34"/>
      <c r="FY1257" s="34"/>
      <c r="FZ1257" s="34"/>
      <c r="GA1257" s="34"/>
      <c r="GB1257" s="34"/>
      <c r="GC1257" s="34"/>
      <c r="GD1257" s="34"/>
      <c r="GE1257" s="34"/>
      <c r="GF1257" s="34"/>
      <c r="GG1257" s="34"/>
      <c r="GH1257" s="34"/>
    </row>
    <row r="1258" spans="1:190" s="18" customFormat="1" ht="30" customHeight="1" x14ac:dyDescent="0.25">
      <c r="A1258" s="47">
        <v>1254</v>
      </c>
      <c r="B1258" s="27" t="s">
        <v>3949</v>
      </c>
      <c r="C1258" s="26" t="s">
        <v>3461</v>
      </c>
      <c r="D1258" s="28"/>
      <c r="E1258" s="27" t="s">
        <v>3953</v>
      </c>
      <c r="F1258" s="26" t="s">
        <v>51</v>
      </c>
      <c r="G1258" s="26"/>
      <c r="H1258" s="27" t="s">
        <v>3953</v>
      </c>
      <c r="I1258" s="36">
        <v>168225.81</v>
      </c>
      <c r="J1258" s="29">
        <v>400</v>
      </c>
      <c r="K1258" s="30" t="s">
        <v>3951</v>
      </c>
      <c r="L1258" s="26">
        <v>3</v>
      </c>
      <c r="M1258" s="30" t="s">
        <v>1614</v>
      </c>
      <c r="N1258" s="26">
        <v>6</v>
      </c>
      <c r="O1258" s="51">
        <v>0</v>
      </c>
      <c r="P1258" s="26" t="s">
        <v>3467</v>
      </c>
      <c r="Q1258" s="31"/>
      <c r="R1258" s="26"/>
      <c r="S1258" s="31" t="s">
        <v>41</v>
      </c>
      <c r="T1258" s="31" t="s">
        <v>48</v>
      </c>
      <c r="U1258" s="32" t="s">
        <v>49</v>
      </c>
      <c r="V1258" s="32"/>
      <c r="W1258" s="18">
        <v>8</v>
      </c>
      <c r="X1258" s="33"/>
      <c r="Y1258" s="33"/>
      <c r="Z1258" s="33"/>
      <c r="AA1258" s="33"/>
      <c r="AB1258" s="33"/>
      <c r="AC1258" s="33"/>
      <c r="AD1258" s="33"/>
      <c r="AE1258" s="33"/>
      <c r="AF1258" s="33"/>
      <c r="AG1258" s="33"/>
      <c r="AH1258" s="33"/>
      <c r="AI1258" s="33"/>
      <c r="AJ1258" s="33"/>
      <c r="AK1258" s="33"/>
      <c r="AL1258" s="33"/>
      <c r="AM1258" s="33"/>
      <c r="AN1258" s="33"/>
      <c r="AO1258" s="33"/>
      <c r="AP1258" s="33"/>
      <c r="AQ1258" s="34"/>
      <c r="AR1258" s="34"/>
      <c r="AS1258" s="34"/>
      <c r="AT1258" s="34"/>
      <c r="AU1258" s="34"/>
      <c r="AV1258" s="34"/>
      <c r="AW1258" s="34"/>
      <c r="AX1258" s="34"/>
      <c r="AY1258" s="34"/>
      <c r="AZ1258" s="34"/>
      <c r="BA1258" s="34"/>
      <c r="BB1258" s="34"/>
      <c r="BC1258" s="34"/>
      <c r="BD1258" s="34"/>
      <c r="BE1258" s="34"/>
      <c r="BF1258" s="34"/>
      <c r="BG1258" s="34"/>
      <c r="BH1258" s="34"/>
      <c r="BI1258" s="34"/>
      <c r="BJ1258" s="34"/>
      <c r="BK1258" s="34"/>
      <c r="BL1258" s="34"/>
      <c r="BM1258" s="34"/>
      <c r="BN1258" s="34"/>
      <c r="BO1258" s="34"/>
      <c r="BP1258" s="34"/>
      <c r="BQ1258" s="34"/>
      <c r="BR1258" s="34"/>
      <c r="BS1258" s="34"/>
      <c r="BT1258" s="34"/>
      <c r="BU1258" s="34"/>
      <c r="BV1258" s="34"/>
      <c r="BW1258" s="34"/>
      <c r="BX1258" s="34"/>
      <c r="BY1258" s="34"/>
      <c r="BZ1258" s="34"/>
      <c r="CA1258" s="34"/>
      <c r="CB1258" s="34"/>
      <c r="CC1258" s="34"/>
      <c r="CD1258" s="34"/>
      <c r="CE1258" s="34"/>
      <c r="CF1258" s="34"/>
      <c r="CG1258" s="34"/>
      <c r="CH1258" s="34"/>
      <c r="CI1258" s="34"/>
      <c r="CJ1258" s="34"/>
      <c r="CK1258" s="34"/>
      <c r="CL1258" s="34"/>
      <c r="CM1258" s="34"/>
      <c r="CN1258" s="34"/>
      <c r="CO1258" s="34"/>
      <c r="CP1258" s="34"/>
      <c r="CQ1258" s="34"/>
      <c r="CR1258" s="34"/>
      <c r="CS1258" s="34"/>
      <c r="CT1258" s="34"/>
      <c r="CU1258" s="34"/>
      <c r="CV1258" s="34"/>
      <c r="CW1258" s="34"/>
      <c r="CX1258" s="34"/>
      <c r="CY1258" s="34"/>
      <c r="CZ1258" s="34"/>
      <c r="DA1258" s="34"/>
      <c r="DB1258" s="34"/>
      <c r="DC1258" s="34"/>
      <c r="DD1258" s="34"/>
      <c r="DE1258" s="34"/>
      <c r="DF1258" s="34"/>
      <c r="DG1258" s="34"/>
      <c r="DH1258" s="34"/>
      <c r="DI1258" s="34"/>
      <c r="DJ1258" s="34"/>
      <c r="DK1258" s="34"/>
      <c r="DL1258" s="34"/>
      <c r="DM1258" s="34"/>
      <c r="DN1258" s="34"/>
      <c r="DO1258" s="34"/>
      <c r="DP1258" s="34"/>
      <c r="DQ1258" s="34"/>
      <c r="DR1258" s="34"/>
      <c r="DS1258" s="34"/>
      <c r="DT1258" s="34"/>
      <c r="DU1258" s="34"/>
      <c r="DV1258" s="34"/>
      <c r="DW1258" s="34"/>
      <c r="DX1258" s="34"/>
      <c r="DY1258" s="34"/>
      <c r="DZ1258" s="34"/>
      <c r="EA1258" s="34"/>
      <c r="EB1258" s="34"/>
      <c r="EC1258" s="34"/>
      <c r="ED1258" s="34"/>
      <c r="EE1258" s="34"/>
      <c r="EF1258" s="34"/>
      <c r="EG1258" s="34"/>
      <c r="EH1258" s="34"/>
      <c r="EI1258" s="34"/>
      <c r="EJ1258" s="34"/>
      <c r="EK1258" s="34"/>
      <c r="EL1258" s="34"/>
      <c r="EM1258" s="34"/>
      <c r="EN1258" s="34"/>
      <c r="EO1258" s="34"/>
      <c r="EP1258" s="34"/>
      <c r="EQ1258" s="34"/>
      <c r="ER1258" s="34"/>
      <c r="ES1258" s="34"/>
      <c r="ET1258" s="34"/>
      <c r="EU1258" s="34"/>
      <c r="EV1258" s="34"/>
      <c r="EW1258" s="34"/>
      <c r="EX1258" s="34"/>
      <c r="EY1258" s="34"/>
      <c r="EZ1258" s="34"/>
      <c r="FA1258" s="34"/>
      <c r="FB1258" s="34"/>
      <c r="FC1258" s="34"/>
      <c r="FD1258" s="34"/>
      <c r="FE1258" s="34"/>
      <c r="FF1258" s="34"/>
      <c r="FG1258" s="34"/>
      <c r="FH1258" s="34"/>
      <c r="FI1258" s="34"/>
      <c r="FJ1258" s="34"/>
      <c r="FK1258" s="34"/>
      <c r="FL1258" s="34"/>
      <c r="FM1258" s="34"/>
      <c r="FN1258" s="34"/>
      <c r="FO1258" s="34"/>
      <c r="FP1258" s="34"/>
      <c r="FQ1258" s="34"/>
      <c r="FR1258" s="34"/>
      <c r="FS1258" s="34"/>
      <c r="FT1258" s="34"/>
      <c r="FU1258" s="34"/>
      <c r="FV1258" s="34"/>
      <c r="FW1258" s="34"/>
      <c r="FX1258" s="34"/>
      <c r="FY1258" s="34"/>
      <c r="FZ1258" s="34"/>
      <c r="GA1258" s="34"/>
      <c r="GB1258" s="34"/>
      <c r="GC1258" s="34"/>
      <c r="GD1258" s="34"/>
      <c r="GE1258" s="34"/>
      <c r="GF1258" s="34"/>
      <c r="GG1258" s="34"/>
      <c r="GH1258" s="34"/>
    </row>
    <row r="1259" spans="1:190" s="18" customFormat="1" ht="30" customHeight="1" x14ac:dyDescent="0.25">
      <c r="A1259" s="47">
        <v>1255</v>
      </c>
      <c r="B1259" s="27" t="s">
        <v>3949</v>
      </c>
      <c r="C1259" s="26" t="s">
        <v>3461</v>
      </c>
      <c r="D1259" s="28"/>
      <c r="E1259" s="27" t="s">
        <v>3954</v>
      </c>
      <c r="F1259" s="26" t="s">
        <v>58</v>
      </c>
      <c r="G1259" s="26"/>
      <c r="H1259" s="27" t="s">
        <v>3955</v>
      </c>
      <c r="I1259" s="36">
        <v>320000</v>
      </c>
      <c r="J1259" s="29">
        <v>300</v>
      </c>
      <c r="K1259" s="30" t="s">
        <v>3951</v>
      </c>
      <c r="L1259" s="26">
        <v>4</v>
      </c>
      <c r="M1259" s="30" t="s">
        <v>1614</v>
      </c>
      <c r="N1259" s="26">
        <v>6</v>
      </c>
      <c r="O1259" s="51">
        <v>0</v>
      </c>
      <c r="P1259" s="26" t="s">
        <v>3467</v>
      </c>
      <c r="Q1259" s="31"/>
      <c r="R1259" s="26" t="s">
        <v>3956</v>
      </c>
      <c r="S1259" s="31" t="s">
        <v>41</v>
      </c>
      <c r="T1259" s="31" t="s">
        <v>42</v>
      </c>
      <c r="U1259" s="32" t="s">
        <v>43</v>
      </c>
      <c r="V1259" s="32"/>
      <c r="W1259" s="18">
        <v>8</v>
      </c>
      <c r="X1259" s="33"/>
      <c r="Y1259" s="33"/>
      <c r="Z1259" s="33"/>
      <c r="AA1259" s="33"/>
      <c r="AB1259" s="33"/>
      <c r="AC1259" s="33"/>
      <c r="AD1259" s="33"/>
      <c r="AE1259" s="33"/>
      <c r="AF1259" s="33"/>
      <c r="AG1259" s="33"/>
      <c r="AH1259" s="33"/>
      <c r="AI1259" s="33"/>
      <c r="AJ1259" s="33"/>
      <c r="AK1259" s="33"/>
      <c r="AL1259" s="33"/>
      <c r="AM1259" s="33"/>
      <c r="AN1259" s="33"/>
      <c r="AO1259" s="33"/>
      <c r="AP1259" s="33"/>
      <c r="AQ1259" s="34"/>
      <c r="AR1259" s="34"/>
      <c r="AS1259" s="34"/>
      <c r="AT1259" s="34"/>
      <c r="AU1259" s="34"/>
      <c r="AV1259" s="34"/>
      <c r="AW1259" s="34"/>
      <c r="AX1259" s="34"/>
      <c r="AY1259" s="34"/>
      <c r="AZ1259" s="34"/>
      <c r="BA1259" s="34"/>
      <c r="BB1259" s="34"/>
      <c r="BC1259" s="34"/>
      <c r="BD1259" s="34"/>
      <c r="BE1259" s="34"/>
      <c r="BF1259" s="34"/>
      <c r="BG1259" s="34"/>
      <c r="BH1259" s="34"/>
      <c r="BI1259" s="34"/>
      <c r="BJ1259" s="34"/>
      <c r="BK1259" s="34"/>
      <c r="BL1259" s="34"/>
      <c r="BM1259" s="34"/>
      <c r="BN1259" s="34"/>
      <c r="BO1259" s="34"/>
      <c r="BP1259" s="34"/>
      <c r="BQ1259" s="34"/>
      <c r="BR1259" s="34"/>
      <c r="BS1259" s="34"/>
      <c r="BT1259" s="34"/>
      <c r="BU1259" s="34"/>
      <c r="BV1259" s="34"/>
      <c r="BW1259" s="34"/>
      <c r="BX1259" s="34"/>
      <c r="BY1259" s="34"/>
      <c r="BZ1259" s="34"/>
      <c r="CA1259" s="34"/>
      <c r="CB1259" s="34"/>
      <c r="CC1259" s="34"/>
      <c r="CD1259" s="34"/>
      <c r="CE1259" s="34"/>
      <c r="CF1259" s="34"/>
      <c r="CG1259" s="34"/>
      <c r="CH1259" s="34"/>
      <c r="CI1259" s="34"/>
      <c r="CJ1259" s="34"/>
      <c r="CK1259" s="34"/>
      <c r="CL1259" s="34"/>
      <c r="CM1259" s="34"/>
      <c r="CN1259" s="34"/>
      <c r="CO1259" s="34"/>
      <c r="CP1259" s="34"/>
      <c r="CQ1259" s="34"/>
      <c r="CR1259" s="34"/>
      <c r="CS1259" s="34"/>
      <c r="CT1259" s="34"/>
      <c r="CU1259" s="34"/>
      <c r="CV1259" s="34"/>
      <c r="CW1259" s="34"/>
      <c r="CX1259" s="34"/>
      <c r="CY1259" s="34"/>
      <c r="CZ1259" s="34"/>
      <c r="DA1259" s="34"/>
      <c r="DB1259" s="34"/>
      <c r="DC1259" s="34"/>
      <c r="DD1259" s="34"/>
      <c r="DE1259" s="34"/>
      <c r="DF1259" s="34"/>
      <c r="DG1259" s="34"/>
      <c r="DH1259" s="34"/>
      <c r="DI1259" s="34"/>
      <c r="DJ1259" s="34"/>
      <c r="DK1259" s="34"/>
      <c r="DL1259" s="34"/>
      <c r="DM1259" s="34"/>
      <c r="DN1259" s="34"/>
      <c r="DO1259" s="34"/>
      <c r="DP1259" s="34"/>
      <c r="DQ1259" s="34"/>
      <c r="DR1259" s="34"/>
      <c r="DS1259" s="34"/>
      <c r="DT1259" s="34"/>
      <c r="DU1259" s="34"/>
      <c r="DV1259" s="34"/>
      <c r="DW1259" s="34"/>
      <c r="DX1259" s="34"/>
      <c r="DY1259" s="34"/>
      <c r="DZ1259" s="34"/>
      <c r="EA1259" s="34"/>
      <c r="EB1259" s="34"/>
      <c r="EC1259" s="34"/>
      <c r="ED1259" s="34"/>
      <c r="EE1259" s="34"/>
      <c r="EF1259" s="34"/>
      <c r="EG1259" s="34"/>
      <c r="EH1259" s="34"/>
      <c r="EI1259" s="34"/>
      <c r="EJ1259" s="34"/>
      <c r="EK1259" s="34"/>
      <c r="EL1259" s="34"/>
      <c r="EM1259" s="34"/>
      <c r="EN1259" s="34"/>
      <c r="EO1259" s="34"/>
      <c r="EP1259" s="34"/>
      <c r="EQ1259" s="34"/>
      <c r="ER1259" s="34"/>
      <c r="ES1259" s="34"/>
      <c r="ET1259" s="34"/>
      <c r="EU1259" s="34"/>
      <c r="EV1259" s="34"/>
      <c r="EW1259" s="34"/>
      <c r="EX1259" s="34"/>
      <c r="EY1259" s="34"/>
      <c r="EZ1259" s="34"/>
      <c r="FA1259" s="34"/>
      <c r="FB1259" s="34"/>
      <c r="FC1259" s="34"/>
      <c r="FD1259" s="34"/>
      <c r="FE1259" s="34"/>
      <c r="FF1259" s="34"/>
      <c r="FG1259" s="34"/>
      <c r="FH1259" s="34"/>
      <c r="FI1259" s="34"/>
      <c r="FJ1259" s="34"/>
      <c r="FK1259" s="34"/>
      <c r="FL1259" s="34"/>
      <c r="FM1259" s="34"/>
      <c r="FN1259" s="34"/>
      <c r="FO1259" s="34"/>
      <c r="FP1259" s="34"/>
      <c r="FQ1259" s="34"/>
      <c r="FR1259" s="34"/>
      <c r="FS1259" s="34"/>
      <c r="FT1259" s="34"/>
      <c r="FU1259" s="34"/>
      <c r="FV1259" s="34"/>
      <c r="FW1259" s="34"/>
      <c r="FX1259" s="34"/>
      <c r="FY1259" s="34"/>
      <c r="FZ1259" s="34"/>
      <c r="GA1259" s="34"/>
      <c r="GB1259" s="34"/>
      <c r="GC1259" s="34"/>
      <c r="GD1259" s="34"/>
      <c r="GE1259" s="34"/>
      <c r="GF1259" s="34"/>
      <c r="GG1259" s="34"/>
      <c r="GH1259" s="34"/>
    </row>
    <row r="1260" spans="1:190" s="18" customFormat="1" ht="30" customHeight="1" x14ac:dyDescent="0.25">
      <c r="A1260" s="47">
        <v>1256</v>
      </c>
      <c r="B1260" s="27" t="s">
        <v>3949</v>
      </c>
      <c r="C1260" s="26" t="s">
        <v>3461</v>
      </c>
      <c r="D1260" s="28"/>
      <c r="E1260" s="27" t="s">
        <v>3957</v>
      </c>
      <c r="F1260" s="26" t="s">
        <v>109</v>
      </c>
      <c r="G1260" s="26"/>
      <c r="H1260" s="27" t="s">
        <v>3958</v>
      </c>
      <c r="I1260" s="36">
        <v>3720000</v>
      </c>
      <c r="J1260" s="29"/>
      <c r="K1260" s="30"/>
      <c r="L1260" s="26"/>
      <c r="M1260" s="30"/>
      <c r="N1260" s="26"/>
      <c r="O1260" s="51"/>
      <c r="P1260" s="26"/>
      <c r="Q1260" s="31"/>
      <c r="R1260" s="26"/>
      <c r="S1260" s="31" t="s">
        <v>60</v>
      </c>
      <c r="T1260" s="31" t="s">
        <v>61</v>
      </c>
      <c r="U1260" s="32" t="s">
        <v>49</v>
      </c>
      <c r="V1260" s="32"/>
      <c r="W1260" s="18">
        <v>8</v>
      </c>
      <c r="X1260" s="33"/>
      <c r="Y1260" s="33"/>
      <c r="Z1260" s="33"/>
      <c r="AA1260" s="33"/>
      <c r="AB1260" s="33"/>
      <c r="AC1260" s="33"/>
      <c r="AD1260" s="33"/>
      <c r="AE1260" s="33"/>
      <c r="AF1260" s="33"/>
      <c r="AG1260" s="33"/>
      <c r="AH1260" s="33"/>
      <c r="AI1260" s="33"/>
      <c r="AJ1260" s="33"/>
      <c r="AK1260" s="33"/>
      <c r="AL1260" s="33"/>
      <c r="AM1260" s="33"/>
      <c r="AN1260" s="33"/>
      <c r="AO1260" s="33"/>
      <c r="AP1260" s="33"/>
      <c r="AQ1260" s="34"/>
      <c r="AR1260" s="34"/>
      <c r="AS1260" s="34"/>
      <c r="AT1260" s="34"/>
      <c r="AU1260" s="34"/>
      <c r="AV1260" s="34"/>
      <c r="AW1260" s="34"/>
      <c r="AX1260" s="34"/>
      <c r="AY1260" s="34"/>
      <c r="AZ1260" s="34"/>
      <c r="BA1260" s="34"/>
      <c r="BB1260" s="34"/>
      <c r="BC1260" s="34"/>
      <c r="BD1260" s="34"/>
      <c r="BE1260" s="34"/>
      <c r="BF1260" s="34"/>
      <c r="BG1260" s="34"/>
      <c r="BH1260" s="34"/>
      <c r="BI1260" s="34"/>
      <c r="BJ1260" s="34"/>
      <c r="BK1260" s="34"/>
      <c r="BL1260" s="34"/>
      <c r="BM1260" s="34"/>
      <c r="BN1260" s="34"/>
      <c r="BO1260" s="34"/>
      <c r="BP1260" s="34"/>
      <c r="BQ1260" s="34"/>
      <c r="BR1260" s="34"/>
      <c r="BS1260" s="34"/>
      <c r="BT1260" s="34"/>
      <c r="BU1260" s="34"/>
      <c r="BV1260" s="34"/>
      <c r="BW1260" s="34"/>
      <c r="BX1260" s="34"/>
      <c r="BY1260" s="34"/>
      <c r="BZ1260" s="34"/>
      <c r="CA1260" s="34"/>
      <c r="CB1260" s="34"/>
      <c r="CC1260" s="34"/>
      <c r="CD1260" s="34"/>
      <c r="CE1260" s="34"/>
      <c r="CF1260" s="34"/>
      <c r="CG1260" s="34"/>
      <c r="CH1260" s="34"/>
      <c r="CI1260" s="34"/>
      <c r="CJ1260" s="34"/>
      <c r="CK1260" s="34"/>
      <c r="CL1260" s="34"/>
      <c r="CM1260" s="34"/>
      <c r="CN1260" s="34"/>
      <c r="CO1260" s="34"/>
      <c r="CP1260" s="34"/>
      <c r="CQ1260" s="34"/>
      <c r="CR1260" s="34"/>
      <c r="CS1260" s="34"/>
      <c r="CT1260" s="34"/>
      <c r="CU1260" s="34"/>
      <c r="CV1260" s="34"/>
      <c r="CW1260" s="34"/>
      <c r="CX1260" s="34"/>
      <c r="CY1260" s="34"/>
      <c r="CZ1260" s="34"/>
      <c r="DA1260" s="34"/>
      <c r="DB1260" s="34"/>
      <c r="DC1260" s="34"/>
      <c r="DD1260" s="34"/>
      <c r="DE1260" s="34"/>
      <c r="DF1260" s="34"/>
      <c r="DG1260" s="34"/>
      <c r="DH1260" s="34"/>
      <c r="DI1260" s="34"/>
      <c r="DJ1260" s="34"/>
      <c r="DK1260" s="34"/>
      <c r="DL1260" s="34"/>
      <c r="DM1260" s="34"/>
      <c r="DN1260" s="34"/>
      <c r="DO1260" s="34"/>
      <c r="DP1260" s="34"/>
      <c r="DQ1260" s="34"/>
      <c r="DR1260" s="34"/>
      <c r="DS1260" s="34"/>
      <c r="DT1260" s="34"/>
      <c r="DU1260" s="34"/>
      <c r="DV1260" s="34"/>
      <c r="DW1260" s="34"/>
      <c r="DX1260" s="34"/>
      <c r="DY1260" s="34"/>
      <c r="DZ1260" s="34"/>
      <c r="EA1260" s="34"/>
      <c r="EB1260" s="34"/>
      <c r="EC1260" s="34"/>
      <c r="ED1260" s="34"/>
      <c r="EE1260" s="34"/>
      <c r="EF1260" s="34"/>
      <c r="EG1260" s="34"/>
      <c r="EH1260" s="34"/>
      <c r="EI1260" s="34"/>
      <c r="EJ1260" s="34"/>
      <c r="EK1260" s="34"/>
      <c r="EL1260" s="34"/>
      <c r="EM1260" s="34"/>
      <c r="EN1260" s="34"/>
      <c r="EO1260" s="34"/>
      <c r="EP1260" s="34"/>
      <c r="EQ1260" s="34"/>
      <c r="ER1260" s="34"/>
      <c r="ES1260" s="34"/>
      <c r="ET1260" s="34"/>
      <c r="EU1260" s="34"/>
      <c r="EV1260" s="34"/>
      <c r="EW1260" s="34"/>
      <c r="EX1260" s="34"/>
      <c r="EY1260" s="34"/>
      <c r="EZ1260" s="34"/>
      <c r="FA1260" s="34"/>
      <c r="FB1260" s="34"/>
      <c r="FC1260" s="34"/>
      <c r="FD1260" s="34"/>
      <c r="FE1260" s="34"/>
      <c r="FF1260" s="34"/>
      <c r="FG1260" s="34"/>
      <c r="FH1260" s="34"/>
      <c r="FI1260" s="34"/>
      <c r="FJ1260" s="34"/>
      <c r="FK1260" s="34"/>
      <c r="FL1260" s="34"/>
      <c r="FM1260" s="34"/>
      <c r="FN1260" s="34"/>
      <c r="FO1260" s="34"/>
      <c r="FP1260" s="34"/>
      <c r="FQ1260" s="34"/>
      <c r="FR1260" s="34"/>
      <c r="FS1260" s="34"/>
      <c r="FT1260" s="34"/>
      <c r="FU1260" s="34"/>
      <c r="FV1260" s="34"/>
      <c r="FW1260" s="34"/>
      <c r="FX1260" s="34"/>
      <c r="FY1260" s="34"/>
      <c r="FZ1260" s="34"/>
      <c r="GA1260" s="34"/>
      <c r="GB1260" s="34"/>
      <c r="GC1260" s="34"/>
      <c r="GD1260" s="34"/>
      <c r="GE1260" s="34"/>
      <c r="GF1260" s="34"/>
      <c r="GG1260" s="34"/>
      <c r="GH1260" s="34"/>
    </row>
    <row r="1261" spans="1:190" s="18" customFormat="1" ht="30" customHeight="1" x14ac:dyDescent="0.25">
      <c r="A1261" s="47">
        <v>1257</v>
      </c>
      <c r="B1261" s="27" t="s">
        <v>3959</v>
      </c>
      <c r="C1261" s="26" t="s">
        <v>3461</v>
      </c>
      <c r="D1261" s="28"/>
      <c r="E1261" s="27" t="s">
        <v>3960</v>
      </c>
      <c r="F1261" s="26" t="s">
        <v>109</v>
      </c>
      <c r="G1261" s="26" t="s">
        <v>58</v>
      </c>
      <c r="H1261" s="27" t="s">
        <v>3961</v>
      </c>
      <c r="I1261" s="36">
        <v>1598335.48</v>
      </c>
      <c r="J1261" s="29"/>
      <c r="K1261" s="30"/>
      <c r="L1261" s="26"/>
      <c r="M1261" s="30"/>
      <c r="N1261" s="26"/>
      <c r="O1261" s="51"/>
      <c r="P1261" s="26"/>
      <c r="Q1261" s="31"/>
      <c r="R1261" s="26"/>
      <c r="S1261" s="31" t="s">
        <v>60</v>
      </c>
      <c r="T1261" s="31" t="s">
        <v>61</v>
      </c>
      <c r="U1261" s="32" t="s">
        <v>49</v>
      </c>
      <c r="V1261" s="32"/>
      <c r="W1261" s="18">
        <v>8</v>
      </c>
      <c r="X1261" s="33"/>
      <c r="Y1261" s="33"/>
      <c r="Z1261" s="33"/>
      <c r="AA1261" s="33"/>
      <c r="AB1261" s="33"/>
      <c r="AC1261" s="33"/>
      <c r="AD1261" s="33"/>
      <c r="AE1261" s="33"/>
      <c r="AF1261" s="33"/>
      <c r="AG1261" s="33"/>
      <c r="AH1261" s="33"/>
      <c r="AI1261" s="33"/>
      <c r="AJ1261" s="33"/>
      <c r="AK1261" s="33"/>
      <c r="AL1261" s="33"/>
      <c r="AM1261" s="33"/>
      <c r="AN1261" s="33"/>
      <c r="AO1261" s="33"/>
      <c r="AP1261" s="33"/>
      <c r="AQ1261" s="34"/>
      <c r="AR1261" s="34"/>
      <c r="AS1261" s="34"/>
      <c r="AT1261" s="34"/>
      <c r="AU1261" s="34"/>
      <c r="AV1261" s="34"/>
      <c r="AW1261" s="34"/>
      <c r="AX1261" s="34"/>
      <c r="AY1261" s="34"/>
      <c r="AZ1261" s="34"/>
      <c r="BA1261" s="34"/>
      <c r="BB1261" s="34"/>
      <c r="BC1261" s="34"/>
      <c r="BD1261" s="34"/>
      <c r="BE1261" s="34"/>
      <c r="BF1261" s="34"/>
      <c r="BG1261" s="34"/>
      <c r="BH1261" s="34"/>
      <c r="BI1261" s="34"/>
      <c r="BJ1261" s="34"/>
      <c r="BK1261" s="34"/>
      <c r="BL1261" s="34"/>
      <c r="BM1261" s="34"/>
      <c r="BN1261" s="34"/>
      <c r="BO1261" s="34"/>
      <c r="BP1261" s="34"/>
      <c r="BQ1261" s="34"/>
      <c r="BR1261" s="34"/>
      <c r="BS1261" s="34"/>
      <c r="BT1261" s="34"/>
      <c r="BU1261" s="34"/>
      <c r="BV1261" s="34"/>
      <c r="BW1261" s="34"/>
      <c r="BX1261" s="34"/>
      <c r="BY1261" s="34"/>
      <c r="BZ1261" s="34"/>
      <c r="CA1261" s="34"/>
      <c r="CB1261" s="34"/>
      <c r="CC1261" s="34"/>
      <c r="CD1261" s="34"/>
      <c r="CE1261" s="34"/>
      <c r="CF1261" s="34"/>
      <c r="CG1261" s="34"/>
      <c r="CH1261" s="34"/>
      <c r="CI1261" s="34"/>
      <c r="CJ1261" s="34"/>
      <c r="CK1261" s="34"/>
      <c r="CL1261" s="34"/>
      <c r="CM1261" s="34"/>
      <c r="CN1261" s="34"/>
      <c r="CO1261" s="34"/>
      <c r="CP1261" s="34"/>
      <c r="CQ1261" s="34"/>
      <c r="CR1261" s="34"/>
      <c r="CS1261" s="34"/>
      <c r="CT1261" s="34"/>
      <c r="CU1261" s="34"/>
      <c r="CV1261" s="34"/>
      <c r="CW1261" s="34"/>
      <c r="CX1261" s="34"/>
      <c r="CY1261" s="34"/>
      <c r="CZ1261" s="34"/>
      <c r="DA1261" s="34"/>
      <c r="DB1261" s="34"/>
      <c r="DC1261" s="34"/>
      <c r="DD1261" s="34"/>
      <c r="DE1261" s="34"/>
      <c r="DF1261" s="34"/>
      <c r="DG1261" s="34"/>
      <c r="DH1261" s="34"/>
      <c r="DI1261" s="34"/>
      <c r="DJ1261" s="34"/>
      <c r="DK1261" s="34"/>
      <c r="DL1261" s="34"/>
      <c r="DM1261" s="34"/>
      <c r="DN1261" s="34"/>
      <c r="DO1261" s="34"/>
      <c r="DP1261" s="34"/>
      <c r="DQ1261" s="34"/>
      <c r="DR1261" s="34"/>
      <c r="DS1261" s="34"/>
      <c r="DT1261" s="34"/>
      <c r="DU1261" s="34"/>
      <c r="DV1261" s="34"/>
      <c r="DW1261" s="34"/>
      <c r="DX1261" s="34"/>
      <c r="DY1261" s="34"/>
      <c r="DZ1261" s="34"/>
      <c r="EA1261" s="34"/>
      <c r="EB1261" s="34"/>
      <c r="EC1261" s="34"/>
      <c r="ED1261" s="34"/>
      <c r="EE1261" s="34"/>
      <c r="EF1261" s="34"/>
      <c r="EG1261" s="34"/>
      <c r="EH1261" s="34"/>
      <c r="EI1261" s="34"/>
      <c r="EJ1261" s="34"/>
      <c r="EK1261" s="34"/>
      <c r="EL1261" s="34"/>
      <c r="EM1261" s="34"/>
      <c r="EN1261" s="34"/>
      <c r="EO1261" s="34"/>
      <c r="EP1261" s="34"/>
      <c r="EQ1261" s="34"/>
      <c r="ER1261" s="34"/>
      <c r="ES1261" s="34"/>
      <c r="ET1261" s="34"/>
      <c r="EU1261" s="34"/>
      <c r="EV1261" s="34"/>
      <c r="EW1261" s="34"/>
      <c r="EX1261" s="34"/>
      <c r="EY1261" s="34"/>
      <c r="EZ1261" s="34"/>
      <c r="FA1261" s="34"/>
      <c r="FB1261" s="34"/>
      <c r="FC1261" s="34"/>
      <c r="FD1261" s="34"/>
      <c r="FE1261" s="34"/>
      <c r="FF1261" s="34"/>
      <c r="FG1261" s="34"/>
      <c r="FH1261" s="34"/>
      <c r="FI1261" s="34"/>
      <c r="FJ1261" s="34"/>
      <c r="FK1261" s="34"/>
      <c r="FL1261" s="34"/>
      <c r="FM1261" s="34"/>
      <c r="FN1261" s="34"/>
      <c r="FO1261" s="34"/>
      <c r="FP1261" s="34"/>
      <c r="FQ1261" s="34"/>
      <c r="FR1261" s="34"/>
      <c r="FS1261" s="34"/>
      <c r="FT1261" s="34"/>
      <c r="FU1261" s="34"/>
      <c r="FV1261" s="34"/>
      <c r="FW1261" s="34"/>
      <c r="FX1261" s="34"/>
      <c r="FY1261" s="34"/>
      <c r="FZ1261" s="34"/>
      <c r="GA1261" s="34"/>
      <c r="GB1261" s="34"/>
      <c r="GC1261" s="34"/>
      <c r="GD1261" s="34"/>
      <c r="GE1261" s="34"/>
      <c r="GF1261" s="34"/>
      <c r="GG1261" s="34"/>
      <c r="GH1261" s="34"/>
    </row>
    <row r="1262" spans="1:190" s="18" customFormat="1" ht="30" customHeight="1" x14ac:dyDescent="0.25">
      <c r="A1262" s="47">
        <v>1258</v>
      </c>
      <c r="B1262" s="27" t="s">
        <v>3962</v>
      </c>
      <c r="C1262" s="26" t="s">
        <v>3461</v>
      </c>
      <c r="D1262" s="28"/>
      <c r="E1262" s="27" t="s">
        <v>3963</v>
      </c>
      <c r="F1262" s="26" t="s">
        <v>58</v>
      </c>
      <c r="G1262" s="26"/>
      <c r="H1262" s="27" t="s">
        <v>3964</v>
      </c>
      <c r="I1262" s="36">
        <v>3800000</v>
      </c>
      <c r="J1262" s="29">
        <v>5121</v>
      </c>
      <c r="K1262" s="30" t="s">
        <v>3965</v>
      </c>
      <c r="L1262" s="26">
        <v>24</v>
      </c>
      <c r="M1262" s="30"/>
      <c r="N1262" s="26" t="s">
        <v>984</v>
      </c>
      <c r="O1262" s="51">
        <v>0</v>
      </c>
      <c r="P1262" s="26" t="s">
        <v>1123</v>
      </c>
      <c r="Q1262" s="31" t="s">
        <v>522</v>
      </c>
      <c r="R1262" s="26"/>
      <c r="S1262" s="31" t="s">
        <v>41</v>
      </c>
      <c r="T1262" s="31" t="s">
        <v>48</v>
      </c>
      <c r="U1262" s="32" t="s">
        <v>49</v>
      </c>
      <c r="V1262" s="32"/>
      <c r="W1262" s="18">
        <v>8</v>
      </c>
      <c r="X1262" s="33"/>
      <c r="Y1262" s="33"/>
      <c r="Z1262" s="33"/>
      <c r="AA1262" s="33"/>
      <c r="AB1262" s="33"/>
      <c r="AC1262" s="33"/>
      <c r="AD1262" s="33"/>
      <c r="AE1262" s="33"/>
      <c r="AF1262" s="33"/>
      <c r="AG1262" s="33"/>
      <c r="AH1262" s="33"/>
      <c r="AI1262" s="33"/>
      <c r="AJ1262" s="33"/>
      <c r="AK1262" s="33"/>
      <c r="AL1262" s="33"/>
      <c r="AM1262" s="33"/>
      <c r="AN1262" s="33"/>
      <c r="AO1262" s="33"/>
      <c r="AP1262" s="33"/>
      <c r="AQ1262" s="34"/>
      <c r="AR1262" s="34"/>
      <c r="AS1262" s="34"/>
      <c r="AT1262" s="34"/>
      <c r="AU1262" s="34"/>
      <c r="AV1262" s="34"/>
      <c r="AW1262" s="34"/>
      <c r="AX1262" s="34"/>
      <c r="AY1262" s="34"/>
      <c r="AZ1262" s="34"/>
      <c r="BA1262" s="34"/>
      <c r="BB1262" s="34"/>
      <c r="BC1262" s="34"/>
      <c r="BD1262" s="34"/>
      <c r="BE1262" s="34"/>
      <c r="BF1262" s="34"/>
      <c r="BG1262" s="34"/>
      <c r="BH1262" s="34"/>
      <c r="BI1262" s="34"/>
      <c r="BJ1262" s="34"/>
      <c r="BK1262" s="34"/>
      <c r="BL1262" s="34"/>
      <c r="BM1262" s="34"/>
      <c r="BN1262" s="34"/>
      <c r="BO1262" s="34"/>
      <c r="BP1262" s="34"/>
      <c r="BQ1262" s="34"/>
      <c r="BR1262" s="34"/>
      <c r="BS1262" s="34"/>
      <c r="BT1262" s="34"/>
      <c r="BU1262" s="34"/>
      <c r="BV1262" s="34"/>
      <c r="BW1262" s="34"/>
      <c r="BX1262" s="34"/>
      <c r="BY1262" s="34"/>
      <c r="BZ1262" s="34"/>
      <c r="CA1262" s="34"/>
      <c r="CB1262" s="34"/>
      <c r="CC1262" s="34"/>
      <c r="CD1262" s="34"/>
      <c r="CE1262" s="34"/>
      <c r="CF1262" s="34"/>
      <c r="CG1262" s="34"/>
      <c r="CH1262" s="34"/>
      <c r="CI1262" s="34"/>
      <c r="CJ1262" s="34"/>
      <c r="CK1262" s="34"/>
      <c r="CL1262" s="34"/>
      <c r="CM1262" s="34"/>
      <c r="CN1262" s="34"/>
      <c r="CO1262" s="34"/>
      <c r="CP1262" s="34"/>
      <c r="CQ1262" s="34"/>
      <c r="CR1262" s="34"/>
      <c r="CS1262" s="34"/>
      <c r="CT1262" s="34"/>
      <c r="CU1262" s="34"/>
      <c r="CV1262" s="34"/>
      <c r="CW1262" s="34"/>
      <c r="CX1262" s="34"/>
      <c r="CY1262" s="34"/>
      <c r="CZ1262" s="34"/>
      <c r="DA1262" s="34"/>
      <c r="DB1262" s="34"/>
      <c r="DC1262" s="34"/>
      <c r="DD1262" s="34"/>
      <c r="DE1262" s="34"/>
      <c r="DF1262" s="34"/>
      <c r="DG1262" s="34"/>
      <c r="DH1262" s="34"/>
      <c r="DI1262" s="34"/>
      <c r="DJ1262" s="34"/>
      <c r="DK1262" s="34"/>
      <c r="DL1262" s="34"/>
      <c r="DM1262" s="34"/>
      <c r="DN1262" s="34"/>
      <c r="DO1262" s="34"/>
      <c r="DP1262" s="34"/>
      <c r="DQ1262" s="34"/>
      <c r="DR1262" s="34"/>
      <c r="DS1262" s="34"/>
      <c r="DT1262" s="34"/>
      <c r="DU1262" s="34"/>
      <c r="DV1262" s="34"/>
      <c r="DW1262" s="34"/>
      <c r="DX1262" s="34"/>
      <c r="DY1262" s="34"/>
      <c r="DZ1262" s="34"/>
      <c r="EA1262" s="34"/>
      <c r="EB1262" s="34"/>
      <c r="EC1262" s="34"/>
      <c r="ED1262" s="34"/>
      <c r="EE1262" s="34"/>
      <c r="EF1262" s="34"/>
      <c r="EG1262" s="34"/>
      <c r="EH1262" s="34"/>
      <c r="EI1262" s="34"/>
      <c r="EJ1262" s="34"/>
      <c r="EK1262" s="34"/>
      <c r="EL1262" s="34"/>
      <c r="EM1262" s="34"/>
      <c r="EN1262" s="34"/>
      <c r="EO1262" s="34"/>
      <c r="EP1262" s="34"/>
      <c r="EQ1262" s="34"/>
      <c r="ER1262" s="34"/>
      <c r="ES1262" s="34"/>
      <c r="ET1262" s="34"/>
      <c r="EU1262" s="34"/>
      <c r="EV1262" s="34"/>
      <c r="EW1262" s="34"/>
      <c r="EX1262" s="34"/>
      <c r="EY1262" s="34"/>
      <c r="EZ1262" s="34"/>
      <c r="FA1262" s="34"/>
      <c r="FB1262" s="34"/>
      <c r="FC1262" s="34"/>
      <c r="FD1262" s="34"/>
      <c r="FE1262" s="34"/>
      <c r="FF1262" s="34"/>
      <c r="FG1262" s="34"/>
      <c r="FH1262" s="34"/>
      <c r="FI1262" s="34"/>
      <c r="FJ1262" s="34"/>
      <c r="FK1262" s="34"/>
      <c r="FL1262" s="34"/>
      <c r="FM1262" s="34"/>
      <c r="FN1262" s="34"/>
      <c r="FO1262" s="34"/>
      <c r="FP1262" s="34"/>
      <c r="FQ1262" s="34"/>
      <c r="FR1262" s="34"/>
      <c r="FS1262" s="34"/>
      <c r="FT1262" s="34"/>
      <c r="FU1262" s="34"/>
      <c r="FV1262" s="34"/>
      <c r="FW1262" s="34"/>
      <c r="FX1262" s="34"/>
      <c r="FY1262" s="34"/>
      <c r="FZ1262" s="34"/>
      <c r="GA1262" s="34"/>
      <c r="GB1262" s="34"/>
      <c r="GC1262" s="34"/>
      <c r="GD1262" s="34"/>
      <c r="GE1262" s="34"/>
      <c r="GF1262" s="34"/>
      <c r="GG1262" s="34"/>
      <c r="GH1262" s="34"/>
    </row>
    <row r="1263" spans="1:190" s="18" customFormat="1" ht="30" customHeight="1" x14ac:dyDescent="0.25">
      <c r="A1263" s="47">
        <v>1259</v>
      </c>
      <c r="B1263" s="27" t="s">
        <v>3962</v>
      </c>
      <c r="C1263" s="26" t="s">
        <v>3461</v>
      </c>
      <c r="D1263" s="28"/>
      <c r="E1263" s="27" t="s">
        <v>3966</v>
      </c>
      <c r="F1263" s="26" t="s">
        <v>58</v>
      </c>
      <c r="G1263" s="26"/>
      <c r="H1263" s="27" t="s">
        <v>3967</v>
      </c>
      <c r="I1263" s="36">
        <v>5000000</v>
      </c>
      <c r="J1263" s="29">
        <v>7059</v>
      </c>
      <c r="K1263" s="30" t="s">
        <v>3968</v>
      </c>
      <c r="L1263" s="26">
        <v>24</v>
      </c>
      <c r="M1263" s="30" t="s">
        <v>3969</v>
      </c>
      <c r="N1263" s="26">
        <v>6</v>
      </c>
      <c r="O1263" s="51">
        <v>20000</v>
      </c>
      <c r="P1263" s="26" t="s">
        <v>961</v>
      </c>
      <c r="Q1263" s="31"/>
      <c r="R1263" s="26"/>
      <c r="S1263" s="31" t="s">
        <v>41</v>
      </c>
      <c r="T1263" s="31" t="s">
        <v>48</v>
      </c>
      <c r="U1263" s="32" t="s">
        <v>49</v>
      </c>
      <c r="V1263" s="32"/>
      <c r="W1263" s="18">
        <v>8</v>
      </c>
      <c r="X1263" s="33"/>
      <c r="Y1263" s="33"/>
      <c r="Z1263" s="33"/>
      <c r="AA1263" s="33"/>
      <c r="AB1263" s="33"/>
      <c r="AC1263" s="33"/>
      <c r="AD1263" s="33"/>
      <c r="AE1263" s="33"/>
      <c r="AF1263" s="33"/>
      <c r="AG1263" s="33"/>
      <c r="AH1263" s="33"/>
      <c r="AI1263" s="33"/>
      <c r="AJ1263" s="33"/>
      <c r="AK1263" s="33"/>
      <c r="AL1263" s="33"/>
      <c r="AM1263" s="33"/>
      <c r="AN1263" s="33"/>
      <c r="AO1263" s="33"/>
      <c r="AP1263" s="33"/>
      <c r="AQ1263" s="34"/>
      <c r="AR1263" s="34"/>
      <c r="AS1263" s="34"/>
      <c r="AT1263" s="34"/>
      <c r="AU1263" s="34"/>
      <c r="AV1263" s="34"/>
      <c r="AW1263" s="34"/>
      <c r="AX1263" s="34"/>
      <c r="AY1263" s="34"/>
      <c r="AZ1263" s="34"/>
      <c r="BA1263" s="34"/>
      <c r="BB1263" s="34"/>
      <c r="BC1263" s="34"/>
      <c r="BD1263" s="34"/>
      <c r="BE1263" s="34"/>
      <c r="BF1263" s="34"/>
      <c r="BG1263" s="34"/>
      <c r="BH1263" s="34"/>
      <c r="BI1263" s="34"/>
      <c r="BJ1263" s="34"/>
      <c r="BK1263" s="34"/>
      <c r="BL1263" s="34"/>
      <c r="BM1263" s="34"/>
      <c r="BN1263" s="34"/>
      <c r="BO1263" s="34"/>
      <c r="BP1263" s="34"/>
      <c r="BQ1263" s="34"/>
      <c r="BR1263" s="34"/>
      <c r="BS1263" s="34"/>
      <c r="BT1263" s="34"/>
      <c r="BU1263" s="34"/>
      <c r="BV1263" s="34"/>
      <c r="BW1263" s="34"/>
      <c r="BX1263" s="34"/>
      <c r="BY1263" s="34"/>
      <c r="BZ1263" s="34"/>
      <c r="CA1263" s="34"/>
      <c r="CB1263" s="34"/>
      <c r="CC1263" s="34"/>
      <c r="CD1263" s="34"/>
      <c r="CE1263" s="34"/>
      <c r="CF1263" s="34"/>
      <c r="CG1263" s="34"/>
      <c r="CH1263" s="34"/>
      <c r="CI1263" s="34"/>
      <c r="CJ1263" s="34"/>
      <c r="CK1263" s="34"/>
      <c r="CL1263" s="34"/>
      <c r="CM1263" s="34"/>
      <c r="CN1263" s="34"/>
      <c r="CO1263" s="34"/>
      <c r="CP1263" s="34"/>
      <c r="CQ1263" s="34"/>
      <c r="CR1263" s="34"/>
      <c r="CS1263" s="34"/>
      <c r="CT1263" s="34"/>
      <c r="CU1263" s="34"/>
      <c r="CV1263" s="34"/>
      <c r="CW1263" s="34"/>
      <c r="CX1263" s="34"/>
      <c r="CY1263" s="34"/>
      <c r="CZ1263" s="34"/>
      <c r="DA1263" s="34"/>
      <c r="DB1263" s="34"/>
      <c r="DC1263" s="34"/>
      <c r="DD1263" s="34"/>
      <c r="DE1263" s="34"/>
      <c r="DF1263" s="34"/>
      <c r="DG1263" s="34"/>
      <c r="DH1263" s="34"/>
      <c r="DI1263" s="34"/>
      <c r="DJ1263" s="34"/>
      <c r="DK1263" s="34"/>
      <c r="DL1263" s="34"/>
      <c r="DM1263" s="34"/>
      <c r="DN1263" s="34"/>
      <c r="DO1263" s="34"/>
      <c r="DP1263" s="34"/>
      <c r="DQ1263" s="34"/>
      <c r="DR1263" s="34"/>
      <c r="DS1263" s="34"/>
      <c r="DT1263" s="34"/>
      <c r="DU1263" s="34"/>
      <c r="DV1263" s="34"/>
      <c r="DW1263" s="34"/>
      <c r="DX1263" s="34"/>
      <c r="DY1263" s="34"/>
      <c r="DZ1263" s="34"/>
      <c r="EA1263" s="34"/>
      <c r="EB1263" s="34"/>
      <c r="EC1263" s="34"/>
      <c r="ED1263" s="34"/>
      <c r="EE1263" s="34"/>
      <c r="EF1263" s="34"/>
      <c r="EG1263" s="34"/>
      <c r="EH1263" s="34"/>
      <c r="EI1263" s="34"/>
      <c r="EJ1263" s="34"/>
      <c r="EK1263" s="34"/>
      <c r="EL1263" s="34"/>
      <c r="EM1263" s="34"/>
      <c r="EN1263" s="34"/>
      <c r="EO1263" s="34"/>
      <c r="EP1263" s="34"/>
      <c r="EQ1263" s="34"/>
      <c r="ER1263" s="34"/>
      <c r="ES1263" s="34"/>
      <c r="ET1263" s="34"/>
      <c r="EU1263" s="34"/>
      <c r="EV1263" s="34"/>
      <c r="EW1263" s="34"/>
      <c r="EX1263" s="34"/>
      <c r="EY1263" s="34"/>
      <c r="EZ1263" s="34"/>
      <c r="FA1263" s="34"/>
      <c r="FB1263" s="34"/>
      <c r="FC1263" s="34"/>
      <c r="FD1263" s="34"/>
      <c r="FE1263" s="34"/>
      <c r="FF1263" s="34"/>
      <c r="FG1263" s="34"/>
      <c r="FH1263" s="34"/>
      <c r="FI1263" s="34"/>
      <c r="FJ1263" s="34"/>
      <c r="FK1263" s="34"/>
      <c r="FL1263" s="34"/>
      <c r="FM1263" s="34"/>
      <c r="FN1263" s="34"/>
      <c r="FO1263" s="34"/>
      <c r="FP1263" s="34"/>
      <c r="FQ1263" s="34"/>
      <c r="FR1263" s="34"/>
      <c r="FS1263" s="34"/>
      <c r="FT1263" s="34"/>
      <c r="FU1263" s="34"/>
      <c r="FV1263" s="34"/>
      <c r="FW1263" s="34"/>
      <c r="FX1263" s="34"/>
      <c r="FY1263" s="34"/>
      <c r="FZ1263" s="34"/>
      <c r="GA1263" s="34"/>
      <c r="GB1263" s="34"/>
      <c r="GC1263" s="34"/>
      <c r="GD1263" s="34"/>
      <c r="GE1263" s="34"/>
      <c r="GF1263" s="34"/>
      <c r="GG1263" s="34"/>
      <c r="GH1263" s="34"/>
    </row>
    <row r="1264" spans="1:190" s="18" customFormat="1" ht="30" customHeight="1" x14ac:dyDescent="0.25">
      <c r="A1264" s="47">
        <v>1260</v>
      </c>
      <c r="B1264" s="27" t="s">
        <v>3962</v>
      </c>
      <c r="C1264" s="26" t="s">
        <v>3461</v>
      </c>
      <c r="D1264" s="28"/>
      <c r="E1264" s="27" t="s">
        <v>3970</v>
      </c>
      <c r="F1264" s="26" t="s">
        <v>51</v>
      </c>
      <c r="G1264" s="26"/>
      <c r="H1264" s="27" t="s">
        <v>3971</v>
      </c>
      <c r="I1264" s="36">
        <v>1000000</v>
      </c>
      <c r="J1264" s="29">
        <v>50</v>
      </c>
      <c r="K1264" s="30" t="s">
        <v>3972</v>
      </c>
      <c r="L1264" s="26">
        <v>12</v>
      </c>
      <c r="M1264" s="30" t="s">
        <v>3973</v>
      </c>
      <c r="N1264" s="26">
        <v>12</v>
      </c>
      <c r="O1264" s="51">
        <v>30000</v>
      </c>
      <c r="P1264" s="26" t="s">
        <v>961</v>
      </c>
      <c r="Q1264" s="31"/>
      <c r="R1264" s="26"/>
      <c r="S1264" s="31" t="s">
        <v>41</v>
      </c>
      <c r="T1264" s="31" t="s">
        <v>42</v>
      </c>
      <c r="U1264" s="32" t="s">
        <v>43</v>
      </c>
      <c r="V1264" s="32"/>
      <c r="W1264" s="18">
        <v>8</v>
      </c>
      <c r="X1264" s="33"/>
      <c r="Y1264" s="33"/>
      <c r="Z1264" s="33"/>
      <c r="AA1264" s="33"/>
      <c r="AB1264" s="33"/>
      <c r="AC1264" s="33"/>
      <c r="AD1264" s="33"/>
      <c r="AE1264" s="33"/>
      <c r="AF1264" s="33"/>
      <c r="AG1264" s="33"/>
      <c r="AH1264" s="33"/>
      <c r="AI1264" s="33"/>
      <c r="AJ1264" s="33"/>
      <c r="AK1264" s="33"/>
      <c r="AL1264" s="33"/>
      <c r="AM1264" s="33"/>
      <c r="AN1264" s="33"/>
      <c r="AO1264" s="33"/>
      <c r="AP1264" s="33"/>
      <c r="AQ1264" s="34"/>
      <c r="AR1264" s="34"/>
      <c r="AS1264" s="34"/>
      <c r="AT1264" s="34"/>
      <c r="AU1264" s="34"/>
      <c r="AV1264" s="34"/>
      <c r="AW1264" s="34"/>
      <c r="AX1264" s="34"/>
      <c r="AY1264" s="34"/>
      <c r="AZ1264" s="34"/>
      <c r="BA1264" s="34"/>
      <c r="BB1264" s="34"/>
      <c r="BC1264" s="34"/>
      <c r="BD1264" s="34"/>
      <c r="BE1264" s="34"/>
      <c r="BF1264" s="34"/>
      <c r="BG1264" s="34"/>
      <c r="BH1264" s="34"/>
      <c r="BI1264" s="34"/>
      <c r="BJ1264" s="34"/>
      <c r="BK1264" s="34"/>
      <c r="BL1264" s="34"/>
      <c r="BM1264" s="34"/>
      <c r="BN1264" s="34"/>
      <c r="BO1264" s="34"/>
      <c r="BP1264" s="34"/>
      <c r="BQ1264" s="34"/>
      <c r="BR1264" s="34"/>
      <c r="BS1264" s="34"/>
      <c r="BT1264" s="34"/>
      <c r="BU1264" s="34"/>
      <c r="BV1264" s="34"/>
      <c r="BW1264" s="34"/>
      <c r="BX1264" s="34"/>
      <c r="BY1264" s="34"/>
      <c r="BZ1264" s="34"/>
      <c r="CA1264" s="34"/>
      <c r="CB1264" s="34"/>
      <c r="CC1264" s="34"/>
      <c r="CD1264" s="34"/>
      <c r="CE1264" s="34"/>
      <c r="CF1264" s="34"/>
      <c r="CG1264" s="34"/>
      <c r="CH1264" s="34"/>
      <c r="CI1264" s="34"/>
      <c r="CJ1264" s="34"/>
      <c r="CK1264" s="34"/>
      <c r="CL1264" s="34"/>
      <c r="CM1264" s="34"/>
      <c r="CN1264" s="34"/>
      <c r="CO1264" s="34"/>
      <c r="CP1264" s="34"/>
      <c r="CQ1264" s="34"/>
      <c r="CR1264" s="34"/>
      <c r="CS1264" s="34"/>
      <c r="CT1264" s="34"/>
      <c r="CU1264" s="34"/>
      <c r="CV1264" s="34"/>
      <c r="CW1264" s="34"/>
      <c r="CX1264" s="34"/>
      <c r="CY1264" s="34"/>
      <c r="CZ1264" s="34"/>
      <c r="DA1264" s="34"/>
      <c r="DB1264" s="34"/>
      <c r="DC1264" s="34"/>
      <c r="DD1264" s="34"/>
      <c r="DE1264" s="34"/>
      <c r="DF1264" s="34"/>
      <c r="DG1264" s="34"/>
      <c r="DH1264" s="34"/>
      <c r="DI1264" s="34"/>
      <c r="DJ1264" s="34"/>
      <c r="DK1264" s="34"/>
      <c r="DL1264" s="34"/>
      <c r="DM1264" s="34"/>
      <c r="DN1264" s="34"/>
      <c r="DO1264" s="34"/>
      <c r="DP1264" s="34"/>
      <c r="DQ1264" s="34"/>
      <c r="DR1264" s="34"/>
      <c r="DS1264" s="34"/>
      <c r="DT1264" s="34"/>
      <c r="DU1264" s="34"/>
      <c r="DV1264" s="34"/>
      <c r="DW1264" s="34"/>
      <c r="DX1264" s="34"/>
      <c r="DY1264" s="34"/>
      <c r="DZ1264" s="34"/>
      <c r="EA1264" s="34"/>
      <c r="EB1264" s="34"/>
      <c r="EC1264" s="34"/>
      <c r="ED1264" s="34"/>
      <c r="EE1264" s="34"/>
      <c r="EF1264" s="34"/>
      <c r="EG1264" s="34"/>
      <c r="EH1264" s="34"/>
      <c r="EI1264" s="34"/>
      <c r="EJ1264" s="34"/>
      <c r="EK1264" s="34"/>
      <c r="EL1264" s="34"/>
      <c r="EM1264" s="34"/>
      <c r="EN1264" s="34"/>
      <c r="EO1264" s="34"/>
      <c r="EP1264" s="34"/>
      <c r="EQ1264" s="34"/>
      <c r="ER1264" s="34"/>
      <c r="ES1264" s="34"/>
      <c r="ET1264" s="34"/>
      <c r="EU1264" s="34"/>
      <c r="EV1264" s="34"/>
      <c r="EW1264" s="34"/>
      <c r="EX1264" s="34"/>
      <c r="EY1264" s="34"/>
      <c r="EZ1264" s="34"/>
      <c r="FA1264" s="34"/>
      <c r="FB1264" s="34"/>
      <c r="FC1264" s="34"/>
      <c r="FD1264" s="34"/>
      <c r="FE1264" s="34"/>
      <c r="FF1264" s="34"/>
      <c r="FG1264" s="34"/>
      <c r="FH1264" s="34"/>
      <c r="FI1264" s="34"/>
      <c r="FJ1264" s="34"/>
      <c r="FK1264" s="34"/>
      <c r="FL1264" s="34"/>
      <c r="FM1264" s="34"/>
      <c r="FN1264" s="34"/>
      <c r="FO1264" s="34"/>
      <c r="FP1264" s="34"/>
      <c r="FQ1264" s="34"/>
      <c r="FR1264" s="34"/>
      <c r="FS1264" s="34"/>
      <c r="FT1264" s="34"/>
      <c r="FU1264" s="34"/>
      <c r="FV1264" s="34"/>
      <c r="FW1264" s="34"/>
      <c r="FX1264" s="34"/>
      <c r="FY1264" s="34"/>
      <c r="FZ1264" s="34"/>
      <c r="GA1264" s="34"/>
      <c r="GB1264" s="34"/>
      <c r="GC1264" s="34"/>
      <c r="GD1264" s="34"/>
      <c r="GE1264" s="34"/>
      <c r="GF1264" s="34"/>
      <c r="GG1264" s="34"/>
      <c r="GH1264" s="34"/>
    </row>
    <row r="1265" spans="1:190" s="18" customFormat="1" ht="30" customHeight="1" x14ac:dyDescent="0.25">
      <c r="A1265" s="47">
        <v>1261</v>
      </c>
      <c r="B1265" s="27" t="s">
        <v>3962</v>
      </c>
      <c r="C1265" s="26" t="s">
        <v>3461</v>
      </c>
      <c r="D1265" s="28"/>
      <c r="E1265" s="27" t="s">
        <v>3974</v>
      </c>
      <c r="F1265" s="26" t="s">
        <v>35</v>
      </c>
      <c r="G1265" s="26"/>
      <c r="H1265" s="27" t="s">
        <v>3975</v>
      </c>
      <c r="I1265" s="36">
        <v>150000</v>
      </c>
      <c r="J1265" s="29">
        <v>7186</v>
      </c>
      <c r="K1265" s="30" t="s">
        <v>3976</v>
      </c>
      <c r="L1265" s="26">
        <v>12</v>
      </c>
      <c r="M1265" s="30" t="s">
        <v>3977</v>
      </c>
      <c r="N1265" s="26">
        <v>6</v>
      </c>
      <c r="O1265" s="51">
        <v>30000</v>
      </c>
      <c r="P1265" s="26" t="s">
        <v>961</v>
      </c>
      <c r="Q1265" s="31"/>
      <c r="R1265" s="26"/>
      <c r="S1265" s="31" t="s">
        <v>41</v>
      </c>
      <c r="T1265" s="31" t="s">
        <v>42</v>
      </c>
      <c r="U1265" s="32" t="s">
        <v>43</v>
      </c>
      <c r="V1265" s="32"/>
      <c r="W1265" s="18">
        <v>8</v>
      </c>
      <c r="X1265" s="33"/>
      <c r="Y1265" s="33"/>
      <c r="Z1265" s="33"/>
      <c r="AA1265" s="33"/>
      <c r="AB1265" s="33"/>
      <c r="AC1265" s="33"/>
      <c r="AD1265" s="33"/>
      <c r="AE1265" s="33"/>
      <c r="AF1265" s="33"/>
      <c r="AG1265" s="33"/>
      <c r="AH1265" s="33"/>
      <c r="AI1265" s="33"/>
      <c r="AJ1265" s="33"/>
      <c r="AK1265" s="33"/>
      <c r="AL1265" s="33"/>
      <c r="AM1265" s="33"/>
      <c r="AN1265" s="33"/>
      <c r="AO1265" s="33"/>
      <c r="AP1265" s="33"/>
      <c r="AQ1265" s="34"/>
      <c r="AR1265" s="34"/>
      <c r="AS1265" s="34"/>
      <c r="AT1265" s="34"/>
      <c r="AU1265" s="34"/>
      <c r="AV1265" s="34"/>
      <c r="AW1265" s="34"/>
      <c r="AX1265" s="34"/>
      <c r="AY1265" s="34"/>
      <c r="AZ1265" s="34"/>
      <c r="BA1265" s="34"/>
      <c r="BB1265" s="34"/>
      <c r="BC1265" s="34"/>
      <c r="BD1265" s="34"/>
      <c r="BE1265" s="34"/>
      <c r="BF1265" s="34"/>
      <c r="BG1265" s="34"/>
      <c r="BH1265" s="34"/>
      <c r="BI1265" s="34"/>
      <c r="BJ1265" s="34"/>
      <c r="BK1265" s="34"/>
      <c r="BL1265" s="34"/>
      <c r="BM1265" s="34"/>
      <c r="BN1265" s="34"/>
      <c r="BO1265" s="34"/>
      <c r="BP1265" s="34"/>
      <c r="BQ1265" s="34"/>
      <c r="BR1265" s="34"/>
      <c r="BS1265" s="34"/>
      <c r="BT1265" s="34"/>
      <c r="BU1265" s="34"/>
      <c r="BV1265" s="34"/>
      <c r="BW1265" s="34"/>
      <c r="BX1265" s="34"/>
      <c r="BY1265" s="34"/>
      <c r="BZ1265" s="34"/>
      <c r="CA1265" s="34"/>
      <c r="CB1265" s="34"/>
      <c r="CC1265" s="34"/>
      <c r="CD1265" s="34"/>
      <c r="CE1265" s="34"/>
      <c r="CF1265" s="34"/>
      <c r="CG1265" s="34"/>
      <c r="CH1265" s="34"/>
      <c r="CI1265" s="34"/>
      <c r="CJ1265" s="34"/>
      <c r="CK1265" s="34"/>
      <c r="CL1265" s="34"/>
      <c r="CM1265" s="34"/>
      <c r="CN1265" s="34"/>
      <c r="CO1265" s="34"/>
      <c r="CP1265" s="34"/>
      <c r="CQ1265" s="34"/>
      <c r="CR1265" s="34"/>
      <c r="CS1265" s="34"/>
      <c r="CT1265" s="34"/>
      <c r="CU1265" s="34"/>
      <c r="CV1265" s="34"/>
      <c r="CW1265" s="34"/>
      <c r="CX1265" s="34"/>
      <c r="CY1265" s="34"/>
      <c r="CZ1265" s="34"/>
      <c r="DA1265" s="34"/>
      <c r="DB1265" s="34"/>
      <c r="DC1265" s="34"/>
      <c r="DD1265" s="34"/>
      <c r="DE1265" s="34"/>
      <c r="DF1265" s="34"/>
      <c r="DG1265" s="34"/>
      <c r="DH1265" s="34"/>
      <c r="DI1265" s="34"/>
      <c r="DJ1265" s="34"/>
      <c r="DK1265" s="34"/>
      <c r="DL1265" s="34"/>
      <c r="DM1265" s="34"/>
      <c r="DN1265" s="34"/>
      <c r="DO1265" s="34"/>
      <c r="DP1265" s="34"/>
      <c r="DQ1265" s="34"/>
      <c r="DR1265" s="34"/>
      <c r="DS1265" s="34"/>
      <c r="DT1265" s="34"/>
      <c r="DU1265" s="34"/>
      <c r="DV1265" s="34"/>
      <c r="DW1265" s="34"/>
      <c r="DX1265" s="34"/>
      <c r="DY1265" s="34"/>
      <c r="DZ1265" s="34"/>
      <c r="EA1265" s="34"/>
      <c r="EB1265" s="34"/>
      <c r="EC1265" s="34"/>
      <c r="ED1265" s="34"/>
      <c r="EE1265" s="34"/>
      <c r="EF1265" s="34"/>
      <c r="EG1265" s="34"/>
      <c r="EH1265" s="34"/>
      <c r="EI1265" s="34"/>
      <c r="EJ1265" s="34"/>
      <c r="EK1265" s="34"/>
      <c r="EL1265" s="34"/>
      <c r="EM1265" s="34"/>
      <c r="EN1265" s="34"/>
      <c r="EO1265" s="34"/>
      <c r="EP1265" s="34"/>
      <c r="EQ1265" s="34"/>
      <c r="ER1265" s="34"/>
      <c r="ES1265" s="34"/>
      <c r="ET1265" s="34"/>
      <c r="EU1265" s="34"/>
      <c r="EV1265" s="34"/>
      <c r="EW1265" s="34"/>
      <c r="EX1265" s="34"/>
      <c r="EY1265" s="34"/>
      <c r="EZ1265" s="34"/>
      <c r="FA1265" s="34"/>
      <c r="FB1265" s="34"/>
      <c r="FC1265" s="34"/>
      <c r="FD1265" s="34"/>
      <c r="FE1265" s="34"/>
      <c r="FF1265" s="34"/>
      <c r="FG1265" s="34"/>
      <c r="FH1265" s="34"/>
      <c r="FI1265" s="34"/>
      <c r="FJ1265" s="34"/>
      <c r="FK1265" s="34"/>
      <c r="FL1265" s="34"/>
      <c r="FM1265" s="34"/>
      <c r="FN1265" s="34"/>
      <c r="FO1265" s="34"/>
      <c r="FP1265" s="34"/>
      <c r="FQ1265" s="34"/>
      <c r="FR1265" s="34"/>
      <c r="FS1265" s="34"/>
      <c r="FT1265" s="34"/>
      <c r="FU1265" s="34"/>
      <c r="FV1265" s="34"/>
      <c r="FW1265" s="34"/>
      <c r="FX1265" s="34"/>
      <c r="FY1265" s="34"/>
      <c r="FZ1265" s="34"/>
      <c r="GA1265" s="34"/>
      <c r="GB1265" s="34"/>
      <c r="GC1265" s="34"/>
      <c r="GD1265" s="34"/>
      <c r="GE1265" s="34"/>
      <c r="GF1265" s="34"/>
      <c r="GG1265" s="34"/>
      <c r="GH1265" s="34"/>
    </row>
    <row r="1266" spans="1:190" s="18" customFormat="1" ht="30" customHeight="1" x14ac:dyDescent="0.25">
      <c r="A1266" s="47">
        <v>1262</v>
      </c>
      <c r="B1266" s="27" t="s">
        <v>3962</v>
      </c>
      <c r="C1266" s="26" t="s">
        <v>3461</v>
      </c>
      <c r="D1266" s="28" t="s">
        <v>3962</v>
      </c>
      <c r="E1266" s="27" t="s">
        <v>3978</v>
      </c>
      <c r="F1266" s="26" t="s">
        <v>109</v>
      </c>
      <c r="G1266" s="26"/>
      <c r="H1266" s="27" t="s">
        <v>3978</v>
      </c>
      <c r="I1266" s="36">
        <v>3000000</v>
      </c>
      <c r="J1266" s="29">
        <v>12180</v>
      </c>
      <c r="K1266" s="30" t="s">
        <v>3979</v>
      </c>
      <c r="L1266" s="26">
        <v>24</v>
      </c>
      <c r="M1266" s="30" t="s">
        <v>3973</v>
      </c>
      <c r="N1266" s="26">
        <v>12</v>
      </c>
      <c r="O1266" s="51">
        <v>20000</v>
      </c>
      <c r="P1266" s="26" t="s">
        <v>961</v>
      </c>
      <c r="Q1266" s="31"/>
      <c r="R1266" s="26"/>
      <c r="S1266" s="31" t="s">
        <v>41</v>
      </c>
      <c r="T1266" s="31" t="s">
        <v>111</v>
      </c>
      <c r="U1266" s="32" t="s">
        <v>49</v>
      </c>
      <c r="V1266" s="32"/>
      <c r="W1266" s="18">
        <v>8</v>
      </c>
      <c r="X1266" s="33"/>
      <c r="Y1266" s="33"/>
      <c r="Z1266" s="33"/>
      <c r="AA1266" s="33"/>
      <c r="AB1266" s="33"/>
      <c r="AC1266" s="33"/>
      <c r="AD1266" s="33"/>
      <c r="AE1266" s="33"/>
      <c r="AF1266" s="33"/>
      <c r="AG1266" s="33"/>
      <c r="AH1266" s="33"/>
      <c r="AI1266" s="33"/>
      <c r="AJ1266" s="33"/>
      <c r="AK1266" s="33"/>
      <c r="AL1266" s="33"/>
      <c r="AM1266" s="33"/>
      <c r="AN1266" s="33"/>
      <c r="AO1266" s="33"/>
      <c r="AP1266" s="33"/>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4"/>
      <c r="FH1266" s="34"/>
      <c r="FI1266" s="34"/>
      <c r="FJ1266" s="34"/>
      <c r="FK1266" s="34"/>
      <c r="FL1266" s="34"/>
      <c r="FM1266" s="34"/>
      <c r="FN1266" s="34"/>
      <c r="FO1266" s="34"/>
      <c r="FP1266" s="34"/>
      <c r="FQ1266" s="34"/>
      <c r="FR1266" s="34"/>
      <c r="FS1266" s="34"/>
      <c r="FT1266" s="34"/>
      <c r="FU1266" s="34"/>
      <c r="FV1266" s="34"/>
      <c r="FW1266" s="34"/>
      <c r="FX1266" s="34"/>
      <c r="FY1266" s="34"/>
      <c r="FZ1266" s="34"/>
      <c r="GA1266" s="34"/>
      <c r="GB1266" s="34"/>
      <c r="GC1266" s="34"/>
      <c r="GD1266" s="34"/>
      <c r="GE1266" s="34"/>
      <c r="GF1266" s="34"/>
      <c r="GG1266" s="34"/>
      <c r="GH1266" s="34"/>
    </row>
    <row r="1267" spans="1:190" s="18" customFormat="1" ht="30" customHeight="1" x14ac:dyDescent="0.25">
      <c r="A1267" s="47">
        <v>1263</v>
      </c>
      <c r="B1267" s="27" t="s">
        <v>3962</v>
      </c>
      <c r="C1267" s="26" t="s">
        <v>3461</v>
      </c>
      <c r="D1267" s="28"/>
      <c r="E1267" s="27" t="s">
        <v>3980</v>
      </c>
      <c r="F1267" s="26" t="s">
        <v>51</v>
      </c>
      <c r="G1267" s="26"/>
      <c r="H1267" s="27" t="s">
        <v>3981</v>
      </c>
      <c r="I1267" s="36">
        <v>1000000</v>
      </c>
      <c r="J1267" s="29">
        <v>500</v>
      </c>
      <c r="K1267" s="30" t="s">
        <v>3982</v>
      </c>
      <c r="L1267" s="26">
        <v>12</v>
      </c>
      <c r="M1267" s="30" t="s">
        <v>3973</v>
      </c>
      <c r="N1267" s="26">
        <v>12</v>
      </c>
      <c r="O1267" s="51">
        <v>30000</v>
      </c>
      <c r="P1267" s="26" t="s">
        <v>961</v>
      </c>
      <c r="Q1267" s="31"/>
      <c r="R1267" s="26"/>
      <c r="S1267" s="31" t="s">
        <v>41</v>
      </c>
      <c r="T1267" s="31" t="s">
        <v>42</v>
      </c>
      <c r="U1267" s="32" t="s">
        <v>43</v>
      </c>
      <c r="V1267" s="32"/>
      <c r="W1267" s="18">
        <v>8</v>
      </c>
      <c r="X1267" s="33"/>
      <c r="Y1267" s="33"/>
      <c r="Z1267" s="33"/>
      <c r="AA1267" s="33"/>
      <c r="AB1267" s="33"/>
      <c r="AC1267" s="33"/>
      <c r="AD1267" s="33"/>
      <c r="AE1267" s="33"/>
      <c r="AF1267" s="33"/>
      <c r="AG1267" s="33"/>
      <c r="AH1267" s="33"/>
      <c r="AI1267" s="33"/>
      <c r="AJ1267" s="33"/>
      <c r="AK1267" s="33"/>
      <c r="AL1267" s="33"/>
      <c r="AM1267" s="33"/>
      <c r="AN1267" s="33"/>
      <c r="AO1267" s="33"/>
      <c r="AP1267" s="33"/>
      <c r="AQ1267" s="34"/>
      <c r="AR1267" s="34"/>
      <c r="AS1267" s="34"/>
      <c r="AT1267" s="34"/>
      <c r="AU1267" s="34"/>
      <c r="AV1267" s="34"/>
      <c r="AW1267" s="34"/>
      <c r="AX1267" s="34"/>
      <c r="AY1267" s="34"/>
      <c r="AZ1267" s="34"/>
      <c r="BA1267" s="34"/>
      <c r="BB1267" s="34"/>
      <c r="BC1267" s="34"/>
      <c r="BD1267" s="34"/>
      <c r="BE1267" s="34"/>
      <c r="BF1267" s="34"/>
      <c r="BG1267" s="34"/>
      <c r="BH1267" s="34"/>
      <c r="BI1267" s="34"/>
      <c r="BJ1267" s="34"/>
      <c r="BK1267" s="34"/>
      <c r="BL1267" s="34"/>
      <c r="BM1267" s="34"/>
      <c r="BN1267" s="34"/>
      <c r="BO1267" s="34"/>
      <c r="BP1267" s="34"/>
      <c r="BQ1267" s="34"/>
      <c r="BR1267" s="34"/>
      <c r="BS1267" s="34"/>
      <c r="BT1267" s="34"/>
      <c r="BU1267" s="34"/>
      <c r="BV1267" s="34"/>
      <c r="BW1267" s="34"/>
      <c r="BX1267" s="34"/>
      <c r="BY1267" s="34"/>
      <c r="BZ1267" s="34"/>
      <c r="CA1267" s="34"/>
      <c r="CB1267" s="34"/>
      <c r="CC1267" s="34"/>
      <c r="CD1267" s="34"/>
      <c r="CE1267" s="34"/>
      <c r="CF1267" s="34"/>
      <c r="CG1267" s="34"/>
      <c r="CH1267" s="34"/>
      <c r="CI1267" s="34"/>
      <c r="CJ1267" s="34"/>
      <c r="CK1267" s="34"/>
      <c r="CL1267" s="34"/>
      <c r="CM1267" s="34"/>
      <c r="CN1267" s="34"/>
      <c r="CO1267" s="34"/>
      <c r="CP1267" s="34"/>
      <c r="CQ1267" s="34"/>
      <c r="CR1267" s="34"/>
      <c r="CS1267" s="34"/>
      <c r="CT1267" s="34"/>
      <c r="CU1267" s="34"/>
      <c r="CV1267" s="34"/>
      <c r="CW1267" s="34"/>
      <c r="CX1267" s="34"/>
      <c r="CY1267" s="34"/>
      <c r="CZ1267" s="34"/>
      <c r="DA1267" s="34"/>
      <c r="DB1267" s="34"/>
      <c r="DC1267" s="34"/>
      <c r="DD1267" s="34"/>
      <c r="DE1267" s="34"/>
      <c r="DF1267" s="34"/>
      <c r="DG1267" s="34"/>
      <c r="DH1267" s="34"/>
      <c r="DI1267" s="34"/>
      <c r="DJ1267" s="34"/>
      <c r="DK1267" s="34"/>
      <c r="DL1267" s="34"/>
      <c r="DM1267" s="34"/>
      <c r="DN1267" s="34"/>
      <c r="DO1267" s="34"/>
      <c r="DP1267" s="34"/>
      <c r="DQ1267" s="34"/>
      <c r="DR1267" s="34"/>
      <c r="DS1267" s="34"/>
      <c r="DT1267" s="34"/>
      <c r="DU1267" s="34"/>
      <c r="DV1267" s="34"/>
      <c r="DW1267" s="34"/>
      <c r="DX1267" s="34"/>
      <c r="DY1267" s="34"/>
      <c r="DZ1267" s="34"/>
      <c r="EA1267" s="34"/>
      <c r="EB1267" s="34"/>
      <c r="EC1267" s="34"/>
      <c r="ED1267" s="34"/>
      <c r="EE1267" s="34"/>
      <c r="EF1267" s="34"/>
      <c r="EG1267" s="34"/>
      <c r="EH1267" s="34"/>
      <c r="EI1267" s="34"/>
      <c r="EJ1267" s="34"/>
      <c r="EK1267" s="34"/>
      <c r="EL1267" s="34"/>
      <c r="EM1267" s="34"/>
      <c r="EN1267" s="34"/>
      <c r="EO1267" s="34"/>
      <c r="EP1267" s="34"/>
      <c r="EQ1267" s="34"/>
      <c r="ER1267" s="34"/>
      <c r="ES1267" s="34"/>
      <c r="ET1267" s="34"/>
      <c r="EU1267" s="34"/>
      <c r="EV1267" s="34"/>
      <c r="EW1267" s="34"/>
      <c r="EX1267" s="34"/>
      <c r="EY1267" s="34"/>
      <c r="EZ1267" s="34"/>
      <c r="FA1267" s="34"/>
      <c r="FB1267" s="34"/>
      <c r="FC1267" s="34"/>
      <c r="FD1267" s="34"/>
      <c r="FE1267" s="34"/>
      <c r="FF1267" s="34"/>
      <c r="FG1267" s="34"/>
      <c r="FH1267" s="34"/>
      <c r="FI1267" s="34"/>
      <c r="FJ1267" s="34"/>
      <c r="FK1267" s="34"/>
      <c r="FL1267" s="34"/>
      <c r="FM1267" s="34"/>
      <c r="FN1267" s="34"/>
      <c r="FO1267" s="34"/>
      <c r="FP1267" s="34"/>
      <c r="FQ1267" s="34"/>
      <c r="FR1267" s="34"/>
      <c r="FS1267" s="34"/>
      <c r="FT1267" s="34"/>
      <c r="FU1267" s="34"/>
      <c r="FV1267" s="34"/>
      <c r="FW1267" s="34"/>
      <c r="FX1267" s="34"/>
      <c r="FY1267" s="34"/>
      <c r="FZ1267" s="34"/>
      <c r="GA1267" s="34"/>
      <c r="GB1267" s="34"/>
      <c r="GC1267" s="34"/>
      <c r="GD1267" s="34"/>
      <c r="GE1267" s="34"/>
      <c r="GF1267" s="34"/>
      <c r="GG1267" s="34"/>
      <c r="GH1267" s="34"/>
    </row>
    <row r="1268" spans="1:190" s="18" customFormat="1" ht="30" customHeight="1" x14ac:dyDescent="0.25">
      <c r="A1268" s="47">
        <v>1264</v>
      </c>
      <c r="B1268" s="27" t="s">
        <v>3962</v>
      </c>
      <c r="C1268" s="26" t="s">
        <v>3461</v>
      </c>
      <c r="D1268" s="28"/>
      <c r="E1268" s="27" t="s">
        <v>3983</v>
      </c>
      <c r="F1268" s="26" t="s">
        <v>58</v>
      </c>
      <c r="G1268" s="26"/>
      <c r="H1268" s="27" t="s">
        <v>3984</v>
      </c>
      <c r="I1268" s="36">
        <v>3000000</v>
      </c>
      <c r="J1268" s="29"/>
      <c r="K1268" s="30"/>
      <c r="L1268" s="26"/>
      <c r="M1268" s="30"/>
      <c r="N1268" s="26"/>
      <c r="O1268" s="51"/>
      <c r="P1268" s="26"/>
      <c r="Q1268" s="31"/>
      <c r="R1268" s="26"/>
      <c r="S1268" s="31" t="s">
        <v>60</v>
      </c>
      <c r="T1268" s="31" t="s">
        <v>61</v>
      </c>
      <c r="U1268" s="32" t="s">
        <v>49</v>
      </c>
      <c r="V1268" s="32"/>
      <c r="W1268" s="18">
        <v>8</v>
      </c>
      <c r="X1268" s="33"/>
      <c r="Y1268" s="33"/>
      <c r="Z1268" s="33"/>
      <c r="AA1268" s="33"/>
      <c r="AB1268" s="33"/>
      <c r="AC1268" s="33"/>
      <c r="AD1268" s="33"/>
      <c r="AE1268" s="33"/>
      <c r="AF1268" s="33"/>
      <c r="AG1268" s="33"/>
      <c r="AH1268" s="33"/>
      <c r="AI1268" s="33"/>
      <c r="AJ1268" s="33"/>
      <c r="AK1268" s="33"/>
      <c r="AL1268" s="33"/>
      <c r="AM1268" s="33"/>
      <c r="AN1268" s="33"/>
      <c r="AO1268" s="33"/>
      <c r="AP1268" s="33"/>
      <c r="AQ1268" s="34"/>
      <c r="AR1268" s="34"/>
      <c r="AS1268" s="34"/>
      <c r="AT1268" s="34"/>
      <c r="AU1268" s="34"/>
      <c r="AV1268" s="34"/>
      <c r="AW1268" s="34"/>
      <c r="AX1268" s="34"/>
      <c r="AY1268" s="34"/>
      <c r="AZ1268" s="34"/>
      <c r="BA1268" s="34"/>
      <c r="BB1268" s="34"/>
      <c r="BC1268" s="34"/>
      <c r="BD1268" s="34"/>
      <c r="BE1268" s="34"/>
      <c r="BF1268" s="34"/>
      <c r="BG1268" s="34"/>
      <c r="BH1268" s="34"/>
      <c r="BI1268" s="34"/>
      <c r="BJ1268" s="34"/>
      <c r="BK1268" s="34"/>
      <c r="BL1268" s="34"/>
      <c r="BM1268" s="34"/>
      <c r="BN1268" s="34"/>
      <c r="BO1268" s="34"/>
      <c r="BP1268" s="34"/>
      <c r="BQ1268" s="34"/>
      <c r="BR1268" s="34"/>
      <c r="BS1268" s="34"/>
      <c r="BT1268" s="34"/>
      <c r="BU1268" s="34"/>
      <c r="BV1268" s="34"/>
      <c r="BW1268" s="34"/>
      <c r="BX1268" s="34"/>
      <c r="BY1268" s="34"/>
      <c r="BZ1268" s="34"/>
      <c r="CA1268" s="34"/>
      <c r="CB1268" s="34"/>
      <c r="CC1268" s="34"/>
      <c r="CD1268" s="34"/>
      <c r="CE1268" s="34"/>
      <c r="CF1268" s="34"/>
      <c r="CG1268" s="34"/>
      <c r="CH1268" s="34"/>
      <c r="CI1268" s="34"/>
      <c r="CJ1268" s="34"/>
      <c r="CK1268" s="34"/>
      <c r="CL1268" s="34"/>
      <c r="CM1268" s="34"/>
      <c r="CN1268" s="34"/>
      <c r="CO1268" s="34"/>
      <c r="CP1268" s="34"/>
      <c r="CQ1268" s="34"/>
      <c r="CR1268" s="34"/>
      <c r="CS1268" s="34"/>
      <c r="CT1268" s="34"/>
      <c r="CU1268" s="34"/>
      <c r="CV1268" s="34"/>
      <c r="CW1268" s="34"/>
      <c r="CX1268" s="34"/>
      <c r="CY1268" s="34"/>
      <c r="CZ1268" s="34"/>
      <c r="DA1268" s="34"/>
      <c r="DB1268" s="34"/>
      <c r="DC1268" s="34"/>
      <c r="DD1268" s="34"/>
      <c r="DE1268" s="34"/>
      <c r="DF1268" s="34"/>
      <c r="DG1268" s="34"/>
      <c r="DH1268" s="34"/>
      <c r="DI1268" s="34"/>
      <c r="DJ1268" s="34"/>
      <c r="DK1268" s="34"/>
      <c r="DL1268" s="34"/>
      <c r="DM1268" s="34"/>
      <c r="DN1268" s="34"/>
      <c r="DO1268" s="34"/>
      <c r="DP1268" s="34"/>
      <c r="DQ1268" s="34"/>
      <c r="DR1268" s="34"/>
      <c r="DS1268" s="34"/>
      <c r="DT1268" s="34"/>
      <c r="DU1268" s="34"/>
      <c r="DV1268" s="34"/>
      <c r="DW1268" s="34"/>
      <c r="DX1268" s="34"/>
      <c r="DY1268" s="34"/>
      <c r="DZ1268" s="34"/>
      <c r="EA1268" s="34"/>
      <c r="EB1268" s="34"/>
      <c r="EC1268" s="34"/>
      <c r="ED1268" s="34"/>
      <c r="EE1268" s="34"/>
      <c r="EF1268" s="34"/>
      <c r="EG1268" s="34"/>
      <c r="EH1268" s="34"/>
      <c r="EI1268" s="34"/>
      <c r="EJ1268" s="34"/>
      <c r="EK1268" s="34"/>
      <c r="EL1268" s="34"/>
      <c r="EM1268" s="34"/>
      <c r="EN1268" s="34"/>
      <c r="EO1268" s="34"/>
      <c r="EP1268" s="34"/>
      <c r="EQ1268" s="34"/>
      <c r="ER1268" s="34"/>
      <c r="ES1268" s="34"/>
      <c r="ET1268" s="34"/>
      <c r="EU1268" s="34"/>
      <c r="EV1268" s="34"/>
      <c r="EW1268" s="34"/>
      <c r="EX1268" s="34"/>
      <c r="EY1268" s="34"/>
      <c r="EZ1268" s="34"/>
      <c r="FA1268" s="34"/>
      <c r="FB1268" s="34"/>
      <c r="FC1268" s="34"/>
      <c r="FD1268" s="34"/>
      <c r="FE1268" s="34"/>
      <c r="FF1268" s="34"/>
      <c r="FG1268" s="34"/>
      <c r="FH1268" s="34"/>
      <c r="FI1268" s="34"/>
      <c r="FJ1268" s="34"/>
      <c r="FK1268" s="34"/>
      <c r="FL1268" s="34"/>
      <c r="FM1268" s="34"/>
      <c r="FN1268" s="34"/>
      <c r="FO1268" s="34"/>
      <c r="FP1268" s="34"/>
      <c r="FQ1268" s="34"/>
      <c r="FR1268" s="34"/>
      <c r="FS1268" s="34"/>
      <c r="FT1268" s="34"/>
      <c r="FU1268" s="34"/>
      <c r="FV1268" s="34"/>
      <c r="FW1268" s="34"/>
      <c r="FX1268" s="34"/>
      <c r="FY1268" s="34"/>
      <c r="FZ1268" s="34"/>
      <c r="GA1268" s="34"/>
      <c r="GB1268" s="34"/>
      <c r="GC1268" s="34"/>
      <c r="GD1268" s="34"/>
      <c r="GE1268" s="34"/>
      <c r="GF1268" s="34"/>
      <c r="GG1268" s="34"/>
      <c r="GH1268" s="34"/>
    </row>
    <row r="1269" spans="1:190" s="18" customFormat="1" ht="30" customHeight="1" x14ac:dyDescent="0.25">
      <c r="A1269" s="47">
        <v>1265</v>
      </c>
      <c r="B1269" s="27" t="s">
        <v>3985</v>
      </c>
      <c r="C1269" s="26" t="s">
        <v>3461</v>
      </c>
      <c r="D1269" s="28"/>
      <c r="E1269" s="27" t="s">
        <v>3986</v>
      </c>
      <c r="F1269" s="26" t="s">
        <v>58</v>
      </c>
      <c r="G1269" s="26"/>
      <c r="H1269" s="27" t="s">
        <v>3987</v>
      </c>
      <c r="I1269" s="36">
        <v>1450000</v>
      </c>
      <c r="J1269" s="29">
        <v>19623</v>
      </c>
      <c r="K1269" s="30" t="s">
        <v>3988</v>
      </c>
      <c r="L1269" s="26">
        <v>24</v>
      </c>
      <c r="M1269" s="30" t="s">
        <v>3989</v>
      </c>
      <c r="N1269" s="26">
        <v>6</v>
      </c>
      <c r="O1269" s="51">
        <v>72500</v>
      </c>
      <c r="P1269" s="26" t="s">
        <v>3467</v>
      </c>
      <c r="Q1269" s="31"/>
      <c r="R1269" s="26"/>
      <c r="S1269" s="31" t="s">
        <v>41</v>
      </c>
      <c r="T1269" s="31" t="s">
        <v>48</v>
      </c>
      <c r="U1269" s="32" t="s">
        <v>49</v>
      </c>
      <c r="V1269" s="32"/>
      <c r="W1269" s="18">
        <v>8</v>
      </c>
      <c r="X1269" s="33"/>
      <c r="Y1269" s="33"/>
      <c r="Z1269" s="33"/>
      <c r="AA1269" s="33"/>
      <c r="AB1269" s="33"/>
      <c r="AC1269" s="33"/>
      <c r="AD1269" s="33"/>
      <c r="AE1269" s="33"/>
      <c r="AF1269" s="33"/>
      <c r="AG1269" s="33"/>
      <c r="AH1269" s="33"/>
      <c r="AI1269" s="33"/>
      <c r="AJ1269" s="33"/>
      <c r="AK1269" s="33"/>
      <c r="AL1269" s="33"/>
      <c r="AM1269" s="33"/>
      <c r="AN1269" s="33"/>
      <c r="AO1269" s="33"/>
      <c r="AP1269" s="33"/>
      <c r="AQ1269" s="34"/>
      <c r="AR1269" s="34"/>
      <c r="AS1269" s="34"/>
      <c r="AT1269" s="34"/>
      <c r="AU1269" s="34"/>
      <c r="AV1269" s="34"/>
      <c r="AW1269" s="34"/>
      <c r="AX1269" s="34"/>
      <c r="AY1269" s="34"/>
      <c r="AZ1269" s="34"/>
      <c r="BA1269" s="34"/>
      <c r="BB1269" s="34"/>
      <c r="BC1269" s="34"/>
      <c r="BD1269" s="34"/>
      <c r="BE1269" s="34"/>
      <c r="BF1269" s="34"/>
      <c r="BG1269" s="34"/>
      <c r="BH1269" s="34"/>
      <c r="BI1269" s="34"/>
      <c r="BJ1269" s="34"/>
      <c r="BK1269" s="34"/>
      <c r="BL1269" s="34"/>
      <c r="BM1269" s="34"/>
      <c r="BN1269" s="34"/>
      <c r="BO1269" s="34"/>
      <c r="BP1269" s="34"/>
      <c r="BQ1269" s="34"/>
      <c r="BR1269" s="34"/>
      <c r="BS1269" s="34"/>
      <c r="BT1269" s="34"/>
      <c r="BU1269" s="34"/>
      <c r="BV1269" s="34"/>
      <c r="BW1269" s="34"/>
      <c r="BX1269" s="34"/>
      <c r="BY1269" s="34"/>
      <c r="BZ1269" s="34"/>
      <c r="CA1269" s="34"/>
      <c r="CB1269" s="34"/>
      <c r="CC1269" s="34"/>
      <c r="CD1269" s="34"/>
      <c r="CE1269" s="34"/>
      <c r="CF1269" s="34"/>
      <c r="CG1269" s="34"/>
      <c r="CH1269" s="34"/>
      <c r="CI1269" s="34"/>
      <c r="CJ1269" s="34"/>
      <c r="CK1269" s="34"/>
      <c r="CL1269" s="34"/>
      <c r="CM1269" s="34"/>
      <c r="CN1269" s="34"/>
      <c r="CO1269" s="34"/>
      <c r="CP1269" s="34"/>
      <c r="CQ1269" s="34"/>
      <c r="CR1269" s="34"/>
      <c r="CS1269" s="34"/>
      <c r="CT1269" s="34"/>
      <c r="CU1269" s="34"/>
      <c r="CV1269" s="34"/>
      <c r="CW1269" s="34"/>
      <c r="CX1269" s="34"/>
      <c r="CY1269" s="34"/>
      <c r="CZ1269" s="34"/>
      <c r="DA1269" s="34"/>
      <c r="DB1269" s="34"/>
      <c r="DC1269" s="34"/>
      <c r="DD1269" s="34"/>
      <c r="DE1269" s="34"/>
      <c r="DF1269" s="34"/>
      <c r="DG1269" s="34"/>
      <c r="DH1269" s="34"/>
      <c r="DI1269" s="34"/>
      <c r="DJ1269" s="34"/>
      <c r="DK1269" s="34"/>
      <c r="DL1269" s="34"/>
      <c r="DM1269" s="34"/>
      <c r="DN1269" s="34"/>
      <c r="DO1269" s="34"/>
      <c r="DP1269" s="34"/>
      <c r="DQ1269" s="34"/>
      <c r="DR1269" s="34"/>
      <c r="DS1269" s="34"/>
      <c r="DT1269" s="34"/>
      <c r="DU1269" s="34"/>
      <c r="DV1269" s="34"/>
      <c r="DW1269" s="34"/>
      <c r="DX1269" s="34"/>
      <c r="DY1269" s="34"/>
      <c r="DZ1269" s="34"/>
      <c r="EA1269" s="34"/>
      <c r="EB1269" s="34"/>
      <c r="EC1269" s="34"/>
      <c r="ED1269" s="34"/>
      <c r="EE1269" s="34"/>
      <c r="EF1269" s="34"/>
      <c r="EG1269" s="34"/>
      <c r="EH1269" s="34"/>
      <c r="EI1269" s="34"/>
      <c r="EJ1269" s="34"/>
      <c r="EK1269" s="34"/>
      <c r="EL1269" s="34"/>
      <c r="EM1269" s="34"/>
      <c r="EN1269" s="34"/>
      <c r="EO1269" s="34"/>
      <c r="EP1269" s="34"/>
      <c r="EQ1269" s="34"/>
      <c r="ER1269" s="34"/>
      <c r="ES1269" s="34"/>
      <c r="ET1269" s="34"/>
      <c r="EU1269" s="34"/>
      <c r="EV1269" s="34"/>
      <c r="EW1269" s="34"/>
      <c r="EX1269" s="34"/>
      <c r="EY1269" s="34"/>
      <c r="EZ1269" s="34"/>
      <c r="FA1269" s="34"/>
      <c r="FB1269" s="34"/>
      <c r="FC1269" s="34"/>
      <c r="FD1269" s="34"/>
      <c r="FE1269" s="34"/>
      <c r="FF1269" s="34"/>
      <c r="FG1269" s="34"/>
      <c r="FH1269" s="34"/>
      <c r="FI1269" s="34"/>
      <c r="FJ1269" s="34"/>
      <c r="FK1269" s="34"/>
      <c r="FL1269" s="34"/>
      <c r="FM1269" s="34"/>
      <c r="FN1269" s="34"/>
      <c r="FO1269" s="34"/>
      <c r="FP1269" s="34"/>
      <c r="FQ1269" s="34"/>
      <c r="FR1269" s="34"/>
      <c r="FS1269" s="34"/>
      <c r="FT1269" s="34"/>
      <c r="FU1269" s="34"/>
      <c r="FV1269" s="34"/>
      <c r="FW1269" s="34"/>
      <c r="FX1269" s="34"/>
      <c r="FY1269" s="34"/>
      <c r="FZ1269" s="34"/>
      <c r="GA1269" s="34"/>
      <c r="GB1269" s="34"/>
      <c r="GC1269" s="34"/>
      <c r="GD1269" s="34"/>
      <c r="GE1269" s="34"/>
      <c r="GF1269" s="34"/>
      <c r="GG1269" s="34"/>
      <c r="GH1269" s="34"/>
    </row>
    <row r="1270" spans="1:190" s="18" customFormat="1" ht="30" customHeight="1" x14ac:dyDescent="0.25">
      <c r="A1270" s="47">
        <v>1266</v>
      </c>
      <c r="B1270" s="27" t="s">
        <v>3985</v>
      </c>
      <c r="C1270" s="26" t="s">
        <v>3461</v>
      </c>
      <c r="D1270" s="28"/>
      <c r="E1270" s="27" t="s">
        <v>3990</v>
      </c>
      <c r="F1270" s="26" t="s">
        <v>51</v>
      </c>
      <c r="G1270" s="26"/>
      <c r="H1270" s="27" t="s">
        <v>3991</v>
      </c>
      <c r="I1270" s="36">
        <v>4220000</v>
      </c>
      <c r="J1270" s="29">
        <v>19623</v>
      </c>
      <c r="K1270" s="30" t="s">
        <v>3992</v>
      </c>
      <c r="L1270" s="26">
        <v>24</v>
      </c>
      <c r="M1270" s="30" t="s">
        <v>3989</v>
      </c>
      <c r="N1270" s="26">
        <v>6</v>
      </c>
      <c r="O1270" s="51">
        <v>211000</v>
      </c>
      <c r="P1270" s="26" t="s">
        <v>3467</v>
      </c>
      <c r="Q1270" s="31"/>
      <c r="R1270" s="26"/>
      <c r="S1270" s="31" t="s">
        <v>41</v>
      </c>
      <c r="T1270" s="31" t="s">
        <v>48</v>
      </c>
      <c r="U1270" s="32" t="s">
        <v>49</v>
      </c>
      <c r="V1270" s="32"/>
      <c r="W1270" s="18">
        <v>8</v>
      </c>
      <c r="X1270" s="33"/>
      <c r="Y1270" s="33"/>
      <c r="Z1270" s="33"/>
      <c r="AA1270" s="33"/>
      <c r="AB1270" s="33"/>
      <c r="AC1270" s="33"/>
      <c r="AD1270" s="33"/>
      <c r="AE1270" s="33"/>
      <c r="AF1270" s="33"/>
      <c r="AG1270" s="33"/>
      <c r="AH1270" s="33"/>
      <c r="AI1270" s="33"/>
      <c r="AJ1270" s="33"/>
      <c r="AK1270" s="33"/>
      <c r="AL1270" s="33"/>
      <c r="AM1270" s="33"/>
      <c r="AN1270" s="33"/>
      <c r="AO1270" s="33"/>
      <c r="AP1270" s="33"/>
      <c r="AQ1270" s="34"/>
      <c r="AR1270" s="34"/>
      <c r="AS1270" s="34"/>
      <c r="AT1270" s="34"/>
      <c r="AU1270" s="34"/>
      <c r="AV1270" s="34"/>
      <c r="AW1270" s="34"/>
      <c r="AX1270" s="34"/>
      <c r="AY1270" s="34"/>
      <c r="AZ1270" s="34"/>
      <c r="BA1270" s="34"/>
      <c r="BB1270" s="34"/>
      <c r="BC1270" s="34"/>
      <c r="BD1270" s="34"/>
      <c r="BE1270" s="34"/>
      <c r="BF1270" s="34"/>
      <c r="BG1270" s="34"/>
      <c r="BH1270" s="34"/>
      <c r="BI1270" s="34"/>
      <c r="BJ1270" s="34"/>
      <c r="BK1270" s="34"/>
      <c r="BL1270" s="34"/>
      <c r="BM1270" s="34"/>
      <c r="BN1270" s="34"/>
      <c r="BO1270" s="34"/>
      <c r="BP1270" s="34"/>
      <c r="BQ1270" s="34"/>
      <c r="BR1270" s="34"/>
      <c r="BS1270" s="34"/>
      <c r="BT1270" s="34"/>
      <c r="BU1270" s="34"/>
      <c r="BV1270" s="34"/>
      <c r="BW1270" s="34"/>
      <c r="BX1270" s="34"/>
      <c r="BY1270" s="34"/>
      <c r="BZ1270" s="34"/>
      <c r="CA1270" s="34"/>
      <c r="CB1270" s="34"/>
      <c r="CC1270" s="34"/>
      <c r="CD1270" s="34"/>
      <c r="CE1270" s="34"/>
      <c r="CF1270" s="34"/>
      <c r="CG1270" s="34"/>
      <c r="CH1270" s="34"/>
      <c r="CI1270" s="34"/>
      <c r="CJ1270" s="34"/>
      <c r="CK1270" s="34"/>
      <c r="CL1270" s="34"/>
      <c r="CM1270" s="34"/>
      <c r="CN1270" s="34"/>
      <c r="CO1270" s="34"/>
      <c r="CP1270" s="34"/>
      <c r="CQ1270" s="34"/>
      <c r="CR1270" s="34"/>
      <c r="CS1270" s="34"/>
      <c r="CT1270" s="34"/>
      <c r="CU1270" s="34"/>
      <c r="CV1270" s="34"/>
      <c r="CW1270" s="34"/>
      <c r="CX1270" s="34"/>
      <c r="CY1270" s="34"/>
      <c r="CZ1270" s="34"/>
      <c r="DA1270" s="34"/>
      <c r="DB1270" s="34"/>
      <c r="DC1270" s="34"/>
      <c r="DD1270" s="34"/>
      <c r="DE1270" s="34"/>
      <c r="DF1270" s="34"/>
      <c r="DG1270" s="34"/>
      <c r="DH1270" s="34"/>
      <c r="DI1270" s="34"/>
      <c r="DJ1270" s="34"/>
      <c r="DK1270" s="34"/>
      <c r="DL1270" s="34"/>
      <c r="DM1270" s="34"/>
      <c r="DN1270" s="34"/>
      <c r="DO1270" s="34"/>
      <c r="DP1270" s="34"/>
      <c r="DQ1270" s="34"/>
      <c r="DR1270" s="34"/>
      <c r="DS1270" s="34"/>
      <c r="DT1270" s="34"/>
      <c r="DU1270" s="34"/>
      <c r="DV1270" s="34"/>
      <c r="DW1270" s="34"/>
      <c r="DX1270" s="34"/>
      <c r="DY1270" s="34"/>
      <c r="DZ1270" s="34"/>
      <c r="EA1270" s="34"/>
      <c r="EB1270" s="34"/>
      <c r="EC1270" s="34"/>
      <c r="ED1270" s="34"/>
      <c r="EE1270" s="34"/>
      <c r="EF1270" s="34"/>
      <c r="EG1270" s="34"/>
      <c r="EH1270" s="34"/>
      <c r="EI1270" s="34"/>
      <c r="EJ1270" s="34"/>
      <c r="EK1270" s="34"/>
      <c r="EL1270" s="34"/>
      <c r="EM1270" s="34"/>
      <c r="EN1270" s="34"/>
      <c r="EO1270" s="34"/>
      <c r="EP1270" s="34"/>
      <c r="EQ1270" s="34"/>
      <c r="ER1270" s="34"/>
      <c r="ES1270" s="34"/>
      <c r="ET1270" s="34"/>
      <c r="EU1270" s="34"/>
      <c r="EV1270" s="34"/>
      <c r="EW1270" s="34"/>
      <c r="EX1270" s="34"/>
      <c r="EY1270" s="34"/>
      <c r="EZ1270" s="34"/>
      <c r="FA1270" s="34"/>
      <c r="FB1270" s="34"/>
      <c r="FC1270" s="34"/>
      <c r="FD1270" s="34"/>
      <c r="FE1270" s="34"/>
      <c r="FF1270" s="34"/>
      <c r="FG1270" s="34"/>
      <c r="FH1270" s="34"/>
      <c r="FI1270" s="34"/>
      <c r="FJ1270" s="34"/>
      <c r="FK1270" s="34"/>
      <c r="FL1270" s="34"/>
      <c r="FM1270" s="34"/>
      <c r="FN1270" s="34"/>
      <c r="FO1270" s="34"/>
      <c r="FP1270" s="34"/>
      <c r="FQ1270" s="34"/>
      <c r="FR1270" s="34"/>
      <c r="FS1270" s="34"/>
      <c r="FT1270" s="34"/>
      <c r="FU1270" s="34"/>
      <c r="FV1270" s="34"/>
      <c r="FW1270" s="34"/>
      <c r="FX1270" s="34"/>
      <c r="FY1270" s="34"/>
      <c r="FZ1270" s="34"/>
      <c r="GA1270" s="34"/>
      <c r="GB1270" s="34"/>
      <c r="GC1270" s="34"/>
      <c r="GD1270" s="34"/>
      <c r="GE1270" s="34"/>
      <c r="GF1270" s="34"/>
      <c r="GG1270" s="34"/>
      <c r="GH1270" s="34"/>
    </row>
    <row r="1271" spans="1:190" s="18" customFormat="1" ht="30" customHeight="1" x14ac:dyDescent="0.25">
      <c r="A1271" s="47">
        <v>1267</v>
      </c>
      <c r="B1271" s="27" t="s">
        <v>3985</v>
      </c>
      <c r="C1271" s="26" t="s">
        <v>3461</v>
      </c>
      <c r="D1271" s="28"/>
      <c r="E1271" s="27" t="s">
        <v>3993</v>
      </c>
      <c r="F1271" s="26" t="s">
        <v>58</v>
      </c>
      <c r="G1271" s="26"/>
      <c r="H1271" s="27" t="s">
        <v>3994</v>
      </c>
      <c r="I1271" s="36">
        <v>80000</v>
      </c>
      <c r="J1271" s="29">
        <v>1012</v>
      </c>
      <c r="K1271" s="30" t="s">
        <v>3995</v>
      </c>
      <c r="L1271" s="26">
        <v>18</v>
      </c>
      <c r="M1271" s="30"/>
      <c r="N1271" s="26">
        <v>3</v>
      </c>
      <c r="O1271" s="51">
        <v>4000</v>
      </c>
      <c r="P1271" s="26" t="s">
        <v>3467</v>
      </c>
      <c r="Q1271" s="31"/>
      <c r="R1271" s="26"/>
      <c r="S1271" s="31" t="s">
        <v>41</v>
      </c>
      <c r="T1271" s="31" t="s">
        <v>42</v>
      </c>
      <c r="U1271" s="32" t="s">
        <v>43</v>
      </c>
      <c r="V1271" s="32"/>
      <c r="W1271" s="18">
        <v>8</v>
      </c>
      <c r="X1271" s="33"/>
      <c r="Y1271" s="33"/>
      <c r="Z1271" s="33"/>
      <c r="AA1271" s="33"/>
      <c r="AB1271" s="33"/>
      <c r="AC1271" s="33"/>
      <c r="AD1271" s="33"/>
      <c r="AE1271" s="33"/>
      <c r="AF1271" s="33"/>
      <c r="AG1271" s="33"/>
      <c r="AH1271" s="33"/>
      <c r="AI1271" s="33"/>
      <c r="AJ1271" s="33"/>
      <c r="AK1271" s="33"/>
      <c r="AL1271" s="33"/>
      <c r="AM1271" s="33"/>
      <c r="AN1271" s="33"/>
      <c r="AO1271" s="33"/>
      <c r="AP1271" s="33"/>
      <c r="AQ1271" s="34"/>
      <c r="AR1271" s="34"/>
      <c r="AS1271" s="34"/>
      <c r="AT1271" s="34"/>
      <c r="AU1271" s="34"/>
      <c r="AV1271" s="34"/>
      <c r="AW1271" s="34"/>
      <c r="AX1271" s="34"/>
      <c r="AY1271" s="34"/>
      <c r="AZ1271" s="34"/>
      <c r="BA1271" s="34"/>
      <c r="BB1271" s="34"/>
      <c r="BC1271" s="34"/>
      <c r="BD1271" s="34"/>
      <c r="BE1271" s="34"/>
      <c r="BF1271" s="34"/>
      <c r="BG1271" s="34"/>
      <c r="BH1271" s="34"/>
      <c r="BI1271" s="34"/>
      <c r="BJ1271" s="34"/>
      <c r="BK1271" s="34"/>
      <c r="BL1271" s="34"/>
      <c r="BM1271" s="34"/>
      <c r="BN1271" s="34"/>
      <c r="BO1271" s="34"/>
      <c r="BP1271" s="34"/>
      <c r="BQ1271" s="34"/>
      <c r="BR1271" s="34"/>
      <c r="BS1271" s="34"/>
      <c r="BT1271" s="34"/>
      <c r="BU1271" s="34"/>
      <c r="BV1271" s="34"/>
      <c r="BW1271" s="34"/>
      <c r="BX1271" s="34"/>
      <c r="BY1271" s="34"/>
      <c r="BZ1271" s="34"/>
      <c r="CA1271" s="34"/>
      <c r="CB1271" s="34"/>
      <c r="CC1271" s="34"/>
      <c r="CD1271" s="34"/>
      <c r="CE1271" s="34"/>
      <c r="CF1271" s="34"/>
      <c r="CG1271" s="34"/>
      <c r="CH1271" s="34"/>
      <c r="CI1271" s="34"/>
      <c r="CJ1271" s="34"/>
      <c r="CK1271" s="34"/>
      <c r="CL1271" s="34"/>
      <c r="CM1271" s="34"/>
      <c r="CN1271" s="34"/>
      <c r="CO1271" s="34"/>
      <c r="CP1271" s="34"/>
      <c r="CQ1271" s="34"/>
      <c r="CR1271" s="34"/>
      <c r="CS1271" s="34"/>
      <c r="CT1271" s="34"/>
      <c r="CU1271" s="34"/>
      <c r="CV1271" s="34"/>
      <c r="CW1271" s="34"/>
      <c r="CX1271" s="34"/>
      <c r="CY1271" s="34"/>
      <c r="CZ1271" s="34"/>
      <c r="DA1271" s="34"/>
      <c r="DB1271" s="34"/>
      <c r="DC1271" s="34"/>
      <c r="DD1271" s="34"/>
      <c r="DE1271" s="34"/>
      <c r="DF1271" s="34"/>
      <c r="DG1271" s="34"/>
      <c r="DH1271" s="34"/>
      <c r="DI1271" s="34"/>
      <c r="DJ1271" s="34"/>
      <c r="DK1271" s="34"/>
      <c r="DL1271" s="34"/>
      <c r="DM1271" s="34"/>
      <c r="DN1271" s="34"/>
      <c r="DO1271" s="34"/>
      <c r="DP1271" s="34"/>
      <c r="DQ1271" s="34"/>
      <c r="DR1271" s="34"/>
      <c r="DS1271" s="34"/>
      <c r="DT1271" s="34"/>
      <c r="DU1271" s="34"/>
      <c r="DV1271" s="34"/>
      <c r="DW1271" s="34"/>
      <c r="DX1271" s="34"/>
      <c r="DY1271" s="34"/>
      <c r="DZ1271" s="34"/>
      <c r="EA1271" s="34"/>
      <c r="EB1271" s="34"/>
      <c r="EC1271" s="34"/>
      <c r="ED1271" s="34"/>
      <c r="EE1271" s="34"/>
      <c r="EF1271" s="34"/>
      <c r="EG1271" s="34"/>
      <c r="EH1271" s="34"/>
      <c r="EI1271" s="34"/>
      <c r="EJ1271" s="34"/>
      <c r="EK1271" s="34"/>
      <c r="EL1271" s="34"/>
      <c r="EM1271" s="34"/>
      <c r="EN1271" s="34"/>
      <c r="EO1271" s="34"/>
      <c r="EP1271" s="34"/>
      <c r="EQ1271" s="34"/>
      <c r="ER1271" s="34"/>
      <c r="ES1271" s="34"/>
      <c r="ET1271" s="34"/>
      <c r="EU1271" s="34"/>
      <c r="EV1271" s="34"/>
      <c r="EW1271" s="34"/>
      <c r="EX1271" s="34"/>
      <c r="EY1271" s="34"/>
      <c r="EZ1271" s="34"/>
      <c r="FA1271" s="34"/>
      <c r="FB1271" s="34"/>
      <c r="FC1271" s="34"/>
      <c r="FD1271" s="34"/>
      <c r="FE1271" s="34"/>
      <c r="FF1271" s="34"/>
      <c r="FG1271" s="34"/>
      <c r="FH1271" s="34"/>
      <c r="FI1271" s="34"/>
      <c r="FJ1271" s="34"/>
      <c r="FK1271" s="34"/>
      <c r="FL1271" s="34"/>
      <c r="FM1271" s="34"/>
      <c r="FN1271" s="34"/>
      <c r="FO1271" s="34"/>
      <c r="FP1271" s="34"/>
      <c r="FQ1271" s="34"/>
      <c r="FR1271" s="34"/>
      <c r="FS1271" s="34"/>
      <c r="FT1271" s="34"/>
      <c r="FU1271" s="34"/>
      <c r="FV1271" s="34"/>
      <c r="FW1271" s="34"/>
      <c r="FX1271" s="34"/>
      <c r="FY1271" s="34"/>
      <c r="FZ1271" s="34"/>
      <c r="GA1271" s="34"/>
      <c r="GB1271" s="34"/>
      <c r="GC1271" s="34"/>
      <c r="GD1271" s="34"/>
      <c r="GE1271" s="34"/>
      <c r="GF1271" s="34"/>
      <c r="GG1271" s="34"/>
      <c r="GH1271" s="34"/>
    </row>
    <row r="1272" spans="1:190" s="18" customFormat="1" ht="30" customHeight="1" x14ac:dyDescent="0.25">
      <c r="A1272" s="47">
        <v>1268</v>
      </c>
      <c r="B1272" s="27" t="s">
        <v>3985</v>
      </c>
      <c r="C1272" s="26" t="s">
        <v>3461</v>
      </c>
      <c r="D1272" s="28"/>
      <c r="E1272" s="27" t="s">
        <v>3996</v>
      </c>
      <c r="F1272" s="26" t="s">
        <v>51</v>
      </c>
      <c r="G1272" s="26"/>
      <c r="H1272" s="27" t="s">
        <v>3997</v>
      </c>
      <c r="I1272" s="36">
        <v>350000</v>
      </c>
      <c r="J1272" s="29">
        <v>6343</v>
      </c>
      <c r="K1272" s="30" t="s">
        <v>3998</v>
      </c>
      <c r="L1272" s="26">
        <v>18</v>
      </c>
      <c r="M1272" s="30"/>
      <c r="N1272" s="26">
        <v>3</v>
      </c>
      <c r="O1272" s="51">
        <v>17500</v>
      </c>
      <c r="P1272" s="26" t="s">
        <v>3467</v>
      </c>
      <c r="Q1272" s="31"/>
      <c r="R1272" s="26"/>
      <c r="S1272" s="31" t="s">
        <v>41</v>
      </c>
      <c r="T1272" s="31" t="s">
        <v>42</v>
      </c>
      <c r="U1272" s="32" t="s">
        <v>43</v>
      </c>
      <c r="V1272" s="32"/>
      <c r="W1272" s="18">
        <v>8</v>
      </c>
      <c r="X1272" s="33"/>
      <c r="Y1272" s="33"/>
      <c r="Z1272" s="33"/>
      <c r="AA1272" s="33"/>
      <c r="AB1272" s="33"/>
      <c r="AC1272" s="33"/>
      <c r="AD1272" s="33"/>
      <c r="AE1272" s="33"/>
      <c r="AF1272" s="33"/>
      <c r="AG1272" s="33"/>
      <c r="AH1272" s="33"/>
      <c r="AI1272" s="33"/>
      <c r="AJ1272" s="33"/>
      <c r="AK1272" s="33"/>
      <c r="AL1272" s="33"/>
      <c r="AM1272" s="33"/>
      <c r="AN1272" s="33"/>
      <c r="AO1272" s="33"/>
      <c r="AP1272" s="33"/>
      <c r="AQ1272" s="34"/>
      <c r="AR1272" s="34"/>
      <c r="AS1272" s="34"/>
      <c r="AT1272" s="34"/>
      <c r="AU1272" s="34"/>
      <c r="AV1272" s="34"/>
      <c r="AW1272" s="34"/>
      <c r="AX1272" s="34"/>
      <c r="AY1272" s="34"/>
      <c r="AZ1272" s="34"/>
      <c r="BA1272" s="34"/>
      <c r="BB1272" s="34"/>
      <c r="BC1272" s="34"/>
      <c r="BD1272" s="34"/>
      <c r="BE1272" s="34"/>
      <c r="BF1272" s="34"/>
      <c r="BG1272" s="34"/>
      <c r="BH1272" s="34"/>
      <c r="BI1272" s="34"/>
      <c r="BJ1272" s="34"/>
      <c r="BK1272" s="34"/>
      <c r="BL1272" s="34"/>
      <c r="BM1272" s="34"/>
      <c r="BN1272" s="34"/>
      <c r="BO1272" s="34"/>
      <c r="BP1272" s="34"/>
      <c r="BQ1272" s="34"/>
      <c r="BR1272" s="34"/>
      <c r="BS1272" s="34"/>
      <c r="BT1272" s="34"/>
      <c r="BU1272" s="34"/>
      <c r="BV1272" s="34"/>
      <c r="BW1272" s="34"/>
      <c r="BX1272" s="34"/>
      <c r="BY1272" s="34"/>
      <c r="BZ1272" s="34"/>
      <c r="CA1272" s="34"/>
      <c r="CB1272" s="34"/>
      <c r="CC1272" s="34"/>
      <c r="CD1272" s="34"/>
      <c r="CE1272" s="34"/>
      <c r="CF1272" s="34"/>
      <c r="CG1272" s="34"/>
      <c r="CH1272" s="34"/>
      <c r="CI1272" s="34"/>
      <c r="CJ1272" s="34"/>
      <c r="CK1272" s="34"/>
      <c r="CL1272" s="34"/>
      <c r="CM1272" s="34"/>
      <c r="CN1272" s="34"/>
      <c r="CO1272" s="34"/>
      <c r="CP1272" s="34"/>
      <c r="CQ1272" s="34"/>
      <c r="CR1272" s="34"/>
      <c r="CS1272" s="34"/>
      <c r="CT1272" s="34"/>
      <c r="CU1272" s="34"/>
      <c r="CV1272" s="34"/>
      <c r="CW1272" s="34"/>
      <c r="CX1272" s="34"/>
      <c r="CY1272" s="34"/>
      <c r="CZ1272" s="34"/>
      <c r="DA1272" s="34"/>
      <c r="DB1272" s="34"/>
      <c r="DC1272" s="34"/>
      <c r="DD1272" s="34"/>
      <c r="DE1272" s="34"/>
      <c r="DF1272" s="34"/>
      <c r="DG1272" s="34"/>
      <c r="DH1272" s="34"/>
      <c r="DI1272" s="34"/>
      <c r="DJ1272" s="34"/>
      <c r="DK1272" s="34"/>
      <c r="DL1272" s="34"/>
      <c r="DM1272" s="34"/>
      <c r="DN1272" s="34"/>
      <c r="DO1272" s="34"/>
      <c r="DP1272" s="34"/>
      <c r="DQ1272" s="34"/>
      <c r="DR1272" s="34"/>
      <c r="DS1272" s="34"/>
      <c r="DT1272" s="34"/>
      <c r="DU1272" s="34"/>
      <c r="DV1272" s="34"/>
      <c r="DW1272" s="34"/>
      <c r="DX1272" s="34"/>
      <c r="DY1272" s="34"/>
      <c r="DZ1272" s="34"/>
      <c r="EA1272" s="34"/>
      <c r="EB1272" s="34"/>
      <c r="EC1272" s="34"/>
      <c r="ED1272" s="34"/>
      <c r="EE1272" s="34"/>
      <c r="EF1272" s="34"/>
      <c r="EG1272" s="34"/>
      <c r="EH1272" s="34"/>
      <c r="EI1272" s="34"/>
      <c r="EJ1272" s="34"/>
      <c r="EK1272" s="34"/>
      <c r="EL1272" s="34"/>
      <c r="EM1272" s="34"/>
      <c r="EN1272" s="34"/>
      <c r="EO1272" s="34"/>
      <c r="EP1272" s="34"/>
      <c r="EQ1272" s="34"/>
      <c r="ER1272" s="34"/>
      <c r="ES1272" s="34"/>
      <c r="ET1272" s="34"/>
      <c r="EU1272" s="34"/>
      <c r="EV1272" s="34"/>
      <c r="EW1272" s="34"/>
      <c r="EX1272" s="34"/>
      <c r="EY1272" s="34"/>
      <c r="EZ1272" s="34"/>
      <c r="FA1272" s="34"/>
      <c r="FB1272" s="34"/>
      <c r="FC1272" s="34"/>
      <c r="FD1272" s="34"/>
      <c r="FE1272" s="34"/>
      <c r="FF1272" s="34"/>
      <c r="FG1272" s="34"/>
      <c r="FH1272" s="34"/>
      <c r="FI1272" s="34"/>
      <c r="FJ1272" s="34"/>
      <c r="FK1272" s="34"/>
      <c r="FL1272" s="34"/>
      <c r="FM1272" s="34"/>
      <c r="FN1272" s="34"/>
      <c r="FO1272" s="34"/>
      <c r="FP1272" s="34"/>
      <c r="FQ1272" s="34"/>
      <c r="FR1272" s="34"/>
      <c r="FS1272" s="34"/>
      <c r="FT1272" s="34"/>
      <c r="FU1272" s="34"/>
      <c r="FV1272" s="34"/>
      <c r="FW1272" s="34"/>
      <c r="FX1272" s="34"/>
      <c r="FY1272" s="34"/>
      <c r="FZ1272" s="34"/>
      <c r="GA1272" s="34"/>
      <c r="GB1272" s="34"/>
      <c r="GC1272" s="34"/>
      <c r="GD1272" s="34"/>
      <c r="GE1272" s="34"/>
      <c r="GF1272" s="34"/>
      <c r="GG1272" s="34"/>
      <c r="GH1272" s="34"/>
    </row>
    <row r="1273" spans="1:190" s="18" customFormat="1" ht="30" customHeight="1" x14ac:dyDescent="0.25">
      <c r="A1273" s="47">
        <v>1269</v>
      </c>
      <c r="B1273" s="27" t="s">
        <v>3985</v>
      </c>
      <c r="C1273" s="26" t="s">
        <v>3461</v>
      </c>
      <c r="D1273" s="28"/>
      <c r="E1273" s="27" t="s">
        <v>3999</v>
      </c>
      <c r="F1273" s="26" t="s">
        <v>35</v>
      </c>
      <c r="G1273" s="26"/>
      <c r="H1273" s="27" t="s">
        <v>4000</v>
      </c>
      <c r="I1273" s="36">
        <v>400000</v>
      </c>
      <c r="J1273" s="29">
        <v>445</v>
      </c>
      <c r="K1273" s="30" t="s">
        <v>4001</v>
      </c>
      <c r="L1273" s="26">
        <v>18</v>
      </c>
      <c r="M1273" s="30"/>
      <c r="N1273" s="26">
        <v>3</v>
      </c>
      <c r="O1273" s="51">
        <v>20000</v>
      </c>
      <c r="P1273" s="26" t="s">
        <v>3467</v>
      </c>
      <c r="Q1273" s="31"/>
      <c r="R1273" s="26"/>
      <c r="S1273" s="31" t="s">
        <v>41</v>
      </c>
      <c r="T1273" s="31" t="s">
        <v>42</v>
      </c>
      <c r="U1273" s="32" t="s">
        <v>43</v>
      </c>
      <c r="V1273" s="32"/>
      <c r="W1273" s="18">
        <v>8</v>
      </c>
      <c r="X1273" s="33"/>
      <c r="Y1273" s="33"/>
      <c r="Z1273" s="33"/>
      <c r="AA1273" s="33"/>
      <c r="AB1273" s="33"/>
      <c r="AC1273" s="33"/>
      <c r="AD1273" s="33"/>
      <c r="AE1273" s="33"/>
      <c r="AF1273" s="33"/>
      <c r="AG1273" s="33"/>
      <c r="AH1273" s="33"/>
      <c r="AI1273" s="33"/>
      <c r="AJ1273" s="33"/>
      <c r="AK1273" s="33"/>
      <c r="AL1273" s="33"/>
      <c r="AM1273" s="33"/>
      <c r="AN1273" s="33"/>
      <c r="AO1273" s="33"/>
      <c r="AP1273" s="33"/>
      <c r="AQ1273" s="34"/>
      <c r="AR1273" s="34"/>
      <c r="AS1273" s="34"/>
      <c r="AT1273" s="34"/>
      <c r="AU1273" s="34"/>
      <c r="AV1273" s="34"/>
      <c r="AW1273" s="34"/>
      <c r="AX1273" s="34"/>
      <c r="AY1273" s="34"/>
      <c r="AZ1273" s="34"/>
      <c r="BA1273" s="34"/>
      <c r="BB1273" s="34"/>
      <c r="BC1273" s="34"/>
      <c r="BD1273" s="34"/>
      <c r="BE1273" s="34"/>
      <c r="BF1273" s="34"/>
      <c r="BG1273" s="34"/>
      <c r="BH1273" s="34"/>
      <c r="BI1273" s="34"/>
      <c r="BJ1273" s="34"/>
      <c r="BK1273" s="34"/>
      <c r="BL1273" s="34"/>
      <c r="BM1273" s="34"/>
      <c r="BN1273" s="34"/>
      <c r="BO1273" s="34"/>
      <c r="BP1273" s="34"/>
      <c r="BQ1273" s="34"/>
      <c r="BR1273" s="34"/>
      <c r="BS1273" s="34"/>
      <c r="BT1273" s="34"/>
      <c r="BU1273" s="34"/>
      <c r="BV1273" s="34"/>
      <c r="BW1273" s="34"/>
      <c r="BX1273" s="34"/>
      <c r="BY1273" s="34"/>
      <c r="BZ1273" s="34"/>
      <c r="CA1273" s="34"/>
      <c r="CB1273" s="34"/>
      <c r="CC1273" s="34"/>
      <c r="CD1273" s="34"/>
      <c r="CE1273" s="34"/>
      <c r="CF1273" s="34"/>
      <c r="CG1273" s="34"/>
      <c r="CH1273" s="34"/>
      <c r="CI1273" s="34"/>
      <c r="CJ1273" s="34"/>
      <c r="CK1273" s="34"/>
      <c r="CL1273" s="34"/>
      <c r="CM1273" s="34"/>
      <c r="CN1273" s="34"/>
      <c r="CO1273" s="34"/>
      <c r="CP1273" s="34"/>
      <c r="CQ1273" s="34"/>
      <c r="CR1273" s="34"/>
      <c r="CS1273" s="34"/>
      <c r="CT1273" s="34"/>
      <c r="CU1273" s="34"/>
      <c r="CV1273" s="34"/>
      <c r="CW1273" s="34"/>
      <c r="CX1273" s="34"/>
      <c r="CY1273" s="34"/>
      <c r="CZ1273" s="34"/>
      <c r="DA1273" s="34"/>
      <c r="DB1273" s="34"/>
      <c r="DC1273" s="34"/>
      <c r="DD1273" s="34"/>
      <c r="DE1273" s="34"/>
      <c r="DF1273" s="34"/>
      <c r="DG1273" s="34"/>
      <c r="DH1273" s="34"/>
      <c r="DI1273" s="34"/>
      <c r="DJ1273" s="34"/>
      <c r="DK1273" s="34"/>
      <c r="DL1273" s="34"/>
      <c r="DM1273" s="34"/>
      <c r="DN1273" s="34"/>
      <c r="DO1273" s="34"/>
      <c r="DP1273" s="34"/>
      <c r="DQ1273" s="34"/>
      <c r="DR1273" s="34"/>
      <c r="DS1273" s="34"/>
      <c r="DT1273" s="34"/>
      <c r="DU1273" s="34"/>
      <c r="DV1273" s="34"/>
      <c r="DW1273" s="34"/>
      <c r="DX1273" s="34"/>
      <c r="DY1273" s="34"/>
      <c r="DZ1273" s="34"/>
      <c r="EA1273" s="34"/>
      <c r="EB1273" s="34"/>
      <c r="EC1273" s="34"/>
      <c r="ED1273" s="34"/>
      <c r="EE1273" s="34"/>
      <c r="EF1273" s="34"/>
      <c r="EG1273" s="34"/>
      <c r="EH1273" s="34"/>
      <c r="EI1273" s="34"/>
      <c r="EJ1273" s="34"/>
      <c r="EK1273" s="34"/>
      <c r="EL1273" s="34"/>
      <c r="EM1273" s="34"/>
      <c r="EN1273" s="34"/>
      <c r="EO1273" s="34"/>
      <c r="EP1273" s="34"/>
      <c r="EQ1273" s="34"/>
      <c r="ER1273" s="34"/>
      <c r="ES1273" s="34"/>
      <c r="ET1273" s="34"/>
      <c r="EU1273" s="34"/>
      <c r="EV1273" s="34"/>
      <c r="EW1273" s="34"/>
      <c r="EX1273" s="34"/>
      <c r="EY1273" s="34"/>
      <c r="EZ1273" s="34"/>
      <c r="FA1273" s="34"/>
      <c r="FB1273" s="34"/>
      <c r="FC1273" s="34"/>
      <c r="FD1273" s="34"/>
      <c r="FE1273" s="34"/>
      <c r="FF1273" s="34"/>
      <c r="FG1273" s="34"/>
      <c r="FH1273" s="34"/>
      <c r="FI1273" s="34"/>
      <c r="FJ1273" s="34"/>
      <c r="FK1273" s="34"/>
      <c r="FL1273" s="34"/>
      <c r="FM1273" s="34"/>
      <c r="FN1273" s="34"/>
      <c r="FO1273" s="34"/>
      <c r="FP1273" s="34"/>
      <c r="FQ1273" s="34"/>
      <c r="FR1273" s="34"/>
      <c r="FS1273" s="34"/>
      <c r="FT1273" s="34"/>
      <c r="FU1273" s="34"/>
      <c r="FV1273" s="34"/>
      <c r="FW1273" s="34"/>
      <c r="FX1273" s="34"/>
      <c r="FY1273" s="34"/>
      <c r="FZ1273" s="34"/>
      <c r="GA1273" s="34"/>
      <c r="GB1273" s="34"/>
      <c r="GC1273" s="34"/>
      <c r="GD1273" s="34"/>
      <c r="GE1273" s="34"/>
      <c r="GF1273" s="34"/>
      <c r="GG1273" s="34"/>
      <c r="GH1273" s="34"/>
    </row>
    <row r="1274" spans="1:190" s="18" customFormat="1" ht="30" customHeight="1" x14ac:dyDescent="0.25">
      <c r="A1274" s="47">
        <v>1270</v>
      </c>
      <c r="B1274" s="27" t="s">
        <v>3985</v>
      </c>
      <c r="C1274" s="26" t="s">
        <v>3461</v>
      </c>
      <c r="D1274" s="28"/>
      <c r="E1274" s="27" t="s">
        <v>4002</v>
      </c>
      <c r="F1274" s="26" t="s">
        <v>109</v>
      </c>
      <c r="G1274" s="26"/>
      <c r="H1274" s="27" t="s">
        <v>4003</v>
      </c>
      <c r="I1274" s="36">
        <v>4897628</v>
      </c>
      <c r="J1274" s="29"/>
      <c r="K1274" s="30"/>
      <c r="L1274" s="26"/>
      <c r="M1274" s="30"/>
      <c r="N1274" s="26"/>
      <c r="O1274" s="51"/>
      <c r="P1274" s="26"/>
      <c r="Q1274" s="31"/>
      <c r="R1274" s="26"/>
      <c r="S1274" s="31" t="s">
        <v>60</v>
      </c>
      <c r="T1274" s="31" t="s">
        <v>61</v>
      </c>
      <c r="U1274" s="32" t="s">
        <v>49</v>
      </c>
      <c r="V1274" s="32"/>
      <c r="W1274" s="18">
        <v>8</v>
      </c>
      <c r="X1274" s="33"/>
      <c r="Y1274" s="33"/>
      <c r="Z1274" s="33"/>
      <c r="AA1274" s="33"/>
      <c r="AB1274" s="33"/>
      <c r="AC1274" s="33"/>
      <c r="AD1274" s="33"/>
      <c r="AE1274" s="33"/>
      <c r="AF1274" s="33"/>
      <c r="AG1274" s="33"/>
      <c r="AH1274" s="33"/>
      <c r="AI1274" s="33"/>
      <c r="AJ1274" s="33"/>
      <c r="AK1274" s="33"/>
      <c r="AL1274" s="33"/>
      <c r="AM1274" s="33"/>
      <c r="AN1274" s="33"/>
      <c r="AO1274" s="33"/>
      <c r="AP1274" s="33"/>
      <c r="AQ1274" s="34"/>
      <c r="AR1274" s="34"/>
      <c r="AS1274" s="34"/>
      <c r="AT1274" s="34"/>
      <c r="AU1274" s="34"/>
      <c r="AV1274" s="34"/>
      <c r="AW1274" s="34"/>
      <c r="AX1274" s="34"/>
      <c r="AY1274" s="34"/>
      <c r="AZ1274" s="34"/>
      <c r="BA1274" s="34"/>
      <c r="BB1274" s="34"/>
      <c r="BC1274" s="34"/>
      <c r="BD1274" s="34"/>
      <c r="BE1274" s="34"/>
      <c r="BF1274" s="34"/>
      <c r="BG1274" s="34"/>
      <c r="BH1274" s="34"/>
      <c r="BI1274" s="34"/>
      <c r="BJ1274" s="34"/>
      <c r="BK1274" s="34"/>
      <c r="BL1274" s="34"/>
      <c r="BM1274" s="34"/>
      <c r="BN1274" s="34"/>
      <c r="BO1274" s="34"/>
      <c r="BP1274" s="34"/>
      <c r="BQ1274" s="34"/>
      <c r="BR1274" s="34"/>
      <c r="BS1274" s="34"/>
      <c r="BT1274" s="34"/>
      <c r="BU1274" s="34"/>
      <c r="BV1274" s="34"/>
      <c r="BW1274" s="34"/>
      <c r="BX1274" s="34"/>
      <c r="BY1274" s="34"/>
      <c r="BZ1274" s="34"/>
      <c r="CA1274" s="34"/>
      <c r="CB1274" s="34"/>
      <c r="CC1274" s="34"/>
      <c r="CD1274" s="34"/>
      <c r="CE1274" s="34"/>
      <c r="CF1274" s="34"/>
      <c r="CG1274" s="34"/>
      <c r="CH1274" s="34"/>
      <c r="CI1274" s="34"/>
      <c r="CJ1274" s="34"/>
      <c r="CK1274" s="34"/>
      <c r="CL1274" s="34"/>
      <c r="CM1274" s="34"/>
      <c r="CN1274" s="34"/>
      <c r="CO1274" s="34"/>
      <c r="CP1274" s="34"/>
      <c r="CQ1274" s="34"/>
      <c r="CR1274" s="34"/>
      <c r="CS1274" s="34"/>
      <c r="CT1274" s="34"/>
      <c r="CU1274" s="34"/>
      <c r="CV1274" s="34"/>
      <c r="CW1274" s="34"/>
      <c r="CX1274" s="34"/>
      <c r="CY1274" s="34"/>
      <c r="CZ1274" s="34"/>
      <c r="DA1274" s="34"/>
      <c r="DB1274" s="34"/>
      <c r="DC1274" s="34"/>
      <c r="DD1274" s="34"/>
      <c r="DE1274" s="34"/>
      <c r="DF1274" s="34"/>
      <c r="DG1274" s="34"/>
      <c r="DH1274" s="34"/>
      <c r="DI1274" s="34"/>
      <c r="DJ1274" s="34"/>
      <c r="DK1274" s="34"/>
      <c r="DL1274" s="34"/>
      <c r="DM1274" s="34"/>
      <c r="DN1274" s="34"/>
      <c r="DO1274" s="34"/>
      <c r="DP1274" s="34"/>
      <c r="DQ1274" s="34"/>
      <c r="DR1274" s="34"/>
      <c r="DS1274" s="34"/>
      <c r="DT1274" s="34"/>
      <c r="DU1274" s="34"/>
      <c r="DV1274" s="34"/>
      <c r="DW1274" s="34"/>
      <c r="DX1274" s="34"/>
      <c r="DY1274" s="34"/>
      <c r="DZ1274" s="34"/>
      <c r="EA1274" s="34"/>
      <c r="EB1274" s="34"/>
      <c r="EC1274" s="34"/>
      <c r="ED1274" s="34"/>
      <c r="EE1274" s="34"/>
      <c r="EF1274" s="34"/>
      <c r="EG1274" s="34"/>
      <c r="EH1274" s="34"/>
      <c r="EI1274" s="34"/>
      <c r="EJ1274" s="34"/>
      <c r="EK1274" s="34"/>
      <c r="EL1274" s="34"/>
      <c r="EM1274" s="34"/>
      <c r="EN1274" s="34"/>
      <c r="EO1274" s="34"/>
      <c r="EP1274" s="34"/>
      <c r="EQ1274" s="34"/>
      <c r="ER1274" s="34"/>
      <c r="ES1274" s="34"/>
      <c r="ET1274" s="34"/>
      <c r="EU1274" s="34"/>
      <c r="EV1274" s="34"/>
      <c r="EW1274" s="34"/>
      <c r="EX1274" s="34"/>
      <c r="EY1274" s="34"/>
      <c r="EZ1274" s="34"/>
      <c r="FA1274" s="34"/>
      <c r="FB1274" s="34"/>
      <c r="FC1274" s="34"/>
      <c r="FD1274" s="34"/>
      <c r="FE1274" s="34"/>
      <c r="FF1274" s="34"/>
      <c r="FG1274" s="34"/>
      <c r="FH1274" s="34"/>
      <c r="FI1274" s="34"/>
      <c r="FJ1274" s="34"/>
      <c r="FK1274" s="34"/>
      <c r="FL1274" s="34"/>
      <c r="FM1274" s="34"/>
      <c r="FN1274" s="34"/>
      <c r="FO1274" s="34"/>
      <c r="FP1274" s="34"/>
      <c r="FQ1274" s="34"/>
      <c r="FR1274" s="34"/>
      <c r="FS1274" s="34"/>
      <c r="FT1274" s="34"/>
      <c r="FU1274" s="34"/>
      <c r="FV1274" s="34"/>
      <c r="FW1274" s="34"/>
      <c r="FX1274" s="34"/>
      <c r="FY1274" s="34"/>
      <c r="FZ1274" s="34"/>
      <c r="GA1274" s="34"/>
      <c r="GB1274" s="34"/>
      <c r="GC1274" s="34"/>
      <c r="GD1274" s="34"/>
      <c r="GE1274" s="34"/>
      <c r="GF1274" s="34"/>
      <c r="GG1274" s="34"/>
      <c r="GH1274" s="34"/>
    </row>
    <row r="1275" spans="1:190" s="18" customFormat="1" ht="30" customHeight="1" x14ac:dyDescent="0.25">
      <c r="A1275" s="47">
        <v>1271</v>
      </c>
      <c r="B1275" s="27" t="s">
        <v>3985</v>
      </c>
      <c r="C1275" s="26" t="s">
        <v>3461</v>
      </c>
      <c r="D1275" s="28"/>
      <c r="E1275" s="27" t="s">
        <v>4004</v>
      </c>
      <c r="F1275" s="26" t="s">
        <v>51</v>
      </c>
      <c r="G1275" s="26"/>
      <c r="H1275" s="27"/>
      <c r="I1275" s="36">
        <v>1743456</v>
      </c>
      <c r="J1275" s="29"/>
      <c r="K1275" s="30"/>
      <c r="L1275" s="26"/>
      <c r="M1275" s="30"/>
      <c r="N1275" s="26"/>
      <c r="O1275" s="61"/>
      <c r="P1275" s="26"/>
      <c r="Q1275" s="31"/>
      <c r="R1275" s="28" t="s">
        <v>758</v>
      </c>
      <c r="S1275" s="31" t="s">
        <v>185</v>
      </c>
      <c r="T1275" s="31" t="s">
        <v>186</v>
      </c>
      <c r="U1275" s="32" t="s">
        <v>49</v>
      </c>
      <c r="V1275" s="32"/>
      <c r="W1275" s="18">
        <v>8</v>
      </c>
      <c r="X1275" s="33"/>
      <c r="Y1275" s="33"/>
      <c r="Z1275" s="33"/>
      <c r="AA1275" s="33"/>
      <c r="AB1275" s="33"/>
      <c r="AC1275" s="33"/>
      <c r="AD1275" s="33"/>
      <c r="AE1275" s="33"/>
      <c r="AF1275" s="33"/>
      <c r="AG1275" s="33"/>
      <c r="AH1275" s="33"/>
      <c r="AI1275" s="33"/>
      <c r="AJ1275" s="33"/>
      <c r="AK1275" s="33"/>
      <c r="AL1275" s="33"/>
      <c r="AM1275" s="33"/>
      <c r="AN1275" s="33"/>
      <c r="AO1275" s="33"/>
      <c r="AP1275" s="33"/>
      <c r="AQ1275" s="34"/>
      <c r="AR1275" s="34"/>
      <c r="AS1275" s="34"/>
      <c r="AT1275" s="34"/>
      <c r="AU1275" s="34"/>
      <c r="AV1275" s="34"/>
      <c r="AW1275" s="34"/>
      <c r="AX1275" s="34"/>
      <c r="AY1275" s="34"/>
      <c r="AZ1275" s="34"/>
      <c r="BA1275" s="34"/>
      <c r="BB1275" s="34"/>
      <c r="BC1275" s="34"/>
      <c r="BD1275" s="34"/>
      <c r="BE1275" s="34"/>
      <c r="BF1275" s="34"/>
      <c r="BG1275" s="34"/>
      <c r="BH1275" s="34"/>
      <c r="BI1275" s="34"/>
      <c r="BJ1275" s="34"/>
      <c r="BK1275" s="34"/>
      <c r="BL1275" s="34"/>
      <c r="BM1275" s="34"/>
      <c r="BN1275" s="34"/>
      <c r="BO1275" s="34"/>
      <c r="BP1275" s="34"/>
      <c r="BQ1275" s="34"/>
      <c r="BR1275" s="34"/>
      <c r="BS1275" s="34"/>
      <c r="BT1275" s="34"/>
      <c r="BU1275" s="34"/>
      <c r="BV1275" s="34"/>
      <c r="BW1275" s="34"/>
      <c r="BX1275" s="34"/>
      <c r="BY1275" s="34"/>
      <c r="BZ1275" s="34"/>
      <c r="CA1275" s="34"/>
      <c r="CB1275" s="34"/>
      <c r="CC1275" s="34"/>
      <c r="CD1275" s="34"/>
      <c r="CE1275" s="34"/>
      <c r="CF1275" s="34"/>
      <c r="CG1275" s="34"/>
      <c r="CH1275" s="34"/>
      <c r="CI1275" s="34"/>
      <c r="CJ1275" s="34"/>
      <c r="CK1275" s="34"/>
      <c r="CL1275" s="34"/>
      <c r="CM1275" s="34"/>
      <c r="CN1275" s="34"/>
      <c r="CO1275" s="34"/>
      <c r="CP1275" s="34"/>
      <c r="CQ1275" s="34"/>
      <c r="CR1275" s="34"/>
      <c r="CS1275" s="34"/>
      <c r="CT1275" s="34"/>
      <c r="CU1275" s="34"/>
      <c r="CV1275" s="34"/>
      <c r="CW1275" s="34"/>
      <c r="CX1275" s="34"/>
      <c r="CY1275" s="34"/>
      <c r="CZ1275" s="34"/>
      <c r="DA1275" s="34"/>
      <c r="DB1275" s="34"/>
      <c r="DC1275" s="34"/>
      <c r="DD1275" s="34"/>
      <c r="DE1275" s="34"/>
      <c r="DF1275" s="34"/>
      <c r="DG1275" s="34"/>
      <c r="DH1275" s="34"/>
      <c r="DI1275" s="34"/>
      <c r="DJ1275" s="34"/>
      <c r="DK1275" s="34"/>
      <c r="DL1275" s="34"/>
      <c r="DM1275" s="34"/>
      <c r="DN1275" s="34"/>
      <c r="DO1275" s="34"/>
      <c r="DP1275" s="34"/>
      <c r="DQ1275" s="34"/>
      <c r="DR1275" s="34"/>
      <c r="DS1275" s="34"/>
      <c r="DT1275" s="34"/>
      <c r="DU1275" s="34"/>
      <c r="DV1275" s="34"/>
      <c r="DW1275" s="34"/>
      <c r="DX1275" s="34"/>
      <c r="DY1275" s="34"/>
      <c r="DZ1275" s="34"/>
      <c r="EA1275" s="34"/>
      <c r="EB1275" s="34"/>
      <c r="EC1275" s="34"/>
      <c r="ED1275" s="34"/>
      <c r="EE1275" s="34"/>
      <c r="EF1275" s="34"/>
      <c r="EG1275" s="34"/>
      <c r="EH1275" s="34"/>
      <c r="EI1275" s="34"/>
      <c r="EJ1275" s="34"/>
      <c r="EK1275" s="34"/>
      <c r="EL1275" s="34"/>
      <c r="EM1275" s="34"/>
      <c r="EN1275" s="34"/>
      <c r="EO1275" s="34"/>
      <c r="EP1275" s="34"/>
      <c r="EQ1275" s="34"/>
      <c r="ER1275" s="34"/>
      <c r="ES1275" s="34"/>
      <c r="ET1275" s="34"/>
      <c r="EU1275" s="34"/>
      <c r="EV1275" s="34"/>
      <c r="EW1275" s="34"/>
      <c r="EX1275" s="34"/>
      <c r="EY1275" s="34"/>
      <c r="EZ1275" s="34"/>
      <c r="FA1275" s="34"/>
      <c r="FB1275" s="34"/>
      <c r="FC1275" s="34"/>
      <c r="FD1275" s="34"/>
      <c r="FE1275" s="34"/>
      <c r="FF1275" s="34"/>
      <c r="FG1275" s="34"/>
      <c r="FH1275" s="34"/>
      <c r="FI1275" s="34"/>
      <c r="FJ1275" s="34"/>
      <c r="FK1275" s="34"/>
      <c r="FL1275" s="34"/>
      <c r="FM1275" s="34"/>
      <c r="FN1275" s="34"/>
      <c r="FO1275" s="34"/>
      <c r="FP1275" s="34"/>
      <c r="FQ1275" s="34"/>
      <c r="FR1275" s="34"/>
      <c r="FS1275" s="34"/>
      <c r="FT1275" s="34"/>
      <c r="FU1275" s="34"/>
      <c r="FV1275" s="34"/>
      <c r="FW1275" s="34"/>
      <c r="FX1275" s="34"/>
      <c r="FY1275" s="34"/>
      <c r="FZ1275" s="34"/>
      <c r="GA1275" s="34"/>
      <c r="GB1275" s="34"/>
      <c r="GC1275" s="34"/>
      <c r="GD1275" s="34"/>
      <c r="GE1275" s="34"/>
      <c r="GF1275" s="34"/>
      <c r="GG1275" s="34"/>
      <c r="GH1275" s="34"/>
    </row>
    <row r="1276" spans="1:190" s="18" customFormat="1" ht="30" customHeight="1" x14ac:dyDescent="0.25">
      <c r="A1276" s="47">
        <v>1272</v>
      </c>
      <c r="B1276" s="27" t="s">
        <v>4005</v>
      </c>
      <c r="C1276" s="26" t="s">
        <v>3461</v>
      </c>
      <c r="D1276" s="28"/>
      <c r="E1276" s="27" t="s">
        <v>4006</v>
      </c>
      <c r="F1276" s="26" t="s">
        <v>51</v>
      </c>
      <c r="G1276" s="26"/>
      <c r="H1276" s="27" t="s">
        <v>4007</v>
      </c>
      <c r="I1276" s="36">
        <v>600000</v>
      </c>
      <c r="J1276" s="29">
        <v>5243</v>
      </c>
      <c r="K1276" s="30" t="s">
        <v>4008</v>
      </c>
      <c r="L1276" s="26">
        <v>10</v>
      </c>
      <c r="M1276" s="30" t="s">
        <v>4009</v>
      </c>
      <c r="N1276" s="26">
        <v>6</v>
      </c>
      <c r="O1276" s="51"/>
      <c r="P1276" s="26" t="s">
        <v>3467</v>
      </c>
      <c r="Q1276" s="31"/>
      <c r="R1276" s="26"/>
      <c r="S1276" s="31" t="s">
        <v>41</v>
      </c>
      <c r="T1276" s="31" t="s">
        <v>48</v>
      </c>
      <c r="U1276" s="32" t="s">
        <v>49</v>
      </c>
      <c r="V1276" s="32"/>
      <c r="W1276" s="18">
        <v>8</v>
      </c>
      <c r="X1276" s="33"/>
      <c r="Y1276" s="33"/>
      <c r="Z1276" s="33"/>
      <c r="AA1276" s="33"/>
      <c r="AB1276" s="33"/>
      <c r="AC1276" s="33"/>
      <c r="AD1276" s="33"/>
      <c r="AE1276" s="33"/>
      <c r="AF1276" s="33"/>
      <c r="AG1276" s="33"/>
      <c r="AH1276" s="33"/>
      <c r="AI1276" s="33"/>
      <c r="AJ1276" s="33"/>
      <c r="AK1276" s="33"/>
      <c r="AL1276" s="33"/>
      <c r="AM1276" s="33"/>
      <c r="AN1276" s="33"/>
      <c r="AO1276" s="33"/>
      <c r="AP1276" s="33"/>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4"/>
      <c r="FH1276" s="34"/>
      <c r="FI1276" s="34"/>
      <c r="FJ1276" s="34"/>
      <c r="FK1276" s="34"/>
      <c r="FL1276" s="34"/>
      <c r="FM1276" s="34"/>
      <c r="FN1276" s="34"/>
      <c r="FO1276" s="34"/>
      <c r="FP1276" s="34"/>
      <c r="FQ1276" s="34"/>
      <c r="FR1276" s="34"/>
      <c r="FS1276" s="34"/>
      <c r="FT1276" s="34"/>
      <c r="FU1276" s="34"/>
      <c r="FV1276" s="34"/>
      <c r="FW1276" s="34"/>
      <c r="FX1276" s="34"/>
      <c r="FY1276" s="34"/>
      <c r="FZ1276" s="34"/>
      <c r="GA1276" s="34"/>
      <c r="GB1276" s="34"/>
      <c r="GC1276" s="34"/>
      <c r="GD1276" s="34"/>
      <c r="GE1276" s="34"/>
      <c r="GF1276" s="34"/>
      <c r="GG1276" s="34"/>
      <c r="GH1276" s="34"/>
    </row>
    <row r="1277" spans="1:190" s="18" customFormat="1" ht="30" customHeight="1" x14ac:dyDescent="0.25">
      <c r="A1277" s="47">
        <v>1273</v>
      </c>
      <c r="B1277" s="27" t="s">
        <v>4005</v>
      </c>
      <c r="C1277" s="26" t="s">
        <v>3461</v>
      </c>
      <c r="D1277" s="28"/>
      <c r="E1277" s="27" t="s">
        <v>4010</v>
      </c>
      <c r="F1277" s="26" t="s">
        <v>51</v>
      </c>
      <c r="G1277" s="26"/>
      <c r="H1277" s="27" t="s">
        <v>4011</v>
      </c>
      <c r="I1277" s="36">
        <v>500000</v>
      </c>
      <c r="J1277" s="29">
        <v>16036</v>
      </c>
      <c r="K1277" s="30"/>
      <c r="L1277" s="26"/>
      <c r="M1277" s="30" t="s">
        <v>4012</v>
      </c>
      <c r="N1277" s="26">
        <v>4</v>
      </c>
      <c r="O1277" s="51"/>
      <c r="P1277" s="26" t="s">
        <v>3467</v>
      </c>
      <c r="Q1277" s="31"/>
      <c r="R1277" s="26"/>
      <c r="S1277" s="31" t="s">
        <v>41</v>
      </c>
      <c r="T1277" s="31" t="s">
        <v>48</v>
      </c>
      <c r="U1277" s="32" t="s">
        <v>49</v>
      </c>
      <c r="V1277" s="32"/>
      <c r="W1277" s="18">
        <v>8</v>
      </c>
      <c r="X1277" s="33"/>
      <c r="Y1277" s="33"/>
      <c r="Z1277" s="33"/>
      <c r="AA1277" s="33"/>
      <c r="AB1277" s="33"/>
      <c r="AC1277" s="33"/>
      <c r="AD1277" s="33"/>
      <c r="AE1277" s="33"/>
      <c r="AF1277" s="33"/>
      <c r="AG1277" s="33"/>
      <c r="AH1277" s="33"/>
      <c r="AI1277" s="33"/>
      <c r="AJ1277" s="33"/>
      <c r="AK1277" s="33"/>
      <c r="AL1277" s="33"/>
      <c r="AM1277" s="33"/>
      <c r="AN1277" s="33"/>
      <c r="AO1277" s="33"/>
      <c r="AP1277" s="33"/>
      <c r="AQ1277" s="34"/>
      <c r="AR1277" s="34"/>
      <c r="AS1277" s="34"/>
      <c r="AT1277" s="34"/>
      <c r="AU1277" s="34"/>
      <c r="AV1277" s="34"/>
      <c r="AW1277" s="34"/>
      <c r="AX1277" s="34"/>
      <c r="AY1277" s="34"/>
      <c r="AZ1277" s="34"/>
      <c r="BA1277" s="34"/>
      <c r="BB1277" s="34"/>
      <c r="BC1277" s="34"/>
      <c r="BD1277" s="34"/>
      <c r="BE1277" s="34"/>
      <c r="BF1277" s="34"/>
      <c r="BG1277" s="34"/>
      <c r="BH1277" s="34"/>
      <c r="BI1277" s="34"/>
      <c r="BJ1277" s="34"/>
      <c r="BK1277" s="34"/>
      <c r="BL1277" s="34"/>
      <c r="BM1277" s="34"/>
      <c r="BN1277" s="34"/>
      <c r="BO1277" s="34"/>
      <c r="BP1277" s="34"/>
      <c r="BQ1277" s="34"/>
      <c r="BR1277" s="34"/>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c r="CT1277" s="34"/>
      <c r="CU1277" s="34"/>
      <c r="CV1277" s="34"/>
      <c r="CW1277" s="34"/>
      <c r="CX1277" s="34"/>
      <c r="CY1277" s="34"/>
      <c r="CZ1277" s="34"/>
      <c r="DA1277" s="34"/>
      <c r="DB1277" s="34"/>
      <c r="DC1277" s="34"/>
      <c r="DD1277" s="34"/>
      <c r="DE1277" s="34"/>
      <c r="DF1277" s="34"/>
      <c r="DG1277" s="34"/>
      <c r="DH1277" s="34"/>
      <c r="DI1277" s="34"/>
      <c r="DJ1277" s="34"/>
      <c r="DK1277" s="34"/>
      <c r="DL1277" s="34"/>
      <c r="DM1277" s="34"/>
      <c r="DN1277" s="34"/>
      <c r="DO1277" s="34"/>
      <c r="DP1277" s="34"/>
      <c r="DQ1277" s="34"/>
      <c r="DR1277" s="34"/>
      <c r="DS1277" s="34"/>
      <c r="DT1277" s="34"/>
      <c r="DU1277" s="34"/>
      <c r="DV1277" s="34"/>
      <c r="DW1277" s="34"/>
      <c r="DX1277" s="34"/>
      <c r="DY1277" s="34"/>
      <c r="DZ1277" s="34"/>
      <c r="EA1277" s="34"/>
      <c r="EB1277" s="34"/>
      <c r="EC1277" s="34"/>
      <c r="ED1277" s="34"/>
      <c r="EE1277" s="34"/>
      <c r="EF1277" s="34"/>
      <c r="EG1277" s="34"/>
      <c r="EH1277" s="34"/>
      <c r="EI1277" s="34"/>
      <c r="EJ1277" s="34"/>
      <c r="EK1277" s="34"/>
      <c r="EL1277" s="34"/>
      <c r="EM1277" s="34"/>
      <c r="EN1277" s="34"/>
      <c r="EO1277" s="34"/>
      <c r="EP1277" s="34"/>
      <c r="EQ1277" s="34"/>
      <c r="ER1277" s="34"/>
      <c r="ES1277" s="34"/>
      <c r="ET1277" s="34"/>
      <c r="EU1277" s="34"/>
      <c r="EV1277" s="34"/>
      <c r="EW1277" s="34"/>
      <c r="EX1277" s="34"/>
      <c r="EY1277" s="34"/>
      <c r="EZ1277" s="34"/>
      <c r="FA1277" s="34"/>
      <c r="FB1277" s="34"/>
      <c r="FC1277" s="34"/>
      <c r="FD1277" s="34"/>
      <c r="FE1277" s="34"/>
      <c r="FF1277" s="34"/>
      <c r="FG1277" s="34"/>
      <c r="FH1277" s="34"/>
      <c r="FI1277" s="34"/>
      <c r="FJ1277" s="34"/>
      <c r="FK1277" s="34"/>
      <c r="FL1277" s="34"/>
      <c r="FM1277" s="34"/>
      <c r="FN1277" s="34"/>
      <c r="FO1277" s="34"/>
      <c r="FP1277" s="34"/>
      <c r="FQ1277" s="34"/>
      <c r="FR1277" s="34"/>
      <c r="FS1277" s="34"/>
      <c r="FT1277" s="34"/>
      <c r="FU1277" s="34"/>
      <c r="FV1277" s="34"/>
      <c r="FW1277" s="34"/>
      <c r="FX1277" s="34"/>
      <c r="FY1277" s="34"/>
      <c r="FZ1277" s="34"/>
      <c r="GA1277" s="34"/>
      <c r="GB1277" s="34"/>
      <c r="GC1277" s="34"/>
      <c r="GD1277" s="34"/>
      <c r="GE1277" s="34"/>
      <c r="GF1277" s="34"/>
      <c r="GG1277" s="34"/>
      <c r="GH1277" s="34"/>
    </row>
    <row r="1278" spans="1:190" s="18" customFormat="1" ht="30" customHeight="1" x14ac:dyDescent="0.25">
      <c r="A1278" s="47">
        <v>1274</v>
      </c>
      <c r="B1278" s="27" t="s">
        <v>4005</v>
      </c>
      <c r="C1278" s="26" t="s">
        <v>3461</v>
      </c>
      <c r="D1278" s="28"/>
      <c r="E1278" s="27" t="s">
        <v>4013</v>
      </c>
      <c r="F1278" s="26" t="s">
        <v>109</v>
      </c>
      <c r="G1278" s="26"/>
      <c r="H1278" s="27" t="s">
        <v>4014</v>
      </c>
      <c r="I1278" s="36">
        <v>4000000</v>
      </c>
      <c r="J1278" s="29">
        <v>16036</v>
      </c>
      <c r="K1278" s="30" t="s">
        <v>4015</v>
      </c>
      <c r="L1278" s="26">
        <v>12</v>
      </c>
      <c r="M1278" s="30" t="s">
        <v>4016</v>
      </c>
      <c r="N1278" s="26"/>
      <c r="O1278" s="51"/>
      <c r="P1278" s="26" t="s">
        <v>3352</v>
      </c>
      <c r="Q1278" s="31" t="s">
        <v>522</v>
      </c>
      <c r="R1278" s="26"/>
      <c r="S1278" s="31" t="s">
        <v>41</v>
      </c>
      <c r="T1278" s="31" t="s">
        <v>111</v>
      </c>
      <c r="U1278" s="32" t="s">
        <v>49</v>
      </c>
      <c r="V1278" s="32"/>
      <c r="W1278" s="18">
        <v>8</v>
      </c>
      <c r="X1278" s="33"/>
      <c r="Y1278" s="33"/>
      <c r="Z1278" s="33"/>
      <c r="AA1278" s="33"/>
      <c r="AB1278" s="33"/>
      <c r="AC1278" s="33"/>
      <c r="AD1278" s="33"/>
      <c r="AE1278" s="33"/>
      <c r="AF1278" s="33"/>
      <c r="AG1278" s="33"/>
      <c r="AH1278" s="33"/>
      <c r="AI1278" s="33"/>
      <c r="AJ1278" s="33"/>
      <c r="AK1278" s="33"/>
      <c r="AL1278" s="33"/>
      <c r="AM1278" s="33"/>
      <c r="AN1278" s="33"/>
      <c r="AO1278" s="33"/>
      <c r="AP1278" s="33"/>
      <c r="AQ1278" s="34"/>
      <c r="AR1278" s="34"/>
      <c r="AS1278" s="34"/>
      <c r="AT1278" s="34"/>
      <c r="AU1278" s="34"/>
      <c r="AV1278" s="34"/>
      <c r="AW1278" s="34"/>
      <c r="AX1278" s="34"/>
      <c r="AY1278" s="34"/>
      <c r="AZ1278" s="34"/>
      <c r="BA1278" s="34"/>
      <c r="BB1278" s="34"/>
      <c r="BC1278" s="34"/>
      <c r="BD1278" s="34"/>
      <c r="BE1278" s="34"/>
      <c r="BF1278" s="34"/>
      <c r="BG1278" s="34"/>
      <c r="BH1278" s="34"/>
      <c r="BI1278" s="34"/>
      <c r="BJ1278" s="34"/>
      <c r="BK1278" s="34"/>
      <c r="BL1278" s="34"/>
      <c r="BM1278" s="34"/>
      <c r="BN1278" s="34"/>
      <c r="BO1278" s="34"/>
      <c r="BP1278" s="34"/>
      <c r="BQ1278" s="34"/>
      <c r="BR1278" s="34"/>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c r="CT1278" s="34"/>
      <c r="CU1278" s="34"/>
      <c r="CV1278" s="34"/>
      <c r="CW1278" s="34"/>
      <c r="CX1278" s="34"/>
      <c r="CY1278" s="34"/>
      <c r="CZ1278" s="34"/>
      <c r="DA1278" s="34"/>
      <c r="DB1278" s="34"/>
      <c r="DC1278" s="34"/>
      <c r="DD1278" s="34"/>
      <c r="DE1278" s="34"/>
      <c r="DF1278" s="34"/>
      <c r="DG1278" s="34"/>
      <c r="DH1278" s="34"/>
      <c r="DI1278" s="34"/>
      <c r="DJ1278" s="34"/>
      <c r="DK1278" s="34"/>
      <c r="DL1278" s="34"/>
      <c r="DM1278" s="34"/>
      <c r="DN1278" s="34"/>
      <c r="DO1278" s="34"/>
      <c r="DP1278" s="34"/>
      <c r="DQ1278" s="34"/>
      <c r="DR1278" s="34"/>
      <c r="DS1278" s="34"/>
      <c r="DT1278" s="34"/>
      <c r="DU1278" s="34"/>
      <c r="DV1278" s="34"/>
      <c r="DW1278" s="34"/>
      <c r="DX1278" s="34"/>
      <c r="DY1278" s="34"/>
      <c r="DZ1278" s="34"/>
      <c r="EA1278" s="34"/>
      <c r="EB1278" s="34"/>
      <c r="EC1278" s="34"/>
      <c r="ED1278" s="34"/>
      <c r="EE1278" s="34"/>
      <c r="EF1278" s="34"/>
      <c r="EG1278" s="34"/>
      <c r="EH1278" s="34"/>
      <c r="EI1278" s="34"/>
      <c r="EJ1278" s="34"/>
      <c r="EK1278" s="34"/>
      <c r="EL1278" s="34"/>
      <c r="EM1278" s="34"/>
      <c r="EN1278" s="34"/>
      <c r="EO1278" s="34"/>
      <c r="EP1278" s="34"/>
      <c r="EQ1278" s="34"/>
      <c r="ER1278" s="34"/>
      <c r="ES1278" s="34"/>
      <c r="ET1278" s="34"/>
      <c r="EU1278" s="34"/>
      <c r="EV1278" s="34"/>
      <c r="EW1278" s="34"/>
      <c r="EX1278" s="34"/>
      <c r="EY1278" s="34"/>
      <c r="EZ1278" s="34"/>
      <c r="FA1278" s="34"/>
      <c r="FB1278" s="34"/>
      <c r="FC1278" s="34"/>
      <c r="FD1278" s="34"/>
      <c r="FE1278" s="34"/>
      <c r="FF1278" s="34"/>
      <c r="FG1278" s="34"/>
      <c r="FH1278" s="34"/>
      <c r="FI1278" s="34"/>
      <c r="FJ1278" s="34"/>
      <c r="FK1278" s="34"/>
      <c r="FL1278" s="34"/>
      <c r="FM1278" s="34"/>
      <c r="FN1278" s="34"/>
      <c r="FO1278" s="34"/>
      <c r="FP1278" s="34"/>
      <c r="FQ1278" s="34"/>
      <c r="FR1278" s="34"/>
      <c r="FS1278" s="34"/>
      <c r="FT1278" s="34"/>
      <c r="FU1278" s="34"/>
      <c r="FV1278" s="34"/>
      <c r="FW1278" s="34"/>
      <c r="FX1278" s="34"/>
      <c r="FY1278" s="34"/>
      <c r="FZ1278" s="34"/>
      <c r="GA1278" s="34"/>
      <c r="GB1278" s="34"/>
      <c r="GC1278" s="34"/>
      <c r="GD1278" s="34"/>
      <c r="GE1278" s="34"/>
      <c r="GF1278" s="34"/>
      <c r="GG1278" s="34"/>
      <c r="GH1278" s="34"/>
    </row>
    <row r="1279" spans="1:190" s="18" customFormat="1" ht="30" customHeight="1" x14ac:dyDescent="0.25">
      <c r="A1279" s="47">
        <v>1275</v>
      </c>
      <c r="B1279" s="27" t="s">
        <v>4005</v>
      </c>
      <c r="C1279" s="26" t="s">
        <v>3461</v>
      </c>
      <c r="D1279" s="28"/>
      <c r="E1279" s="27" t="s">
        <v>4017</v>
      </c>
      <c r="F1279" s="26" t="s">
        <v>114</v>
      </c>
      <c r="G1279" s="26"/>
      <c r="H1279" s="27" t="s">
        <v>4018</v>
      </c>
      <c r="I1279" s="36">
        <v>700000</v>
      </c>
      <c r="J1279" s="29">
        <v>16036</v>
      </c>
      <c r="K1279" s="30" t="s">
        <v>4019</v>
      </c>
      <c r="L1279" s="26">
        <v>12</v>
      </c>
      <c r="M1279" s="30" t="s">
        <v>4016</v>
      </c>
      <c r="N1279" s="26"/>
      <c r="O1279" s="51"/>
      <c r="P1279" s="26" t="s">
        <v>3352</v>
      </c>
      <c r="Q1279" s="31" t="s">
        <v>522</v>
      </c>
      <c r="R1279" s="26"/>
      <c r="S1279" s="31" t="s">
        <v>41</v>
      </c>
      <c r="T1279" s="31" t="s">
        <v>111</v>
      </c>
      <c r="U1279" s="32" t="s">
        <v>49</v>
      </c>
      <c r="V1279" s="32"/>
      <c r="W1279" s="18">
        <v>8</v>
      </c>
      <c r="X1279" s="33"/>
      <c r="Y1279" s="33"/>
      <c r="Z1279" s="33"/>
      <c r="AA1279" s="33"/>
      <c r="AB1279" s="33"/>
      <c r="AC1279" s="33"/>
      <c r="AD1279" s="33"/>
      <c r="AE1279" s="33"/>
      <c r="AF1279" s="33"/>
      <c r="AG1279" s="33"/>
      <c r="AH1279" s="33"/>
      <c r="AI1279" s="33"/>
      <c r="AJ1279" s="33"/>
      <c r="AK1279" s="33"/>
      <c r="AL1279" s="33"/>
      <c r="AM1279" s="33"/>
      <c r="AN1279" s="33"/>
      <c r="AO1279" s="33"/>
      <c r="AP1279" s="33"/>
      <c r="AQ1279" s="34"/>
      <c r="AR1279" s="34"/>
      <c r="AS1279" s="34"/>
      <c r="AT1279" s="34"/>
      <c r="AU1279" s="34"/>
      <c r="AV1279" s="34"/>
      <c r="AW1279" s="34"/>
      <c r="AX1279" s="34"/>
      <c r="AY1279" s="34"/>
      <c r="AZ1279" s="34"/>
      <c r="BA1279" s="34"/>
      <c r="BB1279" s="34"/>
      <c r="BC1279" s="34"/>
      <c r="BD1279" s="34"/>
      <c r="BE1279" s="34"/>
      <c r="BF1279" s="34"/>
      <c r="BG1279" s="34"/>
      <c r="BH1279" s="34"/>
      <c r="BI1279" s="34"/>
      <c r="BJ1279" s="34"/>
      <c r="BK1279" s="34"/>
      <c r="BL1279" s="34"/>
      <c r="BM1279" s="34"/>
      <c r="BN1279" s="34"/>
      <c r="BO1279" s="34"/>
      <c r="BP1279" s="34"/>
      <c r="BQ1279" s="34"/>
      <c r="BR1279" s="34"/>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c r="CT1279" s="34"/>
      <c r="CU1279" s="34"/>
      <c r="CV1279" s="34"/>
      <c r="CW1279" s="34"/>
      <c r="CX1279" s="34"/>
      <c r="CY1279" s="34"/>
      <c r="CZ1279" s="34"/>
      <c r="DA1279" s="34"/>
      <c r="DB1279" s="34"/>
      <c r="DC1279" s="34"/>
      <c r="DD1279" s="34"/>
      <c r="DE1279" s="34"/>
      <c r="DF1279" s="34"/>
      <c r="DG1279" s="34"/>
      <c r="DH1279" s="34"/>
      <c r="DI1279" s="34"/>
      <c r="DJ1279" s="34"/>
      <c r="DK1279" s="34"/>
      <c r="DL1279" s="34"/>
      <c r="DM1279" s="34"/>
      <c r="DN1279" s="34"/>
      <c r="DO1279" s="34"/>
      <c r="DP1279" s="34"/>
      <c r="DQ1279" s="34"/>
      <c r="DR1279" s="34"/>
      <c r="DS1279" s="34"/>
      <c r="DT1279" s="34"/>
      <c r="DU1279" s="34"/>
      <c r="DV1279" s="34"/>
      <c r="DW1279" s="34"/>
      <c r="DX1279" s="34"/>
      <c r="DY1279" s="34"/>
      <c r="DZ1279" s="34"/>
      <c r="EA1279" s="34"/>
      <c r="EB1279" s="34"/>
      <c r="EC1279" s="34"/>
      <c r="ED1279" s="34"/>
      <c r="EE1279" s="34"/>
      <c r="EF1279" s="34"/>
      <c r="EG1279" s="34"/>
      <c r="EH1279" s="34"/>
      <c r="EI1279" s="34"/>
      <c r="EJ1279" s="34"/>
      <c r="EK1279" s="34"/>
      <c r="EL1279" s="34"/>
      <c r="EM1279" s="34"/>
      <c r="EN1279" s="34"/>
      <c r="EO1279" s="34"/>
      <c r="EP1279" s="34"/>
      <c r="EQ1279" s="34"/>
      <c r="ER1279" s="34"/>
      <c r="ES1279" s="34"/>
      <c r="ET1279" s="34"/>
      <c r="EU1279" s="34"/>
      <c r="EV1279" s="34"/>
      <c r="EW1279" s="34"/>
      <c r="EX1279" s="34"/>
      <c r="EY1279" s="34"/>
      <c r="EZ1279" s="34"/>
      <c r="FA1279" s="34"/>
      <c r="FB1279" s="34"/>
      <c r="FC1279" s="34"/>
      <c r="FD1279" s="34"/>
      <c r="FE1279" s="34"/>
      <c r="FF1279" s="34"/>
      <c r="FG1279" s="34"/>
      <c r="FH1279" s="34"/>
      <c r="FI1279" s="34"/>
      <c r="FJ1279" s="34"/>
      <c r="FK1279" s="34"/>
      <c r="FL1279" s="34"/>
      <c r="FM1279" s="34"/>
      <c r="FN1279" s="34"/>
      <c r="FO1279" s="34"/>
      <c r="FP1279" s="34"/>
      <c r="FQ1279" s="34"/>
      <c r="FR1279" s="34"/>
      <c r="FS1279" s="34"/>
      <c r="FT1279" s="34"/>
      <c r="FU1279" s="34"/>
      <c r="FV1279" s="34"/>
      <c r="FW1279" s="34"/>
      <c r="FX1279" s="34"/>
      <c r="FY1279" s="34"/>
      <c r="FZ1279" s="34"/>
      <c r="GA1279" s="34"/>
      <c r="GB1279" s="34"/>
      <c r="GC1279" s="34"/>
      <c r="GD1279" s="34"/>
      <c r="GE1279" s="34"/>
      <c r="GF1279" s="34"/>
      <c r="GG1279" s="34"/>
      <c r="GH1279" s="34"/>
    </row>
    <row r="1280" spans="1:190" s="18" customFormat="1" ht="30" customHeight="1" x14ac:dyDescent="0.25">
      <c r="A1280" s="47">
        <v>1276</v>
      </c>
      <c r="B1280" s="27" t="s">
        <v>4005</v>
      </c>
      <c r="C1280" s="26" t="s">
        <v>3461</v>
      </c>
      <c r="D1280" s="28"/>
      <c r="E1280" s="27" t="s">
        <v>4020</v>
      </c>
      <c r="F1280" s="26" t="s">
        <v>51</v>
      </c>
      <c r="G1280" s="26"/>
      <c r="H1280" s="27" t="s">
        <v>4021</v>
      </c>
      <c r="I1280" s="36">
        <v>600000</v>
      </c>
      <c r="J1280" s="29">
        <v>258</v>
      </c>
      <c r="K1280" s="30" t="s">
        <v>4022</v>
      </c>
      <c r="L1280" s="26">
        <v>10</v>
      </c>
      <c r="M1280" s="30" t="s">
        <v>4009</v>
      </c>
      <c r="N1280" s="26">
        <v>6</v>
      </c>
      <c r="O1280" s="51"/>
      <c r="P1280" s="26" t="s">
        <v>3467</v>
      </c>
      <c r="Q1280" s="31"/>
      <c r="R1280" s="26"/>
      <c r="S1280" s="31" t="s">
        <v>41</v>
      </c>
      <c r="T1280" s="31" t="s">
        <v>42</v>
      </c>
      <c r="U1280" s="32" t="s">
        <v>43</v>
      </c>
      <c r="V1280" s="32"/>
      <c r="W1280" s="18">
        <v>8</v>
      </c>
      <c r="X1280" s="33"/>
      <c r="Y1280" s="33"/>
      <c r="Z1280" s="33"/>
      <c r="AA1280" s="33"/>
      <c r="AB1280" s="33"/>
      <c r="AC1280" s="33"/>
      <c r="AD1280" s="33"/>
      <c r="AE1280" s="33"/>
      <c r="AF1280" s="33"/>
      <c r="AG1280" s="33"/>
      <c r="AH1280" s="33"/>
      <c r="AI1280" s="33"/>
      <c r="AJ1280" s="33"/>
      <c r="AK1280" s="33"/>
      <c r="AL1280" s="33"/>
      <c r="AM1280" s="33"/>
      <c r="AN1280" s="33"/>
      <c r="AO1280" s="33"/>
      <c r="AP1280" s="33"/>
      <c r="AQ1280" s="34"/>
      <c r="AR1280" s="34"/>
      <c r="AS1280" s="34"/>
      <c r="AT1280" s="34"/>
      <c r="AU1280" s="34"/>
      <c r="AV1280" s="34"/>
      <c r="AW1280" s="34"/>
      <c r="AX1280" s="34"/>
      <c r="AY1280" s="34"/>
      <c r="AZ1280" s="34"/>
      <c r="BA1280" s="34"/>
      <c r="BB1280" s="34"/>
      <c r="BC1280" s="34"/>
      <c r="BD1280" s="34"/>
      <c r="BE1280" s="34"/>
      <c r="BF1280" s="34"/>
      <c r="BG1280" s="34"/>
      <c r="BH1280" s="34"/>
      <c r="BI1280" s="34"/>
      <c r="BJ1280" s="34"/>
      <c r="BK1280" s="34"/>
      <c r="BL1280" s="34"/>
      <c r="BM1280" s="34"/>
      <c r="BN1280" s="34"/>
      <c r="BO1280" s="34"/>
      <c r="BP1280" s="34"/>
      <c r="BQ1280" s="34"/>
      <c r="BR1280" s="34"/>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c r="CT1280" s="34"/>
      <c r="CU1280" s="34"/>
      <c r="CV1280" s="34"/>
      <c r="CW1280" s="34"/>
      <c r="CX1280" s="34"/>
      <c r="CY1280" s="34"/>
      <c r="CZ1280" s="34"/>
      <c r="DA1280" s="34"/>
      <c r="DB1280" s="34"/>
      <c r="DC1280" s="34"/>
      <c r="DD1280" s="34"/>
      <c r="DE1280" s="34"/>
      <c r="DF1280" s="34"/>
      <c r="DG1280" s="34"/>
      <c r="DH1280" s="34"/>
      <c r="DI1280" s="34"/>
      <c r="DJ1280" s="34"/>
      <c r="DK1280" s="34"/>
      <c r="DL1280" s="34"/>
      <c r="DM1280" s="34"/>
      <c r="DN1280" s="34"/>
      <c r="DO1280" s="34"/>
      <c r="DP1280" s="34"/>
      <c r="DQ1280" s="34"/>
      <c r="DR1280" s="34"/>
      <c r="DS1280" s="34"/>
      <c r="DT1280" s="34"/>
      <c r="DU1280" s="34"/>
      <c r="DV1280" s="34"/>
      <c r="DW1280" s="34"/>
      <c r="DX1280" s="34"/>
      <c r="DY1280" s="34"/>
      <c r="DZ1280" s="34"/>
      <c r="EA1280" s="34"/>
      <c r="EB1280" s="34"/>
      <c r="EC1280" s="34"/>
      <c r="ED1280" s="34"/>
      <c r="EE1280" s="34"/>
      <c r="EF1280" s="34"/>
      <c r="EG1280" s="34"/>
      <c r="EH1280" s="34"/>
      <c r="EI1280" s="34"/>
      <c r="EJ1280" s="34"/>
      <c r="EK1280" s="34"/>
      <c r="EL1280" s="34"/>
      <c r="EM1280" s="34"/>
      <c r="EN1280" s="34"/>
      <c r="EO1280" s="34"/>
      <c r="EP1280" s="34"/>
      <c r="EQ1280" s="34"/>
      <c r="ER1280" s="34"/>
      <c r="ES1280" s="34"/>
      <c r="ET1280" s="34"/>
      <c r="EU1280" s="34"/>
      <c r="EV1280" s="34"/>
      <c r="EW1280" s="34"/>
      <c r="EX1280" s="34"/>
      <c r="EY1280" s="34"/>
      <c r="EZ1280" s="34"/>
      <c r="FA1280" s="34"/>
      <c r="FB1280" s="34"/>
      <c r="FC1280" s="34"/>
      <c r="FD1280" s="34"/>
      <c r="FE1280" s="34"/>
      <c r="FF1280" s="34"/>
      <c r="FG1280" s="34"/>
      <c r="FH1280" s="34"/>
      <c r="FI1280" s="34"/>
      <c r="FJ1280" s="34"/>
      <c r="FK1280" s="34"/>
      <c r="FL1280" s="34"/>
      <c r="FM1280" s="34"/>
      <c r="FN1280" s="34"/>
      <c r="FO1280" s="34"/>
      <c r="FP1280" s="34"/>
      <c r="FQ1280" s="34"/>
      <c r="FR1280" s="34"/>
      <c r="FS1280" s="34"/>
      <c r="FT1280" s="34"/>
      <c r="FU1280" s="34"/>
      <c r="FV1280" s="34"/>
      <c r="FW1280" s="34"/>
      <c r="FX1280" s="34"/>
      <c r="FY1280" s="34"/>
      <c r="FZ1280" s="34"/>
      <c r="GA1280" s="34"/>
      <c r="GB1280" s="34"/>
      <c r="GC1280" s="34"/>
      <c r="GD1280" s="34"/>
      <c r="GE1280" s="34"/>
      <c r="GF1280" s="34"/>
      <c r="GG1280" s="34"/>
      <c r="GH1280" s="34"/>
    </row>
    <row r="1281" spans="1:190" s="18" customFormat="1" ht="30" customHeight="1" x14ac:dyDescent="0.25">
      <c r="A1281" s="47">
        <v>1277</v>
      </c>
      <c r="B1281" s="27" t="s">
        <v>4005</v>
      </c>
      <c r="C1281" s="26" t="s">
        <v>3461</v>
      </c>
      <c r="D1281" s="28"/>
      <c r="E1281" s="27" t="s">
        <v>4023</v>
      </c>
      <c r="F1281" s="26" t="s">
        <v>35</v>
      </c>
      <c r="G1281" s="26"/>
      <c r="H1281" s="27" t="s">
        <v>4024</v>
      </c>
      <c r="I1281" s="36">
        <v>300000</v>
      </c>
      <c r="J1281" s="29">
        <v>304</v>
      </c>
      <c r="K1281" s="30" t="s">
        <v>4025</v>
      </c>
      <c r="L1281" s="26">
        <v>8</v>
      </c>
      <c r="M1281" s="30" t="s">
        <v>4009</v>
      </c>
      <c r="N1281" s="26">
        <v>6</v>
      </c>
      <c r="O1281" s="51"/>
      <c r="P1281" s="26" t="s">
        <v>3467</v>
      </c>
      <c r="Q1281" s="31"/>
      <c r="R1281" s="26"/>
      <c r="S1281" s="31" t="s">
        <v>41</v>
      </c>
      <c r="T1281" s="31" t="s">
        <v>42</v>
      </c>
      <c r="U1281" s="32" t="s">
        <v>43</v>
      </c>
      <c r="V1281" s="32"/>
      <c r="W1281" s="18">
        <v>8</v>
      </c>
      <c r="X1281" s="33"/>
      <c r="Y1281" s="33"/>
      <c r="Z1281" s="33"/>
      <c r="AA1281" s="33"/>
      <c r="AB1281" s="33"/>
      <c r="AC1281" s="33"/>
      <c r="AD1281" s="33"/>
      <c r="AE1281" s="33"/>
      <c r="AF1281" s="33"/>
      <c r="AG1281" s="33"/>
      <c r="AH1281" s="33"/>
      <c r="AI1281" s="33"/>
      <c r="AJ1281" s="33"/>
      <c r="AK1281" s="33"/>
      <c r="AL1281" s="33"/>
      <c r="AM1281" s="33"/>
      <c r="AN1281" s="33"/>
      <c r="AO1281" s="33"/>
      <c r="AP1281" s="33"/>
      <c r="AQ1281" s="34"/>
      <c r="AR1281" s="34"/>
      <c r="AS1281" s="34"/>
      <c r="AT1281" s="34"/>
      <c r="AU1281" s="34"/>
      <c r="AV1281" s="34"/>
      <c r="AW1281" s="34"/>
      <c r="AX1281" s="34"/>
      <c r="AY1281" s="34"/>
      <c r="AZ1281" s="34"/>
      <c r="BA1281" s="34"/>
      <c r="BB1281" s="34"/>
      <c r="BC1281" s="34"/>
      <c r="BD1281" s="34"/>
      <c r="BE1281" s="34"/>
      <c r="BF1281" s="34"/>
      <c r="BG1281" s="34"/>
      <c r="BH1281" s="34"/>
      <c r="BI1281" s="34"/>
      <c r="BJ1281" s="34"/>
      <c r="BK1281" s="34"/>
      <c r="BL1281" s="34"/>
      <c r="BM1281" s="34"/>
      <c r="BN1281" s="34"/>
      <c r="BO1281" s="34"/>
      <c r="BP1281" s="34"/>
      <c r="BQ1281" s="34"/>
      <c r="BR1281" s="34"/>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c r="CT1281" s="34"/>
      <c r="CU1281" s="34"/>
      <c r="CV1281" s="34"/>
      <c r="CW1281" s="34"/>
      <c r="CX1281" s="34"/>
      <c r="CY1281" s="34"/>
      <c r="CZ1281" s="34"/>
      <c r="DA1281" s="34"/>
      <c r="DB1281" s="34"/>
      <c r="DC1281" s="34"/>
      <c r="DD1281" s="34"/>
      <c r="DE1281" s="34"/>
      <c r="DF1281" s="34"/>
      <c r="DG1281" s="34"/>
      <c r="DH1281" s="34"/>
      <c r="DI1281" s="34"/>
      <c r="DJ1281" s="34"/>
      <c r="DK1281" s="34"/>
      <c r="DL1281" s="34"/>
      <c r="DM1281" s="34"/>
      <c r="DN1281" s="34"/>
      <c r="DO1281" s="34"/>
      <c r="DP1281" s="34"/>
      <c r="DQ1281" s="34"/>
      <c r="DR1281" s="34"/>
      <c r="DS1281" s="34"/>
      <c r="DT1281" s="34"/>
      <c r="DU1281" s="34"/>
      <c r="DV1281" s="34"/>
      <c r="DW1281" s="34"/>
      <c r="DX1281" s="34"/>
      <c r="DY1281" s="34"/>
      <c r="DZ1281" s="34"/>
      <c r="EA1281" s="34"/>
      <c r="EB1281" s="34"/>
      <c r="EC1281" s="34"/>
      <c r="ED1281" s="34"/>
      <c r="EE1281" s="34"/>
      <c r="EF1281" s="34"/>
      <c r="EG1281" s="34"/>
      <c r="EH1281" s="34"/>
      <c r="EI1281" s="34"/>
      <c r="EJ1281" s="34"/>
      <c r="EK1281" s="34"/>
      <c r="EL1281" s="34"/>
      <c r="EM1281" s="34"/>
      <c r="EN1281" s="34"/>
      <c r="EO1281" s="34"/>
      <c r="EP1281" s="34"/>
      <c r="EQ1281" s="34"/>
      <c r="ER1281" s="34"/>
      <c r="ES1281" s="34"/>
      <c r="ET1281" s="34"/>
      <c r="EU1281" s="34"/>
      <c r="EV1281" s="34"/>
      <c r="EW1281" s="34"/>
      <c r="EX1281" s="34"/>
      <c r="EY1281" s="34"/>
      <c r="EZ1281" s="34"/>
      <c r="FA1281" s="34"/>
      <c r="FB1281" s="34"/>
      <c r="FC1281" s="34"/>
      <c r="FD1281" s="34"/>
      <c r="FE1281" s="34"/>
      <c r="FF1281" s="34"/>
      <c r="FG1281" s="34"/>
      <c r="FH1281" s="34"/>
      <c r="FI1281" s="34"/>
      <c r="FJ1281" s="34"/>
      <c r="FK1281" s="34"/>
      <c r="FL1281" s="34"/>
      <c r="FM1281" s="34"/>
      <c r="FN1281" s="34"/>
      <c r="FO1281" s="34"/>
      <c r="FP1281" s="34"/>
      <c r="FQ1281" s="34"/>
      <c r="FR1281" s="34"/>
      <c r="FS1281" s="34"/>
      <c r="FT1281" s="34"/>
      <c r="FU1281" s="34"/>
      <c r="FV1281" s="34"/>
      <c r="FW1281" s="34"/>
      <c r="FX1281" s="34"/>
      <c r="FY1281" s="34"/>
      <c r="FZ1281" s="34"/>
      <c r="GA1281" s="34"/>
      <c r="GB1281" s="34"/>
      <c r="GC1281" s="34"/>
      <c r="GD1281" s="34"/>
      <c r="GE1281" s="34"/>
      <c r="GF1281" s="34"/>
      <c r="GG1281" s="34"/>
      <c r="GH1281" s="34"/>
    </row>
    <row r="1282" spans="1:190" s="18" customFormat="1" ht="30" customHeight="1" x14ac:dyDescent="0.25">
      <c r="A1282" s="47">
        <v>1278</v>
      </c>
      <c r="B1282" s="27" t="s">
        <v>4005</v>
      </c>
      <c r="C1282" s="26" t="s">
        <v>3461</v>
      </c>
      <c r="D1282" s="28"/>
      <c r="E1282" s="27" t="s">
        <v>4026</v>
      </c>
      <c r="F1282" s="26" t="s">
        <v>51</v>
      </c>
      <c r="G1282" s="26"/>
      <c r="H1282" s="27" t="s">
        <v>4027</v>
      </c>
      <c r="I1282" s="36">
        <v>800000</v>
      </c>
      <c r="J1282" s="29">
        <v>335</v>
      </c>
      <c r="K1282" s="30" t="s">
        <v>4022</v>
      </c>
      <c r="L1282" s="26">
        <v>10</v>
      </c>
      <c r="M1282" s="30" t="s">
        <v>4009</v>
      </c>
      <c r="N1282" s="26">
        <v>6</v>
      </c>
      <c r="O1282" s="51"/>
      <c r="P1282" s="26" t="s">
        <v>3467</v>
      </c>
      <c r="Q1282" s="31"/>
      <c r="R1282" s="26"/>
      <c r="S1282" s="31" t="s">
        <v>41</v>
      </c>
      <c r="T1282" s="31" t="s">
        <v>42</v>
      </c>
      <c r="U1282" s="32" t="s">
        <v>43</v>
      </c>
      <c r="V1282" s="32"/>
      <c r="W1282" s="18">
        <v>8</v>
      </c>
      <c r="X1282" s="33"/>
      <c r="Y1282" s="33"/>
      <c r="Z1282" s="33"/>
      <c r="AA1282" s="33"/>
      <c r="AB1282" s="33"/>
      <c r="AC1282" s="33"/>
      <c r="AD1282" s="33"/>
      <c r="AE1282" s="33"/>
      <c r="AF1282" s="33"/>
      <c r="AG1282" s="33"/>
      <c r="AH1282" s="33"/>
      <c r="AI1282" s="33"/>
      <c r="AJ1282" s="33"/>
      <c r="AK1282" s="33"/>
      <c r="AL1282" s="33"/>
      <c r="AM1282" s="33"/>
      <c r="AN1282" s="33"/>
      <c r="AO1282" s="33"/>
      <c r="AP1282" s="33"/>
      <c r="AQ1282" s="34"/>
      <c r="AR1282" s="34"/>
      <c r="AS1282" s="34"/>
      <c r="AT1282" s="34"/>
      <c r="AU1282" s="34"/>
      <c r="AV1282" s="34"/>
      <c r="AW1282" s="34"/>
      <c r="AX1282" s="34"/>
      <c r="AY1282" s="34"/>
      <c r="AZ1282" s="34"/>
      <c r="BA1282" s="34"/>
      <c r="BB1282" s="34"/>
      <c r="BC1282" s="34"/>
      <c r="BD1282" s="34"/>
      <c r="BE1282" s="34"/>
      <c r="BF1282" s="34"/>
      <c r="BG1282" s="34"/>
      <c r="BH1282" s="34"/>
      <c r="BI1282" s="34"/>
      <c r="BJ1282" s="34"/>
      <c r="BK1282" s="34"/>
      <c r="BL1282" s="34"/>
      <c r="BM1282" s="34"/>
      <c r="BN1282" s="34"/>
      <c r="BO1282" s="34"/>
      <c r="BP1282" s="34"/>
      <c r="BQ1282" s="34"/>
      <c r="BR1282" s="34"/>
      <c r="BS1282" s="34"/>
      <c r="BT1282" s="34"/>
      <c r="BU1282" s="34"/>
      <c r="BV1282" s="34"/>
      <c r="BW1282" s="34"/>
      <c r="BX1282" s="34"/>
      <c r="BY1282" s="34"/>
      <c r="BZ1282" s="34"/>
      <c r="CA1282" s="34"/>
      <c r="CB1282" s="34"/>
      <c r="CC1282" s="34"/>
      <c r="CD1282" s="34"/>
      <c r="CE1282" s="34"/>
      <c r="CF1282" s="34"/>
      <c r="CG1282" s="34"/>
      <c r="CH1282" s="34"/>
      <c r="CI1282" s="34"/>
      <c r="CJ1282" s="34"/>
      <c r="CK1282" s="34"/>
      <c r="CL1282" s="34"/>
      <c r="CM1282" s="34"/>
      <c r="CN1282" s="34"/>
      <c r="CO1282" s="34"/>
      <c r="CP1282" s="34"/>
      <c r="CQ1282" s="34"/>
      <c r="CR1282" s="34"/>
      <c r="CS1282" s="34"/>
      <c r="CT1282" s="34"/>
      <c r="CU1282" s="34"/>
      <c r="CV1282" s="34"/>
      <c r="CW1282" s="34"/>
      <c r="CX1282" s="34"/>
      <c r="CY1282" s="34"/>
      <c r="CZ1282" s="34"/>
      <c r="DA1282" s="34"/>
      <c r="DB1282" s="34"/>
      <c r="DC1282" s="34"/>
      <c r="DD1282" s="34"/>
      <c r="DE1282" s="34"/>
      <c r="DF1282" s="34"/>
      <c r="DG1282" s="34"/>
      <c r="DH1282" s="34"/>
      <c r="DI1282" s="34"/>
      <c r="DJ1282" s="34"/>
      <c r="DK1282" s="34"/>
      <c r="DL1282" s="34"/>
      <c r="DM1282" s="34"/>
      <c r="DN1282" s="34"/>
      <c r="DO1282" s="34"/>
      <c r="DP1282" s="34"/>
      <c r="DQ1282" s="34"/>
      <c r="DR1282" s="34"/>
      <c r="DS1282" s="34"/>
      <c r="DT1282" s="34"/>
      <c r="DU1282" s="34"/>
      <c r="DV1282" s="34"/>
      <c r="DW1282" s="34"/>
      <c r="DX1282" s="34"/>
      <c r="DY1282" s="34"/>
      <c r="DZ1282" s="34"/>
      <c r="EA1282" s="34"/>
      <c r="EB1282" s="34"/>
      <c r="EC1282" s="34"/>
      <c r="ED1282" s="34"/>
      <c r="EE1282" s="34"/>
      <c r="EF1282" s="34"/>
      <c r="EG1282" s="34"/>
      <c r="EH1282" s="34"/>
      <c r="EI1282" s="34"/>
      <c r="EJ1282" s="34"/>
      <c r="EK1282" s="34"/>
      <c r="EL1282" s="34"/>
      <c r="EM1282" s="34"/>
      <c r="EN1282" s="34"/>
      <c r="EO1282" s="34"/>
      <c r="EP1282" s="34"/>
      <c r="EQ1282" s="34"/>
      <c r="ER1282" s="34"/>
      <c r="ES1282" s="34"/>
      <c r="ET1282" s="34"/>
      <c r="EU1282" s="34"/>
      <c r="EV1282" s="34"/>
      <c r="EW1282" s="34"/>
      <c r="EX1282" s="34"/>
      <c r="EY1282" s="34"/>
      <c r="EZ1282" s="34"/>
      <c r="FA1282" s="34"/>
      <c r="FB1282" s="34"/>
      <c r="FC1282" s="34"/>
      <c r="FD1282" s="34"/>
      <c r="FE1282" s="34"/>
      <c r="FF1282" s="34"/>
      <c r="FG1282" s="34"/>
      <c r="FH1282" s="34"/>
      <c r="FI1282" s="34"/>
      <c r="FJ1282" s="34"/>
      <c r="FK1282" s="34"/>
      <c r="FL1282" s="34"/>
      <c r="FM1282" s="34"/>
      <c r="FN1282" s="34"/>
      <c r="FO1282" s="34"/>
      <c r="FP1282" s="34"/>
      <c r="FQ1282" s="34"/>
      <c r="FR1282" s="34"/>
      <c r="FS1282" s="34"/>
      <c r="FT1282" s="34"/>
      <c r="FU1282" s="34"/>
      <c r="FV1282" s="34"/>
      <c r="FW1282" s="34"/>
      <c r="FX1282" s="34"/>
      <c r="FY1282" s="34"/>
      <c r="FZ1282" s="34"/>
      <c r="GA1282" s="34"/>
      <c r="GB1282" s="34"/>
      <c r="GC1282" s="34"/>
      <c r="GD1282" s="34"/>
      <c r="GE1282" s="34"/>
      <c r="GF1282" s="34"/>
      <c r="GG1282" s="34"/>
      <c r="GH1282" s="34"/>
    </row>
    <row r="1283" spans="1:190" s="18" customFormat="1" ht="30" customHeight="1" x14ac:dyDescent="0.25">
      <c r="A1283" s="47">
        <v>1279</v>
      </c>
      <c r="B1283" s="27" t="s">
        <v>4005</v>
      </c>
      <c r="C1283" s="26" t="s">
        <v>3461</v>
      </c>
      <c r="D1283" s="28"/>
      <c r="E1283" s="27" t="s">
        <v>4028</v>
      </c>
      <c r="F1283" s="26" t="s">
        <v>35</v>
      </c>
      <c r="G1283" s="26"/>
      <c r="H1283" s="27" t="s">
        <v>4029</v>
      </c>
      <c r="I1283" s="36">
        <v>5000000</v>
      </c>
      <c r="J1283" s="29">
        <v>3199</v>
      </c>
      <c r="K1283" s="30" t="s">
        <v>4030</v>
      </c>
      <c r="L1283" s="26">
        <v>24</v>
      </c>
      <c r="M1283" s="30" t="s">
        <v>4031</v>
      </c>
      <c r="N1283" s="26">
        <v>24</v>
      </c>
      <c r="O1283" s="51">
        <v>1000000</v>
      </c>
      <c r="P1283" s="26" t="s">
        <v>3467</v>
      </c>
      <c r="Q1283" s="31"/>
      <c r="R1283" s="26"/>
      <c r="S1283" s="31" t="s">
        <v>41</v>
      </c>
      <c r="T1283" s="31" t="s">
        <v>42</v>
      </c>
      <c r="U1283" s="32" t="s">
        <v>43</v>
      </c>
      <c r="V1283" s="32"/>
      <c r="W1283" s="18">
        <v>8</v>
      </c>
      <c r="X1283" s="33"/>
      <c r="Y1283" s="33"/>
      <c r="Z1283" s="33"/>
      <c r="AA1283" s="33"/>
      <c r="AB1283" s="33"/>
      <c r="AC1283" s="33"/>
      <c r="AD1283" s="33"/>
      <c r="AE1283" s="33"/>
      <c r="AF1283" s="33"/>
      <c r="AG1283" s="33"/>
      <c r="AH1283" s="33"/>
      <c r="AI1283" s="33"/>
      <c r="AJ1283" s="33"/>
      <c r="AK1283" s="33"/>
      <c r="AL1283" s="33"/>
      <c r="AM1283" s="33"/>
      <c r="AN1283" s="33"/>
      <c r="AO1283" s="33"/>
      <c r="AP1283" s="33"/>
      <c r="AQ1283" s="34"/>
      <c r="AR1283" s="34"/>
      <c r="AS1283" s="34"/>
      <c r="AT1283" s="34"/>
      <c r="AU1283" s="34"/>
      <c r="AV1283" s="34"/>
      <c r="AW1283" s="34"/>
      <c r="AX1283" s="34"/>
      <c r="AY1283" s="34"/>
      <c r="AZ1283" s="34"/>
      <c r="BA1283" s="34"/>
      <c r="BB1283" s="34"/>
      <c r="BC1283" s="34"/>
      <c r="BD1283" s="34"/>
      <c r="BE1283" s="34"/>
      <c r="BF1283" s="34"/>
      <c r="BG1283" s="34"/>
      <c r="BH1283" s="34"/>
      <c r="BI1283" s="34"/>
      <c r="BJ1283" s="34"/>
      <c r="BK1283" s="34"/>
      <c r="BL1283" s="34"/>
      <c r="BM1283" s="34"/>
      <c r="BN1283" s="34"/>
      <c r="BO1283" s="34"/>
      <c r="BP1283" s="34"/>
      <c r="BQ1283" s="34"/>
      <c r="BR1283" s="34"/>
      <c r="BS1283" s="34"/>
      <c r="BT1283" s="34"/>
      <c r="BU1283" s="34"/>
      <c r="BV1283" s="34"/>
      <c r="BW1283" s="34"/>
      <c r="BX1283" s="34"/>
      <c r="BY1283" s="34"/>
      <c r="BZ1283" s="34"/>
      <c r="CA1283" s="34"/>
      <c r="CB1283" s="34"/>
      <c r="CC1283" s="34"/>
      <c r="CD1283" s="34"/>
      <c r="CE1283" s="34"/>
      <c r="CF1283" s="34"/>
      <c r="CG1283" s="34"/>
      <c r="CH1283" s="34"/>
      <c r="CI1283" s="34"/>
      <c r="CJ1283" s="34"/>
      <c r="CK1283" s="34"/>
      <c r="CL1283" s="34"/>
      <c r="CM1283" s="34"/>
      <c r="CN1283" s="34"/>
      <c r="CO1283" s="34"/>
      <c r="CP1283" s="34"/>
      <c r="CQ1283" s="34"/>
      <c r="CR1283" s="34"/>
      <c r="CS1283" s="34"/>
      <c r="CT1283" s="34"/>
      <c r="CU1283" s="34"/>
      <c r="CV1283" s="34"/>
      <c r="CW1283" s="34"/>
      <c r="CX1283" s="34"/>
      <c r="CY1283" s="34"/>
      <c r="CZ1283" s="34"/>
      <c r="DA1283" s="34"/>
      <c r="DB1283" s="34"/>
      <c r="DC1283" s="34"/>
      <c r="DD1283" s="34"/>
      <c r="DE1283" s="34"/>
      <c r="DF1283" s="34"/>
      <c r="DG1283" s="34"/>
      <c r="DH1283" s="34"/>
      <c r="DI1283" s="34"/>
      <c r="DJ1283" s="34"/>
      <c r="DK1283" s="34"/>
      <c r="DL1283" s="34"/>
      <c r="DM1283" s="34"/>
      <c r="DN1283" s="34"/>
      <c r="DO1283" s="34"/>
      <c r="DP1283" s="34"/>
      <c r="DQ1283" s="34"/>
      <c r="DR1283" s="34"/>
      <c r="DS1283" s="34"/>
      <c r="DT1283" s="34"/>
      <c r="DU1283" s="34"/>
      <c r="DV1283" s="34"/>
      <c r="DW1283" s="34"/>
      <c r="DX1283" s="34"/>
      <c r="DY1283" s="34"/>
      <c r="DZ1283" s="34"/>
      <c r="EA1283" s="34"/>
      <c r="EB1283" s="34"/>
      <c r="EC1283" s="34"/>
      <c r="ED1283" s="34"/>
      <c r="EE1283" s="34"/>
      <c r="EF1283" s="34"/>
      <c r="EG1283" s="34"/>
      <c r="EH1283" s="34"/>
      <c r="EI1283" s="34"/>
      <c r="EJ1283" s="34"/>
      <c r="EK1283" s="34"/>
      <c r="EL1283" s="34"/>
      <c r="EM1283" s="34"/>
      <c r="EN1283" s="34"/>
      <c r="EO1283" s="34"/>
      <c r="EP1283" s="34"/>
      <c r="EQ1283" s="34"/>
      <c r="ER1283" s="34"/>
      <c r="ES1283" s="34"/>
      <c r="ET1283" s="34"/>
      <c r="EU1283" s="34"/>
      <c r="EV1283" s="34"/>
      <c r="EW1283" s="34"/>
      <c r="EX1283" s="34"/>
      <c r="EY1283" s="34"/>
      <c r="EZ1283" s="34"/>
      <c r="FA1283" s="34"/>
      <c r="FB1283" s="34"/>
      <c r="FC1283" s="34"/>
      <c r="FD1283" s="34"/>
      <c r="FE1283" s="34"/>
      <c r="FF1283" s="34"/>
      <c r="FG1283" s="34"/>
      <c r="FH1283" s="34"/>
      <c r="FI1283" s="34"/>
      <c r="FJ1283" s="34"/>
      <c r="FK1283" s="34"/>
      <c r="FL1283" s="34"/>
      <c r="FM1283" s="34"/>
      <c r="FN1283" s="34"/>
      <c r="FO1283" s="34"/>
      <c r="FP1283" s="34"/>
      <c r="FQ1283" s="34"/>
      <c r="FR1283" s="34"/>
      <c r="FS1283" s="34"/>
      <c r="FT1283" s="34"/>
      <c r="FU1283" s="34"/>
      <c r="FV1283" s="34"/>
      <c r="FW1283" s="34"/>
      <c r="FX1283" s="34"/>
      <c r="FY1283" s="34"/>
      <c r="FZ1283" s="34"/>
      <c r="GA1283" s="34"/>
      <c r="GB1283" s="34"/>
      <c r="GC1283" s="34"/>
      <c r="GD1283" s="34"/>
      <c r="GE1283" s="34"/>
      <c r="GF1283" s="34"/>
      <c r="GG1283" s="34"/>
      <c r="GH1283" s="34"/>
    </row>
    <row r="1284" spans="1:190" s="18" customFormat="1" ht="30" customHeight="1" x14ac:dyDescent="0.25">
      <c r="A1284" s="47">
        <v>1280</v>
      </c>
      <c r="B1284" s="27" t="s">
        <v>4005</v>
      </c>
      <c r="C1284" s="26" t="s">
        <v>3461</v>
      </c>
      <c r="D1284" s="28"/>
      <c r="E1284" s="27" t="s">
        <v>4032</v>
      </c>
      <c r="F1284" s="26" t="s">
        <v>35</v>
      </c>
      <c r="G1284" s="26"/>
      <c r="H1284" s="27" t="s">
        <v>4033</v>
      </c>
      <c r="I1284" s="36">
        <v>80000</v>
      </c>
      <c r="J1284" s="29">
        <v>709</v>
      </c>
      <c r="K1284" s="30" t="s">
        <v>4025</v>
      </c>
      <c r="L1284" s="26">
        <v>6</v>
      </c>
      <c r="M1284" s="30" t="s">
        <v>4034</v>
      </c>
      <c r="N1284" s="26">
        <v>4</v>
      </c>
      <c r="O1284" s="51"/>
      <c r="P1284" s="26" t="s">
        <v>3467</v>
      </c>
      <c r="Q1284" s="31"/>
      <c r="R1284" s="26"/>
      <c r="S1284" s="31" t="s">
        <v>41</v>
      </c>
      <c r="T1284" s="31" t="s">
        <v>42</v>
      </c>
      <c r="U1284" s="32" t="s">
        <v>43</v>
      </c>
      <c r="V1284" s="32"/>
      <c r="W1284" s="18">
        <v>8</v>
      </c>
      <c r="X1284" s="33"/>
      <c r="Y1284" s="33"/>
      <c r="Z1284" s="33"/>
      <c r="AA1284" s="33"/>
      <c r="AB1284" s="33"/>
      <c r="AC1284" s="33"/>
      <c r="AD1284" s="33"/>
      <c r="AE1284" s="33"/>
      <c r="AF1284" s="33"/>
      <c r="AG1284" s="33"/>
      <c r="AH1284" s="33"/>
      <c r="AI1284" s="33"/>
      <c r="AJ1284" s="33"/>
      <c r="AK1284" s="33"/>
      <c r="AL1284" s="33"/>
      <c r="AM1284" s="33"/>
      <c r="AN1284" s="33"/>
      <c r="AO1284" s="33"/>
      <c r="AP1284" s="33"/>
      <c r="AQ1284" s="34"/>
      <c r="AR1284" s="34"/>
      <c r="AS1284" s="34"/>
      <c r="AT1284" s="34"/>
      <c r="AU1284" s="34"/>
      <c r="AV1284" s="34"/>
      <c r="AW1284" s="34"/>
      <c r="AX1284" s="34"/>
      <c r="AY1284" s="34"/>
      <c r="AZ1284" s="34"/>
      <c r="BA1284" s="34"/>
      <c r="BB1284" s="34"/>
      <c r="BC1284" s="34"/>
      <c r="BD1284" s="34"/>
      <c r="BE1284" s="34"/>
      <c r="BF1284" s="34"/>
      <c r="BG1284" s="34"/>
      <c r="BH1284" s="34"/>
      <c r="BI1284" s="34"/>
      <c r="BJ1284" s="34"/>
      <c r="BK1284" s="34"/>
      <c r="BL1284" s="34"/>
      <c r="BM1284" s="34"/>
      <c r="BN1284" s="34"/>
      <c r="BO1284" s="34"/>
      <c r="BP1284" s="34"/>
      <c r="BQ1284" s="34"/>
      <c r="BR1284" s="34"/>
      <c r="BS1284" s="34"/>
      <c r="BT1284" s="34"/>
      <c r="BU1284" s="34"/>
      <c r="BV1284" s="34"/>
      <c r="BW1284" s="34"/>
      <c r="BX1284" s="34"/>
      <c r="BY1284" s="34"/>
      <c r="BZ1284" s="34"/>
      <c r="CA1284" s="34"/>
      <c r="CB1284" s="34"/>
      <c r="CC1284" s="34"/>
      <c r="CD1284" s="34"/>
      <c r="CE1284" s="34"/>
      <c r="CF1284" s="34"/>
      <c r="CG1284" s="34"/>
      <c r="CH1284" s="34"/>
      <c r="CI1284" s="34"/>
      <c r="CJ1284" s="34"/>
      <c r="CK1284" s="34"/>
      <c r="CL1284" s="34"/>
      <c r="CM1284" s="34"/>
      <c r="CN1284" s="34"/>
      <c r="CO1284" s="34"/>
      <c r="CP1284" s="34"/>
      <c r="CQ1284" s="34"/>
      <c r="CR1284" s="34"/>
      <c r="CS1284" s="34"/>
      <c r="CT1284" s="34"/>
      <c r="CU1284" s="34"/>
      <c r="CV1284" s="34"/>
      <c r="CW1284" s="34"/>
      <c r="CX1284" s="34"/>
      <c r="CY1284" s="34"/>
      <c r="CZ1284" s="34"/>
      <c r="DA1284" s="34"/>
      <c r="DB1284" s="34"/>
      <c r="DC1284" s="34"/>
      <c r="DD1284" s="34"/>
      <c r="DE1284" s="34"/>
      <c r="DF1284" s="34"/>
      <c r="DG1284" s="34"/>
      <c r="DH1284" s="34"/>
      <c r="DI1284" s="34"/>
      <c r="DJ1284" s="34"/>
      <c r="DK1284" s="34"/>
      <c r="DL1284" s="34"/>
      <c r="DM1284" s="34"/>
      <c r="DN1284" s="34"/>
      <c r="DO1284" s="34"/>
      <c r="DP1284" s="34"/>
      <c r="DQ1284" s="34"/>
      <c r="DR1284" s="34"/>
      <c r="DS1284" s="34"/>
      <c r="DT1284" s="34"/>
      <c r="DU1284" s="34"/>
      <c r="DV1284" s="34"/>
      <c r="DW1284" s="34"/>
      <c r="DX1284" s="34"/>
      <c r="DY1284" s="34"/>
      <c r="DZ1284" s="34"/>
      <c r="EA1284" s="34"/>
      <c r="EB1284" s="34"/>
      <c r="EC1284" s="34"/>
      <c r="ED1284" s="34"/>
      <c r="EE1284" s="34"/>
      <c r="EF1284" s="34"/>
      <c r="EG1284" s="34"/>
      <c r="EH1284" s="34"/>
      <c r="EI1284" s="34"/>
      <c r="EJ1284" s="34"/>
      <c r="EK1284" s="34"/>
      <c r="EL1284" s="34"/>
      <c r="EM1284" s="34"/>
      <c r="EN1284" s="34"/>
      <c r="EO1284" s="34"/>
      <c r="EP1284" s="34"/>
      <c r="EQ1284" s="34"/>
      <c r="ER1284" s="34"/>
      <c r="ES1284" s="34"/>
      <c r="ET1284" s="34"/>
      <c r="EU1284" s="34"/>
      <c r="EV1284" s="34"/>
      <c r="EW1284" s="34"/>
      <c r="EX1284" s="34"/>
      <c r="EY1284" s="34"/>
      <c r="EZ1284" s="34"/>
      <c r="FA1284" s="34"/>
      <c r="FB1284" s="34"/>
      <c r="FC1284" s="34"/>
      <c r="FD1284" s="34"/>
      <c r="FE1284" s="34"/>
      <c r="FF1284" s="34"/>
      <c r="FG1284" s="34"/>
      <c r="FH1284" s="34"/>
      <c r="FI1284" s="34"/>
      <c r="FJ1284" s="34"/>
      <c r="FK1284" s="34"/>
      <c r="FL1284" s="34"/>
      <c r="FM1284" s="34"/>
      <c r="FN1284" s="34"/>
      <c r="FO1284" s="34"/>
      <c r="FP1284" s="34"/>
      <c r="FQ1284" s="34"/>
      <c r="FR1284" s="34"/>
      <c r="FS1284" s="34"/>
      <c r="FT1284" s="34"/>
      <c r="FU1284" s="34"/>
      <c r="FV1284" s="34"/>
      <c r="FW1284" s="34"/>
      <c r="FX1284" s="34"/>
      <c r="FY1284" s="34"/>
      <c r="FZ1284" s="34"/>
      <c r="GA1284" s="34"/>
      <c r="GB1284" s="34"/>
      <c r="GC1284" s="34"/>
      <c r="GD1284" s="34"/>
      <c r="GE1284" s="34"/>
      <c r="GF1284" s="34"/>
      <c r="GG1284" s="34"/>
      <c r="GH1284" s="34"/>
    </row>
    <row r="1285" spans="1:190" s="18" customFormat="1" ht="30" customHeight="1" x14ac:dyDescent="0.25">
      <c r="A1285" s="47">
        <v>1281</v>
      </c>
      <c r="B1285" s="27" t="s">
        <v>4005</v>
      </c>
      <c r="C1285" s="26" t="s">
        <v>3461</v>
      </c>
      <c r="D1285" s="28"/>
      <c r="E1285" s="27" t="s">
        <v>4035</v>
      </c>
      <c r="F1285" s="26" t="s">
        <v>51</v>
      </c>
      <c r="G1285" s="26"/>
      <c r="H1285" s="27" t="s">
        <v>4036</v>
      </c>
      <c r="I1285" s="36">
        <v>300000</v>
      </c>
      <c r="J1285" s="29">
        <v>480</v>
      </c>
      <c r="K1285" s="30" t="s">
        <v>4037</v>
      </c>
      <c r="L1285" s="26">
        <v>10</v>
      </c>
      <c r="M1285" s="30" t="s">
        <v>4009</v>
      </c>
      <c r="N1285" s="26">
        <v>6</v>
      </c>
      <c r="O1285" s="51"/>
      <c r="P1285" s="26" t="s">
        <v>3467</v>
      </c>
      <c r="Q1285" s="31"/>
      <c r="R1285" s="26"/>
      <c r="S1285" s="31" t="s">
        <v>41</v>
      </c>
      <c r="T1285" s="31" t="s">
        <v>48</v>
      </c>
      <c r="U1285" s="32" t="s">
        <v>49</v>
      </c>
      <c r="V1285" s="32"/>
      <c r="W1285" s="18">
        <v>8</v>
      </c>
      <c r="X1285" s="33"/>
      <c r="Y1285" s="33"/>
      <c r="Z1285" s="33"/>
      <c r="AA1285" s="33"/>
      <c r="AB1285" s="33"/>
      <c r="AC1285" s="33"/>
      <c r="AD1285" s="33"/>
      <c r="AE1285" s="33"/>
      <c r="AF1285" s="33"/>
      <c r="AG1285" s="33"/>
      <c r="AH1285" s="33"/>
      <c r="AI1285" s="33"/>
      <c r="AJ1285" s="33"/>
      <c r="AK1285" s="33"/>
      <c r="AL1285" s="33"/>
      <c r="AM1285" s="33"/>
      <c r="AN1285" s="33"/>
      <c r="AO1285" s="33"/>
      <c r="AP1285" s="33"/>
      <c r="AQ1285" s="34"/>
      <c r="AR1285" s="34"/>
      <c r="AS1285" s="34"/>
      <c r="AT1285" s="34"/>
      <c r="AU1285" s="34"/>
      <c r="AV1285" s="34"/>
      <c r="AW1285" s="34"/>
      <c r="AX1285" s="34"/>
      <c r="AY1285" s="34"/>
      <c r="AZ1285" s="34"/>
      <c r="BA1285" s="34"/>
      <c r="BB1285" s="34"/>
      <c r="BC1285" s="34"/>
      <c r="BD1285" s="34"/>
      <c r="BE1285" s="34"/>
      <c r="BF1285" s="34"/>
      <c r="BG1285" s="34"/>
      <c r="BH1285" s="34"/>
      <c r="BI1285" s="34"/>
      <c r="BJ1285" s="34"/>
      <c r="BK1285" s="34"/>
      <c r="BL1285" s="34"/>
      <c r="BM1285" s="34"/>
      <c r="BN1285" s="34"/>
      <c r="BO1285" s="34"/>
      <c r="BP1285" s="34"/>
      <c r="BQ1285" s="34"/>
      <c r="BR1285" s="34"/>
      <c r="BS1285" s="34"/>
      <c r="BT1285" s="34"/>
      <c r="BU1285" s="34"/>
      <c r="BV1285" s="34"/>
      <c r="BW1285" s="34"/>
      <c r="BX1285" s="34"/>
      <c r="BY1285" s="34"/>
      <c r="BZ1285" s="34"/>
      <c r="CA1285" s="34"/>
      <c r="CB1285" s="34"/>
      <c r="CC1285" s="34"/>
      <c r="CD1285" s="34"/>
      <c r="CE1285" s="34"/>
      <c r="CF1285" s="34"/>
      <c r="CG1285" s="34"/>
      <c r="CH1285" s="34"/>
      <c r="CI1285" s="34"/>
      <c r="CJ1285" s="34"/>
      <c r="CK1285" s="34"/>
      <c r="CL1285" s="34"/>
      <c r="CM1285" s="34"/>
      <c r="CN1285" s="34"/>
      <c r="CO1285" s="34"/>
      <c r="CP1285" s="34"/>
      <c r="CQ1285" s="34"/>
      <c r="CR1285" s="34"/>
      <c r="CS1285" s="34"/>
      <c r="CT1285" s="34"/>
      <c r="CU1285" s="34"/>
      <c r="CV1285" s="34"/>
      <c r="CW1285" s="34"/>
      <c r="CX1285" s="34"/>
      <c r="CY1285" s="34"/>
      <c r="CZ1285" s="34"/>
      <c r="DA1285" s="34"/>
      <c r="DB1285" s="34"/>
      <c r="DC1285" s="34"/>
      <c r="DD1285" s="34"/>
      <c r="DE1285" s="34"/>
      <c r="DF1285" s="34"/>
      <c r="DG1285" s="34"/>
      <c r="DH1285" s="34"/>
      <c r="DI1285" s="34"/>
      <c r="DJ1285" s="34"/>
      <c r="DK1285" s="34"/>
      <c r="DL1285" s="34"/>
      <c r="DM1285" s="34"/>
      <c r="DN1285" s="34"/>
      <c r="DO1285" s="34"/>
      <c r="DP1285" s="34"/>
      <c r="DQ1285" s="34"/>
      <c r="DR1285" s="34"/>
      <c r="DS1285" s="34"/>
      <c r="DT1285" s="34"/>
      <c r="DU1285" s="34"/>
      <c r="DV1285" s="34"/>
      <c r="DW1285" s="34"/>
      <c r="DX1285" s="34"/>
      <c r="DY1285" s="34"/>
      <c r="DZ1285" s="34"/>
      <c r="EA1285" s="34"/>
      <c r="EB1285" s="34"/>
      <c r="EC1285" s="34"/>
      <c r="ED1285" s="34"/>
      <c r="EE1285" s="34"/>
      <c r="EF1285" s="34"/>
      <c r="EG1285" s="34"/>
      <c r="EH1285" s="34"/>
      <c r="EI1285" s="34"/>
      <c r="EJ1285" s="34"/>
      <c r="EK1285" s="34"/>
      <c r="EL1285" s="34"/>
      <c r="EM1285" s="34"/>
      <c r="EN1285" s="34"/>
      <c r="EO1285" s="34"/>
      <c r="EP1285" s="34"/>
      <c r="EQ1285" s="34"/>
      <c r="ER1285" s="34"/>
      <c r="ES1285" s="34"/>
      <c r="ET1285" s="34"/>
      <c r="EU1285" s="34"/>
      <c r="EV1285" s="34"/>
      <c r="EW1285" s="34"/>
      <c r="EX1285" s="34"/>
      <c r="EY1285" s="34"/>
      <c r="EZ1285" s="34"/>
      <c r="FA1285" s="34"/>
      <c r="FB1285" s="34"/>
      <c r="FC1285" s="34"/>
      <c r="FD1285" s="34"/>
      <c r="FE1285" s="34"/>
      <c r="FF1285" s="34"/>
      <c r="FG1285" s="34"/>
      <c r="FH1285" s="34"/>
      <c r="FI1285" s="34"/>
      <c r="FJ1285" s="34"/>
      <c r="FK1285" s="34"/>
      <c r="FL1285" s="34"/>
      <c r="FM1285" s="34"/>
      <c r="FN1285" s="34"/>
      <c r="FO1285" s="34"/>
      <c r="FP1285" s="34"/>
      <c r="FQ1285" s="34"/>
      <c r="FR1285" s="34"/>
      <c r="FS1285" s="34"/>
      <c r="FT1285" s="34"/>
      <c r="FU1285" s="34"/>
      <c r="FV1285" s="34"/>
      <c r="FW1285" s="34"/>
      <c r="FX1285" s="34"/>
      <c r="FY1285" s="34"/>
      <c r="FZ1285" s="34"/>
      <c r="GA1285" s="34"/>
      <c r="GB1285" s="34"/>
      <c r="GC1285" s="34"/>
      <c r="GD1285" s="34"/>
      <c r="GE1285" s="34"/>
      <c r="GF1285" s="34"/>
      <c r="GG1285" s="34"/>
      <c r="GH1285" s="34"/>
    </row>
    <row r="1286" spans="1:190" s="18" customFormat="1" ht="30" customHeight="1" x14ac:dyDescent="0.25">
      <c r="A1286" s="47">
        <v>1282</v>
      </c>
      <c r="B1286" s="27" t="s">
        <v>4005</v>
      </c>
      <c r="C1286" s="26" t="s">
        <v>3461</v>
      </c>
      <c r="D1286" s="28"/>
      <c r="E1286" s="27" t="s">
        <v>4038</v>
      </c>
      <c r="F1286" s="26" t="s">
        <v>51</v>
      </c>
      <c r="G1286" s="26"/>
      <c r="H1286" s="27" t="s">
        <v>4007</v>
      </c>
      <c r="I1286" s="36">
        <v>600000</v>
      </c>
      <c r="J1286" s="29">
        <v>363</v>
      </c>
      <c r="K1286" s="30" t="s">
        <v>4037</v>
      </c>
      <c r="L1286" s="26">
        <v>10</v>
      </c>
      <c r="M1286" s="30" t="s">
        <v>4009</v>
      </c>
      <c r="N1286" s="26">
        <v>6</v>
      </c>
      <c r="O1286" s="51"/>
      <c r="P1286" s="26" t="s">
        <v>3467</v>
      </c>
      <c r="Q1286" s="31"/>
      <c r="R1286" s="26"/>
      <c r="S1286" s="31" t="s">
        <v>41</v>
      </c>
      <c r="T1286" s="31" t="s">
        <v>48</v>
      </c>
      <c r="U1286" s="32" t="s">
        <v>49</v>
      </c>
      <c r="V1286" s="32"/>
      <c r="W1286" s="18">
        <v>8</v>
      </c>
      <c r="X1286" s="33"/>
      <c r="Y1286" s="33"/>
      <c r="Z1286" s="33"/>
      <c r="AA1286" s="33"/>
      <c r="AB1286" s="33"/>
      <c r="AC1286" s="33"/>
      <c r="AD1286" s="33"/>
      <c r="AE1286" s="33"/>
      <c r="AF1286" s="33"/>
      <c r="AG1286" s="33"/>
      <c r="AH1286" s="33"/>
      <c r="AI1286" s="33"/>
      <c r="AJ1286" s="33"/>
      <c r="AK1286" s="33"/>
      <c r="AL1286" s="33"/>
      <c r="AM1286" s="33"/>
      <c r="AN1286" s="33"/>
      <c r="AO1286" s="33"/>
      <c r="AP1286" s="33"/>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4"/>
      <c r="FH1286" s="34"/>
      <c r="FI1286" s="34"/>
      <c r="FJ1286" s="34"/>
      <c r="FK1286" s="34"/>
      <c r="FL1286" s="34"/>
      <c r="FM1286" s="34"/>
      <c r="FN1286" s="34"/>
      <c r="FO1286" s="34"/>
      <c r="FP1286" s="34"/>
      <c r="FQ1286" s="34"/>
      <c r="FR1286" s="34"/>
      <c r="FS1286" s="34"/>
      <c r="FT1286" s="34"/>
      <c r="FU1286" s="34"/>
      <c r="FV1286" s="34"/>
      <c r="FW1286" s="34"/>
      <c r="FX1286" s="34"/>
      <c r="FY1286" s="34"/>
      <c r="FZ1286" s="34"/>
      <c r="GA1286" s="34"/>
      <c r="GB1286" s="34"/>
      <c r="GC1286" s="34"/>
      <c r="GD1286" s="34"/>
      <c r="GE1286" s="34"/>
      <c r="GF1286" s="34"/>
      <c r="GG1286" s="34"/>
      <c r="GH1286" s="34"/>
    </row>
    <row r="1287" spans="1:190" s="18" customFormat="1" ht="30" customHeight="1" x14ac:dyDescent="0.25">
      <c r="A1287" s="47">
        <v>1283</v>
      </c>
      <c r="B1287" s="27" t="s">
        <v>4039</v>
      </c>
      <c r="C1287" s="26" t="s">
        <v>3461</v>
      </c>
      <c r="D1287" s="28"/>
      <c r="E1287" s="27" t="s">
        <v>4040</v>
      </c>
      <c r="F1287" s="26" t="s">
        <v>58</v>
      </c>
      <c r="G1287" s="26"/>
      <c r="H1287" s="27"/>
      <c r="I1287" s="36">
        <v>6000000</v>
      </c>
      <c r="J1287" s="29"/>
      <c r="K1287" s="30"/>
      <c r="L1287" s="26"/>
      <c r="M1287" s="30" t="s">
        <v>4041</v>
      </c>
      <c r="N1287" s="26"/>
      <c r="O1287" s="51"/>
      <c r="P1287" s="26"/>
      <c r="Q1287" s="31"/>
      <c r="R1287" s="26"/>
      <c r="S1287" s="31" t="s">
        <v>41</v>
      </c>
      <c r="T1287" s="31" t="s">
        <v>48</v>
      </c>
      <c r="U1287" s="32" t="s">
        <v>49</v>
      </c>
      <c r="V1287" s="32"/>
      <c r="W1287" s="18">
        <v>8</v>
      </c>
      <c r="X1287" s="33"/>
      <c r="Y1287" s="33"/>
      <c r="Z1287" s="33"/>
      <c r="AA1287" s="33"/>
      <c r="AB1287" s="33"/>
      <c r="AC1287" s="33"/>
      <c r="AD1287" s="33"/>
      <c r="AE1287" s="33"/>
      <c r="AF1287" s="33"/>
      <c r="AG1287" s="33"/>
      <c r="AH1287" s="33"/>
      <c r="AI1287" s="33"/>
      <c r="AJ1287" s="33"/>
      <c r="AK1287" s="33"/>
      <c r="AL1287" s="33"/>
      <c r="AM1287" s="33"/>
      <c r="AN1287" s="33"/>
      <c r="AO1287" s="33"/>
      <c r="AP1287" s="33"/>
      <c r="AQ1287" s="34"/>
      <c r="AR1287" s="34"/>
      <c r="AS1287" s="34"/>
      <c r="AT1287" s="34"/>
      <c r="AU1287" s="34"/>
      <c r="AV1287" s="34"/>
      <c r="AW1287" s="34"/>
      <c r="AX1287" s="34"/>
      <c r="AY1287" s="34"/>
      <c r="AZ1287" s="34"/>
      <c r="BA1287" s="34"/>
      <c r="BB1287" s="34"/>
      <c r="BC1287" s="34"/>
      <c r="BD1287" s="34"/>
      <c r="BE1287" s="34"/>
      <c r="BF1287" s="34"/>
      <c r="BG1287" s="34"/>
      <c r="BH1287" s="34"/>
      <c r="BI1287" s="34"/>
      <c r="BJ1287" s="34"/>
      <c r="BK1287" s="34"/>
      <c r="BL1287" s="34"/>
      <c r="BM1287" s="34"/>
      <c r="BN1287" s="34"/>
      <c r="BO1287" s="34"/>
      <c r="BP1287" s="34"/>
      <c r="BQ1287" s="34"/>
      <c r="BR1287" s="34"/>
      <c r="BS1287" s="34"/>
      <c r="BT1287" s="34"/>
      <c r="BU1287" s="34"/>
      <c r="BV1287" s="34"/>
      <c r="BW1287" s="34"/>
      <c r="BX1287" s="34"/>
      <c r="BY1287" s="34"/>
      <c r="BZ1287" s="34"/>
      <c r="CA1287" s="34"/>
      <c r="CB1287" s="34"/>
      <c r="CC1287" s="34"/>
      <c r="CD1287" s="34"/>
      <c r="CE1287" s="34"/>
      <c r="CF1287" s="34"/>
      <c r="CG1287" s="34"/>
      <c r="CH1287" s="34"/>
      <c r="CI1287" s="34"/>
      <c r="CJ1287" s="34"/>
      <c r="CK1287" s="34"/>
      <c r="CL1287" s="34"/>
      <c r="CM1287" s="34"/>
      <c r="CN1287" s="34"/>
      <c r="CO1287" s="34"/>
      <c r="CP1287" s="34"/>
      <c r="CQ1287" s="34"/>
      <c r="CR1287" s="34"/>
      <c r="CS1287" s="34"/>
      <c r="CT1287" s="34"/>
      <c r="CU1287" s="34"/>
      <c r="CV1287" s="34"/>
      <c r="CW1287" s="34"/>
      <c r="CX1287" s="34"/>
      <c r="CY1287" s="34"/>
      <c r="CZ1287" s="34"/>
      <c r="DA1287" s="34"/>
      <c r="DB1287" s="34"/>
      <c r="DC1287" s="34"/>
      <c r="DD1287" s="34"/>
      <c r="DE1287" s="34"/>
      <c r="DF1287" s="34"/>
      <c r="DG1287" s="34"/>
      <c r="DH1287" s="34"/>
      <c r="DI1287" s="34"/>
      <c r="DJ1287" s="34"/>
      <c r="DK1287" s="34"/>
      <c r="DL1287" s="34"/>
      <c r="DM1287" s="34"/>
      <c r="DN1287" s="34"/>
      <c r="DO1287" s="34"/>
      <c r="DP1287" s="34"/>
      <c r="DQ1287" s="34"/>
      <c r="DR1287" s="34"/>
      <c r="DS1287" s="34"/>
      <c r="DT1287" s="34"/>
      <c r="DU1287" s="34"/>
      <c r="DV1287" s="34"/>
      <c r="DW1287" s="34"/>
      <c r="DX1287" s="34"/>
      <c r="DY1287" s="34"/>
      <c r="DZ1287" s="34"/>
      <c r="EA1287" s="34"/>
      <c r="EB1287" s="34"/>
      <c r="EC1287" s="34"/>
      <c r="ED1287" s="34"/>
      <c r="EE1287" s="34"/>
      <c r="EF1287" s="34"/>
      <c r="EG1287" s="34"/>
      <c r="EH1287" s="34"/>
      <c r="EI1287" s="34"/>
      <c r="EJ1287" s="34"/>
      <c r="EK1287" s="34"/>
      <c r="EL1287" s="34"/>
      <c r="EM1287" s="34"/>
      <c r="EN1287" s="34"/>
      <c r="EO1287" s="34"/>
      <c r="EP1287" s="34"/>
      <c r="EQ1287" s="34"/>
      <c r="ER1287" s="34"/>
      <c r="ES1287" s="34"/>
      <c r="ET1287" s="34"/>
      <c r="EU1287" s="34"/>
      <c r="EV1287" s="34"/>
      <c r="EW1287" s="34"/>
      <c r="EX1287" s="34"/>
      <c r="EY1287" s="34"/>
      <c r="EZ1287" s="34"/>
      <c r="FA1287" s="34"/>
      <c r="FB1287" s="34"/>
      <c r="FC1287" s="34"/>
      <c r="FD1287" s="34"/>
      <c r="FE1287" s="34"/>
      <c r="FF1287" s="34"/>
      <c r="FG1287" s="34"/>
      <c r="FH1287" s="34"/>
      <c r="FI1287" s="34"/>
      <c r="FJ1287" s="34"/>
      <c r="FK1287" s="34"/>
      <c r="FL1287" s="34"/>
      <c r="FM1287" s="34"/>
      <c r="FN1287" s="34"/>
      <c r="FO1287" s="34"/>
      <c r="FP1287" s="34"/>
      <c r="FQ1287" s="34"/>
      <c r="FR1287" s="34"/>
      <c r="FS1287" s="34"/>
      <c r="FT1287" s="34"/>
      <c r="FU1287" s="34"/>
      <c r="FV1287" s="34"/>
      <c r="FW1287" s="34"/>
      <c r="FX1287" s="34"/>
      <c r="FY1287" s="34"/>
      <c r="FZ1287" s="34"/>
      <c r="GA1287" s="34"/>
      <c r="GB1287" s="34"/>
      <c r="GC1287" s="34"/>
      <c r="GD1287" s="34"/>
      <c r="GE1287" s="34"/>
      <c r="GF1287" s="34"/>
      <c r="GG1287" s="34"/>
      <c r="GH1287" s="34"/>
    </row>
    <row r="1288" spans="1:190" s="18" customFormat="1" ht="30" customHeight="1" x14ac:dyDescent="0.25">
      <c r="A1288" s="47">
        <v>1284</v>
      </c>
      <c r="B1288" s="27" t="s">
        <v>4039</v>
      </c>
      <c r="C1288" s="26" t="s">
        <v>3461</v>
      </c>
      <c r="D1288" s="28"/>
      <c r="E1288" s="27" t="s">
        <v>4042</v>
      </c>
      <c r="F1288" s="26" t="s">
        <v>109</v>
      </c>
      <c r="G1288" s="26"/>
      <c r="H1288" s="27"/>
      <c r="I1288" s="36">
        <v>1500000</v>
      </c>
      <c r="J1288" s="29"/>
      <c r="K1288" s="30"/>
      <c r="L1288" s="26"/>
      <c r="M1288" s="30" t="s">
        <v>4041</v>
      </c>
      <c r="N1288" s="26"/>
      <c r="O1288" s="51"/>
      <c r="P1288" s="26"/>
      <c r="Q1288" s="31"/>
      <c r="R1288" s="26"/>
      <c r="S1288" s="31" t="s">
        <v>41</v>
      </c>
      <c r="T1288" s="31" t="s">
        <v>111</v>
      </c>
      <c r="U1288" s="32" t="s">
        <v>49</v>
      </c>
      <c r="V1288" s="32"/>
      <c r="W1288" s="18">
        <v>8</v>
      </c>
      <c r="X1288" s="33"/>
      <c r="Y1288" s="33"/>
      <c r="Z1288" s="33"/>
      <c r="AA1288" s="33"/>
      <c r="AB1288" s="33"/>
      <c r="AC1288" s="33"/>
      <c r="AD1288" s="33"/>
      <c r="AE1288" s="33"/>
      <c r="AF1288" s="33"/>
      <c r="AG1288" s="33"/>
      <c r="AH1288" s="33"/>
      <c r="AI1288" s="33"/>
      <c r="AJ1288" s="33"/>
      <c r="AK1288" s="33"/>
      <c r="AL1288" s="33"/>
      <c r="AM1288" s="33"/>
      <c r="AN1288" s="33"/>
      <c r="AO1288" s="33"/>
      <c r="AP1288" s="33"/>
      <c r="AQ1288" s="34"/>
      <c r="AR1288" s="34"/>
      <c r="AS1288" s="34"/>
      <c r="AT1288" s="34"/>
      <c r="AU1288" s="34"/>
      <c r="AV1288" s="34"/>
      <c r="AW1288" s="34"/>
      <c r="AX1288" s="34"/>
      <c r="AY1288" s="34"/>
      <c r="AZ1288" s="34"/>
      <c r="BA1288" s="34"/>
      <c r="BB1288" s="34"/>
      <c r="BC1288" s="34"/>
      <c r="BD1288" s="34"/>
      <c r="BE1288" s="34"/>
      <c r="BF1288" s="34"/>
      <c r="BG1288" s="34"/>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c r="CT1288" s="34"/>
      <c r="CU1288" s="34"/>
      <c r="CV1288" s="34"/>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c r="FI1288" s="34"/>
      <c r="FJ1288" s="34"/>
      <c r="FK1288" s="34"/>
      <c r="FL1288" s="34"/>
      <c r="FM1288" s="34"/>
      <c r="FN1288" s="34"/>
      <c r="FO1288" s="34"/>
      <c r="FP1288" s="34"/>
      <c r="FQ1288" s="34"/>
      <c r="FR1288" s="34"/>
      <c r="FS1288" s="34"/>
      <c r="FT1288" s="34"/>
      <c r="FU1288" s="34"/>
      <c r="FV1288" s="34"/>
      <c r="FW1288" s="34"/>
      <c r="FX1288" s="34"/>
      <c r="FY1288" s="34"/>
      <c r="FZ1288" s="34"/>
      <c r="GA1288" s="34"/>
      <c r="GB1288" s="34"/>
      <c r="GC1288" s="34"/>
      <c r="GD1288" s="34"/>
      <c r="GE1288" s="34"/>
      <c r="GF1288" s="34"/>
      <c r="GG1288" s="34"/>
      <c r="GH1288" s="34"/>
    </row>
    <row r="1289" spans="1:190" s="18" customFormat="1" ht="30" customHeight="1" x14ac:dyDescent="0.25">
      <c r="A1289" s="47">
        <v>1285</v>
      </c>
      <c r="B1289" s="27" t="s">
        <v>4039</v>
      </c>
      <c r="C1289" s="26" t="s">
        <v>3461</v>
      </c>
      <c r="D1289" s="28"/>
      <c r="E1289" s="27" t="s">
        <v>4043</v>
      </c>
      <c r="F1289" s="26" t="s">
        <v>114</v>
      </c>
      <c r="G1289" s="26"/>
      <c r="H1289" s="27"/>
      <c r="I1289" s="36">
        <v>1000000</v>
      </c>
      <c r="J1289" s="29"/>
      <c r="K1289" s="30"/>
      <c r="L1289" s="26"/>
      <c r="M1289" s="30" t="s">
        <v>4041</v>
      </c>
      <c r="N1289" s="26"/>
      <c r="O1289" s="51"/>
      <c r="P1289" s="26"/>
      <c r="Q1289" s="31"/>
      <c r="R1289" s="26"/>
      <c r="S1289" s="31" t="s">
        <v>41</v>
      </c>
      <c r="T1289" s="31" t="s">
        <v>111</v>
      </c>
      <c r="U1289" s="32" t="s">
        <v>49</v>
      </c>
      <c r="V1289" s="32"/>
      <c r="W1289" s="18">
        <v>8</v>
      </c>
      <c r="X1289" s="33"/>
      <c r="Y1289" s="33"/>
      <c r="Z1289" s="33"/>
      <c r="AA1289" s="33"/>
      <c r="AB1289" s="33"/>
      <c r="AC1289" s="33"/>
      <c r="AD1289" s="33"/>
      <c r="AE1289" s="33"/>
      <c r="AF1289" s="33"/>
      <c r="AG1289" s="33"/>
      <c r="AH1289" s="33"/>
      <c r="AI1289" s="33"/>
      <c r="AJ1289" s="33"/>
      <c r="AK1289" s="33"/>
      <c r="AL1289" s="33"/>
      <c r="AM1289" s="33"/>
      <c r="AN1289" s="33"/>
      <c r="AO1289" s="33"/>
      <c r="AP1289" s="33"/>
      <c r="AQ1289" s="34"/>
      <c r="AR1289" s="34"/>
      <c r="AS1289" s="34"/>
      <c r="AT1289" s="34"/>
      <c r="AU1289" s="34"/>
      <c r="AV1289" s="34"/>
      <c r="AW1289" s="34"/>
      <c r="AX1289" s="34"/>
      <c r="AY1289" s="34"/>
      <c r="AZ1289" s="34"/>
      <c r="BA1289" s="34"/>
      <c r="BB1289" s="34"/>
      <c r="BC1289" s="34"/>
      <c r="BD1289" s="34"/>
      <c r="BE1289" s="34"/>
      <c r="BF1289" s="34"/>
      <c r="BG1289" s="34"/>
      <c r="BH1289" s="34"/>
      <c r="BI1289" s="34"/>
      <c r="BJ1289" s="34"/>
      <c r="BK1289" s="34"/>
      <c r="BL1289" s="34"/>
      <c r="BM1289" s="34"/>
      <c r="BN1289" s="34"/>
      <c r="BO1289" s="34"/>
      <c r="BP1289" s="34"/>
      <c r="BQ1289" s="34"/>
      <c r="BR1289" s="34"/>
      <c r="BS1289" s="34"/>
      <c r="BT1289" s="34"/>
      <c r="BU1289" s="34"/>
      <c r="BV1289" s="34"/>
      <c r="BW1289" s="34"/>
      <c r="BX1289" s="34"/>
      <c r="BY1289" s="34"/>
      <c r="BZ1289" s="34"/>
      <c r="CA1289" s="34"/>
      <c r="CB1289" s="34"/>
      <c r="CC1289" s="34"/>
      <c r="CD1289" s="34"/>
      <c r="CE1289" s="34"/>
      <c r="CF1289" s="34"/>
      <c r="CG1289" s="34"/>
      <c r="CH1289" s="34"/>
      <c r="CI1289" s="34"/>
      <c r="CJ1289" s="34"/>
      <c r="CK1289" s="34"/>
      <c r="CL1289" s="34"/>
      <c r="CM1289" s="34"/>
      <c r="CN1289" s="34"/>
      <c r="CO1289" s="34"/>
      <c r="CP1289" s="34"/>
      <c r="CQ1289" s="34"/>
      <c r="CR1289" s="34"/>
      <c r="CS1289" s="34"/>
      <c r="CT1289" s="34"/>
      <c r="CU1289" s="34"/>
      <c r="CV1289" s="34"/>
      <c r="CW1289" s="34"/>
      <c r="CX1289" s="34"/>
      <c r="CY1289" s="34"/>
      <c r="CZ1289" s="34"/>
      <c r="DA1289" s="34"/>
      <c r="DB1289" s="34"/>
      <c r="DC1289" s="34"/>
      <c r="DD1289" s="34"/>
      <c r="DE1289" s="34"/>
      <c r="DF1289" s="34"/>
      <c r="DG1289" s="34"/>
      <c r="DH1289" s="34"/>
      <c r="DI1289" s="34"/>
      <c r="DJ1289" s="34"/>
      <c r="DK1289" s="34"/>
      <c r="DL1289" s="34"/>
      <c r="DM1289" s="34"/>
      <c r="DN1289" s="34"/>
      <c r="DO1289" s="34"/>
      <c r="DP1289" s="34"/>
      <c r="DQ1289" s="34"/>
      <c r="DR1289" s="34"/>
      <c r="DS1289" s="34"/>
      <c r="DT1289" s="34"/>
      <c r="DU1289" s="34"/>
      <c r="DV1289" s="34"/>
      <c r="DW1289" s="34"/>
      <c r="DX1289" s="34"/>
      <c r="DY1289" s="34"/>
      <c r="DZ1289" s="34"/>
      <c r="EA1289" s="34"/>
      <c r="EB1289" s="34"/>
      <c r="EC1289" s="34"/>
      <c r="ED1289" s="34"/>
      <c r="EE1289" s="34"/>
      <c r="EF1289" s="34"/>
      <c r="EG1289" s="34"/>
      <c r="EH1289" s="34"/>
      <c r="EI1289" s="34"/>
      <c r="EJ1289" s="34"/>
      <c r="EK1289" s="34"/>
      <c r="EL1289" s="34"/>
      <c r="EM1289" s="34"/>
      <c r="EN1289" s="34"/>
      <c r="EO1289" s="34"/>
      <c r="EP1289" s="34"/>
      <c r="EQ1289" s="34"/>
      <c r="ER1289" s="34"/>
      <c r="ES1289" s="34"/>
      <c r="ET1289" s="34"/>
      <c r="EU1289" s="34"/>
      <c r="EV1289" s="34"/>
      <c r="EW1289" s="34"/>
      <c r="EX1289" s="34"/>
      <c r="EY1289" s="34"/>
      <c r="EZ1289" s="34"/>
      <c r="FA1289" s="34"/>
      <c r="FB1289" s="34"/>
      <c r="FC1289" s="34"/>
      <c r="FD1289" s="34"/>
      <c r="FE1289" s="34"/>
      <c r="FF1289" s="34"/>
      <c r="FG1289" s="34"/>
      <c r="FH1289" s="34"/>
      <c r="FI1289" s="34"/>
      <c r="FJ1289" s="34"/>
      <c r="FK1289" s="34"/>
      <c r="FL1289" s="34"/>
      <c r="FM1289" s="34"/>
      <c r="FN1289" s="34"/>
      <c r="FO1289" s="34"/>
      <c r="FP1289" s="34"/>
      <c r="FQ1289" s="34"/>
      <c r="FR1289" s="34"/>
      <c r="FS1289" s="34"/>
      <c r="FT1289" s="34"/>
      <c r="FU1289" s="34"/>
      <c r="FV1289" s="34"/>
      <c r="FW1289" s="34"/>
      <c r="FX1289" s="34"/>
      <c r="FY1289" s="34"/>
      <c r="FZ1289" s="34"/>
      <c r="GA1289" s="34"/>
      <c r="GB1289" s="34"/>
      <c r="GC1289" s="34"/>
      <c r="GD1289" s="34"/>
      <c r="GE1289" s="34"/>
      <c r="GF1289" s="34"/>
      <c r="GG1289" s="34"/>
      <c r="GH1289" s="34"/>
    </row>
    <row r="1290" spans="1:190" s="18" customFormat="1" ht="30" customHeight="1" x14ac:dyDescent="0.25">
      <c r="A1290" s="47">
        <v>1286</v>
      </c>
      <c r="B1290" s="27" t="s">
        <v>4039</v>
      </c>
      <c r="C1290" s="26" t="s">
        <v>3461</v>
      </c>
      <c r="D1290" s="28"/>
      <c r="E1290" s="27" t="s">
        <v>4044</v>
      </c>
      <c r="F1290" s="26" t="s">
        <v>109</v>
      </c>
      <c r="G1290" s="26"/>
      <c r="H1290" s="27"/>
      <c r="I1290" s="36">
        <v>500000</v>
      </c>
      <c r="J1290" s="29"/>
      <c r="K1290" s="30"/>
      <c r="L1290" s="26"/>
      <c r="M1290" s="30" t="s">
        <v>4041</v>
      </c>
      <c r="N1290" s="26"/>
      <c r="O1290" s="51"/>
      <c r="P1290" s="26"/>
      <c r="Q1290" s="31"/>
      <c r="R1290" s="26"/>
      <c r="S1290" s="31" t="s">
        <v>41</v>
      </c>
      <c r="T1290" s="31" t="s">
        <v>111</v>
      </c>
      <c r="U1290" s="32" t="s">
        <v>49</v>
      </c>
      <c r="V1290" s="32"/>
      <c r="W1290" s="18">
        <v>8</v>
      </c>
      <c r="X1290" s="33"/>
      <c r="Y1290" s="33"/>
      <c r="Z1290" s="33"/>
      <c r="AA1290" s="33"/>
      <c r="AB1290" s="33"/>
      <c r="AC1290" s="33"/>
      <c r="AD1290" s="33"/>
      <c r="AE1290" s="33"/>
      <c r="AF1290" s="33"/>
      <c r="AG1290" s="33"/>
      <c r="AH1290" s="33"/>
      <c r="AI1290" s="33"/>
      <c r="AJ1290" s="33"/>
      <c r="AK1290" s="33"/>
      <c r="AL1290" s="33"/>
      <c r="AM1290" s="33"/>
      <c r="AN1290" s="33"/>
      <c r="AO1290" s="33"/>
      <c r="AP1290" s="33"/>
      <c r="AQ1290" s="34"/>
      <c r="AR1290" s="34"/>
      <c r="AS1290" s="34"/>
      <c r="AT1290" s="34"/>
      <c r="AU1290" s="34"/>
      <c r="AV1290" s="34"/>
      <c r="AW1290" s="34"/>
      <c r="AX1290" s="34"/>
      <c r="AY1290" s="34"/>
      <c r="AZ1290" s="34"/>
      <c r="BA1290" s="34"/>
      <c r="BB1290" s="34"/>
      <c r="BC1290" s="34"/>
      <c r="BD1290" s="34"/>
      <c r="BE1290" s="34"/>
      <c r="BF1290" s="34"/>
      <c r="BG1290" s="34"/>
      <c r="BH1290" s="34"/>
      <c r="BI1290" s="34"/>
      <c r="BJ1290" s="34"/>
      <c r="BK1290" s="34"/>
      <c r="BL1290" s="34"/>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4"/>
      <c r="DS1290" s="34"/>
      <c r="DT1290" s="34"/>
      <c r="DU1290" s="34"/>
      <c r="DV1290" s="34"/>
      <c r="DW1290" s="34"/>
      <c r="DX1290" s="34"/>
      <c r="DY1290" s="34"/>
      <c r="DZ1290" s="34"/>
      <c r="EA1290" s="34"/>
      <c r="EB1290" s="34"/>
      <c r="EC1290" s="34"/>
      <c r="ED1290" s="34"/>
      <c r="EE1290" s="34"/>
      <c r="EF1290" s="34"/>
      <c r="EG1290" s="34"/>
      <c r="EH1290" s="34"/>
      <c r="EI1290" s="34"/>
      <c r="EJ1290" s="34"/>
      <c r="EK1290" s="34"/>
      <c r="EL1290" s="34"/>
      <c r="EM1290" s="34"/>
      <c r="EN1290" s="34"/>
      <c r="EO1290" s="34"/>
      <c r="EP1290" s="34"/>
      <c r="EQ1290" s="34"/>
      <c r="ER1290" s="34"/>
      <c r="ES1290" s="34"/>
      <c r="ET1290" s="34"/>
      <c r="EU1290" s="34"/>
      <c r="EV1290" s="34"/>
      <c r="EW1290" s="34"/>
      <c r="EX1290" s="34"/>
      <c r="EY1290" s="34"/>
      <c r="EZ1290" s="34"/>
      <c r="FA1290" s="34"/>
      <c r="FB1290" s="34"/>
      <c r="FC1290" s="34"/>
      <c r="FD1290" s="34"/>
      <c r="FE1290" s="34"/>
      <c r="FF1290" s="34"/>
      <c r="FG1290" s="34"/>
      <c r="FH1290" s="34"/>
      <c r="FI1290" s="34"/>
      <c r="FJ1290" s="34"/>
      <c r="FK1290" s="34"/>
      <c r="FL1290" s="34"/>
      <c r="FM1290" s="34"/>
      <c r="FN1290" s="34"/>
      <c r="FO1290" s="34"/>
      <c r="FP1290" s="34"/>
      <c r="FQ1290" s="34"/>
      <c r="FR1290" s="34"/>
      <c r="FS1290" s="34"/>
      <c r="FT1290" s="34"/>
      <c r="FU1290" s="34"/>
      <c r="FV1290" s="34"/>
      <c r="FW1290" s="34"/>
      <c r="FX1290" s="34"/>
      <c r="FY1290" s="34"/>
      <c r="FZ1290" s="34"/>
      <c r="GA1290" s="34"/>
      <c r="GB1290" s="34"/>
      <c r="GC1290" s="34"/>
      <c r="GD1290" s="34"/>
      <c r="GE1290" s="34"/>
      <c r="GF1290" s="34"/>
      <c r="GG1290" s="34"/>
      <c r="GH1290" s="34"/>
    </row>
    <row r="1291" spans="1:190" s="18" customFormat="1" ht="30" customHeight="1" x14ac:dyDescent="0.25">
      <c r="A1291" s="47">
        <v>1287</v>
      </c>
      <c r="B1291" s="27" t="s">
        <v>4039</v>
      </c>
      <c r="C1291" s="26" t="s">
        <v>3461</v>
      </c>
      <c r="D1291" s="28"/>
      <c r="E1291" s="27" t="s">
        <v>4045</v>
      </c>
      <c r="F1291" s="26" t="s">
        <v>51</v>
      </c>
      <c r="G1291" s="26"/>
      <c r="H1291" s="27"/>
      <c r="I1291" s="36">
        <v>287927.08</v>
      </c>
      <c r="J1291" s="29"/>
      <c r="K1291" s="30"/>
      <c r="L1291" s="26"/>
      <c r="M1291" s="30"/>
      <c r="N1291" s="26"/>
      <c r="O1291" s="61"/>
      <c r="P1291" s="26"/>
      <c r="Q1291" s="31"/>
      <c r="R1291" s="26"/>
      <c r="S1291" s="31" t="s">
        <v>185</v>
      </c>
      <c r="T1291" s="31" t="s">
        <v>186</v>
      </c>
      <c r="U1291" s="32" t="s">
        <v>49</v>
      </c>
      <c r="V1291" s="32"/>
      <c r="W1291" s="18">
        <v>8</v>
      </c>
      <c r="X1291" s="33"/>
      <c r="Y1291" s="33"/>
      <c r="Z1291" s="33"/>
      <c r="AA1291" s="33"/>
      <c r="AB1291" s="33"/>
      <c r="AC1291" s="33"/>
      <c r="AD1291" s="33"/>
      <c r="AE1291" s="33"/>
      <c r="AF1291" s="33"/>
      <c r="AG1291" s="33"/>
      <c r="AH1291" s="33"/>
      <c r="AI1291" s="33"/>
      <c r="AJ1291" s="33"/>
      <c r="AK1291" s="33"/>
      <c r="AL1291" s="33"/>
      <c r="AM1291" s="33"/>
      <c r="AN1291" s="33"/>
      <c r="AO1291" s="33"/>
      <c r="AP1291" s="33"/>
      <c r="AQ1291" s="34"/>
      <c r="AR1291" s="34"/>
      <c r="AS1291" s="34"/>
      <c r="AT1291" s="34"/>
      <c r="AU1291" s="34"/>
      <c r="AV1291" s="34"/>
      <c r="AW1291" s="34"/>
      <c r="AX1291" s="34"/>
      <c r="AY1291" s="34"/>
      <c r="AZ1291" s="34"/>
      <c r="BA1291" s="34"/>
      <c r="BB1291" s="34"/>
      <c r="BC1291" s="34"/>
      <c r="BD1291" s="34"/>
      <c r="BE1291" s="34"/>
      <c r="BF1291" s="34"/>
      <c r="BG1291" s="34"/>
      <c r="BH1291" s="34"/>
      <c r="BI1291" s="34"/>
      <c r="BJ1291" s="34"/>
      <c r="BK1291" s="34"/>
      <c r="BL1291" s="34"/>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4"/>
      <c r="DS1291" s="34"/>
      <c r="DT1291" s="34"/>
      <c r="DU1291" s="34"/>
      <c r="DV1291" s="34"/>
      <c r="DW1291" s="34"/>
      <c r="DX1291" s="34"/>
      <c r="DY1291" s="34"/>
      <c r="DZ1291" s="34"/>
      <c r="EA1291" s="34"/>
      <c r="EB1291" s="34"/>
      <c r="EC1291" s="34"/>
      <c r="ED1291" s="34"/>
      <c r="EE1291" s="34"/>
      <c r="EF1291" s="34"/>
      <c r="EG1291" s="34"/>
      <c r="EH1291" s="34"/>
      <c r="EI1291" s="34"/>
      <c r="EJ1291" s="34"/>
      <c r="EK1291" s="34"/>
      <c r="EL1291" s="34"/>
      <c r="EM1291" s="34"/>
      <c r="EN1291" s="34"/>
      <c r="EO1291" s="34"/>
      <c r="EP1291" s="34"/>
      <c r="EQ1291" s="34"/>
      <c r="ER1291" s="34"/>
      <c r="ES1291" s="34"/>
      <c r="ET1291" s="34"/>
      <c r="EU1291" s="34"/>
      <c r="EV1291" s="34"/>
      <c r="EW1291" s="34"/>
      <c r="EX1291" s="34"/>
      <c r="EY1291" s="34"/>
      <c r="EZ1291" s="34"/>
      <c r="FA1291" s="34"/>
      <c r="FB1291" s="34"/>
      <c r="FC1291" s="34"/>
      <c r="FD1291" s="34"/>
      <c r="FE1291" s="34"/>
      <c r="FF1291" s="34"/>
      <c r="FG1291" s="34"/>
      <c r="FH1291" s="34"/>
      <c r="FI1291" s="34"/>
      <c r="FJ1291" s="34"/>
      <c r="FK1291" s="34"/>
      <c r="FL1291" s="34"/>
      <c r="FM1291" s="34"/>
      <c r="FN1291" s="34"/>
      <c r="FO1291" s="34"/>
      <c r="FP1291" s="34"/>
      <c r="FQ1291" s="34"/>
      <c r="FR1291" s="34"/>
      <c r="FS1291" s="34"/>
      <c r="FT1291" s="34"/>
      <c r="FU1291" s="34"/>
      <c r="FV1291" s="34"/>
      <c r="FW1291" s="34"/>
      <c r="FX1291" s="34"/>
      <c r="FY1291" s="34"/>
      <c r="FZ1291" s="34"/>
      <c r="GA1291" s="34"/>
      <c r="GB1291" s="34"/>
      <c r="GC1291" s="34"/>
      <c r="GD1291" s="34"/>
      <c r="GE1291" s="34"/>
      <c r="GF1291" s="34"/>
      <c r="GG1291" s="34"/>
      <c r="GH1291" s="34"/>
    </row>
    <row r="1292" spans="1:190" s="18" customFormat="1" ht="30" customHeight="1" x14ac:dyDescent="0.25">
      <c r="A1292" s="47">
        <v>1288</v>
      </c>
      <c r="B1292" s="27" t="s">
        <v>4046</v>
      </c>
      <c r="C1292" s="26" t="s">
        <v>3461</v>
      </c>
      <c r="D1292" s="28"/>
      <c r="E1292" s="27" t="s">
        <v>4047</v>
      </c>
      <c r="F1292" s="26" t="s">
        <v>51</v>
      </c>
      <c r="G1292" s="26"/>
      <c r="H1292" s="27" t="s">
        <v>4048</v>
      </c>
      <c r="I1292" s="36">
        <v>1420000</v>
      </c>
      <c r="J1292" s="29">
        <v>5000</v>
      </c>
      <c r="K1292" s="30"/>
      <c r="L1292" s="26" t="s">
        <v>67</v>
      </c>
      <c r="M1292" s="30" t="s">
        <v>4049</v>
      </c>
      <c r="N1292" s="26" t="s">
        <v>299</v>
      </c>
      <c r="O1292" s="51"/>
      <c r="P1292" s="26" t="s">
        <v>191</v>
      </c>
      <c r="Q1292" s="31"/>
      <c r="R1292" s="26"/>
      <c r="S1292" s="31" t="s">
        <v>41</v>
      </c>
      <c r="T1292" s="31" t="s">
        <v>42</v>
      </c>
      <c r="U1292" s="32" t="s">
        <v>43</v>
      </c>
      <c r="V1292" s="32"/>
      <c r="W1292" s="18">
        <v>8</v>
      </c>
      <c r="X1292" s="33"/>
      <c r="Y1292" s="33"/>
      <c r="Z1292" s="33"/>
      <c r="AA1292" s="33"/>
      <c r="AB1292" s="33"/>
      <c r="AC1292" s="33"/>
      <c r="AD1292" s="33"/>
      <c r="AE1292" s="33"/>
      <c r="AF1292" s="33"/>
      <c r="AG1292" s="33"/>
      <c r="AH1292" s="33"/>
      <c r="AI1292" s="33"/>
      <c r="AJ1292" s="33"/>
      <c r="AK1292" s="33"/>
      <c r="AL1292" s="33"/>
      <c r="AM1292" s="33"/>
      <c r="AN1292" s="33"/>
      <c r="AO1292" s="33"/>
      <c r="AP1292" s="33"/>
      <c r="AQ1292" s="34"/>
      <c r="AR1292" s="34"/>
      <c r="AS1292" s="34"/>
      <c r="AT1292" s="34"/>
      <c r="AU1292" s="34"/>
      <c r="AV1292" s="34"/>
      <c r="AW1292" s="34"/>
      <c r="AX1292" s="34"/>
      <c r="AY1292" s="34"/>
      <c r="AZ1292" s="34"/>
      <c r="BA1292" s="34"/>
      <c r="BB1292" s="34"/>
      <c r="BC1292" s="34"/>
      <c r="BD1292" s="34"/>
      <c r="BE1292" s="34"/>
      <c r="BF1292" s="34"/>
      <c r="BG1292" s="34"/>
      <c r="BH1292" s="34"/>
      <c r="BI1292" s="34"/>
      <c r="BJ1292" s="34"/>
      <c r="BK1292" s="34"/>
      <c r="BL1292" s="34"/>
      <c r="BM1292" s="34"/>
      <c r="BN1292" s="34"/>
      <c r="BO1292" s="34"/>
      <c r="BP1292" s="34"/>
      <c r="BQ1292" s="34"/>
      <c r="BR1292" s="34"/>
      <c r="BS1292" s="34"/>
      <c r="BT1292" s="34"/>
      <c r="BU1292" s="34"/>
      <c r="BV1292" s="34"/>
      <c r="BW1292" s="34"/>
      <c r="BX1292" s="34"/>
      <c r="BY1292" s="34"/>
      <c r="BZ1292" s="34"/>
      <c r="CA1292" s="34"/>
      <c r="CB1292" s="34"/>
      <c r="CC1292" s="34"/>
      <c r="CD1292" s="34"/>
      <c r="CE1292" s="34"/>
      <c r="CF1292" s="34"/>
      <c r="CG1292" s="34"/>
      <c r="CH1292" s="34"/>
      <c r="CI1292" s="34"/>
      <c r="CJ1292" s="34"/>
      <c r="CK1292" s="34"/>
      <c r="CL1292" s="34"/>
      <c r="CM1292" s="34"/>
      <c r="CN1292" s="34"/>
      <c r="CO1292" s="34"/>
      <c r="CP1292" s="34"/>
      <c r="CQ1292" s="34"/>
      <c r="CR1292" s="34"/>
      <c r="CS1292" s="34"/>
      <c r="CT1292" s="34"/>
      <c r="CU1292" s="34"/>
      <c r="CV1292" s="34"/>
      <c r="CW1292" s="34"/>
      <c r="CX1292" s="34"/>
      <c r="CY1292" s="34"/>
      <c r="CZ1292" s="34"/>
      <c r="DA1292" s="34"/>
      <c r="DB1292" s="34"/>
      <c r="DC1292" s="34"/>
      <c r="DD1292" s="34"/>
      <c r="DE1292" s="34"/>
      <c r="DF1292" s="34"/>
      <c r="DG1292" s="34"/>
      <c r="DH1292" s="34"/>
      <c r="DI1292" s="34"/>
      <c r="DJ1292" s="34"/>
      <c r="DK1292" s="34"/>
      <c r="DL1292" s="34"/>
      <c r="DM1292" s="34"/>
      <c r="DN1292" s="34"/>
      <c r="DO1292" s="34"/>
      <c r="DP1292" s="34"/>
      <c r="DQ1292" s="34"/>
      <c r="DR1292" s="34"/>
      <c r="DS1292" s="34"/>
      <c r="DT1292" s="34"/>
      <c r="DU1292" s="34"/>
      <c r="DV1292" s="34"/>
      <c r="DW1292" s="34"/>
      <c r="DX1292" s="34"/>
      <c r="DY1292" s="34"/>
      <c r="DZ1292" s="34"/>
      <c r="EA1292" s="34"/>
      <c r="EB1292" s="34"/>
      <c r="EC1292" s="34"/>
      <c r="ED1292" s="34"/>
      <c r="EE1292" s="34"/>
      <c r="EF1292" s="34"/>
      <c r="EG1292" s="34"/>
      <c r="EH1292" s="34"/>
      <c r="EI1292" s="34"/>
      <c r="EJ1292" s="34"/>
      <c r="EK1292" s="34"/>
      <c r="EL1292" s="34"/>
      <c r="EM1292" s="34"/>
      <c r="EN1292" s="34"/>
      <c r="EO1292" s="34"/>
      <c r="EP1292" s="34"/>
      <c r="EQ1292" s="34"/>
      <c r="ER1292" s="34"/>
      <c r="ES1292" s="34"/>
      <c r="ET1292" s="34"/>
      <c r="EU1292" s="34"/>
      <c r="EV1292" s="34"/>
      <c r="EW1292" s="34"/>
      <c r="EX1292" s="34"/>
      <c r="EY1292" s="34"/>
      <c r="EZ1292" s="34"/>
      <c r="FA1292" s="34"/>
      <c r="FB1292" s="34"/>
      <c r="FC1292" s="34"/>
      <c r="FD1292" s="34"/>
      <c r="FE1292" s="34"/>
      <c r="FF1292" s="34"/>
      <c r="FG1292" s="34"/>
      <c r="FH1292" s="34"/>
      <c r="FI1292" s="34"/>
      <c r="FJ1292" s="34"/>
      <c r="FK1292" s="34"/>
      <c r="FL1292" s="34"/>
      <c r="FM1292" s="34"/>
      <c r="FN1292" s="34"/>
      <c r="FO1292" s="34"/>
      <c r="FP1292" s="34"/>
      <c r="FQ1292" s="34"/>
      <c r="FR1292" s="34"/>
      <c r="FS1292" s="34"/>
      <c r="FT1292" s="34"/>
      <c r="FU1292" s="34"/>
      <c r="FV1292" s="34"/>
      <c r="FW1292" s="34"/>
      <c r="FX1292" s="34"/>
      <c r="FY1292" s="34"/>
      <c r="FZ1292" s="34"/>
      <c r="GA1292" s="34"/>
      <c r="GB1292" s="34"/>
      <c r="GC1292" s="34"/>
      <c r="GD1292" s="34"/>
      <c r="GE1292" s="34"/>
      <c r="GF1292" s="34"/>
      <c r="GG1292" s="34"/>
      <c r="GH1292" s="34"/>
    </row>
    <row r="1293" spans="1:190" s="18" customFormat="1" ht="30" customHeight="1" x14ac:dyDescent="0.25">
      <c r="A1293" s="47">
        <v>1289</v>
      </c>
      <c r="B1293" s="27" t="s">
        <v>4046</v>
      </c>
      <c r="C1293" s="26" t="s">
        <v>3461</v>
      </c>
      <c r="D1293" s="28"/>
      <c r="E1293" s="27" t="s">
        <v>4050</v>
      </c>
      <c r="F1293" s="26" t="s">
        <v>58</v>
      </c>
      <c r="G1293" s="26"/>
      <c r="H1293" s="27" t="s">
        <v>4051</v>
      </c>
      <c r="I1293" s="36">
        <v>1270000</v>
      </c>
      <c r="J1293" s="29">
        <v>2000</v>
      </c>
      <c r="K1293" s="30"/>
      <c r="L1293" s="26" t="s">
        <v>67</v>
      </c>
      <c r="M1293" s="30" t="s">
        <v>4049</v>
      </c>
      <c r="N1293" s="26" t="s">
        <v>299</v>
      </c>
      <c r="O1293" s="51"/>
      <c r="P1293" s="26" t="s">
        <v>191</v>
      </c>
      <c r="Q1293" s="31"/>
      <c r="R1293" s="26"/>
      <c r="S1293" s="31" t="s">
        <v>41</v>
      </c>
      <c r="T1293" s="31" t="s">
        <v>48</v>
      </c>
      <c r="U1293" s="32" t="s">
        <v>49</v>
      </c>
      <c r="V1293" s="32"/>
      <c r="W1293" s="18">
        <v>8</v>
      </c>
      <c r="X1293" s="33"/>
      <c r="Y1293" s="33"/>
      <c r="Z1293" s="33"/>
      <c r="AA1293" s="33"/>
      <c r="AB1293" s="33"/>
      <c r="AC1293" s="33"/>
      <c r="AD1293" s="33"/>
      <c r="AE1293" s="33"/>
      <c r="AF1293" s="33"/>
      <c r="AG1293" s="33"/>
      <c r="AH1293" s="33"/>
      <c r="AI1293" s="33"/>
      <c r="AJ1293" s="33"/>
      <c r="AK1293" s="33"/>
      <c r="AL1293" s="33"/>
      <c r="AM1293" s="33"/>
      <c r="AN1293" s="33"/>
      <c r="AO1293" s="33"/>
      <c r="AP1293" s="33"/>
      <c r="AQ1293" s="34"/>
      <c r="AR1293" s="34"/>
      <c r="AS1293" s="34"/>
      <c r="AT1293" s="34"/>
      <c r="AU1293" s="34"/>
      <c r="AV1293" s="34"/>
      <c r="AW1293" s="34"/>
      <c r="AX1293" s="34"/>
      <c r="AY1293" s="34"/>
      <c r="AZ1293" s="34"/>
      <c r="BA1293" s="34"/>
      <c r="BB1293" s="34"/>
      <c r="BC1293" s="34"/>
      <c r="BD1293" s="34"/>
      <c r="BE1293" s="34"/>
      <c r="BF1293" s="34"/>
      <c r="BG1293" s="34"/>
      <c r="BH1293" s="34"/>
      <c r="BI1293" s="34"/>
      <c r="BJ1293" s="34"/>
      <c r="BK1293" s="34"/>
      <c r="BL1293" s="34"/>
      <c r="BM1293" s="34"/>
      <c r="BN1293" s="34"/>
      <c r="BO1293" s="34"/>
      <c r="BP1293" s="34"/>
      <c r="BQ1293" s="34"/>
      <c r="BR1293" s="34"/>
      <c r="BS1293" s="34"/>
      <c r="BT1293" s="34"/>
      <c r="BU1293" s="34"/>
      <c r="BV1293" s="34"/>
      <c r="BW1293" s="34"/>
      <c r="BX1293" s="34"/>
      <c r="BY1293" s="34"/>
      <c r="BZ1293" s="34"/>
      <c r="CA1293" s="34"/>
      <c r="CB1293" s="34"/>
      <c r="CC1293" s="34"/>
      <c r="CD1293" s="34"/>
      <c r="CE1293" s="34"/>
      <c r="CF1293" s="34"/>
      <c r="CG1293" s="34"/>
      <c r="CH1293" s="34"/>
      <c r="CI1293" s="34"/>
      <c r="CJ1293" s="34"/>
      <c r="CK1293" s="34"/>
      <c r="CL1293" s="34"/>
      <c r="CM1293" s="34"/>
      <c r="CN1293" s="34"/>
      <c r="CO1293" s="34"/>
      <c r="CP1293" s="34"/>
      <c r="CQ1293" s="34"/>
      <c r="CR1293" s="34"/>
      <c r="CS1293" s="34"/>
      <c r="CT1293" s="34"/>
      <c r="CU1293" s="34"/>
      <c r="CV1293" s="34"/>
      <c r="CW1293" s="34"/>
      <c r="CX1293" s="34"/>
      <c r="CY1293" s="34"/>
      <c r="CZ1293" s="34"/>
      <c r="DA1293" s="34"/>
      <c r="DB1293" s="34"/>
      <c r="DC1293" s="34"/>
      <c r="DD1293" s="34"/>
      <c r="DE1293" s="34"/>
      <c r="DF1293" s="34"/>
      <c r="DG1293" s="34"/>
      <c r="DH1293" s="34"/>
      <c r="DI1293" s="34"/>
      <c r="DJ1293" s="34"/>
      <c r="DK1293" s="34"/>
      <c r="DL1293" s="34"/>
      <c r="DM1293" s="34"/>
      <c r="DN1293" s="34"/>
      <c r="DO1293" s="34"/>
      <c r="DP1293" s="34"/>
      <c r="DQ1293" s="34"/>
      <c r="DR1293" s="34"/>
      <c r="DS1293" s="34"/>
      <c r="DT1293" s="34"/>
      <c r="DU1293" s="34"/>
      <c r="DV1293" s="34"/>
      <c r="DW1293" s="34"/>
      <c r="DX1293" s="34"/>
      <c r="DY1293" s="34"/>
      <c r="DZ1293" s="34"/>
      <c r="EA1293" s="34"/>
      <c r="EB1293" s="34"/>
      <c r="EC1293" s="34"/>
      <c r="ED1293" s="34"/>
      <c r="EE1293" s="34"/>
      <c r="EF1293" s="34"/>
      <c r="EG1293" s="34"/>
      <c r="EH1293" s="34"/>
      <c r="EI1293" s="34"/>
      <c r="EJ1293" s="34"/>
      <c r="EK1293" s="34"/>
      <c r="EL1293" s="34"/>
      <c r="EM1293" s="34"/>
      <c r="EN1293" s="34"/>
      <c r="EO1293" s="34"/>
      <c r="EP1293" s="34"/>
      <c r="EQ1293" s="34"/>
      <c r="ER1293" s="34"/>
      <c r="ES1293" s="34"/>
      <c r="ET1293" s="34"/>
      <c r="EU1293" s="34"/>
      <c r="EV1293" s="34"/>
      <c r="EW1293" s="34"/>
      <c r="EX1293" s="34"/>
      <c r="EY1293" s="34"/>
      <c r="EZ1293" s="34"/>
      <c r="FA1293" s="34"/>
      <c r="FB1293" s="34"/>
      <c r="FC1293" s="34"/>
      <c r="FD1293" s="34"/>
      <c r="FE1293" s="34"/>
      <c r="FF1293" s="34"/>
      <c r="FG1293" s="34"/>
      <c r="FH1293" s="34"/>
      <c r="FI1293" s="34"/>
      <c r="FJ1293" s="34"/>
      <c r="FK1293" s="34"/>
      <c r="FL1293" s="34"/>
      <c r="FM1293" s="34"/>
      <c r="FN1293" s="34"/>
      <c r="FO1293" s="34"/>
      <c r="FP1293" s="34"/>
      <c r="FQ1293" s="34"/>
      <c r="FR1293" s="34"/>
      <c r="FS1293" s="34"/>
      <c r="FT1293" s="34"/>
      <c r="FU1293" s="34"/>
      <c r="FV1293" s="34"/>
      <c r="FW1293" s="34"/>
      <c r="FX1293" s="34"/>
      <c r="FY1293" s="34"/>
      <c r="FZ1293" s="34"/>
      <c r="GA1293" s="34"/>
      <c r="GB1293" s="34"/>
      <c r="GC1293" s="34"/>
      <c r="GD1293" s="34"/>
      <c r="GE1293" s="34"/>
      <c r="GF1293" s="34"/>
      <c r="GG1293" s="34"/>
      <c r="GH1293" s="34"/>
    </row>
    <row r="1294" spans="1:190" s="18" customFormat="1" ht="30" customHeight="1" x14ac:dyDescent="0.25">
      <c r="A1294" s="47">
        <v>1290</v>
      </c>
      <c r="B1294" s="27" t="s">
        <v>4052</v>
      </c>
      <c r="C1294" s="26" t="s">
        <v>3461</v>
      </c>
      <c r="D1294" s="28"/>
      <c r="E1294" s="27" t="s">
        <v>4053</v>
      </c>
      <c r="F1294" s="26" t="s">
        <v>51</v>
      </c>
      <c r="G1294" s="26"/>
      <c r="H1294" s="27" t="s">
        <v>4054</v>
      </c>
      <c r="I1294" s="36">
        <v>600000</v>
      </c>
      <c r="J1294" s="29">
        <v>3000</v>
      </c>
      <c r="K1294" s="30" t="s">
        <v>4055</v>
      </c>
      <c r="L1294" s="26">
        <v>8</v>
      </c>
      <c r="M1294" s="30" t="s">
        <v>4056</v>
      </c>
      <c r="N1294" s="26" t="s">
        <v>4057</v>
      </c>
      <c r="O1294" s="51">
        <v>29536.23</v>
      </c>
      <c r="P1294" s="26"/>
      <c r="Q1294" s="31"/>
      <c r="R1294" s="26"/>
      <c r="S1294" s="31" t="s">
        <v>41</v>
      </c>
      <c r="T1294" s="31" t="s">
        <v>48</v>
      </c>
      <c r="U1294" s="32" t="s">
        <v>49</v>
      </c>
      <c r="V1294" s="32"/>
      <c r="W1294" s="18">
        <v>8</v>
      </c>
      <c r="X1294" s="33"/>
      <c r="Y1294" s="33"/>
      <c r="Z1294" s="33"/>
      <c r="AA1294" s="33"/>
      <c r="AB1294" s="33"/>
      <c r="AC1294" s="33"/>
      <c r="AD1294" s="33"/>
      <c r="AE1294" s="33"/>
      <c r="AF1294" s="33"/>
      <c r="AG1294" s="33"/>
      <c r="AH1294" s="33"/>
      <c r="AI1294" s="33"/>
      <c r="AJ1294" s="33"/>
      <c r="AK1294" s="33"/>
      <c r="AL1294" s="33"/>
      <c r="AM1294" s="33"/>
      <c r="AN1294" s="33"/>
      <c r="AO1294" s="33"/>
      <c r="AP1294" s="33"/>
      <c r="AQ1294" s="34"/>
      <c r="AR1294" s="34"/>
      <c r="AS1294" s="34"/>
      <c r="AT1294" s="34"/>
      <c r="AU1294" s="34"/>
      <c r="AV1294" s="34"/>
      <c r="AW1294" s="34"/>
      <c r="AX1294" s="34"/>
      <c r="AY1294" s="34"/>
      <c r="AZ1294" s="34"/>
      <c r="BA1294" s="34"/>
      <c r="BB1294" s="34"/>
      <c r="BC1294" s="34"/>
      <c r="BD1294" s="34"/>
      <c r="BE1294" s="34"/>
      <c r="BF1294" s="34"/>
      <c r="BG1294" s="34"/>
      <c r="BH1294" s="34"/>
      <c r="BI1294" s="34"/>
      <c r="BJ1294" s="34"/>
      <c r="BK1294" s="34"/>
      <c r="BL1294" s="34"/>
      <c r="BM1294" s="34"/>
      <c r="BN1294" s="34"/>
      <c r="BO1294" s="34"/>
      <c r="BP1294" s="34"/>
      <c r="BQ1294" s="34"/>
      <c r="BR1294" s="34"/>
      <c r="BS1294" s="34"/>
      <c r="BT1294" s="34"/>
      <c r="BU1294" s="34"/>
      <c r="BV1294" s="34"/>
      <c r="BW1294" s="34"/>
      <c r="BX1294" s="34"/>
      <c r="BY1294" s="34"/>
      <c r="BZ1294" s="34"/>
      <c r="CA1294" s="34"/>
      <c r="CB1294" s="34"/>
      <c r="CC1294" s="34"/>
      <c r="CD1294" s="34"/>
      <c r="CE1294" s="34"/>
      <c r="CF1294" s="34"/>
      <c r="CG1294" s="34"/>
      <c r="CH1294" s="34"/>
      <c r="CI1294" s="34"/>
      <c r="CJ1294" s="34"/>
      <c r="CK1294" s="34"/>
      <c r="CL1294" s="34"/>
      <c r="CM1294" s="34"/>
      <c r="CN1294" s="34"/>
      <c r="CO1294" s="34"/>
      <c r="CP1294" s="34"/>
      <c r="CQ1294" s="34"/>
      <c r="CR1294" s="34"/>
      <c r="CS1294" s="34"/>
      <c r="CT1294" s="34"/>
      <c r="CU1294" s="34"/>
      <c r="CV1294" s="34"/>
      <c r="CW1294" s="34"/>
      <c r="CX1294" s="34"/>
      <c r="CY1294" s="34"/>
      <c r="CZ1294" s="34"/>
      <c r="DA1294" s="34"/>
      <c r="DB1294" s="34"/>
      <c r="DC1294" s="34"/>
      <c r="DD1294" s="34"/>
      <c r="DE1294" s="34"/>
      <c r="DF1294" s="34"/>
      <c r="DG1294" s="34"/>
      <c r="DH1294" s="34"/>
      <c r="DI1294" s="34"/>
      <c r="DJ1294" s="34"/>
      <c r="DK1294" s="34"/>
      <c r="DL1294" s="34"/>
      <c r="DM1294" s="34"/>
      <c r="DN1294" s="34"/>
      <c r="DO1294" s="34"/>
      <c r="DP1294" s="34"/>
      <c r="DQ1294" s="34"/>
      <c r="DR1294" s="34"/>
      <c r="DS1294" s="34"/>
      <c r="DT1294" s="34"/>
      <c r="DU1294" s="34"/>
      <c r="DV1294" s="34"/>
      <c r="DW1294" s="34"/>
      <c r="DX1294" s="34"/>
      <c r="DY1294" s="34"/>
      <c r="DZ1294" s="34"/>
      <c r="EA1294" s="34"/>
      <c r="EB1294" s="34"/>
      <c r="EC1294" s="34"/>
      <c r="ED1294" s="34"/>
      <c r="EE1294" s="34"/>
      <c r="EF1294" s="34"/>
      <c r="EG1294" s="34"/>
      <c r="EH1294" s="34"/>
      <c r="EI1294" s="34"/>
      <c r="EJ1294" s="34"/>
      <c r="EK1294" s="34"/>
      <c r="EL1294" s="34"/>
      <c r="EM1294" s="34"/>
      <c r="EN1294" s="34"/>
      <c r="EO1294" s="34"/>
      <c r="EP1294" s="34"/>
      <c r="EQ1294" s="34"/>
      <c r="ER1294" s="34"/>
      <c r="ES1294" s="34"/>
      <c r="ET1294" s="34"/>
      <c r="EU1294" s="34"/>
      <c r="EV1294" s="34"/>
      <c r="EW1294" s="34"/>
      <c r="EX1294" s="34"/>
      <c r="EY1294" s="34"/>
      <c r="EZ1294" s="34"/>
      <c r="FA1294" s="34"/>
      <c r="FB1294" s="34"/>
      <c r="FC1294" s="34"/>
      <c r="FD1294" s="34"/>
      <c r="FE1294" s="34"/>
      <c r="FF1294" s="34"/>
      <c r="FG1294" s="34"/>
      <c r="FH1294" s="34"/>
      <c r="FI1294" s="34"/>
      <c r="FJ1294" s="34"/>
      <c r="FK1294" s="34"/>
      <c r="FL1294" s="34"/>
      <c r="FM1294" s="34"/>
      <c r="FN1294" s="34"/>
      <c r="FO1294" s="34"/>
      <c r="FP1294" s="34"/>
      <c r="FQ1294" s="34"/>
      <c r="FR1294" s="34"/>
      <c r="FS1294" s="34"/>
      <c r="FT1294" s="34"/>
      <c r="FU1294" s="34"/>
      <c r="FV1294" s="34"/>
      <c r="FW1294" s="34"/>
      <c r="FX1294" s="34"/>
      <c r="FY1294" s="34"/>
      <c r="FZ1294" s="34"/>
      <c r="GA1294" s="34"/>
      <c r="GB1294" s="34"/>
      <c r="GC1294" s="34"/>
      <c r="GD1294" s="34"/>
      <c r="GE1294" s="34"/>
      <c r="GF1294" s="34"/>
      <c r="GG1294" s="34"/>
      <c r="GH1294" s="34"/>
    </row>
    <row r="1295" spans="1:190" s="18" customFormat="1" ht="30" customHeight="1" x14ac:dyDescent="0.25">
      <c r="A1295" s="47">
        <v>1291</v>
      </c>
      <c r="B1295" s="27" t="s">
        <v>4052</v>
      </c>
      <c r="C1295" s="26" t="s">
        <v>3461</v>
      </c>
      <c r="D1295" s="28"/>
      <c r="E1295" s="27" t="s">
        <v>4058</v>
      </c>
      <c r="F1295" s="26" t="s">
        <v>51</v>
      </c>
      <c r="G1295" s="26"/>
      <c r="H1295" s="27" t="s">
        <v>4059</v>
      </c>
      <c r="I1295" s="36">
        <v>1180040</v>
      </c>
      <c r="J1295" s="29">
        <v>6000</v>
      </c>
      <c r="K1295" s="30" t="s">
        <v>4060</v>
      </c>
      <c r="L1295" s="26">
        <v>12</v>
      </c>
      <c r="M1295" s="30" t="s">
        <v>899</v>
      </c>
      <c r="N1295" s="26">
        <v>0</v>
      </c>
      <c r="O1295" s="51">
        <v>0</v>
      </c>
      <c r="P1295" s="26"/>
      <c r="Q1295" s="31"/>
      <c r="R1295" s="26" t="s">
        <v>4061</v>
      </c>
      <c r="S1295" s="31" t="s">
        <v>41</v>
      </c>
      <c r="T1295" s="31" t="s">
        <v>48</v>
      </c>
      <c r="U1295" s="32" t="s">
        <v>49</v>
      </c>
      <c r="V1295" s="32"/>
      <c r="W1295" s="18">
        <v>8</v>
      </c>
      <c r="X1295" s="33"/>
      <c r="Y1295" s="33"/>
      <c r="Z1295" s="33"/>
      <c r="AA1295" s="33"/>
      <c r="AB1295" s="33"/>
      <c r="AC1295" s="33"/>
      <c r="AD1295" s="33"/>
      <c r="AE1295" s="33"/>
      <c r="AF1295" s="33"/>
      <c r="AG1295" s="33"/>
      <c r="AH1295" s="33"/>
      <c r="AI1295" s="33"/>
      <c r="AJ1295" s="33"/>
      <c r="AK1295" s="33"/>
      <c r="AL1295" s="33"/>
      <c r="AM1295" s="33"/>
      <c r="AN1295" s="33"/>
      <c r="AO1295" s="33"/>
      <c r="AP1295" s="33"/>
      <c r="AQ1295" s="34"/>
      <c r="AR1295" s="34"/>
      <c r="AS1295" s="34"/>
      <c r="AT1295" s="34"/>
      <c r="AU1295" s="34"/>
      <c r="AV1295" s="34"/>
      <c r="AW1295" s="34"/>
      <c r="AX1295" s="34"/>
      <c r="AY1295" s="34"/>
      <c r="AZ1295" s="34"/>
      <c r="BA1295" s="34"/>
      <c r="BB1295" s="34"/>
      <c r="BC1295" s="34"/>
      <c r="BD1295" s="34"/>
      <c r="BE1295" s="34"/>
      <c r="BF1295" s="34"/>
      <c r="BG1295" s="34"/>
      <c r="BH1295" s="34"/>
      <c r="BI1295" s="34"/>
      <c r="BJ1295" s="34"/>
      <c r="BK1295" s="34"/>
      <c r="BL1295" s="34"/>
      <c r="BM1295" s="34"/>
      <c r="BN1295" s="34"/>
      <c r="BO1295" s="34"/>
      <c r="BP1295" s="34"/>
      <c r="BQ1295" s="34"/>
      <c r="BR1295" s="34"/>
      <c r="BS1295" s="34"/>
      <c r="BT1295" s="34"/>
      <c r="BU1295" s="34"/>
      <c r="BV1295" s="34"/>
      <c r="BW1295" s="34"/>
      <c r="BX1295" s="34"/>
      <c r="BY1295" s="34"/>
      <c r="BZ1295" s="34"/>
      <c r="CA1295" s="34"/>
      <c r="CB1295" s="34"/>
      <c r="CC1295" s="34"/>
      <c r="CD1295" s="34"/>
      <c r="CE1295" s="34"/>
      <c r="CF1295" s="34"/>
      <c r="CG1295" s="34"/>
      <c r="CH1295" s="34"/>
      <c r="CI1295" s="34"/>
      <c r="CJ1295" s="34"/>
      <c r="CK1295" s="34"/>
      <c r="CL1295" s="34"/>
      <c r="CM1295" s="34"/>
      <c r="CN1295" s="34"/>
      <c r="CO1295" s="34"/>
      <c r="CP1295" s="34"/>
      <c r="CQ1295" s="34"/>
      <c r="CR1295" s="34"/>
      <c r="CS1295" s="34"/>
      <c r="CT1295" s="34"/>
      <c r="CU1295" s="34"/>
      <c r="CV1295" s="34"/>
      <c r="CW1295" s="34"/>
      <c r="CX1295" s="34"/>
      <c r="CY1295" s="34"/>
      <c r="CZ1295" s="34"/>
      <c r="DA1295" s="34"/>
      <c r="DB1295" s="34"/>
      <c r="DC1295" s="34"/>
      <c r="DD1295" s="34"/>
      <c r="DE1295" s="34"/>
      <c r="DF1295" s="34"/>
      <c r="DG1295" s="34"/>
      <c r="DH1295" s="34"/>
      <c r="DI1295" s="34"/>
      <c r="DJ1295" s="34"/>
      <c r="DK1295" s="34"/>
      <c r="DL1295" s="34"/>
      <c r="DM1295" s="34"/>
      <c r="DN1295" s="34"/>
      <c r="DO1295" s="34"/>
      <c r="DP1295" s="34"/>
      <c r="DQ1295" s="34"/>
      <c r="DR1295" s="34"/>
      <c r="DS1295" s="34"/>
      <c r="DT1295" s="34"/>
      <c r="DU1295" s="34"/>
      <c r="DV1295" s="34"/>
      <c r="DW1295" s="34"/>
      <c r="DX1295" s="34"/>
      <c r="DY1295" s="34"/>
      <c r="DZ1295" s="34"/>
      <c r="EA1295" s="34"/>
      <c r="EB1295" s="34"/>
      <c r="EC1295" s="34"/>
      <c r="ED1295" s="34"/>
      <c r="EE1295" s="34"/>
      <c r="EF1295" s="34"/>
      <c r="EG1295" s="34"/>
      <c r="EH1295" s="34"/>
      <c r="EI1295" s="34"/>
      <c r="EJ1295" s="34"/>
      <c r="EK1295" s="34"/>
      <c r="EL1295" s="34"/>
      <c r="EM1295" s="34"/>
      <c r="EN1295" s="34"/>
      <c r="EO1295" s="34"/>
      <c r="EP1295" s="34"/>
      <c r="EQ1295" s="34"/>
      <c r="ER1295" s="34"/>
      <c r="ES1295" s="34"/>
      <c r="ET1295" s="34"/>
      <c r="EU1295" s="34"/>
      <c r="EV1295" s="34"/>
      <c r="EW1295" s="34"/>
      <c r="EX1295" s="34"/>
      <c r="EY1295" s="34"/>
      <c r="EZ1295" s="34"/>
      <c r="FA1295" s="34"/>
      <c r="FB1295" s="34"/>
      <c r="FC1295" s="34"/>
      <c r="FD1295" s="34"/>
      <c r="FE1295" s="34"/>
      <c r="FF1295" s="34"/>
      <c r="FG1295" s="34"/>
      <c r="FH1295" s="34"/>
      <c r="FI1295" s="34"/>
      <c r="FJ1295" s="34"/>
      <c r="FK1295" s="34"/>
      <c r="FL1295" s="34"/>
      <c r="FM1295" s="34"/>
      <c r="FN1295" s="34"/>
      <c r="FO1295" s="34"/>
      <c r="FP1295" s="34"/>
      <c r="FQ1295" s="34"/>
      <c r="FR1295" s="34"/>
      <c r="FS1295" s="34"/>
      <c r="FT1295" s="34"/>
      <c r="FU1295" s="34"/>
      <c r="FV1295" s="34"/>
      <c r="FW1295" s="34"/>
      <c r="FX1295" s="34"/>
      <c r="FY1295" s="34"/>
      <c r="FZ1295" s="34"/>
      <c r="GA1295" s="34"/>
      <c r="GB1295" s="34"/>
      <c r="GC1295" s="34"/>
      <c r="GD1295" s="34"/>
      <c r="GE1295" s="34"/>
      <c r="GF1295" s="34"/>
      <c r="GG1295" s="34"/>
      <c r="GH1295" s="34"/>
    </row>
    <row r="1296" spans="1:190" s="18" customFormat="1" ht="30" customHeight="1" x14ac:dyDescent="0.25">
      <c r="A1296" s="47">
        <v>1292</v>
      </c>
      <c r="B1296" s="27" t="s">
        <v>4052</v>
      </c>
      <c r="C1296" s="26" t="s">
        <v>3461</v>
      </c>
      <c r="D1296" s="28"/>
      <c r="E1296" s="27" t="s">
        <v>4062</v>
      </c>
      <c r="F1296" s="26" t="s">
        <v>58</v>
      </c>
      <c r="G1296" s="26"/>
      <c r="H1296" s="27" t="s">
        <v>4063</v>
      </c>
      <c r="I1296" s="36">
        <v>3848538</v>
      </c>
      <c r="J1296" s="29">
        <v>7000</v>
      </c>
      <c r="K1296" s="30" t="s">
        <v>4064</v>
      </c>
      <c r="L1296" s="26">
        <v>18</v>
      </c>
      <c r="M1296" s="30" t="s">
        <v>899</v>
      </c>
      <c r="N1296" s="26">
        <v>0</v>
      </c>
      <c r="O1296" s="51">
        <v>0</v>
      </c>
      <c r="P1296" s="26"/>
      <c r="Q1296" s="31"/>
      <c r="R1296" s="26" t="s">
        <v>4065</v>
      </c>
      <c r="S1296" s="31" t="s">
        <v>41</v>
      </c>
      <c r="T1296" s="31" t="s">
        <v>48</v>
      </c>
      <c r="U1296" s="32" t="s">
        <v>49</v>
      </c>
      <c r="V1296" s="32"/>
      <c r="W1296" s="18">
        <v>8</v>
      </c>
      <c r="X1296" s="33"/>
      <c r="Y1296" s="33"/>
      <c r="Z1296" s="33"/>
      <c r="AA1296" s="33"/>
      <c r="AB1296" s="33"/>
      <c r="AC1296" s="33"/>
      <c r="AD1296" s="33"/>
      <c r="AE1296" s="33"/>
      <c r="AF1296" s="33"/>
      <c r="AG1296" s="33"/>
      <c r="AH1296" s="33"/>
      <c r="AI1296" s="33"/>
      <c r="AJ1296" s="33"/>
      <c r="AK1296" s="33"/>
      <c r="AL1296" s="33"/>
      <c r="AM1296" s="33"/>
      <c r="AN1296" s="33"/>
      <c r="AO1296" s="33"/>
      <c r="AP1296" s="33"/>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4"/>
      <c r="FH1296" s="34"/>
      <c r="FI1296" s="34"/>
      <c r="FJ1296" s="34"/>
      <c r="FK1296" s="34"/>
      <c r="FL1296" s="34"/>
      <c r="FM1296" s="34"/>
      <c r="FN1296" s="34"/>
      <c r="FO1296" s="34"/>
      <c r="FP1296" s="34"/>
      <c r="FQ1296" s="34"/>
      <c r="FR1296" s="34"/>
      <c r="FS1296" s="34"/>
      <c r="FT1296" s="34"/>
      <c r="FU1296" s="34"/>
      <c r="FV1296" s="34"/>
      <c r="FW1296" s="34"/>
      <c r="FX1296" s="34"/>
      <c r="FY1296" s="34"/>
      <c r="FZ1296" s="34"/>
      <c r="GA1296" s="34"/>
      <c r="GB1296" s="34"/>
      <c r="GC1296" s="34"/>
      <c r="GD1296" s="34"/>
      <c r="GE1296" s="34"/>
      <c r="GF1296" s="34"/>
      <c r="GG1296" s="34"/>
      <c r="GH1296" s="34"/>
    </row>
    <row r="1297" spans="1:190" s="18" customFormat="1" ht="30" customHeight="1" x14ac:dyDescent="0.25">
      <c r="A1297" s="47">
        <v>1293</v>
      </c>
      <c r="B1297" s="27" t="s">
        <v>4052</v>
      </c>
      <c r="C1297" s="26" t="s">
        <v>3461</v>
      </c>
      <c r="D1297" s="28"/>
      <c r="E1297" s="27" t="s">
        <v>4066</v>
      </c>
      <c r="F1297" s="26" t="s">
        <v>109</v>
      </c>
      <c r="G1297" s="26"/>
      <c r="H1297" s="27" t="s">
        <v>4067</v>
      </c>
      <c r="I1297" s="36">
        <v>3009583</v>
      </c>
      <c r="J1297" s="29">
        <v>7000</v>
      </c>
      <c r="K1297" s="30" t="s">
        <v>4068</v>
      </c>
      <c r="L1297" s="26">
        <v>12</v>
      </c>
      <c r="M1297" s="30" t="s">
        <v>899</v>
      </c>
      <c r="N1297" s="26">
        <v>0</v>
      </c>
      <c r="O1297" s="51">
        <v>0</v>
      </c>
      <c r="P1297" s="26"/>
      <c r="Q1297" s="31"/>
      <c r="R1297" s="26" t="s">
        <v>4065</v>
      </c>
      <c r="S1297" s="31" t="s">
        <v>41</v>
      </c>
      <c r="T1297" s="31" t="s">
        <v>111</v>
      </c>
      <c r="U1297" s="32" t="s">
        <v>49</v>
      </c>
      <c r="V1297" s="32"/>
      <c r="W1297" s="18">
        <v>8</v>
      </c>
      <c r="X1297" s="33"/>
      <c r="Y1297" s="33"/>
      <c r="Z1297" s="33"/>
      <c r="AA1297" s="33"/>
      <c r="AB1297" s="33"/>
      <c r="AC1297" s="33"/>
      <c r="AD1297" s="33"/>
      <c r="AE1297" s="33"/>
      <c r="AF1297" s="33"/>
      <c r="AG1297" s="33"/>
      <c r="AH1297" s="33"/>
      <c r="AI1297" s="33"/>
      <c r="AJ1297" s="33"/>
      <c r="AK1297" s="33"/>
      <c r="AL1297" s="33"/>
      <c r="AM1297" s="33"/>
      <c r="AN1297" s="33"/>
      <c r="AO1297" s="33"/>
      <c r="AP1297" s="33"/>
      <c r="AQ1297" s="34"/>
      <c r="AR1297" s="34"/>
      <c r="AS1297" s="34"/>
      <c r="AT1297" s="34"/>
      <c r="AU1297" s="34"/>
      <c r="AV1297" s="34"/>
      <c r="AW1297" s="34"/>
      <c r="AX1297" s="34"/>
      <c r="AY1297" s="34"/>
      <c r="AZ1297" s="34"/>
      <c r="BA1297" s="34"/>
      <c r="BB1297" s="34"/>
      <c r="BC1297" s="34"/>
      <c r="BD1297" s="34"/>
      <c r="BE1297" s="34"/>
      <c r="BF1297" s="34"/>
      <c r="BG1297" s="34"/>
      <c r="BH1297" s="34"/>
      <c r="BI1297" s="34"/>
      <c r="BJ1297" s="34"/>
      <c r="BK1297" s="34"/>
      <c r="BL1297" s="34"/>
      <c r="BM1297" s="34"/>
      <c r="BN1297" s="34"/>
      <c r="BO1297" s="34"/>
      <c r="BP1297" s="34"/>
      <c r="BQ1297" s="34"/>
      <c r="BR1297" s="34"/>
      <c r="BS1297" s="34"/>
      <c r="BT1297" s="34"/>
      <c r="BU1297" s="34"/>
      <c r="BV1297" s="34"/>
      <c r="BW1297" s="34"/>
      <c r="BX1297" s="34"/>
      <c r="BY1297" s="34"/>
      <c r="BZ1297" s="34"/>
      <c r="CA1297" s="34"/>
      <c r="CB1297" s="34"/>
      <c r="CC1297" s="34"/>
      <c r="CD1297" s="34"/>
      <c r="CE1297" s="34"/>
      <c r="CF1297" s="34"/>
      <c r="CG1297" s="34"/>
      <c r="CH1297" s="34"/>
      <c r="CI1297" s="34"/>
      <c r="CJ1297" s="34"/>
      <c r="CK1297" s="34"/>
      <c r="CL1297" s="34"/>
      <c r="CM1297" s="34"/>
      <c r="CN1297" s="34"/>
      <c r="CO1297" s="34"/>
      <c r="CP1297" s="34"/>
      <c r="CQ1297" s="34"/>
      <c r="CR1297" s="34"/>
      <c r="CS1297" s="34"/>
      <c r="CT1297" s="34"/>
      <c r="CU1297" s="34"/>
      <c r="CV1297" s="34"/>
      <c r="CW1297" s="34"/>
      <c r="CX1297" s="34"/>
      <c r="CY1297" s="34"/>
      <c r="CZ1297" s="34"/>
      <c r="DA1297" s="34"/>
      <c r="DB1297" s="34"/>
      <c r="DC1297" s="34"/>
      <c r="DD1297" s="34"/>
      <c r="DE1297" s="34"/>
      <c r="DF1297" s="34"/>
      <c r="DG1297" s="34"/>
      <c r="DH1297" s="34"/>
      <c r="DI1297" s="34"/>
      <c r="DJ1297" s="34"/>
      <c r="DK1297" s="34"/>
      <c r="DL1297" s="34"/>
      <c r="DM1297" s="34"/>
      <c r="DN1297" s="34"/>
      <c r="DO1297" s="34"/>
      <c r="DP1297" s="34"/>
      <c r="DQ1297" s="34"/>
      <c r="DR1297" s="34"/>
      <c r="DS1297" s="34"/>
      <c r="DT1297" s="34"/>
      <c r="DU1297" s="34"/>
      <c r="DV1297" s="34"/>
      <c r="DW1297" s="34"/>
      <c r="DX1297" s="34"/>
      <c r="DY1297" s="34"/>
      <c r="DZ1297" s="34"/>
      <c r="EA1297" s="34"/>
      <c r="EB1297" s="34"/>
      <c r="EC1297" s="34"/>
      <c r="ED1297" s="34"/>
      <c r="EE1297" s="34"/>
      <c r="EF1297" s="34"/>
      <c r="EG1297" s="34"/>
      <c r="EH1297" s="34"/>
      <c r="EI1297" s="34"/>
      <c r="EJ1297" s="34"/>
      <c r="EK1297" s="34"/>
      <c r="EL1297" s="34"/>
      <c r="EM1297" s="34"/>
      <c r="EN1297" s="34"/>
      <c r="EO1297" s="34"/>
      <c r="EP1297" s="34"/>
      <c r="EQ1297" s="34"/>
      <c r="ER1297" s="34"/>
      <c r="ES1297" s="34"/>
      <c r="ET1297" s="34"/>
      <c r="EU1297" s="34"/>
      <c r="EV1297" s="34"/>
      <c r="EW1297" s="34"/>
      <c r="EX1297" s="34"/>
      <c r="EY1297" s="34"/>
      <c r="EZ1297" s="34"/>
      <c r="FA1297" s="34"/>
      <c r="FB1297" s="34"/>
      <c r="FC1297" s="34"/>
      <c r="FD1297" s="34"/>
      <c r="FE1297" s="34"/>
      <c r="FF1297" s="34"/>
      <c r="FG1297" s="34"/>
      <c r="FH1297" s="34"/>
      <c r="FI1297" s="34"/>
      <c r="FJ1297" s="34"/>
      <c r="FK1297" s="34"/>
      <c r="FL1297" s="34"/>
      <c r="FM1297" s="34"/>
      <c r="FN1297" s="34"/>
      <c r="FO1297" s="34"/>
      <c r="FP1297" s="34"/>
      <c r="FQ1297" s="34"/>
      <c r="FR1297" s="34"/>
      <c r="FS1297" s="34"/>
      <c r="FT1297" s="34"/>
      <c r="FU1297" s="34"/>
      <c r="FV1297" s="34"/>
      <c r="FW1297" s="34"/>
      <c r="FX1297" s="34"/>
      <c r="FY1297" s="34"/>
      <c r="FZ1297" s="34"/>
      <c r="GA1297" s="34"/>
      <c r="GB1297" s="34"/>
      <c r="GC1297" s="34"/>
      <c r="GD1297" s="34"/>
      <c r="GE1297" s="34"/>
      <c r="GF1297" s="34"/>
      <c r="GG1297" s="34"/>
      <c r="GH1297" s="34"/>
    </row>
    <row r="1298" spans="1:190" s="18" customFormat="1" ht="30" customHeight="1" x14ac:dyDescent="0.25">
      <c r="A1298" s="47">
        <v>1294</v>
      </c>
      <c r="B1298" s="27" t="s">
        <v>4052</v>
      </c>
      <c r="C1298" s="26" t="s">
        <v>3461</v>
      </c>
      <c r="D1298" s="28"/>
      <c r="E1298" s="27" t="s">
        <v>4069</v>
      </c>
      <c r="F1298" s="26" t="s">
        <v>142</v>
      </c>
      <c r="G1298" s="26"/>
      <c r="H1298" s="27" t="s">
        <v>4070</v>
      </c>
      <c r="I1298" s="36">
        <v>30000</v>
      </c>
      <c r="J1298" s="29"/>
      <c r="K1298" s="30" t="s">
        <v>4071</v>
      </c>
      <c r="L1298" s="26"/>
      <c r="M1298" s="30" t="s">
        <v>4072</v>
      </c>
      <c r="N1298" s="26">
        <v>4</v>
      </c>
      <c r="O1298" s="51">
        <v>30000</v>
      </c>
      <c r="P1298" s="26"/>
      <c r="Q1298" s="31"/>
      <c r="R1298" s="26"/>
      <c r="S1298" s="31" t="s">
        <v>41</v>
      </c>
      <c r="T1298" s="31" t="s">
        <v>111</v>
      </c>
      <c r="U1298" s="32" t="s">
        <v>49</v>
      </c>
      <c r="V1298" s="32"/>
      <c r="W1298" s="18">
        <v>8</v>
      </c>
      <c r="X1298" s="33"/>
      <c r="Y1298" s="33"/>
      <c r="Z1298" s="33"/>
      <c r="AA1298" s="33"/>
      <c r="AB1298" s="33"/>
      <c r="AC1298" s="33"/>
      <c r="AD1298" s="33"/>
      <c r="AE1298" s="33"/>
      <c r="AF1298" s="33"/>
      <c r="AG1298" s="33"/>
      <c r="AH1298" s="33"/>
      <c r="AI1298" s="33"/>
      <c r="AJ1298" s="33"/>
      <c r="AK1298" s="33"/>
      <c r="AL1298" s="33"/>
      <c r="AM1298" s="33"/>
      <c r="AN1298" s="33"/>
      <c r="AO1298" s="33"/>
      <c r="AP1298" s="33"/>
      <c r="AQ1298" s="34"/>
      <c r="AR1298" s="34"/>
      <c r="AS1298" s="34"/>
      <c r="AT1298" s="34"/>
      <c r="AU1298" s="34"/>
      <c r="AV1298" s="34"/>
      <c r="AW1298" s="34"/>
      <c r="AX1298" s="34"/>
      <c r="AY1298" s="34"/>
      <c r="AZ1298" s="34"/>
      <c r="BA1298" s="34"/>
      <c r="BB1298" s="34"/>
      <c r="BC1298" s="34"/>
      <c r="BD1298" s="34"/>
      <c r="BE1298" s="34"/>
      <c r="BF1298" s="34"/>
      <c r="BG1298" s="34"/>
      <c r="BH1298" s="34"/>
      <c r="BI1298" s="34"/>
      <c r="BJ1298" s="34"/>
      <c r="BK1298" s="34"/>
      <c r="BL1298" s="34"/>
      <c r="BM1298" s="34"/>
      <c r="BN1298" s="34"/>
      <c r="BO1298" s="34"/>
      <c r="BP1298" s="34"/>
      <c r="BQ1298" s="34"/>
      <c r="BR1298" s="34"/>
      <c r="BS1298" s="34"/>
      <c r="BT1298" s="34"/>
      <c r="BU1298" s="34"/>
      <c r="BV1298" s="34"/>
      <c r="BW1298" s="34"/>
      <c r="BX1298" s="34"/>
      <c r="BY1298" s="34"/>
      <c r="BZ1298" s="34"/>
      <c r="CA1298" s="34"/>
      <c r="CB1298" s="34"/>
      <c r="CC1298" s="34"/>
      <c r="CD1298" s="34"/>
      <c r="CE1298" s="34"/>
      <c r="CF1298" s="34"/>
      <c r="CG1298" s="34"/>
      <c r="CH1298" s="34"/>
      <c r="CI1298" s="34"/>
      <c r="CJ1298" s="34"/>
      <c r="CK1298" s="34"/>
      <c r="CL1298" s="34"/>
      <c r="CM1298" s="34"/>
      <c r="CN1298" s="34"/>
      <c r="CO1298" s="34"/>
      <c r="CP1298" s="34"/>
      <c r="CQ1298" s="34"/>
      <c r="CR1298" s="34"/>
      <c r="CS1298" s="34"/>
      <c r="CT1298" s="34"/>
      <c r="CU1298" s="34"/>
      <c r="CV1298" s="34"/>
      <c r="CW1298" s="34"/>
      <c r="CX1298" s="34"/>
      <c r="CY1298" s="34"/>
      <c r="CZ1298" s="34"/>
      <c r="DA1298" s="34"/>
      <c r="DB1298" s="34"/>
      <c r="DC1298" s="34"/>
      <c r="DD1298" s="34"/>
      <c r="DE1298" s="34"/>
      <c r="DF1298" s="34"/>
      <c r="DG1298" s="34"/>
      <c r="DH1298" s="34"/>
      <c r="DI1298" s="34"/>
      <c r="DJ1298" s="34"/>
      <c r="DK1298" s="34"/>
      <c r="DL1298" s="34"/>
      <c r="DM1298" s="34"/>
      <c r="DN1298" s="34"/>
      <c r="DO1298" s="34"/>
      <c r="DP1298" s="34"/>
      <c r="DQ1298" s="34"/>
      <c r="DR1298" s="34"/>
      <c r="DS1298" s="34"/>
      <c r="DT1298" s="34"/>
      <c r="DU1298" s="34"/>
      <c r="DV1298" s="34"/>
      <c r="DW1298" s="34"/>
      <c r="DX1298" s="34"/>
      <c r="DY1298" s="34"/>
      <c r="DZ1298" s="34"/>
      <c r="EA1298" s="34"/>
      <c r="EB1298" s="34"/>
      <c r="EC1298" s="34"/>
      <c r="ED1298" s="34"/>
      <c r="EE1298" s="34"/>
      <c r="EF1298" s="34"/>
      <c r="EG1298" s="34"/>
      <c r="EH1298" s="34"/>
      <c r="EI1298" s="34"/>
      <c r="EJ1298" s="34"/>
      <c r="EK1298" s="34"/>
      <c r="EL1298" s="34"/>
      <c r="EM1298" s="34"/>
      <c r="EN1298" s="34"/>
      <c r="EO1298" s="34"/>
      <c r="EP1298" s="34"/>
      <c r="EQ1298" s="34"/>
      <c r="ER1298" s="34"/>
      <c r="ES1298" s="34"/>
      <c r="ET1298" s="34"/>
      <c r="EU1298" s="34"/>
      <c r="EV1298" s="34"/>
      <c r="EW1298" s="34"/>
      <c r="EX1298" s="34"/>
      <c r="EY1298" s="34"/>
      <c r="EZ1298" s="34"/>
      <c r="FA1298" s="34"/>
      <c r="FB1298" s="34"/>
      <c r="FC1298" s="34"/>
      <c r="FD1298" s="34"/>
      <c r="FE1298" s="34"/>
      <c r="FF1298" s="34"/>
      <c r="FG1298" s="34"/>
      <c r="FH1298" s="34"/>
      <c r="FI1298" s="34"/>
      <c r="FJ1298" s="34"/>
      <c r="FK1298" s="34"/>
      <c r="FL1298" s="34"/>
      <c r="FM1298" s="34"/>
      <c r="FN1298" s="34"/>
      <c r="FO1298" s="34"/>
      <c r="FP1298" s="34"/>
      <c r="FQ1298" s="34"/>
      <c r="FR1298" s="34"/>
      <c r="FS1298" s="34"/>
      <c r="FT1298" s="34"/>
      <c r="FU1298" s="34"/>
      <c r="FV1298" s="34"/>
      <c r="FW1298" s="34"/>
      <c r="FX1298" s="34"/>
      <c r="FY1298" s="34"/>
      <c r="FZ1298" s="34"/>
      <c r="GA1298" s="34"/>
      <c r="GB1298" s="34"/>
      <c r="GC1298" s="34"/>
      <c r="GD1298" s="34"/>
      <c r="GE1298" s="34"/>
      <c r="GF1298" s="34"/>
      <c r="GG1298" s="34"/>
      <c r="GH1298" s="34"/>
    </row>
    <row r="1299" spans="1:190" s="18" customFormat="1" ht="30" customHeight="1" x14ac:dyDescent="0.25">
      <c r="A1299" s="47">
        <v>1295</v>
      </c>
      <c r="B1299" s="27" t="s">
        <v>4052</v>
      </c>
      <c r="C1299" s="26" t="s">
        <v>3461</v>
      </c>
      <c r="D1299" s="28"/>
      <c r="E1299" s="27" t="s">
        <v>4073</v>
      </c>
      <c r="F1299" s="26" t="s">
        <v>142</v>
      </c>
      <c r="G1299" s="26"/>
      <c r="H1299" s="27" t="s">
        <v>4074</v>
      </c>
      <c r="I1299" s="36">
        <v>60000</v>
      </c>
      <c r="J1299" s="29"/>
      <c r="K1299" s="30" t="s">
        <v>4075</v>
      </c>
      <c r="L1299" s="26"/>
      <c r="M1299" s="30" t="s">
        <v>4076</v>
      </c>
      <c r="N1299" s="26">
        <v>8</v>
      </c>
      <c r="O1299" s="51">
        <v>60000</v>
      </c>
      <c r="P1299" s="26"/>
      <c r="Q1299" s="31"/>
      <c r="R1299" s="26"/>
      <c r="S1299" s="31" t="s">
        <v>41</v>
      </c>
      <c r="T1299" s="31" t="s">
        <v>42</v>
      </c>
      <c r="U1299" s="32" t="s">
        <v>43</v>
      </c>
      <c r="V1299" s="32"/>
      <c r="W1299" s="18">
        <v>8</v>
      </c>
      <c r="X1299" s="33"/>
      <c r="Y1299" s="33"/>
      <c r="Z1299" s="33"/>
      <c r="AA1299" s="33"/>
      <c r="AB1299" s="33"/>
      <c r="AC1299" s="33"/>
      <c r="AD1299" s="33"/>
      <c r="AE1299" s="33"/>
      <c r="AF1299" s="33"/>
      <c r="AG1299" s="33"/>
      <c r="AH1299" s="33"/>
      <c r="AI1299" s="33"/>
      <c r="AJ1299" s="33"/>
      <c r="AK1299" s="33"/>
      <c r="AL1299" s="33"/>
      <c r="AM1299" s="33"/>
      <c r="AN1299" s="33"/>
      <c r="AO1299" s="33"/>
      <c r="AP1299" s="33"/>
      <c r="AQ1299" s="34"/>
      <c r="AR1299" s="34"/>
      <c r="AS1299" s="34"/>
      <c r="AT1299" s="34"/>
      <c r="AU1299" s="34"/>
      <c r="AV1299" s="34"/>
      <c r="AW1299" s="34"/>
      <c r="AX1299" s="34"/>
      <c r="AY1299" s="34"/>
      <c r="AZ1299" s="34"/>
      <c r="BA1299" s="34"/>
      <c r="BB1299" s="34"/>
      <c r="BC1299" s="34"/>
      <c r="BD1299" s="34"/>
      <c r="BE1299" s="34"/>
      <c r="BF1299" s="34"/>
      <c r="BG1299" s="34"/>
      <c r="BH1299" s="34"/>
      <c r="BI1299" s="34"/>
      <c r="BJ1299" s="34"/>
      <c r="BK1299" s="34"/>
      <c r="BL1299" s="34"/>
      <c r="BM1299" s="34"/>
      <c r="BN1299" s="34"/>
      <c r="BO1299" s="34"/>
      <c r="BP1299" s="34"/>
      <c r="BQ1299" s="34"/>
      <c r="BR1299" s="34"/>
      <c r="BS1299" s="34"/>
      <c r="BT1299" s="34"/>
      <c r="BU1299" s="34"/>
      <c r="BV1299" s="34"/>
      <c r="BW1299" s="34"/>
      <c r="BX1299" s="34"/>
      <c r="BY1299" s="34"/>
      <c r="BZ1299" s="34"/>
      <c r="CA1299" s="34"/>
      <c r="CB1299" s="34"/>
      <c r="CC1299" s="34"/>
      <c r="CD1299" s="34"/>
      <c r="CE1299" s="34"/>
      <c r="CF1299" s="34"/>
      <c r="CG1299" s="34"/>
      <c r="CH1299" s="34"/>
      <c r="CI1299" s="34"/>
      <c r="CJ1299" s="34"/>
      <c r="CK1299" s="34"/>
      <c r="CL1299" s="34"/>
      <c r="CM1299" s="34"/>
      <c r="CN1299" s="34"/>
      <c r="CO1299" s="34"/>
      <c r="CP1299" s="34"/>
      <c r="CQ1299" s="34"/>
      <c r="CR1299" s="34"/>
      <c r="CS1299" s="34"/>
      <c r="CT1299" s="34"/>
      <c r="CU1299" s="34"/>
      <c r="CV1299" s="34"/>
      <c r="CW1299" s="34"/>
      <c r="CX1299" s="34"/>
      <c r="CY1299" s="34"/>
      <c r="CZ1299" s="34"/>
      <c r="DA1299" s="34"/>
      <c r="DB1299" s="34"/>
      <c r="DC1299" s="34"/>
      <c r="DD1299" s="34"/>
      <c r="DE1299" s="34"/>
      <c r="DF1299" s="34"/>
      <c r="DG1299" s="34"/>
      <c r="DH1299" s="34"/>
      <c r="DI1299" s="34"/>
      <c r="DJ1299" s="34"/>
      <c r="DK1299" s="34"/>
      <c r="DL1299" s="34"/>
      <c r="DM1299" s="34"/>
      <c r="DN1299" s="34"/>
      <c r="DO1299" s="34"/>
      <c r="DP1299" s="34"/>
      <c r="DQ1299" s="34"/>
      <c r="DR1299" s="34"/>
      <c r="DS1299" s="34"/>
      <c r="DT1299" s="34"/>
      <c r="DU1299" s="34"/>
      <c r="DV1299" s="34"/>
      <c r="DW1299" s="34"/>
      <c r="DX1299" s="34"/>
      <c r="DY1299" s="34"/>
      <c r="DZ1299" s="34"/>
      <c r="EA1299" s="34"/>
      <c r="EB1299" s="34"/>
      <c r="EC1299" s="34"/>
      <c r="ED1299" s="34"/>
      <c r="EE1299" s="34"/>
      <c r="EF1299" s="34"/>
      <c r="EG1299" s="34"/>
      <c r="EH1299" s="34"/>
      <c r="EI1299" s="34"/>
      <c r="EJ1299" s="34"/>
      <c r="EK1299" s="34"/>
      <c r="EL1299" s="34"/>
      <c r="EM1299" s="34"/>
      <c r="EN1299" s="34"/>
      <c r="EO1299" s="34"/>
      <c r="EP1299" s="34"/>
      <c r="EQ1299" s="34"/>
      <c r="ER1299" s="34"/>
      <c r="ES1299" s="34"/>
      <c r="ET1299" s="34"/>
      <c r="EU1299" s="34"/>
      <c r="EV1299" s="34"/>
      <c r="EW1299" s="34"/>
      <c r="EX1299" s="34"/>
      <c r="EY1299" s="34"/>
      <c r="EZ1299" s="34"/>
      <c r="FA1299" s="34"/>
      <c r="FB1299" s="34"/>
      <c r="FC1299" s="34"/>
      <c r="FD1299" s="34"/>
      <c r="FE1299" s="34"/>
      <c r="FF1299" s="34"/>
      <c r="FG1299" s="34"/>
      <c r="FH1299" s="34"/>
      <c r="FI1299" s="34"/>
      <c r="FJ1299" s="34"/>
      <c r="FK1299" s="34"/>
      <c r="FL1299" s="34"/>
      <c r="FM1299" s="34"/>
      <c r="FN1299" s="34"/>
      <c r="FO1299" s="34"/>
      <c r="FP1299" s="34"/>
      <c r="FQ1299" s="34"/>
      <c r="FR1299" s="34"/>
      <c r="FS1299" s="34"/>
      <c r="FT1299" s="34"/>
      <c r="FU1299" s="34"/>
      <c r="FV1299" s="34"/>
      <c r="FW1299" s="34"/>
      <c r="FX1299" s="34"/>
      <c r="FY1299" s="34"/>
      <c r="FZ1299" s="34"/>
      <c r="GA1299" s="34"/>
      <c r="GB1299" s="34"/>
      <c r="GC1299" s="34"/>
      <c r="GD1299" s="34"/>
      <c r="GE1299" s="34"/>
      <c r="GF1299" s="34"/>
      <c r="GG1299" s="34"/>
      <c r="GH1299" s="34"/>
    </row>
    <row r="1300" spans="1:190" s="18" customFormat="1" ht="30" customHeight="1" x14ac:dyDescent="0.25">
      <c r="A1300" s="47">
        <v>1296</v>
      </c>
      <c r="B1300" s="27" t="s">
        <v>4077</v>
      </c>
      <c r="C1300" s="26" t="s">
        <v>3461</v>
      </c>
      <c r="D1300" s="28"/>
      <c r="E1300" s="27" t="s">
        <v>4078</v>
      </c>
      <c r="F1300" s="26" t="s">
        <v>51</v>
      </c>
      <c r="G1300" s="26"/>
      <c r="H1300" s="27" t="s">
        <v>4079</v>
      </c>
      <c r="I1300" s="36">
        <v>1150000</v>
      </c>
      <c r="J1300" s="29" t="s">
        <v>4080</v>
      </c>
      <c r="K1300" s="30" t="s">
        <v>4081</v>
      </c>
      <c r="L1300" s="26">
        <v>12</v>
      </c>
      <c r="M1300" s="30" t="s">
        <v>4082</v>
      </c>
      <c r="N1300" s="26">
        <v>6</v>
      </c>
      <c r="O1300" s="51">
        <v>0</v>
      </c>
      <c r="P1300" s="26" t="s">
        <v>3467</v>
      </c>
      <c r="Q1300" s="31"/>
      <c r="R1300" s="26"/>
      <c r="S1300" s="31" t="s">
        <v>41</v>
      </c>
      <c r="T1300" s="31" t="s">
        <v>48</v>
      </c>
      <c r="U1300" s="32" t="s">
        <v>49</v>
      </c>
      <c r="V1300" s="32"/>
      <c r="W1300" s="18">
        <v>8</v>
      </c>
      <c r="X1300" s="33"/>
      <c r="Y1300" s="33"/>
      <c r="Z1300" s="33"/>
      <c r="AA1300" s="33"/>
      <c r="AB1300" s="33"/>
      <c r="AC1300" s="33"/>
      <c r="AD1300" s="33"/>
      <c r="AE1300" s="33"/>
      <c r="AF1300" s="33"/>
      <c r="AG1300" s="33"/>
      <c r="AH1300" s="33"/>
      <c r="AI1300" s="33"/>
      <c r="AJ1300" s="33"/>
      <c r="AK1300" s="33"/>
      <c r="AL1300" s="33"/>
      <c r="AM1300" s="33"/>
      <c r="AN1300" s="33"/>
      <c r="AO1300" s="33"/>
      <c r="AP1300" s="33"/>
      <c r="AQ1300" s="34"/>
      <c r="AR1300" s="34"/>
      <c r="AS1300" s="34"/>
      <c r="AT1300" s="34"/>
      <c r="AU1300" s="34"/>
      <c r="AV1300" s="34"/>
      <c r="AW1300" s="34"/>
      <c r="AX1300" s="34"/>
      <c r="AY1300" s="34"/>
      <c r="AZ1300" s="34"/>
      <c r="BA1300" s="34"/>
      <c r="BB1300" s="34"/>
      <c r="BC1300" s="34"/>
      <c r="BD1300" s="34"/>
      <c r="BE1300" s="34"/>
      <c r="BF1300" s="34"/>
      <c r="BG1300" s="34"/>
      <c r="BH1300" s="34"/>
      <c r="BI1300" s="34"/>
      <c r="BJ1300" s="34"/>
      <c r="BK1300" s="34"/>
      <c r="BL1300" s="34"/>
      <c r="BM1300" s="34"/>
      <c r="BN1300" s="34"/>
      <c r="BO1300" s="34"/>
      <c r="BP1300" s="34"/>
      <c r="BQ1300" s="34"/>
      <c r="BR1300" s="34"/>
      <c r="BS1300" s="34"/>
      <c r="BT1300" s="34"/>
      <c r="BU1300" s="34"/>
      <c r="BV1300" s="34"/>
      <c r="BW1300" s="34"/>
      <c r="BX1300" s="34"/>
      <c r="BY1300" s="34"/>
      <c r="BZ1300" s="34"/>
      <c r="CA1300" s="34"/>
      <c r="CB1300" s="34"/>
      <c r="CC1300" s="34"/>
      <c r="CD1300" s="34"/>
      <c r="CE1300" s="34"/>
      <c r="CF1300" s="34"/>
      <c r="CG1300" s="34"/>
      <c r="CH1300" s="34"/>
      <c r="CI1300" s="34"/>
      <c r="CJ1300" s="34"/>
      <c r="CK1300" s="34"/>
      <c r="CL1300" s="34"/>
      <c r="CM1300" s="34"/>
      <c r="CN1300" s="34"/>
      <c r="CO1300" s="34"/>
      <c r="CP1300" s="34"/>
      <c r="CQ1300" s="34"/>
      <c r="CR1300" s="34"/>
      <c r="CS1300" s="34"/>
      <c r="CT1300" s="34"/>
      <c r="CU1300" s="34"/>
      <c r="CV1300" s="34"/>
      <c r="CW1300" s="34"/>
      <c r="CX1300" s="34"/>
      <c r="CY1300" s="34"/>
      <c r="CZ1300" s="34"/>
      <c r="DA1300" s="34"/>
      <c r="DB1300" s="34"/>
      <c r="DC1300" s="34"/>
      <c r="DD1300" s="34"/>
      <c r="DE1300" s="34"/>
      <c r="DF1300" s="34"/>
      <c r="DG1300" s="34"/>
      <c r="DH1300" s="34"/>
      <c r="DI1300" s="34"/>
      <c r="DJ1300" s="34"/>
      <c r="DK1300" s="34"/>
      <c r="DL1300" s="34"/>
      <c r="DM1300" s="34"/>
      <c r="DN1300" s="34"/>
      <c r="DO1300" s="34"/>
      <c r="DP1300" s="34"/>
      <c r="DQ1300" s="34"/>
      <c r="DR1300" s="34"/>
      <c r="DS1300" s="34"/>
      <c r="DT1300" s="34"/>
      <c r="DU1300" s="34"/>
      <c r="DV1300" s="34"/>
      <c r="DW1300" s="34"/>
      <c r="DX1300" s="34"/>
      <c r="DY1300" s="34"/>
      <c r="DZ1300" s="34"/>
      <c r="EA1300" s="34"/>
      <c r="EB1300" s="34"/>
      <c r="EC1300" s="34"/>
      <c r="ED1300" s="34"/>
      <c r="EE1300" s="34"/>
      <c r="EF1300" s="34"/>
      <c r="EG1300" s="34"/>
      <c r="EH1300" s="34"/>
      <c r="EI1300" s="34"/>
      <c r="EJ1300" s="34"/>
      <c r="EK1300" s="34"/>
      <c r="EL1300" s="34"/>
      <c r="EM1300" s="34"/>
      <c r="EN1300" s="34"/>
      <c r="EO1300" s="34"/>
      <c r="EP1300" s="34"/>
      <c r="EQ1300" s="34"/>
      <c r="ER1300" s="34"/>
      <c r="ES1300" s="34"/>
      <c r="ET1300" s="34"/>
      <c r="EU1300" s="34"/>
      <c r="EV1300" s="34"/>
      <c r="EW1300" s="34"/>
      <c r="EX1300" s="34"/>
      <c r="EY1300" s="34"/>
      <c r="EZ1300" s="34"/>
      <c r="FA1300" s="34"/>
      <c r="FB1300" s="34"/>
      <c r="FC1300" s="34"/>
      <c r="FD1300" s="34"/>
      <c r="FE1300" s="34"/>
      <c r="FF1300" s="34"/>
      <c r="FG1300" s="34"/>
      <c r="FH1300" s="34"/>
      <c r="FI1300" s="34"/>
      <c r="FJ1300" s="34"/>
      <c r="FK1300" s="34"/>
      <c r="FL1300" s="34"/>
      <c r="FM1300" s="34"/>
      <c r="FN1300" s="34"/>
      <c r="FO1300" s="34"/>
      <c r="FP1300" s="34"/>
      <c r="FQ1300" s="34"/>
      <c r="FR1300" s="34"/>
      <c r="FS1300" s="34"/>
      <c r="FT1300" s="34"/>
      <c r="FU1300" s="34"/>
      <c r="FV1300" s="34"/>
      <c r="FW1300" s="34"/>
      <c r="FX1300" s="34"/>
      <c r="FY1300" s="34"/>
      <c r="FZ1300" s="34"/>
      <c r="GA1300" s="34"/>
      <c r="GB1300" s="34"/>
      <c r="GC1300" s="34"/>
      <c r="GD1300" s="34"/>
      <c r="GE1300" s="34"/>
      <c r="GF1300" s="34"/>
      <c r="GG1300" s="34"/>
      <c r="GH1300" s="34"/>
    </row>
    <row r="1301" spans="1:190" s="18" customFormat="1" ht="30" customHeight="1" x14ac:dyDescent="0.25">
      <c r="A1301" s="47">
        <v>1297</v>
      </c>
      <c r="B1301" s="27" t="s">
        <v>4077</v>
      </c>
      <c r="C1301" s="26" t="s">
        <v>3461</v>
      </c>
      <c r="D1301" s="28"/>
      <c r="E1301" s="27" t="s">
        <v>4083</v>
      </c>
      <c r="F1301" s="26" t="s">
        <v>58</v>
      </c>
      <c r="G1301" s="26"/>
      <c r="H1301" s="27" t="s">
        <v>4084</v>
      </c>
      <c r="I1301" s="36">
        <v>1510000</v>
      </c>
      <c r="J1301" s="29" t="s">
        <v>4085</v>
      </c>
      <c r="K1301" s="30" t="s">
        <v>4086</v>
      </c>
      <c r="L1301" s="26">
        <v>12</v>
      </c>
      <c r="M1301" s="30" t="s">
        <v>4087</v>
      </c>
      <c r="N1301" s="26"/>
      <c r="O1301" s="51">
        <v>0</v>
      </c>
      <c r="P1301" s="26" t="s">
        <v>3467</v>
      </c>
      <c r="Q1301" s="31"/>
      <c r="R1301" s="26"/>
      <c r="S1301" s="31" t="s">
        <v>41</v>
      </c>
      <c r="T1301" s="31" t="s">
        <v>42</v>
      </c>
      <c r="U1301" s="32" t="s">
        <v>43</v>
      </c>
      <c r="V1301" s="32"/>
      <c r="W1301" s="18">
        <v>8</v>
      </c>
      <c r="X1301" s="33"/>
      <c r="Y1301" s="33"/>
      <c r="Z1301" s="33"/>
      <c r="AA1301" s="33"/>
      <c r="AB1301" s="33"/>
      <c r="AC1301" s="33"/>
      <c r="AD1301" s="33"/>
      <c r="AE1301" s="33"/>
      <c r="AF1301" s="33"/>
      <c r="AG1301" s="33"/>
      <c r="AH1301" s="33"/>
      <c r="AI1301" s="33"/>
      <c r="AJ1301" s="33"/>
      <c r="AK1301" s="33"/>
      <c r="AL1301" s="33"/>
      <c r="AM1301" s="33"/>
      <c r="AN1301" s="33"/>
      <c r="AO1301" s="33"/>
      <c r="AP1301" s="33"/>
      <c r="AQ1301" s="34"/>
      <c r="AR1301" s="34"/>
      <c r="AS1301" s="34"/>
      <c r="AT1301" s="34"/>
      <c r="AU1301" s="34"/>
      <c r="AV1301" s="34"/>
      <c r="AW1301" s="34"/>
      <c r="AX1301" s="34"/>
      <c r="AY1301" s="34"/>
      <c r="AZ1301" s="34"/>
      <c r="BA1301" s="34"/>
      <c r="BB1301" s="34"/>
      <c r="BC1301" s="34"/>
      <c r="BD1301" s="34"/>
      <c r="BE1301" s="34"/>
      <c r="BF1301" s="34"/>
      <c r="BG1301" s="34"/>
      <c r="BH1301" s="34"/>
      <c r="BI1301" s="34"/>
      <c r="BJ1301" s="34"/>
      <c r="BK1301" s="34"/>
      <c r="BL1301" s="34"/>
      <c r="BM1301" s="34"/>
      <c r="BN1301" s="34"/>
      <c r="BO1301" s="34"/>
      <c r="BP1301" s="34"/>
      <c r="BQ1301" s="34"/>
      <c r="BR1301" s="34"/>
      <c r="BS1301" s="34"/>
      <c r="BT1301" s="34"/>
      <c r="BU1301" s="34"/>
      <c r="BV1301" s="34"/>
      <c r="BW1301" s="34"/>
      <c r="BX1301" s="34"/>
      <c r="BY1301" s="34"/>
      <c r="BZ1301" s="34"/>
      <c r="CA1301" s="34"/>
      <c r="CB1301" s="34"/>
      <c r="CC1301" s="34"/>
      <c r="CD1301" s="34"/>
      <c r="CE1301" s="34"/>
      <c r="CF1301" s="34"/>
      <c r="CG1301" s="34"/>
      <c r="CH1301" s="34"/>
      <c r="CI1301" s="34"/>
      <c r="CJ1301" s="34"/>
      <c r="CK1301" s="34"/>
      <c r="CL1301" s="34"/>
      <c r="CM1301" s="34"/>
      <c r="CN1301" s="34"/>
      <c r="CO1301" s="34"/>
      <c r="CP1301" s="34"/>
      <c r="CQ1301" s="34"/>
      <c r="CR1301" s="34"/>
      <c r="CS1301" s="34"/>
      <c r="CT1301" s="34"/>
      <c r="CU1301" s="34"/>
      <c r="CV1301" s="34"/>
      <c r="CW1301" s="34"/>
      <c r="CX1301" s="34"/>
      <c r="CY1301" s="34"/>
      <c r="CZ1301" s="34"/>
      <c r="DA1301" s="34"/>
      <c r="DB1301" s="34"/>
      <c r="DC1301" s="34"/>
      <c r="DD1301" s="34"/>
      <c r="DE1301" s="34"/>
      <c r="DF1301" s="34"/>
      <c r="DG1301" s="34"/>
      <c r="DH1301" s="34"/>
      <c r="DI1301" s="34"/>
      <c r="DJ1301" s="34"/>
      <c r="DK1301" s="34"/>
      <c r="DL1301" s="34"/>
      <c r="DM1301" s="34"/>
      <c r="DN1301" s="34"/>
      <c r="DO1301" s="34"/>
      <c r="DP1301" s="34"/>
      <c r="DQ1301" s="34"/>
      <c r="DR1301" s="34"/>
      <c r="DS1301" s="34"/>
      <c r="DT1301" s="34"/>
      <c r="DU1301" s="34"/>
      <c r="DV1301" s="34"/>
      <c r="DW1301" s="34"/>
      <c r="DX1301" s="34"/>
      <c r="DY1301" s="34"/>
      <c r="DZ1301" s="34"/>
      <c r="EA1301" s="34"/>
      <c r="EB1301" s="34"/>
      <c r="EC1301" s="34"/>
      <c r="ED1301" s="34"/>
      <c r="EE1301" s="34"/>
      <c r="EF1301" s="34"/>
      <c r="EG1301" s="34"/>
      <c r="EH1301" s="34"/>
      <c r="EI1301" s="34"/>
      <c r="EJ1301" s="34"/>
      <c r="EK1301" s="34"/>
      <c r="EL1301" s="34"/>
      <c r="EM1301" s="34"/>
      <c r="EN1301" s="34"/>
      <c r="EO1301" s="34"/>
      <c r="EP1301" s="34"/>
      <c r="EQ1301" s="34"/>
      <c r="ER1301" s="34"/>
      <c r="ES1301" s="34"/>
      <c r="ET1301" s="34"/>
      <c r="EU1301" s="34"/>
      <c r="EV1301" s="34"/>
      <c r="EW1301" s="34"/>
      <c r="EX1301" s="34"/>
      <c r="EY1301" s="34"/>
      <c r="EZ1301" s="34"/>
      <c r="FA1301" s="34"/>
      <c r="FB1301" s="34"/>
      <c r="FC1301" s="34"/>
      <c r="FD1301" s="34"/>
      <c r="FE1301" s="34"/>
      <c r="FF1301" s="34"/>
      <c r="FG1301" s="34"/>
      <c r="FH1301" s="34"/>
      <c r="FI1301" s="34"/>
      <c r="FJ1301" s="34"/>
      <c r="FK1301" s="34"/>
      <c r="FL1301" s="34"/>
      <c r="FM1301" s="34"/>
      <c r="FN1301" s="34"/>
      <c r="FO1301" s="34"/>
      <c r="FP1301" s="34"/>
      <c r="FQ1301" s="34"/>
      <c r="FR1301" s="34"/>
      <c r="FS1301" s="34"/>
      <c r="FT1301" s="34"/>
      <c r="FU1301" s="34"/>
      <c r="FV1301" s="34"/>
      <c r="FW1301" s="34"/>
      <c r="FX1301" s="34"/>
      <c r="FY1301" s="34"/>
      <c r="FZ1301" s="34"/>
      <c r="GA1301" s="34"/>
      <c r="GB1301" s="34"/>
      <c r="GC1301" s="34"/>
      <c r="GD1301" s="34"/>
      <c r="GE1301" s="34"/>
      <c r="GF1301" s="34"/>
      <c r="GG1301" s="34"/>
      <c r="GH1301" s="34"/>
    </row>
    <row r="1302" spans="1:190" s="18" customFormat="1" ht="30" customHeight="1" x14ac:dyDescent="0.25">
      <c r="A1302" s="47">
        <v>1298</v>
      </c>
      <c r="B1302" s="27" t="s">
        <v>4077</v>
      </c>
      <c r="C1302" s="26" t="s">
        <v>3461</v>
      </c>
      <c r="D1302" s="28"/>
      <c r="E1302" s="27" t="s">
        <v>4088</v>
      </c>
      <c r="F1302" s="26" t="s">
        <v>51</v>
      </c>
      <c r="G1302" s="26"/>
      <c r="H1302" s="27" t="s">
        <v>4089</v>
      </c>
      <c r="I1302" s="36">
        <v>22691389.73</v>
      </c>
      <c r="J1302" s="29" t="s">
        <v>4090</v>
      </c>
      <c r="K1302" s="30" t="s">
        <v>4091</v>
      </c>
      <c r="L1302" s="26">
        <v>39</v>
      </c>
      <c r="M1302" s="30" t="s">
        <v>4087</v>
      </c>
      <c r="N1302" s="26"/>
      <c r="O1302" s="51">
        <v>0</v>
      </c>
      <c r="P1302" s="26" t="s">
        <v>296</v>
      </c>
      <c r="Q1302" s="31" t="s">
        <v>4092</v>
      </c>
      <c r="R1302" s="26" t="s">
        <v>4093</v>
      </c>
      <c r="S1302" s="31" t="s">
        <v>41</v>
      </c>
      <c r="T1302" s="31" t="s">
        <v>42</v>
      </c>
      <c r="U1302" s="32" t="s">
        <v>43</v>
      </c>
      <c r="V1302" s="32"/>
      <c r="W1302" s="18">
        <v>8</v>
      </c>
      <c r="X1302" s="33"/>
      <c r="Y1302" s="33"/>
      <c r="Z1302" s="33"/>
      <c r="AA1302" s="33"/>
      <c r="AB1302" s="33"/>
      <c r="AC1302" s="33"/>
      <c r="AD1302" s="33"/>
      <c r="AE1302" s="33"/>
      <c r="AF1302" s="33"/>
      <c r="AG1302" s="33"/>
      <c r="AH1302" s="33"/>
      <c r="AI1302" s="33"/>
      <c r="AJ1302" s="33"/>
      <c r="AK1302" s="33"/>
      <c r="AL1302" s="33"/>
      <c r="AM1302" s="33"/>
      <c r="AN1302" s="33"/>
      <c r="AO1302" s="33"/>
      <c r="AP1302" s="33"/>
      <c r="AQ1302" s="34"/>
      <c r="AR1302" s="34"/>
      <c r="AS1302" s="34"/>
      <c r="AT1302" s="34"/>
      <c r="AU1302" s="34"/>
      <c r="AV1302" s="34"/>
      <c r="AW1302" s="34"/>
      <c r="AX1302" s="34"/>
      <c r="AY1302" s="34"/>
      <c r="AZ1302" s="34"/>
      <c r="BA1302" s="34"/>
      <c r="BB1302" s="34"/>
      <c r="BC1302" s="34"/>
      <c r="BD1302" s="34"/>
      <c r="BE1302" s="34"/>
      <c r="BF1302" s="34"/>
      <c r="BG1302" s="34"/>
      <c r="BH1302" s="34"/>
      <c r="BI1302" s="34"/>
      <c r="BJ1302" s="34"/>
      <c r="BK1302" s="34"/>
      <c r="BL1302" s="34"/>
      <c r="BM1302" s="34"/>
      <c r="BN1302" s="34"/>
      <c r="BO1302" s="34"/>
      <c r="BP1302" s="34"/>
      <c r="BQ1302" s="34"/>
      <c r="BR1302" s="34"/>
      <c r="BS1302" s="34"/>
      <c r="BT1302" s="34"/>
      <c r="BU1302" s="34"/>
      <c r="BV1302" s="34"/>
      <c r="BW1302" s="34"/>
      <c r="BX1302" s="34"/>
      <c r="BY1302" s="34"/>
      <c r="BZ1302" s="34"/>
      <c r="CA1302" s="34"/>
      <c r="CB1302" s="34"/>
      <c r="CC1302" s="34"/>
      <c r="CD1302" s="34"/>
      <c r="CE1302" s="34"/>
      <c r="CF1302" s="34"/>
      <c r="CG1302" s="34"/>
      <c r="CH1302" s="34"/>
      <c r="CI1302" s="34"/>
      <c r="CJ1302" s="34"/>
      <c r="CK1302" s="34"/>
      <c r="CL1302" s="34"/>
      <c r="CM1302" s="34"/>
      <c r="CN1302" s="34"/>
      <c r="CO1302" s="34"/>
      <c r="CP1302" s="34"/>
      <c r="CQ1302" s="34"/>
      <c r="CR1302" s="34"/>
      <c r="CS1302" s="34"/>
      <c r="CT1302" s="34"/>
      <c r="CU1302" s="34"/>
      <c r="CV1302" s="34"/>
      <c r="CW1302" s="34"/>
      <c r="CX1302" s="34"/>
      <c r="CY1302" s="34"/>
      <c r="CZ1302" s="34"/>
      <c r="DA1302" s="34"/>
      <c r="DB1302" s="34"/>
      <c r="DC1302" s="34"/>
      <c r="DD1302" s="34"/>
      <c r="DE1302" s="34"/>
      <c r="DF1302" s="34"/>
      <c r="DG1302" s="34"/>
      <c r="DH1302" s="34"/>
      <c r="DI1302" s="34"/>
      <c r="DJ1302" s="34"/>
      <c r="DK1302" s="34"/>
      <c r="DL1302" s="34"/>
      <c r="DM1302" s="34"/>
      <c r="DN1302" s="34"/>
      <c r="DO1302" s="34"/>
      <c r="DP1302" s="34"/>
      <c r="DQ1302" s="34"/>
      <c r="DR1302" s="34"/>
      <c r="DS1302" s="34"/>
      <c r="DT1302" s="34"/>
      <c r="DU1302" s="34"/>
      <c r="DV1302" s="34"/>
      <c r="DW1302" s="34"/>
      <c r="DX1302" s="34"/>
      <c r="DY1302" s="34"/>
      <c r="DZ1302" s="34"/>
      <c r="EA1302" s="34"/>
      <c r="EB1302" s="34"/>
      <c r="EC1302" s="34"/>
      <c r="ED1302" s="34"/>
      <c r="EE1302" s="34"/>
      <c r="EF1302" s="34"/>
      <c r="EG1302" s="34"/>
      <c r="EH1302" s="34"/>
      <c r="EI1302" s="34"/>
      <c r="EJ1302" s="34"/>
      <c r="EK1302" s="34"/>
      <c r="EL1302" s="34"/>
      <c r="EM1302" s="34"/>
      <c r="EN1302" s="34"/>
      <c r="EO1302" s="34"/>
      <c r="EP1302" s="34"/>
      <c r="EQ1302" s="34"/>
      <c r="ER1302" s="34"/>
      <c r="ES1302" s="34"/>
      <c r="ET1302" s="34"/>
      <c r="EU1302" s="34"/>
      <c r="EV1302" s="34"/>
      <c r="EW1302" s="34"/>
      <c r="EX1302" s="34"/>
      <c r="EY1302" s="34"/>
      <c r="EZ1302" s="34"/>
      <c r="FA1302" s="34"/>
      <c r="FB1302" s="34"/>
      <c r="FC1302" s="34"/>
      <c r="FD1302" s="34"/>
      <c r="FE1302" s="34"/>
      <c r="FF1302" s="34"/>
      <c r="FG1302" s="34"/>
      <c r="FH1302" s="34"/>
      <c r="FI1302" s="34"/>
      <c r="FJ1302" s="34"/>
      <c r="FK1302" s="34"/>
      <c r="FL1302" s="34"/>
      <c r="FM1302" s="34"/>
      <c r="FN1302" s="34"/>
      <c r="FO1302" s="34"/>
      <c r="FP1302" s="34"/>
      <c r="FQ1302" s="34"/>
      <c r="FR1302" s="34"/>
      <c r="FS1302" s="34"/>
      <c r="FT1302" s="34"/>
      <c r="FU1302" s="34"/>
      <c r="FV1302" s="34"/>
      <c r="FW1302" s="34"/>
      <c r="FX1302" s="34"/>
      <c r="FY1302" s="34"/>
      <c r="FZ1302" s="34"/>
      <c r="GA1302" s="34"/>
      <c r="GB1302" s="34"/>
      <c r="GC1302" s="34"/>
      <c r="GD1302" s="34"/>
      <c r="GE1302" s="34"/>
      <c r="GF1302" s="34"/>
      <c r="GG1302" s="34"/>
      <c r="GH1302" s="34"/>
    </row>
    <row r="1303" spans="1:190" s="18" customFormat="1" ht="30" customHeight="1" x14ac:dyDescent="0.25">
      <c r="A1303" s="47">
        <v>1299</v>
      </c>
      <c r="B1303" s="27" t="s">
        <v>4077</v>
      </c>
      <c r="C1303" s="26" t="s">
        <v>3461</v>
      </c>
      <c r="D1303" s="28"/>
      <c r="E1303" s="27" t="s">
        <v>4094</v>
      </c>
      <c r="F1303" s="26" t="s">
        <v>109</v>
      </c>
      <c r="G1303" s="26"/>
      <c r="H1303" s="27" t="s">
        <v>4095</v>
      </c>
      <c r="I1303" s="36">
        <v>5572169.4000000004</v>
      </c>
      <c r="J1303" s="29"/>
      <c r="K1303" s="30"/>
      <c r="L1303" s="26"/>
      <c r="M1303" s="30"/>
      <c r="N1303" s="26"/>
      <c r="O1303" s="51"/>
      <c r="P1303" s="26"/>
      <c r="Q1303" s="31"/>
      <c r="R1303" s="26"/>
      <c r="S1303" s="31" t="s">
        <v>60</v>
      </c>
      <c r="T1303" s="31" t="s">
        <v>61</v>
      </c>
      <c r="U1303" s="32" t="s">
        <v>49</v>
      </c>
      <c r="V1303" s="32"/>
      <c r="W1303" s="18">
        <v>8</v>
      </c>
      <c r="X1303" s="33"/>
      <c r="Y1303" s="33"/>
      <c r="Z1303" s="33"/>
      <c r="AA1303" s="33"/>
      <c r="AB1303" s="33"/>
      <c r="AC1303" s="33"/>
      <c r="AD1303" s="33"/>
      <c r="AE1303" s="33"/>
      <c r="AF1303" s="33"/>
      <c r="AG1303" s="33"/>
      <c r="AH1303" s="33"/>
      <c r="AI1303" s="33"/>
      <c r="AJ1303" s="33"/>
      <c r="AK1303" s="33"/>
      <c r="AL1303" s="33"/>
      <c r="AM1303" s="33"/>
      <c r="AN1303" s="33"/>
      <c r="AO1303" s="33"/>
      <c r="AP1303" s="33"/>
      <c r="AQ1303" s="34"/>
      <c r="AR1303" s="34"/>
      <c r="AS1303" s="34"/>
      <c r="AT1303" s="34"/>
      <c r="AU1303" s="34"/>
      <c r="AV1303" s="34"/>
      <c r="AW1303" s="34"/>
      <c r="AX1303" s="34"/>
      <c r="AY1303" s="34"/>
      <c r="AZ1303" s="34"/>
      <c r="BA1303" s="34"/>
      <c r="BB1303" s="34"/>
      <c r="BC1303" s="34"/>
      <c r="BD1303" s="34"/>
      <c r="BE1303" s="34"/>
      <c r="BF1303" s="34"/>
      <c r="BG1303" s="34"/>
      <c r="BH1303" s="34"/>
      <c r="BI1303" s="34"/>
      <c r="BJ1303" s="34"/>
      <c r="BK1303" s="34"/>
      <c r="BL1303" s="34"/>
      <c r="BM1303" s="34"/>
      <c r="BN1303" s="34"/>
      <c r="BO1303" s="34"/>
      <c r="BP1303" s="34"/>
      <c r="BQ1303" s="34"/>
      <c r="BR1303" s="34"/>
      <c r="BS1303" s="34"/>
      <c r="BT1303" s="34"/>
      <c r="BU1303" s="34"/>
      <c r="BV1303" s="34"/>
      <c r="BW1303" s="34"/>
      <c r="BX1303" s="34"/>
      <c r="BY1303" s="34"/>
      <c r="BZ1303" s="34"/>
      <c r="CA1303" s="34"/>
      <c r="CB1303" s="34"/>
      <c r="CC1303" s="34"/>
      <c r="CD1303" s="34"/>
      <c r="CE1303" s="34"/>
      <c r="CF1303" s="34"/>
      <c r="CG1303" s="34"/>
      <c r="CH1303" s="34"/>
      <c r="CI1303" s="34"/>
      <c r="CJ1303" s="34"/>
      <c r="CK1303" s="34"/>
      <c r="CL1303" s="34"/>
      <c r="CM1303" s="34"/>
      <c r="CN1303" s="34"/>
      <c r="CO1303" s="34"/>
      <c r="CP1303" s="34"/>
      <c r="CQ1303" s="34"/>
      <c r="CR1303" s="34"/>
      <c r="CS1303" s="34"/>
      <c r="CT1303" s="34"/>
      <c r="CU1303" s="34"/>
      <c r="CV1303" s="34"/>
      <c r="CW1303" s="34"/>
      <c r="CX1303" s="34"/>
      <c r="CY1303" s="34"/>
      <c r="CZ1303" s="34"/>
      <c r="DA1303" s="34"/>
      <c r="DB1303" s="34"/>
      <c r="DC1303" s="34"/>
      <c r="DD1303" s="34"/>
      <c r="DE1303" s="34"/>
      <c r="DF1303" s="34"/>
      <c r="DG1303" s="34"/>
      <c r="DH1303" s="34"/>
      <c r="DI1303" s="34"/>
      <c r="DJ1303" s="34"/>
      <c r="DK1303" s="34"/>
      <c r="DL1303" s="34"/>
      <c r="DM1303" s="34"/>
      <c r="DN1303" s="34"/>
      <c r="DO1303" s="34"/>
      <c r="DP1303" s="34"/>
      <c r="DQ1303" s="34"/>
      <c r="DR1303" s="34"/>
      <c r="DS1303" s="34"/>
      <c r="DT1303" s="34"/>
      <c r="DU1303" s="34"/>
      <c r="DV1303" s="34"/>
      <c r="DW1303" s="34"/>
      <c r="DX1303" s="34"/>
      <c r="DY1303" s="34"/>
      <c r="DZ1303" s="34"/>
      <c r="EA1303" s="34"/>
      <c r="EB1303" s="34"/>
      <c r="EC1303" s="34"/>
      <c r="ED1303" s="34"/>
      <c r="EE1303" s="34"/>
      <c r="EF1303" s="34"/>
      <c r="EG1303" s="34"/>
      <c r="EH1303" s="34"/>
      <c r="EI1303" s="34"/>
      <c r="EJ1303" s="34"/>
      <c r="EK1303" s="34"/>
      <c r="EL1303" s="34"/>
      <c r="EM1303" s="34"/>
      <c r="EN1303" s="34"/>
      <c r="EO1303" s="34"/>
      <c r="EP1303" s="34"/>
      <c r="EQ1303" s="34"/>
      <c r="ER1303" s="34"/>
      <c r="ES1303" s="34"/>
      <c r="ET1303" s="34"/>
      <c r="EU1303" s="34"/>
      <c r="EV1303" s="34"/>
      <c r="EW1303" s="34"/>
      <c r="EX1303" s="34"/>
      <c r="EY1303" s="34"/>
      <c r="EZ1303" s="34"/>
      <c r="FA1303" s="34"/>
      <c r="FB1303" s="34"/>
      <c r="FC1303" s="34"/>
      <c r="FD1303" s="34"/>
      <c r="FE1303" s="34"/>
      <c r="FF1303" s="34"/>
      <c r="FG1303" s="34"/>
      <c r="FH1303" s="34"/>
      <c r="FI1303" s="34"/>
      <c r="FJ1303" s="34"/>
      <c r="FK1303" s="34"/>
      <c r="FL1303" s="34"/>
      <c r="FM1303" s="34"/>
      <c r="FN1303" s="34"/>
      <c r="FO1303" s="34"/>
      <c r="FP1303" s="34"/>
      <c r="FQ1303" s="34"/>
      <c r="FR1303" s="34"/>
      <c r="FS1303" s="34"/>
      <c r="FT1303" s="34"/>
      <c r="FU1303" s="34"/>
      <c r="FV1303" s="34"/>
      <c r="FW1303" s="34"/>
      <c r="FX1303" s="34"/>
      <c r="FY1303" s="34"/>
      <c r="FZ1303" s="34"/>
      <c r="GA1303" s="34"/>
      <c r="GB1303" s="34"/>
      <c r="GC1303" s="34"/>
      <c r="GD1303" s="34"/>
      <c r="GE1303" s="34"/>
      <c r="GF1303" s="34"/>
      <c r="GG1303" s="34"/>
      <c r="GH1303" s="34"/>
    </row>
    <row r="1304" spans="1:190" s="18" customFormat="1" ht="30" customHeight="1" x14ac:dyDescent="0.25">
      <c r="A1304" s="47">
        <v>1300</v>
      </c>
      <c r="B1304" s="27" t="s">
        <v>4096</v>
      </c>
      <c r="C1304" s="26" t="s">
        <v>3461</v>
      </c>
      <c r="D1304" s="28"/>
      <c r="E1304" s="27" t="s">
        <v>4097</v>
      </c>
      <c r="F1304" s="26" t="s">
        <v>51</v>
      </c>
      <c r="G1304" s="26"/>
      <c r="H1304" s="27" t="s">
        <v>4098</v>
      </c>
      <c r="I1304" s="36">
        <v>3250000</v>
      </c>
      <c r="J1304" s="29"/>
      <c r="K1304" s="30"/>
      <c r="L1304" s="26"/>
      <c r="M1304" s="30"/>
      <c r="N1304" s="26"/>
      <c r="O1304" s="51"/>
      <c r="P1304" s="26"/>
      <c r="Q1304" s="31"/>
      <c r="R1304" s="26"/>
      <c r="S1304" s="31" t="s">
        <v>60</v>
      </c>
      <c r="T1304" s="31" t="s">
        <v>61</v>
      </c>
      <c r="U1304" s="32" t="s">
        <v>49</v>
      </c>
      <c r="V1304" s="32"/>
      <c r="W1304" s="18">
        <v>8</v>
      </c>
      <c r="X1304" s="33"/>
      <c r="Y1304" s="33"/>
      <c r="Z1304" s="33"/>
      <c r="AA1304" s="33"/>
      <c r="AB1304" s="33"/>
      <c r="AC1304" s="33"/>
      <c r="AD1304" s="33"/>
      <c r="AE1304" s="33"/>
      <c r="AF1304" s="33"/>
      <c r="AG1304" s="33"/>
      <c r="AH1304" s="33"/>
      <c r="AI1304" s="33"/>
      <c r="AJ1304" s="33"/>
      <c r="AK1304" s="33"/>
      <c r="AL1304" s="33"/>
      <c r="AM1304" s="33"/>
      <c r="AN1304" s="33"/>
      <c r="AO1304" s="33"/>
      <c r="AP1304" s="33"/>
      <c r="AQ1304" s="34"/>
      <c r="AR1304" s="34"/>
      <c r="AS1304" s="34"/>
      <c r="AT1304" s="34"/>
      <c r="AU1304" s="34"/>
      <c r="AV1304" s="34"/>
      <c r="AW1304" s="34"/>
      <c r="AX1304" s="34"/>
      <c r="AY1304" s="34"/>
      <c r="AZ1304" s="34"/>
      <c r="BA1304" s="34"/>
      <c r="BB1304" s="34"/>
      <c r="BC1304" s="34"/>
      <c r="BD1304" s="34"/>
      <c r="BE1304" s="34"/>
      <c r="BF1304" s="34"/>
      <c r="BG1304" s="34"/>
      <c r="BH1304" s="34"/>
      <c r="BI1304" s="34"/>
      <c r="BJ1304" s="34"/>
      <c r="BK1304" s="34"/>
      <c r="BL1304" s="34"/>
      <c r="BM1304" s="34"/>
      <c r="BN1304" s="34"/>
      <c r="BO1304" s="34"/>
      <c r="BP1304" s="34"/>
      <c r="BQ1304" s="34"/>
      <c r="BR1304" s="34"/>
      <c r="BS1304" s="34"/>
      <c r="BT1304" s="34"/>
      <c r="BU1304" s="34"/>
      <c r="BV1304" s="34"/>
      <c r="BW1304" s="34"/>
      <c r="BX1304" s="34"/>
      <c r="BY1304" s="34"/>
      <c r="BZ1304" s="34"/>
      <c r="CA1304" s="34"/>
      <c r="CB1304" s="34"/>
      <c r="CC1304" s="34"/>
      <c r="CD1304" s="34"/>
      <c r="CE1304" s="34"/>
      <c r="CF1304" s="34"/>
      <c r="CG1304" s="34"/>
      <c r="CH1304" s="34"/>
      <c r="CI1304" s="34"/>
      <c r="CJ1304" s="34"/>
      <c r="CK1304" s="34"/>
      <c r="CL1304" s="34"/>
      <c r="CM1304" s="34"/>
      <c r="CN1304" s="34"/>
      <c r="CO1304" s="34"/>
      <c r="CP1304" s="34"/>
      <c r="CQ1304" s="34"/>
      <c r="CR1304" s="34"/>
      <c r="CS1304" s="34"/>
      <c r="CT1304" s="34"/>
      <c r="CU1304" s="34"/>
      <c r="CV1304" s="34"/>
      <c r="CW1304" s="34"/>
      <c r="CX1304" s="34"/>
      <c r="CY1304" s="34"/>
      <c r="CZ1304" s="34"/>
      <c r="DA1304" s="34"/>
      <c r="DB1304" s="34"/>
      <c r="DC1304" s="34"/>
      <c r="DD1304" s="34"/>
      <c r="DE1304" s="34"/>
      <c r="DF1304" s="34"/>
      <c r="DG1304" s="34"/>
      <c r="DH1304" s="34"/>
      <c r="DI1304" s="34"/>
      <c r="DJ1304" s="34"/>
      <c r="DK1304" s="34"/>
      <c r="DL1304" s="34"/>
      <c r="DM1304" s="34"/>
      <c r="DN1304" s="34"/>
      <c r="DO1304" s="34"/>
      <c r="DP1304" s="34"/>
      <c r="DQ1304" s="34"/>
      <c r="DR1304" s="34"/>
      <c r="DS1304" s="34"/>
      <c r="DT1304" s="34"/>
      <c r="DU1304" s="34"/>
      <c r="DV1304" s="34"/>
      <c r="DW1304" s="34"/>
      <c r="DX1304" s="34"/>
      <c r="DY1304" s="34"/>
      <c r="DZ1304" s="34"/>
      <c r="EA1304" s="34"/>
      <c r="EB1304" s="34"/>
      <c r="EC1304" s="34"/>
      <c r="ED1304" s="34"/>
      <c r="EE1304" s="34"/>
      <c r="EF1304" s="34"/>
      <c r="EG1304" s="34"/>
      <c r="EH1304" s="34"/>
      <c r="EI1304" s="34"/>
      <c r="EJ1304" s="34"/>
      <c r="EK1304" s="34"/>
      <c r="EL1304" s="34"/>
      <c r="EM1304" s="34"/>
      <c r="EN1304" s="34"/>
      <c r="EO1304" s="34"/>
      <c r="EP1304" s="34"/>
      <c r="EQ1304" s="34"/>
      <c r="ER1304" s="34"/>
      <c r="ES1304" s="34"/>
      <c r="ET1304" s="34"/>
      <c r="EU1304" s="34"/>
      <c r="EV1304" s="34"/>
      <c r="EW1304" s="34"/>
      <c r="EX1304" s="34"/>
      <c r="EY1304" s="34"/>
      <c r="EZ1304" s="34"/>
      <c r="FA1304" s="34"/>
      <c r="FB1304" s="34"/>
      <c r="FC1304" s="34"/>
      <c r="FD1304" s="34"/>
      <c r="FE1304" s="34"/>
      <c r="FF1304" s="34"/>
      <c r="FG1304" s="34"/>
      <c r="FH1304" s="34"/>
      <c r="FI1304" s="34"/>
      <c r="FJ1304" s="34"/>
      <c r="FK1304" s="34"/>
      <c r="FL1304" s="34"/>
      <c r="FM1304" s="34"/>
      <c r="FN1304" s="34"/>
      <c r="FO1304" s="34"/>
      <c r="FP1304" s="34"/>
      <c r="FQ1304" s="34"/>
      <c r="FR1304" s="34"/>
      <c r="FS1304" s="34"/>
      <c r="FT1304" s="34"/>
      <c r="FU1304" s="34"/>
      <c r="FV1304" s="34"/>
      <c r="FW1304" s="34"/>
      <c r="FX1304" s="34"/>
      <c r="FY1304" s="34"/>
      <c r="FZ1304" s="34"/>
      <c r="GA1304" s="34"/>
      <c r="GB1304" s="34"/>
      <c r="GC1304" s="34"/>
      <c r="GD1304" s="34"/>
      <c r="GE1304" s="34"/>
      <c r="GF1304" s="34"/>
      <c r="GG1304" s="34"/>
      <c r="GH1304" s="34"/>
    </row>
    <row r="1305" spans="1:190" s="18" customFormat="1" ht="30" customHeight="1" x14ac:dyDescent="0.25">
      <c r="A1305" s="47">
        <v>1301</v>
      </c>
      <c r="B1305" s="27" t="s">
        <v>4099</v>
      </c>
      <c r="C1305" s="26" t="s">
        <v>4100</v>
      </c>
      <c r="D1305" s="28"/>
      <c r="E1305" s="27" t="s">
        <v>4101</v>
      </c>
      <c r="F1305" s="26" t="s">
        <v>58</v>
      </c>
      <c r="G1305" s="26"/>
      <c r="H1305" s="27" t="s">
        <v>4102</v>
      </c>
      <c r="I1305" s="36">
        <v>3800000</v>
      </c>
      <c r="J1305" s="29">
        <v>1500</v>
      </c>
      <c r="K1305" s="30" t="s">
        <v>4103</v>
      </c>
      <c r="L1305" s="26">
        <v>18</v>
      </c>
      <c r="M1305" s="30"/>
      <c r="N1305" s="26"/>
      <c r="O1305" s="51"/>
      <c r="P1305" s="26" t="s">
        <v>40</v>
      </c>
      <c r="Q1305" s="31"/>
      <c r="R1305" s="26" t="s">
        <v>4104</v>
      </c>
      <c r="S1305" s="31" t="s">
        <v>41</v>
      </c>
      <c r="T1305" s="31" t="s">
        <v>48</v>
      </c>
      <c r="U1305" s="32" t="s">
        <v>49</v>
      </c>
      <c r="V1305" s="32"/>
      <c r="W1305" s="18">
        <v>9</v>
      </c>
      <c r="X1305" s="33"/>
      <c r="Y1305" s="33"/>
      <c r="Z1305" s="33"/>
      <c r="AA1305" s="33"/>
      <c r="AB1305" s="33"/>
      <c r="AC1305" s="33"/>
      <c r="AD1305" s="33"/>
      <c r="AE1305" s="33"/>
      <c r="AF1305" s="33"/>
      <c r="AG1305" s="33"/>
      <c r="AH1305" s="33"/>
      <c r="AI1305" s="33"/>
      <c r="AJ1305" s="33"/>
      <c r="AK1305" s="33"/>
      <c r="AL1305" s="33"/>
      <c r="AM1305" s="33"/>
      <c r="AN1305" s="33"/>
      <c r="AO1305" s="33"/>
      <c r="AP1305" s="33"/>
      <c r="AQ1305" s="34"/>
      <c r="AR1305" s="34"/>
      <c r="AS1305" s="34"/>
      <c r="AT1305" s="34"/>
      <c r="AU1305" s="34"/>
      <c r="AV1305" s="34"/>
      <c r="AW1305" s="34"/>
      <c r="AX1305" s="34"/>
      <c r="AY1305" s="34"/>
      <c r="AZ1305" s="34"/>
      <c r="BA1305" s="34"/>
      <c r="BB1305" s="34"/>
      <c r="BC1305" s="34"/>
      <c r="BD1305" s="34"/>
      <c r="BE1305" s="34"/>
      <c r="BF1305" s="34"/>
      <c r="BG1305" s="34"/>
      <c r="BH1305" s="34"/>
      <c r="BI1305" s="34"/>
      <c r="BJ1305" s="34"/>
      <c r="BK1305" s="34"/>
      <c r="BL1305" s="34"/>
      <c r="BM1305" s="34"/>
      <c r="BN1305" s="34"/>
      <c r="BO1305" s="34"/>
      <c r="BP1305" s="34"/>
      <c r="BQ1305" s="34"/>
      <c r="BR1305" s="34"/>
      <c r="BS1305" s="34"/>
      <c r="BT1305" s="34"/>
      <c r="BU1305" s="34"/>
      <c r="BV1305" s="34"/>
      <c r="BW1305" s="34"/>
      <c r="BX1305" s="34"/>
      <c r="BY1305" s="34"/>
      <c r="BZ1305" s="34"/>
      <c r="CA1305" s="34"/>
      <c r="CB1305" s="34"/>
      <c r="CC1305" s="34"/>
      <c r="CD1305" s="34"/>
      <c r="CE1305" s="34"/>
      <c r="CF1305" s="34"/>
      <c r="CG1305" s="34"/>
      <c r="CH1305" s="34"/>
      <c r="CI1305" s="34"/>
      <c r="CJ1305" s="34"/>
      <c r="CK1305" s="34"/>
      <c r="CL1305" s="34"/>
      <c r="CM1305" s="34"/>
      <c r="CN1305" s="34"/>
      <c r="CO1305" s="34"/>
      <c r="CP1305" s="34"/>
      <c r="CQ1305" s="34"/>
      <c r="CR1305" s="34"/>
      <c r="CS1305" s="34"/>
      <c r="CT1305" s="34"/>
      <c r="CU1305" s="34"/>
      <c r="CV1305" s="34"/>
      <c r="CW1305" s="34"/>
      <c r="CX1305" s="34"/>
      <c r="CY1305" s="34"/>
      <c r="CZ1305" s="34"/>
      <c r="DA1305" s="34"/>
      <c r="DB1305" s="34"/>
      <c r="DC1305" s="34"/>
      <c r="DD1305" s="34"/>
      <c r="DE1305" s="34"/>
      <c r="DF1305" s="34"/>
      <c r="DG1305" s="34"/>
      <c r="DH1305" s="34"/>
      <c r="DI1305" s="34"/>
      <c r="DJ1305" s="34"/>
      <c r="DK1305" s="34"/>
      <c r="DL1305" s="34"/>
      <c r="DM1305" s="34"/>
      <c r="DN1305" s="34"/>
      <c r="DO1305" s="34"/>
      <c r="DP1305" s="34"/>
      <c r="DQ1305" s="34"/>
      <c r="DR1305" s="34"/>
      <c r="DS1305" s="34"/>
      <c r="DT1305" s="34"/>
      <c r="DU1305" s="34"/>
      <c r="DV1305" s="34"/>
      <c r="DW1305" s="34"/>
      <c r="DX1305" s="34"/>
      <c r="DY1305" s="34"/>
      <c r="DZ1305" s="34"/>
      <c r="EA1305" s="34"/>
      <c r="EB1305" s="34"/>
      <c r="EC1305" s="34"/>
      <c r="ED1305" s="34"/>
      <c r="EE1305" s="34"/>
      <c r="EF1305" s="34"/>
      <c r="EG1305" s="34"/>
      <c r="EH1305" s="34"/>
      <c r="EI1305" s="34"/>
      <c r="EJ1305" s="34"/>
      <c r="EK1305" s="34"/>
      <c r="EL1305" s="34"/>
      <c r="EM1305" s="34"/>
      <c r="EN1305" s="34"/>
      <c r="EO1305" s="34"/>
      <c r="EP1305" s="34"/>
      <c r="EQ1305" s="34"/>
      <c r="ER1305" s="34"/>
      <c r="ES1305" s="34"/>
      <c r="ET1305" s="34"/>
      <c r="EU1305" s="34"/>
      <c r="EV1305" s="34"/>
      <c r="EW1305" s="34"/>
      <c r="EX1305" s="34"/>
      <c r="EY1305" s="34"/>
      <c r="EZ1305" s="34"/>
      <c r="FA1305" s="34"/>
      <c r="FB1305" s="34"/>
      <c r="FC1305" s="34"/>
      <c r="FD1305" s="34"/>
      <c r="FE1305" s="34"/>
      <c r="FF1305" s="34"/>
      <c r="FG1305" s="34"/>
      <c r="FH1305" s="34"/>
      <c r="FI1305" s="34"/>
      <c r="FJ1305" s="34"/>
      <c r="FK1305" s="34"/>
      <c r="FL1305" s="34"/>
      <c r="FM1305" s="34"/>
      <c r="FN1305" s="34"/>
      <c r="FO1305" s="34"/>
      <c r="FP1305" s="34"/>
      <c r="FQ1305" s="34"/>
      <c r="FR1305" s="34"/>
      <c r="FS1305" s="34"/>
      <c r="FT1305" s="34"/>
      <c r="FU1305" s="34"/>
      <c r="FV1305" s="34"/>
      <c r="FW1305" s="34"/>
      <c r="FX1305" s="34"/>
      <c r="FY1305" s="34"/>
      <c r="FZ1305" s="34"/>
      <c r="GA1305" s="34"/>
      <c r="GB1305" s="34"/>
      <c r="GC1305" s="34"/>
      <c r="GD1305" s="34"/>
      <c r="GE1305" s="34"/>
      <c r="GF1305" s="34"/>
      <c r="GG1305" s="34"/>
      <c r="GH1305" s="34"/>
    </row>
    <row r="1306" spans="1:190" s="18" customFormat="1" ht="30" customHeight="1" x14ac:dyDescent="0.25">
      <c r="A1306" s="47">
        <v>1302</v>
      </c>
      <c r="B1306" s="27" t="s">
        <v>4099</v>
      </c>
      <c r="C1306" s="26" t="s">
        <v>4100</v>
      </c>
      <c r="D1306" s="28"/>
      <c r="E1306" s="27" t="s">
        <v>4105</v>
      </c>
      <c r="F1306" s="26" t="s">
        <v>58</v>
      </c>
      <c r="G1306" s="26"/>
      <c r="H1306" s="27" t="s">
        <v>4106</v>
      </c>
      <c r="I1306" s="36">
        <v>2570000</v>
      </c>
      <c r="J1306" s="29">
        <v>1375</v>
      </c>
      <c r="K1306" s="30" t="s">
        <v>4107</v>
      </c>
      <c r="L1306" s="26">
        <v>18</v>
      </c>
      <c r="M1306" s="30"/>
      <c r="N1306" s="26"/>
      <c r="O1306" s="51"/>
      <c r="P1306" s="26" t="s">
        <v>3352</v>
      </c>
      <c r="Q1306" s="31" t="s">
        <v>1767</v>
      </c>
      <c r="R1306" s="26"/>
      <c r="S1306" s="31" t="s">
        <v>41</v>
      </c>
      <c r="T1306" s="31" t="s">
        <v>48</v>
      </c>
      <c r="U1306" s="32" t="s">
        <v>49</v>
      </c>
      <c r="V1306" s="32"/>
      <c r="W1306" s="18">
        <v>9</v>
      </c>
      <c r="X1306" s="33"/>
      <c r="Y1306" s="33"/>
      <c r="Z1306" s="33"/>
      <c r="AA1306" s="33"/>
      <c r="AB1306" s="33"/>
      <c r="AC1306" s="33"/>
      <c r="AD1306" s="33"/>
      <c r="AE1306" s="33"/>
      <c r="AF1306" s="33"/>
      <c r="AG1306" s="33"/>
      <c r="AH1306" s="33"/>
      <c r="AI1306" s="33"/>
      <c r="AJ1306" s="33"/>
      <c r="AK1306" s="33"/>
      <c r="AL1306" s="33"/>
      <c r="AM1306" s="33"/>
      <c r="AN1306" s="33"/>
      <c r="AO1306" s="33"/>
      <c r="AP1306" s="33"/>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4"/>
      <c r="FH1306" s="34"/>
      <c r="FI1306" s="34"/>
      <c r="FJ1306" s="34"/>
      <c r="FK1306" s="34"/>
      <c r="FL1306" s="34"/>
      <c r="FM1306" s="34"/>
      <c r="FN1306" s="34"/>
      <c r="FO1306" s="34"/>
      <c r="FP1306" s="34"/>
      <c r="FQ1306" s="34"/>
      <c r="FR1306" s="34"/>
      <c r="FS1306" s="34"/>
      <c r="FT1306" s="34"/>
      <c r="FU1306" s="34"/>
      <c r="FV1306" s="34"/>
      <c r="FW1306" s="34"/>
      <c r="FX1306" s="34"/>
      <c r="FY1306" s="34"/>
      <c r="FZ1306" s="34"/>
      <c r="GA1306" s="34"/>
      <c r="GB1306" s="34"/>
      <c r="GC1306" s="34"/>
      <c r="GD1306" s="34"/>
      <c r="GE1306" s="34"/>
      <c r="GF1306" s="34"/>
      <c r="GG1306" s="34"/>
      <c r="GH1306" s="34"/>
    </row>
    <row r="1307" spans="1:190" s="18" customFormat="1" ht="30" customHeight="1" x14ac:dyDescent="0.25">
      <c r="A1307" s="47">
        <v>1303</v>
      </c>
      <c r="B1307" s="27" t="s">
        <v>4099</v>
      </c>
      <c r="C1307" s="26" t="s">
        <v>4100</v>
      </c>
      <c r="D1307" s="28"/>
      <c r="E1307" s="27" t="s">
        <v>4108</v>
      </c>
      <c r="F1307" s="26" t="s">
        <v>51</v>
      </c>
      <c r="G1307" s="26"/>
      <c r="H1307" s="27" t="s">
        <v>4109</v>
      </c>
      <c r="I1307" s="36">
        <v>1050000</v>
      </c>
      <c r="J1307" s="29">
        <v>10000</v>
      </c>
      <c r="K1307" s="30" t="s">
        <v>4110</v>
      </c>
      <c r="L1307" s="26">
        <v>12</v>
      </c>
      <c r="M1307" s="30"/>
      <c r="N1307" s="26"/>
      <c r="O1307" s="51"/>
      <c r="P1307" s="26" t="s">
        <v>3352</v>
      </c>
      <c r="Q1307" s="31" t="s">
        <v>1767</v>
      </c>
      <c r="R1307" s="26"/>
      <c r="S1307" s="31" t="s">
        <v>41</v>
      </c>
      <c r="T1307" s="31" t="s">
        <v>48</v>
      </c>
      <c r="U1307" s="32" t="s">
        <v>49</v>
      </c>
      <c r="V1307" s="32" t="s">
        <v>3728</v>
      </c>
      <c r="W1307" s="18">
        <v>9</v>
      </c>
      <c r="X1307" s="33"/>
      <c r="Y1307" s="33"/>
      <c r="Z1307" s="33"/>
      <c r="AA1307" s="33"/>
      <c r="AB1307" s="33"/>
      <c r="AC1307" s="33"/>
      <c r="AD1307" s="33"/>
      <c r="AE1307" s="33"/>
      <c r="AF1307" s="33"/>
      <c r="AG1307" s="33"/>
      <c r="AH1307" s="33"/>
      <c r="AI1307" s="33"/>
      <c r="AJ1307" s="33"/>
      <c r="AK1307" s="33"/>
      <c r="AL1307" s="33"/>
      <c r="AM1307" s="33"/>
      <c r="AN1307" s="33"/>
      <c r="AO1307" s="33"/>
      <c r="AP1307" s="33"/>
      <c r="AQ1307" s="34"/>
      <c r="AR1307" s="34"/>
      <c r="AS1307" s="34"/>
      <c r="AT1307" s="34"/>
      <c r="AU1307" s="34"/>
      <c r="AV1307" s="34"/>
      <c r="AW1307" s="34"/>
      <c r="AX1307" s="34"/>
      <c r="AY1307" s="34"/>
      <c r="AZ1307" s="34"/>
      <c r="BA1307" s="34"/>
      <c r="BB1307" s="34"/>
      <c r="BC1307" s="34"/>
      <c r="BD1307" s="34"/>
      <c r="BE1307" s="34"/>
      <c r="BF1307" s="34"/>
      <c r="BG1307" s="34"/>
      <c r="BH1307" s="34"/>
      <c r="BI1307" s="34"/>
      <c r="BJ1307" s="34"/>
      <c r="BK1307" s="34"/>
      <c r="BL1307" s="34"/>
      <c r="BM1307" s="34"/>
      <c r="BN1307" s="34"/>
      <c r="BO1307" s="34"/>
      <c r="BP1307" s="34"/>
      <c r="BQ1307" s="34"/>
      <c r="BR1307" s="34"/>
      <c r="BS1307" s="34"/>
      <c r="BT1307" s="34"/>
      <c r="BU1307" s="34"/>
      <c r="BV1307" s="34"/>
      <c r="BW1307" s="34"/>
      <c r="BX1307" s="34"/>
      <c r="BY1307" s="34"/>
      <c r="BZ1307" s="34"/>
      <c r="CA1307" s="34"/>
      <c r="CB1307" s="34"/>
      <c r="CC1307" s="34"/>
      <c r="CD1307" s="34"/>
      <c r="CE1307" s="34"/>
      <c r="CF1307" s="34"/>
      <c r="CG1307" s="34"/>
      <c r="CH1307" s="34"/>
      <c r="CI1307" s="34"/>
      <c r="CJ1307" s="34"/>
      <c r="CK1307" s="34"/>
      <c r="CL1307" s="34"/>
      <c r="CM1307" s="34"/>
      <c r="CN1307" s="34"/>
      <c r="CO1307" s="34"/>
      <c r="CP1307" s="34"/>
      <c r="CQ1307" s="34"/>
      <c r="CR1307" s="34"/>
      <c r="CS1307" s="34"/>
      <c r="CT1307" s="34"/>
      <c r="CU1307" s="34"/>
      <c r="CV1307" s="34"/>
      <c r="CW1307" s="34"/>
      <c r="CX1307" s="34"/>
      <c r="CY1307" s="34"/>
      <c r="CZ1307" s="34"/>
      <c r="DA1307" s="34"/>
      <c r="DB1307" s="34"/>
      <c r="DC1307" s="34"/>
      <c r="DD1307" s="34"/>
      <c r="DE1307" s="34"/>
      <c r="DF1307" s="34"/>
      <c r="DG1307" s="34"/>
      <c r="DH1307" s="34"/>
      <c r="DI1307" s="34"/>
      <c r="DJ1307" s="34"/>
      <c r="DK1307" s="34"/>
      <c r="DL1307" s="34"/>
      <c r="DM1307" s="34"/>
      <c r="DN1307" s="34"/>
      <c r="DO1307" s="34"/>
      <c r="DP1307" s="34"/>
      <c r="DQ1307" s="34"/>
      <c r="DR1307" s="34"/>
      <c r="DS1307" s="34"/>
      <c r="DT1307" s="34"/>
      <c r="DU1307" s="34"/>
      <c r="DV1307" s="34"/>
      <c r="DW1307" s="34"/>
      <c r="DX1307" s="34"/>
      <c r="DY1307" s="34"/>
      <c r="DZ1307" s="34"/>
      <c r="EA1307" s="34"/>
      <c r="EB1307" s="34"/>
      <c r="EC1307" s="34"/>
      <c r="ED1307" s="34"/>
      <c r="EE1307" s="34"/>
      <c r="EF1307" s="34"/>
      <c r="EG1307" s="34"/>
      <c r="EH1307" s="34"/>
      <c r="EI1307" s="34"/>
      <c r="EJ1307" s="34"/>
      <c r="EK1307" s="34"/>
      <c r="EL1307" s="34"/>
      <c r="EM1307" s="34"/>
      <c r="EN1307" s="34"/>
      <c r="EO1307" s="34"/>
      <c r="EP1307" s="34"/>
      <c r="EQ1307" s="34"/>
      <c r="ER1307" s="34"/>
      <c r="ES1307" s="34"/>
      <c r="ET1307" s="34"/>
      <c r="EU1307" s="34"/>
      <c r="EV1307" s="34"/>
      <c r="EW1307" s="34"/>
      <c r="EX1307" s="34"/>
      <c r="EY1307" s="34"/>
      <c r="EZ1307" s="34"/>
      <c r="FA1307" s="34"/>
      <c r="FB1307" s="34"/>
      <c r="FC1307" s="34"/>
      <c r="FD1307" s="34"/>
      <c r="FE1307" s="34"/>
      <c r="FF1307" s="34"/>
      <c r="FG1307" s="34"/>
      <c r="FH1307" s="34"/>
      <c r="FI1307" s="34"/>
      <c r="FJ1307" s="34"/>
      <c r="FK1307" s="34"/>
      <c r="FL1307" s="34"/>
      <c r="FM1307" s="34"/>
      <c r="FN1307" s="34"/>
      <c r="FO1307" s="34"/>
      <c r="FP1307" s="34"/>
      <c r="FQ1307" s="34"/>
      <c r="FR1307" s="34"/>
      <c r="FS1307" s="34"/>
      <c r="FT1307" s="34"/>
      <c r="FU1307" s="34"/>
      <c r="FV1307" s="34"/>
      <c r="FW1307" s="34"/>
      <c r="FX1307" s="34"/>
      <c r="FY1307" s="34"/>
      <c r="FZ1307" s="34"/>
      <c r="GA1307" s="34"/>
      <c r="GB1307" s="34"/>
      <c r="GC1307" s="34"/>
      <c r="GD1307" s="34"/>
      <c r="GE1307" s="34"/>
      <c r="GF1307" s="34"/>
      <c r="GG1307" s="34"/>
      <c r="GH1307" s="34"/>
    </row>
    <row r="1308" spans="1:190" s="18" customFormat="1" ht="30" customHeight="1" x14ac:dyDescent="0.25">
      <c r="A1308" s="47">
        <v>1304</v>
      </c>
      <c r="B1308" s="27" t="s">
        <v>4099</v>
      </c>
      <c r="C1308" s="26" t="s">
        <v>4100</v>
      </c>
      <c r="D1308" s="28"/>
      <c r="E1308" s="27" t="s">
        <v>4111</v>
      </c>
      <c r="F1308" s="26" t="s">
        <v>109</v>
      </c>
      <c r="G1308" s="26"/>
      <c r="H1308" s="27" t="s">
        <v>4112</v>
      </c>
      <c r="I1308" s="36">
        <v>3047770</v>
      </c>
      <c r="J1308" s="29">
        <v>25150</v>
      </c>
      <c r="K1308" s="30" t="s">
        <v>4113</v>
      </c>
      <c r="L1308" s="26">
        <v>15</v>
      </c>
      <c r="M1308" s="30"/>
      <c r="N1308" s="26"/>
      <c r="O1308" s="51"/>
      <c r="P1308" s="26" t="s">
        <v>3352</v>
      </c>
      <c r="Q1308" s="31" t="s">
        <v>1767</v>
      </c>
      <c r="R1308" s="26"/>
      <c r="S1308" s="31" t="s">
        <v>41</v>
      </c>
      <c r="T1308" s="31" t="s">
        <v>111</v>
      </c>
      <c r="U1308" s="32" t="s">
        <v>49</v>
      </c>
      <c r="V1308" s="32"/>
      <c r="W1308" s="18">
        <v>9</v>
      </c>
      <c r="X1308" s="33"/>
      <c r="Y1308" s="33"/>
      <c r="Z1308" s="33"/>
      <c r="AA1308" s="33"/>
      <c r="AB1308" s="33"/>
      <c r="AC1308" s="33"/>
      <c r="AD1308" s="33"/>
      <c r="AE1308" s="33"/>
      <c r="AF1308" s="33"/>
      <c r="AG1308" s="33"/>
      <c r="AH1308" s="33"/>
      <c r="AI1308" s="33"/>
      <c r="AJ1308" s="33"/>
      <c r="AK1308" s="33"/>
      <c r="AL1308" s="33"/>
      <c r="AM1308" s="33"/>
      <c r="AN1308" s="33"/>
      <c r="AO1308" s="33"/>
      <c r="AP1308" s="33"/>
      <c r="AQ1308" s="34"/>
      <c r="AR1308" s="34"/>
      <c r="AS1308" s="34"/>
      <c r="AT1308" s="34"/>
      <c r="AU1308" s="34"/>
      <c r="AV1308" s="34"/>
      <c r="AW1308" s="34"/>
      <c r="AX1308" s="34"/>
      <c r="AY1308" s="34"/>
      <c r="AZ1308" s="34"/>
      <c r="BA1308" s="34"/>
      <c r="BB1308" s="34"/>
      <c r="BC1308" s="34"/>
      <c r="BD1308" s="34"/>
      <c r="BE1308" s="34"/>
      <c r="BF1308" s="34"/>
      <c r="BG1308" s="34"/>
      <c r="BH1308" s="34"/>
      <c r="BI1308" s="34"/>
      <c r="BJ1308" s="34"/>
      <c r="BK1308" s="34"/>
      <c r="BL1308" s="34"/>
      <c r="BM1308" s="34"/>
      <c r="BN1308" s="34"/>
      <c r="BO1308" s="34"/>
      <c r="BP1308" s="34"/>
      <c r="BQ1308" s="34"/>
      <c r="BR1308" s="34"/>
      <c r="BS1308" s="34"/>
      <c r="BT1308" s="34"/>
      <c r="BU1308" s="34"/>
      <c r="BV1308" s="34"/>
      <c r="BW1308" s="34"/>
      <c r="BX1308" s="34"/>
      <c r="BY1308" s="34"/>
      <c r="BZ1308" s="34"/>
      <c r="CA1308" s="34"/>
      <c r="CB1308" s="34"/>
      <c r="CC1308" s="34"/>
      <c r="CD1308" s="34"/>
      <c r="CE1308" s="34"/>
      <c r="CF1308" s="34"/>
      <c r="CG1308" s="34"/>
      <c r="CH1308" s="34"/>
      <c r="CI1308" s="34"/>
      <c r="CJ1308" s="34"/>
      <c r="CK1308" s="34"/>
      <c r="CL1308" s="34"/>
      <c r="CM1308" s="34"/>
      <c r="CN1308" s="34"/>
      <c r="CO1308" s="34"/>
      <c r="CP1308" s="34"/>
      <c r="CQ1308" s="34"/>
      <c r="CR1308" s="34"/>
      <c r="CS1308" s="34"/>
      <c r="CT1308" s="34"/>
      <c r="CU1308" s="34"/>
      <c r="CV1308" s="34"/>
      <c r="CW1308" s="34"/>
      <c r="CX1308" s="34"/>
      <c r="CY1308" s="34"/>
      <c r="CZ1308" s="34"/>
      <c r="DA1308" s="34"/>
      <c r="DB1308" s="34"/>
      <c r="DC1308" s="34"/>
      <c r="DD1308" s="34"/>
      <c r="DE1308" s="34"/>
      <c r="DF1308" s="34"/>
      <c r="DG1308" s="34"/>
      <c r="DH1308" s="34"/>
      <c r="DI1308" s="34"/>
      <c r="DJ1308" s="34"/>
      <c r="DK1308" s="34"/>
      <c r="DL1308" s="34"/>
      <c r="DM1308" s="34"/>
      <c r="DN1308" s="34"/>
      <c r="DO1308" s="34"/>
      <c r="DP1308" s="34"/>
      <c r="DQ1308" s="34"/>
      <c r="DR1308" s="34"/>
      <c r="DS1308" s="34"/>
      <c r="DT1308" s="34"/>
      <c r="DU1308" s="34"/>
      <c r="DV1308" s="34"/>
      <c r="DW1308" s="34"/>
      <c r="DX1308" s="34"/>
      <c r="DY1308" s="34"/>
      <c r="DZ1308" s="34"/>
      <c r="EA1308" s="34"/>
      <c r="EB1308" s="34"/>
      <c r="EC1308" s="34"/>
      <c r="ED1308" s="34"/>
      <c r="EE1308" s="34"/>
      <c r="EF1308" s="34"/>
      <c r="EG1308" s="34"/>
      <c r="EH1308" s="34"/>
      <c r="EI1308" s="34"/>
      <c r="EJ1308" s="34"/>
      <c r="EK1308" s="34"/>
      <c r="EL1308" s="34"/>
      <c r="EM1308" s="34"/>
      <c r="EN1308" s="34"/>
      <c r="EO1308" s="34"/>
      <c r="EP1308" s="34"/>
      <c r="EQ1308" s="34"/>
      <c r="ER1308" s="34"/>
      <c r="ES1308" s="34"/>
      <c r="ET1308" s="34"/>
      <c r="EU1308" s="34"/>
      <c r="EV1308" s="34"/>
      <c r="EW1308" s="34"/>
      <c r="EX1308" s="34"/>
      <c r="EY1308" s="34"/>
      <c r="EZ1308" s="34"/>
      <c r="FA1308" s="34"/>
      <c r="FB1308" s="34"/>
      <c r="FC1308" s="34"/>
      <c r="FD1308" s="34"/>
      <c r="FE1308" s="34"/>
      <c r="FF1308" s="34"/>
      <c r="FG1308" s="34"/>
      <c r="FH1308" s="34"/>
      <c r="FI1308" s="34"/>
      <c r="FJ1308" s="34"/>
      <c r="FK1308" s="34"/>
      <c r="FL1308" s="34"/>
      <c r="FM1308" s="34"/>
      <c r="FN1308" s="34"/>
      <c r="FO1308" s="34"/>
      <c r="FP1308" s="34"/>
      <c r="FQ1308" s="34"/>
      <c r="FR1308" s="34"/>
      <c r="FS1308" s="34"/>
      <c r="FT1308" s="34"/>
      <c r="FU1308" s="34"/>
      <c r="FV1308" s="34"/>
      <c r="FW1308" s="34"/>
      <c r="FX1308" s="34"/>
      <c r="FY1308" s="34"/>
      <c r="FZ1308" s="34"/>
      <c r="GA1308" s="34"/>
      <c r="GB1308" s="34"/>
      <c r="GC1308" s="34"/>
      <c r="GD1308" s="34"/>
      <c r="GE1308" s="34"/>
      <c r="GF1308" s="34"/>
      <c r="GG1308" s="34"/>
      <c r="GH1308" s="34"/>
    </row>
    <row r="1309" spans="1:190" s="18" customFormat="1" ht="30" customHeight="1" x14ac:dyDescent="0.25">
      <c r="A1309" s="47">
        <v>1305</v>
      </c>
      <c r="B1309" s="27" t="s">
        <v>4114</v>
      </c>
      <c r="C1309" s="26" t="s">
        <v>4100</v>
      </c>
      <c r="D1309" s="28"/>
      <c r="E1309" s="27" t="s">
        <v>4115</v>
      </c>
      <c r="F1309" s="26" t="s">
        <v>58</v>
      </c>
      <c r="G1309" s="26"/>
      <c r="H1309" s="27" t="s">
        <v>124</v>
      </c>
      <c r="I1309" s="36">
        <v>700000</v>
      </c>
      <c r="J1309" s="29"/>
      <c r="K1309" s="30"/>
      <c r="L1309" s="26"/>
      <c r="M1309" s="30" t="s">
        <v>4116</v>
      </c>
      <c r="N1309" s="26"/>
      <c r="O1309" s="51"/>
      <c r="P1309" s="26" t="s">
        <v>40</v>
      </c>
      <c r="Q1309" s="31"/>
      <c r="R1309" s="26"/>
      <c r="S1309" s="31" t="s">
        <v>41</v>
      </c>
      <c r="T1309" s="31" t="s">
        <v>48</v>
      </c>
      <c r="U1309" s="32" t="s">
        <v>49</v>
      </c>
      <c r="V1309" s="32"/>
      <c r="W1309" s="18">
        <v>9</v>
      </c>
      <c r="X1309" s="33"/>
      <c r="Y1309" s="33"/>
      <c r="Z1309" s="33"/>
      <c r="AA1309" s="33"/>
      <c r="AB1309" s="33"/>
      <c r="AC1309" s="33"/>
      <c r="AD1309" s="33"/>
      <c r="AE1309" s="33"/>
      <c r="AF1309" s="33"/>
      <c r="AG1309" s="33"/>
      <c r="AH1309" s="33"/>
      <c r="AI1309" s="33"/>
      <c r="AJ1309" s="33"/>
      <c r="AK1309" s="33"/>
      <c r="AL1309" s="33"/>
      <c r="AM1309" s="33"/>
      <c r="AN1309" s="33"/>
      <c r="AO1309" s="33"/>
      <c r="AP1309" s="33"/>
      <c r="AQ1309" s="34"/>
      <c r="AR1309" s="34"/>
      <c r="AS1309" s="34"/>
      <c r="AT1309" s="34"/>
      <c r="AU1309" s="34"/>
      <c r="AV1309" s="34"/>
      <c r="AW1309" s="34"/>
      <c r="AX1309" s="34"/>
      <c r="AY1309" s="34"/>
      <c r="AZ1309" s="34"/>
      <c r="BA1309" s="34"/>
      <c r="BB1309" s="34"/>
      <c r="BC1309" s="34"/>
      <c r="BD1309" s="34"/>
      <c r="BE1309" s="34"/>
      <c r="BF1309" s="34"/>
      <c r="BG1309" s="34"/>
      <c r="BH1309" s="34"/>
      <c r="BI1309" s="34"/>
      <c r="BJ1309" s="34"/>
      <c r="BK1309" s="34"/>
      <c r="BL1309" s="34"/>
      <c r="BM1309" s="34"/>
      <c r="BN1309" s="34"/>
      <c r="BO1309" s="34"/>
      <c r="BP1309" s="34"/>
      <c r="BQ1309" s="34"/>
      <c r="BR1309" s="34"/>
      <c r="BS1309" s="34"/>
      <c r="BT1309" s="34"/>
      <c r="BU1309" s="34"/>
      <c r="BV1309" s="34"/>
      <c r="BW1309" s="34"/>
      <c r="BX1309" s="34"/>
      <c r="BY1309" s="34"/>
      <c r="BZ1309" s="34"/>
      <c r="CA1309" s="34"/>
      <c r="CB1309" s="34"/>
      <c r="CC1309" s="34"/>
      <c r="CD1309" s="34"/>
      <c r="CE1309" s="34"/>
      <c r="CF1309" s="34"/>
      <c r="CG1309" s="34"/>
      <c r="CH1309" s="34"/>
      <c r="CI1309" s="34"/>
      <c r="CJ1309" s="34"/>
      <c r="CK1309" s="34"/>
      <c r="CL1309" s="34"/>
      <c r="CM1309" s="34"/>
      <c r="CN1309" s="34"/>
      <c r="CO1309" s="34"/>
      <c r="CP1309" s="34"/>
      <c r="CQ1309" s="34"/>
      <c r="CR1309" s="34"/>
      <c r="CS1309" s="34"/>
      <c r="CT1309" s="34"/>
      <c r="CU1309" s="34"/>
      <c r="CV1309" s="34"/>
      <c r="CW1309" s="34"/>
      <c r="CX1309" s="34"/>
      <c r="CY1309" s="34"/>
      <c r="CZ1309" s="34"/>
      <c r="DA1309" s="34"/>
      <c r="DB1309" s="34"/>
      <c r="DC1309" s="34"/>
      <c r="DD1309" s="34"/>
      <c r="DE1309" s="34"/>
      <c r="DF1309" s="34"/>
      <c r="DG1309" s="34"/>
      <c r="DH1309" s="34"/>
      <c r="DI1309" s="34"/>
      <c r="DJ1309" s="34"/>
      <c r="DK1309" s="34"/>
      <c r="DL1309" s="34"/>
      <c r="DM1309" s="34"/>
      <c r="DN1309" s="34"/>
      <c r="DO1309" s="34"/>
      <c r="DP1309" s="34"/>
      <c r="DQ1309" s="34"/>
      <c r="DR1309" s="34"/>
      <c r="DS1309" s="34"/>
      <c r="DT1309" s="34"/>
      <c r="DU1309" s="34"/>
      <c r="DV1309" s="34"/>
      <c r="DW1309" s="34"/>
      <c r="DX1309" s="34"/>
      <c r="DY1309" s="34"/>
      <c r="DZ1309" s="34"/>
      <c r="EA1309" s="34"/>
      <c r="EB1309" s="34"/>
      <c r="EC1309" s="34"/>
      <c r="ED1309" s="34"/>
      <c r="EE1309" s="34"/>
      <c r="EF1309" s="34"/>
      <c r="EG1309" s="34"/>
      <c r="EH1309" s="34"/>
      <c r="EI1309" s="34"/>
      <c r="EJ1309" s="34"/>
      <c r="EK1309" s="34"/>
      <c r="EL1309" s="34"/>
      <c r="EM1309" s="34"/>
      <c r="EN1309" s="34"/>
      <c r="EO1309" s="34"/>
      <c r="EP1309" s="34"/>
      <c r="EQ1309" s="34"/>
      <c r="ER1309" s="34"/>
      <c r="ES1309" s="34"/>
      <c r="ET1309" s="34"/>
      <c r="EU1309" s="34"/>
      <c r="EV1309" s="34"/>
      <c r="EW1309" s="34"/>
      <c r="EX1309" s="34"/>
      <c r="EY1309" s="34"/>
      <c r="EZ1309" s="34"/>
      <c r="FA1309" s="34"/>
      <c r="FB1309" s="34"/>
      <c r="FC1309" s="34"/>
      <c r="FD1309" s="34"/>
      <c r="FE1309" s="34"/>
      <c r="FF1309" s="34"/>
      <c r="FG1309" s="34"/>
      <c r="FH1309" s="34"/>
      <c r="FI1309" s="34"/>
      <c r="FJ1309" s="34"/>
      <c r="FK1309" s="34"/>
      <c r="FL1309" s="34"/>
      <c r="FM1309" s="34"/>
      <c r="FN1309" s="34"/>
      <c r="FO1309" s="34"/>
      <c r="FP1309" s="34"/>
      <c r="FQ1309" s="34"/>
      <c r="FR1309" s="34"/>
      <c r="FS1309" s="34"/>
      <c r="FT1309" s="34"/>
      <c r="FU1309" s="34"/>
      <c r="FV1309" s="34"/>
      <c r="FW1309" s="34"/>
      <c r="FX1309" s="34"/>
      <c r="FY1309" s="34"/>
      <c r="FZ1309" s="34"/>
      <c r="GA1309" s="34"/>
      <c r="GB1309" s="34"/>
      <c r="GC1309" s="34"/>
      <c r="GD1309" s="34"/>
      <c r="GE1309" s="34"/>
      <c r="GF1309" s="34"/>
      <c r="GG1309" s="34"/>
      <c r="GH1309" s="34"/>
    </row>
    <row r="1310" spans="1:190" s="18" customFormat="1" ht="30" customHeight="1" x14ac:dyDescent="0.25">
      <c r="A1310" s="47">
        <v>1306</v>
      </c>
      <c r="B1310" s="27" t="s">
        <v>4114</v>
      </c>
      <c r="C1310" s="26" t="s">
        <v>4100</v>
      </c>
      <c r="D1310" s="28"/>
      <c r="E1310" s="27" t="s">
        <v>4117</v>
      </c>
      <c r="F1310" s="26" t="s">
        <v>109</v>
      </c>
      <c r="G1310" s="26"/>
      <c r="H1310" s="27" t="s">
        <v>4118</v>
      </c>
      <c r="I1310" s="36">
        <v>1564844.04</v>
      </c>
      <c r="J1310" s="29"/>
      <c r="K1310" s="30"/>
      <c r="L1310" s="26"/>
      <c r="M1310" s="30"/>
      <c r="N1310" s="26"/>
      <c r="O1310" s="51"/>
      <c r="P1310" s="26"/>
      <c r="Q1310" s="31"/>
      <c r="R1310" s="26"/>
      <c r="S1310" s="31" t="s">
        <v>60</v>
      </c>
      <c r="T1310" s="31" t="s">
        <v>61</v>
      </c>
      <c r="U1310" s="32" t="s">
        <v>49</v>
      </c>
      <c r="V1310" s="32"/>
      <c r="W1310" s="18">
        <v>9</v>
      </c>
      <c r="X1310" s="33"/>
      <c r="Y1310" s="33"/>
      <c r="Z1310" s="33"/>
      <c r="AA1310" s="33"/>
      <c r="AB1310" s="33"/>
      <c r="AC1310" s="33"/>
      <c r="AD1310" s="33"/>
      <c r="AE1310" s="33"/>
      <c r="AF1310" s="33"/>
      <c r="AG1310" s="33"/>
      <c r="AH1310" s="33"/>
      <c r="AI1310" s="33"/>
      <c r="AJ1310" s="33"/>
      <c r="AK1310" s="33"/>
      <c r="AL1310" s="33"/>
      <c r="AM1310" s="33"/>
      <c r="AN1310" s="33"/>
      <c r="AO1310" s="33"/>
      <c r="AP1310" s="33"/>
      <c r="AQ1310" s="34"/>
      <c r="AR1310" s="34"/>
      <c r="AS1310" s="34"/>
      <c r="AT1310" s="34"/>
      <c r="AU1310" s="34"/>
      <c r="AV1310" s="34"/>
      <c r="AW1310" s="34"/>
      <c r="AX1310" s="34"/>
      <c r="AY1310" s="34"/>
      <c r="AZ1310" s="34"/>
      <c r="BA1310" s="34"/>
      <c r="BB1310" s="34"/>
      <c r="BC1310" s="34"/>
      <c r="BD1310" s="34"/>
      <c r="BE1310" s="34"/>
      <c r="BF1310" s="34"/>
      <c r="BG1310" s="34"/>
      <c r="BH1310" s="34"/>
      <c r="BI1310" s="34"/>
      <c r="BJ1310" s="34"/>
      <c r="BK1310" s="34"/>
      <c r="BL1310" s="34"/>
      <c r="BM1310" s="34"/>
      <c r="BN1310" s="34"/>
      <c r="BO1310" s="34"/>
      <c r="BP1310" s="34"/>
      <c r="BQ1310" s="34"/>
      <c r="BR1310" s="34"/>
      <c r="BS1310" s="34"/>
      <c r="BT1310" s="34"/>
      <c r="BU1310" s="34"/>
      <c r="BV1310" s="34"/>
      <c r="BW1310" s="34"/>
      <c r="BX1310" s="34"/>
      <c r="BY1310" s="34"/>
      <c r="BZ1310" s="34"/>
      <c r="CA1310" s="34"/>
      <c r="CB1310" s="34"/>
      <c r="CC1310" s="34"/>
      <c r="CD1310" s="34"/>
      <c r="CE1310" s="34"/>
      <c r="CF1310" s="34"/>
      <c r="CG1310" s="34"/>
      <c r="CH1310" s="34"/>
      <c r="CI1310" s="34"/>
      <c r="CJ1310" s="34"/>
      <c r="CK1310" s="34"/>
      <c r="CL1310" s="34"/>
      <c r="CM1310" s="34"/>
      <c r="CN1310" s="34"/>
      <c r="CO1310" s="34"/>
      <c r="CP1310" s="34"/>
      <c r="CQ1310" s="34"/>
      <c r="CR1310" s="34"/>
      <c r="CS1310" s="34"/>
      <c r="CT1310" s="34"/>
      <c r="CU1310" s="34"/>
      <c r="CV1310" s="34"/>
      <c r="CW1310" s="34"/>
      <c r="CX1310" s="34"/>
      <c r="CY1310" s="34"/>
      <c r="CZ1310" s="34"/>
      <c r="DA1310" s="34"/>
      <c r="DB1310" s="34"/>
      <c r="DC1310" s="34"/>
      <c r="DD1310" s="34"/>
      <c r="DE1310" s="34"/>
      <c r="DF1310" s="34"/>
      <c r="DG1310" s="34"/>
      <c r="DH1310" s="34"/>
      <c r="DI1310" s="34"/>
      <c r="DJ1310" s="34"/>
      <c r="DK1310" s="34"/>
      <c r="DL1310" s="34"/>
      <c r="DM1310" s="34"/>
      <c r="DN1310" s="34"/>
      <c r="DO1310" s="34"/>
      <c r="DP1310" s="34"/>
      <c r="DQ1310" s="34"/>
      <c r="DR1310" s="34"/>
      <c r="DS1310" s="34"/>
      <c r="DT1310" s="34"/>
      <c r="DU1310" s="34"/>
      <c r="DV1310" s="34"/>
      <c r="DW1310" s="34"/>
      <c r="DX1310" s="34"/>
      <c r="DY1310" s="34"/>
      <c r="DZ1310" s="34"/>
      <c r="EA1310" s="34"/>
      <c r="EB1310" s="34"/>
      <c r="EC1310" s="34"/>
      <c r="ED1310" s="34"/>
      <c r="EE1310" s="34"/>
      <c r="EF1310" s="34"/>
      <c r="EG1310" s="34"/>
      <c r="EH1310" s="34"/>
      <c r="EI1310" s="34"/>
      <c r="EJ1310" s="34"/>
      <c r="EK1310" s="34"/>
      <c r="EL1310" s="34"/>
      <c r="EM1310" s="34"/>
      <c r="EN1310" s="34"/>
      <c r="EO1310" s="34"/>
      <c r="EP1310" s="34"/>
      <c r="EQ1310" s="34"/>
      <c r="ER1310" s="34"/>
      <c r="ES1310" s="34"/>
      <c r="ET1310" s="34"/>
      <c r="EU1310" s="34"/>
      <c r="EV1310" s="34"/>
      <c r="EW1310" s="34"/>
      <c r="EX1310" s="34"/>
      <c r="EY1310" s="34"/>
      <c r="EZ1310" s="34"/>
      <c r="FA1310" s="34"/>
      <c r="FB1310" s="34"/>
      <c r="FC1310" s="34"/>
      <c r="FD1310" s="34"/>
      <c r="FE1310" s="34"/>
      <c r="FF1310" s="34"/>
      <c r="FG1310" s="34"/>
      <c r="FH1310" s="34"/>
      <c r="FI1310" s="34"/>
      <c r="FJ1310" s="34"/>
      <c r="FK1310" s="34"/>
      <c r="FL1310" s="34"/>
      <c r="FM1310" s="34"/>
      <c r="FN1310" s="34"/>
      <c r="FO1310" s="34"/>
      <c r="FP1310" s="34"/>
      <c r="FQ1310" s="34"/>
      <c r="FR1310" s="34"/>
      <c r="FS1310" s="34"/>
      <c r="FT1310" s="34"/>
      <c r="FU1310" s="34"/>
      <c r="FV1310" s="34"/>
      <c r="FW1310" s="34"/>
      <c r="FX1310" s="34"/>
      <c r="FY1310" s="34"/>
      <c r="FZ1310" s="34"/>
      <c r="GA1310" s="34"/>
      <c r="GB1310" s="34"/>
      <c r="GC1310" s="34"/>
      <c r="GD1310" s="34"/>
      <c r="GE1310" s="34"/>
      <c r="GF1310" s="34"/>
      <c r="GG1310" s="34"/>
      <c r="GH1310" s="34"/>
    </row>
    <row r="1311" spans="1:190" s="18" customFormat="1" ht="30" customHeight="1" x14ac:dyDescent="0.25">
      <c r="A1311" s="47">
        <v>1307</v>
      </c>
      <c r="B1311" s="27" t="s">
        <v>4119</v>
      </c>
      <c r="C1311" s="26" t="s">
        <v>4100</v>
      </c>
      <c r="D1311" s="28"/>
      <c r="E1311" s="27" t="s">
        <v>4120</v>
      </c>
      <c r="F1311" s="26" t="s">
        <v>109</v>
      </c>
      <c r="G1311" s="26"/>
      <c r="H1311" s="27" t="s">
        <v>4121</v>
      </c>
      <c r="I1311" s="36">
        <v>3503012</v>
      </c>
      <c r="J1311" s="29"/>
      <c r="K1311" s="30"/>
      <c r="L1311" s="26"/>
      <c r="M1311" s="30" t="s">
        <v>1446</v>
      </c>
      <c r="N1311" s="26"/>
      <c r="O1311" s="51"/>
      <c r="P1311" s="26" t="s">
        <v>40</v>
      </c>
      <c r="Q1311" s="31"/>
      <c r="R1311" s="26" t="s">
        <v>4122</v>
      </c>
      <c r="S1311" s="31" t="s">
        <v>41</v>
      </c>
      <c r="T1311" s="31" t="s">
        <v>111</v>
      </c>
      <c r="U1311" s="32" t="s">
        <v>49</v>
      </c>
      <c r="V1311" s="32"/>
      <c r="W1311" s="18">
        <v>9</v>
      </c>
      <c r="X1311" s="33"/>
      <c r="Y1311" s="33"/>
      <c r="Z1311" s="33"/>
      <c r="AA1311" s="33"/>
      <c r="AB1311" s="33"/>
      <c r="AC1311" s="33"/>
      <c r="AD1311" s="33"/>
      <c r="AE1311" s="33"/>
      <c r="AF1311" s="33"/>
      <c r="AG1311" s="33"/>
      <c r="AH1311" s="33"/>
      <c r="AI1311" s="33"/>
      <c r="AJ1311" s="33"/>
      <c r="AK1311" s="33"/>
      <c r="AL1311" s="33"/>
      <c r="AM1311" s="33"/>
      <c r="AN1311" s="33"/>
      <c r="AO1311" s="33"/>
      <c r="AP1311" s="33"/>
      <c r="AQ1311" s="34"/>
      <c r="AR1311" s="34"/>
      <c r="AS1311" s="34"/>
      <c r="AT1311" s="34"/>
      <c r="AU1311" s="34"/>
      <c r="AV1311" s="34"/>
      <c r="AW1311" s="34"/>
      <c r="AX1311" s="34"/>
      <c r="AY1311" s="34"/>
      <c r="AZ1311" s="34"/>
      <c r="BA1311" s="34"/>
      <c r="BB1311" s="34"/>
      <c r="BC1311" s="34"/>
      <c r="BD1311" s="34"/>
      <c r="BE1311" s="34"/>
      <c r="BF1311" s="34"/>
      <c r="BG1311" s="34"/>
      <c r="BH1311" s="34"/>
      <c r="BI1311" s="34"/>
      <c r="BJ1311" s="34"/>
      <c r="BK1311" s="34"/>
      <c r="BL1311" s="34"/>
      <c r="BM1311" s="34"/>
      <c r="BN1311" s="34"/>
      <c r="BO1311" s="34"/>
      <c r="BP1311" s="34"/>
      <c r="BQ1311" s="34"/>
      <c r="BR1311" s="34"/>
      <c r="BS1311" s="34"/>
      <c r="BT1311" s="34"/>
      <c r="BU1311" s="34"/>
      <c r="BV1311" s="34"/>
      <c r="BW1311" s="34"/>
      <c r="BX1311" s="34"/>
      <c r="BY1311" s="34"/>
      <c r="BZ1311" s="34"/>
      <c r="CA1311" s="34"/>
      <c r="CB1311" s="34"/>
      <c r="CC1311" s="34"/>
      <c r="CD1311" s="34"/>
      <c r="CE1311" s="34"/>
      <c r="CF1311" s="34"/>
      <c r="CG1311" s="34"/>
      <c r="CH1311" s="34"/>
      <c r="CI1311" s="34"/>
      <c r="CJ1311" s="34"/>
      <c r="CK1311" s="34"/>
      <c r="CL1311" s="34"/>
      <c r="CM1311" s="34"/>
      <c r="CN1311" s="34"/>
      <c r="CO1311" s="34"/>
      <c r="CP1311" s="34"/>
      <c r="CQ1311" s="34"/>
      <c r="CR1311" s="34"/>
      <c r="CS1311" s="34"/>
      <c r="CT1311" s="34"/>
      <c r="CU1311" s="34"/>
      <c r="CV1311" s="34"/>
      <c r="CW1311" s="34"/>
      <c r="CX1311" s="34"/>
      <c r="CY1311" s="34"/>
      <c r="CZ1311" s="34"/>
      <c r="DA1311" s="34"/>
      <c r="DB1311" s="34"/>
      <c r="DC1311" s="34"/>
      <c r="DD1311" s="34"/>
      <c r="DE1311" s="34"/>
      <c r="DF1311" s="34"/>
      <c r="DG1311" s="34"/>
      <c r="DH1311" s="34"/>
      <c r="DI1311" s="34"/>
      <c r="DJ1311" s="34"/>
      <c r="DK1311" s="34"/>
      <c r="DL1311" s="34"/>
      <c r="DM1311" s="34"/>
      <c r="DN1311" s="34"/>
      <c r="DO1311" s="34"/>
      <c r="DP1311" s="34"/>
      <c r="DQ1311" s="34"/>
      <c r="DR1311" s="34"/>
      <c r="DS1311" s="34"/>
      <c r="DT1311" s="34"/>
      <c r="DU1311" s="34"/>
      <c r="DV1311" s="34"/>
      <c r="DW1311" s="34"/>
      <c r="DX1311" s="34"/>
      <c r="DY1311" s="34"/>
      <c r="DZ1311" s="34"/>
      <c r="EA1311" s="34"/>
      <c r="EB1311" s="34"/>
      <c r="EC1311" s="34"/>
      <c r="ED1311" s="34"/>
      <c r="EE1311" s="34"/>
      <c r="EF1311" s="34"/>
      <c r="EG1311" s="34"/>
      <c r="EH1311" s="34"/>
      <c r="EI1311" s="34"/>
      <c r="EJ1311" s="34"/>
      <c r="EK1311" s="34"/>
      <c r="EL1311" s="34"/>
      <c r="EM1311" s="34"/>
      <c r="EN1311" s="34"/>
      <c r="EO1311" s="34"/>
      <c r="EP1311" s="34"/>
      <c r="EQ1311" s="34"/>
      <c r="ER1311" s="34"/>
      <c r="ES1311" s="34"/>
      <c r="ET1311" s="34"/>
      <c r="EU1311" s="34"/>
      <c r="EV1311" s="34"/>
      <c r="EW1311" s="34"/>
      <c r="EX1311" s="34"/>
      <c r="EY1311" s="34"/>
      <c r="EZ1311" s="34"/>
      <c r="FA1311" s="34"/>
      <c r="FB1311" s="34"/>
      <c r="FC1311" s="34"/>
      <c r="FD1311" s="34"/>
      <c r="FE1311" s="34"/>
      <c r="FF1311" s="34"/>
      <c r="FG1311" s="34"/>
      <c r="FH1311" s="34"/>
      <c r="FI1311" s="34"/>
      <c r="FJ1311" s="34"/>
      <c r="FK1311" s="34"/>
      <c r="FL1311" s="34"/>
      <c r="FM1311" s="34"/>
      <c r="FN1311" s="34"/>
      <c r="FO1311" s="34"/>
      <c r="FP1311" s="34"/>
      <c r="FQ1311" s="34"/>
      <c r="FR1311" s="34"/>
      <c r="FS1311" s="34"/>
      <c r="FT1311" s="34"/>
      <c r="FU1311" s="34"/>
      <c r="FV1311" s="34"/>
      <c r="FW1311" s="34"/>
      <c r="FX1311" s="34"/>
      <c r="FY1311" s="34"/>
      <c r="FZ1311" s="34"/>
      <c r="GA1311" s="34"/>
      <c r="GB1311" s="34"/>
      <c r="GC1311" s="34"/>
      <c r="GD1311" s="34"/>
      <c r="GE1311" s="34"/>
      <c r="GF1311" s="34"/>
      <c r="GG1311" s="34"/>
      <c r="GH1311" s="34"/>
    </row>
    <row r="1312" spans="1:190" s="18" customFormat="1" ht="30" customHeight="1" x14ac:dyDescent="0.25">
      <c r="A1312" s="47">
        <v>1308</v>
      </c>
      <c r="B1312" s="27" t="s">
        <v>4119</v>
      </c>
      <c r="C1312" s="26" t="s">
        <v>4100</v>
      </c>
      <c r="D1312" s="28"/>
      <c r="E1312" s="27" t="s">
        <v>4123</v>
      </c>
      <c r="F1312" s="26" t="s">
        <v>58</v>
      </c>
      <c r="G1312" s="26"/>
      <c r="H1312" s="27" t="s">
        <v>4124</v>
      </c>
      <c r="I1312" s="36">
        <v>12000000</v>
      </c>
      <c r="J1312" s="29"/>
      <c r="K1312" s="30"/>
      <c r="L1312" s="26"/>
      <c r="M1312" s="30" t="s">
        <v>4125</v>
      </c>
      <c r="N1312" s="26"/>
      <c r="O1312" s="51"/>
      <c r="P1312" s="26" t="s">
        <v>40</v>
      </c>
      <c r="Q1312" s="31"/>
      <c r="R1312" s="26"/>
      <c r="S1312" s="31" t="s">
        <v>41</v>
      </c>
      <c r="T1312" s="31" t="s">
        <v>48</v>
      </c>
      <c r="U1312" s="32" t="s">
        <v>49</v>
      </c>
      <c r="V1312" s="32"/>
      <c r="W1312" s="18">
        <v>9</v>
      </c>
      <c r="X1312" s="33"/>
      <c r="Y1312" s="33"/>
      <c r="Z1312" s="33"/>
      <c r="AA1312" s="33"/>
      <c r="AB1312" s="33"/>
      <c r="AC1312" s="33"/>
      <c r="AD1312" s="33"/>
      <c r="AE1312" s="33"/>
      <c r="AF1312" s="33"/>
      <c r="AG1312" s="33"/>
      <c r="AH1312" s="33"/>
      <c r="AI1312" s="33"/>
      <c r="AJ1312" s="33"/>
      <c r="AK1312" s="33"/>
      <c r="AL1312" s="33"/>
      <c r="AM1312" s="33"/>
      <c r="AN1312" s="33"/>
      <c r="AO1312" s="33"/>
      <c r="AP1312" s="33"/>
      <c r="AQ1312" s="34"/>
      <c r="AR1312" s="34"/>
      <c r="AS1312" s="34"/>
      <c r="AT1312" s="34"/>
      <c r="AU1312" s="34"/>
      <c r="AV1312" s="34"/>
      <c r="AW1312" s="34"/>
      <c r="AX1312" s="34"/>
      <c r="AY1312" s="34"/>
      <c r="AZ1312" s="34"/>
      <c r="BA1312" s="34"/>
      <c r="BB1312" s="34"/>
      <c r="BC1312" s="34"/>
      <c r="BD1312" s="34"/>
      <c r="BE1312" s="34"/>
      <c r="BF1312" s="34"/>
      <c r="BG1312" s="34"/>
      <c r="BH1312" s="34"/>
      <c r="BI1312" s="34"/>
      <c r="BJ1312" s="34"/>
      <c r="BK1312" s="34"/>
      <c r="BL1312" s="34"/>
      <c r="BM1312" s="34"/>
      <c r="BN1312" s="34"/>
      <c r="BO1312" s="34"/>
      <c r="BP1312" s="34"/>
      <c r="BQ1312" s="34"/>
      <c r="BR1312" s="34"/>
      <c r="BS1312" s="34"/>
      <c r="BT1312" s="34"/>
      <c r="BU1312" s="34"/>
      <c r="BV1312" s="34"/>
      <c r="BW1312" s="34"/>
      <c r="BX1312" s="34"/>
      <c r="BY1312" s="34"/>
      <c r="BZ1312" s="34"/>
      <c r="CA1312" s="34"/>
      <c r="CB1312" s="34"/>
      <c r="CC1312" s="34"/>
      <c r="CD1312" s="34"/>
      <c r="CE1312" s="34"/>
      <c r="CF1312" s="34"/>
      <c r="CG1312" s="34"/>
      <c r="CH1312" s="34"/>
      <c r="CI1312" s="34"/>
      <c r="CJ1312" s="34"/>
      <c r="CK1312" s="34"/>
      <c r="CL1312" s="34"/>
      <c r="CM1312" s="34"/>
      <c r="CN1312" s="34"/>
      <c r="CO1312" s="34"/>
      <c r="CP1312" s="34"/>
      <c r="CQ1312" s="34"/>
      <c r="CR1312" s="34"/>
      <c r="CS1312" s="34"/>
      <c r="CT1312" s="34"/>
      <c r="CU1312" s="34"/>
      <c r="CV1312" s="34"/>
      <c r="CW1312" s="34"/>
      <c r="CX1312" s="34"/>
      <c r="CY1312" s="34"/>
      <c r="CZ1312" s="34"/>
      <c r="DA1312" s="34"/>
      <c r="DB1312" s="34"/>
      <c r="DC1312" s="34"/>
      <c r="DD1312" s="34"/>
      <c r="DE1312" s="34"/>
      <c r="DF1312" s="34"/>
      <c r="DG1312" s="34"/>
      <c r="DH1312" s="34"/>
      <c r="DI1312" s="34"/>
      <c r="DJ1312" s="34"/>
      <c r="DK1312" s="34"/>
      <c r="DL1312" s="34"/>
      <c r="DM1312" s="34"/>
      <c r="DN1312" s="34"/>
      <c r="DO1312" s="34"/>
      <c r="DP1312" s="34"/>
      <c r="DQ1312" s="34"/>
      <c r="DR1312" s="34"/>
      <c r="DS1312" s="34"/>
      <c r="DT1312" s="34"/>
      <c r="DU1312" s="34"/>
      <c r="DV1312" s="34"/>
      <c r="DW1312" s="34"/>
      <c r="DX1312" s="34"/>
      <c r="DY1312" s="34"/>
      <c r="DZ1312" s="34"/>
      <c r="EA1312" s="34"/>
      <c r="EB1312" s="34"/>
      <c r="EC1312" s="34"/>
      <c r="ED1312" s="34"/>
      <c r="EE1312" s="34"/>
      <c r="EF1312" s="34"/>
      <c r="EG1312" s="34"/>
      <c r="EH1312" s="34"/>
      <c r="EI1312" s="34"/>
      <c r="EJ1312" s="34"/>
      <c r="EK1312" s="34"/>
      <c r="EL1312" s="34"/>
      <c r="EM1312" s="34"/>
      <c r="EN1312" s="34"/>
      <c r="EO1312" s="34"/>
      <c r="EP1312" s="34"/>
      <c r="EQ1312" s="34"/>
      <c r="ER1312" s="34"/>
      <c r="ES1312" s="34"/>
      <c r="ET1312" s="34"/>
      <c r="EU1312" s="34"/>
      <c r="EV1312" s="34"/>
      <c r="EW1312" s="34"/>
      <c r="EX1312" s="34"/>
      <c r="EY1312" s="34"/>
      <c r="EZ1312" s="34"/>
      <c r="FA1312" s="34"/>
      <c r="FB1312" s="34"/>
      <c r="FC1312" s="34"/>
      <c r="FD1312" s="34"/>
      <c r="FE1312" s="34"/>
      <c r="FF1312" s="34"/>
      <c r="FG1312" s="34"/>
      <c r="FH1312" s="34"/>
      <c r="FI1312" s="34"/>
      <c r="FJ1312" s="34"/>
      <c r="FK1312" s="34"/>
      <c r="FL1312" s="34"/>
      <c r="FM1312" s="34"/>
      <c r="FN1312" s="34"/>
      <c r="FO1312" s="34"/>
      <c r="FP1312" s="34"/>
      <c r="FQ1312" s="34"/>
      <c r="FR1312" s="34"/>
      <c r="FS1312" s="34"/>
      <c r="FT1312" s="34"/>
      <c r="FU1312" s="34"/>
      <c r="FV1312" s="34"/>
      <c r="FW1312" s="34"/>
      <c r="FX1312" s="34"/>
      <c r="FY1312" s="34"/>
      <c r="FZ1312" s="34"/>
      <c r="GA1312" s="34"/>
      <c r="GB1312" s="34"/>
      <c r="GC1312" s="34"/>
      <c r="GD1312" s="34"/>
      <c r="GE1312" s="34"/>
      <c r="GF1312" s="34"/>
      <c r="GG1312" s="34"/>
      <c r="GH1312" s="34"/>
    </row>
    <row r="1313" spans="1:190" s="18" customFormat="1" ht="30" customHeight="1" x14ac:dyDescent="0.25">
      <c r="A1313" s="47">
        <v>1309</v>
      </c>
      <c r="B1313" s="27" t="s">
        <v>4119</v>
      </c>
      <c r="C1313" s="26" t="s">
        <v>4100</v>
      </c>
      <c r="D1313" s="28"/>
      <c r="E1313" s="27" t="s">
        <v>4126</v>
      </c>
      <c r="F1313" s="26" t="s">
        <v>58</v>
      </c>
      <c r="G1313" s="26"/>
      <c r="H1313" s="27" t="s">
        <v>4127</v>
      </c>
      <c r="I1313" s="36">
        <v>1500000</v>
      </c>
      <c r="J1313" s="29"/>
      <c r="K1313" s="30"/>
      <c r="L1313" s="26"/>
      <c r="M1313" s="30" t="s">
        <v>4128</v>
      </c>
      <c r="N1313" s="26"/>
      <c r="O1313" s="51"/>
      <c r="P1313" s="26" t="s">
        <v>40</v>
      </c>
      <c r="Q1313" s="31"/>
      <c r="R1313" s="26"/>
      <c r="S1313" s="31" t="s">
        <v>41</v>
      </c>
      <c r="T1313" s="31" t="s">
        <v>48</v>
      </c>
      <c r="U1313" s="32" t="s">
        <v>49</v>
      </c>
      <c r="V1313" s="32"/>
      <c r="W1313" s="18">
        <v>9</v>
      </c>
      <c r="X1313" s="33"/>
      <c r="Y1313" s="33"/>
      <c r="Z1313" s="33"/>
      <c r="AA1313" s="33"/>
      <c r="AB1313" s="33"/>
      <c r="AC1313" s="33"/>
      <c r="AD1313" s="33"/>
      <c r="AE1313" s="33"/>
      <c r="AF1313" s="33"/>
      <c r="AG1313" s="33"/>
      <c r="AH1313" s="33"/>
      <c r="AI1313" s="33"/>
      <c r="AJ1313" s="33"/>
      <c r="AK1313" s="33"/>
      <c r="AL1313" s="33"/>
      <c r="AM1313" s="33"/>
      <c r="AN1313" s="33"/>
      <c r="AO1313" s="33"/>
      <c r="AP1313" s="33"/>
      <c r="AQ1313" s="34"/>
      <c r="AR1313" s="34"/>
      <c r="AS1313" s="34"/>
      <c r="AT1313" s="34"/>
      <c r="AU1313" s="34"/>
      <c r="AV1313" s="34"/>
      <c r="AW1313" s="34"/>
      <c r="AX1313" s="34"/>
      <c r="AY1313" s="34"/>
      <c r="AZ1313" s="34"/>
      <c r="BA1313" s="34"/>
      <c r="BB1313" s="34"/>
      <c r="BC1313" s="34"/>
      <c r="BD1313" s="34"/>
      <c r="BE1313" s="34"/>
      <c r="BF1313" s="34"/>
      <c r="BG1313" s="34"/>
      <c r="BH1313" s="34"/>
      <c r="BI1313" s="34"/>
      <c r="BJ1313" s="34"/>
      <c r="BK1313" s="34"/>
      <c r="BL1313" s="34"/>
      <c r="BM1313" s="34"/>
      <c r="BN1313" s="34"/>
      <c r="BO1313" s="34"/>
      <c r="BP1313" s="34"/>
      <c r="BQ1313" s="34"/>
      <c r="BR1313" s="34"/>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c r="CT1313" s="34"/>
      <c r="CU1313" s="34"/>
      <c r="CV1313" s="34"/>
      <c r="CW1313" s="34"/>
      <c r="CX1313" s="34"/>
      <c r="CY1313" s="34"/>
      <c r="CZ1313" s="34"/>
      <c r="DA1313" s="34"/>
      <c r="DB1313" s="34"/>
      <c r="DC1313" s="34"/>
      <c r="DD1313" s="34"/>
      <c r="DE1313" s="34"/>
      <c r="DF1313" s="34"/>
      <c r="DG1313" s="34"/>
      <c r="DH1313" s="34"/>
      <c r="DI1313" s="34"/>
      <c r="DJ1313" s="34"/>
      <c r="DK1313" s="34"/>
      <c r="DL1313" s="34"/>
      <c r="DM1313" s="34"/>
      <c r="DN1313" s="34"/>
      <c r="DO1313" s="34"/>
      <c r="DP1313" s="34"/>
      <c r="DQ1313" s="34"/>
      <c r="DR1313" s="34"/>
      <c r="DS1313" s="34"/>
      <c r="DT1313" s="34"/>
      <c r="DU1313" s="34"/>
      <c r="DV1313" s="34"/>
      <c r="DW1313" s="34"/>
      <c r="DX1313" s="34"/>
      <c r="DY1313" s="34"/>
      <c r="DZ1313" s="34"/>
      <c r="EA1313" s="34"/>
      <c r="EB1313" s="34"/>
      <c r="EC1313" s="34"/>
      <c r="ED1313" s="34"/>
      <c r="EE1313" s="34"/>
      <c r="EF1313" s="34"/>
      <c r="EG1313" s="34"/>
      <c r="EH1313" s="34"/>
      <c r="EI1313" s="34"/>
      <c r="EJ1313" s="34"/>
      <c r="EK1313" s="34"/>
      <c r="EL1313" s="34"/>
      <c r="EM1313" s="34"/>
      <c r="EN1313" s="34"/>
      <c r="EO1313" s="34"/>
      <c r="EP1313" s="34"/>
      <c r="EQ1313" s="34"/>
      <c r="ER1313" s="34"/>
      <c r="ES1313" s="34"/>
      <c r="ET1313" s="34"/>
      <c r="EU1313" s="34"/>
      <c r="EV1313" s="34"/>
      <c r="EW1313" s="34"/>
      <c r="EX1313" s="34"/>
      <c r="EY1313" s="34"/>
      <c r="EZ1313" s="34"/>
      <c r="FA1313" s="34"/>
      <c r="FB1313" s="34"/>
      <c r="FC1313" s="34"/>
      <c r="FD1313" s="34"/>
      <c r="FE1313" s="34"/>
      <c r="FF1313" s="34"/>
      <c r="FG1313" s="34"/>
      <c r="FH1313" s="34"/>
      <c r="FI1313" s="34"/>
      <c r="FJ1313" s="34"/>
      <c r="FK1313" s="34"/>
      <c r="FL1313" s="34"/>
      <c r="FM1313" s="34"/>
      <c r="FN1313" s="34"/>
      <c r="FO1313" s="34"/>
      <c r="FP1313" s="34"/>
      <c r="FQ1313" s="34"/>
      <c r="FR1313" s="34"/>
      <c r="FS1313" s="34"/>
      <c r="FT1313" s="34"/>
      <c r="FU1313" s="34"/>
      <c r="FV1313" s="34"/>
      <c r="FW1313" s="34"/>
      <c r="FX1313" s="34"/>
      <c r="FY1313" s="34"/>
      <c r="FZ1313" s="34"/>
      <c r="GA1313" s="34"/>
      <c r="GB1313" s="34"/>
      <c r="GC1313" s="34"/>
      <c r="GD1313" s="34"/>
      <c r="GE1313" s="34"/>
      <c r="GF1313" s="34"/>
      <c r="GG1313" s="34"/>
      <c r="GH1313" s="34"/>
    </row>
    <row r="1314" spans="1:190" s="18" customFormat="1" ht="30" customHeight="1" x14ac:dyDescent="0.25">
      <c r="A1314" s="47">
        <v>1310</v>
      </c>
      <c r="B1314" s="27" t="s">
        <v>4129</v>
      </c>
      <c r="C1314" s="26" t="s">
        <v>4100</v>
      </c>
      <c r="D1314" s="28"/>
      <c r="E1314" s="27" t="s">
        <v>4130</v>
      </c>
      <c r="F1314" s="26" t="s">
        <v>109</v>
      </c>
      <c r="G1314" s="26"/>
      <c r="H1314" s="27" t="s">
        <v>4131</v>
      </c>
      <c r="I1314" s="36">
        <v>3720000</v>
      </c>
      <c r="J1314" s="29"/>
      <c r="K1314" s="30"/>
      <c r="L1314" s="26"/>
      <c r="M1314" s="30"/>
      <c r="N1314" s="26"/>
      <c r="O1314" s="51"/>
      <c r="P1314" s="26"/>
      <c r="Q1314" s="31"/>
      <c r="R1314" s="26"/>
      <c r="S1314" s="31" t="s">
        <v>60</v>
      </c>
      <c r="T1314" s="31" t="s">
        <v>61</v>
      </c>
      <c r="U1314" s="32" t="s">
        <v>49</v>
      </c>
      <c r="V1314" s="32"/>
      <c r="W1314" s="18">
        <v>9</v>
      </c>
      <c r="X1314" s="33"/>
      <c r="Y1314" s="33"/>
      <c r="Z1314" s="33"/>
      <c r="AA1314" s="33"/>
      <c r="AB1314" s="33"/>
      <c r="AC1314" s="33"/>
      <c r="AD1314" s="33"/>
      <c r="AE1314" s="33"/>
      <c r="AF1314" s="33"/>
      <c r="AG1314" s="33"/>
      <c r="AH1314" s="33"/>
      <c r="AI1314" s="33"/>
      <c r="AJ1314" s="33"/>
      <c r="AK1314" s="33"/>
      <c r="AL1314" s="33"/>
      <c r="AM1314" s="33"/>
      <c r="AN1314" s="33"/>
      <c r="AO1314" s="33"/>
      <c r="AP1314" s="33"/>
      <c r="AQ1314" s="34"/>
      <c r="AR1314" s="34"/>
      <c r="AS1314" s="34"/>
      <c r="AT1314" s="34"/>
      <c r="AU1314" s="34"/>
      <c r="AV1314" s="34"/>
      <c r="AW1314" s="34"/>
      <c r="AX1314" s="34"/>
      <c r="AY1314" s="34"/>
      <c r="AZ1314" s="34"/>
      <c r="BA1314" s="34"/>
      <c r="BB1314" s="34"/>
      <c r="BC1314" s="34"/>
      <c r="BD1314" s="34"/>
      <c r="BE1314" s="34"/>
      <c r="BF1314" s="34"/>
      <c r="BG1314" s="34"/>
      <c r="BH1314" s="34"/>
      <c r="BI1314" s="34"/>
      <c r="BJ1314" s="34"/>
      <c r="BK1314" s="34"/>
      <c r="BL1314" s="34"/>
      <c r="BM1314" s="34"/>
      <c r="BN1314" s="34"/>
      <c r="BO1314" s="34"/>
      <c r="BP1314" s="34"/>
      <c r="BQ1314" s="34"/>
      <c r="BR1314" s="34"/>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c r="CT1314" s="34"/>
      <c r="CU1314" s="34"/>
      <c r="CV1314" s="34"/>
      <c r="CW1314" s="34"/>
      <c r="CX1314" s="34"/>
      <c r="CY1314" s="34"/>
      <c r="CZ1314" s="34"/>
      <c r="DA1314" s="34"/>
      <c r="DB1314" s="34"/>
      <c r="DC1314" s="34"/>
      <c r="DD1314" s="34"/>
      <c r="DE1314" s="34"/>
      <c r="DF1314" s="34"/>
      <c r="DG1314" s="34"/>
      <c r="DH1314" s="34"/>
      <c r="DI1314" s="34"/>
      <c r="DJ1314" s="34"/>
      <c r="DK1314" s="34"/>
      <c r="DL1314" s="34"/>
      <c r="DM1314" s="34"/>
      <c r="DN1314" s="34"/>
      <c r="DO1314" s="34"/>
      <c r="DP1314" s="34"/>
      <c r="DQ1314" s="34"/>
      <c r="DR1314" s="34"/>
      <c r="DS1314" s="34"/>
      <c r="DT1314" s="34"/>
      <c r="DU1314" s="34"/>
      <c r="DV1314" s="34"/>
      <c r="DW1314" s="34"/>
      <c r="DX1314" s="34"/>
      <c r="DY1314" s="34"/>
      <c r="DZ1314" s="34"/>
      <c r="EA1314" s="34"/>
      <c r="EB1314" s="34"/>
      <c r="EC1314" s="34"/>
      <c r="ED1314" s="34"/>
      <c r="EE1314" s="34"/>
      <c r="EF1314" s="34"/>
      <c r="EG1314" s="34"/>
      <c r="EH1314" s="34"/>
      <c r="EI1314" s="34"/>
      <c r="EJ1314" s="34"/>
      <c r="EK1314" s="34"/>
      <c r="EL1314" s="34"/>
      <c r="EM1314" s="34"/>
      <c r="EN1314" s="34"/>
      <c r="EO1314" s="34"/>
      <c r="EP1314" s="34"/>
      <c r="EQ1314" s="34"/>
      <c r="ER1314" s="34"/>
      <c r="ES1314" s="34"/>
      <c r="ET1314" s="34"/>
      <c r="EU1314" s="34"/>
      <c r="EV1314" s="34"/>
      <c r="EW1314" s="34"/>
      <c r="EX1314" s="34"/>
      <c r="EY1314" s="34"/>
      <c r="EZ1314" s="34"/>
      <c r="FA1314" s="34"/>
      <c r="FB1314" s="34"/>
      <c r="FC1314" s="34"/>
      <c r="FD1314" s="34"/>
      <c r="FE1314" s="34"/>
      <c r="FF1314" s="34"/>
      <c r="FG1314" s="34"/>
      <c r="FH1314" s="34"/>
      <c r="FI1314" s="34"/>
      <c r="FJ1314" s="34"/>
      <c r="FK1314" s="34"/>
      <c r="FL1314" s="34"/>
      <c r="FM1314" s="34"/>
      <c r="FN1314" s="34"/>
      <c r="FO1314" s="34"/>
      <c r="FP1314" s="34"/>
      <c r="FQ1314" s="34"/>
      <c r="FR1314" s="34"/>
      <c r="FS1314" s="34"/>
      <c r="FT1314" s="34"/>
      <c r="FU1314" s="34"/>
      <c r="FV1314" s="34"/>
      <c r="FW1314" s="34"/>
      <c r="FX1314" s="34"/>
      <c r="FY1314" s="34"/>
      <c r="FZ1314" s="34"/>
      <c r="GA1314" s="34"/>
      <c r="GB1314" s="34"/>
      <c r="GC1314" s="34"/>
      <c r="GD1314" s="34"/>
      <c r="GE1314" s="34"/>
      <c r="GF1314" s="34"/>
      <c r="GG1314" s="34"/>
      <c r="GH1314" s="34"/>
    </row>
    <row r="1315" spans="1:190" s="18" customFormat="1" ht="30" customHeight="1" x14ac:dyDescent="0.25">
      <c r="A1315" s="47">
        <v>1311</v>
      </c>
      <c r="B1315" s="27" t="s">
        <v>4132</v>
      </c>
      <c r="C1315" s="26" t="s">
        <v>4100</v>
      </c>
      <c r="D1315" s="28"/>
      <c r="E1315" s="27" t="s">
        <v>4133</v>
      </c>
      <c r="F1315" s="26" t="s">
        <v>109</v>
      </c>
      <c r="G1315" s="26"/>
      <c r="H1315" s="27" t="s">
        <v>4134</v>
      </c>
      <c r="I1315" s="36">
        <v>1858450</v>
      </c>
      <c r="J1315" s="29"/>
      <c r="K1315" s="30"/>
      <c r="L1315" s="26"/>
      <c r="M1315" s="30" t="s">
        <v>1446</v>
      </c>
      <c r="N1315" s="26"/>
      <c r="O1315" s="51"/>
      <c r="P1315" s="26" t="s">
        <v>40</v>
      </c>
      <c r="Q1315" s="31"/>
      <c r="R1315" s="26"/>
      <c r="S1315" s="31" t="s">
        <v>41</v>
      </c>
      <c r="T1315" s="31" t="s">
        <v>111</v>
      </c>
      <c r="U1315" s="32" t="s">
        <v>49</v>
      </c>
      <c r="V1315" s="32"/>
      <c r="W1315" s="18">
        <v>9</v>
      </c>
      <c r="X1315" s="33"/>
      <c r="Y1315" s="33"/>
      <c r="Z1315" s="33"/>
      <c r="AA1315" s="33"/>
      <c r="AB1315" s="33"/>
      <c r="AC1315" s="33"/>
      <c r="AD1315" s="33"/>
      <c r="AE1315" s="33"/>
      <c r="AF1315" s="33"/>
      <c r="AG1315" s="33"/>
      <c r="AH1315" s="33"/>
      <c r="AI1315" s="33"/>
      <c r="AJ1315" s="33"/>
      <c r="AK1315" s="33"/>
      <c r="AL1315" s="33"/>
      <c r="AM1315" s="33"/>
      <c r="AN1315" s="33"/>
      <c r="AO1315" s="33"/>
      <c r="AP1315" s="33"/>
      <c r="AQ1315" s="34"/>
      <c r="AR1315" s="34"/>
      <c r="AS1315" s="34"/>
      <c r="AT1315" s="34"/>
      <c r="AU1315" s="34"/>
      <c r="AV1315" s="34"/>
      <c r="AW1315" s="34"/>
      <c r="AX1315" s="34"/>
      <c r="AY1315" s="34"/>
      <c r="AZ1315" s="34"/>
      <c r="BA1315" s="34"/>
      <c r="BB1315" s="34"/>
      <c r="BC1315" s="34"/>
      <c r="BD1315" s="34"/>
      <c r="BE1315" s="34"/>
      <c r="BF1315" s="34"/>
      <c r="BG1315" s="34"/>
      <c r="BH1315" s="34"/>
      <c r="BI1315" s="34"/>
      <c r="BJ1315" s="34"/>
      <c r="BK1315" s="34"/>
      <c r="BL1315" s="34"/>
      <c r="BM1315" s="34"/>
      <c r="BN1315" s="34"/>
      <c r="BO1315" s="34"/>
      <c r="BP1315" s="34"/>
      <c r="BQ1315" s="34"/>
      <c r="BR1315" s="34"/>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c r="CT1315" s="34"/>
      <c r="CU1315" s="34"/>
      <c r="CV1315" s="34"/>
      <c r="CW1315" s="34"/>
      <c r="CX1315" s="34"/>
      <c r="CY1315" s="34"/>
      <c r="CZ1315" s="34"/>
      <c r="DA1315" s="34"/>
      <c r="DB1315" s="34"/>
      <c r="DC1315" s="34"/>
      <c r="DD1315" s="34"/>
      <c r="DE1315" s="34"/>
      <c r="DF1315" s="34"/>
      <c r="DG1315" s="34"/>
      <c r="DH1315" s="34"/>
      <c r="DI1315" s="34"/>
      <c r="DJ1315" s="34"/>
      <c r="DK1315" s="34"/>
      <c r="DL1315" s="34"/>
      <c r="DM1315" s="34"/>
      <c r="DN1315" s="34"/>
      <c r="DO1315" s="34"/>
      <c r="DP1315" s="34"/>
      <c r="DQ1315" s="34"/>
      <c r="DR1315" s="34"/>
      <c r="DS1315" s="34"/>
      <c r="DT1315" s="34"/>
      <c r="DU1315" s="34"/>
      <c r="DV1315" s="34"/>
      <c r="DW1315" s="34"/>
      <c r="DX1315" s="34"/>
      <c r="DY1315" s="34"/>
      <c r="DZ1315" s="34"/>
      <c r="EA1315" s="34"/>
      <c r="EB1315" s="34"/>
      <c r="EC1315" s="34"/>
      <c r="ED1315" s="34"/>
      <c r="EE1315" s="34"/>
      <c r="EF1315" s="34"/>
      <c r="EG1315" s="34"/>
      <c r="EH1315" s="34"/>
      <c r="EI1315" s="34"/>
      <c r="EJ1315" s="34"/>
      <c r="EK1315" s="34"/>
      <c r="EL1315" s="34"/>
      <c r="EM1315" s="34"/>
      <c r="EN1315" s="34"/>
      <c r="EO1315" s="34"/>
      <c r="EP1315" s="34"/>
      <c r="EQ1315" s="34"/>
      <c r="ER1315" s="34"/>
      <c r="ES1315" s="34"/>
      <c r="ET1315" s="34"/>
      <c r="EU1315" s="34"/>
      <c r="EV1315" s="34"/>
      <c r="EW1315" s="34"/>
      <c r="EX1315" s="34"/>
      <c r="EY1315" s="34"/>
      <c r="EZ1315" s="34"/>
      <c r="FA1315" s="34"/>
      <c r="FB1315" s="34"/>
      <c r="FC1315" s="34"/>
      <c r="FD1315" s="34"/>
      <c r="FE1315" s="34"/>
      <c r="FF1315" s="34"/>
      <c r="FG1315" s="34"/>
      <c r="FH1315" s="34"/>
      <c r="FI1315" s="34"/>
      <c r="FJ1315" s="34"/>
      <c r="FK1315" s="34"/>
      <c r="FL1315" s="34"/>
      <c r="FM1315" s="34"/>
      <c r="FN1315" s="34"/>
      <c r="FO1315" s="34"/>
      <c r="FP1315" s="34"/>
      <c r="FQ1315" s="34"/>
      <c r="FR1315" s="34"/>
      <c r="FS1315" s="34"/>
      <c r="FT1315" s="34"/>
      <c r="FU1315" s="34"/>
      <c r="FV1315" s="34"/>
      <c r="FW1315" s="34"/>
      <c r="FX1315" s="34"/>
      <c r="FY1315" s="34"/>
      <c r="FZ1315" s="34"/>
      <c r="GA1315" s="34"/>
      <c r="GB1315" s="34"/>
      <c r="GC1315" s="34"/>
      <c r="GD1315" s="34"/>
      <c r="GE1315" s="34"/>
      <c r="GF1315" s="34"/>
      <c r="GG1315" s="34"/>
      <c r="GH1315" s="34"/>
    </row>
    <row r="1316" spans="1:190" s="18" customFormat="1" ht="30" customHeight="1" x14ac:dyDescent="0.25">
      <c r="A1316" s="47">
        <v>1312</v>
      </c>
      <c r="B1316" s="27" t="s">
        <v>4132</v>
      </c>
      <c r="C1316" s="26" t="s">
        <v>4100</v>
      </c>
      <c r="D1316" s="28"/>
      <c r="E1316" s="27" t="s">
        <v>4135</v>
      </c>
      <c r="F1316" s="26" t="s">
        <v>58</v>
      </c>
      <c r="G1316" s="26"/>
      <c r="H1316" s="27" t="s">
        <v>4136</v>
      </c>
      <c r="I1316" s="36">
        <v>5000000</v>
      </c>
      <c r="J1316" s="29"/>
      <c r="K1316" s="30"/>
      <c r="L1316" s="26"/>
      <c r="M1316" s="30" t="s">
        <v>4137</v>
      </c>
      <c r="N1316" s="26"/>
      <c r="O1316" s="51"/>
      <c r="P1316" s="26" t="s">
        <v>40</v>
      </c>
      <c r="Q1316" s="31"/>
      <c r="R1316" s="26"/>
      <c r="S1316" s="31" t="s">
        <v>41</v>
      </c>
      <c r="T1316" s="31" t="s">
        <v>48</v>
      </c>
      <c r="U1316" s="32" t="s">
        <v>49</v>
      </c>
      <c r="V1316" s="32"/>
      <c r="W1316" s="18">
        <v>9</v>
      </c>
      <c r="X1316" s="33"/>
      <c r="Y1316" s="33"/>
      <c r="Z1316" s="33"/>
      <c r="AA1316" s="33"/>
      <c r="AB1316" s="33"/>
      <c r="AC1316" s="33"/>
      <c r="AD1316" s="33"/>
      <c r="AE1316" s="33"/>
      <c r="AF1316" s="33"/>
      <c r="AG1316" s="33"/>
      <c r="AH1316" s="33"/>
      <c r="AI1316" s="33"/>
      <c r="AJ1316" s="33"/>
      <c r="AK1316" s="33"/>
      <c r="AL1316" s="33"/>
      <c r="AM1316" s="33"/>
      <c r="AN1316" s="33"/>
      <c r="AO1316" s="33"/>
      <c r="AP1316" s="33"/>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c r="FI1316" s="34"/>
      <c r="FJ1316" s="34"/>
      <c r="FK1316" s="34"/>
      <c r="FL1316" s="34"/>
      <c r="FM1316" s="34"/>
      <c r="FN1316" s="34"/>
      <c r="FO1316" s="34"/>
      <c r="FP1316" s="34"/>
      <c r="FQ1316" s="34"/>
      <c r="FR1316" s="34"/>
      <c r="FS1316" s="34"/>
      <c r="FT1316" s="34"/>
      <c r="FU1316" s="34"/>
      <c r="FV1316" s="34"/>
      <c r="FW1316" s="34"/>
      <c r="FX1316" s="34"/>
      <c r="FY1316" s="34"/>
      <c r="FZ1316" s="34"/>
      <c r="GA1316" s="34"/>
      <c r="GB1316" s="34"/>
      <c r="GC1316" s="34"/>
      <c r="GD1316" s="34"/>
      <c r="GE1316" s="34"/>
      <c r="GF1316" s="34"/>
      <c r="GG1316" s="34"/>
      <c r="GH1316" s="34"/>
    </row>
    <row r="1317" spans="1:190" s="18" customFormat="1" ht="30" customHeight="1" x14ac:dyDescent="0.25">
      <c r="A1317" s="47">
        <v>1313</v>
      </c>
      <c r="B1317" s="27" t="s">
        <v>4132</v>
      </c>
      <c r="C1317" s="26" t="s">
        <v>4100</v>
      </c>
      <c r="D1317" s="28"/>
      <c r="E1317" s="27" t="s">
        <v>4138</v>
      </c>
      <c r="F1317" s="26" t="s">
        <v>109</v>
      </c>
      <c r="G1317" s="26"/>
      <c r="H1317" s="27" t="s">
        <v>4139</v>
      </c>
      <c r="I1317" s="36">
        <v>3540200</v>
      </c>
      <c r="J1317" s="29"/>
      <c r="K1317" s="30"/>
      <c r="L1317" s="26"/>
      <c r="M1317" s="30"/>
      <c r="N1317" s="26"/>
      <c r="O1317" s="51"/>
      <c r="P1317" s="26"/>
      <c r="Q1317" s="31"/>
      <c r="R1317" s="26"/>
      <c r="S1317" s="31" t="s">
        <v>60</v>
      </c>
      <c r="T1317" s="31" t="s">
        <v>61</v>
      </c>
      <c r="U1317" s="32" t="s">
        <v>49</v>
      </c>
      <c r="V1317" s="32"/>
      <c r="W1317" s="18">
        <v>9</v>
      </c>
      <c r="X1317" s="33"/>
      <c r="Y1317" s="33"/>
      <c r="Z1317" s="33"/>
      <c r="AA1317" s="33"/>
      <c r="AB1317" s="33"/>
      <c r="AC1317" s="33"/>
      <c r="AD1317" s="33"/>
      <c r="AE1317" s="33"/>
      <c r="AF1317" s="33"/>
      <c r="AG1317" s="33"/>
      <c r="AH1317" s="33"/>
      <c r="AI1317" s="33"/>
      <c r="AJ1317" s="33"/>
      <c r="AK1317" s="33"/>
      <c r="AL1317" s="33"/>
      <c r="AM1317" s="33"/>
      <c r="AN1317" s="33"/>
      <c r="AO1317" s="33"/>
      <c r="AP1317" s="33"/>
      <c r="AQ1317" s="34"/>
      <c r="AR1317" s="34"/>
      <c r="AS1317" s="34"/>
      <c r="AT1317" s="34"/>
      <c r="AU1317" s="34"/>
      <c r="AV1317" s="34"/>
      <c r="AW1317" s="34"/>
      <c r="AX1317" s="34"/>
      <c r="AY1317" s="34"/>
      <c r="AZ1317" s="34"/>
      <c r="BA1317" s="34"/>
      <c r="BB1317" s="34"/>
      <c r="BC1317" s="34"/>
      <c r="BD1317" s="34"/>
      <c r="BE1317" s="34"/>
      <c r="BF1317" s="34"/>
      <c r="BG1317" s="34"/>
      <c r="BH1317" s="34"/>
      <c r="BI1317" s="34"/>
      <c r="BJ1317" s="34"/>
      <c r="BK1317" s="34"/>
      <c r="BL1317" s="34"/>
      <c r="BM1317" s="34"/>
      <c r="BN1317" s="34"/>
      <c r="BO1317" s="34"/>
      <c r="BP1317" s="34"/>
      <c r="BQ1317" s="34"/>
      <c r="BR1317" s="34"/>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c r="CT1317" s="34"/>
      <c r="CU1317" s="34"/>
      <c r="CV1317" s="34"/>
      <c r="CW1317" s="34"/>
      <c r="CX1317" s="34"/>
      <c r="CY1317" s="34"/>
      <c r="CZ1317" s="34"/>
      <c r="DA1317" s="34"/>
      <c r="DB1317" s="34"/>
      <c r="DC1317" s="34"/>
      <c r="DD1317" s="34"/>
      <c r="DE1317" s="34"/>
      <c r="DF1317" s="34"/>
      <c r="DG1317" s="34"/>
      <c r="DH1317" s="34"/>
      <c r="DI1317" s="34"/>
      <c r="DJ1317" s="34"/>
      <c r="DK1317" s="34"/>
      <c r="DL1317" s="34"/>
      <c r="DM1317" s="34"/>
      <c r="DN1317" s="34"/>
      <c r="DO1317" s="34"/>
      <c r="DP1317" s="34"/>
      <c r="DQ1317" s="34"/>
      <c r="DR1317" s="34"/>
      <c r="DS1317" s="34"/>
      <c r="DT1317" s="34"/>
      <c r="DU1317" s="34"/>
      <c r="DV1317" s="34"/>
      <c r="DW1317" s="34"/>
      <c r="DX1317" s="34"/>
      <c r="DY1317" s="34"/>
      <c r="DZ1317" s="34"/>
      <c r="EA1317" s="34"/>
      <c r="EB1317" s="34"/>
      <c r="EC1317" s="34"/>
      <c r="ED1317" s="34"/>
      <c r="EE1317" s="34"/>
      <c r="EF1317" s="34"/>
      <c r="EG1317" s="34"/>
      <c r="EH1317" s="34"/>
      <c r="EI1317" s="34"/>
      <c r="EJ1317" s="34"/>
      <c r="EK1317" s="34"/>
      <c r="EL1317" s="34"/>
      <c r="EM1317" s="34"/>
      <c r="EN1317" s="34"/>
      <c r="EO1317" s="34"/>
      <c r="EP1317" s="34"/>
      <c r="EQ1317" s="34"/>
      <c r="ER1317" s="34"/>
      <c r="ES1317" s="34"/>
      <c r="ET1317" s="34"/>
      <c r="EU1317" s="34"/>
      <c r="EV1317" s="34"/>
      <c r="EW1317" s="34"/>
      <c r="EX1317" s="34"/>
      <c r="EY1317" s="34"/>
      <c r="EZ1317" s="34"/>
      <c r="FA1317" s="34"/>
      <c r="FB1317" s="34"/>
      <c r="FC1317" s="34"/>
      <c r="FD1317" s="34"/>
      <c r="FE1317" s="34"/>
      <c r="FF1317" s="34"/>
      <c r="FG1317" s="34"/>
      <c r="FH1317" s="34"/>
      <c r="FI1317" s="34"/>
      <c r="FJ1317" s="34"/>
      <c r="FK1317" s="34"/>
      <c r="FL1317" s="34"/>
      <c r="FM1317" s="34"/>
      <c r="FN1317" s="34"/>
      <c r="FO1317" s="34"/>
      <c r="FP1317" s="34"/>
      <c r="FQ1317" s="34"/>
      <c r="FR1317" s="34"/>
      <c r="FS1317" s="34"/>
      <c r="FT1317" s="34"/>
      <c r="FU1317" s="34"/>
      <c r="FV1317" s="34"/>
      <c r="FW1317" s="34"/>
      <c r="FX1317" s="34"/>
      <c r="FY1317" s="34"/>
      <c r="FZ1317" s="34"/>
      <c r="GA1317" s="34"/>
      <c r="GB1317" s="34"/>
      <c r="GC1317" s="34"/>
      <c r="GD1317" s="34"/>
      <c r="GE1317" s="34"/>
      <c r="GF1317" s="34"/>
      <c r="GG1317" s="34"/>
      <c r="GH1317" s="34"/>
    </row>
    <row r="1318" spans="1:190" s="18" customFormat="1" ht="30" customHeight="1" x14ac:dyDescent="0.25">
      <c r="A1318" s="47">
        <v>1314</v>
      </c>
      <c r="B1318" s="27" t="s">
        <v>4140</v>
      </c>
      <c r="C1318" s="26" t="s">
        <v>4100</v>
      </c>
      <c r="D1318" s="28"/>
      <c r="E1318" s="27" t="s">
        <v>4141</v>
      </c>
      <c r="F1318" s="26" t="s">
        <v>109</v>
      </c>
      <c r="G1318" s="26" t="s">
        <v>58</v>
      </c>
      <c r="H1318" s="27" t="s">
        <v>4142</v>
      </c>
      <c r="I1318" s="36">
        <v>3621205.34</v>
      </c>
      <c r="J1318" s="29"/>
      <c r="K1318" s="30"/>
      <c r="L1318" s="26"/>
      <c r="M1318" s="30"/>
      <c r="N1318" s="26"/>
      <c r="O1318" s="51"/>
      <c r="P1318" s="26"/>
      <c r="Q1318" s="31"/>
      <c r="R1318" s="26"/>
      <c r="S1318" s="31" t="s">
        <v>60</v>
      </c>
      <c r="T1318" s="31" t="s">
        <v>61</v>
      </c>
      <c r="U1318" s="32" t="s">
        <v>49</v>
      </c>
      <c r="V1318" s="32"/>
      <c r="W1318" s="18">
        <v>9</v>
      </c>
      <c r="X1318" s="33"/>
      <c r="Y1318" s="33"/>
      <c r="Z1318" s="33"/>
      <c r="AA1318" s="33"/>
      <c r="AB1318" s="33"/>
      <c r="AC1318" s="33"/>
      <c r="AD1318" s="33"/>
      <c r="AE1318" s="33"/>
      <c r="AF1318" s="33"/>
      <c r="AG1318" s="33"/>
      <c r="AH1318" s="33"/>
      <c r="AI1318" s="33"/>
      <c r="AJ1318" s="33"/>
      <c r="AK1318" s="33"/>
      <c r="AL1318" s="33"/>
      <c r="AM1318" s="33"/>
      <c r="AN1318" s="33"/>
      <c r="AO1318" s="33"/>
      <c r="AP1318" s="33"/>
      <c r="AQ1318" s="34"/>
      <c r="AR1318" s="34"/>
      <c r="AS1318" s="34"/>
      <c r="AT1318" s="34"/>
      <c r="AU1318" s="34"/>
      <c r="AV1318" s="34"/>
      <c r="AW1318" s="34"/>
      <c r="AX1318" s="34"/>
      <c r="AY1318" s="34"/>
      <c r="AZ1318" s="34"/>
      <c r="BA1318" s="34"/>
      <c r="BB1318" s="34"/>
      <c r="BC1318" s="34"/>
      <c r="BD1318" s="34"/>
      <c r="BE1318" s="34"/>
      <c r="BF1318" s="34"/>
      <c r="BG1318" s="34"/>
      <c r="BH1318" s="34"/>
      <c r="BI1318" s="34"/>
      <c r="BJ1318" s="34"/>
      <c r="BK1318" s="34"/>
      <c r="BL1318" s="34"/>
      <c r="BM1318" s="34"/>
      <c r="BN1318" s="34"/>
      <c r="BO1318" s="34"/>
      <c r="BP1318" s="34"/>
      <c r="BQ1318" s="34"/>
      <c r="BR1318" s="34"/>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c r="CT1318" s="34"/>
      <c r="CU1318" s="34"/>
      <c r="CV1318" s="34"/>
      <c r="CW1318" s="34"/>
      <c r="CX1318" s="34"/>
      <c r="CY1318" s="34"/>
      <c r="CZ1318" s="34"/>
      <c r="DA1318" s="34"/>
      <c r="DB1318" s="34"/>
      <c r="DC1318" s="34"/>
      <c r="DD1318" s="34"/>
      <c r="DE1318" s="34"/>
      <c r="DF1318" s="34"/>
      <c r="DG1318" s="34"/>
      <c r="DH1318" s="34"/>
      <c r="DI1318" s="34"/>
      <c r="DJ1318" s="34"/>
      <c r="DK1318" s="34"/>
      <c r="DL1318" s="34"/>
      <c r="DM1318" s="34"/>
      <c r="DN1318" s="34"/>
      <c r="DO1318" s="34"/>
      <c r="DP1318" s="34"/>
      <c r="DQ1318" s="34"/>
      <c r="DR1318" s="34"/>
      <c r="DS1318" s="34"/>
      <c r="DT1318" s="34"/>
      <c r="DU1318" s="34"/>
      <c r="DV1318" s="34"/>
      <c r="DW1318" s="34"/>
      <c r="DX1318" s="34"/>
      <c r="DY1318" s="34"/>
      <c r="DZ1318" s="34"/>
      <c r="EA1318" s="34"/>
      <c r="EB1318" s="34"/>
      <c r="EC1318" s="34"/>
      <c r="ED1318" s="34"/>
      <c r="EE1318" s="34"/>
      <c r="EF1318" s="34"/>
      <c r="EG1318" s="34"/>
      <c r="EH1318" s="34"/>
      <c r="EI1318" s="34"/>
      <c r="EJ1318" s="34"/>
      <c r="EK1318" s="34"/>
      <c r="EL1318" s="34"/>
      <c r="EM1318" s="34"/>
      <c r="EN1318" s="34"/>
      <c r="EO1318" s="34"/>
      <c r="EP1318" s="34"/>
      <c r="EQ1318" s="34"/>
      <c r="ER1318" s="34"/>
      <c r="ES1318" s="34"/>
      <c r="ET1318" s="34"/>
      <c r="EU1318" s="34"/>
      <c r="EV1318" s="34"/>
      <c r="EW1318" s="34"/>
      <c r="EX1318" s="34"/>
      <c r="EY1318" s="34"/>
      <c r="EZ1318" s="34"/>
      <c r="FA1318" s="34"/>
      <c r="FB1318" s="34"/>
      <c r="FC1318" s="34"/>
      <c r="FD1318" s="34"/>
      <c r="FE1318" s="34"/>
      <c r="FF1318" s="34"/>
      <c r="FG1318" s="34"/>
      <c r="FH1318" s="34"/>
      <c r="FI1318" s="34"/>
      <c r="FJ1318" s="34"/>
      <c r="FK1318" s="34"/>
      <c r="FL1318" s="34"/>
      <c r="FM1318" s="34"/>
      <c r="FN1318" s="34"/>
      <c r="FO1318" s="34"/>
      <c r="FP1318" s="34"/>
      <c r="FQ1318" s="34"/>
      <c r="FR1318" s="34"/>
      <c r="FS1318" s="34"/>
      <c r="FT1318" s="34"/>
      <c r="FU1318" s="34"/>
      <c r="FV1318" s="34"/>
      <c r="FW1318" s="34"/>
      <c r="FX1318" s="34"/>
      <c r="FY1318" s="34"/>
      <c r="FZ1318" s="34"/>
      <c r="GA1318" s="34"/>
      <c r="GB1318" s="34"/>
      <c r="GC1318" s="34"/>
      <c r="GD1318" s="34"/>
      <c r="GE1318" s="34"/>
      <c r="GF1318" s="34"/>
      <c r="GG1318" s="34"/>
      <c r="GH1318" s="34"/>
    </row>
    <row r="1319" spans="1:190" s="18" customFormat="1" ht="30" customHeight="1" x14ac:dyDescent="0.25">
      <c r="A1319" s="47">
        <v>1315</v>
      </c>
      <c r="B1319" s="27" t="s">
        <v>4143</v>
      </c>
      <c r="C1319" s="26" t="s">
        <v>4100</v>
      </c>
      <c r="D1319" s="28"/>
      <c r="E1319" s="27" t="s">
        <v>4144</v>
      </c>
      <c r="F1319" s="26" t="s">
        <v>58</v>
      </c>
      <c r="G1319" s="26"/>
      <c r="H1319" s="27" t="s">
        <v>4145</v>
      </c>
      <c r="I1319" s="36">
        <v>6000000</v>
      </c>
      <c r="J1319" s="29"/>
      <c r="K1319" s="30"/>
      <c r="L1319" s="26"/>
      <c r="M1319" s="30" t="s">
        <v>4146</v>
      </c>
      <c r="N1319" s="26"/>
      <c r="O1319" s="51"/>
      <c r="P1319" s="26" t="s">
        <v>40</v>
      </c>
      <c r="Q1319" s="31"/>
      <c r="R1319" s="26"/>
      <c r="S1319" s="31" t="s">
        <v>41</v>
      </c>
      <c r="T1319" s="31" t="s">
        <v>48</v>
      </c>
      <c r="U1319" s="32" t="s">
        <v>49</v>
      </c>
      <c r="V1319" s="32"/>
      <c r="W1319" s="18">
        <v>9</v>
      </c>
      <c r="X1319" s="33"/>
      <c r="Y1319" s="33"/>
      <c r="Z1319" s="33"/>
      <c r="AA1319" s="33"/>
      <c r="AB1319" s="33"/>
      <c r="AC1319" s="33"/>
      <c r="AD1319" s="33"/>
      <c r="AE1319" s="33"/>
      <c r="AF1319" s="33"/>
      <c r="AG1319" s="33"/>
      <c r="AH1319" s="33"/>
      <c r="AI1319" s="33"/>
      <c r="AJ1319" s="33"/>
      <c r="AK1319" s="33"/>
      <c r="AL1319" s="33"/>
      <c r="AM1319" s="33"/>
      <c r="AN1319" s="33"/>
      <c r="AO1319" s="33"/>
      <c r="AP1319" s="33"/>
      <c r="AQ1319" s="34"/>
      <c r="AR1319" s="34"/>
      <c r="AS1319" s="34"/>
      <c r="AT1319" s="34"/>
      <c r="AU1319" s="34"/>
      <c r="AV1319" s="34"/>
      <c r="AW1319" s="34"/>
      <c r="AX1319" s="34"/>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row>
    <row r="1320" spans="1:190" s="18" customFormat="1" ht="30" customHeight="1" x14ac:dyDescent="0.25">
      <c r="A1320" s="47">
        <v>1316</v>
      </c>
      <c r="B1320" s="27" t="s">
        <v>4143</v>
      </c>
      <c r="C1320" s="26" t="s">
        <v>4100</v>
      </c>
      <c r="D1320" s="28"/>
      <c r="E1320" s="27" t="s">
        <v>4147</v>
      </c>
      <c r="F1320" s="26" t="s">
        <v>58</v>
      </c>
      <c r="G1320" s="26"/>
      <c r="H1320" s="27" t="s">
        <v>4148</v>
      </c>
      <c r="I1320" s="36">
        <v>2539354.84</v>
      </c>
      <c r="J1320" s="29"/>
      <c r="K1320" s="30"/>
      <c r="L1320" s="26"/>
      <c r="M1320" s="30"/>
      <c r="N1320" s="26"/>
      <c r="O1320" s="51"/>
      <c r="P1320" s="26"/>
      <c r="Q1320" s="31"/>
      <c r="R1320" s="26"/>
      <c r="S1320" s="31" t="s">
        <v>60</v>
      </c>
      <c r="T1320" s="31" t="s">
        <v>61</v>
      </c>
      <c r="U1320" s="32" t="s">
        <v>49</v>
      </c>
      <c r="V1320" s="32"/>
      <c r="W1320" s="18">
        <v>9</v>
      </c>
      <c r="X1320" s="33"/>
      <c r="Y1320" s="33"/>
      <c r="Z1320" s="33"/>
      <c r="AA1320" s="33"/>
      <c r="AB1320" s="33"/>
      <c r="AC1320" s="33"/>
      <c r="AD1320" s="33"/>
      <c r="AE1320" s="33"/>
      <c r="AF1320" s="33"/>
      <c r="AG1320" s="33"/>
      <c r="AH1320" s="33"/>
      <c r="AI1320" s="33"/>
      <c r="AJ1320" s="33"/>
      <c r="AK1320" s="33"/>
      <c r="AL1320" s="33"/>
      <c r="AM1320" s="33"/>
      <c r="AN1320" s="33"/>
      <c r="AO1320" s="33"/>
      <c r="AP1320" s="33"/>
      <c r="AQ1320" s="34"/>
      <c r="AR1320" s="34"/>
      <c r="AS1320" s="34"/>
      <c r="AT1320" s="34"/>
      <c r="AU1320" s="34"/>
      <c r="AV1320" s="34"/>
      <c r="AW1320" s="34"/>
      <c r="AX1320" s="34"/>
      <c r="AY1320" s="34"/>
      <c r="AZ1320" s="34"/>
      <c r="BA1320" s="34"/>
      <c r="BB1320" s="34"/>
      <c r="BC1320" s="34"/>
      <c r="BD1320" s="34"/>
      <c r="BE1320" s="34"/>
      <c r="BF1320" s="34"/>
      <c r="BG1320" s="34"/>
      <c r="BH1320" s="34"/>
      <c r="BI1320" s="34"/>
      <c r="BJ1320" s="34"/>
      <c r="BK1320" s="34"/>
      <c r="BL1320" s="34"/>
      <c r="BM1320" s="34"/>
      <c r="BN1320" s="34"/>
      <c r="BO1320" s="34"/>
      <c r="BP1320" s="34"/>
      <c r="BQ1320" s="34"/>
      <c r="BR1320" s="34"/>
      <c r="BS1320" s="34"/>
      <c r="BT1320" s="34"/>
      <c r="BU1320" s="34"/>
      <c r="BV1320" s="34"/>
      <c r="BW1320" s="34"/>
      <c r="BX1320" s="34"/>
      <c r="BY1320" s="34"/>
      <c r="BZ1320" s="34"/>
      <c r="CA1320" s="34"/>
      <c r="CB1320" s="34"/>
      <c r="CC1320" s="34"/>
      <c r="CD1320" s="34"/>
      <c r="CE1320" s="34"/>
      <c r="CF1320" s="34"/>
      <c r="CG1320" s="34"/>
      <c r="CH1320" s="34"/>
      <c r="CI1320" s="34"/>
      <c r="CJ1320" s="34"/>
      <c r="CK1320" s="34"/>
      <c r="CL1320" s="34"/>
      <c r="CM1320" s="34"/>
      <c r="CN1320" s="34"/>
      <c r="CO1320" s="34"/>
      <c r="CP1320" s="34"/>
      <c r="CQ1320" s="34"/>
      <c r="CR1320" s="34"/>
      <c r="CS1320" s="34"/>
      <c r="CT1320" s="34"/>
      <c r="CU1320" s="34"/>
      <c r="CV1320" s="34"/>
      <c r="CW1320" s="34"/>
      <c r="CX1320" s="34"/>
      <c r="CY1320" s="34"/>
      <c r="CZ1320" s="34"/>
      <c r="DA1320" s="34"/>
      <c r="DB1320" s="34"/>
      <c r="DC1320" s="34"/>
      <c r="DD1320" s="34"/>
      <c r="DE1320" s="34"/>
      <c r="DF1320" s="34"/>
      <c r="DG1320" s="34"/>
      <c r="DH1320" s="34"/>
      <c r="DI1320" s="34"/>
      <c r="DJ1320" s="34"/>
      <c r="DK1320" s="34"/>
      <c r="DL1320" s="34"/>
      <c r="DM1320" s="34"/>
      <c r="DN1320" s="34"/>
      <c r="DO1320" s="34"/>
      <c r="DP1320" s="34"/>
      <c r="DQ1320" s="34"/>
      <c r="DR1320" s="34"/>
      <c r="DS1320" s="34"/>
      <c r="DT1320" s="34"/>
      <c r="DU1320" s="34"/>
      <c r="DV1320" s="34"/>
      <c r="DW1320" s="34"/>
      <c r="DX1320" s="34"/>
      <c r="DY1320" s="34"/>
      <c r="DZ1320" s="34"/>
      <c r="EA1320" s="34"/>
      <c r="EB1320" s="34"/>
      <c r="EC1320" s="34"/>
      <c r="ED1320" s="34"/>
      <c r="EE1320" s="34"/>
      <c r="EF1320" s="34"/>
      <c r="EG1320" s="34"/>
      <c r="EH1320" s="34"/>
      <c r="EI1320" s="34"/>
      <c r="EJ1320" s="34"/>
      <c r="EK1320" s="34"/>
      <c r="EL1320" s="34"/>
      <c r="EM1320" s="34"/>
      <c r="EN1320" s="34"/>
      <c r="EO1320" s="34"/>
      <c r="EP1320" s="34"/>
      <c r="EQ1320" s="34"/>
      <c r="ER1320" s="34"/>
      <c r="ES1320" s="34"/>
      <c r="ET1320" s="34"/>
      <c r="EU1320" s="34"/>
      <c r="EV1320" s="34"/>
      <c r="EW1320" s="34"/>
      <c r="EX1320" s="34"/>
      <c r="EY1320" s="34"/>
      <c r="EZ1320" s="34"/>
      <c r="FA1320" s="34"/>
      <c r="FB1320" s="34"/>
      <c r="FC1320" s="34"/>
      <c r="FD1320" s="34"/>
      <c r="FE1320" s="34"/>
      <c r="FF1320" s="34"/>
      <c r="FG1320" s="34"/>
      <c r="FH1320" s="34"/>
      <c r="FI1320" s="34"/>
      <c r="FJ1320" s="34"/>
      <c r="FK1320" s="34"/>
      <c r="FL1320" s="34"/>
      <c r="FM1320" s="34"/>
      <c r="FN1320" s="34"/>
      <c r="FO1320" s="34"/>
      <c r="FP1320" s="34"/>
      <c r="FQ1320" s="34"/>
      <c r="FR1320" s="34"/>
      <c r="FS1320" s="34"/>
      <c r="FT1320" s="34"/>
      <c r="FU1320" s="34"/>
      <c r="FV1320" s="34"/>
      <c r="FW1320" s="34"/>
      <c r="FX1320" s="34"/>
      <c r="FY1320" s="34"/>
      <c r="FZ1320" s="34"/>
      <c r="GA1320" s="34"/>
      <c r="GB1320" s="34"/>
      <c r="GC1320" s="34"/>
      <c r="GD1320" s="34"/>
      <c r="GE1320" s="34"/>
      <c r="GF1320" s="34"/>
      <c r="GG1320" s="34"/>
      <c r="GH1320" s="34"/>
    </row>
    <row r="1321" spans="1:190" s="18" customFormat="1" ht="30" customHeight="1" x14ac:dyDescent="0.25">
      <c r="A1321" s="47">
        <v>1317</v>
      </c>
      <c r="B1321" s="27" t="s">
        <v>4149</v>
      </c>
      <c r="C1321" s="26" t="s">
        <v>4100</v>
      </c>
      <c r="D1321" s="28"/>
      <c r="E1321" s="27" t="s">
        <v>4150</v>
      </c>
      <c r="F1321" s="26" t="s">
        <v>1087</v>
      </c>
      <c r="G1321" s="26"/>
      <c r="H1321" s="27" t="s">
        <v>4151</v>
      </c>
      <c r="I1321" s="36">
        <v>1860000</v>
      </c>
      <c r="J1321" s="29"/>
      <c r="K1321" s="30"/>
      <c r="L1321" s="26"/>
      <c r="M1321" s="30" t="s">
        <v>4152</v>
      </c>
      <c r="N1321" s="26"/>
      <c r="O1321" s="51"/>
      <c r="P1321" s="26" t="s">
        <v>40</v>
      </c>
      <c r="Q1321" s="31"/>
      <c r="R1321" s="26" t="s">
        <v>4122</v>
      </c>
      <c r="S1321" s="31" t="s">
        <v>41</v>
      </c>
      <c r="T1321" s="31" t="s">
        <v>42</v>
      </c>
      <c r="U1321" s="32" t="s">
        <v>43</v>
      </c>
      <c r="V1321" s="32"/>
      <c r="W1321" s="18">
        <v>9</v>
      </c>
      <c r="X1321" s="33"/>
      <c r="Y1321" s="33"/>
      <c r="Z1321" s="33"/>
      <c r="AA1321" s="33"/>
      <c r="AB1321" s="33"/>
      <c r="AC1321" s="33"/>
      <c r="AD1321" s="33"/>
      <c r="AE1321" s="33"/>
      <c r="AF1321" s="33"/>
      <c r="AG1321" s="33"/>
      <c r="AH1321" s="33"/>
      <c r="AI1321" s="33"/>
      <c r="AJ1321" s="33"/>
      <c r="AK1321" s="33"/>
      <c r="AL1321" s="33"/>
      <c r="AM1321" s="33"/>
      <c r="AN1321" s="33"/>
      <c r="AO1321" s="33"/>
      <c r="AP1321" s="33"/>
      <c r="AQ1321" s="34"/>
      <c r="AR1321" s="34"/>
      <c r="AS1321" s="34"/>
      <c r="AT1321" s="34"/>
      <c r="AU1321" s="34"/>
      <c r="AV1321" s="34"/>
      <c r="AW1321" s="34"/>
      <c r="AX1321" s="34"/>
      <c r="AY1321" s="34"/>
      <c r="AZ1321" s="34"/>
      <c r="BA1321" s="34"/>
      <c r="BB1321" s="34"/>
      <c r="BC1321" s="34"/>
      <c r="BD1321" s="34"/>
      <c r="BE1321" s="34"/>
      <c r="BF1321" s="34"/>
      <c r="BG1321" s="34"/>
      <c r="BH1321" s="34"/>
      <c r="BI1321" s="34"/>
      <c r="BJ1321" s="34"/>
      <c r="BK1321" s="34"/>
      <c r="BL1321" s="34"/>
      <c r="BM1321" s="34"/>
      <c r="BN1321" s="34"/>
      <c r="BO1321" s="34"/>
      <c r="BP1321" s="34"/>
      <c r="BQ1321" s="34"/>
      <c r="BR1321" s="34"/>
      <c r="BS1321" s="34"/>
      <c r="BT1321" s="34"/>
      <c r="BU1321" s="34"/>
      <c r="BV1321" s="34"/>
      <c r="BW1321" s="34"/>
      <c r="BX1321" s="34"/>
      <c r="BY1321" s="34"/>
      <c r="BZ1321" s="34"/>
      <c r="CA1321" s="34"/>
      <c r="CB1321" s="34"/>
      <c r="CC1321" s="34"/>
      <c r="CD1321" s="34"/>
      <c r="CE1321" s="34"/>
      <c r="CF1321" s="34"/>
      <c r="CG1321" s="34"/>
      <c r="CH1321" s="34"/>
      <c r="CI1321" s="34"/>
      <c r="CJ1321" s="34"/>
      <c r="CK1321" s="34"/>
      <c r="CL1321" s="34"/>
      <c r="CM1321" s="34"/>
      <c r="CN1321" s="34"/>
      <c r="CO1321" s="34"/>
      <c r="CP1321" s="34"/>
      <c r="CQ1321" s="34"/>
      <c r="CR1321" s="34"/>
      <c r="CS1321" s="34"/>
      <c r="CT1321" s="34"/>
      <c r="CU1321" s="34"/>
      <c r="CV1321" s="34"/>
      <c r="CW1321" s="34"/>
      <c r="CX1321" s="34"/>
      <c r="CY1321" s="34"/>
      <c r="CZ1321" s="34"/>
      <c r="DA1321" s="34"/>
      <c r="DB1321" s="34"/>
      <c r="DC1321" s="34"/>
      <c r="DD1321" s="34"/>
      <c r="DE1321" s="34"/>
      <c r="DF1321" s="34"/>
      <c r="DG1321" s="34"/>
      <c r="DH1321" s="34"/>
      <c r="DI1321" s="34"/>
      <c r="DJ1321" s="34"/>
      <c r="DK1321" s="34"/>
      <c r="DL1321" s="34"/>
      <c r="DM1321" s="34"/>
      <c r="DN1321" s="34"/>
      <c r="DO1321" s="34"/>
      <c r="DP1321" s="34"/>
      <c r="DQ1321" s="34"/>
      <c r="DR1321" s="34"/>
      <c r="DS1321" s="34"/>
      <c r="DT1321" s="34"/>
      <c r="DU1321" s="34"/>
      <c r="DV1321" s="34"/>
      <c r="DW1321" s="34"/>
      <c r="DX1321" s="34"/>
      <c r="DY1321" s="34"/>
      <c r="DZ1321" s="34"/>
      <c r="EA1321" s="34"/>
      <c r="EB1321" s="34"/>
      <c r="EC1321" s="34"/>
      <c r="ED1321" s="34"/>
      <c r="EE1321" s="34"/>
      <c r="EF1321" s="34"/>
      <c r="EG1321" s="34"/>
      <c r="EH1321" s="34"/>
      <c r="EI1321" s="34"/>
      <c r="EJ1321" s="34"/>
      <c r="EK1321" s="34"/>
      <c r="EL1321" s="34"/>
      <c r="EM1321" s="34"/>
      <c r="EN1321" s="34"/>
      <c r="EO1321" s="34"/>
      <c r="EP1321" s="34"/>
      <c r="EQ1321" s="34"/>
      <c r="ER1321" s="34"/>
      <c r="ES1321" s="34"/>
      <c r="ET1321" s="34"/>
      <c r="EU1321" s="34"/>
      <c r="EV1321" s="34"/>
      <c r="EW1321" s="34"/>
      <c r="EX1321" s="34"/>
      <c r="EY1321" s="34"/>
      <c r="EZ1321" s="34"/>
      <c r="FA1321" s="34"/>
      <c r="FB1321" s="34"/>
      <c r="FC1321" s="34"/>
      <c r="FD1321" s="34"/>
      <c r="FE1321" s="34"/>
      <c r="FF1321" s="34"/>
      <c r="FG1321" s="34"/>
      <c r="FH1321" s="34"/>
      <c r="FI1321" s="34"/>
      <c r="FJ1321" s="34"/>
      <c r="FK1321" s="34"/>
      <c r="FL1321" s="34"/>
      <c r="FM1321" s="34"/>
      <c r="FN1321" s="34"/>
      <c r="FO1321" s="34"/>
      <c r="FP1321" s="34"/>
      <c r="FQ1321" s="34"/>
      <c r="FR1321" s="34"/>
      <c r="FS1321" s="34"/>
      <c r="FT1321" s="34"/>
      <c r="FU1321" s="34"/>
      <c r="FV1321" s="34"/>
      <c r="FW1321" s="34"/>
      <c r="FX1321" s="34"/>
      <c r="FY1321" s="34"/>
      <c r="FZ1321" s="34"/>
      <c r="GA1321" s="34"/>
      <c r="GB1321" s="34"/>
      <c r="GC1321" s="34"/>
      <c r="GD1321" s="34"/>
      <c r="GE1321" s="34"/>
      <c r="GF1321" s="34"/>
      <c r="GG1321" s="34"/>
      <c r="GH1321" s="34"/>
    </row>
    <row r="1322" spans="1:190" s="18" customFormat="1" ht="30" customHeight="1" x14ac:dyDescent="0.25">
      <c r="A1322" s="47">
        <v>1318</v>
      </c>
      <c r="B1322" s="27" t="s">
        <v>4149</v>
      </c>
      <c r="C1322" s="26" t="s">
        <v>4100</v>
      </c>
      <c r="D1322" s="28"/>
      <c r="E1322" s="27" t="s">
        <v>4153</v>
      </c>
      <c r="F1322" s="26" t="s">
        <v>58</v>
      </c>
      <c r="G1322" s="26"/>
      <c r="H1322" s="27" t="s">
        <v>4154</v>
      </c>
      <c r="I1322" s="36">
        <v>1200000</v>
      </c>
      <c r="J1322" s="29"/>
      <c r="K1322" s="30"/>
      <c r="L1322" s="26"/>
      <c r="M1322" s="30" t="s">
        <v>4155</v>
      </c>
      <c r="N1322" s="26"/>
      <c r="O1322" s="51"/>
      <c r="P1322" s="26" t="s">
        <v>40</v>
      </c>
      <c r="Q1322" s="31"/>
      <c r="R1322" s="26" t="s">
        <v>4156</v>
      </c>
      <c r="S1322" s="31" t="s">
        <v>41</v>
      </c>
      <c r="T1322" s="31" t="s">
        <v>42</v>
      </c>
      <c r="U1322" s="32" t="s">
        <v>43</v>
      </c>
      <c r="V1322" s="32"/>
      <c r="W1322" s="18">
        <v>9</v>
      </c>
      <c r="X1322" s="33"/>
      <c r="Y1322" s="33"/>
      <c r="Z1322" s="33"/>
      <c r="AA1322" s="33"/>
      <c r="AB1322" s="33"/>
      <c r="AC1322" s="33"/>
      <c r="AD1322" s="33"/>
      <c r="AE1322" s="33"/>
      <c r="AF1322" s="33"/>
      <c r="AG1322" s="33"/>
      <c r="AH1322" s="33"/>
      <c r="AI1322" s="33"/>
      <c r="AJ1322" s="33"/>
      <c r="AK1322" s="33"/>
      <c r="AL1322" s="33"/>
      <c r="AM1322" s="33"/>
      <c r="AN1322" s="33"/>
      <c r="AO1322" s="33"/>
      <c r="AP1322" s="33"/>
      <c r="AQ1322" s="34"/>
      <c r="AR1322" s="34"/>
      <c r="AS1322" s="34"/>
      <c r="AT1322" s="34"/>
      <c r="AU1322" s="34"/>
      <c r="AV1322" s="34"/>
      <c r="AW1322" s="34"/>
      <c r="AX1322" s="34"/>
      <c r="AY1322" s="34"/>
      <c r="AZ1322" s="34"/>
      <c r="BA1322" s="34"/>
      <c r="BB1322" s="34"/>
      <c r="BC1322" s="34"/>
      <c r="BD1322" s="34"/>
      <c r="BE1322" s="34"/>
      <c r="BF1322" s="34"/>
      <c r="BG1322" s="34"/>
      <c r="BH1322" s="34"/>
      <c r="BI1322" s="34"/>
      <c r="BJ1322" s="34"/>
      <c r="BK1322" s="34"/>
      <c r="BL1322" s="34"/>
      <c r="BM1322" s="34"/>
      <c r="BN1322" s="34"/>
      <c r="BO1322" s="34"/>
      <c r="BP1322" s="34"/>
      <c r="BQ1322" s="34"/>
      <c r="BR1322" s="34"/>
      <c r="BS1322" s="34"/>
      <c r="BT1322" s="34"/>
      <c r="BU1322" s="34"/>
      <c r="BV1322" s="34"/>
      <c r="BW1322" s="34"/>
      <c r="BX1322" s="34"/>
      <c r="BY1322" s="34"/>
      <c r="BZ1322" s="34"/>
      <c r="CA1322" s="34"/>
      <c r="CB1322" s="34"/>
      <c r="CC1322" s="34"/>
      <c r="CD1322" s="34"/>
      <c r="CE1322" s="34"/>
      <c r="CF1322" s="34"/>
      <c r="CG1322" s="34"/>
      <c r="CH1322" s="34"/>
      <c r="CI1322" s="34"/>
      <c r="CJ1322" s="34"/>
      <c r="CK1322" s="34"/>
      <c r="CL1322" s="34"/>
      <c r="CM1322" s="34"/>
      <c r="CN1322" s="34"/>
      <c r="CO1322" s="34"/>
      <c r="CP1322" s="34"/>
      <c r="CQ1322" s="34"/>
      <c r="CR1322" s="34"/>
      <c r="CS1322" s="34"/>
      <c r="CT1322" s="34"/>
      <c r="CU1322" s="34"/>
      <c r="CV1322" s="34"/>
      <c r="CW1322" s="34"/>
      <c r="CX1322" s="34"/>
      <c r="CY1322" s="34"/>
      <c r="CZ1322" s="34"/>
      <c r="DA1322" s="34"/>
      <c r="DB1322" s="34"/>
      <c r="DC1322" s="34"/>
      <c r="DD1322" s="34"/>
      <c r="DE1322" s="34"/>
      <c r="DF1322" s="34"/>
      <c r="DG1322" s="34"/>
      <c r="DH1322" s="34"/>
      <c r="DI1322" s="34"/>
      <c r="DJ1322" s="34"/>
      <c r="DK1322" s="34"/>
      <c r="DL1322" s="34"/>
      <c r="DM1322" s="34"/>
      <c r="DN1322" s="34"/>
      <c r="DO1322" s="34"/>
      <c r="DP1322" s="34"/>
      <c r="DQ1322" s="34"/>
      <c r="DR1322" s="34"/>
      <c r="DS1322" s="34"/>
      <c r="DT1322" s="34"/>
      <c r="DU1322" s="34"/>
      <c r="DV1322" s="34"/>
      <c r="DW1322" s="34"/>
      <c r="DX1322" s="34"/>
      <c r="DY1322" s="34"/>
      <c r="DZ1322" s="34"/>
      <c r="EA1322" s="34"/>
      <c r="EB1322" s="34"/>
      <c r="EC1322" s="34"/>
      <c r="ED1322" s="34"/>
      <c r="EE1322" s="34"/>
      <c r="EF1322" s="34"/>
      <c r="EG1322" s="34"/>
      <c r="EH1322" s="34"/>
      <c r="EI1322" s="34"/>
      <c r="EJ1322" s="34"/>
      <c r="EK1322" s="34"/>
      <c r="EL1322" s="34"/>
      <c r="EM1322" s="34"/>
      <c r="EN1322" s="34"/>
      <c r="EO1322" s="34"/>
      <c r="EP1322" s="34"/>
      <c r="EQ1322" s="34"/>
      <c r="ER1322" s="34"/>
      <c r="ES1322" s="34"/>
      <c r="ET1322" s="34"/>
      <c r="EU1322" s="34"/>
      <c r="EV1322" s="34"/>
      <c r="EW1322" s="34"/>
      <c r="EX1322" s="34"/>
      <c r="EY1322" s="34"/>
      <c r="EZ1322" s="34"/>
      <c r="FA1322" s="34"/>
      <c r="FB1322" s="34"/>
      <c r="FC1322" s="34"/>
      <c r="FD1322" s="34"/>
      <c r="FE1322" s="34"/>
      <c r="FF1322" s="34"/>
      <c r="FG1322" s="34"/>
      <c r="FH1322" s="34"/>
      <c r="FI1322" s="34"/>
      <c r="FJ1322" s="34"/>
      <c r="FK1322" s="34"/>
      <c r="FL1322" s="34"/>
      <c r="FM1322" s="34"/>
      <c r="FN1322" s="34"/>
      <c r="FO1322" s="34"/>
      <c r="FP1322" s="34"/>
      <c r="FQ1322" s="34"/>
      <c r="FR1322" s="34"/>
      <c r="FS1322" s="34"/>
      <c r="FT1322" s="34"/>
      <c r="FU1322" s="34"/>
      <c r="FV1322" s="34"/>
      <c r="FW1322" s="34"/>
      <c r="FX1322" s="34"/>
      <c r="FY1322" s="34"/>
      <c r="FZ1322" s="34"/>
      <c r="GA1322" s="34"/>
      <c r="GB1322" s="34"/>
      <c r="GC1322" s="34"/>
      <c r="GD1322" s="34"/>
      <c r="GE1322" s="34"/>
      <c r="GF1322" s="34"/>
      <c r="GG1322" s="34"/>
      <c r="GH1322" s="34"/>
    </row>
    <row r="1323" spans="1:190" s="18" customFormat="1" ht="30" customHeight="1" x14ac:dyDescent="0.25">
      <c r="A1323" s="47">
        <v>1319</v>
      </c>
      <c r="B1323" s="27" t="s">
        <v>4149</v>
      </c>
      <c r="C1323" s="26" t="s">
        <v>4100</v>
      </c>
      <c r="D1323" s="28"/>
      <c r="E1323" s="27" t="s">
        <v>4157</v>
      </c>
      <c r="F1323" s="26" t="s">
        <v>1087</v>
      </c>
      <c r="G1323" s="26"/>
      <c r="H1323" s="27" t="s">
        <v>4158</v>
      </c>
      <c r="I1323" s="36">
        <v>500000</v>
      </c>
      <c r="J1323" s="29"/>
      <c r="K1323" s="30"/>
      <c r="L1323" s="26"/>
      <c r="M1323" s="30" t="s">
        <v>4159</v>
      </c>
      <c r="N1323" s="26"/>
      <c r="O1323" s="51"/>
      <c r="P1323" s="26" t="s">
        <v>40</v>
      </c>
      <c r="Q1323" s="31"/>
      <c r="R1323" s="26" t="s">
        <v>4160</v>
      </c>
      <c r="S1323" s="31" t="s">
        <v>41</v>
      </c>
      <c r="T1323" s="31" t="s">
        <v>42</v>
      </c>
      <c r="U1323" s="32" t="s">
        <v>43</v>
      </c>
      <c r="V1323" s="32"/>
      <c r="W1323" s="18">
        <v>9</v>
      </c>
      <c r="X1323" s="33"/>
      <c r="Y1323" s="33"/>
      <c r="Z1323" s="33"/>
      <c r="AA1323" s="33"/>
      <c r="AB1323" s="33"/>
      <c r="AC1323" s="33"/>
      <c r="AD1323" s="33"/>
      <c r="AE1323" s="33"/>
      <c r="AF1323" s="33"/>
      <c r="AG1323" s="33"/>
      <c r="AH1323" s="33"/>
      <c r="AI1323" s="33"/>
      <c r="AJ1323" s="33"/>
      <c r="AK1323" s="33"/>
      <c r="AL1323" s="33"/>
      <c r="AM1323" s="33"/>
      <c r="AN1323" s="33"/>
      <c r="AO1323" s="33"/>
      <c r="AP1323" s="33"/>
      <c r="AQ1323" s="34"/>
      <c r="AR1323" s="34"/>
      <c r="AS1323" s="34"/>
      <c r="AT1323" s="34"/>
      <c r="AU1323" s="34"/>
      <c r="AV1323" s="34"/>
      <c r="AW1323" s="34"/>
      <c r="AX1323" s="34"/>
      <c r="AY1323" s="34"/>
      <c r="AZ1323" s="34"/>
      <c r="BA1323" s="34"/>
      <c r="BB1323" s="34"/>
      <c r="BC1323" s="34"/>
      <c r="BD1323" s="34"/>
      <c r="BE1323" s="34"/>
      <c r="BF1323" s="34"/>
      <c r="BG1323" s="34"/>
      <c r="BH1323" s="34"/>
      <c r="BI1323" s="34"/>
      <c r="BJ1323" s="34"/>
      <c r="BK1323" s="34"/>
      <c r="BL1323" s="34"/>
      <c r="BM1323" s="34"/>
      <c r="BN1323" s="34"/>
      <c r="BO1323" s="34"/>
      <c r="BP1323" s="34"/>
      <c r="BQ1323" s="34"/>
      <c r="BR1323" s="34"/>
      <c r="BS1323" s="34"/>
      <c r="BT1323" s="34"/>
      <c r="BU1323" s="34"/>
      <c r="BV1323" s="34"/>
      <c r="BW1323" s="34"/>
      <c r="BX1323" s="34"/>
      <c r="BY1323" s="34"/>
      <c r="BZ1323" s="34"/>
      <c r="CA1323" s="34"/>
      <c r="CB1323" s="34"/>
      <c r="CC1323" s="34"/>
      <c r="CD1323" s="34"/>
      <c r="CE1323" s="34"/>
      <c r="CF1323" s="34"/>
      <c r="CG1323" s="34"/>
      <c r="CH1323" s="34"/>
      <c r="CI1323" s="34"/>
      <c r="CJ1323" s="34"/>
      <c r="CK1323" s="34"/>
      <c r="CL1323" s="34"/>
      <c r="CM1323" s="34"/>
      <c r="CN1323" s="34"/>
      <c r="CO1323" s="34"/>
      <c r="CP1323" s="34"/>
      <c r="CQ1323" s="34"/>
      <c r="CR1323" s="34"/>
      <c r="CS1323" s="34"/>
      <c r="CT1323" s="34"/>
      <c r="CU1323" s="34"/>
      <c r="CV1323" s="34"/>
      <c r="CW1323" s="34"/>
      <c r="CX1323" s="34"/>
      <c r="CY1323" s="34"/>
      <c r="CZ1323" s="34"/>
      <c r="DA1323" s="34"/>
      <c r="DB1323" s="34"/>
      <c r="DC1323" s="34"/>
      <c r="DD1323" s="34"/>
      <c r="DE1323" s="34"/>
      <c r="DF1323" s="34"/>
      <c r="DG1323" s="34"/>
      <c r="DH1323" s="34"/>
      <c r="DI1323" s="34"/>
      <c r="DJ1323" s="34"/>
      <c r="DK1323" s="34"/>
      <c r="DL1323" s="34"/>
      <c r="DM1323" s="34"/>
      <c r="DN1323" s="34"/>
      <c r="DO1323" s="34"/>
      <c r="DP1323" s="34"/>
      <c r="DQ1323" s="34"/>
      <c r="DR1323" s="34"/>
      <c r="DS1323" s="34"/>
      <c r="DT1323" s="34"/>
      <c r="DU1323" s="34"/>
      <c r="DV1323" s="34"/>
      <c r="DW1323" s="34"/>
      <c r="DX1323" s="34"/>
      <c r="DY1323" s="34"/>
      <c r="DZ1323" s="34"/>
      <c r="EA1323" s="34"/>
      <c r="EB1323" s="34"/>
      <c r="EC1323" s="34"/>
      <c r="ED1323" s="34"/>
      <c r="EE1323" s="34"/>
      <c r="EF1323" s="34"/>
      <c r="EG1323" s="34"/>
      <c r="EH1323" s="34"/>
      <c r="EI1323" s="34"/>
      <c r="EJ1323" s="34"/>
      <c r="EK1323" s="34"/>
      <c r="EL1323" s="34"/>
      <c r="EM1323" s="34"/>
      <c r="EN1323" s="34"/>
      <c r="EO1323" s="34"/>
      <c r="EP1323" s="34"/>
      <c r="EQ1323" s="34"/>
      <c r="ER1323" s="34"/>
      <c r="ES1323" s="34"/>
      <c r="ET1323" s="34"/>
      <c r="EU1323" s="34"/>
      <c r="EV1323" s="34"/>
      <c r="EW1323" s="34"/>
      <c r="EX1323" s="34"/>
      <c r="EY1323" s="34"/>
      <c r="EZ1323" s="34"/>
      <c r="FA1323" s="34"/>
      <c r="FB1323" s="34"/>
      <c r="FC1323" s="34"/>
      <c r="FD1323" s="34"/>
      <c r="FE1323" s="34"/>
      <c r="FF1323" s="34"/>
      <c r="FG1323" s="34"/>
      <c r="FH1323" s="34"/>
      <c r="FI1323" s="34"/>
      <c r="FJ1323" s="34"/>
      <c r="FK1323" s="34"/>
      <c r="FL1323" s="34"/>
      <c r="FM1323" s="34"/>
      <c r="FN1323" s="34"/>
      <c r="FO1323" s="34"/>
      <c r="FP1323" s="34"/>
      <c r="FQ1323" s="34"/>
      <c r="FR1323" s="34"/>
      <c r="FS1323" s="34"/>
      <c r="FT1323" s="34"/>
      <c r="FU1323" s="34"/>
      <c r="FV1323" s="34"/>
      <c r="FW1323" s="34"/>
      <c r="FX1323" s="34"/>
      <c r="FY1323" s="34"/>
      <c r="FZ1323" s="34"/>
      <c r="GA1323" s="34"/>
      <c r="GB1323" s="34"/>
      <c r="GC1323" s="34"/>
      <c r="GD1323" s="34"/>
      <c r="GE1323" s="34"/>
      <c r="GF1323" s="34"/>
      <c r="GG1323" s="34"/>
      <c r="GH1323" s="34"/>
    </row>
    <row r="1324" spans="1:190" s="18" customFormat="1" ht="30" customHeight="1" x14ac:dyDescent="0.25">
      <c r="A1324" s="47">
        <v>1320</v>
      </c>
      <c r="B1324" s="27" t="s">
        <v>4149</v>
      </c>
      <c r="C1324" s="26" t="s">
        <v>4100</v>
      </c>
      <c r="D1324" s="28"/>
      <c r="E1324" s="27" t="s">
        <v>4161</v>
      </c>
      <c r="F1324" s="26" t="s">
        <v>51</v>
      </c>
      <c r="G1324" s="26"/>
      <c r="H1324" s="27" t="s">
        <v>4162</v>
      </c>
      <c r="I1324" s="36">
        <v>1935483.87</v>
      </c>
      <c r="J1324" s="29"/>
      <c r="K1324" s="30"/>
      <c r="L1324" s="26"/>
      <c r="M1324" s="30" t="s">
        <v>4159</v>
      </c>
      <c r="N1324" s="26"/>
      <c r="O1324" s="51"/>
      <c r="P1324" s="26" t="s">
        <v>40</v>
      </c>
      <c r="Q1324" s="31"/>
      <c r="R1324" s="26" t="s">
        <v>4160</v>
      </c>
      <c r="S1324" s="31" t="s">
        <v>41</v>
      </c>
      <c r="T1324" s="31" t="s">
        <v>48</v>
      </c>
      <c r="U1324" s="32" t="s">
        <v>49</v>
      </c>
      <c r="V1324" s="32"/>
      <c r="W1324" s="18">
        <v>9</v>
      </c>
      <c r="X1324" s="33"/>
      <c r="Y1324" s="33"/>
      <c r="Z1324" s="33"/>
      <c r="AA1324" s="33"/>
      <c r="AB1324" s="33"/>
      <c r="AC1324" s="33"/>
      <c r="AD1324" s="33"/>
      <c r="AE1324" s="33"/>
      <c r="AF1324" s="33"/>
      <c r="AG1324" s="33"/>
      <c r="AH1324" s="33"/>
      <c r="AI1324" s="33"/>
      <c r="AJ1324" s="33"/>
      <c r="AK1324" s="33"/>
      <c r="AL1324" s="33"/>
      <c r="AM1324" s="33"/>
      <c r="AN1324" s="33"/>
      <c r="AO1324" s="33"/>
      <c r="AP1324" s="33"/>
      <c r="AQ1324" s="34"/>
      <c r="AR1324" s="34"/>
      <c r="AS1324" s="34"/>
      <c r="AT1324" s="34"/>
      <c r="AU1324" s="34"/>
      <c r="AV1324" s="34"/>
      <c r="AW1324" s="34"/>
      <c r="AX1324" s="34"/>
      <c r="AY1324" s="34"/>
      <c r="AZ1324" s="34"/>
      <c r="BA1324" s="34"/>
      <c r="BB1324" s="34"/>
      <c r="BC1324" s="34"/>
      <c r="BD1324" s="34"/>
      <c r="BE1324" s="34"/>
      <c r="BF1324" s="34"/>
      <c r="BG1324" s="34"/>
      <c r="BH1324" s="34"/>
      <c r="BI1324" s="34"/>
      <c r="BJ1324" s="34"/>
      <c r="BK1324" s="34"/>
      <c r="BL1324" s="34"/>
      <c r="BM1324" s="34"/>
      <c r="BN1324" s="34"/>
      <c r="BO1324" s="34"/>
      <c r="BP1324" s="34"/>
      <c r="BQ1324" s="34"/>
      <c r="BR1324" s="34"/>
      <c r="BS1324" s="34"/>
      <c r="BT1324" s="34"/>
      <c r="BU1324" s="34"/>
      <c r="BV1324" s="34"/>
      <c r="BW1324" s="34"/>
      <c r="BX1324" s="34"/>
      <c r="BY1324" s="34"/>
      <c r="BZ1324" s="34"/>
      <c r="CA1324" s="34"/>
      <c r="CB1324" s="34"/>
      <c r="CC1324" s="34"/>
      <c r="CD1324" s="34"/>
      <c r="CE1324" s="34"/>
      <c r="CF1324" s="34"/>
      <c r="CG1324" s="34"/>
      <c r="CH1324" s="34"/>
      <c r="CI1324" s="34"/>
      <c r="CJ1324" s="34"/>
      <c r="CK1324" s="34"/>
      <c r="CL1324" s="34"/>
      <c r="CM1324" s="34"/>
      <c r="CN1324" s="34"/>
      <c r="CO1324" s="34"/>
      <c r="CP1324" s="34"/>
      <c r="CQ1324" s="34"/>
      <c r="CR1324" s="34"/>
      <c r="CS1324" s="34"/>
      <c r="CT1324" s="34"/>
      <c r="CU1324" s="34"/>
      <c r="CV1324" s="34"/>
      <c r="CW1324" s="34"/>
      <c r="CX1324" s="34"/>
      <c r="CY1324" s="34"/>
      <c r="CZ1324" s="34"/>
      <c r="DA1324" s="34"/>
      <c r="DB1324" s="34"/>
      <c r="DC1324" s="34"/>
      <c r="DD1324" s="34"/>
      <c r="DE1324" s="34"/>
      <c r="DF1324" s="34"/>
      <c r="DG1324" s="34"/>
      <c r="DH1324" s="34"/>
      <c r="DI1324" s="34"/>
      <c r="DJ1324" s="34"/>
      <c r="DK1324" s="34"/>
      <c r="DL1324" s="34"/>
      <c r="DM1324" s="34"/>
      <c r="DN1324" s="34"/>
      <c r="DO1324" s="34"/>
      <c r="DP1324" s="34"/>
      <c r="DQ1324" s="34"/>
      <c r="DR1324" s="34"/>
      <c r="DS1324" s="34"/>
      <c r="DT1324" s="34"/>
      <c r="DU1324" s="34"/>
      <c r="DV1324" s="34"/>
      <c r="DW1324" s="34"/>
      <c r="DX1324" s="34"/>
      <c r="DY1324" s="34"/>
      <c r="DZ1324" s="34"/>
      <c r="EA1324" s="34"/>
      <c r="EB1324" s="34"/>
      <c r="EC1324" s="34"/>
      <c r="ED1324" s="34"/>
      <c r="EE1324" s="34"/>
      <c r="EF1324" s="34"/>
      <c r="EG1324" s="34"/>
      <c r="EH1324" s="34"/>
      <c r="EI1324" s="34"/>
      <c r="EJ1324" s="34"/>
      <c r="EK1324" s="34"/>
      <c r="EL1324" s="34"/>
      <c r="EM1324" s="34"/>
      <c r="EN1324" s="34"/>
      <c r="EO1324" s="34"/>
      <c r="EP1324" s="34"/>
      <c r="EQ1324" s="34"/>
      <c r="ER1324" s="34"/>
      <c r="ES1324" s="34"/>
      <c r="ET1324" s="34"/>
      <c r="EU1324" s="34"/>
      <c r="EV1324" s="34"/>
      <c r="EW1324" s="34"/>
      <c r="EX1324" s="34"/>
      <c r="EY1324" s="34"/>
      <c r="EZ1324" s="34"/>
      <c r="FA1324" s="34"/>
      <c r="FB1324" s="34"/>
      <c r="FC1324" s="34"/>
      <c r="FD1324" s="34"/>
      <c r="FE1324" s="34"/>
      <c r="FF1324" s="34"/>
      <c r="FG1324" s="34"/>
      <c r="FH1324" s="34"/>
      <c r="FI1324" s="34"/>
      <c r="FJ1324" s="34"/>
      <c r="FK1324" s="34"/>
      <c r="FL1324" s="34"/>
      <c r="FM1324" s="34"/>
      <c r="FN1324" s="34"/>
      <c r="FO1324" s="34"/>
      <c r="FP1324" s="34"/>
      <c r="FQ1324" s="34"/>
      <c r="FR1324" s="34"/>
      <c r="FS1324" s="34"/>
      <c r="FT1324" s="34"/>
      <c r="FU1324" s="34"/>
      <c r="FV1324" s="34"/>
      <c r="FW1324" s="34"/>
      <c r="FX1324" s="34"/>
      <c r="FY1324" s="34"/>
      <c r="FZ1324" s="34"/>
      <c r="GA1324" s="34"/>
      <c r="GB1324" s="34"/>
      <c r="GC1324" s="34"/>
      <c r="GD1324" s="34"/>
      <c r="GE1324" s="34"/>
      <c r="GF1324" s="34"/>
      <c r="GG1324" s="34"/>
      <c r="GH1324" s="34"/>
    </row>
    <row r="1325" spans="1:190" s="18" customFormat="1" ht="30" customHeight="1" x14ac:dyDescent="0.25">
      <c r="A1325" s="47">
        <v>1321</v>
      </c>
      <c r="B1325" s="27" t="s">
        <v>4149</v>
      </c>
      <c r="C1325" s="26" t="s">
        <v>4100</v>
      </c>
      <c r="D1325" s="28"/>
      <c r="E1325" s="27" t="s">
        <v>4163</v>
      </c>
      <c r="F1325" s="26" t="s">
        <v>109</v>
      </c>
      <c r="G1325" s="26"/>
      <c r="H1325" s="27" t="s">
        <v>4164</v>
      </c>
      <c r="I1325" s="36">
        <v>1750508</v>
      </c>
      <c r="J1325" s="29"/>
      <c r="K1325" s="30"/>
      <c r="L1325" s="26"/>
      <c r="M1325" s="30"/>
      <c r="N1325" s="26"/>
      <c r="O1325" s="51"/>
      <c r="P1325" s="26"/>
      <c r="Q1325" s="31"/>
      <c r="R1325" s="26"/>
      <c r="S1325" s="31" t="s">
        <v>60</v>
      </c>
      <c r="T1325" s="31" t="s">
        <v>61</v>
      </c>
      <c r="U1325" s="32" t="s">
        <v>49</v>
      </c>
      <c r="V1325" s="32"/>
      <c r="W1325" s="18">
        <v>9</v>
      </c>
      <c r="X1325" s="33"/>
      <c r="Y1325" s="33"/>
      <c r="Z1325" s="33"/>
      <c r="AA1325" s="33"/>
      <c r="AB1325" s="33"/>
      <c r="AC1325" s="33"/>
      <c r="AD1325" s="33"/>
      <c r="AE1325" s="33"/>
      <c r="AF1325" s="33"/>
      <c r="AG1325" s="33"/>
      <c r="AH1325" s="33"/>
      <c r="AI1325" s="33"/>
      <c r="AJ1325" s="33"/>
      <c r="AK1325" s="33"/>
      <c r="AL1325" s="33"/>
      <c r="AM1325" s="33"/>
      <c r="AN1325" s="33"/>
      <c r="AO1325" s="33"/>
      <c r="AP1325" s="33"/>
      <c r="AQ1325" s="34"/>
      <c r="AR1325" s="34"/>
      <c r="AS1325" s="34"/>
      <c r="AT1325" s="34"/>
      <c r="AU1325" s="34"/>
      <c r="AV1325" s="34"/>
      <c r="AW1325" s="34"/>
      <c r="AX1325" s="34"/>
      <c r="AY1325" s="34"/>
      <c r="AZ1325" s="34"/>
      <c r="BA1325" s="34"/>
      <c r="BB1325" s="34"/>
      <c r="BC1325" s="34"/>
      <c r="BD1325" s="34"/>
      <c r="BE1325" s="34"/>
      <c r="BF1325" s="34"/>
      <c r="BG1325" s="34"/>
      <c r="BH1325" s="34"/>
      <c r="BI1325" s="34"/>
      <c r="BJ1325" s="34"/>
      <c r="BK1325" s="34"/>
      <c r="BL1325" s="34"/>
      <c r="BM1325" s="34"/>
      <c r="BN1325" s="34"/>
      <c r="BO1325" s="34"/>
      <c r="BP1325" s="34"/>
      <c r="BQ1325" s="34"/>
      <c r="BR1325" s="34"/>
      <c r="BS1325" s="34"/>
      <c r="BT1325" s="34"/>
      <c r="BU1325" s="34"/>
      <c r="BV1325" s="34"/>
      <c r="BW1325" s="34"/>
      <c r="BX1325" s="34"/>
      <c r="BY1325" s="34"/>
      <c r="BZ1325" s="34"/>
      <c r="CA1325" s="34"/>
      <c r="CB1325" s="34"/>
      <c r="CC1325" s="34"/>
      <c r="CD1325" s="34"/>
      <c r="CE1325" s="34"/>
      <c r="CF1325" s="34"/>
      <c r="CG1325" s="34"/>
      <c r="CH1325" s="34"/>
      <c r="CI1325" s="34"/>
      <c r="CJ1325" s="34"/>
      <c r="CK1325" s="34"/>
      <c r="CL1325" s="34"/>
      <c r="CM1325" s="34"/>
      <c r="CN1325" s="34"/>
      <c r="CO1325" s="34"/>
      <c r="CP1325" s="34"/>
      <c r="CQ1325" s="34"/>
      <c r="CR1325" s="34"/>
      <c r="CS1325" s="34"/>
      <c r="CT1325" s="34"/>
      <c r="CU1325" s="34"/>
      <c r="CV1325" s="34"/>
      <c r="CW1325" s="34"/>
      <c r="CX1325" s="34"/>
      <c r="CY1325" s="34"/>
      <c r="CZ1325" s="34"/>
      <c r="DA1325" s="34"/>
      <c r="DB1325" s="34"/>
      <c r="DC1325" s="34"/>
      <c r="DD1325" s="34"/>
      <c r="DE1325" s="34"/>
      <c r="DF1325" s="34"/>
      <c r="DG1325" s="34"/>
      <c r="DH1325" s="34"/>
      <c r="DI1325" s="34"/>
      <c r="DJ1325" s="34"/>
      <c r="DK1325" s="34"/>
      <c r="DL1325" s="34"/>
      <c r="DM1325" s="34"/>
      <c r="DN1325" s="34"/>
      <c r="DO1325" s="34"/>
      <c r="DP1325" s="34"/>
      <c r="DQ1325" s="34"/>
      <c r="DR1325" s="34"/>
      <c r="DS1325" s="34"/>
      <c r="DT1325" s="34"/>
      <c r="DU1325" s="34"/>
      <c r="DV1325" s="34"/>
      <c r="DW1325" s="34"/>
      <c r="DX1325" s="34"/>
      <c r="DY1325" s="34"/>
      <c r="DZ1325" s="34"/>
      <c r="EA1325" s="34"/>
      <c r="EB1325" s="34"/>
      <c r="EC1325" s="34"/>
      <c r="ED1325" s="34"/>
      <c r="EE1325" s="34"/>
      <c r="EF1325" s="34"/>
      <c r="EG1325" s="34"/>
      <c r="EH1325" s="34"/>
      <c r="EI1325" s="34"/>
      <c r="EJ1325" s="34"/>
      <c r="EK1325" s="34"/>
      <c r="EL1325" s="34"/>
      <c r="EM1325" s="34"/>
      <c r="EN1325" s="34"/>
      <c r="EO1325" s="34"/>
      <c r="EP1325" s="34"/>
      <c r="EQ1325" s="34"/>
      <c r="ER1325" s="34"/>
      <c r="ES1325" s="34"/>
      <c r="ET1325" s="34"/>
      <c r="EU1325" s="34"/>
      <c r="EV1325" s="34"/>
      <c r="EW1325" s="34"/>
      <c r="EX1325" s="34"/>
      <c r="EY1325" s="34"/>
      <c r="EZ1325" s="34"/>
      <c r="FA1325" s="34"/>
      <c r="FB1325" s="34"/>
      <c r="FC1325" s="34"/>
      <c r="FD1325" s="34"/>
      <c r="FE1325" s="34"/>
      <c r="FF1325" s="34"/>
      <c r="FG1325" s="34"/>
      <c r="FH1325" s="34"/>
      <c r="FI1325" s="34"/>
      <c r="FJ1325" s="34"/>
      <c r="FK1325" s="34"/>
      <c r="FL1325" s="34"/>
      <c r="FM1325" s="34"/>
      <c r="FN1325" s="34"/>
      <c r="FO1325" s="34"/>
      <c r="FP1325" s="34"/>
      <c r="FQ1325" s="34"/>
      <c r="FR1325" s="34"/>
      <c r="FS1325" s="34"/>
      <c r="FT1325" s="34"/>
      <c r="FU1325" s="34"/>
      <c r="FV1325" s="34"/>
      <c r="FW1325" s="34"/>
      <c r="FX1325" s="34"/>
      <c r="FY1325" s="34"/>
      <c r="FZ1325" s="34"/>
      <c r="GA1325" s="34"/>
      <c r="GB1325" s="34"/>
      <c r="GC1325" s="34"/>
      <c r="GD1325" s="34"/>
      <c r="GE1325" s="34"/>
      <c r="GF1325" s="34"/>
      <c r="GG1325" s="34"/>
      <c r="GH1325" s="34"/>
    </row>
    <row r="1326" spans="1:190" s="18" customFormat="1" ht="30" customHeight="1" x14ac:dyDescent="0.25">
      <c r="A1326" s="47">
        <v>1322</v>
      </c>
      <c r="B1326" s="27" t="s">
        <v>4165</v>
      </c>
      <c r="C1326" s="26" t="s">
        <v>4100</v>
      </c>
      <c r="D1326" s="28" t="s">
        <v>4165</v>
      </c>
      <c r="E1326" s="27" t="s">
        <v>4166</v>
      </c>
      <c r="F1326" s="26" t="s">
        <v>1087</v>
      </c>
      <c r="G1326" s="26"/>
      <c r="H1326" s="27" t="s">
        <v>4167</v>
      </c>
      <c r="I1326" s="36">
        <v>1121608.1000000001</v>
      </c>
      <c r="J1326" s="29">
        <v>1230</v>
      </c>
      <c r="K1326" s="30" t="s">
        <v>4168</v>
      </c>
      <c r="L1326" s="26" t="s">
        <v>455</v>
      </c>
      <c r="M1326" s="30" t="s">
        <v>4169</v>
      </c>
      <c r="N1326" s="26" t="s">
        <v>467</v>
      </c>
      <c r="O1326" s="51"/>
      <c r="P1326" s="26" t="s">
        <v>4170</v>
      </c>
      <c r="Q1326" s="31" t="s">
        <v>4171</v>
      </c>
      <c r="R1326" s="26"/>
      <c r="S1326" s="31" t="s">
        <v>41</v>
      </c>
      <c r="T1326" s="31" t="s">
        <v>42</v>
      </c>
      <c r="U1326" s="32" t="s">
        <v>43</v>
      </c>
      <c r="V1326" s="32"/>
      <c r="W1326" s="18">
        <v>9</v>
      </c>
      <c r="X1326" s="33"/>
      <c r="Y1326" s="33"/>
      <c r="Z1326" s="33"/>
      <c r="AA1326" s="33"/>
      <c r="AB1326" s="33"/>
      <c r="AC1326" s="33"/>
      <c r="AD1326" s="33"/>
      <c r="AE1326" s="33"/>
      <c r="AF1326" s="33"/>
      <c r="AG1326" s="33"/>
      <c r="AH1326" s="33"/>
      <c r="AI1326" s="33"/>
      <c r="AJ1326" s="33"/>
      <c r="AK1326" s="33"/>
      <c r="AL1326" s="33"/>
      <c r="AM1326" s="33"/>
      <c r="AN1326" s="33"/>
      <c r="AO1326" s="33"/>
      <c r="AP1326" s="33"/>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4"/>
      <c r="FH1326" s="34"/>
      <c r="FI1326" s="34"/>
      <c r="FJ1326" s="34"/>
      <c r="FK1326" s="34"/>
      <c r="FL1326" s="34"/>
      <c r="FM1326" s="34"/>
      <c r="FN1326" s="34"/>
      <c r="FO1326" s="34"/>
      <c r="FP1326" s="34"/>
      <c r="FQ1326" s="34"/>
      <c r="FR1326" s="34"/>
      <c r="FS1326" s="34"/>
      <c r="FT1326" s="34"/>
      <c r="FU1326" s="34"/>
      <c r="FV1326" s="34"/>
      <c r="FW1326" s="34"/>
      <c r="FX1326" s="34"/>
      <c r="FY1326" s="34"/>
      <c r="FZ1326" s="34"/>
      <c r="GA1326" s="34"/>
      <c r="GB1326" s="34"/>
      <c r="GC1326" s="34"/>
      <c r="GD1326" s="34"/>
      <c r="GE1326" s="34"/>
      <c r="GF1326" s="34"/>
      <c r="GG1326" s="34"/>
      <c r="GH1326" s="34"/>
    </row>
    <row r="1327" spans="1:190" s="18" customFormat="1" ht="30" customHeight="1" x14ac:dyDescent="0.25">
      <c r="A1327" s="47">
        <v>1323</v>
      </c>
      <c r="B1327" s="27" t="s">
        <v>4165</v>
      </c>
      <c r="C1327" s="26" t="s">
        <v>4100</v>
      </c>
      <c r="D1327" s="28" t="s">
        <v>4165</v>
      </c>
      <c r="E1327" s="27" t="s">
        <v>4172</v>
      </c>
      <c r="F1327" s="26" t="s">
        <v>51</v>
      </c>
      <c r="G1327" s="26"/>
      <c r="H1327" s="27" t="s">
        <v>4173</v>
      </c>
      <c r="I1327" s="36">
        <v>650000</v>
      </c>
      <c r="J1327" s="29">
        <v>650</v>
      </c>
      <c r="K1327" s="30" t="s">
        <v>4174</v>
      </c>
      <c r="L1327" s="26" t="s">
        <v>455</v>
      </c>
      <c r="M1327" s="30" t="s">
        <v>4175</v>
      </c>
      <c r="N1327" s="26" t="s">
        <v>6729</v>
      </c>
      <c r="O1327" s="51"/>
      <c r="P1327" s="26" t="s">
        <v>4176</v>
      </c>
      <c r="Q1327" s="31"/>
      <c r="R1327" s="26"/>
      <c r="S1327" s="31" t="s">
        <v>41</v>
      </c>
      <c r="T1327" s="31" t="s">
        <v>42</v>
      </c>
      <c r="U1327" s="32" t="s">
        <v>43</v>
      </c>
      <c r="V1327" s="32"/>
      <c r="W1327" s="18">
        <v>9</v>
      </c>
      <c r="X1327" s="33"/>
      <c r="Y1327" s="33"/>
      <c r="Z1327" s="33"/>
      <c r="AA1327" s="33"/>
      <c r="AB1327" s="33"/>
      <c r="AC1327" s="33"/>
      <c r="AD1327" s="33"/>
      <c r="AE1327" s="33"/>
      <c r="AF1327" s="33"/>
      <c r="AG1327" s="33"/>
      <c r="AH1327" s="33"/>
      <c r="AI1327" s="33"/>
      <c r="AJ1327" s="33"/>
      <c r="AK1327" s="33"/>
      <c r="AL1327" s="33"/>
      <c r="AM1327" s="33"/>
      <c r="AN1327" s="33"/>
      <c r="AO1327" s="33"/>
      <c r="AP1327" s="33"/>
      <c r="AQ1327" s="34"/>
      <c r="AR1327" s="34"/>
      <c r="AS1327" s="34"/>
      <c r="AT1327" s="34"/>
      <c r="AU1327" s="34"/>
      <c r="AV1327" s="34"/>
      <c r="AW1327" s="34"/>
      <c r="AX1327" s="34"/>
      <c r="AY1327" s="34"/>
      <c r="AZ1327" s="34"/>
      <c r="BA1327" s="34"/>
      <c r="BB1327" s="34"/>
      <c r="BC1327" s="34"/>
      <c r="BD1327" s="34"/>
      <c r="BE1327" s="34"/>
      <c r="BF1327" s="34"/>
      <c r="BG1327" s="34"/>
      <c r="BH1327" s="34"/>
      <c r="BI1327" s="34"/>
      <c r="BJ1327" s="34"/>
      <c r="BK1327" s="34"/>
      <c r="BL1327" s="34"/>
      <c r="BM1327" s="34"/>
      <c r="BN1327" s="34"/>
      <c r="BO1327" s="34"/>
      <c r="BP1327" s="34"/>
      <c r="BQ1327" s="34"/>
      <c r="BR1327" s="34"/>
      <c r="BS1327" s="34"/>
      <c r="BT1327" s="34"/>
      <c r="BU1327" s="34"/>
      <c r="BV1327" s="34"/>
      <c r="BW1327" s="34"/>
      <c r="BX1327" s="34"/>
      <c r="BY1327" s="34"/>
      <c r="BZ1327" s="34"/>
      <c r="CA1327" s="34"/>
      <c r="CB1327" s="34"/>
      <c r="CC1327" s="34"/>
      <c r="CD1327" s="34"/>
      <c r="CE1327" s="34"/>
      <c r="CF1327" s="34"/>
      <c r="CG1327" s="34"/>
      <c r="CH1327" s="34"/>
      <c r="CI1327" s="34"/>
      <c r="CJ1327" s="34"/>
      <c r="CK1327" s="34"/>
      <c r="CL1327" s="34"/>
      <c r="CM1327" s="34"/>
      <c r="CN1327" s="34"/>
      <c r="CO1327" s="34"/>
      <c r="CP1327" s="34"/>
      <c r="CQ1327" s="34"/>
      <c r="CR1327" s="34"/>
      <c r="CS1327" s="34"/>
      <c r="CT1327" s="34"/>
      <c r="CU1327" s="34"/>
      <c r="CV1327" s="34"/>
      <c r="CW1327" s="34"/>
      <c r="CX1327" s="34"/>
      <c r="CY1327" s="34"/>
      <c r="CZ1327" s="34"/>
      <c r="DA1327" s="34"/>
      <c r="DB1327" s="34"/>
      <c r="DC1327" s="34"/>
      <c r="DD1327" s="34"/>
      <c r="DE1327" s="34"/>
      <c r="DF1327" s="34"/>
      <c r="DG1327" s="34"/>
      <c r="DH1327" s="34"/>
      <c r="DI1327" s="34"/>
      <c r="DJ1327" s="34"/>
      <c r="DK1327" s="34"/>
      <c r="DL1327" s="34"/>
      <c r="DM1327" s="34"/>
      <c r="DN1327" s="34"/>
      <c r="DO1327" s="34"/>
      <c r="DP1327" s="34"/>
      <c r="DQ1327" s="34"/>
      <c r="DR1327" s="34"/>
      <c r="DS1327" s="34"/>
      <c r="DT1327" s="34"/>
      <c r="DU1327" s="34"/>
      <c r="DV1327" s="34"/>
      <c r="DW1327" s="34"/>
      <c r="DX1327" s="34"/>
      <c r="DY1327" s="34"/>
      <c r="DZ1327" s="34"/>
      <c r="EA1327" s="34"/>
      <c r="EB1327" s="34"/>
      <c r="EC1327" s="34"/>
      <c r="ED1327" s="34"/>
      <c r="EE1327" s="34"/>
      <c r="EF1327" s="34"/>
      <c r="EG1327" s="34"/>
      <c r="EH1327" s="34"/>
      <c r="EI1327" s="34"/>
      <c r="EJ1327" s="34"/>
      <c r="EK1327" s="34"/>
      <c r="EL1327" s="34"/>
      <c r="EM1327" s="34"/>
      <c r="EN1327" s="34"/>
      <c r="EO1327" s="34"/>
      <c r="EP1327" s="34"/>
      <c r="EQ1327" s="34"/>
      <c r="ER1327" s="34"/>
      <c r="ES1327" s="34"/>
      <c r="ET1327" s="34"/>
      <c r="EU1327" s="34"/>
      <c r="EV1327" s="34"/>
      <c r="EW1327" s="34"/>
      <c r="EX1327" s="34"/>
      <c r="EY1327" s="34"/>
      <c r="EZ1327" s="34"/>
      <c r="FA1327" s="34"/>
      <c r="FB1327" s="34"/>
      <c r="FC1327" s="34"/>
      <c r="FD1327" s="34"/>
      <c r="FE1327" s="34"/>
      <c r="FF1327" s="34"/>
      <c r="FG1327" s="34"/>
      <c r="FH1327" s="34"/>
      <c r="FI1327" s="34"/>
      <c r="FJ1327" s="34"/>
      <c r="FK1327" s="34"/>
      <c r="FL1327" s="34"/>
      <c r="FM1327" s="34"/>
      <c r="FN1327" s="34"/>
      <c r="FO1327" s="34"/>
      <c r="FP1327" s="34"/>
      <c r="FQ1327" s="34"/>
      <c r="FR1327" s="34"/>
      <c r="FS1327" s="34"/>
      <c r="FT1327" s="34"/>
      <c r="FU1327" s="34"/>
      <c r="FV1327" s="34"/>
      <c r="FW1327" s="34"/>
      <c r="FX1327" s="34"/>
      <c r="FY1327" s="34"/>
      <c r="FZ1327" s="34"/>
      <c r="GA1327" s="34"/>
      <c r="GB1327" s="34"/>
      <c r="GC1327" s="34"/>
      <c r="GD1327" s="34"/>
      <c r="GE1327" s="34"/>
      <c r="GF1327" s="34"/>
      <c r="GG1327" s="34"/>
      <c r="GH1327" s="34"/>
    </row>
    <row r="1328" spans="1:190" s="18" customFormat="1" ht="30" customHeight="1" x14ac:dyDescent="0.25">
      <c r="A1328" s="47">
        <v>1324</v>
      </c>
      <c r="B1328" s="27" t="s">
        <v>4165</v>
      </c>
      <c r="C1328" s="26" t="s">
        <v>4100</v>
      </c>
      <c r="D1328" s="28" t="s">
        <v>4165</v>
      </c>
      <c r="E1328" s="27" t="s">
        <v>4177</v>
      </c>
      <c r="F1328" s="26" t="s">
        <v>35</v>
      </c>
      <c r="G1328" s="26"/>
      <c r="H1328" s="27" t="s">
        <v>4178</v>
      </c>
      <c r="I1328" s="36">
        <v>250000</v>
      </c>
      <c r="J1328" s="29">
        <v>3000</v>
      </c>
      <c r="K1328" s="30" t="s">
        <v>4179</v>
      </c>
      <c r="L1328" s="26" t="s">
        <v>4180</v>
      </c>
      <c r="M1328" s="30" t="s">
        <v>4181</v>
      </c>
      <c r="N1328" s="26" t="s">
        <v>467</v>
      </c>
      <c r="O1328" s="51"/>
      <c r="P1328" s="26" t="s">
        <v>191</v>
      </c>
      <c r="Q1328" s="31"/>
      <c r="R1328" s="26"/>
      <c r="S1328" s="31" t="s">
        <v>41</v>
      </c>
      <c r="T1328" s="31" t="s">
        <v>42</v>
      </c>
      <c r="U1328" s="32" t="s">
        <v>43</v>
      </c>
      <c r="V1328" s="32"/>
      <c r="W1328" s="18">
        <v>9</v>
      </c>
      <c r="X1328" s="33"/>
      <c r="Y1328" s="33"/>
      <c r="Z1328" s="33"/>
      <c r="AA1328" s="33"/>
      <c r="AB1328" s="33"/>
      <c r="AC1328" s="33"/>
      <c r="AD1328" s="33"/>
      <c r="AE1328" s="33"/>
      <c r="AF1328" s="33"/>
      <c r="AG1328" s="33"/>
      <c r="AH1328" s="33"/>
      <c r="AI1328" s="33"/>
      <c r="AJ1328" s="33"/>
      <c r="AK1328" s="33"/>
      <c r="AL1328" s="33"/>
      <c r="AM1328" s="33"/>
      <c r="AN1328" s="33"/>
      <c r="AO1328" s="33"/>
      <c r="AP1328" s="33"/>
      <c r="AQ1328" s="34"/>
      <c r="AR1328" s="34"/>
      <c r="AS1328" s="34"/>
      <c r="AT1328" s="34"/>
      <c r="AU1328" s="34"/>
      <c r="AV1328" s="34"/>
      <c r="AW1328" s="34"/>
      <c r="AX1328" s="34"/>
      <c r="AY1328" s="34"/>
      <c r="AZ1328" s="34"/>
      <c r="BA1328" s="34"/>
      <c r="BB1328" s="34"/>
      <c r="BC1328" s="34"/>
      <c r="BD1328" s="34"/>
      <c r="BE1328" s="34"/>
      <c r="BF1328" s="34"/>
      <c r="BG1328" s="34"/>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4"/>
      <c r="DP1328" s="34"/>
      <c r="DQ1328" s="34"/>
      <c r="DR1328" s="34"/>
      <c r="DS1328" s="34"/>
      <c r="DT1328" s="34"/>
      <c r="DU1328" s="34"/>
      <c r="DV1328" s="34"/>
      <c r="DW1328" s="34"/>
      <c r="DX1328" s="34"/>
      <c r="DY1328" s="34"/>
      <c r="DZ1328" s="34"/>
      <c r="EA1328" s="34"/>
      <c r="EB1328" s="34"/>
      <c r="EC1328" s="34"/>
      <c r="ED1328" s="34"/>
      <c r="EE1328" s="34"/>
      <c r="EF1328" s="34"/>
      <c r="EG1328" s="34"/>
      <c r="EH1328" s="34"/>
      <c r="EI1328" s="34"/>
      <c r="EJ1328" s="34"/>
      <c r="EK1328" s="34"/>
      <c r="EL1328" s="34"/>
      <c r="EM1328" s="34"/>
      <c r="EN1328" s="34"/>
      <c r="EO1328" s="34"/>
      <c r="EP1328" s="34"/>
      <c r="EQ1328" s="34"/>
      <c r="ER1328" s="34"/>
      <c r="ES1328" s="34"/>
      <c r="ET1328" s="34"/>
      <c r="EU1328" s="34"/>
      <c r="EV1328" s="34"/>
      <c r="EW1328" s="34"/>
      <c r="EX1328" s="34"/>
      <c r="EY1328" s="34"/>
      <c r="EZ1328" s="34"/>
      <c r="FA1328" s="34"/>
      <c r="FB1328" s="34"/>
      <c r="FC1328" s="34"/>
      <c r="FD1328" s="34"/>
      <c r="FE1328" s="34"/>
      <c r="FF1328" s="34"/>
      <c r="FG1328" s="34"/>
      <c r="FH1328" s="34"/>
      <c r="FI1328" s="34"/>
      <c r="FJ1328" s="34"/>
      <c r="FK1328" s="34"/>
      <c r="FL1328" s="34"/>
      <c r="FM1328" s="34"/>
      <c r="FN1328" s="34"/>
      <c r="FO1328" s="34"/>
      <c r="FP1328" s="34"/>
      <c r="FQ1328" s="34"/>
      <c r="FR1328" s="34"/>
      <c r="FS1328" s="34"/>
      <c r="FT1328" s="34"/>
      <c r="FU1328" s="34"/>
      <c r="FV1328" s="34"/>
      <c r="FW1328" s="34"/>
      <c r="FX1328" s="34"/>
      <c r="FY1328" s="34"/>
      <c r="FZ1328" s="34"/>
      <c r="GA1328" s="34"/>
      <c r="GB1328" s="34"/>
      <c r="GC1328" s="34"/>
      <c r="GD1328" s="34"/>
      <c r="GE1328" s="34"/>
      <c r="GF1328" s="34"/>
      <c r="GG1328" s="34"/>
      <c r="GH1328" s="34"/>
    </row>
    <row r="1329" spans="1:190" s="18" customFormat="1" ht="30" customHeight="1" x14ac:dyDescent="0.25">
      <c r="A1329" s="47">
        <v>1325</v>
      </c>
      <c r="B1329" s="27" t="s">
        <v>4182</v>
      </c>
      <c r="C1329" s="26" t="s">
        <v>4100</v>
      </c>
      <c r="D1329" s="28"/>
      <c r="E1329" s="27" t="s">
        <v>4183</v>
      </c>
      <c r="F1329" s="26" t="s">
        <v>142</v>
      </c>
      <c r="G1329" s="26" t="s">
        <v>58</v>
      </c>
      <c r="H1329" s="27"/>
      <c r="I1329" s="36">
        <v>50000</v>
      </c>
      <c r="J1329" s="29">
        <v>33000</v>
      </c>
      <c r="K1329" s="30" t="s">
        <v>4184</v>
      </c>
      <c r="L1329" s="26">
        <v>9</v>
      </c>
      <c r="M1329" s="30"/>
      <c r="N1329" s="26"/>
      <c r="O1329" s="51"/>
      <c r="P1329" s="26" t="s">
        <v>40</v>
      </c>
      <c r="Q1329" s="31"/>
      <c r="R1329" s="26" t="s">
        <v>4185</v>
      </c>
      <c r="S1329" s="31" t="s">
        <v>41</v>
      </c>
      <c r="T1329" s="31" t="s">
        <v>111</v>
      </c>
      <c r="U1329" s="32" t="s">
        <v>49</v>
      </c>
      <c r="V1329" s="32"/>
      <c r="W1329" s="18">
        <v>9</v>
      </c>
      <c r="X1329" s="33"/>
      <c r="Y1329" s="33"/>
      <c r="Z1329" s="33"/>
      <c r="AA1329" s="33"/>
      <c r="AB1329" s="33"/>
      <c r="AC1329" s="33"/>
      <c r="AD1329" s="33"/>
      <c r="AE1329" s="33"/>
      <c r="AF1329" s="33"/>
      <c r="AG1329" s="33"/>
      <c r="AH1329" s="33"/>
      <c r="AI1329" s="33"/>
      <c r="AJ1329" s="33"/>
      <c r="AK1329" s="33"/>
      <c r="AL1329" s="33"/>
      <c r="AM1329" s="33"/>
      <c r="AN1329" s="33"/>
      <c r="AO1329" s="33"/>
      <c r="AP1329" s="33"/>
      <c r="AQ1329" s="34"/>
      <c r="AR1329" s="34"/>
      <c r="AS1329" s="34"/>
      <c r="AT1329" s="34"/>
      <c r="AU1329" s="34"/>
      <c r="AV1329" s="34"/>
      <c r="AW1329" s="34"/>
      <c r="AX1329" s="34"/>
      <c r="AY1329" s="34"/>
      <c r="AZ1329" s="34"/>
      <c r="BA1329" s="34"/>
      <c r="BB1329" s="34"/>
      <c r="BC1329" s="34"/>
      <c r="BD1329" s="34"/>
      <c r="BE1329" s="34"/>
      <c r="BF1329" s="34"/>
      <c r="BG1329" s="34"/>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34"/>
      <c r="DO1329" s="34"/>
      <c r="DP1329" s="34"/>
      <c r="DQ1329" s="34"/>
      <c r="DR1329" s="34"/>
      <c r="DS1329" s="34"/>
      <c r="DT1329" s="34"/>
      <c r="DU1329" s="34"/>
      <c r="DV1329" s="34"/>
      <c r="DW1329" s="34"/>
      <c r="DX1329" s="34"/>
      <c r="DY1329" s="34"/>
      <c r="DZ1329" s="34"/>
      <c r="EA1329" s="34"/>
      <c r="EB1329" s="34"/>
      <c r="EC1329" s="34"/>
      <c r="ED1329" s="34"/>
      <c r="EE1329" s="34"/>
      <c r="EF1329" s="34"/>
      <c r="EG1329" s="34"/>
      <c r="EH1329" s="34"/>
      <c r="EI1329" s="34"/>
      <c r="EJ1329" s="34"/>
      <c r="EK1329" s="34"/>
      <c r="EL1329" s="34"/>
      <c r="EM1329" s="34"/>
      <c r="EN1329" s="34"/>
      <c r="EO1329" s="34"/>
      <c r="EP1329" s="34"/>
      <c r="EQ1329" s="34"/>
      <c r="ER1329" s="34"/>
      <c r="ES1329" s="34"/>
      <c r="ET1329" s="34"/>
      <c r="EU1329" s="34"/>
      <c r="EV1329" s="34"/>
      <c r="EW1329" s="34"/>
      <c r="EX1329" s="34"/>
      <c r="EY1329" s="34"/>
      <c r="EZ1329" s="34"/>
      <c r="FA1329" s="34"/>
      <c r="FB1329" s="34"/>
      <c r="FC1329" s="34"/>
      <c r="FD1329" s="34"/>
      <c r="FE1329" s="34"/>
      <c r="FF1329" s="34"/>
      <c r="FG1329" s="34"/>
      <c r="FH1329" s="34"/>
      <c r="FI1329" s="34"/>
      <c r="FJ1329" s="34"/>
      <c r="FK1329" s="34"/>
      <c r="FL1329" s="34"/>
      <c r="FM1329" s="34"/>
      <c r="FN1329" s="34"/>
      <c r="FO1329" s="34"/>
      <c r="FP1329" s="34"/>
      <c r="FQ1329" s="34"/>
      <c r="FR1329" s="34"/>
      <c r="FS1329" s="34"/>
      <c r="FT1329" s="34"/>
      <c r="FU1329" s="34"/>
      <c r="FV1329" s="34"/>
      <c r="FW1329" s="34"/>
      <c r="FX1329" s="34"/>
      <c r="FY1329" s="34"/>
      <c r="FZ1329" s="34"/>
      <c r="GA1329" s="34"/>
      <c r="GB1329" s="34"/>
      <c r="GC1329" s="34"/>
      <c r="GD1329" s="34"/>
      <c r="GE1329" s="34"/>
      <c r="GF1329" s="34"/>
      <c r="GG1329" s="34"/>
      <c r="GH1329" s="34"/>
    </row>
    <row r="1330" spans="1:190" s="18" customFormat="1" ht="30" customHeight="1" x14ac:dyDescent="0.25">
      <c r="A1330" s="47">
        <v>1326</v>
      </c>
      <c r="B1330" s="27" t="s">
        <v>4182</v>
      </c>
      <c r="C1330" s="26" t="s">
        <v>4100</v>
      </c>
      <c r="D1330" s="28"/>
      <c r="E1330" s="27" t="s">
        <v>4186</v>
      </c>
      <c r="F1330" s="26" t="s">
        <v>109</v>
      </c>
      <c r="G1330" s="26"/>
      <c r="H1330" s="27"/>
      <c r="I1330" s="36">
        <v>4735700</v>
      </c>
      <c r="J1330" s="29">
        <v>33000</v>
      </c>
      <c r="K1330" s="30" t="s">
        <v>4187</v>
      </c>
      <c r="L1330" s="26">
        <v>18</v>
      </c>
      <c r="M1330" s="30"/>
      <c r="N1330" s="26"/>
      <c r="O1330" s="51"/>
      <c r="P1330" s="26" t="s">
        <v>3352</v>
      </c>
      <c r="Q1330" s="31" t="s">
        <v>1767</v>
      </c>
      <c r="R1330" s="26" t="s">
        <v>4188</v>
      </c>
      <c r="S1330" s="31" t="s">
        <v>41</v>
      </c>
      <c r="T1330" s="31" t="s">
        <v>111</v>
      </c>
      <c r="U1330" s="32" t="s">
        <v>49</v>
      </c>
      <c r="V1330" s="32"/>
      <c r="W1330" s="18">
        <v>9</v>
      </c>
      <c r="X1330" s="33"/>
      <c r="Y1330" s="33"/>
      <c r="Z1330" s="33"/>
      <c r="AA1330" s="33"/>
      <c r="AB1330" s="33"/>
      <c r="AC1330" s="33"/>
      <c r="AD1330" s="33"/>
      <c r="AE1330" s="33"/>
      <c r="AF1330" s="33"/>
      <c r="AG1330" s="33"/>
      <c r="AH1330" s="33"/>
      <c r="AI1330" s="33"/>
      <c r="AJ1330" s="33"/>
      <c r="AK1330" s="33"/>
      <c r="AL1330" s="33"/>
      <c r="AM1330" s="33"/>
      <c r="AN1330" s="33"/>
      <c r="AO1330" s="33"/>
      <c r="AP1330" s="33"/>
      <c r="AQ1330" s="34"/>
      <c r="AR1330" s="34"/>
      <c r="AS1330" s="34"/>
      <c r="AT1330" s="34"/>
      <c r="AU1330" s="34"/>
      <c r="AV1330" s="34"/>
      <c r="AW1330" s="34"/>
      <c r="AX1330" s="34"/>
      <c r="AY1330" s="34"/>
      <c r="AZ1330" s="34"/>
      <c r="BA1330" s="34"/>
      <c r="BB1330" s="34"/>
      <c r="BC1330" s="34"/>
      <c r="BD1330" s="34"/>
      <c r="BE1330" s="34"/>
      <c r="BF1330" s="34"/>
      <c r="BG1330" s="34"/>
      <c r="BH1330" s="34"/>
      <c r="BI1330" s="34"/>
      <c r="BJ1330" s="34"/>
      <c r="BK1330" s="34"/>
      <c r="BL1330" s="34"/>
      <c r="BM1330" s="34"/>
      <c r="BN1330" s="34"/>
      <c r="BO1330" s="34"/>
      <c r="BP1330" s="34"/>
      <c r="BQ1330" s="34"/>
      <c r="BR1330" s="34"/>
      <c r="BS1330" s="34"/>
      <c r="BT1330" s="34"/>
      <c r="BU1330" s="34"/>
      <c r="BV1330" s="34"/>
      <c r="BW1330" s="34"/>
      <c r="BX1330" s="34"/>
      <c r="BY1330" s="34"/>
      <c r="BZ1330" s="34"/>
      <c r="CA1330" s="34"/>
      <c r="CB1330" s="34"/>
      <c r="CC1330" s="34"/>
      <c r="CD1330" s="34"/>
      <c r="CE1330" s="34"/>
      <c r="CF1330" s="34"/>
      <c r="CG1330" s="34"/>
      <c r="CH1330" s="34"/>
      <c r="CI1330" s="34"/>
      <c r="CJ1330" s="34"/>
      <c r="CK1330" s="34"/>
      <c r="CL1330" s="34"/>
      <c r="CM1330" s="34"/>
      <c r="CN1330" s="34"/>
      <c r="CO1330" s="34"/>
      <c r="CP1330" s="34"/>
      <c r="CQ1330" s="34"/>
      <c r="CR1330" s="34"/>
      <c r="CS1330" s="34"/>
      <c r="CT1330" s="34"/>
      <c r="CU1330" s="34"/>
      <c r="CV1330" s="34"/>
      <c r="CW1330" s="34"/>
      <c r="CX1330" s="34"/>
      <c r="CY1330" s="34"/>
      <c r="CZ1330" s="34"/>
      <c r="DA1330" s="34"/>
      <c r="DB1330" s="34"/>
      <c r="DC1330" s="34"/>
      <c r="DD1330" s="34"/>
      <c r="DE1330" s="34"/>
      <c r="DF1330" s="34"/>
      <c r="DG1330" s="34"/>
      <c r="DH1330" s="34"/>
      <c r="DI1330" s="34"/>
      <c r="DJ1330" s="34"/>
      <c r="DK1330" s="34"/>
      <c r="DL1330" s="34"/>
      <c r="DM1330" s="34"/>
      <c r="DN1330" s="34"/>
      <c r="DO1330" s="34"/>
      <c r="DP1330" s="34"/>
      <c r="DQ1330" s="34"/>
      <c r="DR1330" s="34"/>
      <c r="DS1330" s="34"/>
      <c r="DT1330" s="34"/>
      <c r="DU1330" s="34"/>
      <c r="DV1330" s="34"/>
      <c r="DW1330" s="34"/>
      <c r="DX1330" s="34"/>
      <c r="DY1330" s="34"/>
      <c r="DZ1330" s="34"/>
      <c r="EA1330" s="34"/>
      <c r="EB1330" s="34"/>
      <c r="EC1330" s="34"/>
      <c r="ED1330" s="34"/>
      <c r="EE1330" s="34"/>
      <c r="EF1330" s="34"/>
      <c r="EG1330" s="34"/>
      <c r="EH1330" s="34"/>
      <c r="EI1330" s="34"/>
      <c r="EJ1330" s="34"/>
      <c r="EK1330" s="34"/>
      <c r="EL1330" s="34"/>
      <c r="EM1330" s="34"/>
      <c r="EN1330" s="34"/>
      <c r="EO1330" s="34"/>
      <c r="EP1330" s="34"/>
      <c r="EQ1330" s="34"/>
      <c r="ER1330" s="34"/>
      <c r="ES1330" s="34"/>
      <c r="ET1330" s="34"/>
      <c r="EU1330" s="34"/>
      <c r="EV1330" s="34"/>
      <c r="EW1330" s="34"/>
      <c r="EX1330" s="34"/>
      <c r="EY1330" s="34"/>
      <c r="EZ1330" s="34"/>
      <c r="FA1330" s="34"/>
      <c r="FB1330" s="34"/>
      <c r="FC1330" s="34"/>
      <c r="FD1330" s="34"/>
      <c r="FE1330" s="34"/>
      <c r="FF1330" s="34"/>
      <c r="FG1330" s="34"/>
      <c r="FH1330" s="34"/>
      <c r="FI1330" s="34"/>
      <c r="FJ1330" s="34"/>
      <c r="FK1330" s="34"/>
      <c r="FL1330" s="34"/>
      <c r="FM1330" s="34"/>
      <c r="FN1330" s="34"/>
      <c r="FO1330" s="34"/>
      <c r="FP1330" s="34"/>
      <c r="FQ1330" s="34"/>
      <c r="FR1330" s="34"/>
      <c r="FS1330" s="34"/>
      <c r="FT1330" s="34"/>
      <c r="FU1330" s="34"/>
      <c r="FV1330" s="34"/>
      <c r="FW1330" s="34"/>
      <c r="FX1330" s="34"/>
      <c r="FY1330" s="34"/>
      <c r="FZ1330" s="34"/>
      <c r="GA1330" s="34"/>
      <c r="GB1330" s="34"/>
      <c r="GC1330" s="34"/>
      <c r="GD1330" s="34"/>
      <c r="GE1330" s="34"/>
      <c r="GF1330" s="34"/>
      <c r="GG1330" s="34"/>
      <c r="GH1330" s="34"/>
    </row>
    <row r="1331" spans="1:190" s="18" customFormat="1" ht="30" customHeight="1" x14ac:dyDescent="0.25">
      <c r="A1331" s="47">
        <v>1327</v>
      </c>
      <c r="B1331" s="27" t="s">
        <v>4182</v>
      </c>
      <c r="C1331" s="26" t="s">
        <v>4100</v>
      </c>
      <c r="D1331" s="28"/>
      <c r="E1331" s="27" t="s">
        <v>4189</v>
      </c>
      <c r="F1331" s="26" t="s">
        <v>58</v>
      </c>
      <c r="G1331" s="26"/>
      <c r="H1331" s="27"/>
      <c r="I1331" s="36">
        <v>750000</v>
      </c>
      <c r="J1331" s="29">
        <v>5000</v>
      </c>
      <c r="K1331" s="30" t="s">
        <v>4190</v>
      </c>
      <c r="L1331" s="26">
        <v>12</v>
      </c>
      <c r="M1331" s="30"/>
      <c r="N1331" s="26"/>
      <c r="O1331" s="51"/>
      <c r="P1331" s="26" t="s">
        <v>40</v>
      </c>
      <c r="Q1331" s="31"/>
      <c r="R1331" s="26"/>
      <c r="S1331" s="31" t="s">
        <v>41</v>
      </c>
      <c r="T1331" s="31" t="s">
        <v>48</v>
      </c>
      <c r="U1331" s="32" t="s">
        <v>49</v>
      </c>
      <c r="V1331" s="32"/>
      <c r="W1331" s="18">
        <v>9</v>
      </c>
      <c r="X1331" s="33"/>
      <c r="Y1331" s="33"/>
      <c r="Z1331" s="33"/>
      <c r="AA1331" s="33"/>
      <c r="AB1331" s="33"/>
      <c r="AC1331" s="33"/>
      <c r="AD1331" s="33"/>
      <c r="AE1331" s="33"/>
      <c r="AF1331" s="33"/>
      <c r="AG1331" s="33"/>
      <c r="AH1331" s="33"/>
      <c r="AI1331" s="33"/>
      <c r="AJ1331" s="33"/>
      <c r="AK1331" s="33"/>
      <c r="AL1331" s="33"/>
      <c r="AM1331" s="33"/>
      <c r="AN1331" s="33"/>
      <c r="AO1331" s="33"/>
      <c r="AP1331" s="33"/>
      <c r="AQ1331" s="34"/>
      <c r="AR1331" s="34"/>
      <c r="AS1331" s="34"/>
      <c r="AT1331" s="34"/>
      <c r="AU1331" s="34"/>
      <c r="AV1331" s="34"/>
      <c r="AW1331" s="34"/>
      <c r="AX1331" s="34"/>
      <c r="AY1331" s="34"/>
      <c r="AZ1331" s="34"/>
      <c r="BA1331" s="34"/>
      <c r="BB1331" s="34"/>
      <c r="BC1331" s="34"/>
      <c r="BD1331" s="34"/>
      <c r="BE1331" s="34"/>
      <c r="BF1331" s="34"/>
      <c r="BG1331" s="34"/>
      <c r="BH1331" s="34"/>
      <c r="BI1331" s="34"/>
      <c r="BJ1331" s="34"/>
      <c r="BK1331" s="34"/>
      <c r="BL1331" s="34"/>
      <c r="BM1331" s="34"/>
      <c r="BN1331" s="34"/>
      <c r="BO1331" s="34"/>
      <c r="BP1331" s="34"/>
      <c r="BQ1331" s="34"/>
      <c r="BR1331" s="34"/>
      <c r="BS1331" s="34"/>
      <c r="BT1331" s="34"/>
      <c r="BU1331" s="34"/>
      <c r="BV1331" s="34"/>
      <c r="BW1331" s="34"/>
      <c r="BX1331" s="34"/>
      <c r="BY1331" s="34"/>
      <c r="BZ1331" s="34"/>
      <c r="CA1331" s="34"/>
      <c r="CB1331" s="34"/>
      <c r="CC1331" s="34"/>
      <c r="CD1331" s="34"/>
      <c r="CE1331" s="34"/>
      <c r="CF1331" s="34"/>
      <c r="CG1331" s="34"/>
      <c r="CH1331" s="34"/>
      <c r="CI1331" s="34"/>
      <c r="CJ1331" s="34"/>
      <c r="CK1331" s="34"/>
      <c r="CL1331" s="34"/>
      <c r="CM1331" s="34"/>
      <c r="CN1331" s="34"/>
      <c r="CO1331" s="34"/>
      <c r="CP1331" s="34"/>
      <c r="CQ1331" s="34"/>
      <c r="CR1331" s="34"/>
      <c r="CS1331" s="34"/>
      <c r="CT1331" s="34"/>
      <c r="CU1331" s="34"/>
      <c r="CV1331" s="34"/>
      <c r="CW1331" s="34"/>
      <c r="CX1331" s="34"/>
      <c r="CY1331" s="34"/>
      <c r="CZ1331" s="34"/>
      <c r="DA1331" s="34"/>
      <c r="DB1331" s="34"/>
      <c r="DC1331" s="34"/>
      <c r="DD1331" s="34"/>
      <c r="DE1331" s="34"/>
      <c r="DF1331" s="34"/>
      <c r="DG1331" s="34"/>
      <c r="DH1331" s="34"/>
      <c r="DI1331" s="34"/>
      <c r="DJ1331" s="34"/>
      <c r="DK1331" s="34"/>
      <c r="DL1331" s="34"/>
      <c r="DM1331" s="34"/>
      <c r="DN1331" s="34"/>
      <c r="DO1331" s="34"/>
      <c r="DP1331" s="34"/>
      <c r="DQ1331" s="34"/>
      <c r="DR1331" s="34"/>
      <c r="DS1331" s="34"/>
      <c r="DT1331" s="34"/>
      <c r="DU1331" s="34"/>
      <c r="DV1331" s="34"/>
      <c r="DW1331" s="34"/>
      <c r="DX1331" s="34"/>
      <c r="DY1331" s="34"/>
      <c r="DZ1331" s="34"/>
      <c r="EA1331" s="34"/>
      <c r="EB1331" s="34"/>
      <c r="EC1331" s="34"/>
      <c r="ED1331" s="34"/>
      <c r="EE1331" s="34"/>
      <c r="EF1331" s="34"/>
      <c r="EG1331" s="34"/>
      <c r="EH1331" s="34"/>
      <c r="EI1331" s="34"/>
      <c r="EJ1331" s="34"/>
      <c r="EK1331" s="34"/>
      <c r="EL1331" s="34"/>
      <c r="EM1331" s="34"/>
      <c r="EN1331" s="34"/>
      <c r="EO1331" s="34"/>
      <c r="EP1331" s="34"/>
      <c r="EQ1331" s="34"/>
      <c r="ER1331" s="34"/>
      <c r="ES1331" s="34"/>
      <c r="ET1331" s="34"/>
      <c r="EU1331" s="34"/>
      <c r="EV1331" s="34"/>
      <c r="EW1331" s="34"/>
      <c r="EX1331" s="34"/>
      <c r="EY1331" s="34"/>
      <c r="EZ1331" s="34"/>
      <c r="FA1331" s="34"/>
      <c r="FB1331" s="34"/>
      <c r="FC1331" s="34"/>
      <c r="FD1331" s="34"/>
      <c r="FE1331" s="34"/>
      <c r="FF1331" s="34"/>
      <c r="FG1331" s="34"/>
      <c r="FH1331" s="34"/>
      <c r="FI1331" s="34"/>
      <c r="FJ1331" s="34"/>
      <c r="FK1331" s="34"/>
      <c r="FL1331" s="34"/>
      <c r="FM1331" s="34"/>
      <c r="FN1331" s="34"/>
      <c r="FO1331" s="34"/>
      <c r="FP1331" s="34"/>
      <c r="FQ1331" s="34"/>
      <c r="FR1331" s="34"/>
      <c r="FS1331" s="34"/>
      <c r="FT1331" s="34"/>
      <c r="FU1331" s="34"/>
      <c r="FV1331" s="34"/>
      <c r="FW1331" s="34"/>
      <c r="FX1331" s="34"/>
      <c r="FY1331" s="34"/>
      <c r="FZ1331" s="34"/>
      <c r="GA1331" s="34"/>
      <c r="GB1331" s="34"/>
      <c r="GC1331" s="34"/>
      <c r="GD1331" s="34"/>
      <c r="GE1331" s="34"/>
      <c r="GF1331" s="34"/>
      <c r="GG1331" s="34"/>
      <c r="GH1331" s="34"/>
    </row>
    <row r="1332" spans="1:190" s="18" customFormat="1" ht="30" customHeight="1" x14ac:dyDescent="0.25">
      <c r="A1332" s="47">
        <v>1328</v>
      </c>
      <c r="B1332" s="27" t="s">
        <v>4182</v>
      </c>
      <c r="C1332" s="26" t="s">
        <v>4100</v>
      </c>
      <c r="D1332" s="28"/>
      <c r="E1332" s="27" t="s">
        <v>4191</v>
      </c>
      <c r="F1332" s="26" t="s">
        <v>58</v>
      </c>
      <c r="G1332" s="26"/>
      <c r="H1332" s="27"/>
      <c r="I1332" s="36">
        <v>750000</v>
      </c>
      <c r="J1332" s="29">
        <v>5000</v>
      </c>
      <c r="K1332" s="30" t="s">
        <v>4190</v>
      </c>
      <c r="L1332" s="26">
        <v>12</v>
      </c>
      <c r="M1332" s="30"/>
      <c r="N1332" s="26"/>
      <c r="O1332" s="51"/>
      <c r="P1332" s="26" t="s">
        <v>40</v>
      </c>
      <c r="Q1332" s="31"/>
      <c r="R1332" s="26"/>
      <c r="S1332" s="31" t="s">
        <v>41</v>
      </c>
      <c r="T1332" s="31" t="s">
        <v>48</v>
      </c>
      <c r="U1332" s="32" t="s">
        <v>49</v>
      </c>
      <c r="V1332" s="32"/>
      <c r="W1332" s="18">
        <v>9</v>
      </c>
      <c r="X1332" s="33"/>
      <c r="Y1332" s="33"/>
      <c r="Z1332" s="33"/>
      <c r="AA1332" s="33"/>
      <c r="AB1332" s="33"/>
      <c r="AC1332" s="33"/>
      <c r="AD1332" s="33"/>
      <c r="AE1332" s="33"/>
      <c r="AF1332" s="33"/>
      <c r="AG1332" s="33"/>
      <c r="AH1332" s="33"/>
      <c r="AI1332" s="33"/>
      <c r="AJ1332" s="33"/>
      <c r="AK1332" s="33"/>
      <c r="AL1332" s="33"/>
      <c r="AM1332" s="33"/>
      <c r="AN1332" s="33"/>
      <c r="AO1332" s="33"/>
      <c r="AP1332" s="33"/>
      <c r="AQ1332" s="34"/>
      <c r="AR1332" s="34"/>
      <c r="AS1332" s="34"/>
      <c r="AT1332" s="34"/>
      <c r="AU1332" s="34"/>
      <c r="AV1332" s="34"/>
      <c r="AW1332" s="34"/>
      <c r="AX1332" s="34"/>
      <c r="AY1332" s="34"/>
      <c r="AZ1332" s="34"/>
      <c r="BA1332" s="34"/>
      <c r="BB1332" s="34"/>
      <c r="BC1332" s="34"/>
      <c r="BD1332" s="34"/>
      <c r="BE1332" s="34"/>
      <c r="BF1332" s="34"/>
      <c r="BG1332" s="34"/>
      <c r="BH1332" s="34"/>
      <c r="BI1332" s="34"/>
      <c r="BJ1332" s="34"/>
      <c r="BK1332" s="34"/>
      <c r="BL1332" s="34"/>
      <c r="BM1332" s="34"/>
      <c r="BN1332" s="34"/>
      <c r="BO1332" s="34"/>
      <c r="BP1332" s="34"/>
      <c r="BQ1332" s="34"/>
      <c r="BR1332" s="34"/>
      <c r="BS1332" s="34"/>
      <c r="BT1332" s="34"/>
      <c r="BU1332" s="34"/>
      <c r="BV1332" s="34"/>
      <c r="BW1332" s="34"/>
      <c r="BX1332" s="34"/>
      <c r="BY1332" s="34"/>
      <c r="BZ1332" s="34"/>
      <c r="CA1332" s="34"/>
      <c r="CB1332" s="34"/>
      <c r="CC1332" s="34"/>
      <c r="CD1332" s="34"/>
      <c r="CE1332" s="34"/>
      <c r="CF1332" s="34"/>
      <c r="CG1332" s="34"/>
      <c r="CH1332" s="34"/>
      <c r="CI1332" s="34"/>
      <c r="CJ1332" s="34"/>
      <c r="CK1332" s="34"/>
      <c r="CL1332" s="34"/>
      <c r="CM1332" s="34"/>
      <c r="CN1332" s="34"/>
      <c r="CO1332" s="34"/>
      <c r="CP1332" s="34"/>
      <c r="CQ1332" s="34"/>
      <c r="CR1332" s="34"/>
      <c r="CS1332" s="34"/>
      <c r="CT1332" s="34"/>
      <c r="CU1332" s="34"/>
      <c r="CV1332" s="34"/>
      <c r="CW1332" s="34"/>
      <c r="CX1332" s="34"/>
      <c r="CY1332" s="34"/>
      <c r="CZ1332" s="34"/>
      <c r="DA1332" s="34"/>
      <c r="DB1332" s="34"/>
      <c r="DC1332" s="34"/>
      <c r="DD1332" s="34"/>
      <c r="DE1332" s="34"/>
      <c r="DF1332" s="34"/>
      <c r="DG1332" s="34"/>
      <c r="DH1332" s="34"/>
      <c r="DI1332" s="34"/>
      <c r="DJ1332" s="34"/>
      <c r="DK1332" s="34"/>
      <c r="DL1332" s="34"/>
      <c r="DM1332" s="34"/>
      <c r="DN1332" s="34"/>
      <c r="DO1332" s="34"/>
      <c r="DP1332" s="34"/>
      <c r="DQ1332" s="34"/>
      <c r="DR1332" s="34"/>
      <c r="DS1332" s="34"/>
      <c r="DT1332" s="34"/>
      <c r="DU1332" s="34"/>
      <c r="DV1332" s="34"/>
      <c r="DW1332" s="34"/>
      <c r="DX1332" s="34"/>
      <c r="DY1332" s="34"/>
      <c r="DZ1332" s="34"/>
      <c r="EA1332" s="34"/>
      <c r="EB1332" s="34"/>
      <c r="EC1332" s="34"/>
      <c r="ED1332" s="34"/>
      <c r="EE1332" s="34"/>
      <c r="EF1332" s="34"/>
      <c r="EG1332" s="34"/>
      <c r="EH1332" s="34"/>
      <c r="EI1332" s="34"/>
      <c r="EJ1332" s="34"/>
      <c r="EK1332" s="34"/>
      <c r="EL1332" s="34"/>
      <c r="EM1332" s="34"/>
      <c r="EN1332" s="34"/>
      <c r="EO1332" s="34"/>
      <c r="EP1332" s="34"/>
      <c r="EQ1332" s="34"/>
      <c r="ER1332" s="34"/>
      <c r="ES1332" s="34"/>
      <c r="ET1332" s="34"/>
      <c r="EU1332" s="34"/>
      <c r="EV1332" s="34"/>
      <c r="EW1332" s="34"/>
      <c r="EX1332" s="34"/>
      <c r="EY1332" s="34"/>
      <c r="EZ1332" s="34"/>
      <c r="FA1332" s="34"/>
      <c r="FB1332" s="34"/>
      <c r="FC1332" s="34"/>
      <c r="FD1332" s="34"/>
      <c r="FE1332" s="34"/>
      <c r="FF1332" s="34"/>
      <c r="FG1332" s="34"/>
      <c r="FH1332" s="34"/>
      <c r="FI1332" s="34"/>
      <c r="FJ1332" s="34"/>
      <c r="FK1332" s="34"/>
      <c r="FL1332" s="34"/>
      <c r="FM1332" s="34"/>
      <c r="FN1332" s="34"/>
      <c r="FO1332" s="34"/>
      <c r="FP1332" s="34"/>
      <c r="FQ1332" s="34"/>
      <c r="FR1332" s="34"/>
      <c r="FS1332" s="34"/>
      <c r="FT1332" s="34"/>
      <c r="FU1332" s="34"/>
      <c r="FV1332" s="34"/>
      <c r="FW1332" s="34"/>
      <c r="FX1332" s="34"/>
      <c r="FY1332" s="34"/>
      <c r="FZ1332" s="34"/>
      <c r="GA1332" s="34"/>
      <c r="GB1332" s="34"/>
      <c r="GC1332" s="34"/>
      <c r="GD1332" s="34"/>
      <c r="GE1332" s="34"/>
      <c r="GF1332" s="34"/>
      <c r="GG1332" s="34"/>
      <c r="GH1332" s="34"/>
    </row>
    <row r="1333" spans="1:190" s="18" customFormat="1" ht="30" customHeight="1" x14ac:dyDescent="0.25">
      <c r="A1333" s="47">
        <v>1329</v>
      </c>
      <c r="B1333" s="27" t="s">
        <v>4182</v>
      </c>
      <c r="C1333" s="26" t="s">
        <v>4100</v>
      </c>
      <c r="D1333" s="28"/>
      <c r="E1333" s="27" t="s">
        <v>4192</v>
      </c>
      <c r="F1333" s="26" t="s">
        <v>58</v>
      </c>
      <c r="G1333" s="26"/>
      <c r="H1333" s="27"/>
      <c r="I1333" s="36">
        <v>750000</v>
      </c>
      <c r="J1333" s="29">
        <v>5000</v>
      </c>
      <c r="K1333" s="30" t="s">
        <v>4190</v>
      </c>
      <c r="L1333" s="26">
        <v>12</v>
      </c>
      <c r="M1333" s="30"/>
      <c r="N1333" s="26"/>
      <c r="O1333" s="51"/>
      <c r="P1333" s="26" t="s">
        <v>40</v>
      </c>
      <c r="Q1333" s="31"/>
      <c r="R1333" s="26"/>
      <c r="S1333" s="31" t="s">
        <v>41</v>
      </c>
      <c r="T1333" s="31" t="s">
        <v>48</v>
      </c>
      <c r="U1333" s="32" t="s">
        <v>49</v>
      </c>
      <c r="V1333" s="32"/>
      <c r="W1333" s="18">
        <v>9</v>
      </c>
      <c r="X1333" s="33"/>
      <c r="Y1333" s="33"/>
      <c r="Z1333" s="33"/>
      <c r="AA1333" s="33"/>
      <c r="AB1333" s="33"/>
      <c r="AC1333" s="33"/>
      <c r="AD1333" s="33"/>
      <c r="AE1333" s="33"/>
      <c r="AF1333" s="33"/>
      <c r="AG1333" s="33"/>
      <c r="AH1333" s="33"/>
      <c r="AI1333" s="33"/>
      <c r="AJ1333" s="33"/>
      <c r="AK1333" s="33"/>
      <c r="AL1333" s="33"/>
      <c r="AM1333" s="33"/>
      <c r="AN1333" s="33"/>
      <c r="AO1333" s="33"/>
      <c r="AP1333" s="33"/>
      <c r="AQ1333" s="34"/>
      <c r="AR1333" s="34"/>
      <c r="AS1333" s="34"/>
      <c r="AT1333" s="34"/>
      <c r="AU1333" s="34"/>
      <c r="AV1333" s="34"/>
      <c r="AW1333" s="34"/>
      <c r="AX1333" s="34"/>
      <c r="AY1333" s="34"/>
      <c r="AZ1333" s="34"/>
      <c r="BA1333" s="34"/>
      <c r="BB1333" s="34"/>
      <c r="BC1333" s="34"/>
      <c r="BD1333" s="34"/>
      <c r="BE1333" s="34"/>
      <c r="BF1333" s="34"/>
      <c r="BG1333" s="34"/>
      <c r="BH1333" s="34"/>
      <c r="BI1333" s="34"/>
      <c r="BJ1333" s="34"/>
      <c r="BK1333" s="34"/>
      <c r="BL1333" s="34"/>
      <c r="BM1333" s="34"/>
      <c r="BN1333" s="34"/>
      <c r="BO1333" s="34"/>
      <c r="BP1333" s="34"/>
      <c r="BQ1333" s="34"/>
      <c r="BR1333" s="34"/>
      <c r="BS1333" s="34"/>
      <c r="BT1333" s="34"/>
      <c r="BU1333" s="34"/>
      <c r="BV1333" s="34"/>
      <c r="BW1333" s="34"/>
      <c r="BX1333" s="34"/>
      <c r="BY1333" s="34"/>
      <c r="BZ1333" s="34"/>
      <c r="CA1333" s="34"/>
      <c r="CB1333" s="34"/>
      <c r="CC1333" s="34"/>
      <c r="CD1333" s="34"/>
      <c r="CE1333" s="34"/>
      <c r="CF1333" s="34"/>
      <c r="CG1333" s="34"/>
      <c r="CH1333" s="34"/>
      <c r="CI1333" s="34"/>
      <c r="CJ1333" s="34"/>
      <c r="CK1333" s="34"/>
      <c r="CL1333" s="34"/>
      <c r="CM1333" s="34"/>
      <c r="CN1333" s="34"/>
      <c r="CO1333" s="34"/>
      <c r="CP1333" s="34"/>
      <c r="CQ1333" s="34"/>
      <c r="CR1333" s="34"/>
      <c r="CS1333" s="34"/>
      <c r="CT1333" s="34"/>
      <c r="CU1333" s="34"/>
      <c r="CV1333" s="34"/>
      <c r="CW1333" s="34"/>
      <c r="CX1333" s="34"/>
      <c r="CY1333" s="34"/>
      <c r="CZ1333" s="34"/>
      <c r="DA1333" s="34"/>
      <c r="DB1333" s="34"/>
      <c r="DC1333" s="34"/>
      <c r="DD1333" s="34"/>
      <c r="DE1333" s="34"/>
      <c r="DF1333" s="34"/>
      <c r="DG1333" s="34"/>
      <c r="DH1333" s="34"/>
      <c r="DI1333" s="34"/>
      <c r="DJ1333" s="34"/>
      <c r="DK1333" s="34"/>
      <c r="DL1333" s="34"/>
      <c r="DM1333" s="34"/>
      <c r="DN1333" s="34"/>
      <c r="DO1333" s="34"/>
      <c r="DP1333" s="34"/>
      <c r="DQ1333" s="34"/>
      <c r="DR1333" s="34"/>
      <c r="DS1333" s="34"/>
      <c r="DT1333" s="34"/>
      <c r="DU1333" s="34"/>
      <c r="DV1333" s="34"/>
      <c r="DW1333" s="34"/>
      <c r="DX1333" s="34"/>
      <c r="DY1333" s="34"/>
      <c r="DZ1333" s="34"/>
      <c r="EA1333" s="34"/>
      <c r="EB1333" s="34"/>
      <c r="EC1333" s="34"/>
      <c r="ED1333" s="34"/>
      <c r="EE1333" s="34"/>
      <c r="EF1333" s="34"/>
      <c r="EG1333" s="34"/>
      <c r="EH1333" s="34"/>
      <c r="EI1333" s="34"/>
      <c r="EJ1333" s="34"/>
      <c r="EK1333" s="34"/>
      <c r="EL1333" s="34"/>
      <c r="EM1333" s="34"/>
      <c r="EN1333" s="34"/>
      <c r="EO1333" s="34"/>
      <c r="EP1333" s="34"/>
      <c r="EQ1333" s="34"/>
      <c r="ER1333" s="34"/>
      <c r="ES1333" s="34"/>
      <c r="ET1333" s="34"/>
      <c r="EU1333" s="34"/>
      <c r="EV1333" s="34"/>
      <c r="EW1333" s="34"/>
      <c r="EX1333" s="34"/>
      <c r="EY1333" s="34"/>
      <c r="EZ1333" s="34"/>
      <c r="FA1333" s="34"/>
      <c r="FB1333" s="34"/>
      <c r="FC1333" s="34"/>
      <c r="FD1333" s="34"/>
      <c r="FE1333" s="34"/>
      <c r="FF1333" s="34"/>
      <c r="FG1333" s="34"/>
      <c r="FH1333" s="34"/>
      <c r="FI1333" s="34"/>
      <c r="FJ1333" s="34"/>
      <c r="FK1333" s="34"/>
      <c r="FL1333" s="34"/>
      <c r="FM1333" s="34"/>
      <c r="FN1333" s="34"/>
      <c r="FO1333" s="34"/>
      <c r="FP1333" s="34"/>
      <c r="FQ1333" s="34"/>
      <c r="FR1333" s="34"/>
      <c r="FS1333" s="34"/>
      <c r="FT1333" s="34"/>
      <c r="FU1333" s="34"/>
      <c r="FV1333" s="34"/>
      <c r="FW1333" s="34"/>
      <c r="FX1333" s="34"/>
      <c r="FY1333" s="34"/>
      <c r="FZ1333" s="34"/>
      <c r="GA1333" s="34"/>
      <c r="GB1333" s="34"/>
      <c r="GC1333" s="34"/>
      <c r="GD1333" s="34"/>
      <c r="GE1333" s="34"/>
      <c r="GF1333" s="34"/>
      <c r="GG1333" s="34"/>
      <c r="GH1333" s="34"/>
    </row>
    <row r="1334" spans="1:190" s="18" customFormat="1" ht="30" customHeight="1" x14ac:dyDescent="0.25">
      <c r="A1334" s="47">
        <v>1330</v>
      </c>
      <c r="B1334" s="27" t="s">
        <v>4182</v>
      </c>
      <c r="C1334" s="26" t="s">
        <v>4100</v>
      </c>
      <c r="D1334" s="28"/>
      <c r="E1334" s="27" t="s">
        <v>4193</v>
      </c>
      <c r="F1334" s="26" t="s">
        <v>58</v>
      </c>
      <c r="G1334" s="26"/>
      <c r="H1334" s="27"/>
      <c r="I1334" s="36">
        <v>750000</v>
      </c>
      <c r="J1334" s="29">
        <v>5000</v>
      </c>
      <c r="K1334" s="30" t="s">
        <v>4190</v>
      </c>
      <c r="L1334" s="26">
        <v>12</v>
      </c>
      <c r="M1334" s="30"/>
      <c r="N1334" s="26"/>
      <c r="O1334" s="51"/>
      <c r="P1334" s="26" t="s">
        <v>40</v>
      </c>
      <c r="Q1334" s="31"/>
      <c r="R1334" s="26"/>
      <c r="S1334" s="31" t="s">
        <v>41</v>
      </c>
      <c r="T1334" s="31" t="s">
        <v>48</v>
      </c>
      <c r="U1334" s="32" t="s">
        <v>49</v>
      </c>
      <c r="V1334" s="32"/>
      <c r="W1334" s="18">
        <v>9</v>
      </c>
      <c r="X1334" s="33"/>
      <c r="Y1334" s="33"/>
      <c r="Z1334" s="33"/>
      <c r="AA1334" s="33"/>
      <c r="AB1334" s="33"/>
      <c r="AC1334" s="33"/>
      <c r="AD1334" s="33"/>
      <c r="AE1334" s="33"/>
      <c r="AF1334" s="33"/>
      <c r="AG1334" s="33"/>
      <c r="AH1334" s="33"/>
      <c r="AI1334" s="33"/>
      <c r="AJ1334" s="33"/>
      <c r="AK1334" s="33"/>
      <c r="AL1334" s="33"/>
      <c r="AM1334" s="33"/>
      <c r="AN1334" s="33"/>
      <c r="AO1334" s="33"/>
      <c r="AP1334" s="33"/>
      <c r="AQ1334" s="34"/>
      <c r="AR1334" s="34"/>
      <c r="AS1334" s="34"/>
      <c r="AT1334" s="34"/>
      <c r="AU1334" s="34"/>
      <c r="AV1334" s="34"/>
      <c r="AW1334" s="34"/>
      <c r="AX1334" s="34"/>
      <c r="AY1334" s="34"/>
      <c r="AZ1334" s="34"/>
      <c r="BA1334" s="34"/>
      <c r="BB1334" s="34"/>
      <c r="BC1334" s="34"/>
      <c r="BD1334" s="34"/>
      <c r="BE1334" s="34"/>
      <c r="BF1334" s="34"/>
      <c r="BG1334" s="34"/>
      <c r="BH1334" s="34"/>
      <c r="BI1334" s="34"/>
      <c r="BJ1334" s="34"/>
      <c r="BK1334" s="34"/>
      <c r="BL1334" s="34"/>
      <c r="BM1334" s="34"/>
      <c r="BN1334" s="34"/>
      <c r="BO1334" s="34"/>
      <c r="BP1334" s="34"/>
      <c r="BQ1334" s="34"/>
      <c r="BR1334" s="34"/>
      <c r="BS1334" s="34"/>
      <c r="BT1334" s="34"/>
      <c r="BU1334" s="34"/>
      <c r="BV1334" s="34"/>
      <c r="BW1334" s="34"/>
      <c r="BX1334" s="34"/>
      <c r="BY1334" s="34"/>
      <c r="BZ1334" s="34"/>
      <c r="CA1334" s="34"/>
      <c r="CB1334" s="34"/>
      <c r="CC1334" s="34"/>
      <c r="CD1334" s="34"/>
      <c r="CE1334" s="34"/>
      <c r="CF1334" s="34"/>
      <c r="CG1334" s="34"/>
      <c r="CH1334" s="34"/>
      <c r="CI1334" s="34"/>
      <c r="CJ1334" s="34"/>
      <c r="CK1334" s="34"/>
      <c r="CL1334" s="34"/>
      <c r="CM1334" s="34"/>
      <c r="CN1334" s="34"/>
      <c r="CO1334" s="34"/>
      <c r="CP1334" s="34"/>
      <c r="CQ1334" s="34"/>
      <c r="CR1334" s="34"/>
      <c r="CS1334" s="34"/>
      <c r="CT1334" s="34"/>
      <c r="CU1334" s="34"/>
      <c r="CV1334" s="34"/>
      <c r="CW1334" s="34"/>
      <c r="CX1334" s="34"/>
      <c r="CY1334" s="34"/>
      <c r="CZ1334" s="34"/>
      <c r="DA1334" s="34"/>
      <c r="DB1334" s="34"/>
      <c r="DC1334" s="34"/>
      <c r="DD1334" s="34"/>
      <c r="DE1334" s="34"/>
      <c r="DF1334" s="34"/>
      <c r="DG1334" s="34"/>
      <c r="DH1334" s="34"/>
      <c r="DI1334" s="34"/>
      <c r="DJ1334" s="34"/>
      <c r="DK1334" s="34"/>
      <c r="DL1334" s="34"/>
      <c r="DM1334" s="34"/>
      <c r="DN1334" s="34"/>
      <c r="DO1334" s="34"/>
      <c r="DP1334" s="34"/>
      <c r="DQ1334" s="34"/>
      <c r="DR1334" s="34"/>
      <c r="DS1334" s="34"/>
      <c r="DT1334" s="34"/>
      <c r="DU1334" s="34"/>
      <c r="DV1334" s="34"/>
      <c r="DW1334" s="34"/>
      <c r="DX1334" s="34"/>
      <c r="DY1334" s="34"/>
      <c r="DZ1334" s="34"/>
      <c r="EA1334" s="34"/>
      <c r="EB1334" s="34"/>
      <c r="EC1334" s="34"/>
      <c r="ED1334" s="34"/>
      <c r="EE1334" s="34"/>
      <c r="EF1334" s="34"/>
      <c r="EG1334" s="34"/>
      <c r="EH1334" s="34"/>
      <c r="EI1334" s="34"/>
      <c r="EJ1334" s="34"/>
      <c r="EK1334" s="34"/>
      <c r="EL1334" s="34"/>
      <c r="EM1334" s="34"/>
      <c r="EN1334" s="34"/>
      <c r="EO1334" s="34"/>
      <c r="EP1334" s="34"/>
      <c r="EQ1334" s="34"/>
      <c r="ER1334" s="34"/>
      <c r="ES1334" s="34"/>
      <c r="ET1334" s="34"/>
      <c r="EU1334" s="34"/>
      <c r="EV1334" s="34"/>
      <c r="EW1334" s="34"/>
      <c r="EX1334" s="34"/>
      <c r="EY1334" s="34"/>
      <c r="EZ1334" s="34"/>
      <c r="FA1334" s="34"/>
      <c r="FB1334" s="34"/>
      <c r="FC1334" s="34"/>
      <c r="FD1334" s="34"/>
      <c r="FE1334" s="34"/>
      <c r="FF1334" s="34"/>
      <c r="FG1334" s="34"/>
      <c r="FH1334" s="34"/>
      <c r="FI1334" s="34"/>
      <c r="FJ1334" s="34"/>
      <c r="FK1334" s="34"/>
      <c r="FL1334" s="34"/>
      <c r="FM1334" s="34"/>
      <c r="FN1334" s="34"/>
      <c r="FO1334" s="34"/>
      <c r="FP1334" s="34"/>
      <c r="FQ1334" s="34"/>
      <c r="FR1334" s="34"/>
      <c r="FS1334" s="34"/>
      <c r="FT1334" s="34"/>
      <c r="FU1334" s="34"/>
      <c r="FV1334" s="34"/>
      <c r="FW1334" s="34"/>
      <c r="FX1334" s="34"/>
      <c r="FY1334" s="34"/>
      <c r="FZ1334" s="34"/>
      <c r="GA1334" s="34"/>
      <c r="GB1334" s="34"/>
      <c r="GC1334" s="34"/>
      <c r="GD1334" s="34"/>
      <c r="GE1334" s="34"/>
      <c r="GF1334" s="34"/>
      <c r="GG1334" s="34"/>
      <c r="GH1334" s="34"/>
    </row>
    <row r="1335" spans="1:190" s="18" customFormat="1" ht="30" customHeight="1" x14ac:dyDescent="0.25">
      <c r="A1335" s="47">
        <v>1331</v>
      </c>
      <c r="B1335" s="27" t="s">
        <v>4182</v>
      </c>
      <c r="C1335" s="26" t="s">
        <v>4100</v>
      </c>
      <c r="D1335" s="28"/>
      <c r="E1335" s="27" t="s">
        <v>4194</v>
      </c>
      <c r="F1335" s="26" t="s">
        <v>58</v>
      </c>
      <c r="G1335" s="26"/>
      <c r="H1335" s="27"/>
      <c r="I1335" s="36">
        <v>1250000</v>
      </c>
      <c r="J1335" s="29">
        <v>500</v>
      </c>
      <c r="K1335" s="30" t="s">
        <v>4195</v>
      </c>
      <c r="L1335" s="26">
        <v>12</v>
      </c>
      <c r="M1335" s="30"/>
      <c r="N1335" s="26"/>
      <c r="O1335" s="51"/>
      <c r="P1335" s="26" t="s">
        <v>40</v>
      </c>
      <c r="Q1335" s="31"/>
      <c r="R1335" s="26"/>
      <c r="S1335" s="31" t="s">
        <v>41</v>
      </c>
      <c r="T1335" s="31" t="s">
        <v>42</v>
      </c>
      <c r="U1335" s="32" t="s">
        <v>43</v>
      </c>
      <c r="V1335" s="32"/>
      <c r="W1335" s="18">
        <v>9</v>
      </c>
      <c r="X1335" s="33"/>
      <c r="Y1335" s="33"/>
      <c r="Z1335" s="33"/>
      <c r="AA1335" s="33"/>
      <c r="AB1335" s="33"/>
      <c r="AC1335" s="33"/>
      <c r="AD1335" s="33"/>
      <c r="AE1335" s="33"/>
      <c r="AF1335" s="33"/>
      <c r="AG1335" s="33"/>
      <c r="AH1335" s="33"/>
      <c r="AI1335" s="33"/>
      <c r="AJ1335" s="33"/>
      <c r="AK1335" s="33"/>
      <c r="AL1335" s="33"/>
      <c r="AM1335" s="33"/>
      <c r="AN1335" s="33"/>
      <c r="AO1335" s="33"/>
      <c r="AP1335" s="33"/>
      <c r="AQ1335" s="34"/>
      <c r="AR1335" s="34"/>
      <c r="AS1335" s="34"/>
      <c r="AT1335" s="34"/>
      <c r="AU1335" s="34"/>
      <c r="AV1335" s="34"/>
      <c r="AW1335" s="34"/>
      <c r="AX1335" s="34"/>
      <c r="AY1335" s="34"/>
      <c r="AZ1335" s="34"/>
      <c r="BA1335" s="34"/>
      <c r="BB1335" s="34"/>
      <c r="BC1335" s="34"/>
      <c r="BD1335" s="34"/>
      <c r="BE1335" s="34"/>
      <c r="BF1335" s="34"/>
      <c r="BG1335" s="34"/>
      <c r="BH1335" s="34"/>
      <c r="BI1335" s="34"/>
      <c r="BJ1335" s="34"/>
      <c r="BK1335" s="34"/>
      <c r="BL1335" s="34"/>
      <c r="BM1335" s="34"/>
      <c r="BN1335" s="34"/>
      <c r="BO1335" s="34"/>
      <c r="BP1335" s="34"/>
      <c r="BQ1335" s="34"/>
      <c r="BR1335" s="34"/>
      <c r="BS1335" s="34"/>
      <c r="BT1335" s="34"/>
      <c r="BU1335" s="34"/>
      <c r="BV1335" s="34"/>
      <c r="BW1335" s="34"/>
      <c r="BX1335" s="34"/>
      <c r="BY1335" s="34"/>
      <c r="BZ1335" s="34"/>
      <c r="CA1335" s="34"/>
      <c r="CB1335" s="34"/>
      <c r="CC1335" s="34"/>
      <c r="CD1335" s="34"/>
      <c r="CE1335" s="34"/>
      <c r="CF1335" s="34"/>
      <c r="CG1335" s="34"/>
      <c r="CH1335" s="34"/>
      <c r="CI1335" s="34"/>
      <c r="CJ1335" s="34"/>
      <c r="CK1335" s="34"/>
      <c r="CL1335" s="34"/>
      <c r="CM1335" s="34"/>
      <c r="CN1335" s="34"/>
      <c r="CO1335" s="34"/>
      <c r="CP1335" s="34"/>
      <c r="CQ1335" s="34"/>
      <c r="CR1335" s="34"/>
      <c r="CS1335" s="34"/>
      <c r="CT1335" s="34"/>
      <c r="CU1335" s="34"/>
      <c r="CV1335" s="34"/>
      <c r="CW1335" s="34"/>
      <c r="CX1335" s="34"/>
      <c r="CY1335" s="34"/>
      <c r="CZ1335" s="34"/>
      <c r="DA1335" s="34"/>
      <c r="DB1335" s="34"/>
      <c r="DC1335" s="34"/>
      <c r="DD1335" s="34"/>
      <c r="DE1335" s="34"/>
      <c r="DF1335" s="34"/>
      <c r="DG1335" s="34"/>
      <c r="DH1335" s="34"/>
      <c r="DI1335" s="34"/>
      <c r="DJ1335" s="34"/>
      <c r="DK1335" s="34"/>
      <c r="DL1335" s="34"/>
      <c r="DM1335" s="34"/>
      <c r="DN1335" s="34"/>
      <c r="DO1335" s="34"/>
      <c r="DP1335" s="34"/>
      <c r="DQ1335" s="34"/>
      <c r="DR1335" s="34"/>
      <c r="DS1335" s="34"/>
      <c r="DT1335" s="34"/>
      <c r="DU1335" s="34"/>
      <c r="DV1335" s="34"/>
      <c r="DW1335" s="34"/>
      <c r="DX1335" s="34"/>
      <c r="DY1335" s="34"/>
      <c r="DZ1335" s="34"/>
      <c r="EA1335" s="34"/>
      <c r="EB1335" s="34"/>
      <c r="EC1335" s="34"/>
      <c r="ED1335" s="34"/>
      <c r="EE1335" s="34"/>
      <c r="EF1335" s="34"/>
      <c r="EG1335" s="34"/>
      <c r="EH1335" s="34"/>
      <c r="EI1335" s="34"/>
      <c r="EJ1335" s="34"/>
      <c r="EK1335" s="34"/>
      <c r="EL1335" s="34"/>
      <c r="EM1335" s="34"/>
      <c r="EN1335" s="34"/>
      <c r="EO1335" s="34"/>
      <c r="EP1335" s="34"/>
      <c r="EQ1335" s="34"/>
      <c r="ER1335" s="34"/>
      <c r="ES1335" s="34"/>
      <c r="ET1335" s="34"/>
      <c r="EU1335" s="34"/>
      <c r="EV1335" s="34"/>
      <c r="EW1335" s="34"/>
      <c r="EX1335" s="34"/>
      <c r="EY1335" s="34"/>
      <c r="EZ1335" s="34"/>
      <c r="FA1335" s="34"/>
      <c r="FB1335" s="34"/>
      <c r="FC1335" s="34"/>
      <c r="FD1335" s="34"/>
      <c r="FE1335" s="34"/>
      <c r="FF1335" s="34"/>
      <c r="FG1335" s="34"/>
      <c r="FH1335" s="34"/>
      <c r="FI1335" s="34"/>
      <c r="FJ1335" s="34"/>
      <c r="FK1335" s="34"/>
      <c r="FL1335" s="34"/>
      <c r="FM1335" s="34"/>
      <c r="FN1335" s="34"/>
      <c r="FO1335" s="34"/>
      <c r="FP1335" s="34"/>
      <c r="FQ1335" s="34"/>
      <c r="FR1335" s="34"/>
      <c r="FS1335" s="34"/>
      <c r="FT1335" s="34"/>
      <c r="FU1335" s="34"/>
      <c r="FV1335" s="34"/>
      <c r="FW1335" s="34"/>
      <c r="FX1335" s="34"/>
      <c r="FY1335" s="34"/>
      <c r="FZ1335" s="34"/>
      <c r="GA1335" s="34"/>
      <c r="GB1335" s="34"/>
      <c r="GC1335" s="34"/>
      <c r="GD1335" s="34"/>
      <c r="GE1335" s="34"/>
      <c r="GF1335" s="34"/>
      <c r="GG1335" s="34"/>
      <c r="GH1335" s="34"/>
    </row>
    <row r="1336" spans="1:190" s="18" customFormat="1" ht="30" customHeight="1" x14ac:dyDescent="0.25">
      <c r="A1336" s="47">
        <v>1332</v>
      </c>
      <c r="B1336" s="27" t="s">
        <v>4182</v>
      </c>
      <c r="C1336" s="26" t="s">
        <v>4100</v>
      </c>
      <c r="D1336" s="28"/>
      <c r="E1336" s="27" t="s">
        <v>4196</v>
      </c>
      <c r="F1336" s="26" t="s">
        <v>58</v>
      </c>
      <c r="G1336" s="26"/>
      <c r="H1336" s="27"/>
      <c r="I1336" s="36">
        <v>1850000</v>
      </c>
      <c r="J1336" s="29">
        <v>500</v>
      </c>
      <c r="K1336" s="30" t="s">
        <v>4197</v>
      </c>
      <c r="L1336" s="26">
        <v>12</v>
      </c>
      <c r="M1336" s="30"/>
      <c r="N1336" s="26"/>
      <c r="O1336" s="51"/>
      <c r="P1336" s="26" t="s">
        <v>40</v>
      </c>
      <c r="Q1336" s="31"/>
      <c r="R1336" s="26"/>
      <c r="S1336" s="31" t="s">
        <v>41</v>
      </c>
      <c r="T1336" s="31" t="s">
        <v>48</v>
      </c>
      <c r="U1336" s="32" t="s">
        <v>49</v>
      </c>
      <c r="V1336" s="32"/>
      <c r="W1336" s="18">
        <v>9</v>
      </c>
      <c r="X1336" s="33"/>
      <c r="Y1336" s="33"/>
      <c r="Z1336" s="33"/>
      <c r="AA1336" s="33"/>
      <c r="AB1336" s="33"/>
      <c r="AC1336" s="33"/>
      <c r="AD1336" s="33"/>
      <c r="AE1336" s="33"/>
      <c r="AF1336" s="33"/>
      <c r="AG1336" s="33"/>
      <c r="AH1336" s="33"/>
      <c r="AI1336" s="33"/>
      <c r="AJ1336" s="33"/>
      <c r="AK1336" s="33"/>
      <c r="AL1336" s="33"/>
      <c r="AM1336" s="33"/>
      <c r="AN1336" s="33"/>
      <c r="AO1336" s="33"/>
      <c r="AP1336" s="33"/>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4"/>
      <c r="FH1336" s="34"/>
      <c r="FI1336" s="34"/>
      <c r="FJ1336" s="34"/>
      <c r="FK1336" s="34"/>
      <c r="FL1336" s="34"/>
      <c r="FM1336" s="34"/>
      <c r="FN1336" s="34"/>
      <c r="FO1336" s="34"/>
      <c r="FP1336" s="34"/>
      <c r="FQ1336" s="34"/>
      <c r="FR1336" s="34"/>
      <c r="FS1336" s="34"/>
      <c r="FT1336" s="34"/>
      <c r="FU1336" s="34"/>
      <c r="FV1336" s="34"/>
      <c r="FW1336" s="34"/>
      <c r="FX1336" s="34"/>
      <c r="FY1336" s="34"/>
      <c r="FZ1336" s="34"/>
      <c r="GA1336" s="34"/>
      <c r="GB1336" s="34"/>
      <c r="GC1336" s="34"/>
      <c r="GD1336" s="34"/>
      <c r="GE1336" s="34"/>
      <c r="GF1336" s="34"/>
      <c r="GG1336" s="34"/>
      <c r="GH1336" s="34"/>
    </row>
    <row r="1337" spans="1:190" s="18" customFormat="1" ht="30" customHeight="1" x14ac:dyDescent="0.25">
      <c r="A1337" s="47">
        <v>1333</v>
      </c>
      <c r="B1337" s="27" t="s">
        <v>4182</v>
      </c>
      <c r="C1337" s="26" t="s">
        <v>4100</v>
      </c>
      <c r="D1337" s="28"/>
      <c r="E1337" s="27" t="s">
        <v>4198</v>
      </c>
      <c r="F1337" s="26" t="s">
        <v>58</v>
      </c>
      <c r="G1337" s="26"/>
      <c r="H1337" s="27"/>
      <c r="I1337" s="36">
        <v>1250000</v>
      </c>
      <c r="J1337" s="29">
        <v>600</v>
      </c>
      <c r="K1337" s="30" t="s">
        <v>4197</v>
      </c>
      <c r="L1337" s="26">
        <v>12</v>
      </c>
      <c r="M1337" s="30"/>
      <c r="N1337" s="26"/>
      <c r="O1337" s="51"/>
      <c r="P1337" s="26" t="s">
        <v>40</v>
      </c>
      <c r="Q1337" s="31"/>
      <c r="R1337" s="26"/>
      <c r="S1337" s="31" t="s">
        <v>41</v>
      </c>
      <c r="T1337" s="31" t="s">
        <v>48</v>
      </c>
      <c r="U1337" s="32" t="s">
        <v>49</v>
      </c>
      <c r="V1337" s="32"/>
      <c r="W1337" s="18">
        <v>9</v>
      </c>
      <c r="X1337" s="33"/>
      <c r="Y1337" s="33"/>
      <c r="Z1337" s="33"/>
      <c r="AA1337" s="33"/>
      <c r="AB1337" s="33"/>
      <c r="AC1337" s="33"/>
      <c r="AD1337" s="33"/>
      <c r="AE1337" s="33"/>
      <c r="AF1337" s="33"/>
      <c r="AG1337" s="33"/>
      <c r="AH1337" s="33"/>
      <c r="AI1337" s="33"/>
      <c r="AJ1337" s="33"/>
      <c r="AK1337" s="33"/>
      <c r="AL1337" s="33"/>
      <c r="AM1337" s="33"/>
      <c r="AN1337" s="33"/>
      <c r="AO1337" s="33"/>
      <c r="AP1337" s="33"/>
      <c r="AQ1337" s="34"/>
      <c r="AR1337" s="34"/>
      <c r="AS1337" s="34"/>
      <c r="AT1337" s="34"/>
      <c r="AU1337" s="34"/>
      <c r="AV1337" s="34"/>
      <c r="AW1337" s="34"/>
      <c r="AX1337" s="34"/>
      <c r="AY1337" s="34"/>
      <c r="AZ1337" s="34"/>
      <c r="BA1337" s="34"/>
      <c r="BB1337" s="34"/>
      <c r="BC1337" s="34"/>
      <c r="BD1337" s="34"/>
      <c r="BE1337" s="34"/>
      <c r="BF1337" s="34"/>
      <c r="BG1337" s="34"/>
      <c r="BH1337" s="34"/>
      <c r="BI1337" s="34"/>
      <c r="BJ1337" s="34"/>
      <c r="BK1337" s="34"/>
      <c r="BL1337" s="34"/>
      <c r="BM1337" s="34"/>
      <c r="BN1337" s="34"/>
      <c r="BO1337" s="34"/>
      <c r="BP1337" s="34"/>
      <c r="BQ1337" s="34"/>
      <c r="BR1337" s="34"/>
      <c r="BS1337" s="34"/>
      <c r="BT1337" s="34"/>
      <c r="BU1337" s="34"/>
      <c r="BV1337" s="34"/>
      <c r="BW1337" s="34"/>
      <c r="BX1337" s="34"/>
      <c r="BY1337" s="34"/>
      <c r="BZ1337" s="34"/>
      <c r="CA1337" s="34"/>
      <c r="CB1337" s="34"/>
      <c r="CC1337" s="34"/>
      <c r="CD1337" s="34"/>
      <c r="CE1337" s="34"/>
      <c r="CF1337" s="34"/>
      <c r="CG1337" s="34"/>
      <c r="CH1337" s="34"/>
      <c r="CI1337" s="34"/>
      <c r="CJ1337" s="34"/>
      <c r="CK1337" s="34"/>
      <c r="CL1337" s="34"/>
      <c r="CM1337" s="34"/>
      <c r="CN1337" s="34"/>
      <c r="CO1337" s="34"/>
      <c r="CP1337" s="34"/>
      <c r="CQ1337" s="34"/>
      <c r="CR1337" s="34"/>
      <c r="CS1337" s="34"/>
      <c r="CT1337" s="34"/>
      <c r="CU1337" s="34"/>
      <c r="CV1337" s="34"/>
      <c r="CW1337" s="34"/>
      <c r="CX1337" s="34"/>
      <c r="CY1337" s="34"/>
      <c r="CZ1337" s="34"/>
      <c r="DA1337" s="34"/>
      <c r="DB1337" s="34"/>
      <c r="DC1337" s="34"/>
      <c r="DD1337" s="34"/>
      <c r="DE1337" s="34"/>
      <c r="DF1337" s="34"/>
      <c r="DG1337" s="34"/>
      <c r="DH1337" s="34"/>
      <c r="DI1337" s="34"/>
      <c r="DJ1337" s="34"/>
      <c r="DK1337" s="34"/>
      <c r="DL1337" s="34"/>
      <c r="DM1337" s="34"/>
      <c r="DN1337" s="34"/>
      <c r="DO1337" s="34"/>
      <c r="DP1337" s="34"/>
      <c r="DQ1337" s="34"/>
      <c r="DR1337" s="34"/>
      <c r="DS1337" s="34"/>
      <c r="DT1337" s="34"/>
      <c r="DU1337" s="34"/>
      <c r="DV1337" s="34"/>
      <c r="DW1337" s="34"/>
      <c r="DX1337" s="34"/>
      <c r="DY1337" s="34"/>
      <c r="DZ1337" s="34"/>
      <c r="EA1337" s="34"/>
      <c r="EB1337" s="34"/>
      <c r="EC1337" s="34"/>
      <c r="ED1337" s="34"/>
      <c r="EE1337" s="34"/>
      <c r="EF1337" s="34"/>
      <c r="EG1337" s="34"/>
      <c r="EH1337" s="34"/>
      <c r="EI1337" s="34"/>
      <c r="EJ1337" s="34"/>
      <c r="EK1337" s="34"/>
      <c r="EL1337" s="34"/>
      <c r="EM1337" s="34"/>
      <c r="EN1337" s="34"/>
      <c r="EO1337" s="34"/>
      <c r="EP1337" s="34"/>
      <c r="EQ1337" s="34"/>
      <c r="ER1337" s="34"/>
      <c r="ES1337" s="34"/>
      <c r="ET1337" s="34"/>
      <c r="EU1337" s="34"/>
      <c r="EV1337" s="34"/>
      <c r="EW1337" s="34"/>
      <c r="EX1337" s="34"/>
      <c r="EY1337" s="34"/>
      <c r="EZ1337" s="34"/>
      <c r="FA1337" s="34"/>
      <c r="FB1337" s="34"/>
      <c r="FC1337" s="34"/>
      <c r="FD1337" s="34"/>
      <c r="FE1337" s="34"/>
      <c r="FF1337" s="34"/>
      <c r="FG1337" s="34"/>
      <c r="FH1337" s="34"/>
      <c r="FI1337" s="34"/>
      <c r="FJ1337" s="34"/>
      <c r="FK1337" s="34"/>
      <c r="FL1337" s="34"/>
      <c r="FM1337" s="34"/>
      <c r="FN1337" s="34"/>
      <c r="FO1337" s="34"/>
      <c r="FP1337" s="34"/>
      <c r="FQ1337" s="34"/>
      <c r="FR1337" s="34"/>
      <c r="FS1337" s="34"/>
      <c r="FT1337" s="34"/>
      <c r="FU1337" s="34"/>
      <c r="FV1337" s="34"/>
      <c r="FW1337" s="34"/>
      <c r="FX1337" s="34"/>
      <c r="FY1337" s="34"/>
      <c r="FZ1337" s="34"/>
      <c r="GA1337" s="34"/>
      <c r="GB1337" s="34"/>
      <c r="GC1337" s="34"/>
      <c r="GD1337" s="34"/>
      <c r="GE1337" s="34"/>
      <c r="GF1337" s="34"/>
      <c r="GG1337" s="34"/>
      <c r="GH1337" s="34"/>
    </row>
    <row r="1338" spans="1:190" s="18" customFormat="1" ht="30" customHeight="1" x14ac:dyDescent="0.25">
      <c r="A1338" s="47">
        <v>1334</v>
      </c>
      <c r="B1338" s="27" t="s">
        <v>4182</v>
      </c>
      <c r="C1338" s="26" t="s">
        <v>4100</v>
      </c>
      <c r="D1338" s="28"/>
      <c r="E1338" s="27" t="s">
        <v>4199</v>
      </c>
      <c r="F1338" s="26" t="s">
        <v>51</v>
      </c>
      <c r="G1338" s="26"/>
      <c r="H1338" s="27"/>
      <c r="I1338" s="36">
        <v>450000</v>
      </c>
      <c r="J1338" s="29">
        <v>1000</v>
      </c>
      <c r="K1338" s="30" t="s">
        <v>4200</v>
      </c>
      <c r="L1338" s="26">
        <v>12</v>
      </c>
      <c r="M1338" s="30"/>
      <c r="N1338" s="26"/>
      <c r="O1338" s="51"/>
      <c r="P1338" s="26" t="s">
        <v>40</v>
      </c>
      <c r="Q1338" s="31"/>
      <c r="R1338" s="26"/>
      <c r="S1338" s="31" t="s">
        <v>41</v>
      </c>
      <c r="T1338" s="31" t="s">
        <v>42</v>
      </c>
      <c r="U1338" s="32" t="s">
        <v>43</v>
      </c>
      <c r="V1338" s="32"/>
      <c r="W1338" s="18">
        <v>9</v>
      </c>
      <c r="X1338" s="33"/>
      <c r="Y1338" s="33"/>
      <c r="Z1338" s="33"/>
      <c r="AA1338" s="33"/>
      <c r="AB1338" s="33"/>
      <c r="AC1338" s="33"/>
      <c r="AD1338" s="33"/>
      <c r="AE1338" s="33"/>
      <c r="AF1338" s="33"/>
      <c r="AG1338" s="33"/>
      <c r="AH1338" s="33"/>
      <c r="AI1338" s="33"/>
      <c r="AJ1338" s="33"/>
      <c r="AK1338" s="33"/>
      <c r="AL1338" s="33"/>
      <c r="AM1338" s="33"/>
      <c r="AN1338" s="33"/>
      <c r="AO1338" s="33"/>
      <c r="AP1338" s="33"/>
      <c r="AQ1338" s="34"/>
      <c r="AR1338" s="34"/>
      <c r="AS1338" s="34"/>
      <c r="AT1338" s="34"/>
      <c r="AU1338" s="34"/>
      <c r="AV1338" s="34"/>
      <c r="AW1338" s="34"/>
      <c r="AX1338" s="34"/>
      <c r="AY1338" s="34"/>
      <c r="AZ1338" s="34"/>
      <c r="BA1338" s="34"/>
      <c r="BB1338" s="34"/>
      <c r="BC1338" s="34"/>
      <c r="BD1338" s="34"/>
      <c r="BE1338" s="34"/>
      <c r="BF1338" s="34"/>
      <c r="BG1338" s="34"/>
      <c r="BH1338" s="34"/>
      <c r="BI1338" s="34"/>
      <c r="BJ1338" s="34"/>
      <c r="BK1338" s="34"/>
      <c r="BL1338" s="34"/>
      <c r="BM1338" s="34"/>
      <c r="BN1338" s="34"/>
      <c r="BO1338" s="34"/>
      <c r="BP1338" s="34"/>
      <c r="BQ1338" s="34"/>
      <c r="BR1338" s="34"/>
      <c r="BS1338" s="34"/>
      <c r="BT1338" s="34"/>
      <c r="BU1338" s="34"/>
      <c r="BV1338" s="34"/>
      <c r="BW1338" s="34"/>
      <c r="BX1338" s="34"/>
      <c r="BY1338" s="34"/>
      <c r="BZ1338" s="34"/>
      <c r="CA1338" s="34"/>
      <c r="CB1338" s="34"/>
      <c r="CC1338" s="34"/>
      <c r="CD1338" s="34"/>
      <c r="CE1338" s="34"/>
      <c r="CF1338" s="34"/>
      <c r="CG1338" s="34"/>
      <c r="CH1338" s="34"/>
      <c r="CI1338" s="34"/>
      <c r="CJ1338" s="34"/>
      <c r="CK1338" s="34"/>
      <c r="CL1338" s="34"/>
      <c r="CM1338" s="34"/>
      <c r="CN1338" s="34"/>
      <c r="CO1338" s="34"/>
      <c r="CP1338" s="34"/>
      <c r="CQ1338" s="34"/>
      <c r="CR1338" s="34"/>
      <c r="CS1338" s="34"/>
      <c r="CT1338" s="34"/>
      <c r="CU1338" s="34"/>
      <c r="CV1338" s="34"/>
      <c r="CW1338" s="34"/>
      <c r="CX1338" s="34"/>
      <c r="CY1338" s="34"/>
      <c r="CZ1338" s="34"/>
      <c r="DA1338" s="34"/>
      <c r="DB1338" s="34"/>
      <c r="DC1338" s="34"/>
      <c r="DD1338" s="34"/>
      <c r="DE1338" s="34"/>
      <c r="DF1338" s="34"/>
      <c r="DG1338" s="34"/>
      <c r="DH1338" s="34"/>
      <c r="DI1338" s="34"/>
      <c r="DJ1338" s="34"/>
      <c r="DK1338" s="34"/>
      <c r="DL1338" s="34"/>
      <c r="DM1338" s="34"/>
      <c r="DN1338" s="34"/>
      <c r="DO1338" s="34"/>
      <c r="DP1338" s="34"/>
      <c r="DQ1338" s="34"/>
      <c r="DR1338" s="34"/>
      <c r="DS1338" s="34"/>
      <c r="DT1338" s="34"/>
      <c r="DU1338" s="34"/>
      <c r="DV1338" s="34"/>
      <c r="DW1338" s="34"/>
      <c r="DX1338" s="34"/>
      <c r="DY1338" s="34"/>
      <c r="DZ1338" s="34"/>
      <c r="EA1338" s="34"/>
      <c r="EB1338" s="34"/>
      <c r="EC1338" s="34"/>
      <c r="ED1338" s="34"/>
      <c r="EE1338" s="34"/>
      <c r="EF1338" s="34"/>
      <c r="EG1338" s="34"/>
      <c r="EH1338" s="34"/>
      <c r="EI1338" s="34"/>
      <c r="EJ1338" s="34"/>
      <c r="EK1338" s="34"/>
      <c r="EL1338" s="34"/>
      <c r="EM1338" s="34"/>
      <c r="EN1338" s="34"/>
      <c r="EO1338" s="34"/>
      <c r="EP1338" s="34"/>
      <c r="EQ1338" s="34"/>
      <c r="ER1338" s="34"/>
      <c r="ES1338" s="34"/>
      <c r="ET1338" s="34"/>
      <c r="EU1338" s="34"/>
      <c r="EV1338" s="34"/>
      <c r="EW1338" s="34"/>
      <c r="EX1338" s="34"/>
      <c r="EY1338" s="34"/>
      <c r="EZ1338" s="34"/>
      <c r="FA1338" s="34"/>
      <c r="FB1338" s="34"/>
      <c r="FC1338" s="34"/>
      <c r="FD1338" s="34"/>
      <c r="FE1338" s="34"/>
      <c r="FF1338" s="34"/>
      <c r="FG1338" s="34"/>
      <c r="FH1338" s="34"/>
      <c r="FI1338" s="34"/>
      <c r="FJ1338" s="34"/>
      <c r="FK1338" s="34"/>
      <c r="FL1338" s="34"/>
      <c r="FM1338" s="34"/>
      <c r="FN1338" s="34"/>
      <c r="FO1338" s="34"/>
      <c r="FP1338" s="34"/>
      <c r="FQ1338" s="34"/>
      <c r="FR1338" s="34"/>
      <c r="FS1338" s="34"/>
      <c r="FT1338" s="34"/>
      <c r="FU1338" s="34"/>
      <c r="FV1338" s="34"/>
      <c r="FW1338" s="34"/>
      <c r="FX1338" s="34"/>
      <c r="FY1338" s="34"/>
      <c r="FZ1338" s="34"/>
      <c r="GA1338" s="34"/>
      <c r="GB1338" s="34"/>
      <c r="GC1338" s="34"/>
      <c r="GD1338" s="34"/>
      <c r="GE1338" s="34"/>
      <c r="GF1338" s="34"/>
      <c r="GG1338" s="34"/>
      <c r="GH1338" s="34"/>
    </row>
    <row r="1339" spans="1:190" s="18" customFormat="1" ht="30" customHeight="1" x14ac:dyDescent="0.25">
      <c r="A1339" s="47">
        <v>1335</v>
      </c>
      <c r="B1339" s="27" t="s">
        <v>4182</v>
      </c>
      <c r="C1339" s="26" t="s">
        <v>4100</v>
      </c>
      <c r="D1339" s="28"/>
      <c r="E1339" s="27" t="s">
        <v>4201</v>
      </c>
      <c r="F1339" s="26" t="s">
        <v>58</v>
      </c>
      <c r="G1339" s="26"/>
      <c r="H1339" s="27"/>
      <c r="I1339" s="36">
        <v>250000</v>
      </c>
      <c r="J1339" s="29">
        <v>150</v>
      </c>
      <c r="K1339" s="30" t="s">
        <v>4197</v>
      </c>
      <c r="L1339" s="26">
        <v>12</v>
      </c>
      <c r="M1339" s="30"/>
      <c r="N1339" s="26"/>
      <c r="O1339" s="51"/>
      <c r="P1339" s="26" t="s">
        <v>40</v>
      </c>
      <c r="Q1339" s="31"/>
      <c r="R1339" s="26"/>
      <c r="S1339" s="31" t="s">
        <v>41</v>
      </c>
      <c r="T1339" s="31" t="s">
        <v>48</v>
      </c>
      <c r="U1339" s="32" t="s">
        <v>49</v>
      </c>
      <c r="V1339" s="32"/>
      <c r="W1339" s="18">
        <v>9</v>
      </c>
      <c r="X1339" s="33"/>
      <c r="Y1339" s="33"/>
      <c r="Z1339" s="33"/>
      <c r="AA1339" s="33"/>
      <c r="AB1339" s="33"/>
      <c r="AC1339" s="33"/>
      <c r="AD1339" s="33"/>
      <c r="AE1339" s="33"/>
      <c r="AF1339" s="33"/>
      <c r="AG1339" s="33"/>
      <c r="AH1339" s="33"/>
      <c r="AI1339" s="33"/>
      <c r="AJ1339" s="33"/>
      <c r="AK1339" s="33"/>
      <c r="AL1339" s="33"/>
      <c r="AM1339" s="33"/>
      <c r="AN1339" s="33"/>
      <c r="AO1339" s="33"/>
      <c r="AP1339" s="33"/>
      <c r="AQ1339" s="34"/>
      <c r="AR1339" s="34"/>
      <c r="AS1339" s="34"/>
      <c r="AT1339" s="34"/>
      <c r="AU1339" s="34"/>
      <c r="AV1339" s="34"/>
      <c r="AW1339" s="34"/>
      <c r="AX1339" s="34"/>
      <c r="AY1339" s="34"/>
      <c r="AZ1339" s="34"/>
      <c r="BA1339" s="34"/>
      <c r="BB1339" s="34"/>
      <c r="BC1339" s="34"/>
      <c r="BD1339" s="34"/>
      <c r="BE1339" s="34"/>
      <c r="BF1339" s="34"/>
      <c r="BG1339" s="34"/>
      <c r="BH1339" s="34"/>
      <c r="BI1339" s="34"/>
      <c r="BJ1339" s="34"/>
      <c r="BK1339" s="34"/>
      <c r="BL1339" s="34"/>
      <c r="BM1339" s="34"/>
      <c r="BN1339" s="34"/>
      <c r="BO1339" s="34"/>
      <c r="BP1339" s="34"/>
      <c r="BQ1339" s="34"/>
      <c r="BR1339" s="34"/>
      <c r="BS1339" s="34"/>
      <c r="BT1339" s="34"/>
      <c r="BU1339" s="34"/>
      <c r="BV1339" s="34"/>
      <c r="BW1339" s="34"/>
      <c r="BX1339" s="34"/>
      <c r="BY1339" s="34"/>
      <c r="BZ1339" s="34"/>
      <c r="CA1339" s="34"/>
      <c r="CB1339" s="34"/>
      <c r="CC1339" s="34"/>
      <c r="CD1339" s="34"/>
      <c r="CE1339" s="34"/>
      <c r="CF1339" s="34"/>
      <c r="CG1339" s="34"/>
      <c r="CH1339" s="34"/>
      <c r="CI1339" s="34"/>
      <c r="CJ1339" s="34"/>
      <c r="CK1339" s="34"/>
      <c r="CL1339" s="34"/>
      <c r="CM1339" s="34"/>
      <c r="CN1339" s="34"/>
      <c r="CO1339" s="34"/>
      <c r="CP1339" s="34"/>
      <c r="CQ1339" s="34"/>
      <c r="CR1339" s="34"/>
      <c r="CS1339" s="34"/>
      <c r="CT1339" s="34"/>
      <c r="CU1339" s="34"/>
      <c r="CV1339" s="34"/>
      <c r="CW1339" s="34"/>
      <c r="CX1339" s="34"/>
      <c r="CY1339" s="34"/>
      <c r="CZ1339" s="34"/>
      <c r="DA1339" s="34"/>
      <c r="DB1339" s="34"/>
      <c r="DC1339" s="34"/>
      <c r="DD1339" s="34"/>
      <c r="DE1339" s="34"/>
      <c r="DF1339" s="34"/>
      <c r="DG1339" s="34"/>
      <c r="DH1339" s="34"/>
      <c r="DI1339" s="34"/>
      <c r="DJ1339" s="34"/>
      <c r="DK1339" s="34"/>
      <c r="DL1339" s="34"/>
      <c r="DM1339" s="34"/>
      <c r="DN1339" s="34"/>
      <c r="DO1339" s="34"/>
      <c r="DP1339" s="34"/>
      <c r="DQ1339" s="34"/>
      <c r="DR1339" s="34"/>
      <c r="DS1339" s="34"/>
      <c r="DT1339" s="34"/>
      <c r="DU1339" s="34"/>
      <c r="DV1339" s="34"/>
      <c r="DW1339" s="34"/>
      <c r="DX1339" s="34"/>
      <c r="DY1339" s="34"/>
      <c r="DZ1339" s="34"/>
      <c r="EA1339" s="34"/>
      <c r="EB1339" s="34"/>
      <c r="EC1339" s="34"/>
      <c r="ED1339" s="34"/>
      <c r="EE1339" s="34"/>
      <c r="EF1339" s="34"/>
      <c r="EG1339" s="34"/>
      <c r="EH1339" s="34"/>
      <c r="EI1339" s="34"/>
      <c r="EJ1339" s="34"/>
      <c r="EK1339" s="34"/>
      <c r="EL1339" s="34"/>
      <c r="EM1339" s="34"/>
      <c r="EN1339" s="34"/>
      <c r="EO1339" s="34"/>
      <c r="EP1339" s="34"/>
      <c r="EQ1339" s="34"/>
      <c r="ER1339" s="34"/>
      <c r="ES1339" s="34"/>
      <c r="ET1339" s="34"/>
      <c r="EU1339" s="34"/>
      <c r="EV1339" s="34"/>
      <c r="EW1339" s="34"/>
      <c r="EX1339" s="34"/>
      <c r="EY1339" s="34"/>
      <c r="EZ1339" s="34"/>
      <c r="FA1339" s="34"/>
      <c r="FB1339" s="34"/>
      <c r="FC1339" s="34"/>
      <c r="FD1339" s="34"/>
      <c r="FE1339" s="34"/>
      <c r="FF1339" s="34"/>
      <c r="FG1339" s="34"/>
      <c r="FH1339" s="34"/>
      <c r="FI1339" s="34"/>
      <c r="FJ1339" s="34"/>
      <c r="FK1339" s="34"/>
      <c r="FL1339" s="34"/>
      <c r="FM1339" s="34"/>
      <c r="FN1339" s="34"/>
      <c r="FO1339" s="34"/>
      <c r="FP1339" s="34"/>
      <c r="FQ1339" s="34"/>
      <c r="FR1339" s="34"/>
      <c r="FS1339" s="34"/>
      <c r="FT1339" s="34"/>
      <c r="FU1339" s="34"/>
      <c r="FV1339" s="34"/>
      <c r="FW1339" s="34"/>
      <c r="FX1339" s="34"/>
      <c r="FY1339" s="34"/>
      <c r="FZ1339" s="34"/>
      <c r="GA1339" s="34"/>
      <c r="GB1339" s="34"/>
      <c r="GC1339" s="34"/>
      <c r="GD1339" s="34"/>
      <c r="GE1339" s="34"/>
      <c r="GF1339" s="34"/>
      <c r="GG1339" s="34"/>
      <c r="GH1339" s="34"/>
    </row>
    <row r="1340" spans="1:190" s="18" customFormat="1" ht="30" customHeight="1" x14ac:dyDescent="0.25">
      <c r="A1340" s="47">
        <v>1336</v>
      </c>
      <c r="B1340" s="27" t="s">
        <v>4182</v>
      </c>
      <c r="C1340" s="26" t="s">
        <v>4100</v>
      </c>
      <c r="D1340" s="28"/>
      <c r="E1340" s="27" t="s">
        <v>4202</v>
      </c>
      <c r="F1340" s="26" t="s">
        <v>58</v>
      </c>
      <c r="G1340" s="26"/>
      <c r="H1340" s="27"/>
      <c r="I1340" s="36">
        <v>1000000</v>
      </c>
      <c r="J1340" s="29">
        <v>1500</v>
      </c>
      <c r="K1340" s="30" t="s">
        <v>4197</v>
      </c>
      <c r="L1340" s="26">
        <v>12</v>
      </c>
      <c r="M1340" s="30"/>
      <c r="N1340" s="26"/>
      <c r="O1340" s="51"/>
      <c r="P1340" s="26" t="s">
        <v>40</v>
      </c>
      <c r="Q1340" s="31"/>
      <c r="R1340" s="26"/>
      <c r="S1340" s="31" t="s">
        <v>41</v>
      </c>
      <c r="T1340" s="31" t="s">
        <v>48</v>
      </c>
      <c r="U1340" s="32" t="s">
        <v>49</v>
      </c>
      <c r="V1340" s="32"/>
      <c r="W1340" s="18">
        <v>9</v>
      </c>
      <c r="X1340" s="33"/>
      <c r="Y1340" s="33"/>
      <c r="Z1340" s="33"/>
      <c r="AA1340" s="33"/>
      <c r="AB1340" s="33"/>
      <c r="AC1340" s="33"/>
      <c r="AD1340" s="33"/>
      <c r="AE1340" s="33"/>
      <c r="AF1340" s="33"/>
      <c r="AG1340" s="33"/>
      <c r="AH1340" s="33"/>
      <c r="AI1340" s="33"/>
      <c r="AJ1340" s="33"/>
      <c r="AK1340" s="33"/>
      <c r="AL1340" s="33"/>
      <c r="AM1340" s="33"/>
      <c r="AN1340" s="33"/>
      <c r="AO1340" s="33"/>
      <c r="AP1340" s="33"/>
      <c r="AQ1340" s="34"/>
      <c r="AR1340" s="34"/>
      <c r="AS1340" s="34"/>
      <c r="AT1340" s="34"/>
      <c r="AU1340" s="34"/>
      <c r="AV1340" s="34"/>
      <c r="AW1340" s="34"/>
      <c r="AX1340" s="34"/>
      <c r="AY1340" s="34"/>
      <c r="AZ1340" s="34"/>
      <c r="BA1340" s="34"/>
      <c r="BB1340" s="34"/>
      <c r="BC1340" s="34"/>
      <c r="BD1340" s="34"/>
      <c r="BE1340" s="34"/>
      <c r="BF1340" s="34"/>
      <c r="BG1340" s="34"/>
      <c r="BH1340" s="34"/>
      <c r="BI1340" s="34"/>
      <c r="BJ1340" s="34"/>
      <c r="BK1340" s="34"/>
      <c r="BL1340" s="34"/>
      <c r="BM1340" s="34"/>
      <c r="BN1340" s="34"/>
      <c r="BO1340" s="34"/>
      <c r="BP1340" s="34"/>
      <c r="BQ1340" s="34"/>
      <c r="BR1340" s="34"/>
      <c r="BS1340" s="34"/>
      <c r="BT1340" s="34"/>
      <c r="BU1340" s="34"/>
      <c r="BV1340" s="34"/>
      <c r="BW1340" s="34"/>
      <c r="BX1340" s="34"/>
      <c r="BY1340" s="34"/>
      <c r="BZ1340" s="34"/>
      <c r="CA1340" s="34"/>
      <c r="CB1340" s="34"/>
      <c r="CC1340" s="34"/>
      <c r="CD1340" s="34"/>
      <c r="CE1340" s="34"/>
      <c r="CF1340" s="34"/>
      <c r="CG1340" s="34"/>
      <c r="CH1340" s="34"/>
      <c r="CI1340" s="34"/>
      <c r="CJ1340" s="34"/>
      <c r="CK1340" s="34"/>
      <c r="CL1340" s="34"/>
      <c r="CM1340" s="34"/>
      <c r="CN1340" s="34"/>
      <c r="CO1340" s="34"/>
      <c r="CP1340" s="34"/>
      <c r="CQ1340" s="34"/>
      <c r="CR1340" s="34"/>
      <c r="CS1340" s="34"/>
      <c r="CT1340" s="34"/>
      <c r="CU1340" s="34"/>
      <c r="CV1340" s="34"/>
      <c r="CW1340" s="34"/>
      <c r="CX1340" s="34"/>
      <c r="CY1340" s="34"/>
      <c r="CZ1340" s="34"/>
      <c r="DA1340" s="34"/>
      <c r="DB1340" s="34"/>
      <c r="DC1340" s="34"/>
      <c r="DD1340" s="34"/>
      <c r="DE1340" s="34"/>
      <c r="DF1340" s="34"/>
      <c r="DG1340" s="34"/>
      <c r="DH1340" s="34"/>
      <c r="DI1340" s="34"/>
      <c r="DJ1340" s="34"/>
      <c r="DK1340" s="34"/>
      <c r="DL1340" s="34"/>
      <c r="DM1340" s="34"/>
      <c r="DN1340" s="34"/>
      <c r="DO1340" s="34"/>
      <c r="DP1340" s="34"/>
      <c r="DQ1340" s="34"/>
      <c r="DR1340" s="34"/>
      <c r="DS1340" s="34"/>
      <c r="DT1340" s="34"/>
      <c r="DU1340" s="34"/>
      <c r="DV1340" s="34"/>
      <c r="DW1340" s="34"/>
      <c r="DX1340" s="34"/>
      <c r="DY1340" s="34"/>
      <c r="DZ1340" s="34"/>
      <c r="EA1340" s="34"/>
      <c r="EB1340" s="34"/>
      <c r="EC1340" s="34"/>
      <c r="ED1340" s="34"/>
      <c r="EE1340" s="34"/>
      <c r="EF1340" s="34"/>
      <c r="EG1340" s="34"/>
      <c r="EH1340" s="34"/>
      <c r="EI1340" s="34"/>
      <c r="EJ1340" s="34"/>
      <c r="EK1340" s="34"/>
      <c r="EL1340" s="34"/>
      <c r="EM1340" s="34"/>
      <c r="EN1340" s="34"/>
      <c r="EO1340" s="34"/>
      <c r="EP1340" s="34"/>
      <c r="EQ1340" s="34"/>
      <c r="ER1340" s="34"/>
      <c r="ES1340" s="34"/>
      <c r="ET1340" s="34"/>
      <c r="EU1340" s="34"/>
      <c r="EV1340" s="34"/>
      <c r="EW1340" s="34"/>
      <c r="EX1340" s="34"/>
      <c r="EY1340" s="34"/>
      <c r="EZ1340" s="34"/>
      <c r="FA1340" s="34"/>
      <c r="FB1340" s="34"/>
      <c r="FC1340" s="34"/>
      <c r="FD1340" s="34"/>
      <c r="FE1340" s="34"/>
      <c r="FF1340" s="34"/>
      <c r="FG1340" s="34"/>
      <c r="FH1340" s="34"/>
      <c r="FI1340" s="34"/>
      <c r="FJ1340" s="34"/>
      <c r="FK1340" s="34"/>
      <c r="FL1340" s="34"/>
      <c r="FM1340" s="34"/>
      <c r="FN1340" s="34"/>
      <c r="FO1340" s="34"/>
      <c r="FP1340" s="34"/>
      <c r="FQ1340" s="34"/>
      <c r="FR1340" s="34"/>
      <c r="FS1340" s="34"/>
      <c r="FT1340" s="34"/>
      <c r="FU1340" s="34"/>
      <c r="FV1340" s="34"/>
      <c r="FW1340" s="34"/>
      <c r="FX1340" s="34"/>
      <c r="FY1340" s="34"/>
      <c r="FZ1340" s="34"/>
      <c r="GA1340" s="34"/>
      <c r="GB1340" s="34"/>
      <c r="GC1340" s="34"/>
      <c r="GD1340" s="34"/>
      <c r="GE1340" s="34"/>
      <c r="GF1340" s="34"/>
      <c r="GG1340" s="34"/>
      <c r="GH1340" s="34"/>
    </row>
    <row r="1341" spans="1:190" s="18" customFormat="1" ht="30" customHeight="1" x14ac:dyDescent="0.25">
      <c r="A1341" s="47">
        <v>1337</v>
      </c>
      <c r="B1341" s="27" t="s">
        <v>4182</v>
      </c>
      <c r="C1341" s="26" t="s">
        <v>4100</v>
      </c>
      <c r="D1341" s="28"/>
      <c r="E1341" s="27" t="s">
        <v>4203</v>
      </c>
      <c r="F1341" s="26" t="s">
        <v>58</v>
      </c>
      <c r="G1341" s="26"/>
      <c r="H1341" s="27"/>
      <c r="I1341" s="36">
        <v>750000</v>
      </c>
      <c r="J1341" s="29">
        <v>1500</v>
      </c>
      <c r="K1341" s="30" t="s">
        <v>4197</v>
      </c>
      <c r="L1341" s="26">
        <v>12</v>
      </c>
      <c r="M1341" s="30"/>
      <c r="N1341" s="26"/>
      <c r="O1341" s="51"/>
      <c r="P1341" s="26" t="s">
        <v>40</v>
      </c>
      <c r="Q1341" s="31"/>
      <c r="R1341" s="26"/>
      <c r="S1341" s="31" t="s">
        <v>41</v>
      </c>
      <c r="T1341" s="31" t="s">
        <v>48</v>
      </c>
      <c r="U1341" s="32" t="s">
        <v>49</v>
      </c>
      <c r="V1341" s="32"/>
      <c r="W1341" s="18">
        <v>9</v>
      </c>
      <c r="X1341" s="33"/>
      <c r="Y1341" s="33"/>
      <c r="Z1341" s="33"/>
      <c r="AA1341" s="33"/>
      <c r="AB1341" s="33"/>
      <c r="AC1341" s="33"/>
      <c r="AD1341" s="33"/>
      <c r="AE1341" s="33"/>
      <c r="AF1341" s="33"/>
      <c r="AG1341" s="33"/>
      <c r="AH1341" s="33"/>
      <c r="AI1341" s="33"/>
      <c r="AJ1341" s="33"/>
      <c r="AK1341" s="33"/>
      <c r="AL1341" s="33"/>
      <c r="AM1341" s="33"/>
      <c r="AN1341" s="33"/>
      <c r="AO1341" s="33"/>
      <c r="AP1341" s="33"/>
      <c r="AQ1341" s="34"/>
      <c r="AR1341" s="34"/>
      <c r="AS1341" s="34"/>
      <c r="AT1341" s="34"/>
      <c r="AU1341" s="34"/>
      <c r="AV1341" s="34"/>
      <c r="AW1341" s="34"/>
      <c r="AX1341" s="34"/>
      <c r="AY1341" s="34"/>
      <c r="AZ1341" s="34"/>
      <c r="BA1341" s="34"/>
      <c r="BB1341" s="34"/>
      <c r="BC1341" s="34"/>
      <c r="BD1341" s="34"/>
      <c r="BE1341" s="34"/>
      <c r="BF1341" s="34"/>
      <c r="BG1341" s="34"/>
      <c r="BH1341" s="34"/>
      <c r="BI1341" s="34"/>
      <c r="BJ1341" s="34"/>
      <c r="BK1341" s="34"/>
      <c r="BL1341" s="34"/>
      <c r="BM1341" s="34"/>
      <c r="BN1341" s="34"/>
      <c r="BO1341" s="34"/>
      <c r="BP1341" s="34"/>
      <c r="BQ1341" s="34"/>
      <c r="BR1341" s="34"/>
      <c r="BS1341" s="34"/>
      <c r="BT1341" s="34"/>
      <c r="BU1341" s="34"/>
      <c r="BV1341" s="34"/>
      <c r="BW1341" s="34"/>
      <c r="BX1341" s="34"/>
      <c r="BY1341" s="34"/>
      <c r="BZ1341" s="34"/>
      <c r="CA1341" s="34"/>
      <c r="CB1341" s="34"/>
      <c r="CC1341" s="34"/>
      <c r="CD1341" s="34"/>
      <c r="CE1341" s="34"/>
      <c r="CF1341" s="34"/>
      <c r="CG1341" s="34"/>
      <c r="CH1341" s="34"/>
      <c r="CI1341" s="34"/>
      <c r="CJ1341" s="34"/>
      <c r="CK1341" s="34"/>
      <c r="CL1341" s="34"/>
      <c r="CM1341" s="34"/>
      <c r="CN1341" s="34"/>
      <c r="CO1341" s="34"/>
      <c r="CP1341" s="34"/>
      <c r="CQ1341" s="34"/>
      <c r="CR1341" s="34"/>
      <c r="CS1341" s="34"/>
      <c r="CT1341" s="34"/>
      <c r="CU1341" s="34"/>
      <c r="CV1341" s="34"/>
      <c r="CW1341" s="34"/>
      <c r="CX1341" s="34"/>
      <c r="CY1341" s="34"/>
      <c r="CZ1341" s="34"/>
      <c r="DA1341" s="34"/>
      <c r="DB1341" s="34"/>
      <c r="DC1341" s="34"/>
      <c r="DD1341" s="34"/>
      <c r="DE1341" s="34"/>
      <c r="DF1341" s="34"/>
      <c r="DG1341" s="34"/>
      <c r="DH1341" s="34"/>
      <c r="DI1341" s="34"/>
      <c r="DJ1341" s="34"/>
      <c r="DK1341" s="34"/>
      <c r="DL1341" s="34"/>
      <c r="DM1341" s="34"/>
      <c r="DN1341" s="34"/>
      <c r="DO1341" s="34"/>
      <c r="DP1341" s="34"/>
      <c r="DQ1341" s="34"/>
      <c r="DR1341" s="34"/>
      <c r="DS1341" s="34"/>
      <c r="DT1341" s="34"/>
      <c r="DU1341" s="34"/>
      <c r="DV1341" s="34"/>
      <c r="DW1341" s="34"/>
      <c r="DX1341" s="34"/>
      <c r="DY1341" s="34"/>
      <c r="DZ1341" s="34"/>
      <c r="EA1341" s="34"/>
      <c r="EB1341" s="34"/>
      <c r="EC1341" s="34"/>
      <c r="ED1341" s="34"/>
      <c r="EE1341" s="34"/>
      <c r="EF1341" s="34"/>
      <c r="EG1341" s="34"/>
      <c r="EH1341" s="34"/>
      <c r="EI1341" s="34"/>
      <c r="EJ1341" s="34"/>
      <c r="EK1341" s="34"/>
      <c r="EL1341" s="34"/>
      <c r="EM1341" s="34"/>
      <c r="EN1341" s="34"/>
      <c r="EO1341" s="34"/>
      <c r="EP1341" s="34"/>
      <c r="EQ1341" s="34"/>
      <c r="ER1341" s="34"/>
      <c r="ES1341" s="34"/>
      <c r="ET1341" s="34"/>
      <c r="EU1341" s="34"/>
      <c r="EV1341" s="34"/>
      <c r="EW1341" s="34"/>
      <c r="EX1341" s="34"/>
      <c r="EY1341" s="34"/>
      <c r="EZ1341" s="34"/>
      <c r="FA1341" s="34"/>
      <c r="FB1341" s="34"/>
      <c r="FC1341" s="34"/>
      <c r="FD1341" s="34"/>
      <c r="FE1341" s="34"/>
      <c r="FF1341" s="34"/>
      <c r="FG1341" s="34"/>
      <c r="FH1341" s="34"/>
      <c r="FI1341" s="34"/>
      <c r="FJ1341" s="34"/>
      <c r="FK1341" s="34"/>
      <c r="FL1341" s="34"/>
      <c r="FM1341" s="34"/>
      <c r="FN1341" s="34"/>
      <c r="FO1341" s="34"/>
      <c r="FP1341" s="34"/>
      <c r="FQ1341" s="34"/>
      <c r="FR1341" s="34"/>
      <c r="FS1341" s="34"/>
      <c r="FT1341" s="34"/>
      <c r="FU1341" s="34"/>
      <c r="FV1341" s="34"/>
      <c r="FW1341" s="34"/>
      <c r="FX1341" s="34"/>
      <c r="FY1341" s="34"/>
      <c r="FZ1341" s="34"/>
      <c r="GA1341" s="34"/>
      <c r="GB1341" s="34"/>
      <c r="GC1341" s="34"/>
      <c r="GD1341" s="34"/>
      <c r="GE1341" s="34"/>
      <c r="GF1341" s="34"/>
      <c r="GG1341" s="34"/>
      <c r="GH1341" s="34"/>
    </row>
    <row r="1342" spans="1:190" s="18" customFormat="1" ht="30" customHeight="1" x14ac:dyDescent="0.25">
      <c r="A1342" s="47">
        <v>1338</v>
      </c>
      <c r="B1342" s="27" t="s">
        <v>4182</v>
      </c>
      <c r="C1342" s="26" t="s">
        <v>4100</v>
      </c>
      <c r="D1342" s="28"/>
      <c r="E1342" s="27" t="s">
        <v>4204</v>
      </c>
      <c r="F1342" s="26" t="s">
        <v>58</v>
      </c>
      <c r="G1342" s="26"/>
      <c r="H1342" s="27"/>
      <c r="I1342" s="36">
        <v>1250000</v>
      </c>
      <c r="J1342" s="29">
        <v>1500</v>
      </c>
      <c r="K1342" s="30" t="s">
        <v>4197</v>
      </c>
      <c r="L1342" s="26">
        <v>12</v>
      </c>
      <c r="M1342" s="30"/>
      <c r="N1342" s="26"/>
      <c r="O1342" s="51"/>
      <c r="P1342" s="26" t="s">
        <v>40</v>
      </c>
      <c r="Q1342" s="31"/>
      <c r="R1342" s="26"/>
      <c r="S1342" s="31" t="s">
        <v>41</v>
      </c>
      <c r="T1342" s="31" t="s">
        <v>48</v>
      </c>
      <c r="U1342" s="32" t="s">
        <v>49</v>
      </c>
      <c r="V1342" s="32"/>
      <c r="W1342" s="18">
        <v>9</v>
      </c>
      <c r="X1342" s="33"/>
      <c r="Y1342" s="33"/>
      <c r="Z1342" s="33"/>
      <c r="AA1342" s="33"/>
      <c r="AB1342" s="33"/>
      <c r="AC1342" s="33"/>
      <c r="AD1342" s="33"/>
      <c r="AE1342" s="33"/>
      <c r="AF1342" s="33"/>
      <c r="AG1342" s="33"/>
      <c r="AH1342" s="33"/>
      <c r="AI1342" s="33"/>
      <c r="AJ1342" s="33"/>
      <c r="AK1342" s="33"/>
      <c r="AL1342" s="33"/>
      <c r="AM1342" s="33"/>
      <c r="AN1342" s="33"/>
      <c r="AO1342" s="33"/>
      <c r="AP1342" s="33"/>
      <c r="AQ1342" s="34"/>
      <c r="AR1342" s="34"/>
      <c r="AS1342" s="34"/>
      <c r="AT1342" s="34"/>
      <c r="AU1342" s="34"/>
      <c r="AV1342" s="34"/>
      <c r="AW1342" s="34"/>
      <c r="AX1342" s="34"/>
      <c r="AY1342" s="34"/>
      <c r="AZ1342" s="34"/>
      <c r="BA1342" s="34"/>
      <c r="BB1342" s="34"/>
      <c r="BC1342" s="34"/>
      <c r="BD1342" s="34"/>
      <c r="BE1342" s="34"/>
      <c r="BF1342" s="34"/>
      <c r="BG1342" s="34"/>
      <c r="BH1342" s="34"/>
      <c r="BI1342" s="34"/>
      <c r="BJ1342" s="34"/>
      <c r="BK1342" s="34"/>
      <c r="BL1342" s="34"/>
      <c r="BM1342" s="34"/>
      <c r="BN1342" s="34"/>
      <c r="BO1342" s="34"/>
      <c r="BP1342" s="34"/>
      <c r="BQ1342" s="34"/>
      <c r="BR1342" s="34"/>
      <c r="BS1342" s="34"/>
      <c r="BT1342" s="34"/>
      <c r="BU1342" s="34"/>
      <c r="BV1342" s="34"/>
      <c r="BW1342" s="34"/>
      <c r="BX1342" s="34"/>
      <c r="BY1342" s="34"/>
      <c r="BZ1342" s="34"/>
      <c r="CA1342" s="34"/>
      <c r="CB1342" s="34"/>
      <c r="CC1342" s="34"/>
      <c r="CD1342" s="34"/>
      <c r="CE1342" s="34"/>
      <c r="CF1342" s="34"/>
      <c r="CG1342" s="34"/>
      <c r="CH1342" s="34"/>
      <c r="CI1342" s="34"/>
      <c r="CJ1342" s="34"/>
      <c r="CK1342" s="34"/>
      <c r="CL1342" s="34"/>
      <c r="CM1342" s="34"/>
      <c r="CN1342" s="34"/>
      <c r="CO1342" s="34"/>
      <c r="CP1342" s="34"/>
      <c r="CQ1342" s="34"/>
      <c r="CR1342" s="34"/>
      <c r="CS1342" s="34"/>
      <c r="CT1342" s="34"/>
      <c r="CU1342" s="34"/>
      <c r="CV1342" s="34"/>
      <c r="CW1342" s="34"/>
      <c r="CX1342" s="34"/>
      <c r="CY1342" s="34"/>
      <c r="CZ1342" s="34"/>
      <c r="DA1342" s="34"/>
      <c r="DB1342" s="34"/>
      <c r="DC1342" s="34"/>
      <c r="DD1342" s="34"/>
      <c r="DE1342" s="34"/>
      <c r="DF1342" s="34"/>
      <c r="DG1342" s="34"/>
      <c r="DH1342" s="34"/>
      <c r="DI1342" s="34"/>
      <c r="DJ1342" s="34"/>
      <c r="DK1342" s="34"/>
      <c r="DL1342" s="34"/>
      <c r="DM1342" s="34"/>
      <c r="DN1342" s="34"/>
      <c r="DO1342" s="34"/>
      <c r="DP1342" s="34"/>
      <c r="DQ1342" s="34"/>
      <c r="DR1342" s="34"/>
      <c r="DS1342" s="34"/>
      <c r="DT1342" s="34"/>
      <c r="DU1342" s="34"/>
      <c r="DV1342" s="34"/>
      <c r="DW1342" s="34"/>
      <c r="DX1342" s="34"/>
      <c r="DY1342" s="34"/>
      <c r="DZ1342" s="34"/>
      <c r="EA1342" s="34"/>
      <c r="EB1342" s="34"/>
      <c r="EC1342" s="34"/>
      <c r="ED1342" s="34"/>
      <c r="EE1342" s="34"/>
      <c r="EF1342" s="34"/>
      <c r="EG1342" s="34"/>
      <c r="EH1342" s="34"/>
      <c r="EI1342" s="34"/>
      <c r="EJ1342" s="34"/>
      <c r="EK1342" s="34"/>
      <c r="EL1342" s="34"/>
      <c r="EM1342" s="34"/>
      <c r="EN1342" s="34"/>
      <c r="EO1342" s="34"/>
      <c r="EP1342" s="34"/>
      <c r="EQ1342" s="34"/>
      <c r="ER1342" s="34"/>
      <c r="ES1342" s="34"/>
      <c r="ET1342" s="34"/>
      <c r="EU1342" s="34"/>
      <c r="EV1342" s="34"/>
      <c r="EW1342" s="34"/>
      <c r="EX1342" s="34"/>
      <c r="EY1342" s="34"/>
      <c r="EZ1342" s="34"/>
      <c r="FA1342" s="34"/>
      <c r="FB1342" s="34"/>
      <c r="FC1342" s="34"/>
      <c r="FD1342" s="34"/>
      <c r="FE1342" s="34"/>
      <c r="FF1342" s="34"/>
      <c r="FG1342" s="34"/>
      <c r="FH1342" s="34"/>
      <c r="FI1342" s="34"/>
      <c r="FJ1342" s="34"/>
      <c r="FK1342" s="34"/>
      <c r="FL1342" s="34"/>
      <c r="FM1342" s="34"/>
      <c r="FN1342" s="34"/>
      <c r="FO1342" s="34"/>
      <c r="FP1342" s="34"/>
      <c r="FQ1342" s="34"/>
      <c r="FR1342" s="34"/>
      <c r="FS1342" s="34"/>
      <c r="FT1342" s="34"/>
      <c r="FU1342" s="34"/>
      <c r="FV1342" s="34"/>
      <c r="FW1342" s="34"/>
      <c r="FX1342" s="34"/>
      <c r="FY1342" s="34"/>
      <c r="FZ1342" s="34"/>
      <c r="GA1342" s="34"/>
      <c r="GB1342" s="34"/>
      <c r="GC1342" s="34"/>
      <c r="GD1342" s="34"/>
      <c r="GE1342" s="34"/>
      <c r="GF1342" s="34"/>
      <c r="GG1342" s="34"/>
      <c r="GH1342" s="34"/>
    </row>
    <row r="1343" spans="1:190" s="18" customFormat="1" ht="30" customHeight="1" x14ac:dyDescent="0.25">
      <c r="A1343" s="47">
        <v>1339</v>
      </c>
      <c r="B1343" s="27" t="s">
        <v>4182</v>
      </c>
      <c r="C1343" s="26" t="s">
        <v>4100</v>
      </c>
      <c r="D1343" s="28"/>
      <c r="E1343" s="27" t="s">
        <v>4205</v>
      </c>
      <c r="F1343" s="26" t="s">
        <v>58</v>
      </c>
      <c r="G1343" s="26"/>
      <c r="H1343" s="27"/>
      <c r="I1343" s="36">
        <v>500000</v>
      </c>
      <c r="J1343" s="29">
        <v>1500</v>
      </c>
      <c r="K1343" s="30" t="s">
        <v>4206</v>
      </c>
      <c r="L1343" s="26">
        <v>12</v>
      </c>
      <c r="M1343" s="30"/>
      <c r="N1343" s="26"/>
      <c r="O1343" s="51"/>
      <c r="P1343" s="26" t="s">
        <v>40</v>
      </c>
      <c r="Q1343" s="31"/>
      <c r="R1343" s="26"/>
      <c r="S1343" s="31" t="s">
        <v>41</v>
      </c>
      <c r="T1343" s="31" t="s">
        <v>48</v>
      </c>
      <c r="U1343" s="32" t="s">
        <v>49</v>
      </c>
      <c r="V1343" s="32"/>
      <c r="W1343" s="18">
        <v>9</v>
      </c>
      <c r="X1343" s="33"/>
      <c r="Y1343" s="33"/>
      <c r="Z1343" s="33"/>
      <c r="AA1343" s="33"/>
      <c r="AB1343" s="33"/>
      <c r="AC1343" s="33"/>
      <c r="AD1343" s="33"/>
      <c r="AE1343" s="33"/>
      <c r="AF1343" s="33"/>
      <c r="AG1343" s="33"/>
      <c r="AH1343" s="33"/>
      <c r="AI1343" s="33"/>
      <c r="AJ1343" s="33"/>
      <c r="AK1343" s="33"/>
      <c r="AL1343" s="33"/>
      <c r="AM1343" s="33"/>
      <c r="AN1343" s="33"/>
      <c r="AO1343" s="33"/>
      <c r="AP1343" s="33"/>
      <c r="AQ1343" s="34"/>
      <c r="AR1343" s="34"/>
      <c r="AS1343" s="34"/>
      <c r="AT1343" s="34"/>
      <c r="AU1343" s="34"/>
      <c r="AV1343" s="34"/>
      <c r="AW1343" s="34"/>
      <c r="AX1343" s="34"/>
      <c r="AY1343" s="34"/>
      <c r="AZ1343" s="34"/>
      <c r="BA1343" s="34"/>
      <c r="BB1343" s="34"/>
      <c r="BC1343" s="34"/>
      <c r="BD1343" s="34"/>
      <c r="BE1343" s="34"/>
      <c r="BF1343" s="34"/>
      <c r="BG1343" s="34"/>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c r="CT1343" s="34"/>
      <c r="CU1343" s="34"/>
      <c r="CV1343" s="34"/>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c r="FI1343" s="34"/>
      <c r="FJ1343" s="34"/>
      <c r="FK1343" s="34"/>
      <c r="FL1343" s="34"/>
      <c r="FM1343" s="34"/>
      <c r="FN1343" s="34"/>
      <c r="FO1343" s="34"/>
      <c r="FP1343" s="34"/>
      <c r="FQ1343" s="34"/>
      <c r="FR1343" s="34"/>
      <c r="FS1343" s="34"/>
      <c r="FT1343" s="34"/>
      <c r="FU1343" s="34"/>
      <c r="FV1343" s="34"/>
      <c r="FW1343" s="34"/>
      <c r="FX1343" s="34"/>
      <c r="FY1343" s="34"/>
      <c r="FZ1343" s="34"/>
      <c r="GA1343" s="34"/>
      <c r="GB1343" s="34"/>
      <c r="GC1343" s="34"/>
      <c r="GD1343" s="34"/>
      <c r="GE1343" s="34"/>
      <c r="GF1343" s="34"/>
      <c r="GG1343" s="34"/>
      <c r="GH1343" s="34"/>
    </row>
    <row r="1344" spans="1:190" s="18" customFormat="1" ht="30" customHeight="1" x14ac:dyDescent="0.25">
      <c r="A1344" s="47">
        <v>1340</v>
      </c>
      <c r="B1344" s="27" t="s">
        <v>4207</v>
      </c>
      <c r="C1344" s="26" t="s">
        <v>4100</v>
      </c>
      <c r="D1344" s="28"/>
      <c r="E1344" s="27" t="s">
        <v>4208</v>
      </c>
      <c r="F1344" s="26" t="s">
        <v>58</v>
      </c>
      <c r="G1344" s="26"/>
      <c r="H1344" s="27" t="s">
        <v>4209</v>
      </c>
      <c r="I1344" s="36">
        <v>960000</v>
      </c>
      <c r="J1344" s="29"/>
      <c r="K1344" s="30"/>
      <c r="L1344" s="26"/>
      <c r="M1344" s="30"/>
      <c r="N1344" s="26"/>
      <c r="O1344" s="51"/>
      <c r="P1344" s="26"/>
      <c r="Q1344" s="31"/>
      <c r="R1344" s="26"/>
      <c r="S1344" s="31" t="s">
        <v>60</v>
      </c>
      <c r="T1344" s="31" t="s">
        <v>61</v>
      </c>
      <c r="U1344" s="32" t="s">
        <v>49</v>
      </c>
      <c r="V1344" s="32"/>
      <c r="W1344" s="18">
        <v>9</v>
      </c>
      <c r="X1344" s="33"/>
      <c r="Y1344" s="33"/>
      <c r="Z1344" s="33"/>
      <c r="AA1344" s="33"/>
      <c r="AB1344" s="33"/>
      <c r="AC1344" s="33"/>
      <c r="AD1344" s="33"/>
      <c r="AE1344" s="33"/>
      <c r="AF1344" s="33"/>
      <c r="AG1344" s="33"/>
      <c r="AH1344" s="33"/>
      <c r="AI1344" s="33"/>
      <c r="AJ1344" s="33"/>
      <c r="AK1344" s="33"/>
      <c r="AL1344" s="33"/>
      <c r="AM1344" s="33"/>
      <c r="AN1344" s="33"/>
      <c r="AO1344" s="33"/>
      <c r="AP1344" s="33"/>
      <c r="AQ1344" s="34"/>
      <c r="AR1344" s="34"/>
      <c r="AS1344" s="34"/>
      <c r="AT1344" s="34"/>
      <c r="AU1344" s="34"/>
      <c r="AV1344" s="34"/>
      <c r="AW1344" s="34"/>
      <c r="AX1344" s="34"/>
      <c r="AY1344" s="34"/>
      <c r="AZ1344" s="34"/>
      <c r="BA1344" s="34"/>
      <c r="BB1344" s="34"/>
      <c r="BC1344" s="34"/>
      <c r="BD1344" s="34"/>
      <c r="BE1344" s="34"/>
      <c r="BF1344" s="34"/>
      <c r="BG1344" s="34"/>
      <c r="BH1344" s="34"/>
      <c r="BI1344" s="34"/>
      <c r="BJ1344" s="34"/>
      <c r="BK1344" s="34"/>
      <c r="BL1344" s="34"/>
      <c r="BM1344" s="34"/>
      <c r="BN1344" s="34"/>
      <c r="BO1344" s="34"/>
      <c r="BP1344" s="34"/>
      <c r="BQ1344" s="34"/>
      <c r="BR1344" s="34"/>
      <c r="BS1344" s="34"/>
      <c r="BT1344" s="34"/>
      <c r="BU1344" s="34"/>
      <c r="BV1344" s="34"/>
      <c r="BW1344" s="34"/>
      <c r="BX1344" s="34"/>
      <c r="BY1344" s="34"/>
      <c r="BZ1344" s="34"/>
      <c r="CA1344" s="34"/>
      <c r="CB1344" s="34"/>
      <c r="CC1344" s="34"/>
      <c r="CD1344" s="34"/>
      <c r="CE1344" s="34"/>
      <c r="CF1344" s="34"/>
      <c r="CG1344" s="34"/>
      <c r="CH1344" s="34"/>
      <c r="CI1344" s="34"/>
      <c r="CJ1344" s="34"/>
      <c r="CK1344" s="34"/>
      <c r="CL1344" s="34"/>
      <c r="CM1344" s="34"/>
      <c r="CN1344" s="34"/>
      <c r="CO1344" s="34"/>
      <c r="CP1344" s="34"/>
      <c r="CQ1344" s="34"/>
      <c r="CR1344" s="34"/>
      <c r="CS1344" s="34"/>
      <c r="CT1344" s="34"/>
      <c r="CU1344" s="34"/>
      <c r="CV1344" s="34"/>
      <c r="CW1344" s="34"/>
      <c r="CX1344" s="34"/>
      <c r="CY1344" s="34"/>
      <c r="CZ1344" s="34"/>
      <c r="DA1344" s="34"/>
      <c r="DB1344" s="34"/>
      <c r="DC1344" s="34"/>
      <c r="DD1344" s="34"/>
      <c r="DE1344" s="34"/>
      <c r="DF1344" s="34"/>
      <c r="DG1344" s="34"/>
      <c r="DH1344" s="34"/>
      <c r="DI1344" s="34"/>
      <c r="DJ1344" s="34"/>
      <c r="DK1344" s="34"/>
      <c r="DL1344" s="34"/>
      <c r="DM1344" s="34"/>
      <c r="DN1344" s="34"/>
      <c r="DO1344" s="34"/>
      <c r="DP1344" s="34"/>
      <c r="DQ1344" s="34"/>
      <c r="DR1344" s="34"/>
      <c r="DS1344" s="34"/>
      <c r="DT1344" s="34"/>
      <c r="DU1344" s="34"/>
      <c r="DV1344" s="34"/>
      <c r="DW1344" s="34"/>
      <c r="DX1344" s="34"/>
      <c r="DY1344" s="34"/>
      <c r="DZ1344" s="34"/>
      <c r="EA1344" s="34"/>
      <c r="EB1344" s="34"/>
      <c r="EC1344" s="34"/>
      <c r="ED1344" s="34"/>
      <c r="EE1344" s="34"/>
      <c r="EF1344" s="34"/>
      <c r="EG1344" s="34"/>
      <c r="EH1344" s="34"/>
      <c r="EI1344" s="34"/>
      <c r="EJ1344" s="34"/>
      <c r="EK1344" s="34"/>
      <c r="EL1344" s="34"/>
      <c r="EM1344" s="34"/>
      <c r="EN1344" s="34"/>
      <c r="EO1344" s="34"/>
      <c r="EP1344" s="34"/>
      <c r="EQ1344" s="34"/>
      <c r="ER1344" s="34"/>
      <c r="ES1344" s="34"/>
      <c r="ET1344" s="34"/>
      <c r="EU1344" s="34"/>
      <c r="EV1344" s="34"/>
      <c r="EW1344" s="34"/>
      <c r="EX1344" s="34"/>
      <c r="EY1344" s="34"/>
      <c r="EZ1344" s="34"/>
      <c r="FA1344" s="34"/>
      <c r="FB1344" s="34"/>
      <c r="FC1344" s="34"/>
      <c r="FD1344" s="34"/>
      <c r="FE1344" s="34"/>
      <c r="FF1344" s="34"/>
      <c r="FG1344" s="34"/>
      <c r="FH1344" s="34"/>
      <c r="FI1344" s="34"/>
      <c r="FJ1344" s="34"/>
      <c r="FK1344" s="34"/>
      <c r="FL1344" s="34"/>
      <c r="FM1344" s="34"/>
      <c r="FN1344" s="34"/>
      <c r="FO1344" s="34"/>
      <c r="FP1344" s="34"/>
      <c r="FQ1344" s="34"/>
      <c r="FR1344" s="34"/>
      <c r="FS1344" s="34"/>
      <c r="FT1344" s="34"/>
      <c r="FU1344" s="34"/>
      <c r="FV1344" s="34"/>
      <c r="FW1344" s="34"/>
      <c r="FX1344" s="34"/>
      <c r="FY1344" s="34"/>
      <c r="FZ1344" s="34"/>
      <c r="GA1344" s="34"/>
      <c r="GB1344" s="34"/>
      <c r="GC1344" s="34"/>
      <c r="GD1344" s="34"/>
      <c r="GE1344" s="34"/>
      <c r="GF1344" s="34"/>
      <c r="GG1344" s="34"/>
      <c r="GH1344" s="34"/>
    </row>
    <row r="1345" spans="1:190" s="18" customFormat="1" ht="30" customHeight="1" x14ac:dyDescent="0.25">
      <c r="A1345" s="47">
        <v>1341</v>
      </c>
      <c r="B1345" s="27" t="s">
        <v>4210</v>
      </c>
      <c r="C1345" s="26" t="s">
        <v>4100</v>
      </c>
      <c r="D1345" s="28"/>
      <c r="E1345" s="27" t="s">
        <v>4211</v>
      </c>
      <c r="F1345" s="26" t="s">
        <v>58</v>
      </c>
      <c r="G1345" s="26"/>
      <c r="H1345" s="27" t="s">
        <v>4212</v>
      </c>
      <c r="I1345" s="36">
        <v>3000000</v>
      </c>
      <c r="J1345" s="29"/>
      <c r="K1345" s="30"/>
      <c r="L1345" s="26"/>
      <c r="M1345" s="30" t="s">
        <v>4213</v>
      </c>
      <c r="N1345" s="26"/>
      <c r="O1345" s="51"/>
      <c r="P1345" s="26" t="s">
        <v>40</v>
      </c>
      <c r="Q1345" s="31"/>
      <c r="R1345" s="26" t="s">
        <v>4214</v>
      </c>
      <c r="S1345" s="31" t="s">
        <v>41</v>
      </c>
      <c r="T1345" s="31" t="s">
        <v>42</v>
      </c>
      <c r="U1345" s="32" t="s">
        <v>43</v>
      </c>
      <c r="V1345" s="32"/>
      <c r="W1345" s="18">
        <v>9</v>
      </c>
      <c r="X1345" s="33"/>
      <c r="Y1345" s="33"/>
      <c r="Z1345" s="33"/>
      <c r="AA1345" s="33"/>
      <c r="AB1345" s="33"/>
      <c r="AC1345" s="33"/>
      <c r="AD1345" s="33"/>
      <c r="AE1345" s="33"/>
      <c r="AF1345" s="33"/>
      <c r="AG1345" s="33"/>
      <c r="AH1345" s="33"/>
      <c r="AI1345" s="33"/>
      <c r="AJ1345" s="33"/>
      <c r="AK1345" s="33"/>
      <c r="AL1345" s="33"/>
      <c r="AM1345" s="33"/>
      <c r="AN1345" s="33"/>
      <c r="AO1345" s="33"/>
      <c r="AP1345" s="33"/>
      <c r="AQ1345" s="34"/>
      <c r="AR1345" s="34"/>
      <c r="AS1345" s="34"/>
      <c r="AT1345" s="34"/>
      <c r="AU1345" s="34"/>
      <c r="AV1345" s="34"/>
      <c r="AW1345" s="34"/>
      <c r="AX1345" s="34"/>
      <c r="AY1345" s="34"/>
      <c r="AZ1345" s="34"/>
      <c r="BA1345" s="34"/>
      <c r="BB1345" s="34"/>
      <c r="BC1345" s="34"/>
      <c r="BD1345" s="34"/>
      <c r="BE1345" s="34"/>
      <c r="BF1345" s="34"/>
      <c r="BG1345" s="34"/>
      <c r="BH1345" s="34"/>
      <c r="BI1345" s="34"/>
      <c r="BJ1345" s="34"/>
      <c r="BK1345" s="34"/>
      <c r="BL1345" s="34"/>
      <c r="BM1345" s="34"/>
      <c r="BN1345" s="34"/>
      <c r="BO1345" s="34"/>
      <c r="BP1345" s="34"/>
      <c r="BQ1345" s="34"/>
      <c r="BR1345" s="34"/>
      <c r="BS1345" s="34"/>
      <c r="BT1345" s="34"/>
      <c r="BU1345" s="34"/>
      <c r="BV1345" s="34"/>
      <c r="BW1345" s="34"/>
      <c r="BX1345" s="34"/>
      <c r="BY1345" s="34"/>
      <c r="BZ1345" s="34"/>
      <c r="CA1345" s="34"/>
      <c r="CB1345" s="34"/>
      <c r="CC1345" s="34"/>
      <c r="CD1345" s="34"/>
      <c r="CE1345" s="34"/>
      <c r="CF1345" s="34"/>
      <c r="CG1345" s="34"/>
      <c r="CH1345" s="34"/>
      <c r="CI1345" s="34"/>
      <c r="CJ1345" s="34"/>
      <c r="CK1345" s="34"/>
      <c r="CL1345" s="34"/>
      <c r="CM1345" s="34"/>
      <c r="CN1345" s="34"/>
      <c r="CO1345" s="34"/>
      <c r="CP1345" s="34"/>
      <c r="CQ1345" s="34"/>
      <c r="CR1345" s="34"/>
      <c r="CS1345" s="34"/>
      <c r="CT1345" s="34"/>
      <c r="CU1345" s="34"/>
      <c r="CV1345" s="34"/>
      <c r="CW1345" s="34"/>
      <c r="CX1345" s="34"/>
      <c r="CY1345" s="34"/>
      <c r="CZ1345" s="34"/>
      <c r="DA1345" s="34"/>
      <c r="DB1345" s="34"/>
      <c r="DC1345" s="34"/>
      <c r="DD1345" s="34"/>
      <c r="DE1345" s="34"/>
      <c r="DF1345" s="34"/>
      <c r="DG1345" s="34"/>
      <c r="DH1345" s="34"/>
      <c r="DI1345" s="34"/>
      <c r="DJ1345" s="34"/>
      <c r="DK1345" s="34"/>
      <c r="DL1345" s="34"/>
      <c r="DM1345" s="34"/>
      <c r="DN1345" s="34"/>
      <c r="DO1345" s="34"/>
      <c r="DP1345" s="34"/>
      <c r="DQ1345" s="34"/>
      <c r="DR1345" s="34"/>
      <c r="DS1345" s="34"/>
      <c r="DT1345" s="34"/>
      <c r="DU1345" s="34"/>
      <c r="DV1345" s="34"/>
      <c r="DW1345" s="34"/>
      <c r="DX1345" s="34"/>
      <c r="DY1345" s="34"/>
      <c r="DZ1345" s="34"/>
      <c r="EA1345" s="34"/>
      <c r="EB1345" s="34"/>
      <c r="EC1345" s="34"/>
      <c r="ED1345" s="34"/>
      <c r="EE1345" s="34"/>
      <c r="EF1345" s="34"/>
      <c r="EG1345" s="34"/>
      <c r="EH1345" s="34"/>
      <c r="EI1345" s="34"/>
      <c r="EJ1345" s="34"/>
      <c r="EK1345" s="34"/>
      <c r="EL1345" s="34"/>
      <c r="EM1345" s="34"/>
      <c r="EN1345" s="34"/>
      <c r="EO1345" s="34"/>
      <c r="EP1345" s="34"/>
      <c r="EQ1345" s="34"/>
      <c r="ER1345" s="34"/>
      <c r="ES1345" s="34"/>
      <c r="ET1345" s="34"/>
      <c r="EU1345" s="34"/>
      <c r="EV1345" s="34"/>
      <c r="EW1345" s="34"/>
      <c r="EX1345" s="34"/>
      <c r="EY1345" s="34"/>
      <c r="EZ1345" s="34"/>
      <c r="FA1345" s="34"/>
      <c r="FB1345" s="34"/>
      <c r="FC1345" s="34"/>
      <c r="FD1345" s="34"/>
      <c r="FE1345" s="34"/>
      <c r="FF1345" s="34"/>
      <c r="FG1345" s="34"/>
      <c r="FH1345" s="34"/>
      <c r="FI1345" s="34"/>
      <c r="FJ1345" s="34"/>
      <c r="FK1345" s="34"/>
      <c r="FL1345" s="34"/>
      <c r="FM1345" s="34"/>
      <c r="FN1345" s="34"/>
      <c r="FO1345" s="34"/>
      <c r="FP1345" s="34"/>
      <c r="FQ1345" s="34"/>
      <c r="FR1345" s="34"/>
      <c r="FS1345" s="34"/>
      <c r="FT1345" s="34"/>
      <c r="FU1345" s="34"/>
      <c r="FV1345" s="34"/>
      <c r="FW1345" s="34"/>
      <c r="FX1345" s="34"/>
      <c r="FY1345" s="34"/>
      <c r="FZ1345" s="34"/>
      <c r="GA1345" s="34"/>
      <c r="GB1345" s="34"/>
      <c r="GC1345" s="34"/>
      <c r="GD1345" s="34"/>
      <c r="GE1345" s="34"/>
      <c r="GF1345" s="34"/>
      <c r="GG1345" s="34"/>
      <c r="GH1345" s="34"/>
    </row>
    <row r="1346" spans="1:190" s="18" customFormat="1" ht="30" customHeight="1" x14ac:dyDescent="0.25">
      <c r="A1346" s="47">
        <v>1342</v>
      </c>
      <c r="B1346" s="27" t="s">
        <v>4210</v>
      </c>
      <c r="C1346" s="26" t="s">
        <v>4100</v>
      </c>
      <c r="D1346" s="28"/>
      <c r="E1346" s="27" t="s">
        <v>4215</v>
      </c>
      <c r="F1346" s="26" t="s">
        <v>51</v>
      </c>
      <c r="G1346" s="26" t="s">
        <v>58</v>
      </c>
      <c r="H1346" s="27" t="s">
        <v>4216</v>
      </c>
      <c r="I1346" s="36">
        <v>1500000</v>
      </c>
      <c r="J1346" s="29"/>
      <c r="K1346" s="30"/>
      <c r="L1346" s="26"/>
      <c r="M1346" s="30" t="s">
        <v>4217</v>
      </c>
      <c r="N1346" s="26"/>
      <c r="O1346" s="51"/>
      <c r="P1346" s="26" t="s">
        <v>40</v>
      </c>
      <c r="Q1346" s="31"/>
      <c r="R1346" s="26" t="s">
        <v>4218</v>
      </c>
      <c r="S1346" s="31" t="s">
        <v>41</v>
      </c>
      <c r="T1346" s="31" t="s">
        <v>42</v>
      </c>
      <c r="U1346" s="32" t="s">
        <v>43</v>
      </c>
      <c r="V1346" s="32"/>
      <c r="W1346" s="18">
        <v>9</v>
      </c>
      <c r="X1346" s="33"/>
      <c r="Y1346" s="33"/>
      <c r="Z1346" s="33"/>
      <c r="AA1346" s="33"/>
      <c r="AB1346" s="33"/>
      <c r="AC1346" s="33"/>
      <c r="AD1346" s="33"/>
      <c r="AE1346" s="33"/>
      <c r="AF1346" s="33"/>
      <c r="AG1346" s="33"/>
      <c r="AH1346" s="33"/>
      <c r="AI1346" s="33"/>
      <c r="AJ1346" s="33"/>
      <c r="AK1346" s="33"/>
      <c r="AL1346" s="33"/>
      <c r="AM1346" s="33"/>
      <c r="AN1346" s="33"/>
      <c r="AO1346" s="33"/>
      <c r="AP1346" s="33"/>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4"/>
      <c r="FH1346" s="34"/>
      <c r="FI1346" s="34"/>
      <c r="FJ1346" s="34"/>
      <c r="FK1346" s="34"/>
      <c r="FL1346" s="34"/>
      <c r="FM1346" s="34"/>
      <c r="FN1346" s="34"/>
      <c r="FO1346" s="34"/>
      <c r="FP1346" s="34"/>
      <c r="FQ1346" s="34"/>
      <c r="FR1346" s="34"/>
      <c r="FS1346" s="34"/>
      <c r="FT1346" s="34"/>
      <c r="FU1346" s="34"/>
      <c r="FV1346" s="34"/>
      <c r="FW1346" s="34"/>
      <c r="FX1346" s="34"/>
      <c r="FY1346" s="34"/>
      <c r="FZ1346" s="34"/>
      <c r="GA1346" s="34"/>
      <c r="GB1346" s="34"/>
      <c r="GC1346" s="34"/>
      <c r="GD1346" s="34"/>
      <c r="GE1346" s="34"/>
      <c r="GF1346" s="34"/>
      <c r="GG1346" s="34"/>
      <c r="GH1346" s="34"/>
    </row>
    <row r="1347" spans="1:190" s="18" customFormat="1" ht="30" customHeight="1" x14ac:dyDescent="0.25">
      <c r="A1347" s="47">
        <v>1343</v>
      </c>
      <c r="B1347" s="27" t="s">
        <v>4210</v>
      </c>
      <c r="C1347" s="26" t="s">
        <v>4100</v>
      </c>
      <c r="D1347" s="28"/>
      <c r="E1347" s="27" t="s">
        <v>4219</v>
      </c>
      <c r="F1347" s="26" t="s">
        <v>51</v>
      </c>
      <c r="G1347" s="26"/>
      <c r="H1347" s="27" t="s">
        <v>4220</v>
      </c>
      <c r="I1347" s="36">
        <v>4800000</v>
      </c>
      <c r="J1347" s="29"/>
      <c r="K1347" s="30"/>
      <c r="L1347" s="26"/>
      <c r="M1347" s="30" t="s">
        <v>4221</v>
      </c>
      <c r="N1347" s="26"/>
      <c r="O1347" s="51"/>
      <c r="P1347" s="26" t="s">
        <v>40</v>
      </c>
      <c r="Q1347" s="31"/>
      <c r="R1347" s="26"/>
      <c r="S1347" s="31" t="s">
        <v>41</v>
      </c>
      <c r="T1347" s="31" t="s">
        <v>42</v>
      </c>
      <c r="U1347" s="32" t="s">
        <v>43</v>
      </c>
      <c r="V1347" s="32"/>
      <c r="W1347" s="18">
        <v>9</v>
      </c>
      <c r="X1347" s="33"/>
      <c r="Y1347" s="33"/>
      <c r="Z1347" s="33"/>
      <c r="AA1347" s="33"/>
      <c r="AB1347" s="33"/>
      <c r="AC1347" s="33"/>
      <c r="AD1347" s="33"/>
      <c r="AE1347" s="33"/>
      <c r="AF1347" s="33"/>
      <c r="AG1347" s="33"/>
      <c r="AH1347" s="33"/>
      <c r="AI1347" s="33"/>
      <c r="AJ1347" s="33"/>
      <c r="AK1347" s="33"/>
      <c r="AL1347" s="33"/>
      <c r="AM1347" s="33"/>
      <c r="AN1347" s="33"/>
      <c r="AO1347" s="33"/>
      <c r="AP1347" s="33"/>
      <c r="AQ1347" s="34"/>
      <c r="AR1347" s="34"/>
      <c r="AS1347" s="34"/>
      <c r="AT1347" s="34"/>
      <c r="AU1347" s="34"/>
      <c r="AV1347" s="34"/>
      <c r="AW1347" s="34"/>
      <c r="AX1347" s="34"/>
      <c r="AY1347" s="34"/>
      <c r="AZ1347" s="34"/>
      <c r="BA1347" s="34"/>
      <c r="BB1347" s="34"/>
      <c r="BC1347" s="34"/>
      <c r="BD1347" s="34"/>
      <c r="BE1347" s="34"/>
      <c r="BF1347" s="34"/>
      <c r="BG1347" s="34"/>
      <c r="BH1347" s="34"/>
      <c r="BI1347" s="34"/>
      <c r="BJ1347" s="34"/>
      <c r="BK1347" s="34"/>
      <c r="BL1347" s="34"/>
      <c r="BM1347" s="34"/>
      <c r="BN1347" s="34"/>
      <c r="BO1347" s="34"/>
      <c r="BP1347" s="34"/>
      <c r="BQ1347" s="34"/>
      <c r="BR1347" s="34"/>
      <c r="BS1347" s="34"/>
      <c r="BT1347" s="34"/>
      <c r="BU1347" s="34"/>
      <c r="BV1347" s="34"/>
      <c r="BW1347" s="34"/>
      <c r="BX1347" s="34"/>
      <c r="BY1347" s="34"/>
      <c r="BZ1347" s="34"/>
      <c r="CA1347" s="34"/>
      <c r="CB1347" s="34"/>
      <c r="CC1347" s="34"/>
      <c r="CD1347" s="34"/>
      <c r="CE1347" s="34"/>
      <c r="CF1347" s="34"/>
      <c r="CG1347" s="34"/>
      <c r="CH1347" s="34"/>
      <c r="CI1347" s="34"/>
      <c r="CJ1347" s="34"/>
      <c r="CK1347" s="34"/>
      <c r="CL1347" s="34"/>
      <c r="CM1347" s="34"/>
      <c r="CN1347" s="34"/>
      <c r="CO1347" s="34"/>
      <c r="CP1347" s="34"/>
      <c r="CQ1347" s="34"/>
      <c r="CR1347" s="34"/>
      <c r="CS1347" s="34"/>
      <c r="CT1347" s="34"/>
      <c r="CU1347" s="34"/>
      <c r="CV1347" s="34"/>
      <c r="CW1347" s="34"/>
      <c r="CX1347" s="34"/>
      <c r="CY1347" s="34"/>
      <c r="CZ1347" s="34"/>
      <c r="DA1347" s="34"/>
      <c r="DB1347" s="34"/>
      <c r="DC1347" s="34"/>
      <c r="DD1347" s="34"/>
      <c r="DE1347" s="34"/>
      <c r="DF1347" s="34"/>
      <c r="DG1347" s="34"/>
      <c r="DH1347" s="34"/>
      <c r="DI1347" s="34"/>
      <c r="DJ1347" s="34"/>
      <c r="DK1347" s="34"/>
      <c r="DL1347" s="34"/>
      <c r="DM1347" s="34"/>
      <c r="DN1347" s="34"/>
      <c r="DO1347" s="34"/>
      <c r="DP1347" s="34"/>
      <c r="DQ1347" s="34"/>
      <c r="DR1347" s="34"/>
      <c r="DS1347" s="34"/>
      <c r="DT1347" s="34"/>
      <c r="DU1347" s="34"/>
      <c r="DV1347" s="34"/>
      <c r="DW1347" s="34"/>
      <c r="DX1347" s="34"/>
      <c r="DY1347" s="34"/>
      <c r="DZ1347" s="34"/>
      <c r="EA1347" s="34"/>
      <c r="EB1347" s="34"/>
      <c r="EC1347" s="34"/>
      <c r="ED1347" s="34"/>
      <c r="EE1347" s="34"/>
      <c r="EF1347" s="34"/>
      <c r="EG1347" s="34"/>
      <c r="EH1347" s="34"/>
      <c r="EI1347" s="34"/>
      <c r="EJ1347" s="34"/>
      <c r="EK1347" s="34"/>
      <c r="EL1347" s="34"/>
      <c r="EM1347" s="34"/>
      <c r="EN1347" s="34"/>
      <c r="EO1347" s="34"/>
      <c r="EP1347" s="34"/>
      <c r="EQ1347" s="34"/>
      <c r="ER1347" s="34"/>
      <c r="ES1347" s="34"/>
      <c r="ET1347" s="34"/>
      <c r="EU1347" s="34"/>
      <c r="EV1347" s="34"/>
      <c r="EW1347" s="34"/>
      <c r="EX1347" s="34"/>
      <c r="EY1347" s="34"/>
      <c r="EZ1347" s="34"/>
      <c r="FA1347" s="34"/>
      <c r="FB1347" s="34"/>
      <c r="FC1347" s="34"/>
      <c r="FD1347" s="34"/>
      <c r="FE1347" s="34"/>
      <c r="FF1347" s="34"/>
      <c r="FG1347" s="34"/>
      <c r="FH1347" s="34"/>
      <c r="FI1347" s="34"/>
      <c r="FJ1347" s="34"/>
      <c r="FK1347" s="34"/>
      <c r="FL1347" s="34"/>
      <c r="FM1347" s="34"/>
      <c r="FN1347" s="34"/>
      <c r="FO1347" s="34"/>
      <c r="FP1347" s="34"/>
      <c r="FQ1347" s="34"/>
      <c r="FR1347" s="34"/>
      <c r="FS1347" s="34"/>
      <c r="FT1347" s="34"/>
      <c r="FU1347" s="34"/>
      <c r="FV1347" s="34"/>
      <c r="FW1347" s="34"/>
      <c r="FX1347" s="34"/>
      <c r="FY1347" s="34"/>
      <c r="FZ1347" s="34"/>
      <c r="GA1347" s="34"/>
      <c r="GB1347" s="34"/>
      <c r="GC1347" s="34"/>
      <c r="GD1347" s="34"/>
      <c r="GE1347" s="34"/>
      <c r="GF1347" s="34"/>
      <c r="GG1347" s="34"/>
      <c r="GH1347" s="34"/>
    </row>
    <row r="1348" spans="1:190" s="18" customFormat="1" ht="30" customHeight="1" x14ac:dyDescent="0.25">
      <c r="A1348" s="47">
        <v>1344</v>
      </c>
      <c r="B1348" s="27" t="s">
        <v>4210</v>
      </c>
      <c r="C1348" s="26" t="s">
        <v>4100</v>
      </c>
      <c r="D1348" s="28"/>
      <c r="E1348" s="27" t="s">
        <v>4222</v>
      </c>
      <c r="F1348" s="26" t="s">
        <v>58</v>
      </c>
      <c r="G1348" s="26"/>
      <c r="H1348" s="27" t="s">
        <v>4212</v>
      </c>
      <c r="I1348" s="36">
        <v>5000000</v>
      </c>
      <c r="J1348" s="29"/>
      <c r="K1348" s="30"/>
      <c r="L1348" s="26"/>
      <c r="M1348" s="30" t="s">
        <v>4223</v>
      </c>
      <c r="N1348" s="26"/>
      <c r="O1348" s="51"/>
      <c r="P1348" s="26" t="s">
        <v>40</v>
      </c>
      <c r="Q1348" s="31"/>
      <c r="R1348" s="26" t="s">
        <v>4214</v>
      </c>
      <c r="S1348" s="31" t="s">
        <v>41</v>
      </c>
      <c r="T1348" s="31" t="s">
        <v>42</v>
      </c>
      <c r="U1348" s="32" t="s">
        <v>43</v>
      </c>
      <c r="V1348" s="32"/>
      <c r="W1348" s="18">
        <v>9</v>
      </c>
      <c r="X1348" s="33"/>
      <c r="Y1348" s="33"/>
      <c r="Z1348" s="33"/>
      <c r="AA1348" s="33"/>
      <c r="AB1348" s="33"/>
      <c r="AC1348" s="33"/>
      <c r="AD1348" s="33"/>
      <c r="AE1348" s="33"/>
      <c r="AF1348" s="33"/>
      <c r="AG1348" s="33"/>
      <c r="AH1348" s="33"/>
      <c r="AI1348" s="33"/>
      <c r="AJ1348" s="33"/>
      <c r="AK1348" s="33"/>
      <c r="AL1348" s="33"/>
      <c r="AM1348" s="33"/>
      <c r="AN1348" s="33"/>
      <c r="AO1348" s="33"/>
      <c r="AP1348" s="33"/>
      <c r="AQ1348" s="34"/>
      <c r="AR1348" s="34"/>
      <c r="AS1348" s="34"/>
      <c r="AT1348" s="34"/>
      <c r="AU1348" s="34"/>
      <c r="AV1348" s="34"/>
      <c r="AW1348" s="34"/>
      <c r="AX1348" s="34"/>
      <c r="AY1348" s="34"/>
      <c r="AZ1348" s="34"/>
      <c r="BA1348" s="34"/>
      <c r="BB1348" s="34"/>
      <c r="BC1348" s="34"/>
      <c r="BD1348" s="34"/>
      <c r="BE1348" s="34"/>
      <c r="BF1348" s="34"/>
      <c r="BG1348" s="34"/>
      <c r="BH1348" s="34"/>
      <c r="BI1348" s="34"/>
      <c r="BJ1348" s="34"/>
      <c r="BK1348" s="34"/>
      <c r="BL1348" s="34"/>
      <c r="BM1348" s="34"/>
      <c r="BN1348" s="34"/>
      <c r="BO1348" s="34"/>
      <c r="BP1348" s="34"/>
      <c r="BQ1348" s="34"/>
      <c r="BR1348" s="34"/>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c r="CT1348" s="34"/>
      <c r="CU1348" s="34"/>
      <c r="CV1348" s="34"/>
      <c r="CW1348" s="34"/>
      <c r="CX1348" s="34"/>
      <c r="CY1348" s="34"/>
      <c r="CZ1348" s="34"/>
      <c r="DA1348" s="34"/>
      <c r="DB1348" s="34"/>
      <c r="DC1348" s="34"/>
      <c r="DD1348" s="34"/>
      <c r="DE1348" s="34"/>
      <c r="DF1348" s="34"/>
      <c r="DG1348" s="34"/>
      <c r="DH1348" s="34"/>
      <c r="DI1348" s="34"/>
      <c r="DJ1348" s="34"/>
      <c r="DK1348" s="34"/>
      <c r="DL1348" s="34"/>
      <c r="DM1348" s="34"/>
      <c r="DN1348" s="34"/>
      <c r="DO1348" s="34"/>
      <c r="DP1348" s="34"/>
      <c r="DQ1348" s="34"/>
      <c r="DR1348" s="34"/>
      <c r="DS1348" s="34"/>
      <c r="DT1348" s="34"/>
      <c r="DU1348" s="34"/>
      <c r="DV1348" s="34"/>
      <c r="DW1348" s="34"/>
      <c r="DX1348" s="34"/>
      <c r="DY1348" s="34"/>
      <c r="DZ1348" s="34"/>
      <c r="EA1348" s="34"/>
      <c r="EB1348" s="34"/>
      <c r="EC1348" s="34"/>
      <c r="ED1348" s="34"/>
      <c r="EE1348" s="34"/>
      <c r="EF1348" s="34"/>
      <c r="EG1348" s="34"/>
      <c r="EH1348" s="34"/>
      <c r="EI1348" s="34"/>
      <c r="EJ1348" s="34"/>
      <c r="EK1348" s="34"/>
      <c r="EL1348" s="34"/>
      <c r="EM1348" s="34"/>
      <c r="EN1348" s="34"/>
      <c r="EO1348" s="34"/>
      <c r="EP1348" s="34"/>
      <c r="EQ1348" s="34"/>
      <c r="ER1348" s="34"/>
      <c r="ES1348" s="34"/>
      <c r="ET1348" s="34"/>
      <c r="EU1348" s="34"/>
      <c r="EV1348" s="34"/>
      <c r="EW1348" s="34"/>
      <c r="EX1348" s="34"/>
      <c r="EY1348" s="34"/>
      <c r="EZ1348" s="34"/>
      <c r="FA1348" s="34"/>
      <c r="FB1348" s="34"/>
      <c r="FC1348" s="34"/>
      <c r="FD1348" s="34"/>
      <c r="FE1348" s="34"/>
      <c r="FF1348" s="34"/>
      <c r="FG1348" s="34"/>
      <c r="FH1348" s="34"/>
      <c r="FI1348" s="34"/>
      <c r="FJ1348" s="34"/>
      <c r="FK1348" s="34"/>
      <c r="FL1348" s="34"/>
      <c r="FM1348" s="34"/>
      <c r="FN1348" s="34"/>
      <c r="FO1348" s="34"/>
      <c r="FP1348" s="34"/>
      <c r="FQ1348" s="34"/>
      <c r="FR1348" s="34"/>
      <c r="FS1348" s="34"/>
      <c r="FT1348" s="34"/>
      <c r="FU1348" s="34"/>
      <c r="FV1348" s="34"/>
      <c r="FW1348" s="34"/>
      <c r="FX1348" s="34"/>
      <c r="FY1348" s="34"/>
      <c r="FZ1348" s="34"/>
      <c r="GA1348" s="34"/>
      <c r="GB1348" s="34"/>
      <c r="GC1348" s="34"/>
      <c r="GD1348" s="34"/>
      <c r="GE1348" s="34"/>
      <c r="GF1348" s="34"/>
      <c r="GG1348" s="34"/>
      <c r="GH1348" s="34"/>
    </row>
    <row r="1349" spans="1:190" s="18" customFormat="1" ht="30" customHeight="1" x14ac:dyDescent="0.25">
      <c r="A1349" s="47">
        <v>1345</v>
      </c>
      <c r="B1349" s="27" t="s">
        <v>4210</v>
      </c>
      <c r="C1349" s="26" t="s">
        <v>4100</v>
      </c>
      <c r="D1349" s="28"/>
      <c r="E1349" s="27" t="s">
        <v>4224</v>
      </c>
      <c r="F1349" s="26" t="s">
        <v>58</v>
      </c>
      <c r="G1349" s="26"/>
      <c r="H1349" s="27" t="s">
        <v>4212</v>
      </c>
      <c r="I1349" s="36">
        <v>300000</v>
      </c>
      <c r="J1349" s="29"/>
      <c r="K1349" s="30"/>
      <c r="L1349" s="26"/>
      <c r="M1349" s="30" t="s">
        <v>4128</v>
      </c>
      <c r="N1349" s="26"/>
      <c r="O1349" s="51"/>
      <c r="P1349" s="26" t="s">
        <v>40</v>
      </c>
      <c r="Q1349" s="31"/>
      <c r="R1349" s="26"/>
      <c r="S1349" s="31" t="s">
        <v>41</v>
      </c>
      <c r="T1349" s="31" t="s">
        <v>42</v>
      </c>
      <c r="U1349" s="32" t="s">
        <v>43</v>
      </c>
      <c r="V1349" s="32"/>
      <c r="W1349" s="18">
        <v>9</v>
      </c>
      <c r="X1349" s="33"/>
      <c r="Y1349" s="33"/>
      <c r="Z1349" s="33"/>
      <c r="AA1349" s="33"/>
      <c r="AB1349" s="33"/>
      <c r="AC1349" s="33"/>
      <c r="AD1349" s="33"/>
      <c r="AE1349" s="33"/>
      <c r="AF1349" s="33"/>
      <c r="AG1349" s="33"/>
      <c r="AH1349" s="33"/>
      <c r="AI1349" s="33"/>
      <c r="AJ1349" s="33"/>
      <c r="AK1349" s="33"/>
      <c r="AL1349" s="33"/>
      <c r="AM1349" s="33"/>
      <c r="AN1349" s="33"/>
      <c r="AO1349" s="33"/>
      <c r="AP1349" s="33"/>
      <c r="AQ1349" s="34"/>
      <c r="AR1349" s="34"/>
      <c r="AS1349" s="34"/>
      <c r="AT1349" s="34"/>
      <c r="AU1349" s="34"/>
      <c r="AV1349" s="34"/>
      <c r="AW1349" s="34"/>
      <c r="AX1349" s="34"/>
      <c r="AY1349" s="34"/>
      <c r="AZ1349" s="34"/>
      <c r="BA1349" s="34"/>
      <c r="BB1349" s="34"/>
      <c r="BC1349" s="34"/>
      <c r="BD1349" s="34"/>
      <c r="BE1349" s="34"/>
      <c r="BF1349" s="34"/>
      <c r="BG1349" s="34"/>
      <c r="BH1349" s="34"/>
      <c r="BI1349" s="34"/>
      <c r="BJ1349" s="34"/>
      <c r="BK1349" s="34"/>
      <c r="BL1349" s="34"/>
      <c r="BM1349" s="34"/>
      <c r="BN1349" s="34"/>
      <c r="BO1349" s="34"/>
      <c r="BP1349" s="34"/>
      <c r="BQ1349" s="34"/>
      <c r="BR1349" s="34"/>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c r="CT1349" s="34"/>
      <c r="CU1349" s="34"/>
      <c r="CV1349" s="34"/>
      <c r="CW1349" s="34"/>
      <c r="CX1349" s="34"/>
      <c r="CY1349" s="34"/>
      <c r="CZ1349" s="34"/>
      <c r="DA1349" s="34"/>
      <c r="DB1349" s="34"/>
      <c r="DC1349" s="34"/>
      <c r="DD1349" s="34"/>
      <c r="DE1349" s="34"/>
      <c r="DF1349" s="34"/>
      <c r="DG1349" s="34"/>
      <c r="DH1349" s="34"/>
      <c r="DI1349" s="34"/>
      <c r="DJ1349" s="34"/>
      <c r="DK1349" s="34"/>
      <c r="DL1349" s="34"/>
      <c r="DM1349" s="34"/>
      <c r="DN1349" s="34"/>
      <c r="DO1349" s="34"/>
      <c r="DP1349" s="34"/>
      <c r="DQ1349" s="34"/>
      <c r="DR1349" s="34"/>
      <c r="DS1349" s="34"/>
      <c r="DT1349" s="34"/>
      <c r="DU1349" s="34"/>
      <c r="DV1349" s="34"/>
      <c r="DW1349" s="34"/>
      <c r="DX1349" s="34"/>
      <c r="DY1349" s="34"/>
      <c r="DZ1349" s="34"/>
      <c r="EA1349" s="34"/>
      <c r="EB1349" s="34"/>
      <c r="EC1349" s="34"/>
      <c r="ED1349" s="34"/>
      <c r="EE1349" s="34"/>
      <c r="EF1349" s="34"/>
      <c r="EG1349" s="34"/>
      <c r="EH1349" s="34"/>
      <c r="EI1349" s="34"/>
      <c r="EJ1349" s="34"/>
      <c r="EK1349" s="34"/>
      <c r="EL1349" s="34"/>
      <c r="EM1349" s="34"/>
      <c r="EN1349" s="34"/>
      <c r="EO1349" s="34"/>
      <c r="EP1349" s="34"/>
      <c r="EQ1349" s="34"/>
      <c r="ER1349" s="34"/>
      <c r="ES1349" s="34"/>
      <c r="ET1349" s="34"/>
      <c r="EU1349" s="34"/>
      <c r="EV1349" s="34"/>
      <c r="EW1349" s="34"/>
      <c r="EX1349" s="34"/>
      <c r="EY1349" s="34"/>
      <c r="EZ1349" s="34"/>
      <c r="FA1349" s="34"/>
      <c r="FB1349" s="34"/>
      <c r="FC1349" s="34"/>
      <c r="FD1349" s="34"/>
      <c r="FE1349" s="34"/>
      <c r="FF1349" s="34"/>
      <c r="FG1349" s="34"/>
      <c r="FH1349" s="34"/>
      <c r="FI1349" s="34"/>
      <c r="FJ1349" s="34"/>
      <c r="FK1349" s="34"/>
      <c r="FL1349" s="34"/>
      <c r="FM1349" s="34"/>
      <c r="FN1349" s="34"/>
      <c r="FO1349" s="34"/>
      <c r="FP1349" s="34"/>
      <c r="FQ1349" s="34"/>
      <c r="FR1349" s="34"/>
      <c r="FS1349" s="34"/>
      <c r="FT1349" s="34"/>
      <c r="FU1349" s="34"/>
      <c r="FV1349" s="34"/>
      <c r="FW1349" s="34"/>
      <c r="FX1349" s="34"/>
      <c r="FY1349" s="34"/>
      <c r="FZ1349" s="34"/>
      <c r="GA1349" s="34"/>
      <c r="GB1349" s="34"/>
      <c r="GC1349" s="34"/>
      <c r="GD1349" s="34"/>
      <c r="GE1349" s="34"/>
      <c r="GF1349" s="34"/>
      <c r="GG1349" s="34"/>
      <c r="GH1349" s="34"/>
    </row>
    <row r="1350" spans="1:190" s="18" customFormat="1" ht="30" customHeight="1" x14ac:dyDescent="0.25">
      <c r="A1350" s="47">
        <v>1346</v>
      </c>
      <c r="B1350" s="27" t="s">
        <v>4225</v>
      </c>
      <c r="C1350" s="26" t="s">
        <v>4100</v>
      </c>
      <c r="D1350" s="28"/>
      <c r="E1350" s="27" t="s">
        <v>4226</v>
      </c>
      <c r="F1350" s="26" t="s">
        <v>58</v>
      </c>
      <c r="G1350" s="26"/>
      <c r="H1350" s="27" t="s">
        <v>4227</v>
      </c>
      <c r="I1350" s="36">
        <v>2848000</v>
      </c>
      <c r="J1350" s="29"/>
      <c r="K1350" s="30"/>
      <c r="L1350" s="26"/>
      <c r="M1350" s="30"/>
      <c r="N1350" s="26"/>
      <c r="O1350" s="51"/>
      <c r="P1350" s="26"/>
      <c r="Q1350" s="31"/>
      <c r="R1350" s="26"/>
      <c r="S1350" s="31" t="s">
        <v>60</v>
      </c>
      <c r="T1350" s="31" t="s">
        <v>61</v>
      </c>
      <c r="U1350" s="32" t="s">
        <v>49</v>
      </c>
      <c r="V1350" s="32"/>
      <c r="W1350" s="18">
        <v>9</v>
      </c>
      <c r="X1350" s="33"/>
      <c r="Y1350" s="33"/>
      <c r="Z1350" s="33"/>
      <c r="AA1350" s="33"/>
      <c r="AB1350" s="33"/>
      <c r="AC1350" s="33"/>
      <c r="AD1350" s="33"/>
      <c r="AE1350" s="33"/>
      <c r="AF1350" s="33"/>
      <c r="AG1350" s="33"/>
      <c r="AH1350" s="33"/>
      <c r="AI1350" s="33"/>
      <c r="AJ1350" s="33"/>
      <c r="AK1350" s="33"/>
      <c r="AL1350" s="33"/>
      <c r="AM1350" s="33"/>
      <c r="AN1350" s="33"/>
      <c r="AO1350" s="33"/>
      <c r="AP1350" s="33"/>
      <c r="AQ1350" s="34"/>
      <c r="AR1350" s="34"/>
      <c r="AS1350" s="34"/>
      <c r="AT1350" s="34"/>
      <c r="AU1350" s="34"/>
      <c r="AV1350" s="34"/>
      <c r="AW1350" s="34"/>
      <c r="AX1350" s="34"/>
      <c r="AY1350" s="34"/>
      <c r="AZ1350" s="34"/>
      <c r="BA1350" s="34"/>
      <c r="BB1350" s="34"/>
      <c r="BC1350" s="34"/>
      <c r="BD1350" s="34"/>
      <c r="BE1350" s="34"/>
      <c r="BF1350" s="34"/>
      <c r="BG1350" s="34"/>
      <c r="BH1350" s="34"/>
      <c r="BI1350" s="34"/>
      <c r="BJ1350" s="34"/>
      <c r="BK1350" s="34"/>
      <c r="BL1350" s="34"/>
      <c r="BM1350" s="34"/>
      <c r="BN1350" s="34"/>
      <c r="BO1350" s="34"/>
      <c r="BP1350" s="34"/>
      <c r="BQ1350" s="34"/>
      <c r="BR1350" s="34"/>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c r="CT1350" s="34"/>
      <c r="CU1350" s="34"/>
      <c r="CV1350" s="34"/>
      <c r="CW1350" s="34"/>
      <c r="CX1350" s="34"/>
      <c r="CY1350" s="34"/>
      <c r="CZ1350" s="34"/>
      <c r="DA1350" s="34"/>
      <c r="DB1350" s="34"/>
      <c r="DC1350" s="34"/>
      <c r="DD1350" s="34"/>
      <c r="DE1350" s="34"/>
      <c r="DF1350" s="34"/>
      <c r="DG1350" s="34"/>
      <c r="DH1350" s="34"/>
      <c r="DI1350" s="34"/>
      <c r="DJ1350" s="34"/>
      <c r="DK1350" s="34"/>
      <c r="DL1350" s="34"/>
      <c r="DM1350" s="34"/>
      <c r="DN1350" s="34"/>
      <c r="DO1350" s="34"/>
      <c r="DP1350" s="34"/>
      <c r="DQ1350" s="34"/>
      <c r="DR1350" s="34"/>
      <c r="DS1350" s="34"/>
      <c r="DT1350" s="34"/>
      <c r="DU1350" s="34"/>
      <c r="DV1350" s="34"/>
      <c r="DW1350" s="34"/>
      <c r="DX1350" s="34"/>
      <c r="DY1350" s="34"/>
      <c r="DZ1350" s="34"/>
      <c r="EA1350" s="34"/>
      <c r="EB1350" s="34"/>
      <c r="EC1350" s="34"/>
      <c r="ED1350" s="34"/>
      <c r="EE1350" s="34"/>
      <c r="EF1350" s="34"/>
      <c r="EG1350" s="34"/>
      <c r="EH1350" s="34"/>
      <c r="EI1350" s="34"/>
      <c r="EJ1350" s="34"/>
      <c r="EK1350" s="34"/>
      <c r="EL1350" s="34"/>
      <c r="EM1350" s="34"/>
      <c r="EN1350" s="34"/>
      <c r="EO1350" s="34"/>
      <c r="EP1350" s="34"/>
      <c r="EQ1350" s="34"/>
      <c r="ER1350" s="34"/>
      <c r="ES1350" s="34"/>
      <c r="ET1350" s="34"/>
      <c r="EU1350" s="34"/>
      <c r="EV1350" s="34"/>
      <c r="EW1350" s="34"/>
      <c r="EX1350" s="34"/>
      <c r="EY1350" s="34"/>
      <c r="EZ1350" s="34"/>
      <c r="FA1350" s="34"/>
      <c r="FB1350" s="34"/>
      <c r="FC1350" s="34"/>
      <c r="FD1350" s="34"/>
      <c r="FE1350" s="34"/>
      <c r="FF1350" s="34"/>
      <c r="FG1350" s="34"/>
      <c r="FH1350" s="34"/>
      <c r="FI1350" s="34"/>
      <c r="FJ1350" s="34"/>
      <c r="FK1350" s="34"/>
      <c r="FL1350" s="34"/>
      <c r="FM1350" s="34"/>
      <c r="FN1350" s="34"/>
      <c r="FO1350" s="34"/>
      <c r="FP1350" s="34"/>
      <c r="FQ1350" s="34"/>
      <c r="FR1350" s="34"/>
      <c r="FS1350" s="34"/>
      <c r="FT1350" s="34"/>
      <c r="FU1350" s="34"/>
      <c r="FV1350" s="34"/>
      <c r="FW1350" s="34"/>
      <c r="FX1350" s="34"/>
      <c r="FY1350" s="34"/>
      <c r="FZ1350" s="34"/>
      <c r="GA1350" s="34"/>
      <c r="GB1350" s="34"/>
      <c r="GC1350" s="34"/>
      <c r="GD1350" s="34"/>
      <c r="GE1350" s="34"/>
      <c r="GF1350" s="34"/>
      <c r="GG1350" s="34"/>
      <c r="GH1350" s="34"/>
    </row>
    <row r="1351" spans="1:190" s="18" customFormat="1" ht="30" customHeight="1" x14ac:dyDescent="0.25">
      <c r="A1351" s="47">
        <v>1347</v>
      </c>
      <c r="B1351" s="27" t="s">
        <v>4228</v>
      </c>
      <c r="C1351" s="26" t="s">
        <v>4100</v>
      </c>
      <c r="D1351" s="28"/>
      <c r="E1351" s="27" t="s">
        <v>4229</v>
      </c>
      <c r="F1351" s="26" t="s">
        <v>109</v>
      </c>
      <c r="G1351" s="26"/>
      <c r="H1351" s="27" t="s">
        <v>4230</v>
      </c>
      <c r="I1351" s="36">
        <v>2022669.4</v>
      </c>
      <c r="J1351" s="29"/>
      <c r="K1351" s="30"/>
      <c r="L1351" s="26"/>
      <c r="M1351" s="30"/>
      <c r="N1351" s="26"/>
      <c r="O1351" s="51"/>
      <c r="P1351" s="26"/>
      <c r="Q1351" s="31"/>
      <c r="R1351" s="26"/>
      <c r="S1351" s="31" t="s">
        <v>60</v>
      </c>
      <c r="T1351" s="31" t="s">
        <v>61</v>
      </c>
      <c r="U1351" s="32" t="s">
        <v>49</v>
      </c>
      <c r="V1351" s="32"/>
      <c r="W1351" s="18">
        <v>9</v>
      </c>
      <c r="X1351" s="33"/>
      <c r="Y1351" s="33"/>
      <c r="Z1351" s="33"/>
      <c r="AA1351" s="33"/>
      <c r="AB1351" s="33"/>
      <c r="AC1351" s="33"/>
      <c r="AD1351" s="33"/>
      <c r="AE1351" s="33"/>
      <c r="AF1351" s="33"/>
      <c r="AG1351" s="33"/>
      <c r="AH1351" s="33"/>
      <c r="AI1351" s="33"/>
      <c r="AJ1351" s="33"/>
      <c r="AK1351" s="33"/>
      <c r="AL1351" s="33"/>
      <c r="AM1351" s="33"/>
      <c r="AN1351" s="33"/>
      <c r="AO1351" s="33"/>
      <c r="AP1351" s="33"/>
      <c r="AQ1351" s="34"/>
      <c r="AR1351" s="34"/>
      <c r="AS1351" s="34"/>
      <c r="AT1351" s="34"/>
      <c r="AU1351" s="34"/>
      <c r="AV1351" s="34"/>
      <c r="AW1351" s="34"/>
      <c r="AX1351" s="34"/>
      <c r="AY1351" s="34"/>
      <c r="AZ1351" s="34"/>
      <c r="BA1351" s="34"/>
      <c r="BB1351" s="34"/>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row>
    <row r="1352" spans="1:190" s="18" customFormat="1" ht="30" customHeight="1" x14ac:dyDescent="0.25">
      <c r="A1352" s="47">
        <v>1348</v>
      </c>
      <c r="B1352" s="27" t="s">
        <v>4231</v>
      </c>
      <c r="C1352" s="26" t="s">
        <v>4100</v>
      </c>
      <c r="D1352" s="28"/>
      <c r="E1352" s="27" t="s">
        <v>4232</v>
      </c>
      <c r="F1352" s="26" t="s">
        <v>51</v>
      </c>
      <c r="G1352" s="26" t="s">
        <v>58</v>
      </c>
      <c r="H1352" s="27" t="s">
        <v>4233</v>
      </c>
      <c r="I1352" s="36">
        <v>1000000</v>
      </c>
      <c r="J1352" s="29"/>
      <c r="K1352" s="30"/>
      <c r="L1352" s="26"/>
      <c r="M1352" s="30" t="s">
        <v>4234</v>
      </c>
      <c r="N1352" s="26"/>
      <c r="O1352" s="51"/>
      <c r="P1352" s="26" t="s">
        <v>40</v>
      </c>
      <c r="Q1352" s="31"/>
      <c r="R1352" s="26"/>
      <c r="S1352" s="31" t="s">
        <v>41</v>
      </c>
      <c r="T1352" s="31" t="s">
        <v>42</v>
      </c>
      <c r="U1352" s="32" t="s">
        <v>43</v>
      </c>
      <c r="V1352" s="32"/>
      <c r="W1352" s="18">
        <v>9</v>
      </c>
      <c r="X1352" s="33"/>
      <c r="Y1352" s="33"/>
      <c r="Z1352" s="33"/>
      <c r="AA1352" s="33"/>
      <c r="AB1352" s="33"/>
      <c r="AC1352" s="33"/>
      <c r="AD1352" s="33"/>
      <c r="AE1352" s="33"/>
      <c r="AF1352" s="33"/>
      <c r="AG1352" s="33"/>
      <c r="AH1352" s="33"/>
      <c r="AI1352" s="33"/>
      <c r="AJ1352" s="33"/>
      <c r="AK1352" s="33"/>
      <c r="AL1352" s="33"/>
      <c r="AM1352" s="33"/>
      <c r="AN1352" s="33"/>
      <c r="AO1352" s="33"/>
      <c r="AP1352" s="33"/>
      <c r="AQ1352" s="34"/>
      <c r="AR1352" s="34"/>
      <c r="AS1352" s="34"/>
      <c r="AT1352" s="34"/>
      <c r="AU1352" s="34"/>
      <c r="AV1352" s="34"/>
      <c r="AW1352" s="34"/>
      <c r="AX1352" s="34"/>
      <c r="AY1352" s="34"/>
      <c r="AZ1352" s="34"/>
      <c r="BA1352" s="34"/>
      <c r="BB1352" s="34"/>
      <c r="BC1352" s="34"/>
      <c r="BD1352" s="34"/>
      <c r="BE1352" s="34"/>
      <c r="BF1352" s="34"/>
      <c r="BG1352" s="34"/>
      <c r="BH1352" s="34"/>
      <c r="BI1352" s="34"/>
      <c r="BJ1352" s="34"/>
      <c r="BK1352" s="34"/>
      <c r="BL1352" s="34"/>
      <c r="BM1352" s="34"/>
      <c r="BN1352" s="34"/>
      <c r="BO1352" s="34"/>
      <c r="BP1352" s="34"/>
      <c r="BQ1352" s="34"/>
      <c r="BR1352" s="34"/>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c r="CT1352" s="34"/>
      <c r="CU1352" s="34"/>
      <c r="CV1352" s="34"/>
      <c r="CW1352" s="34"/>
      <c r="CX1352" s="34"/>
      <c r="CY1352" s="34"/>
      <c r="CZ1352" s="34"/>
      <c r="DA1352" s="34"/>
      <c r="DB1352" s="34"/>
      <c r="DC1352" s="34"/>
      <c r="DD1352" s="34"/>
      <c r="DE1352" s="34"/>
      <c r="DF1352" s="34"/>
      <c r="DG1352" s="34"/>
      <c r="DH1352" s="34"/>
      <c r="DI1352" s="34"/>
      <c r="DJ1352" s="34"/>
      <c r="DK1352" s="34"/>
      <c r="DL1352" s="34"/>
      <c r="DM1352" s="34"/>
      <c r="DN1352" s="34"/>
      <c r="DO1352" s="34"/>
      <c r="DP1352" s="34"/>
      <c r="DQ1352" s="34"/>
      <c r="DR1352" s="34"/>
      <c r="DS1352" s="34"/>
      <c r="DT1352" s="34"/>
      <c r="DU1352" s="34"/>
      <c r="DV1352" s="34"/>
      <c r="DW1352" s="34"/>
      <c r="DX1352" s="34"/>
      <c r="DY1352" s="34"/>
      <c r="DZ1352" s="34"/>
      <c r="EA1352" s="34"/>
      <c r="EB1352" s="34"/>
      <c r="EC1352" s="34"/>
      <c r="ED1352" s="34"/>
      <c r="EE1352" s="34"/>
      <c r="EF1352" s="34"/>
      <c r="EG1352" s="34"/>
      <c r="EH1352" s="34"/>
      <c r="EI1352" s="34"/>
      <c r="EJ1352" s="34"/>
      <c r="EK1352" s="34"/>
      <c r="EL1352" s="34"/>
      <c r="EM1352" s="34"/>
      <c r="EN1352" s="34"/>
      <c r="EO1352" s="34"/>
      <c r="EP1352" s="34"/>
      <c r="EQ1352" s="34"/>
      <c r="ER1352" s="34"/>
      <c r="ES1352" s="34"/>
      <c r="ET1352" s="34"/>
      <c r="EU1352" s="34"/>
      <c r="EV1352" s="34"/>
      <c r="EW1352" s="34"/>
      <c r="EX1352" s="34"/>
      <c r="EY1352" s="34"/>
      <c r="EZ1352" s="34"/>
      <c r="FA1352" s="34"/>
      <c r="FB1352" s="34"/>
      <c r="FC1352" s="34"/>
      <c r="FD1352" s="34"/>
      <c r="FE1352" s="34"/>
      <c r="FF1352" s="34"/>
      <c r="FG1352" s="34"/>
      <c r="FH1352" s="34"/>
      <c r="FI1352" s="34"/>
      <c r="FJ1352" s="34"/>
      <c r="FK1352" s="34"/>
      <c r="FL1352" s="34"/>
      <c r="FM1352" s="34"/>
      <c r="FN1352" s="34"/>
      <c r="FO1352" s="34"/>
      <c r="FP1352" s="34"/>
      <c r="FQ1352" s="34"/>
      <c r="FR1352" s="34"/>
      <c r="FS1352" s="34"/>
      <c r="FT1352" s="34"/>
      <c r="FU1352" s="34"/>
      <c r="FV1352" s="34"/>
      <c r="FW1352" s="34"/>
      <c r="FX1352" s="34"/>
      <c r="FY1352" s="34"/>
      <c r="FZ1352" s="34"/>
      <c r="GA1352" s="34"/>
      <c r="GB1352" s="34"/>
      <c r="GC1352" s="34"/>
      <c r="GD1352" s="34"/>
      <c r="GE1352" s="34"/>
      <c r="GF1352" s="34"/>
      <c r="GG1352" s="34"/>
      <c r="GH1352" s="34"/>
    </row>
    <row r="1353" spans="1:190" s="18" customFormat="1" ht="30" customHeight="1" x14ac:dyDescent="0.25">
      <c r="A1353" s="47">
        <v>1349</v>
      </c>
      <c r="B1353" s="27" t="s">
        <v>4231</v>
      </c>
      <c r="C1353" s="26" t="s">
        <v>4100</v>
      </c>
      <c r="D1353" s="28"/>
      <c r="E1353" s="27" t="s">
        <v>4235</v>
      </c>
      <c r="F1353" s="26" t="s">
        <v>1087</v>
      </c>
      <c r="G1353" s="26"/>
      <c r="H1353" s="27" t="s">
        <v>4236</v>
      </c>
      <c r="I1353" s="36">
        <v>1500000</v>
      </c>
      <c r="J1353" s="29"/>
      <c r="K1353" s="30"/>
      <c r="L1353" s="26"/>
      <c r="M1353" s="30" t="s">
        <v>4237</v>
      </c>
      <c r="N1353" s="26"/>
      <c r="O1353" s="51"/>
      <c r="P1353" s="26" t="s">
        <v>40</v>
      </c>
      <c r="Q1353" s="31"/>
      <c r="R1353" s="26"/>
      <c r="S1353" s="31" t="s">
        <v>41</v>
      </c>
      <c r="T1353" s="31" t="s">
        <v>42</v>
      </c>
      <c r="U1353" s="32" t="s">
        <v>43</v>
      </c>
      <c r="V1353" s="32"/>
      <c r="W1353" s="18">
        <v>9</v>
      </c>
      <c r="X1353" s="33"/>
      <c r="Y1353" s="33"/>
      <c r="Z1353" s="33"/>
      <c r="AA1353" s="33"/>
      <c r="AB1353" s="33"/>
      <c r="AC1353" s="33"/>
      <c r="AD1353" s="33"/>
      <c r="AE1353" s="33"/>
      <c r="AF1353" s="33"/>
      <c r="AG1353" s="33"/>
      <c r="AH1353" s="33"/>
      <c r="AI1353" s="33"/>
      <c r="AJ1353" s="33"/>
      <c r="AK1353" s="33"/>
      <c r="AL1353" s="33"/>
      <c r="AM1353" s="33"/>
      <c r="AN1353" s="33"/>
      <c r="AO1353" s="33"/>
      <c r="AP1353" s="33"/>
      <c r="AQ1353" s="34"/>
      <c r="AR1353" s="34"/>
      <c r="AS1353" s="34"/>
      <c r="AT1353" s="34"/>
      <c r="AU1353" s="34"/>
      <c r="AV1353" s="34"/>
      <c r="AW1353" s="34"/>
      <c r="AX1353" s="34"/>
      <c r="AY1353" s="34"/>
      <c r="AZ1353" s="34"/>
      <c r="BA1353" s="34"/>
      <c r="BB1353" s="34"/>
      <c r="BC1353" s="34"/>
      <c r="BD1353" s="34"/>
      <c r="BE1353" s="34"/>
      <c r="BF1353" s="34"/>
      <c r="BG1353" s="34"/>
      <c r="BH1353" s="34"/>
      <c r="BI1353" s="34"/>
      <c r="BJ1353" s="34"/>
      <c r="BK1353" s="34"/>
      <c r="BL1353" s="34"/>
      <c r="BM1353" s="34"/>
      <c r="BN1353" s="34"/>
      <c r="BO1353" s="34"/>
      <c r="BP1353" s="34"/>
      <c r="BQ1353" s="34"/>
      <c r="BR1353" s="34"/>
      <c r="BS1353" s="34"/>
      <c r="BT1353" s="34"/>
      <c r="BU1353" s="34"/>
      <c r="BV1353" s="34"/>
      <c r="BW1353" s="34"/>
      <c r="BX1353" s="34"/>
      <c r="BY1353" s="34"/>
      <c r="BZ1353" s="34"/>
      <c r="CA1353" s="34"/>
      <c r="CB1353" s="34"/>
      <c r="CC1353" s="34"/>
      <c r="CD1353" s="34"/>
      <c r="CE1353" s="34"/>
      <c r="CF1353" s="34"/>
      <c r="CG1353" s="34"/>
      <c r="CH1353" s="34"/>
      <c r="CI1353" s="34"/>
      <c r="CJ1353" s="34"/>
      <c r="CK1353" s="34"/>
      <c r="CL1353" s="34"/>
      <c r="CM1353" s="34"/>
      <c r="CN1353" s="34"/>
      <c r="CO1353" s="34"/>
      <c r="CP1353" s="34"/>
      <c r="CQ1353" s="34"/>
      <c r="CR1353" s="34"/>
      <c r="CS1353" s="34"/>
      <c r="CT1353" s="34"/>
      <c r="CU1353" s="34"/>
      <c r="CV1353" s="34"/>
      <c r="CW1353" s="34"/>
      <c r="CX1353" s="34"/>
      <c r="CY1353" s="34"/>
      <c r="CZ1353" s="34"/>
      <c r="DA1353" s="34"/>
      <c r="DB1353" s="34"/>
      <c r="DC1353" s="34"/>
      <c r="DD1353" s="34"/>
      <c r="DE1353" s="34"/>
      <c r="DF1353" s="34"/>
      <c r="DG1353" s="34"/>
      <c r="DH1353" s="34"/>
      <c r="DI1353" s="34"/>
      <c r="DJ1353" s="34"/>
      <c r="DK1353" s="34"/>
      <c r="DL1353" s="34"/>
      <c r="DM1353" s="34"/>
      <c r="DN1353" s="34"/>
      <c r="DO1353" s="34"/>
      <c r="DP1353" s="34"/>
      <c r="DQ1353" s="34"/>
      <c r="DR1353" s="34"/>
      <c r="DS1353" s="34"/>
      <c r="DT1353" s="34"/>
      <c r="DU1353" s="34"/>
      <c r="DV1353" s="34"/>
      <c r="DW1353" s="34"/>
      <c r="DX1353" s="34"/>
      <c r="DY1353" s="34"/>
      <c r="DZ1353" s="34"/>
      <c r="EA1353" s="34"/>
      <c r="EB1353" s="34"/>
      <c r="EC1353" s="34"/>
      <c r="ED1353" s="34"/>
      <c r="EE1353" s="34"/>
      <c r="EF1353" s="34"/>
      <c r="EG1353" s="34"/>
      <c r="EH1353" s="34"/>
      <c r="EI1353" s="34"/>
      <c r="EJ1353" s="34"/>
      <c r="EK1353" s="34"/>
      <c r="EL1353" s="34"/>
      <c r="EM1353" s="34"/>
      <c r="EN1353" s="34"/>
      <c r="EO1353" s="34"/>
      <c r="EP1353" s="34"/>
      <c r="EQ1353" s="34"/>
      <c r="ER1353" s="34"/>
      <c r="ES1353" s="34"/>
      <c r="ET1353" s="34"/>
      <c r="EU1353" s="34"/>
      <c r="EV1353" s="34"/>
      <c r="EW1353" s="34"/>
      <c r="EX1353" s="34"/>
      <c r="EY1353" s="34"/>
      <c r="EZ1353" s="34"/>
      <c r="FA1353" s="34"/>
      <c r="FB1353" s="34"/>
      <c r="FC1353" s="34"/>
      <c r="FD1353" s="34"/>
      <c r="FE1353" s="34"/>
      <c r="FF1353" s="34"/>
      <c r="FG1353" s="34"/>
      <c r="FH1353" s="34"/>
      <c r="FI1353" s="34"/>
      <c r="FJ1353" s="34"/>
      <c r="FK1353" s="34"/>
      <c r="FL1353" s="34"/>
      <c r="FM1353" s="34"/>
      <c r="FN1353" s="34"/>
      <c r="FO1353" s="34"/>
      <c r="FP1353" s="34"/>
      <c r="FQ1353" s="34"/>
      <c r="FR1353" s="34"/>
      <c r="FS1353" s="34"/>
      <c r="FT1353" s="34"/>
      <c r="FU1353" s="34"/>
      <c r="FV1353" s="34"/>
      <c r="FW1353" s="34"/>
      <c r="FX1353" s="34"/>
      <c r="FY1353" s="34"/>
      <c r="FZ1353" s="34"/>
      <c r="GA1353" s="34"/>
      <c r="GB1353" s="34"/>
      <c r="GC1353" s="34"/>
      <c r="GD1353" s="34"/>
      <c r="GE1353" s="34"/>
      <c r="GF1353" s="34"/>
      <c r="GG1353" s="34"/>
      <c r="GH1353" s="34"/>
    </row>
    <row r="1354" spans="1:190" s="18" customFormat="1" ht="30" customHeight="1" x14ac:dyDescent="0.25">
      <c r="A1354" s="47">
        <v>1350</v>
      </c>
      <c r="B1354" s="27" t="s">
        <v>4231</v>
      </c>
      <c r="C1354" s="26" t="s">
        <v>4100</v>
      </c>
      <c r="D1354" s="28"/>
      <c r="E1354" s="27" t="s">
        <v>4238</v>
      </c>
      <c r="F1354" s="26" t="s">
        <v>58</v>
      </c>
      <c r="G1354" s="26"/>
      <c r="H1354" s="27" t="s">
        <v>4239</v>
      </c>
      <c r="I1354" s="36">
        <v>5241935.4800000004</v>
      </c>
      <c r="J1354" s="29"/>
      <c r="K1354" s="30"/>
      <c r="L1354" s="26"/>
      <c r="M1354" s="30" t="s">
        <v>4159</v>
      </c>
      <c r="N1354" s="26"/>
      <c r="O1354" s="51"/>
      <c r="P1354" s="26" t="s">
        <v>40</v>
      </c>
      <c r="Q1354" s="31"/>
      <c r="R1354" s="26" t="s">
        <v>4160</v>
      </c>
      <c r="S1354" s="31" t="s">
        <v>41</v>
      </c>
      <c r="T1354" s="31" t="s">
        <v>48</v>
      </c>
      <c r="U1354" s="32" t="s">
        <v>49</v>
      </c>
      <c r="V1354" s="32"/>
      <c r="W1354" s="18">
        <v>9</v>
      </c>
      <c r="X1354" s="33"/>
      <c r="Y1354" s="33"/>
      <c r="Z1354" s="33"/>
      <c r="AA1354" s="33"/>
      <c r="AB1354" s="33"/>
      <c r="AC1354" s="33"/>
      <c r="AD1354" s="33"/>
      <c r="AE1354" s="33"/>
      <c r="AF1354" s="33"/>
      <c r="AG1354" s="33"/>
      <c r="AH1354" s="33"/>
      <c r="AI1354" s="33"/>
      <c r="AJ1354" s="33"/>
      <c r="AK1354" s="33"/>
      <c r="AL1354" s="33"/>
      <c r="AM1354" s="33"/>
      <c r="AN1354" s="33"/>
      <c r="AO1354" s="33"/>
      <c r="AP1354" s="33"/>
      <c r="AQ1354" s="34"/>
      <c r="AR1354" s="34"/>
      <c r="AS1354" s="34"/>
      <c r="AT1354" s="34"/>
      <c r="AU1354" s="34"/>
      <c r="AV1354" s="34"/>
      <c r="AW1354" s="34"/>
      <c r="AX1354" s="34"/>
      <c r="AY1354" s="34"/>
      <c r="AZ1354" s="34"/>
      <c r="BA1354" s="34"/>
      <c r="BB1354" s="34"/>
      <c r="BC1354" s="34"/>
      <c r="BD1354" s="34"/>
      <c r="BE1354" s="34"/>
      <c r="BF1354" s="34"/>
      <c r="BG1354" s="34"/>
      <c r="BH1354" s="34"/>
      <c r="BI1354" s="34"/>
      <c r="BJ1354" s="34"/>
      <c r="BK1354" s="34"/>
      <c r="BL1354" s="34"/>
      <c r="BM1354" s="34"/>
      <c r="BN1354" s="34"/>
      <c r="BO1354" s="34"/>
      <c r="BP1354" s="34"/>
      <c r="BQ1354" s="34"/>
      <c r="BR1354" s="34"/>
      <c r="BS1354" s="34"/>
      <c r="BT1354" s="34"/>
      <c r="BU1354" s="34"/>
      <c r="BV1354" s="34"/>
      <c r="BW1354" s="34"/>
      <c r="BX1354" s="34"/>
      <c r="BY1354" s="34"/>
      <c r="BZ1354" s="34"/>
      <c r="CA1354" s="34"/>
      <c r="CB1354" s="34"/>
      <c r="CC1354" s="34"/>
      <c r="CD1354" s="34"/>
      <c r="CE1354" s="34"/>
      <c r="CF1354" s="34"/>
      <c r="CG1354" s="34"/>
      <c r="CH1354" s="34"/>
      <c r="CI1354" s="34"/>
      <c r="CJ1354" s="34"/>
      <c r="CK1354" s="34"/>
      <c r="CL1354" s="34"/>
      <c r="CM1354" s="34"/>
      <c r="CN1354" s="34"/>
      <c r="CO1354" s="34"/>
      <c r="CP1354" s="34"/>
      <c r="CQ1354" s="34"/>
      <c r="CR1354" s="34"/>
      <c r="CS1354" s="34"/>
      <c r="CT1354" s="34"/>
      <c r="CU1354" s="34"/>
      <c r="CV1354" s="34"/>
      <c r="CW1354" s="34"/>
      <c r="CX1354" s="34"/>
      <c r="CY1354" s="34"/>
      <c r="CZ1354" s="34"/>
      <c r="DA1354" s="34"/>
      <c r="DB1354" s="34"/>
      <c r="DC1354" s="34"/>
      <c r="DD1354" s="34"/>
      <c r="DE1354" s="34"/>
      <c r="DF1354" s="34"/>
      <c r="DG1354" s="34"/>
      <c r="DH1354" s="34"/>
      <c r="DI1354" s="34"/>
      <c r="DJ1354" s="34"/>
      <c r="DK1354" s="34"/>
      <c r="DL1354" s="34"/>
      <c r="DM1354" s="34"/>
      <c r="DN1354" s="34"/>
      <c r="DO1354" s="34"/>
      <c r="DP1354" s="34"/>
      <c r="DQ1354" s="34"/>
      <c r="DR1354" s="34"/>
      <c r="DS1354" s="34"/>
      <c r="DT1354" s="34"/>
      <c r="DU1354" s="34"/>
      <c r="DV1354" s="34"/>
      <c r="DW1354" s="34"/>
      <c r="DX1354" s="34"/>
      <c r="DY1354" s="34"/>
      <c r="DZ1354" s="34"/>
      <c r="EA1354" s="34"/>
      <c r="EB1354" s="34"/>
      <c r="EC1354" s="34"/>
      <c r="ED1354" s="34"/>
      <c r="EE1354" s="34"/>
      <c r="EF1354" s="34"/>
      <c r="EG1354" s="34"/>
      <c r="EH1354" s="34"/>
      <c r="EI1354" s="34"/>
      <c r="EJ1354" s="34"/>
      <c r="EK1354" s="34"/>
      <c r="EL1354" s="34"/>
      <c r="EM1354" s="34"/>
      <c r="EN1354" s="34"/>
      <c r="EO1354" s="34"/>
      <c r="EP1354" s="34"/>
      <c r="EQ1354" s="34"/>
      <c r="ER1354" s="34"/>
      <c r="ES1354" s="34"/>
      <c r="ET1354" s="34"/>
      <c r="EU1354" s="34"/>
      <c r="EV1354" s="34"/>
      <c r="EW1354" s="34"/>
      <c r="EX1354" s="34"/>
      <c r="EY1354" s="34"/>
      <c r="EZ1354" s="34"/>
      <c r="FA1354" s="34"/>
      <c r="FB1354" s="34"/>
      <c r="FC1354" s="34"/>
      <c r="FD1354" s="34"/>
      <c r="FE1354" s="34"/>
      <c r="FF1354" s="34"/>
      <c r="FG1354" s="34"/>
      <c r="FH1354" s="34"/>
      <c r="FI1354" s="34"/>
      <c r="FJ1354" s="34"/>
      <c r="FK1354" s="34"/>
      <c r="FL1354" s="34"/>
      <c r="FM1354" s="34"/>
      <c r="FN1354" s="34"/>
      <c r="FO1354" s="34"/>
      <c r="FP1354" s="34"/>
      <c r="FQ1354" s="34"/>
      <c r="FR1354" s="34"/>
      <c r="FS1354" s="34"/>
      <c r="FT1354" s="34"/>
      <c r="FU1354" s="34"/>
      <c r="FV1354" s="34"/>
      <c r="FW1354" s="34"/>
      <c r="FX1354" s="34"/>
      <c r="FY1354" s="34"/>
      <c r="FZ1354" s="34"/>
      <c r="GA1354" s="34"/>
      <c r="GB1354" s="34"/>
      <c r="GC1354" s="34"/>
      <c r="GD1354" s="34"/>
      <c r="GE1354" s="34"/>
      <c r="GF1354" s="34"/>
      <c r="GG1354" s="34"/>
      <c r="GH1354" s="34"/>
    </row>
    <row r="1355" spans="1:190" s="18" customFormat="1" ht="30" customHeight="1" x14ac:dyDescent="0.25">
      <c r="A1355" s="47">
        <v>1351</v>
      </c>
      <c r="B1355" s="27" t="s">
        <v>4231</v>
      </c>
      <c r="C1355" s="26" t="s">
        <v>4100</v>
      </c>
      <c r="D1355" s="28"/>
      <c r="E1355" s="27" t="s">
        <v>4240</v>
      </c>
      <c r="F1355" s="26" t="s">
        <v>51</v>
      </c>
      <c r="G1355" s="26"/>
      <c r="H1355" s="27" t="s">
        <v>4241</v>
      </c>
      <c r="I1355" s="36">
        <v>1370967.74</v>
      </c>
      <c r="J1355" s="29"/>
      <c r="K1355" s="30"/>
      <c r="L1355" s="26"/>
      <c r="M1355" s="30" t="s">
        <v>4159</v>
      </c>
      <c r="N1355" s="26"/>
      <c r="O1355" s="51"/>
      <c r="P1355" s="26" t="s">
        <v>40</v>
      </c>
      <c r="Q1355" s="31"/>
      <c r="R1355" s="26" t="s">
        <v>4160</v>
      </c>
      <c r="S1355" s="31" t="s">
        <v>41</v>
      </c>
      <c r="T1355" s="31" t="s">
        <v>48</v>
      </c>
      <c r="U1355" s="32" t="s">
        <v>49</v>
      </c>
      <c r="V1355" s="32"/>
      <c r="W1355" s="18">
        <v>9</v>
      </c>
      <c r="X1355" s="33"/>
      <c r="Y1355" s="33"/>
      <c r="Z1355" s="33"/>
      <c r="AA1355" s="33"/>
      <c r="AB1355" s="33"/>
      <c r="AC1355" s="33"/>
      <c r="AD1355" s="33"/>
      <c r="AE1355" s="33"/>
      <c r="AF1355" s="33"/>
      <c r="AG1355" s="33"/>
      <c r="AH1355" s="33"/>
      <c r="AI1355" s="33"/>
      <c r="AJ1355" s="33"/>
      <c r="AK1355" s="33"/>
      <c r="AL1355" s="33"/>
      <c r="AM1355" s="33"/>
      <c r="AN1355" s="33"/>
      <c r="AO1355" s="33"/>
      <c r="AP1355" s="33"/>
      <c r="AQ1355" s="34"/>
      <c r="AR1355" s="34"/>
      <c r="AS1355" s="34"/>
      <c r="AT1355" s="34"/>
      <c r="AU1355" s="34"/>
      <c r="AV1355" s="34"/>
      <c r="AW1355" s="34"/>
      <c r="AX1355" s="34"/>
      <c r="AY1355" s="34"/>
      <c r="AZ1355" s="34"/>
      <c r="BA1355" s="34"/>
      <c r="BB1355" s="34"/>
      <c r="BC1355" s="34"/>
      <c r="BD1355" s="34"/>
      <c r="BE1355" s="34"/>
      <c r="BF1355" s="34"/>
      <c r="BG1355" s="34"/>
      <c r="BH1355" s="34"/>
      <c r="BI1355" s="34"/>
      <c r="BJ1355" s="34"/>
      <c r="BK1355" s="34"/>
      <c r="BL1355" s="34"/>
      <c r="BM1355" s="34"/>
      <c r="BN1355" s="34"/>
      <c r="BO1355" s="34"/>
      <c r="BP1355" s="34"/>
      <c r="BQ1355" s="34"/>
      <c r="BR1355" s="34"/>
      <c r="BS1355" s="34"/>
      <c r="BT1355" s="34"/>
      <c r="BU1355" s="34"/>
      <c r="BV1355" s="34"/>
      <c r="BW1355" s="34"/>
      <c r="BX1355" s="34"/>
      <c r="BY1355" s="34"/>
      <c r="BZ1355" s="34"/>
      <c r="CA1355" s="34"/>
      <c r="CB1355" s="34"/>
      <c r="CC1355" s="34"/>
      <c r="CD1355" s="34"/>
      <c r="CE1355" s="34"/>
      <c r="CF1355" s="34"/>
      <c r="CG1355" s="34"/>
      <c r="CH1355" s="34"/>
      <c r="CI1355" s="34"/>
      <c r="CJ1355" s="34"/>
      <c r="CK1355" s="34"/>
      <c r="CL1355" s="34"/>
      <c r="CM1355" s="34"/>
      <c r="CN1355" s="34"/>
      <c r="CO1355" s="34"/>
      <c r="CP1355" s="34"/>
      <c r="CQ1355" s="34"/>
      <c r="CR1355" s="34"/>
      <c r="CS1355" s="34"/>
      <c r="CT1355" s="34"/>
      <c r="CU1355" s="34"/>
      <c r="CV1355" s="34"/>
      <c r="CW1355" s="34"/>
      <c r="CX1355" s="34"/>
      <c r="CY1355" s="34"/>
      <c r="CZ1355" s="34"/>
      <c r="DA1355" s="34"/>
      <c r="DB1355" s="34"/>
      <c r="DC1355" s="34"/>
      <c r="DD1355" s="34"/>
      <c r="DE1355" s="34"/>
      <c r="DF1355" s="34"/>
      <c r="DG1355" s="34"/>
      <c r="DH1355" s="34"/>
      <c r="DI1355" s="34"/>
      <c r="DJ1355" s="34"/>
      <c r="DK1355" s="34"/>
      <c r="DL1355" s="34"/>
      <c r="DM1355" s="34"/>
      <c r="DN1355" s="34"/>
      <c r="DO1355" s="34"/>
      <c r="DP1355" s="34"/>
      <c r="DQ1355" s="34"/>
      <c r="DR1355" s="34"/>
      <c r="DS1355" s="34"/>
      <c r="DT1355" s="34"/>
      <c r="DU1355" s="34"/>
      <c r="DV1355" s="34"/>
      <c r="DW1355" s="34"/>
      <c r="DX1355" s="34"/>
      <c r="DY1355" s="34"/>
      <c r="DZ1355" s="34"/>
      <c r="EA1355" s="34"/>
      <c r="EB1355" s="34"/>
      <c r="EC1355" s="34"/>
      <c r="ED1355" s="34"/>
      <c r="EE1355" s="34"/>
      <c r="EF1355" s="34"/>
      <c r="EG1355" s="34"/>
      <c r="EH1355" s="34"/>
      <c r="EI1355" s="34"/>
      <c r="EJ1355" s="34"/>
      <c r="EK1355" s="34"/>
      <c r="EL1355" s="34"/>
      <c r="EM1355" s="34"/>
      <c r="EN1355" s="34"/>
      <c r="EO1355" s="34"/>
      <c r="EP1355" s="34"/>
      <c r="EQ1355" s="34"/>
      <c r="ER1355" s="34"/>
      <c r="ES1355" s="34"/>
      <c r="ET1355" s="34"/>
      <c r="EU1355" s="34"/>
      <c r="EV1355" s="34"/>
      <c r="EW1355" s="34"/>
      <c r="EX1355" s="34"/>
      <c r="EY1355" s="34"/>
      <c r="EZ1355" s="34"/>
      <c r="FA1355" s="34"/>
      <c r="FB1355" s="34"/>
      <c r="FC1355" s="34"/>
      <c r="FD1355" s="34"/>
      <c r="FE1355" s="34"/>
      <c r="FF1355" s="34"/>
      <c r="FG1355" s="34"/>
      <c r="FH1355" s="34"/>
      <c r="FI1355" s="34"/>
      <c r="FJ1355" s="34"/>
      <c r="FK1355" s="34"/>
      <c r="FL1355" s="34"/>
      <c r="FM1355" s="34"/>
      <c r="FN1355" s="34"/>
      <c r="FO1355" s="34"/>
      <c r="FP1355" s="34"/>
      <c r="FQ1355" s="34"/>
      <c r="FR1355" s="34"/>
      <c r="FS1355" s="34"/>
      <c r="FT1355" s="34"/>
      <c r="FU1355" s="34"/>
      <c r="FV1355" s="34"/>
      <c r="FW1355" s="34"/>
      <c r="FX1355" s="34"/>
      <c r="FY1355" s="34"/>
      <c r="FZ1355" s="34"/>
      <c r="GA1355" s="34"/>
      <c r="GB1355" s="34"/>
      <c r="GC1355" s="34"/>
      <c r="GD1355" s="34"/>
      <c r="GE1355" s="34"/>
      <c r="GF1355" s="34"/>
      <c r="GG1355" s="34"/>
      <c r="GH1355" s="34"/>
    </row>
    <row r="1356" spans="1:190" s="18" customFormat="1" ht="30" customHeight="1" x14ac:dyDescent="0.25">
      <c r="A1356" s="47">
        <v>1352</v>
      </c>
      <c r="B1356" s="27" t="s">
        <v>4242</v>
      </c>
      <c r="C1356" s="26" t="s">
        <v>4100</v>
      </c>
      <c r="D1356" s="28"/>
      <c r="E1356" s="27" t="s">
        <v>4243</v>
      </c>
      <c r="F1356" s="26" t="s">
        <v>51</v>
      </c>
      <c r="G1356" s="26" t="s">
        <v>35</v>
      </c>
      <c r="H1356" s="27" t="s">
        <v>4244</v>
      </c>
      <c r="I1356" s="36">
        <v>1011500</v>
      </c>
      <c r="J1356" s="29" t="s">
        <v>4245</v>
      </c>
      <c r="K1356" s="30" t="s">
        <v>4246</v>
      </c>
      <c r="L1356" s="26">
        <v>15</v>
      </c>
      <c r="M1356" s="30" t="s">
        <v>4247</v>
      </c>
      <c r="N1356" s="26">
        <v>12</v>
      </c>
      <c r="O1356" s="51"/>
      <c r="P1356" s="26" t="s">
        <v>3352</v>
      </c>
      <c r="Q1356" s="31" t="s">
        <v>4248</v>
      </c>
      <c r="R1356" s="26" t="s">
        <v>4249</v>
      </c>
      <c r="S1356" s="31" t="s">
        <v>41</v>
      </c>
      <c r="T1356" s="31" t="s">
        <v>48</v>
      </c>
      <c r="U1356" s="32" t="s">
        <v>49</v>
      </c>
      <c r="V1356" s="32"/>
      <c r="W1356" s="18">
        <v>9</v>
      </c>
      <c r="X1356" s="33"/>
      <c r="Y1356" s="33"/>
      <c r="Z1356" s="33"/>
      <c r="AA1356" s="33"/>
      <c r="AB1356" s="33"/>
      <c r="AC1356" s="33"/>
      <c r="AD1356" s="33"/>
      <c r="AE1356" s="33"/>
      <c r="AF1356" s="33"/>
      <c r="AG1356" s="33"/>
      <c r="AH1356" s="33"/>
      <c r="AI1356" s="33"/>
      <c r="AJ1356" s="33"/>
      <c r="AK1356" s="33"/>
      <c r="AL1356" s="33"/>
      <c r="AM1356" s="33"/>
      <c r="AN1356" s="33"/>
      <c r="AO1356" s="33"/>
      <c r="AP1356" s="33"/>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4"/>
      <c r="FH1356" s="34"/>
      <c r="FI1356" s="34"/>
      <c r="FJ1356" s="34"/>
      <c r="FK1356" s="34"/>
      <c r="FL1356" s="34"/>
      <c r="FM1356" s="34"/>
      <c r="FN1356" s="34"/>
      <c r="FO1356" s="34"/>
      <c r="FP1356" s="34"/>
      <c r="FQ1356" s="34"/>
      <c r="FR1356" s="34"/>
      <c r="FS1356" s="34"/>
      <c r="FT1356" s="34"/>
      <c r="FU1356" s="34"/>
      <c r="FV1356" s="34"/>
      <c r="FW1356" s="34"/>
      <c r="FX1356" s="34"/>
      <c r="FY1356" s="34"/>
      <c r="FZ1356" s="34"/>
      <c r="GA1356" s="34"/>
      <c r="GB1356" s="34"/>
      <c r="GC1356" s="34"/>
      <c r="GD1356" s="34"/>
      <c r="GE1356" s="34"/>
      <c r="GF1356" s="34"/>
      <c r="GG1356" s="34"/>
      <c r="GH1356" s="34"/>
    </row>
    <row r="1357" spans="1:190" s="18" customFormat="1" ht="30" customHeight="1" x14ac:dyDescent="0.25">
      <c r="A1357" s="47">
        <v>1353</v>
      </c>
      <c r="B1357" s="27" t="s">
        <v>4242</v>
      </c>
      <c r="C1357" s="26" t="s">
        <v>4100</v>
      </c>
      <c r="D1357" s="28"/>
      <c r="E1357" s="27" t="s">
        <v>4250</v>
      </c>
      <c r="F1357" s="26" t="s">
        <v>109</v>
      </c>
      <c r="G1357" s="26"/>
      <c r="H1357" s="27" t="s">
        <v>4251</v>
      </c>
      <c r="I1357" s="36">
        <v>1724301.84</v>
      </c>
      <c r="J1357" s="29" t="s">
        <v>4252</v>
      </c>
      <c r="K1357" s="30" t="s">
        <v>4253</v>
      </c>
      <c r="L1357" s="26">
        <v>24</v>
      </c>
      <c r="M1357" s="30" t="s">
        <v>4247</v>
      </c>
      <c r="N1357" s="26">
        <v>12</v>
      </c>
      <c r="O1357" s="51"/>
      <c r="P1357" s="26" t="s">
        <v>3352</v>
      </c>
      <c r="Q1357" s="31" t="s">
        <v>1767</v>
      </c>
      <c r="R1357" s="26" t="s">
        <v>4254</v>
      </c>
      <c r="S1357" s="31" t="s">
        <v>41</v>
      </c>
      <c r="T1357" s="31" t="s">
        <v>111</v>
      </c>
      <c r="U1357" s="32" t="s">
        <v>49</v>
      </c>
      <c r="V1357" s="32"/>
      <c r="W1357" s="18">
        <v>9</v>
      </c>
      <c r="X1357" s="33"/>
      <c r="Y1357" s="33"/>
      <c r="Z1357" s="33"/>
      <c r="AA1357" s="33"/>
      <c r="AB1357" s="33"/>
      <c r="AC1357" s="33"/>
      <c r="AD1357" s="33"/>
      <c r="AE1357" s="33"/>
      <c r="AF1357" s="33"/>
      <c r="AG1357" s="33"/>
      <c r="AH1357" s="33"/>
      <c r="AI1357" s="33"/>
      <c r="AJ1357" s="33"/>
      <c r="AK1357" s="33"/>
      <c r="AL1357" s="33"/>
      <c r="AM1357" s="33"/>
      <c r="AN1357" s="33"/>
      <c r="AO1357" s="33"/>
      <c r="AP1357" s="33"/>
      <c r="AQ1357" s="34"/>
      <c r="AR1357" s="34"/>
      <c r="AS1357" s="34"/>
      <c r="AT1357" s="34"/>
      <c r="AU1357" s="34"/>
      <c r="AV1357" s="34"/>
      <c r="AW1357" s="34"/>
      <c r="AX1357" s="34"/>
      <c r="AY1357" s="34"/>
      <c r="AZ1357" s="34"/>
      <c r="BA1357" s="34"/>
      <c r="BB1357" s="34"/>
      <c r="BC1357" s="34"/>
      <c r="BD1357" s="34"/>
      <c r="BE1357" s="34"/>
      <c r="BF1357" s="34"/>
      <c r="BG1357" s="34"/>
      <c r="BH1357" s="34"/>
      <c r="BI1357" s="34"/>
      <c r="BJ1357" s="34"/>
      <c r="BK1357" s="34"/>
      <c r="BL1357" s="34"/>
      <c r="BM1357" s="34"/>
      <c r="BN1357" s="34"/>
      <c r="BO1357" s="34"/>
      <c r="BP1357" s="34"/>
      <c r="BQ1357" s="34"/>
      <c r="BR1357" s="34"/>
      <c r="BS1357" s="34"/>
      <c r="BT1357" s="34"/>
      <c r="BU1357" s="34"/>
      <c r="BV1357" s="34"/>
      <c r="BW1357" s="34"/>
      <c r="BX1357" s="34"/>
      <c r="BY1357" s="34"/>
      <c r="BZ1357" s="34"/>
      <c r="CA1357" s="34"/>
      <c r="CB1357" s="34"/>
      <c r="CC1357" s="34"/>
      <c r="CD1357" s="34"/>
      <c r="CE1357" s="34"/>
      <c r="CF1357" s="34"/>
      <c r="CG1357" s="34"/>
      <c r="CH1357" s="34"/>
      <c r="CI1357" s="34"/>
      <c r="CJ1357" s="34"/>
      <c r="CK1357" s="34"/>
      <c r="CL1357" s="34"/>
      <c r="CM1357" s="34"/>
      <c r="CN1357" s="34"/>
      <c r="CO1357" s="34"/>
      <c r="CP1357" s="34"/>
      <c r="CQ1357" s="34"/>
      <c r="CR1357" s="34"/>
      <c r="CS1357" s="34"/>
      <c r="CT1357" s="34"/>
      <c r="CU1357" s="34"/>
      <c r="CV1357" s="34"/>
      <c r="CW1357" s="34"/>
      <c r="CX1357" s="34"/>
      <c r="CY1357" s="34"/>
      <c r="CZ1357" s="34"/>
      <c r="DA1357" s="34"/>
      <c r="DB1357" s="34"/>
      <c r="DC1357" s="34"/>
      <c r="DD1357" s="34"/>
      <c r="DE1357" s="34"/>
      <c r="DF1357" s="34"/>
      <c r="DG1357" s="34"/>
      <c r="DH1357" s="34"/>
      <c r="DI1357" s="34"/>
      <c r="DJ1357" s="34"/>
      <c r="DK1357" s="34"/>
      <c r="DL1357" s="34"/>
      <c r="DM1357" s="34"/>
      <c r="DN1357" s="34"/>
      <c r="DO1357" s="34"/>
      <c r="DP1357" s="34"/>
      <c r="DQ1357" s="34"/>
      <c r="DR1357" s="34"/>
      <c r="DS1357" s="34"/>
      <c r="DT1357" s="34"/>
      <c r="DU1357" s="34"/>
      <c r="DV1357" s="34"/>
      <c r="DW1357" s="34"/>
      <c r="DX1357" s="34"/>
      <c r="DY1357" s="34"/>
      <c r="DZ1357" s="34"/>
      <c r="EA1357" s="34"/>
      <c r="EB1357" s="34"/>
      <c r="EC1357" s="34"/>
      <c r="ED1357" s="34"/>
      <c r="EE1357" s="34"/>
      <c r="EF1357" s="34"/>
      <c r="EG1357" s="34"/>
      <c r="EH1357" s="34"/>
      <c r="EI1357" s="34"/>
      <c r="EJ1357" s="34"/>
      <c r="EK1357" s="34"/>
      <c r="EL1357" s="34"/>
      <c r="EM1357" s="34"/>
      <c r="EN1357" s="34"/>
      <c r="EO1357" s="34"/>
      <c r="EP1357" s="34"/>
      <c r="EQ1357" s="34"/>
      <c r="ER1357" s="34"/>
      <c r="ES1357" s="34"/>
      <c r="ET1357" s="34"/>
      <c r="EU1357" s="34"/>
      <c r="EV1357" s="34"/>
      <c r="EW1357" s="34"/>
      <c r="EX1357" s="34"/>
      <c r="EY1357" s="34"/>
      <c r="EZ1357" s="34"/>
      <c r="FA1357" s="34"/>
      <c r="FB1357" s="34"/>
      <c r="FC1357" s="34"/>
      <c r="FD1357" s="34"/>
      <c r="FE1357" s="34"/>
      <c r="FF1357" s="34"/>
      <c r="FG1357" s="34"/>
      <c r="FH1357" s="34"/>
      <c r="FI1357" s="34"/>
      <c r="FJ1357" s="34"/>
      <c r="FK1357" s="34"/>
      <c r="FL1357" s="34"/>
      <c r="FM1357" s="34"/>
      <c r="FN1357" s="34"/>
      <c r="FO1357" s="34"/>
      <c r="FP1357" s="34"/>
      <c r="FQ1357" s="34"/>
      <c r="FR1357" s="34"/>
      <c r="FS1357" s="34"/>
      <c r="FT1357" s="34"/>
      <c r="FU1357" s="34"/>
      <c r="FV1357" s="34"/>
      <c r="FW1357" s="34"/>
      <c r="FX1357" s="34"/>
      <c r="FY1357" s="34"/>
      <c r="FZ1357" s="34"/>
      <c r="GA1357" s="34"/>
      <c r="GB1357" s="34"/>
      <c r="GC1357" s="34"/>
      <c r="GD1357" s="34"/>
      <c r="GE1357" s="34"/>
      <c r="GF1357" s="34"/>
      <c r="GG1357" s="34"/>
      <c r="GH1357" s="34"/>
    </row>
    <row r="1358" spans="1:190" s="18" customFormat="1" ht="30" customHeight="1" x14ac:dyDescent="0.25">
      <c r="A1358" s="47">
        <v>1354</v>
      </c>
      <c r="B1358" s="27" t="s">
        <v>4242</v>
      </c>
      <c r="C1358" s="26" t="s">
        <v>4100</v>
      </c>
      <c r="D1358" s="28"/>
      <c r="E1358" s="27" t="s">
        <v>4255</v>
      </c>
      <c r="F1358" s="26" t="s">
        <v>109</v>
      </c>
      <c r="G1358" s="26"/>
      <c r="H1358" s="27" t="s">
        <v>4256</v>
      </c>
      <c r="I1358" s="36">
        <v>7639911.5599999996</v>
      </c>
      <c r="J1358" s="29" t="s">
        <v>4257</v>
      </c>
      <c r="K1358" s="30"/>
      <c r="L1358" s="26">
        <v>24</v>
      </c>
      <c r="M1358" s="30" t="s">
        <v>4247</v>
      </c>
      <c r="N1358" s="26">
        <v>12</v>
      </c>
      <c r="O1358" s="51"/>
      <c r="P1358" s="26" t="s">
        <v>3352</v>
      </c>
      <c r="Q1358" s="31" t="s">
        <v>1767</v>
      </c>
      <c r="R1358" s="26" t="s">
        <v>4258</v>
      </c>
      <c r="S1358" s="31" t="s">
        <v>41</v>
      </c>
      <c r="T1358" s="31" t="s">
        <v>111</v>
      </c>
      <c r="U1358" s="32" t="s">
        <v>49</v>
      </c>
      <c r="V1358" s="32"/>
      <c r="W1358" s="18">
        <v>9</v>
      </c>
      <c r="X1358" s="33"/>
      <c r="Y1358" s="33"/>
      <c r="Z1358" s="33"/>
      <c r="AA1358" s="33"/>
      <c r="AB1358" s="33"/>
      <c r="AC1358" s="33"/>
      <c r="AD1358" s="33"/>
      <c r="AE1358" s="33"/>
      <c r="AF1358" s="33"/>
      <c r="AG1358" s="33"/>
      <c r="AH1358" s="33"/>
      <c r="AI1358" s="33"/>
      <c r="AJ1358" s="33"/>
      <c r="AK1358" s="33"/>
      <c r="AL1358" s="33"/>
      <c r="AM1358" s="33"/>
      <c r="AN1358" s="33"/>
      <c r="AO1358" s="33"/>
      <c r="AP1358" s="33"/>
      <c r="AQ1358" s="34"/>
      <c r="AR1358" s="34"/>
      <c r="AS1358" s="34"/>
      <c r="AT1358" s="34"/>
      <c r="AU1358" s="34"/>
      <c r="AV1358" s="34"/>
      <c r="AW1358" s="34"/>
      <c r="AX1358" s="34"/>
      <c r="AY1358" s="34"/>
      <c r="AZ1358" s="34"/>
      <c r="BA1358" s="34"/>
      <c r="BB1358" s="34"/>
      <c r="BC1358" s="34"/>
      <c r="BD1358" s="34"/>
      <c r="BE1358" s="34"/>
      <c r="BF1358" s="34"/>
      <c r="BG1358" s="34"/>
      <c r="BH1358" s="34"/>
      <c r="BI1358" s="34"/>
      <c r="BJ1358" s="34"/>
      <c r="BK1358" s="34"/>
      <c r="BL1358" s="34"/>
      <c r="BM1358" s="34"/>
      <c r="BN1358" s="34"/>
      <c r="BO1358" s="34"/>
      <c r="BP1358" s="34"/>
      <c r="BQ1358" s="34"/>
      <c r="BR1358" s="34"/>
      <c r="BS1358" s="34"/>
      <c r="BT1358" s="34"/>
      <c r="BU1358" s="34"/>
      <c r="BV1358" s="34"/>
      <c r="BW1358" s="34"/>
      <c r="BX1358" s="34"/>
      <c r="BY1358" s="34"/>
      <c r="BZ1358" s="34"/>
      <c r="CA1358" s="34"/>
      <c r="CB1358" s="34"/>
      <c r="CC1358" s="34"/>
      <c r="CD1358" s="34"/>
      <c r="CE1358" s="34"/>
      <c r="CF1358" s="34"/>
      <c r="CG1358" s="34"/>
      <c r="CH1358" s="34"/>
      <c r="CI1358" s="34"/>
      <c r="CJ1358" s="34"/>
      <c r="CK1358" s="34"/>
      <c r="CL1358" s="34"/>
      <c r="CM1358" s="34"/>
      <c r="CN1358" s="34"/>
      <c r="CO1358" s="34"/>
      <c r="CP1358" s="34"/>
      <c r="CQ1358" s="34"/>
      <c r="CR1358" s="34"/>
      <c r="CS1358" s="34"/>
      <c r="CT1358" s="34"/>
      <c r="CU1358" s="34"/>
      <c r="CV1358" s="34"/>
      <c r="CW1358" s="34"/>
      <c r="CX1358" s="34"/>
      <c r="CY1358" s="34"/>
      <c r="CZ1358" s="34"/>
      <c r="DA1358" s="34"/>
      <c r="DB1358" s="34"/>
      <c r="DC1358" s="34"/>
      <c r="DD1358" s="34"/>
      <c r="DE1358" s="34"/>
      <c r="DF1358" s="34"/>
      <c r="DG1358" s="34"/>
      <c r="DH1358" s="34"/>
      <c r="DI1358" s="34"/>
      <c r="DJ1358" s="34"/>
      <c r="DK1358" s="34"/>
      <c r="DL1358" s="34"/>
      <c r="DM1358" s="34"/>
      <c r="DN1358" s="34"/>
      <c r="DO1358" s="34"/>
      <c r="DP1358" s="34"/>
      <c r="DQ1358" s="34"/>
      <c r="DR1358" s="34"/>
      <c r="DS1358" s="34"/>
      <c r="DT1358" s="34"/>
      <c r="DU1358" s="34"/>
      <c r="DV1358" s="34"/>
      <c r="DW1358" s="34"/>
      <c r="DX1358" s="34"/>
      <c r="DY1358" s="34"/>
      <c r="DZ1358" s="34"/>
      <c r="EA1358" s="34"/>
      <c r="EB1358" s="34"/>
      <c r="EC1358" s="34"/>
      <c r="ED1358" s="34"/>
      <c r="EE1358" s="34"/>
      <c r="EF1358" s="34"/>
      <c r="EG1358" s="34"/>
      <c r="EH1358" s="34"/>
      <c r="EI1358" s="34"/>
      <c r="EJ1358" s="34"/>
      <c r="EK1358" s="34"/>
      <c r="EL1358" s="34"/>
      <c r="EM1358" s="34"/>
      <c r="EN1358" s="34"/>
      <c r="EO1358" s="34"/>
      <c r="EP1358" s="34"/>
      <c r="EQ1358" s="34"/>
      <c r="ER1358" s="34"/>
      <c r="ES1358" s="34"/>
      <c r="ET1358" s="34"/>
      <c r="EU1358" s="34"/>
      <c r="EV1358" s="34"/>
      <c r="EW1358" s="34"/>
      <c r="EX1358" s="34"/>
      <c r="EY1358" s="34"/>
      <c r="EZ1358" s="34"/>
      <c r="FA1358" s="34"/>
      <c r="FB1358" s="34"/>
      <c r="FC1358" s="34"/>
      <c r="FD1358" s="34"/>
      <c r="FE1358" s="34"/>
      <c r="FF1358" s="34"/>
      <c r="FG1358" s="34"/>
      <c r="FH1358" s="34"/>
      <c r="FI1358" s="34"/>
      <c r="FJ1358" s="34"/>
      <c r="FK1358" s="34"/>
      <c r="FL1358" s="34"/>
      <c r="FM1358" s="34"/>
      <c r="FN1358" s="34"/>
      <c r="FO1358" s="34"/>
      <c r="FP1358" s="34"/>
      <c r="FQ1358" s="34"/>
      <c r="FR1358" s="34"/>
      <c r="FS1358" s="34"/>
      <c r="FT1358" s="34"/>
      <c r="FU1358" s="34"/>
      <c r="FV1358" s="34"/>
      <c r="FW1358" s="34"/>
      <c r="FX1358" s="34"/>
      <c r="FY1358" s="34"/>
      <c r="FZ1358" s="34"/>
      <c r="GA1358" s="34"/>
      <c r="GB1358" s="34"/>
      <c r="GC1358" s="34"/>
      <c r="GD1358" s="34"/>
      <c r="GE1358" s="34"/>
      <c r="GF1358" s="34"/>
      <c r="GG1358" s="34"/>
      <c r="GH1358" s="34"/>
    </row>
    <row r="1359" spans="1:190" s="18" customFormat="1" ht="30" customHeight="1" x14ac:dyDescent="0.25">
      <c r="A1359" s="47">
        <v>1355</v>
      </c>
      <c r="B1359" s="27" t="s">
        <v>4242</v>
      </c>
      <c r="C1359" s="26" t="s">
        <v>4100</v>
      </c>
      <c r="D1359" s="28"/>
      <c r="E1359" s="27" t="s">
        <v>4259</v>
      </c>
      <c r="F1359" s="26" t="s">
        <v>51</v>
      </c>
      <c r="G1359" s="26" t="s">
        <v>109</v>
      </c>
      <c r="H1359" s="27" t="s">
        <v>4260</v>
      </c>
      <c r="I1359" s="36">
        <v>2500000</v>
      </c>
      <c r="J1359" s="29">
        <v>25000</v>
      </c>
      <c r="K1359" s="30" t="s">
        <v>4261</v>
      </c>
      <c r="L1359" s="26"/>
      <c r="M1359" s="30" t="s">
        <v>4262</v>
      </c>
      <c r="N1359" s="26">
        <v>12</v>
      </c>
      <c r="O1359" s="51"/>
      <c r="P1359" s="26" t="s">
        <v>3352</v>
      </c>
      <c r="Q1359" s="31" t="s">
        <v>4263</v>
      </c>
      <c r="R1359" s="26" t="s">
        <v>4258</v>
      </c>
      <c r="S1359" s="31" t="s">
        <v>41</v>
      </c>
      <c r="T1359" s="31" t="s">
        <v>48</v>
      </c>
      <c r="U1359" s="32" t="s">
        <v>49</v>
      </c>
      <c r="V1359" s="32"/>
      <c r="W1359" s="18">
        <v>9</v>
      </c>
      <c r="X1359" s="33"/>
      <c r="Y1359" s="33"/>
      <c r="Z1359" s="33"/>
      <c r="AA1359" s="33"/>
      <c r="AB1359" s="33"/>
      <c r="AC1359" s="33"/>
      <c r="AD1359" s="33"/>
      <c r="AE1359" s="33"/>
      <c r="AF1359" s="33"/>
      <c r="AG1359" s="33"/>
      <c r="AH1359" s="33"/>
      <c r="AI1359" s="33"/>
      <c r="AJ1359" s="33"/>
      <c r="AK1359" s="33"/>
      <c r="AL1359" s="33"/>
      <c r="AM1359" s="33"/>
      <c r="AN1359" s="33"/>
      <c r="AO1359" s="33"/>
      <c r="AP1359" s="33"/>
      <c r="AQ1359" s="34"/>
      <c r="AR1359" s="34"/>
      <c r="AS1359" s="34"/>
      <c r="AT1359" s="34"/>
      <c r="AU1359" s="34"/>
      <c r="AV1359" s="34"/>
      <c r="AW1359" s="34"/>
      <c r="AX1359" s="34"/>
      <c r="AY1359" s="34"/>
      <c r="AZ1359" s="34"/>
      <c r="BA1359" s="34"/>
      <c r="BB1359" s="34"/>
      <c r="BC1359" s="34"/>
      <c r="BD1359" s="34"/>
      <c r="BE1359" s="34"/>
      <c r="BF1359" s="34"/>
      <c r="BG1359" s="34"/>
      <c r="BH1359" s="34"/>
      <c r="BI1359" s="34"/>
      <c r="BJ1359" s="34"/>
      <c r="BK1359" s="34"/>
      <c r="BL1359" s="34"/>
      <c r="BM1359" s="34"/>
      <c r="BN1359" s="34"/>
      <c r="BO1359" s="34"/>
      <c r="BP1359" s="34"/>
      <c r="BQ1359" s="34"/>
      <c r="BR1359" s="34"/>
      <c r="BS1359" s="34"/>
      <c r="BT1359" s="34"/>
      <c r="BU1359" s="34"/>
      <c r="BV1359" s="34"/>
      <c r="BW1359" s="34"/>
      <c r="BX1359" s="34"/>
      <c r="BY1359" s="34"/>
      <c r="BZ1359" s="34"/>
      <c r="CA1359" s="34"/>
      <c r="CB1359" s="34"/>
      <c r="CC1359" s="34"/>
      <c r="CD1359" s="34"/>
      <c r="CE1359" s="34"/>
      <c r="CF1359" s="34"/>
      <c r="CG1359" s="34"/>
      <c r="CH1359" s="34"/>
      <c r="CI1359" s="34"/>
      <c r="CJ1359" s="34"/>
      <c r="CK1359" s="34"/>
      <c r="CL1359" s="34"/>
      <c r="CM1359" s="34"/>
      <c r="CN1359" s="34"/>
      <c r="CO1359" s="34"/>
      <c r="CP1359" s="34"/>
      <c r="CQ1359" s="34"/>
      <c r="CR1359" s="34"/>
      <c r="CS1359" s="34"/>
      <c r="CT1359" s="34"/>
      <c r="CU1359" s="34"/>
      <c r="CV1359" s="34"/>
      <c r="CW1359" s="34"/>
      <c r="CX1359" s="34"/>
      <c r="CY1359" s="34"/>
      <c r="CZ1359" s="34"/>
      <c r="DA1359" s="34"/>
      <c r="DB1359" s="34"/>
      <c r="DC1359" s="34"/>
      <c r="DD1359" s="34"/>
      <c r="DE1359" s="34"/>
      <c r="DF1359" s="34"/>
      <c r="DG1359" s="34"/>
      <c r="DH1359" s="34"/>
      <c r="DI1359" s="34"/>
      <c r="DJ1359" s="34"/>
      <c r="DK1359" s="34"/>
      <c r="DL1359" s="34"/>
      <c r="DM1359" s="34"/>
      <c r="DN1359" s="34"/>
      <c r="DO1359" s="34"/>
      <c r="DP1359" s="34"/>
      <c r="DQ1359" s="34"/>
      <c r="DR1359" s="34"/>
      <c r="DS1359" s="34"/>
      <c r="DT1359" s="34"/>
      <c r="DU1359" s="34"/>
      <c r="DV1359" s="34"/>
      <c r="DW1359" s="34"/>
      <c r="DX1359" s="34"/>
      <c r="DY1359" s="34"/>
      <c r="DZ1359" s="34"/>
      <c r="EA1359" s="34"/>
      <c r="EB1359" s="34"/>
      <c r="EC1359" s="34"/>
      <c r="ED1359" s="34"/>
      <c r="EE1359" s="34"/>
      <c r="EF1359" s="34"/>
      <c r="EG1359" s="34"/>
      <c r="EH1359" s="34"/>
      <c r="EI1359" s="34"/>
      <c r="EJ1359" s="34"/>
      <c r="EK1359" s="34"/>
      <c r="EL1359" s="34"/>
      <c r="EM1359" s="34"/>
      <c r="EN1359" s="34"/>
      <c r="EO1359" s="34"/>
      <c r="EP1359" s="34"/>
      <c r="EQ1359" s="34"/>
      <c r="ER1359" s="34"/>
      <c r="ES1359" s="34"/>
      <c r="ET1359" s="34"/>
      <c r="EU1359" s="34"/>
      <c r="EV1359" s="34"/>
      <c r="EW1359" s="34"/>
      <c r="EX1359" s="34"/>
      <c r="EY1359" s="34"/>
      <c r="EZ1359" s="34"/>
      <c r="FA1359" s="34"/>
      <c r="FB1359" s="34"/>
      <c r="FC1359" s="34"/>
      <c r="FD1359" s="34"/>
      <c r="FE1359" s="34"/>
      <c r="FF1359" s="34"/>
      <c r="FG1359" s="34"/>
      <c r="FH1359" s="34"/>
      <c r="FI1359" s="34"/>
      <c r="FJ1359" s="34"/>
      <c r="FK1359" s="34"/>
      <c r="FL1359" s="34"/>
      <c r="FM1359" s="34"/>
      <c r="FN1359" s="34"/>
      <c r="FO1359" s="34"/>
      <c r="FP1359" s="34"/>
      <c r="FQ1359" s="34"/>
      <c r="FR1359" s="34"/>
      <c r="FS1359" s="34"/>
      <c r="FT1359" s="34"/>
      <c r="FU1359" s="34"/>
      <c r="FV1359" s="34"/>
      <c r="FW1359" s="34"/>
      <c r="FX1359" s="34"/>
      <c r="FY1359" s="34"/>
      <c r="FZ1359" s="34"/>
      <c r="GA1359" s="34"/>
      <c r="GB1359" s="34"/>
      <c r="GC1359" s="34"/>
      <c r="GD1359" s="34"/>
      <c r="GE1359" s="34"/>
      <c r="GF1359" s="34"/>
      <c r="GG1359" s="34"/>
      <c r="GH1359" s="34"/>
    </row>
    <row r="1360" spans="1:190" s="18" customFormat="1" ht="30" customHeight="1" x14ac:dyDescent="0.25">
      <c r="A1360" s="47">
        <v>1356</v>
      </c>
      <c r="B1360" s="27" t="s">
        <v>4264</v>
      </c>
      <c r="C1360" s="26" t="s">
        <v>4100</v>
      </c>
      <c r="D1360" s="28"/>
      <c r="E1360" s="27" t="s">
        <v>4265</v>
      </c>
      <c r="F1360" s="26" t="s">
        <v>35</v>
      </c>
      <c r="G1360" s="26"/>
      <c r="H1360" s="27" t="s">
        <v>4233</v>
      </c>
      <c r="I1360" s="36">
        <v>2000000</v>
      </c>
      <c r="J1360" s="29"/>
      <c r="K1360" s="30"/>
      <c r="L1360" s="26"/>
      <c r="M1360" s="30" t="s">
        <v>4116</v>
      </c>
      <c r="N1360" s="26"/>
      <c r="O1360" s="51"/>
      <c r="P1360" s="26" t="s">
        <v>40</v>
      </c>
      <c r="Q1360" s="31"/>
      <c r="R1360" s="26" t="s">
        <v>4266</v>
      </c>
      <c r="S1360" s="31" t="s">
        <v>41</v>
      </c>
      <c r="T1360" s="31" t="s">
        <v>42</v>
      </c>
      <c r="U1360" s="32" t="s">
        <v>43</v>
      </c>
      <c r="V1360" s="32"/>
      <c r="W1360" s="18">
        <v>9</v>
      </c>
      <c r="X1360" s="33"/>
      <c r="Y1360" s="33"/>
      <c r="Z1360" s="33"/>
      <c r="AA1360" s="33"/>
      <c r="AB1360" s="33"/>
      <c r="AC1360" s="33"/>
      <c r="AD1360" s="33"/>
      <c r="AE1360" s="33"/>
      <c r="AF1360" s="33"/>
      <c r="AG1360" s="33"/>
      <c r="AH1360" s="33"/>
      <c r="AI1360" s="33"/>
      <c r="AJ1360" s="33"/>
      <c r="AK1360" s="33"/>
      <c r="AL1360" s="33"/>
      <c r="AM1360" s="33"/>
      <c r="AN1360" s="33"/>
      <c r="AO1360" s="33"/>
      <c r="AP1360" s="33"/>
      <c r="AQ1360" s="34"/>
      <c r="AR1360" s="34"/>
      <c r="AS1360" s="34"/>
      <c r="AT1360" s="34"/>
      <c r="AU1360" s="34"/>
      <c r="AV1360" s="34"/>
      <c r="AW1360" s="34"/>
      <c r="AX1360" s="34"/>
      <c r="AY1360" s="34"/>
      <c r="AZ1360" s="34"/>
      <c r="BA1360" s="34"/>
      <c r="BB1360" s="34"/>
      <c r="BC1360" s="34"/>
      <c r="BD1360" s="34"/>
      <c r="BE1360" s="34"/>
      <c r="BF1360" s="34"/>
      <c r="BG1360" s="34"/>
      <c r="BH1360" s="34"/>
      <c r="BI1360" s="34"/>
      <c r="BJ1360" s="34"/>
      <c r="BK1360" s="34"/>
      <c r="BL1360" s="34"/>
      <c r="BM1360" s="34"/>
      <c r="BN1360" s="34"/>
      <c r="BO1360" s="34"/>
      <c r="BP1360" s="34"/>
      <c r="BQ1360" s="34"/>
      <c r="BR1360" s="34"/>
      <c r="BS1360" s="34"/>
      <c r="BT1360" s="34"/>
      <c r="BU1360" s="34"/>
      <c r="BV1360" s="34"/>
      <c r="BW1360" s="34"/>
      <c r="BX1360" s="34"/>
      <c r="BY1360" s="34"/>
      <c r="BZ1360" s="34"/>
      <c r="CA1360" s="34"/>
      <c r="CB1360" s="34"/>
      <c r="CC1360" s="34"/>
      <c r="CD1360" s="34"/>
      <c r="CE1360" s="34"/>
      <c r="CF1360" s="34"/>
      <c r="CG1360" s="34"/>
      <c r="CH1360" s="34"/>
      <c r="CI1360" s="34"/>
      <c r="CJ1360" s="34"/>
      <c r="CK1360" s="34"/>
      <c r="CL1360" s="34"/>
      <c r="CM1360" s="34"/>
      <c r="CN1360" s="34"/>
      <c r="CO1360" s="34"/>
      <c r="CP1360" s="34"/>
      <c r="CQ1360" s="34"/>
      <c r="CR1360" s="34"/>
      <c r="CS1360" s="34"/>
      <c r="CT1360" s="34"/>
      <c r="CU1360" s="34"/>
      <c r="CV1360" s="34"/>
      <c r="CW1360" s="34"/>
      <c r="CX1360" s="34"/>
      <c r="CY1360" s="34"/>
      <c r="CZ1360" s="34"/>
      <c r="DA1360" s="34"/>
      <c r="DB1360" s="34"/>
      <c r="DC1360" s="34"/>
      <c r="DD1360" s="34"/>
      <c r="DE1360" s="34"/>
      <c r="DF1360" s="34"/>
      <c r="DG1360" s="34"/>
      <c r="DH1360" s="34"/>
      <c r="DI1360" s="34"/>
      <c r="DJ1360" s="34"/>
      <c r="DK1360" s="34"/>
      <c r="DL1360" s="34"/>
      <c r="DM1360" s="34"/>
      <c r="DN1360" s="34"/>
      <c r="DO1360" s="34"/>
      <c r="DP1360" s="34"/>
      <c r="DQ1360" s="34"/>
      <c r="DR1360" s="34"/>
      <c r="DS1360" s="34"/>
      <c r="DT1360" s="34"/>
      <c r="DU1360" s="34"/>
      <c r="DV1360" s="34"/>
      <c r="DW1360" s="34"/>
      <c r="DX1360" s="34"/>
      <c r="DY1360" s="34"/>
      <c r="DZ1360" s="34"/>
      <c r="EA1360" s="34"/>
      <c r="EB1360" s="34"/>
      <c r="EC1360" s="34"/>
      <c r="ED1360" s="34"/>
      <c r="EE1360" s="34"/>
      <c r="EF1360" s="34"/>
      <c r="EG1360" s="34"/>
      <c r="EH1360" s="34"/>
      <c r="EI1360" s="34"/>
      <c r="EJ1360" s="34"/>
      <c r="EK1360" s="34"/>
      <c r="EL1360" s="34"/>
      <c r="EM1360" s="34"/>
      <c r="EN1360" s="34"/>
      <c r="EO1360" s="34"/>
      <c r="EP1360" s="34"/>
      <c r="EQ1360" s="34"/>
      <c r="ER1360" s="34"/>
      <c r="ES1360" s="34"/>
      <c r="ET1360" s="34"/>
      <c r="EU1360" s="34"/>
      <c r="EV1360" s="34"/>
      <c r="EW1360" s="34"/>
      <c r="EX1360" s="34"/>
      <c r="EY1360" s="34"/>
      <c r="EZ1360" s="34"/>
      <c r="FA1360" s="34"/>
      <c r="FB1360" s="34"/>
      <c r="FC1360" s="34"/>
      <c r="FD1360" s="34"/>
      <c r="FE1360" s="34"/>
      <c r="FF1360" s="34"/>
      <c r="FG1360" s="34"/>
      <c r="FH1360" s="34"/>
      <c r="FI1360" s="34"/>
      <c r="FJ1360" s="34"/>
      <c r="FK1360" s="34"/>
      <c r="FL1360" s="34"/>
      <c r="FM1360" s="34"/>
      <c r="FN1360" s="34"/>
      <c r="FO1360" s="34"/>
      <c r="FP1360" s="34"/>
      <c r="FQ1360" s="34"/>
      <c r="FR1360" s="34"/>
      <c r="FS1360" s="34"/>
      <c r="FT1360" s="34"/>
      <c r="FU1360" s="34"/>
      <c r="FV1360" s="34"/>
      <c r="FW1360" s="34"/>
      <c r="FX1360" s="34"/>
      <c r="FY1360" s="34"/>
      <c r="FZ1360" s="34"/>
      <c r="GA1360" s="34"/>
      <c r="GB1360" s="34"/>
      <c r="GC1360" s="34"/>
      <c r="GD1360" s="34"/>
      <c r="GE1360" s="34"/>
      <c r="GF1360" s="34"/>
      <c r="GG1360" s="34"/>
      <c r="GH1360" s="34"/>
    </row>
    <row r="1361" spans="1:190" s="18" customFormat="1" ht="30" customHeight="1" x14ac:dyDescent="0.25">
      <c r="A1361" s="47">
        <v>1357</v>
      </c>
      <c r="B1361" s="27" t="s">
        <v>4267</v>
      </c>
      <c r="C1361" s="26" t="s">
        <v>4100</v>
      </c>
      <c r="D1361" s="28"/>
      <c r="E1361" s="27" t="s">
        <v>4268</v>
      </c>
      <c r="F1361" s="26" t="s">
        <v>109</v>
      </c>
      <c r="G1361" s="26"/>
      <c r="H1361" s="27" t="s">
        <v>4269</v>
      </c>
      <c r="I1361" s="36">
        <v>3711725</v>
      </c>
      <c r="J1361" s="29"/>
      <c r="K1361" s="30"/>
      <c r="L1361" s="26"/>
      <c r="M1361" s="30"/>
      <c r="N1361" s="26"/>
      <c r="O1361" s="51"/>
      <c r="P1361" s="26" t="s">
        <v>40</v>
      </c>
      <c r="Q1361" s="31"/>
      <c r="R1361" s="26" t="s">
        <v>4122</v>
      </c>
      <c r="S1361" s="31" t="s">
        <v>41</v>
      </c>
      <c r="T1361" s="31" t="s">
        <v>111</v>
      </c>
      <c r="U1361" s="32" t="s">
        <v>49</v>
      </c>
      <c r="V1361" s="32"/>
      <c r="W1361" s="18">
        <v>9</v>
      </c>
      <c r="X1361" s="33"/>
      <c r="Y1361" s="33"/>
      <c r="Z1361" s="33"/>
      <c r="AA1361" s="33"/>
      <c r="AB1361" s="33"/>
      <c r="AC1361" s="33"/>
      <c r="AD1361" s="33"/>
      <c r="AE1361" s="33"/>
      <c r="AF1361" s="33"/>
      <c r="AG1361" s="33"/>
      <c r="AH1361" s="33"/>
      <c r="AI1361" s="33"/>
      <c r="AJ1361" s="33"/>
      <c r="AK1361" s="33"/>
      <c r="AL1361" s="33"/>
      <c r="AM1361" s="33"/>
      <c r="AN1361" s="33"/>
      <c r="AO1361" s="33"/>
      <c r="AP1361" s="33"/>
      <c r="AQ1361" s="34"/>
      <c r="AR1361" s="34"/>
      <c r="AS1361" s="34"/>
      <c r="AT1361" s="34"/>
      <c r="AU1361" s="34"/>
      <c r="AV1361" s="34"/>
      <c r="AW1361" s="34"/>
      <c r="AX1361" s="34"/>
      <c r="AY1361" s="34"/>
      <c r="AZ1361" s="34"/>
      <c r="BA1361" s="34"/>
      <c r="BB1361" s="34"/>
      <c r="BC1361" s="34"/>
      <c r="BD1361" s="34"/>
      <c r="BE1361" s="34"/>
      <c r="BF1361" s="34"/>
      <c r="BG1361" s="34"/>
      <c r="BH1361" s="34"/>
      <c r="BI1361" s="34"/>
      <c r="BJ1361" s="34"/>
      <c r="BK1361" s="34"/>
      <c r="BL1361" s="34"/>
      <c r="BM1361" s="34"/>
      <c r="BN1361" s="34"/>
      <c r="BO1361" s="34"/>
      <c r="BP1361" s="34"/>
      <c r="BQ1361" s="34"/>
      <c r="BR1361" s="34"/>
      <c r="BS1361" s="34"/>
      <c r="BT1361" s="34"/>
      <c r="BU1361" s="34"/>
      <c r="BV1361" s="34"/>
      <c r="BW1361" s="34"/>
      <c r="BX1361" s="34"/>
      <c r="BY1361" s="34"/>
      <c r="BZ1361" s="34"/>
      <c r="CA1361" s="34"/>
      <c r="CB1361" s="34"/>
      <c r="CC1361" s="34"/>
      <c r="CD1361" s="34"/>
      <c r="CE1361" s="34"/>
      <c r="CF1361" s="34"/>
      <c r="CG1361" s="34"/>
      <c r="CH1361" s="34"/>
      <c r="CI1361" s="34"/>
      <c r="CJ1361" s="34"/>
      <c r="CK1361" s="34"/>
      <c r="CL1361" s="34"/>
      <c r="CM1361" s="34"/>
      <c r="CN1361" s="34"/>
      <c r="CO1361" s="34"/>
      <c r="CP1361" s="34"/>
      <c r="CQ1361" s="34"/>
      <c r="CR1361" s="34"/>
      <c r="CS1361" s="34"/>
      <c r="CT1361" s="34"/>
      <c r="CU1361" s="34"/>
      <c r="CV1361" s="34"/>
      <c r="CW1361" s="34"/>
      <c r="CX1361" s="34"/>
      <c r="CY1361" s="34"/>
      <c r="CZ1361" s="34"/>
      <c r="DA1361" s="34"/>
      <c r="DB1361" s="34"/>
      <c r="DC1361" s="34"/>
      <c r="DD1361" s="34"/>
      <c r="DE1361" s="34"/>
      <c r="DF1361" s="34"/>
      <c r="DG1361" s="34"/>
      <c r="DH1361" s="34"/>
      <c r="DI1361" s="34"/>
      <c r="DJ1361" s="34"/>
      <c r="DK1361" s="34"/>
      <c r="DL1361" s="34"/>
      <c r="DM1361" s="34"/>
      <c r="DN1361" s="34"/>
      <c r="DO1361" s="34"/>
      <c r="DP1361" s="34"/>
      <c r="DQ1361" s="34"/>
      <c r="DR1361" s="34"/>
      <c r="DS1361" s="34"/>
      <c r="DT1361" s="34"/>
      <c r="DU1361" s="34"/>
      <c r="DV1361" s="34"/>
      <c r="DW1361" s="34"/>
      <c r="DX1361" s="34"/>
      <c r="DY1361" s="34"/>
      <c r="DZ1361" s="34"/>
      <c r="EA1361" s="34"/>
      <c r="EB1361" s="34"/>
      <c r="EC1361" s="34"/>
      <c r="ED1361" s="34"/>
      <c r="EE1361" s="34"/>
      <c r="EF1361" s="34"/>
      <c r="EG1361" s="34"/>
      <c r="EH1361" s="34"/>
      <c r="EI1361" s="34"/>
      <c r="EJ1361" s="34"/>
      <c r="EK1361" s="34"/>
      <c r="EL1361" s="34"/>
      <c r="EM1361" s="34"/>
      <c r="EN1361" s="34"/>
      <c r="EO1361" s="34"/>
      <c r="EP1361" s="34"/>
      <c r="EQ1361" s="34"/>
      <c r="ER1361" s="34"/>
      <c r="ES1361" s="34"/>
      <c r="ET1361" s="34"/>
      <c r="EU1361" s="34"/>
      <c r="EV1361" s="34"/>
      <c r="EW1361" s="34"/>
      <c r="EX1361" s="34"/>
      <c r="EY1361" s="34"/>
      <c r="EZ1361" s="34"/>
      <c r="FA1361" s="34"/>
      <c r="FB1361" s="34"/>
      <c r="FC1361" s="34"/>
      <c r="FD1361" s="34"/>
      <c r="FE1361" s="34"/>
      <c r="FF1361" s="34"/>
      <c r="FG1361" s="34"/>
      <c r="FH1361" s="34"/>
      <c r="FI1361" s="34"/>
      <c r="FJ1361" s="34"/>
      <c r="FK1361" s="34"/>
      <c r="FL1361" s="34"/>
      <c r="FM1361" s="34"/>
      <c r="FN1361" s="34"/>
      <c r="FO1361" s="34"/>
      <c r="FP1361" s="34"/>
      <c r="FQ1361" s="34"/>
      <c r="FR1361" s="34"/>
      <c r="FS1361" s="34"/>
      <c r="FT1361" s="34"/>
      <c r="FU1361" s="34"/>
      <c r="FV1361" s="34"/>
      <c r="FW1361" s="34"/>
      <c r="FX1361" s="34"/>
      <c r="FY1361" s="34"/>
      <c r="FZ1361" s="34"/>
      <c r="GA1361" s="34"/>
      <c r="GB1361" s="34"/>
      <c r="GC1361" s="34"/>
      <c r="GD1361" s="34"/>
      <c r="GE1361" s="34"/>
      <c r="GF1361" s="34"/>
      <c r="GG1361" s="34"/>
      <c r="GH1361" s="34"/>
    </row>
    <row r="1362" spans="1:190" s="18" customFormat="1" ht="30" customHeight="1" x14ac:dyDescent="0.25">
      <c r="A1362" s="47">
        <v>1358</v>
      </c>
      <c r="B1362" s="27" t="s">
        <v>4267</v>
      </c>
      <c r="C1362" s="26" t="s">
        <v>4100</v>
      </c>
      <c r="D1362" s="28"/>
      <c r="E1362" s="27" t="s">
        <v>4270</v>
      </c>
      <c r="F1362" s="26" t="s">
        <v>58</v>
      </c>
      <c r="G1362" s="26"/>
      <c r="H1362" s="27" t="s">
        <v>4271</v>
      </c>
      <c r="I1362" s="36">
        <v>6500000</v>
      </c>
      <c r="J1362" s="29"/>
      <c r="K1362" s="30"/>
      <c r="L1362" s="26"/>
      <c r="M1362" s="30" t="s">
        <v>4159</v>
      </c>
      <c r="N1362" s="26"/>
      <c r="O1362" s="51"/>
      <c r="P1362" s="26" t="s">
        <v>40</v>
      </c>
      <c r="Q1362" s="31"/>
      <c r="R1362" s="26"/>
      <c r="S1362" s="31" t="s">
        <v>41</v>
      </c>
      <c r="T1362" s="31" t="s">
        <v>48</v>
      </c>
      <c r="U1362" s="32" t="s">
        <v>49</v>
      </c>
      <c r="V1362" s="32"/>
      <c r="W1362" s="18">
        <v>9</v>
      </c>
      <c r="X1362" s="33"/>
      <c r="Y1362" s="33"/>
      <c r="Z1362" s="33"/>
      <c r="AA1362" s="33"/>
      <c r="AB1362" s="33"/>
      <c r="AC1362" s="33"/>
      <c r="AD1362" s="33"/>
      <c r="AE1362" s="33"/>
      <c r="AF1362" s="33"/>
      <c r="AG1362" s="33"/>
      <c r="AH1362" s="33"/>
      <c r="AI1362" s="33"/>
      <c r="AJ1362" s="33"/>
      <c r="AK1362" s="33"/>
      <c r="AL1362" s="33"/>
      <c r="AM1362" s="33"/>
      <c r="AN1362" s="33"/>
      <c r="AO1362" s="33"/>
      <c r="AP1362" s="33"/>
      <c r="AQ1362" s="34"/>
      <c r="AR1362" s="34"/>
      <c r="AS1362" s="34"/>
      <c r="AT1362" s="34"/>
      <c r="AU1362" s="34"/>
      <c r="AV1362" s="34"/>
      <c r="AW1362" s="34"/>
      <c r="AX1362" s="34"/>
      <c r="AY1362" s="34"/>
      <c r="AZ1362" s="34"/>
      <c r="BA1362" s="34"/>
      <c r="BB1362" s="34"/>
      <c r="BC1362" s="34"/>
      <c r="BD1362" s="34"/>
      <c r="BE1362" s="34"/>
      <c r="BF1362" s="34"/>
      <c r="BG1362" s="34"/>
      <c r="BH1362" s="34"/>
      <c r="BI1362" s="34"/>
      <c r="BJ1362" s="34"/>
      <c r="BK1362" s="34"/>
      <c r="BL1362" s="34"/>
      <c r="BM1362" s="34"/>
      <c r="BN1362" s="34"/>
      <c r="BO1362" s="34"/>
      <c r="BP1362" s="34"/>
      <c r="BQ1362" s="34"/>
      <c r="BR1362" s="34"/>
      <c r="BS1362" s="34"/>
      <c r="BT1362" s="34"/>
      <c r="BU1362" s="34"/>
      <c r="BV1362" s="34"/>
      <c r="BW1362" s="34"/>
      <c r="BX1362" s="34"/>
      <c r="BY1362" s="34"/>
      <c r="BZ1362" s="34"/>
      <c r="CA1362" s="34"/>
      <c r="CB1362" s="34"/>
      <c r="CC1362" s="34"/>
      <c r="CD1362" s="34"/>
      <c r="CE1362" s="34"/>
      <c r="CF1362" s="34"/>
      <c r="CG1362" s="34"/>
      <c r="CH1362" s="34"/>
      <c r="CI1362" s="34"/>
      <c r="CJ1362" s="34"/>
      <c r="CK1362" s="34"/>
      <c r="CL1362" s="34"/>
      <c r="CM1362" s="34"/>
      <c r="CN1362" s="34"/>
      <c r="CO1362" s="34"/>
      <c r="CP1362" s="34"/>
      <c r="CQ1362" s="34"/>
      <c r="CR1362" s="34"/>
      <c r="CS1362" s="34"/>
      <c r="CT1362" s="34"/>
      <c r="CU1362" s="34"/>
      <c r="CV1362" s="34"/>
      <c r="CW1362" s="34"/>
      <c r="CX1362" s="34"/>
      <c r="CY1362" s="34"/>
      <c r="CZ1362" s="34"/>
      <c r="DA1362" s="34"/>
      <c r="DB1362" s="34"/>
      <c r="DC1362" s="34"/>
      <c r="DD1362" s="34"/>
      <c r="DE1362" s="34"/>
      <c r="DF1362" s="34"/>
      <c r="DG1362" s="34"/>
      <c r="DH1362" s="34"/>
      <c r="DI1362" s="34"/>
      <c r="DJ1362" s="34"/>
      <c r="DK1362" s="34"/>
      <c r="DL1362" s="34"/>
      <c r="DM1362" s="34"/>
      <c r="DN1362" s="34"/>
      <c r="DO1362" s="34"/>
      <c r="DP1362" s="34"/>
      <c r="DQ1362" s="34"/>
      <c r="DR1362" s="34"/>
      <c r="DS1362" s="34"/>
      <c r="DT1362" s="34"/>
      <c r="DU1362" s="34"/>
      <c r="DV1362" s="34"/>
      <c r="DW1362" s="34"/>
      <c r="DX1362" s="34"/>
      <c r="DY1362" s="34"/>
      <c r="DZ1362" s="34"/>
      <c r="EA1362" s="34"/>
      <c r="EB1362" s="34"/>
      <c r="EC1362" s="34"/>
      <c r="ED1362" s="34"/>
      <c r="EE1362" s="34"/>
      <c r="EF1362" s="34"/>
      <c r="EG1362" s="34"/>
      <c r="EH1362" s="34"/>
      <c r="EI1362" s="34"/>
      <c r="EJ1362" s="34"/>
      <c r="EK1362" s="34"/>
      <c r="EL1362" s="34"/>
      <c r="EM1362" s="34"/>
      <c r="EN1362" s="34"/>
      <c r="EO1362" s="34"/>
      <c r="EP1362" s="34"/>
      <c r="EQ1362" s="34"/>
      <c r="ER1362" s="34"/>
      <c r="ES1362" s="34"/>
      <c r="ET1362" s="34"/>
      <c r="EU1362" s="34"/>
      <c r="EV1362" s="34"/>
      <c r="EW1362" s="34"/>
      <c r="EX1362" s="34"/>
      <c r="EY1362" s="34"/>
      <c r="EZ1362" s="34"/>
      <c r="FA1362" s="34"/>
      <c r="FB1362" s="34"/>
      <c r="FC1362" s="34"/>
      <c r="FD1362" s="34"/>
      <c r="FE1362" s="34"/>
      <c r="FF1362" s="34"/>
      <c r="FG1362" s="34"/>
      <c r="FH1362" s="34"/>
      <c r="FI1362" s="34"/>
      <c r="FJ1362" s="34"/>
      <c r="FK1362" s="34"/>
      <c r="FL1362" s="34"/>
      <c r="FM1362" s="34"/>
      <c r="FN1362" s="34"/>
      <c r="FO1362" s="34"/>
      <c r="FP1362" s="34"/>
      <c r="FQ1362" s="34"/>
      <c r="FR1362" s="34"/>
      <c r="FS1362" s="34"/>
      <c r="FT1362" s="34"/>
      <c r="FU1362" s="34"/>
      <c r="FV1362" s="34"/>
      <c r="FW1362" s="34"/>
      <c r="FX1362" s="34"/>
      <c r="FY1362" s="34"/>
      <c r="FZ1362" s="34"/>
      <c r="GA1362" s="34"/>
      <c r="GB1362" s="34"/>
      <c r="GC1362" s="34"/>
      <c r="GD1362" s="34"/>
      <c r="GE1362" s="34"/>
      <c r="GF1362" s="34"/>
      <c r="GG1362" s="34"/>
      <c r="GH1362" s="34"/>
    </row>
    <row r="1363" spans="1:190" s="18" customFormat="1" ht="30" customHeight="1" x14ac:dyDescent="0.25">
      <c r="A1363" s="47">
        <v>1359</v>
      </c>
      <c r="B1363" s="27" t="s">
        <v>4272</v>
      </c>
      <c r="C1363" s="26" t="s">
        <v>4100</v>
      </c>
      <c r="D1363" s="28"/>
      <c r="E1363" s="27" t="s">
        <v>4273</v>
      </c>
      <c r="F1363" s="26" t="s">
        <v>58</v>
      </c>
      <c r="G1363" s="26"/>
      <c r="H1363" s="27" t="s">
        <v>4274</v>
      </c>
      <c r="I1363" s="36">
        <v>5171000</v>
      </c>
      <c r="J1363" s="29"/>
      <c r="K1363" s="30"/>
      <c r="L1363" s="26"/>
      <c r="M1363" s="30"/>
      <c r="N1363" s="26"/>
      <c r="O1363" s="51"/>
      <c r="P1363" s="26" t="s">
        <v>40</v>
      </c>
      <c r="Q1363" s="31"/>
      <c r="R1363" s="26"/>
      <c r="S1363" s="31" t="s">
        <v>41</v>
      </c>
      <c r="T1363" s="31" t="s">
        <v>48</v>
      </c>
      <c r="U1363" s="32" t="s">
        <v>49</v>
      </c>
      <c r="V1363" s="32"/>
      <c r="W1363" s="18">
        <v>9</v>
      </c>
      <c r="X1363" s="33"/>
      <c r="Y1363" s="33"/>
      <c r="Z1363" s="33"/>
      <c r="AA1363" s="33"/>
      <c r="AB1363" s="33"/>
      <c r="AC1363" s="33"/>
      <c r="AD1363" s="33"/>
      <c r="AE1363" s="33"/>
      <c r="AF1363" s="33"/>
      <c r="AG1363" s="33"/>
      <c r="AH1363" s="33"/>
      <c r="AI1363" s="33"/>
      <c r="AJ1363" s="33"/>
      <c r="AK1363" s="33"/>
      <c r="AL1363" s="33"/>
      <c r="AM1363" s="33"/>
      <c r="AN1363" s="33"/>
      <c r="AO1363" s="33"/>
      <c r="AP1363" s="33"/>
      <c r="AQ1363" s="34"/>
      <c r="AR1363" s="34"/>
      <c r="AS1363" s="34"/>
      <c r="AT1363" s="34"/>
      <c r="AU1363" s="34"/>
      <c r="AV1363" s="34"/>
      <c r="AW1363" s="34"/>
      <c r="AX1363" s="34"/>
      <c r="AY1363" s="34"/>
      <c r="AZ1363" s="34"/>
      <c r="BA1363" s="34"/>
      <c r="BB1363" s="34"/>
      <c r="BC1363" s="34"/>
      <c r="BD1363" s="34"/>
      <c r="BE1363" s="34"/>
      <c r="BF1363" s="34"/>
      <c r="BG1363" s="34"/>
      <c r="BH1363" s="34"/>
      <c r="BI1363" s="34"/>
      <c r="BJ1363" s="34"/>
      <c r="BK1363" s="34"/>
      <c r="BL1363" s="34"/>
      <c r="BM1363" s="34"/>
      <c r="BN1363" s="34"/>
      <c r="BO1363" s="34"/>
      <c r="BP1363" s="34"/>
      <c r="BQ1363" s="34"/>
      <c r="BR1363" s="34"/>
      <c r="BS1363" s="34"/>
      <c r="BT1363" s="34"/>
      <c r="BU1363" s="34"/>
      <c r="BV1363" s="34"/>
      <c r="BW1363" s="34"/>
      <c r="BX1363" s="34"/>
      <c r="BY1363" s="34"/>
      <c r="BZ1363" s="34"/>
      <c r="CA1363" s="34"/>
      <c r="CB1363" s="34"/>
      <c r="CC1363" s="34"/>
      <c r="CD1363" s="34"/>
      <c r="CE1363" s="34"/>
      <c r="CF1363" s="34"/>
      <c r="CG1363" s="34"/>
      <c r="CH1363" s="34"/>
      <c r="CI1363" s="34"/>
      <c r="CJ1363" s="34"/>
      <c r="CK1363" s="34"/>
      <c r="CL1363" s="34"/>
      <c r="CM1363" s="34"/>
      <c r="CN1363" s="34"/>
      <c r="CO1363" s="34"/>
      <c r="CP1363" s="34"/>
      <c r="CQ1363" s="34"/>
      <c r="CR1363" s="34"/>
      <c r="CS1363" s="34"/>
      <c r="CT1363" s="34"/>
      <c r="CU1363" s="34"/>
      <c r="CV1363" s="34"/>
      <c r="CW1363" s="34"/>
      <c r="CX1363" s="34"/>
      <c r="CY1363" s="34"/>
      <c r="CZ1363" s="34"/>
      <c r="DA1363" s="34"/>
      <c r="DB1363" s="34"/>
      <c r="DC1363" s="34"/>
      <c r="DD1363" s="34"/>
      <c r="DE1363" s="34"/>
      <c r="DF1363" s="34"/>
      <c r="DG1363" s="34"/>
      <c r="DH1363" s="34"/>
      <c r="DI1363" s="34"/>
      <c r="DJ1363" s="34"/>
      <c r="DK1363" s="34"/>
      <c r="DL1363" s="34"/>
      <c r="DM1363" s="34"/>
      <c r="DN1363" s="34"/>
      <c r="DO1363" s="34"/>
      <c r="DP1363" s="34"/>
      <c r="DQ1363" s="34"/>
      <c r="DR1363" s="34"/>
      <c r="DS1363" s="34"/>
      <c r="DT1363" s="34"/>
      <c r="DU1363" s="34"/>
      <c r="DV1363" s="34"/>
      <c r="DW1363" s="34"/>
      <c r="DX1363" s="34"/>
      <c r="DY1363" s="34"/>
      <c r="DZ1363" s="34"/>
      <c r="EA1363" s="34"/>
      <c r="EB1363" s="34"/>
      <c r="EC1363" s="34"/>
      <c r="ED1363" s="34"/>
      <c r="EE1363" s="34"/>
      <c r="EF1363" s="34"/>
      <c r="EG1363" s="34"/>
      <c r="EH1363" s="34"/>
      <c r="EI1363" s="34"/>
      <c r="EJ1363" s="34"/>
      <c r="EK1363" s="34"/>
      <c r="EL1363" s="34"/>
      <c r="EM1363" s="34"/>
      <c r="EN1363" s="34"/>
      <c r="EO1363" s="34"/>
      <c r="EP1363" s="34"/>
      <c r="EQ1363" s="34"/>
      <c r="ER1363" s="34"/>
      <c r="ES1363" s="34"/>
      <c r="ET1363" s="34"/>
      <c r="EU1363" s="34"/>
      <c r="EV1363" s="34"/>
      <c r="EW1363" s="34"/>
      <c r="EX1363" s="34"/>
      <c r="EY1363" s="34"/>
      <c r="EZ1363" s="34"/>
      <c r="FA1363" s="34"/>
      <c r="FB1363" s="34"/>
      <c r="FC1363" s="34"/>
      <c r="FD1363" s="34"/>
      <c r="FE1363" s="34"/>
      <c r="FF1363" s="34"/>
      <c r="FG1363" s="34"/>
      <c r="FH1363" s="34"/>
      <c r="FI1363" s="34"/>
      <c r="FJ1363" s="34"/>
      <c r="FK1363" s="34"/>
      <c r="FL1363" s="34"/>
      <c r="FM1363" s="34"/>
      <c r="FN1363" s="34"/>
      <c r="FO1363" s="34"/>
      <c r="FP1363" s="34"/>
      <c r="FQ1363" s="34"/>
      <c r="FR1363" s="34"/>
      <c r="FS1363" s="34"/>
      <c r="FT1363" s="34"/>
      <c r="FU1363" s="34"/>
      <c r="FV1363" s="34"/>
      <c r="FW1363" s="34"/>
      <c r="FX1363" s="34"/>
      <c r="FY1363" s="34"/>
      <c r="FZ1363" s="34"/>
      <c r="GA1363" s="34"/>
      <c r="GB1363" s="34"/>
      <c r="GC1363" s="34"/>
      <c r="GD1363" s="34"/>
      <c r="GE1363" s="34"/>
      <c r="GF1363" s="34"/>
      <c r="GG1363" s="34"/>
      <c r="GH1363" s="34"/>
    </row>
    <row r="1364" spans="1:190" s="18" customFormat="1" ht="30" customHeight="1" x14ac:dyDescent="0.25">
      <c r="A1364" s="47">
        <v>1360</v>
      </c>
      <c r="B1364" s="27" t="s">
        <v>4272</v>
      </c>
      <c r="C1364" s="26" t="s">
        <v>4100</v>
      </c>
      <c r="D1364" s="28"/>
      <c r="E1364" s="27" t="s">
        <v>4275</v>
      </c>
      <c r="F1364" s="26" t="s">
        <v>109</v>
      </c>
      <c r="G1364" s="26"/>
      <c r="H1364" s="27" t="s">
        <v>4276</v>
      </c>
      <c r="I1364" s="36">
        <v>3720000</v>
      </c>
      <c r="J1364" s="29"/>
      <c r="K1364" s="30"/>
      <c r="L1364" s="26"/>
      <c r="M1364" s="30"/>
      <c r="N1364" s="26"/>
      <c r="O1364" s="51"/>
      <c r="P1364" s="26" t="s">
        <v>40</v>
      </c>
      <c r="Q1364" s="31"/>
      <c r="R1364" s="26" t="s">
        <v>4277</v>
      </c>
      <c r="S1364" s="31" t="s">
        <v>41</v>
      </c>
      <c r="T1364" s="31" t="s">
        <v>111</v>
      </c>
      <c r="U1364" s="32" t="s">
        <v>49</v>
      </c>
      <c r="V1364" s="32"/>
      <c r="W1364" s="18">
        <v>9</v>
      </c>
      <c r="X1364" s="33"/>
      <c r="Y1364" s="33"/>
      <c r="Z1364" s="33"/>
      <c r="AA1364" s="33"/>
      <c r="AB1364" s="33"/>
      <c r="AC1364" s="33"/>
      <c r="AD1364" s="33"/>
      <c r="AE1364" s="33"/>
      <c r="AF1364" s="33"/>
      <c r="AG1364" s="33"/>
      <c r="AH1364" s="33"/>
      <c r="AI1364" s="33"/>
      <c r="AJ1364" s="33"/>
      <c r="AK1364" s="33"/>
      <c r="AL1364" s="33"/>
      <c r="AM1364" s="33"/>
      <c r="AN1364" s="33"/>
      <c r="AO1364" s="33"/>
      <c r="AP1364" s="33"/>
      <c r="AQ1364" s="34"/>
      <c r="AR1364" s="34"/>
      <c r="AS1364" s="34"/>
      <c r="AT1364" s="34"/>
      <c r="AU1364" s="34"/>
      <c r="AV1364" s="34"/>
      <c r="AW1364" s="34"/>
      <c r="AX1364" s="34"/>
      <c r="AY1364" s="34"/>
      <c r="AZ1364" s="34"/>
      <c r="BA1364" s="34"/>
      <c r="BB1364" s="34"/>
      <c r="BC1364" s="34"/>
      <c r="BD1364" s="34"/>
      <c r="BE1364" s="34"/>
      <c r="BF1364" s="34"/>
      <c r="BG1364" s="34"/>
      <c r="BH1364" s="34"/>
      <c r="BI1364" s="34"/>
      <c r="BJ1364" s="34"/>
      <c r="BK1364" s="34"/>
      <c r="BL1364" s="34"/>
      <c r="BM1364" s="34"/>
      <c r="BN1364" s="34"/>
      <c r="BO1364" s="34"/>
      <c r="BP1364" s="34"/>
      <c r="BQ1364" s="34"/>
      <c r="BR1364" s="34"/>
      <c r="BS1364" s="34"/>
      <c r="BT1364" s="34"/>
      <c r="BU1364" s="34"/>
      <c r="BV1364" s="34"/>
      <c r="BW1364" s="34"/>
      <c r="BX1364" s="34"/>
      <c r="BY1364" s="34"/>
      <c r="BZ1364" s="34"/>
      <c r="CA1364" s="34"/>
      <c r="CB1364" s="34"/>
      <c r="CC1364" s="34"/>
      <c r="CD1364" s="34"/>
      <c r="CE1364" s="34"/>
      <c r="CF1364" s="34"/>
      <c r="CG1364" s="34"/>
      <c r="CH1364" s="34"/>
      <c r="CI1364" s="34"/>
      <c r="CJ1364" s="34"/>
      <c r="CK1364" s="34"/>
      <c r="CL1364" s="34"/>
      <c r="CM1364" s="34"/>
      <c r="CN1364" s="34"/>
      <c r="CO1364" s="34"/>
      <c r="CP1364" s="34"/>
      <c r="CQ1364" s="34"/>
      <c r="CR1364" s="34"/>
      <c r="CS1364" s="34"/>
      <c r="CT1364" s="34"/>
      <c r="CU1364" s="34"/>
      <c r="CV1364" s="34"/>
      <c r="CW1364" s="34"/>
      <c r="CX1364" s="34"/>
      <c r="CY1364" s="34"/>
      <c r="CZ1364" s="34"/>
      <c r="DA1364" s="34"/>
      <c r="DB1364" s="34"/>
      <c r="DC1364" s="34"/>
      <c r="DD1364" s="34"/>
      <c r="DE1364" s="34"/>
      <c r="DF1364" s="34"/>
      <c r="DG1364" s="34"/>
      <c r="DH1364" s="34"/>
      <c r="DI1364" s="34"/>
      <c r="DJ1364" s="34"/>
      <c r="DK1364" s="34"/>
      <c r="DL1364" s="34"/>
      <c r="DM1364" s="34"/>
      <c r="DN1364" s="34"/>
      <c r="DO1364" s="34"/>
      <c r="DP1364" s="34"/>
      <c r="DQ1364" s="34"/>
      <c r="DR1364" s="34"/>
      <c r="DS1364" s="34"/>
      <c r="DT1364" s="34"/>
      <c r="DU1364" s="34"/>
      <c r="DV1364" s="34"/>
      <c r="DW1364" s="34"/>
      <c r="DX1364" s="34"/>
      <c r="DY1364" s="34"/>
      <c r="DZ1364" s="34"/>
      <c r="EA1364" s="34"/>
      <c r="EB1364" s="34"/>
      <c r="EC1364" s="34"/>
      <c r="ED1364" s="34"/>
      <c r="EE1364" s="34"/>
      <c r="EF1364" s="34"/>
      <c r="EG1364" s="34"/>
      <c r="EH1364" s="34"/>
      <c r="EI1364" s="34"/>
      <c r="EJ1364" s="34"/>
      <c r="EK1364" s="34"/>
      <c r="EL1364" s="34"/>
      <c r="EM1364" s="34"/>
      <c r="EN1364" s="34"/>
      <c r="EO1364" s="34"/>
      <c r="EP1364" s="34"/>
      <c r="EQ1364" s="34"/>
      <c r="ER1364" s="34"/>
      <c r="ES1364" s="34"/>
      <c r="ET1364" s="34"/>
      <c r="EU1364" s="34"/>
      <c r="EV1364" s="34"/>
      <c r="EW1364" s="34"/>
      <c r="EX1364" s="34"/>
      <c r="EY1364" s="34"/>
      <c r="EZ1364" s="34"/>
      <c r="FA1364" s="34"/>
      <c r="FB1364" s="34"/>
      <c r="FC1364" s="34"/>
      <c r="FD1364" s="34"/>
      <c r="FE1364" s="34"/>
      <c r="FF1364" s="34"/>
      <c r="FG1364" s="34"/>
      <c r="FH1364" s="34"/>
      <c r="FI1364" s="34"/>
      <c r="FJ1364" s="34"/>
      <c r="FK1364" s="34"/>
      <c r="FL1364" s="34"/>
      <c r="FM1364" s="34"/>
      <c r="FN1364" s="34"/>
      <c r="FO1364" s="34"/>
      <c r="FP1364" s="34"/>
      <c r="FQ1364" s="34"/>
      <c r="FR1364" s="34"/>
      <c r="FS1364" s="34"/>
      <c r="FT1364" s="34"/>
      <c r="FU1364" s="34"/>
      <c r="FV1364" s="34"/>
      <c r="FW1364" s="34"/>
      <c r="FX1364" s="34"/>
      <c r="FY1364" s="34"/>
      <c r="FZ1364" s="34"/>
      <c r="GA1364" s="34"/>
      <c r="GB1364" s="34"/>
      <c r="GC1364" s="34"/>
      <c r="GD1364" s="34"/>
      <c r="GE1364" s="34"/>
      <c r="GF1364" s="34"/>
      <c r="GG1364" s="34"/>
      <c r="GH1364" s="34"/>
    </row>
    <row r="1365" spans="1:190" s="18" customFormat="1" ht="30" customHeight="1" x14ac:dyDescent="0.25">
      <c r="A1365" s="47">
        <v>1361</v>
      </c>
      <c r="B1365" s="27" t="s">
        <v>4272</v>
      </c>
      <c r="C1365" s="26" t="s">
        <v>4100</v>
      </c>
      <c r="D1365" s="28"/>
      <c r="E1365" s="27" t="s">
        <v>4278</v>
      </c>
      <c r="F1365" s="26" t="s">
        <v>58</v>
      </c>
      <c r="G1365" s="26"/>
      <c r="H1365" s="27" t="s">
        <v>4274</v>
      </c>
      <c r="I1365" s="36">
        <v>4718062</v>
      </c>
      <c r="J1365" s="29"/>
      <c r="K1365" s="30"/>
      <c r="L1365" s="26"/>
      <c r="M1365" s="30"/>
      <c r="N1365" s="26"/>
      <c r="O1365" s="51"/>
      <c r="P1365" s="26" t="s">
        <v>40</v>
      </c>
      <c r="Q1365" s="31"/>
      <c r="R1365" s="26"/>
      <c r="S1365" s="31" t="s">
        <v>41</v>
      </c>
      <c r="T1365" s="31" t="s">
        <v>48</v>
      </c>
      <c r="U1365" s="32" t="s">
        <v>49</v>
      </c>
      <c r="V1365" s="32"/>
      <c r="W1365" s="18">
        <v>9</v>
      </c>
      <c r="X1365" s="33"/>
      <c r="Y1365" s="33"/>
      <c r="Z1365" s="33"/>
      <c r="AA1365" s="33"/>
      <c r="AB1365" s="33"/>
      <c r="AC1365" s="33"/>
      <c r="AD1365" s="33"/>
      <c r="AE1365" s="33"/>
      <c r="AF1365" s="33"/>
      <c r="AG1365" s="33"/>
      <c r="AH1365" s="33"/>
      <c r="AI1365" s="33"/>
      <c r="AJ1365" s="33"/>
      <c r="AK1365" s="33"/>
      <c r="AL1365" s="33"/>
      <c r="AM1365" s="33"/>
      <c r="AN1365" s="33"/>
      <c r="AO1365" s="33"/>
      <c r="AP1365" s="33"/>
      <c r="AQ1365" s="34"/>
      <c r="AR1365" s="34"/>
      <c r="AS1365" s="34"/>
      <c r="AT1365" s="34"/>
      <c r="AU1365" s="34"/>
      <c r="AV1365" s="34"/>
      <c r="AW1365" s="34"/>
      <c r="AX1365" s="34"/>
      <c r="AY1365" s="34"/>
      <c r="AZ1365" s="34"/>
      <c r="BA1365" s="34"/>
      <c r="BB1365" s="34"/>
      <c r="BC1365" s="34"/>
      <c r="BD1365" s="34"/>
      <c r="BE1365" s="34"/>
      <c r="BF1365" s="34"/>
      <c r="BG1365" s="34"/>
      <c r="BH1365" s="34"/>
      <c r="BI1365" s="34"/>
      <c r="BJ1365" s="34"/>
      <c r="BK1365" s="34"/>
      <c r="BL1365" s="34"/>
      <c r="BM1365" s="34"/>
      <c r="BN1365" s="34"/>
      <c r="BO1365" s="34"/>
      <c r="BP1365" s="34"/>
      <c r="BQ1365" s="34"/>
      <c r="BR1365" s="34"/>
      <c r="BS1365" s="34"/>
      <c r="BT1365" s="34"/>
      <c r="BU1365" s="34"/>
      <c r="BV1365" s="34"/>
      <c r="BW1365" s="34"/>
      <c r="BX1365" s="34"/>
      <c r="BY1365" s="34"/>
      <c r="BZ1365" s="34"/>
      <c r="CA1365" s="34"/>
      <c r="CB1365" s="34"/>
      <c r="CC1365" s="34"/>
      <c r="CD1365" s="34"/>
      <c r="CE1365" s="34"/>
      <c r="CF1365" s="34"/>
      <c r="CG1365" s="34"/>
      <c r="CH1365" s="34"/>
      <c r="CI1365" s="34"/>
      <c r="CJ1365" s="34"/>
      <c r="CK1365" s="34"/>
      <c r="CL1365" s="34"/>
      <c r="CM1365" s="34"/>
      <c r="CN1365" s="34"/>
      <c r="CO1365" s="34"/>
      <c r="CP1365" s="34"/>
      <c r="CQ1365" s="34"/>
      <c r="CR1365" s="34"/>
      <c r="CS1365" s="34"/>
      <c r="CT1365" s="34"/>
      <c r="CU1365" s="34"/>
      <c r="CV1365" s="34"/>
      <c r="CW1365" s="34"/>
      <c r="CX1365" s="34"/>
      <c r="CY1365" s="34"/>
      <c r="CZ1365" s="34"/>
      <c r="DA1365" s="34"/>
      <c r="DB1365" s="34"/>
      <c r="DC1365" s="34"/>
      <c r="DD1365" s="34"/>
      <c r="DE1365" s="34"/>
      <c r="DF1365" s="34"/>
      <c r="DG1365" s="34"/>
      <c r="DH1365" s="34"/>
      <c r="DI1365" s="34"/>
      <c r="DJ1365" s="34"/>
      <c r="DK1365" s="34"/>
      <c r="DL1365" s="34"/>
      <c r="DM1365" s="34"/>
      <c r="DN1365" s="34"/>
      <c r="DO1365" s="34"/>
      <c r="DP1365" s="34"/>
      <c r="DQ1365" s="34"/>
      <c r="DR1365" s="34"/>
      <c r="DS1365" s="34"/>
      <c r="DT1365" s="34"/>
      <c r="DU1365" s="34"/>
      <c r="DV1365" s="34"/>
      <c r="DW1365" s="34"/>
      <c r="DX1365" s="34"/>
      <c r="DY1365" s="34"/>
      <c r="DZ1365" s="34"/>
      <c r="EA1365" s="34"/>
      <c r="EB1365" s="34"/>
      <c r="EC1365" s="34"/>
      <c r="ED1365" s="34"/>
      <c r="EE1365" s="34"/>
      <c r="EF1365" s="34"/>
      <c r="EG1365" s="34"/>
      <c r="EH1365" s="34"/>
      <c r="EI1365" s="34"/>
      <c r="EJ1365" s="34"/>
      <c r="EK1365" s="34"/>
      <c r="EL1365" s="34"/>
      <c r="EM1365" s="34"/>
      <c r="EN1365" s="34"/>
      <c r="EO1365" s="34"/>
      <c r="EP1365" s="34"/>
      <c r="EQ1365" s="34"/>
      <c r="ER1365" s="34"/>
      <c r="ES1365" s="34"/>
      <c r="ET1365" s="34"/>
      <c r="EU1365" s="34"/>
      <c r="EV1365" s="34"/>
      <c r="EW1365" s="34"/>
      <c r="EX1365" s="34"/>
      <c r="EY1365" s="34"/>
      <c r="EZ1365" s="34"/>
      <c r="FA1365" s="34"/>
      <c r="FB1365" s="34"/>
      <c r="FC1365" s="34"/>
      <c r="FD1365" s="34"/>
      <c r="FE1365" s="34"/>
      <c r="FF1365" s="34"/>
      <c r="FG1365" s="34"/>
      <c r="FH1365" s="34"/>
      <c r="FI1365" s="34"/>
      <c r="FJ1365" s="34"/>
      <c r="FK1365" s="34"/>
      <c r="FL1365" s="34"/>
      <c r="FM1365" s="34"/>
      <c r="FN1365" s="34"/>
      <c r="FO1365" s="34"/>
      <c r="FP1365" s="34"/>
      <c r="FQ1365" s="34"/>
      <c r="FR1365" s="34"/>
      <c r="FS1365" s="34"/>
      <c r="FT1365" s="34"/>
      <c r="FU1365" s="34"/>
      <c r="FV1365" s="34"/>
      <c r="FW1365" s="34"/>
      <c r="FX1365" s="34"/>
      <c r="FY1365" s="34"/>
      <c r="FZ1365" s="34"/>
      <c r="GA1365" s="34"/>
      <c r="GB1365" s="34"/>
      <c r="GC1365" s="34"/>
      <c r="GD1365" s="34"/>
      <c r="GE1365" s="34"/>
      <c r="GF1365" s="34"/>
      <c r="GG1365" s="34"/>
      <c r="GH1365" s="34"/>
    </row>
    <row r="1366" spans="1:190" s="18" customFormat="1" ht="30" customHeight="1" x14ac:dyDescent="0.25">
      <c r="A1366" s="47">
        <v>1362</v>
      </c>
      <c r="B1366" s="27" t="s">
        <v>4279</v>
      </c>
      <c r="C1366" s="26" t="s">
        <v>4100</v>
      </c>
      <c r="D1366" s="28"/>
      <c r="E1366" s="27" t="s">
        <v>4280</v>
      </c>
      <c r="F1366" s="26" t="s">
        <v>1087</v>
      </c>
      <c r="G1366" s="26"/>
      <c r="H1366" s="27" t="s">
        <v>4236</v>
      </c>
      <c r="I1366" s="36">
        <v>2000000</v>
      </c>
      <c r="J1366" s="29"/>
      <c r="K1366" s="30"/>
      <c r="L1366" s="26"/>
      <c r="M1366" s="30" t="s">
        <v>4159</v>
      </c>
      <c r="N1366" s="26"/>
      <c r="O1366" s="51"/>
      <c r="P1366" s="26" t="s">
        <v>40</v>
      </c>
      <c r="Q1366" s="31"/>
      <c r="R1366" s="26"/>
      <c r="S1366" s="31" t="s">
        <v>41</v>
      </c>
      <c r="T1366" s="31" t="s">
        <v>42</v>
      </c>
      <c r="U1366" s="32" t="s">
        <v>43</v>
      </c>
      <c r="V1366" s="32"/>
      <c r="W1366" s="18">
        <v>9</v>
      </c>
      <c r="X1366" s="33"/>
      <c r="Y1366" s="33"/>
      <c r="Z1366" s="33"/>
      <c r="AA1366" s="33"/>
      <c r="AB1366" s="33"/>
      <c r="AC1366" s="33"/>
      <c r="AD1366" s="33"/>
      <c r="AE1366" s="33"/>
      <c r="AF1366" s="33"/>
      <c r="AG1366" s="33"/>
      <c r="AH1366" s="33"/>
      <c r="AI1366" s="33"/>
      <c r="AJ1366" s="33"/>
      <c r="AK1366" s="33"/>
      <c r="AL1366" s="33"/>
      <c r="AM1366" s="33"/>
      <c r="AN1366" s="33"/>
      <c r="AO1366" s="33"/>
      <c r="AP1366" s="33"/>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4"/>
      <c r="FH1366" s="34"/>
      <c r="FI1366" s="34"/>
      <c r="FJ1366" s="34"/>
      <c r="FK1366" s="34"/>
      <c r="FL1366" s="34"/>
      <c r="FM1366" s="34"/>
      <c r="FN1366" s="34"/>
      <c r="FO1366" s="34"/>
      <c r="FP1366" s="34"/>
      <c r="FQ1366" s="34"/>
      <c r="FR1366" s="34"/>
      <c r="FS1366" s="34"/>
      <c r="FT1366" s="34"/>
      <c r="FU1366" s="34"/>
      <c r="FV1366" s="34"/>
      <c r="FW1366" s="34"/>
      <c r="FX1366" s="34"/>
      <c r="FY1366" s="34"/>
      <c r="FZ1366" s="34"/>
      <c r="GA1366" s="34"/>
      <c r="GB1366" s="34"/>
      <c r="GC1366" s="34"/>
      <c r="GD1366" s="34"/>
      <c r="GE1366" s="34"/>
      <c r="GF1366" s="34"/>
      <c r="GG1366" s="34"/>
      <c r="GH1366" s="34"/>
    </row>
    <row r="1367" spans="1:190" s="18" customFormat="1" ht="30" customHeight="1" x14ac:dyDescent="0.25">
      <c r="A1367" s="47">
        <v>1363</v>
      </c>
      <c r="B1367" s="27" t="s">
        <v>4279</v>
      </c>
      <c r="C1367" s="26" t="s">
        <v>4100</v>
      </c>
      <c r="D1367" s="28"/>
      <c r="E1367" s="27" t="s">
        <v>4281</v>
      </c>
      <c r="F1367" s="26" t="s">
        <v>109</v>
      </c>
      <c r="G1367" s="26"/>
      <c r="H1367" s="27" t="s">
        <v>4282</v>
      </c>
      <c r="I1367" s="36">
        <v>3703145.92</v>
      </c>
      <c r="J1367" s="29"/>
      <c r="K1367" s="30"/>
      <c r="L1367" s="26"/>
      <c r="M1367" s="30"/>
      <c r="N1367" s="26"/>
      <c r="O1367" s="51"/>
      <c r="P1367" s="26"/>
      <c r="Q1367" s="31"/>
      <c r="R1367" s="26"/>
      <c r="S1367" s="31" t="s">
        <v>60</v>
      </c>
      <c r="T1367" s="31" t="s">
        <v>61</v>
      </c>
      <c r="U1367" s="32" t="s">
        <v>49</v>
      </c>
      <c r="V1367" s="32"/>
      <c r="W1367" s="18">
        <v>9</v>
      </c>
      <c r="X1367" s="33"/>
      <c r="Y1367" s="33"/>
      <c r="Z1367" s="33"/>
      <c r="AA1367" s="33"/>
      <c r="AB1367" s="33"/>
      <c r="AC1367" s="33"/>
      <c r="AD1367" s="33"/>
      <c r="AE1367" s="33"/>
      <c r="AF1367" s="33"/>
      <c r="AG1367" s="33"/>
      <c r="AH1367" s="33"/>
      <c r="AI1367" s="33"/>
      <c r="AJ1367" s="33"/>
      <c r="AK1367" s="33"/>
      <c r="AL1367" s="33"/>
      <c r="AM1367" s="33"/>
      <c r="AN1367" s="33"/>
      <c r="AO1367" s="33"/>
      <c r="AP1367" s="33"/>
      <c r="AQ1367" s="34"/>
      <c r="AR1367" s="34"/>
      <c r="AS1367" s="34"/>
      <c r="AT1367" s="34"/>
      <c r="AU1367" s="34"/>
      <c r="AV1367" s="34"/>
      <c r="AW1367" s="34"/>
      <c r="AX1367" s="34"/>
      <c r="AY1367" s="34"/>
      <c r="AZ1367" s="34"/>
      <c r="BA1367" s="34"/>
      <c r="BB1367" s="34"/>
      <c r="BC1367" s="34"/>
      <c r="BD1367" s="34"/>
      <c r="BE1367" s="34"/>
      <c r="BF1367" s="34"/>
      <c r="BG1367" s="34"/>
      <c r="BH1367" s="34"/>
      <c r="BI1367" s="34"/>
      <c r="BJ1367" s="34"/>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4"/>
      <c r="DP1367" s="34"/>
      <c r="DQ1367" s="34"/>
      <c r="DR1367" s="34"/>
      <c r="DS1367" s="34"/>
      <c r="DT1367" s="34"/>
      <c r="DU1367" s="34"/>
      <c r="DV1367" s="34"/>
      <c r="DW1367" s="34"/>
      <c r="DX1367" s="34"/>
      <c r="DY1367" s="34"/>
      <c r="DZ1367" s="34"/>
      <c r="EA1367" s="34"/>
      <c r="EB1367" s="34"/>
      <c r="EC1367" s="34"/>
      <c r="ED1367" s="34"/>
      <c r="EE1367" s="34"/>
      <c r="EF1367" s="34"/>
      <c r="EG1367" s="34"/>
      <c r="EH1367" s="34"/>
      <c r="EI1367" s="34"/>
      <c r="EJ1367" s="34"/>
      <c r="EK1367" s="34"/>
      <c r="EL1367" s="34"/>
      <c r="EM1367" s="34"/>
      <c r="EN1367" s="34"/>
      <c r="EO1367" s="34"/>
      <c r="EP1367" s="34"/>
      <c r="EQ1367" s="34"/>
      <c r="ER1367" s="34"/>
      <c r="ES1367" s="34"/>
      <c r="ET1367" s="34"/>
      <c r="EU1367" s="34"/>
      <c r="EV1367" s="34"/>
      <c r="EW1367" s="34"/>
      <c r="EX1367" s="34"/>
      <c r="EY1367" s="34"/>
      <c r="EZ1367" s="34"/>
      <c r="FA1367" s="34"/>
      <c r="FB1367" s="34"/>
      <c r="FC1367" s="34"/>
      <c r="FD1367" s="34"/>
      <c r="FE1367" s="34"/>
      <c r="FF1367" s="34"/>
      <c r="FG1367" s="34"/>
      <c r="FH1367" s="34"/>
      <c r="FI1367" s="34"/>
      <c r="FJ1367" s="34"/>
      <c r="FK1367" s="34"/>
      <c r="FL1367" s="34"/>
      <c r="FM1367" s="34"/>
      <c r="FN1367" s="34"/>
      <c r="FO1367" s="34"/>
      <c r="FP1367" s="34"/>
      <c r="FQ1367" s="34"/>
      <c r="FR1367" s="34"/>
      <c r="FS1367" s="34"/>
      <c r="FT1367" s="34"/>
      <c r="FU1367" s="34"/>
      <c r="FV1367" s="34"/>
      <c r="FW1367" s="34"/>
      <c r="FX1367" s="34"/>
      <c r="FY1367" s="34"/>
      <c r="FZ1367" s="34"/>
      <c r="GA1367" s="34"/>
      <c r="GB1367" s="34"/>
      <c r="GC1367" s="34"/>
      <c r="GD1367" s="34"/>
      <c r="GE1367" s="34"/>
      <c r="GF1367" s="34"/>
      <c r="GG1367" s="34"/>
      <c r="GH1367" s="34"/>
    </row>
    <row r="1368" spans="1:190" s="18" customFormat="1" ht="30" customHeight="1" x14ac:dyDescent="0.25">
      <c r="A1368" s="47">
        <v>1364</v>
      </c>
      <c r="B1368" s="27" t="s">
        <v>4283</v>
      </c>
      <c r="C1368" s="26" t="s">
        <v>4100</v>
      </c>
      <c r="D1368" s="28"/>
      <c r="E1368" s="27" t="s">
        <v>4284</v>
      </c>
      <c r="F1368" s="26" t="s">
        <v>51</v>
      </c>
      <c r="G1368" s="26"/>
      <c r="H1368" s="27" t="s">
        <v>4285</v>
      </c>
      <c r="I1368" s="36">
        <v>850000</v>
      </c>
      <c r="J1368" s="29" t="s">
        <v>4286</v>
      </c>
      <c r="K1368" s="30" t="s">
        <v>4287</v>
      </c>
      <c r="L1368" s="26"/>
      <c r="M1368" s="30" t="s">
        <v>4288</v>
      </c>
      <c r="N1368" s="26"/>
      <c r="O1368" s="51"/>
      <c r="P1368" s="26" t="s">
        <v>40</v>
      </c>
      <c r="Q1368" s="31"/>
      <c r="R1368" s="26"/>
      <c r="S1368" s="31" t="s">
        <v>41</v>
      </c>
      <c r="T1368" s="31" t="s">
        <v>48</v>
      </c>
      <c r="U1368" s="32" t="s">
        <v>49</v>
      </c>
      <c r="V1368" s="32"/>
      <c r="W1368" s="18">
        <v>9</v>
      </c>
      <c r="X1368" s="33"/>
      <c r="Y1368" s="33"/>
      <c r="Z1368" s="33"/>
      <c r="AA1368" s="33"/>
      <c r="AB1368" s="33"/>
      <c r="AC1368" s="33"/>
      <c r="AD1368" s="33"/>
      <c r="AE1368" s="33"/>
      <c r="AF1368" s="33"/>
      <c r="AG1368" s="33"/>
      <c r="AH1368" s="33"/>
      <c r="AI1368" s="33"/>
      <c r="AJ1368" s="33"/>
      <c r="AK1368" s="33"/>
      <c r="AL1368" s="33"/>
      <c r="AM1368" s="33"/>
      <c r="AN1368" s="33"/>
      <c r="AO1368" s="33"/>
      <c r="AP1368" s="33"/>
      <c r="AQ1368" s="34"/>
      <c r="AR1368" s="34"/>
      <c r="AS1368" s="34"/>
      <c r="AT1368" s="34"/>
      <c r="AU1368" s="34"/>
      <c r="AV1368" s="34"/>
      <c r="AW1368" s="34"/>
      <c r="AX1368" s="34"/>
      <c r="AY1368" s="34"/>
      <c r="AZ1368" s="34"/>
      <c r="BA1368" s="34"/>
      <c r="BB1368" s="34"/>
      <c r="BC1368" s="34"/>
      <c r="BD1368" s="34"/>
      <c r="BE1368" s="34"/>
      <c r="BF1368" s="34"/>
      <c r="BG1368" s="34"/>
      <c r="BH1368" s="34"/>
      <c r="BI1368" s="34"/>
      <c r="BJ1368" s="34"/>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4"/>
      <c r="DP1368" s="34"/>
      <c r="DQ1368" s="34"/>
      <c r="DR1368" s="34"/>
      <c r="DS1368" s="34"/>
      <c r="DT1368" s="34"/>
      <c r="DU1368" s="34"/>
      <c r="DV1368" s="34"/>
      <c r="DW1368" s="34"/>
      <c r="DX1368" s="34"/>
      <c r="DY1368" s="34"/>
      <c r="DZ1368" s="34"/>
      <c r="EA1368" s="34"/>
      <c r="EB1368" s="34"/>
      <c r="EC1368" s="34"/>
      <c r="ED1368" s="34"/>
      <c r="EE1368" s="34"/>
      <c r="EF1368" s="34"/>
      <c r="EG1368" s="34"/>
      <c r="EH1368" s="34"/>
      <c r="EI1368" s="34"/>
      <c r="EJ1368" s="34"/>
      <c r="EK1368" s="34"/>
      <c r="EL1368" s="34"/>
      <c r="EM1368" s="34"/>
      <c r="EN1368" s="34"/>
      <c r="EO1368" s="34"/>
      <c r="EP1368" s="34"/>
      <c r="EQ1368" s="34"/>
      <c r="ER1368" s="34"/>
      <c r="ES1368" s="34"/>
      <c r="ET1368" s="34"/>
      <c r="EU1368" s="34"/>
      <c r="EV1368" s="34"/>
      <c r="EW1368" s="34"/>
      <c r="EX1368" s="34"/>
      <c r="EY1368" s="34"/>
      <c r="EZ1368" s="34"/>
      <c r="FA1368" s="34"/>
      <c r="FB1368" s="34"/>
      <c r="FC1368" s="34"/>
      <c r="FD1368" s="34"/>
      <c r="FE1368" s="34"/>
      <c r="FF1368" s="34"/>
      <c r="FG1368" s="34"/>
      <c r="FH1368" s="34"/>
      <c r="FI1368" s="34"/>
      <c r="FJ1368" s="34"/>
      <c r="FK1368" s="34"/>
      <c r="FL1368" s="34"/>
      <c r="FM1368" s="34"/>
      <c r="FN1368" s="34"/>
      <c r="FO1368" s="34"/>
      <c r="FP1368" s="34"/>
      <c r="FQ1368" s="34"/>
      <c r="FR1368" s="34"/>
      <c r="FS1368" s="34"/>
      <c r="FT1368" s="34"/>
      <c r="FU1368" s="34"/>
      <c r="FV1368" s="34"/>
      <c r="FW1368" s="34"/>
      <c r="FX1368" s="34"/>
      <c r="FY1368" s="34"/>
      <c r="FZ1368" s="34"/>
      <c r="GA1368" s="34"/>
      <c r="GB1368" s="34"/>
      <c r="GC1368" s="34"/>
      <c r="GD1368" s="34"/>
      <c r="GE1368" s="34"/>
      <c r="GF1368" s="34"/>
      <c r="GG1368" s="34"/>
      <c r="GH1368" s="34"/>
    </row>
    <row r="1369" spans="1:190" s="18" customFormat="1" ht="30" customHeight="1" x14ac:dyDescent="0.25">
      <c r="A1369" s="47">
        <v>1365</v>
      </c>
      <c r="B1369" s="27" t="s">
        <v>4283</v>
      </c>
      <c r="C1369" s="26" t="s">
        <v>4100</v>
      </c>
      <c r="D1369" s="28"/>
      <c r="E1369" s="27" t="s">
        <v>4289</v>
      </c>
      <c r="F1369" s="26" t="s">
        <v>51</v>
      </c>
      <c r="G1369" s="26"/>
      <c r="H1369" s="27" t="s">
        <v>4290</v>
      </c>
      <c r="I1369" s="36">
        <v>4000000</v>
      </c>
      <c r="J1369" s="29" t="s">
        <v>4291</v>
      </c>
      <c r="K1369" s="30" t="s">
        <v>4292</v>
      </c>
      <c r="L1369" s="26"/>
      <c r="M1369" s="30" t="s">
        <v>4293</v>
      </c>
      <c r="N1369" s="26">
        <v>12</v>
      </c>
      <c r="O1369" s="51">
        <v>150000</v>
      </c>
      <c r="P1369" s="26" t="s">
        <v>40</v>
      </c>
      <c r="Q1369" s="31"/>
      <c r="R1369" s="26"/>
      <c r="S1369" s="31" t="s">
        <v>41</v>
      </c>
      <c r="T1369" s="31" t="s">
        <v>48</v>
      </c>
      <c r="U1369" s="32" t="s">
        <v>49</v>
      </c>
      <c r="V1369" s="32"/>
      <c r="W1369" s="18">
        <v>9</v>
      </c>
      <c r="X1369" s="33"/>
      <c r="Y1369" s="33"/>
      <c r="Z1369" s="33"/>
      <c r="AA1369" s="33"/>
      <c r="AB1369" s="33"/>
      <c r="AC1369" s="33"/>
      <c r="AD1369" s="33"/>
      <c r="AE1369" s="33"/>
      <c r="AF1369" s="33"/>
      <c r="AG1369" s="33"/>
      <c r="AH1369" s="33"/>
      <c r="AI1369" s="33"/>
      <c r="AJ1369" s="33"/>
      <c r="AK1369" s="33"/>
      <c r="AL1369" s="33"/>
      <c r="AM1369" s="33"/>
      <c r="AN1369" s="33"/>
      <c r="AO1369" s="33"/>
      <c r="AP1369" s="33"/>
      <c r="AQ1369" s="34"/>
      <c r="AR1369" s="34"/>
      <c r="AS1369" s="34"/>
      <c r="AT1369" s="34"/>
      <c r="AU1369" s="34"/>
      <c r="AV1369" s="34"/>
      <c r="AW1369" s="34"/>
      <c r="AX1369" s="34"/>
      <c r="AY1369" s="34"/>
      <c r="AZ1369" s="34"/>
      <c r="BA1369" s="34"/>
      <c r="BB1369" s="34"/>
      <c r="BC1369" s="34"/>
      <c r="BD1369" s="34"/>
      <c r="BE1369" s="34"/>
      <c r="BF1369" s="34"/>
      <c r="BG1369" s="34"/>
      <c r="BH1369" s="34"/>
      <c r="BI1369" s="34"/>
      <c r="BJ1369" s="34"/>
      <c r="BK1369" s="34"/>
      <c r="BL1369" s="34"/>
      <c r="BM1369" s="34"/>
      <c r="BN1369" s="34"/>
      <c r="BO1369" s="34"/>
      <c r="BP1369" s="34"/>
      <c r="BQ1369" s="34"/>
      <c r="BR1369" s="34"/>
      <c r="BS1369" s="34"/>
      <c r="BT1369" s="34"/>
      <c r="BU1369" s="34"/>
      <c r="BV1369" s="34"/>
      <c r="BW1369" s="34"/>
      <c r="BX1369" s="34"/>
      <c r="BY1369" s="34"/>
      <c r="BZ1369" s="34"/>
      <c r="CA1369" s="34"/>
      <c r="CB1369" s="34"/>
      <c r="CC1369" s="34"/>
      <c r="CD1369" s="34"/>
      <c r="CE1369" s="34"/>
      <c r="CF1369" s="34"/>
      <c r="CG1369" s="34"/>
      <c r="CH1369" s="34"/>
      <c r="CI1369" s="34"/>
      <c r="CJ1369" s="34"/>
      <c r="CK1369" s="34"/>
      <c r="CL1369" s="34"/>
      <c r="CM1369" s="34"/>
      <c r="CN1369" s="34"/>
      <c r="CO1369" s="34"/>
      <c r="CP1369" s="34"/>
      <c r="CQ1369" s="34"/>
      <c r="CR1369" s="34"/>
      <c r="CS1369" s="34"/>
      <c r="CT1369" s="34"/>
      <c r="CU1369" s="34"/>
      <c r="CV1369" s="34"/>
      <c r="CW1369" s="34"/>
      <c r="CX1369" s="34"/>
      <c r="CY1369" s="34"/>
      <c r="CZ1369" s="34"/>
      <c r="DA1369" s="34"/>
      <c r="DB1369" s="34"/>
      <c r="DC1369" s="34"/>
      <c r="DD1369" s="34"/>
      <c r="DE1369" s="34"/>
      <c r="DF1369" s="34"/>
      <c r="DG1369" s="34"/>
      <c r="DH1369" s="34"/>
      <c r="DI1369" s="34"/>
      <c r="DJ1369" s="34"/>
      <c r="DK1369" s="34"/>
      <c r="DL1369" s="34"/>
      <c r="DM1369" s="34"/>
      <c r="DN1369" s="34"/>
      <c r="DO1369" s="34"/>
      <c r="DP1369" s="34"/>
      <c r="DQ1369" s="34"/>
      <c r="DR1369" s="34"/>
      <c r="DS1369" s="34"/>
      <c r="DT1369" s="34"/>
      <c r="DU1369" s="34"/>
      <c r="DV1369" s="34"/>
      <c r="DW1369" s="34"/>
      <c r="DX1369" s="34"/>
      <c r="DY1369" s="34"/>
      <c r="DZ1369" s="34"/>
      <c r="EA1369" s="34"/>
      <c r="EB1369" s="34"/>
      <c r="EC1369" s="34"/>
      <c r="ED1369" s="34"/>
      <c r="EE1369" s="34"/>
      <c r="EF1369" s="34"/>
      <c r="EG1369" s="34"/>
      <c r="EH1369" s="34"/>
      <c r="EI1369" s="34"/>
      <c r="EJ1369" s="34"/>
      <c r="EK1369" s="34"/>
      <c r="EL1369" s="34"/>
      <c r="EM1369" s="34"/>
      <c r="EN1369" s="34"/>
      <c r="EO1369" s="34"/>
      <c r="EP1369" s="34"/>
      <c r="EQ1369" s="34"/>
      <c r="ER1369" s="34"/>
      <c r="ES1369" s="34"/>
      <c r="ET1369" s="34"/>
      <c r="EU1369" s="34"/>
      <c r="EV1369" s="34"/>
      <c r="EW1369" s="34"/>
      <c r="EX1369" s="34"/>
      <c r="EY1369" s="34"/>
      <c r="EZ1369" s="34"/>
      <c r="FA1369" s="34"/>
      <c r="FB1369" s="34"/>
      <c r="FC1369" s="34"/>
      <c r="FD1369" s="34"/>
      <c r="FE1369" s="34"/>
      <c r="FF1369" s="34"/>
      <c r="FG1369" s="34"/>
      <c r="FH1369" s="34"/>
      <c r="FI1369" s="34"/>
      <c r="FJ1369" s="34"/>
      <c r="FK1369" s="34"/>
      <c r="FL1369" s="34"/>
      <c r="FM1369" s="34"/>
      <c r="FN1369" s="34"/>
      <c r="FO1369" s="34"/>
      <c r="FP1369" s="34"/>
      <c r="FQ1369" s="34"/>
      <c r="FR1369" s="34"/>
      <c r="FS1369" s="34"/>
      <c r="FT1369" s="34"/>
      <c r="FU1369" s="34"/>
      <c r="FV1369" s="34"/>
      <c r="FW1369" s="34"/>
      <c r="FX1369" s="34"/>
      <c r="FY1369" s="34"/>
      <c r="FZ1369" s="34"/>
      <c r="GA1369" s="34"/>
      <c r="GB1369" s="34"/>
      <c r="GC1369" s="34"/>
      <c r="GD1369" s="34"/>
      <c r="GE1369" s="34"/>
      <c r="GF1369" s="34"/>
      <c r="GG1369" s="34"/>
      <c r="GH1369" s="34"/>
    </row>
    <row r="1370" spans="1:190" s="18" customFormat="1" ht="30" customHeight="1" x14ac:dyDescent="0.25">
      <c r="A1370" s="47">
        <v>1366</v>
      </c>
      <c r="B1370" s="27" t="s">
        <v>4283</v>
      </c>
      <c r="C1370" s="26" t="s">
        <v>4100</v>
      </c>
      <c r="D1370" s="28"/>
      <c r="E1370" s="27" t="s">
        <v>4294</v>
      </c>
      <c r="F1370" s="26" t="s">
        <v>51</v>
      </c>
      <c r="G1370" s="26"/>
      <c r="H1370" s="27" t="s">
        <v>4295</v>
      </c>
      <c r="I1370" s="36">
        <v>300000</v>
      </c>
      <c r="J1370" s="29" t="s">
        <v>4296</v>
      </c>
      <c r="K1370" s="30" t="s">
        <v>4297</v>
      </c>
      <c r="L1370" s="26"/>
      <c r="M1370" s="30" t="s">
        <v>4298</v>
      </c>
      <c r="N1370" s="26">
        <v>3</v>
      </c>
      <c r="O1370" s="51">
        <v>20000</v>
      </c>
      <c r="P1370" s="26" t="s">
        <v>40</v>
      </c>
      <c r="Q1370" s="31"/>
      <c r="R1370" s="26"/>
      <c r="S1370" s="31" t="s">
        <v>41</v>
      </c>
      <c r="T1370" s="31" t="s">
        <v>42</v>
      </c>
      <c r="U1370" s="32" t="s">
        <v>43</v>
      </c>
      <c r="V1370" s="32"/>
      <c r="W1370" s="18">
        <v>9</v>
      </c>
      <c r="X1370" s="33"/>
      <c r="Y1370" s="33"/>
      <c r="Z1370" s="33"/>
      <c r="AA1370" s="33"/>
      <c r="AB1370" s="33"/>
      <c r="AC1370" s="33"/>
      <c r="AD1370" s="33"/>
      <c r="AE1370" s="33"/>
      <c r="AF1370" s="33"/>
      <c r="AG1370" s="33"/>
      <c r="AH1370" s="33"/>
      <c r="AI1370" s="33"/>
      <c r="AJ1370" s="33"/>
      <c r="AK1370" s="33"/>
      <c r="AL1370" s="33"/>
      <c r="AM1370" s="33"/>
      <c r="AN1370" s="33"/>
      <c r="AO1370" s="33"/>
      <c r="AP1370" s="33"/>
      <c r="AQ1370" s="34"/>
      <c r="AR1370" s="34"/>
      <c r="AS1370" s="34"/>
      <c r="AT1370" s="34"/>
      <c r="AU1370" s="34"/>
      <c r="AV1370" s="34"/>
      <c r="AW1370" s="34"/>
      <c r="AX1370" s="34"/>
      <c r="AY1370" s="34"/>
      <c r="AZ1370" s="34"/>
      <c r="BA1370" s="34"/>
      <c r="BB1370" s="34"/>
      <c r="BC1370" s="34"/>
      <c r="BD1370" s="34"/>
      <c r="BE1370" s="34"/>
      <c r="BF1370" s="34"/>
      <c r="BG1370" s="34"/>
      <c r="BH1370" s="34"/>
      <c r="BI1370" s="34"/>
      <c r="BJ1370" s="34"/>
      <c r="BK1370" s="34"/>
      <c r="BL1370" s="34"/>
      <c r="BM1370" s="34"/>
      <c r="BN1370" s="34"/>
      <c r="BO1370" s="34"/>
      <c r="BP1370" s="34"/>
      <c r="BQ1370" s="34"/>
      <c r="BR1370" s="34"/>
      <c r="BS1370" s="34"/>
      <c r="BT1370" s="34"/>
      <c r="BU1370" s="34"/>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c r="CT1370" s="34"/>
      <c r="CU1370" s="34"/>
      <c r="CV1370" s="34"/>
      <c r="CW1370" s="34"/>
      <c r="CX1370" s="34"/>
      <c r="CY1370" s="34"/>
      <c r="CZ1370" s="34"/>
      <c r="DA1370" s="34"/>
      <c r="DB1370" s="34"/>
      <c r="DC1370" s="34"/>
      <c r="DD1370" s="34"/>
      <c r="DE1370" s="34"/>
      <c r="DF1370" s="34"/>
      <c r="DG1370" s="34"/>
      <c r="DH1370" s="34"/>
      <c r="DI1370" s="34"/>
      <c r="DJ1370" s="34"/>
      <c r="DK1370" s="34"/>
      <c r="DL1370" s="34"/>
      <c r="DM1370" s="34"/>
      <c r="DN1370" s="34"/>
      <c r="DO1370" s="34"/>
      <c r="DP1370" s="34"/>
      <c r="DQ1370" s="34"/>
      <c r="DR1370" s="34"/>
      <c r="DS1370" s="34"/>
      <c r="DT1370" s="34"/>
      <c r="DU1370" s="34"/>
      <c r="DV1370" s="34"/>
      <c r="DW1370" s="34"/>
      <c r="DX1370" s="34"/>
      <c r="DY1370" s="34"/>
      <c r="DZ1370" s="34"/>
      <c r="EA1370" s="34"/>
      <c r="EB1370" s="34"/>
      <c r="EC1370" s="34"/>
      <c r="ED1370" s="34"/>
      <c r="EE1370" s="34"/>
      <c r="EF1370" s="34"/>
      <c r="EG1370" s="34"/>
      <c r="EH1370" s="34"/>
      <c r="EI1370" s="34"/>
      <c r="EJ1370" s="34"/>
      <c r="EK1370" s="34"/>
      <c r="EL1370" s="34"/>
      <c r="EM1370" s="34"/>
      <c r="EN1370" s="34"/>
      <c r="EO1370" s="34"/>
      <c r="EP1370" s="34"/>
      <c r="EQ1370" s="34"/>
      <c r="ER1370" s="34"/>
      <c r="ES1370" s="34"/>
      <c r="ET1370" s="34"/>
      <c r="EU1370" s="34"/>
      <c r="EV1370" s="34"/>
      <c r="EW1370" s="34"/>
      <c r="EX1370" s="34"/>
      <c r="EY1370" s="34"/>
      <c r="EZ1370" s="34"/>
      <c r="FA1370" s="34"/>
      <c r="FB1370" s="34"/>
      <c r="FC1370" s="34"/>
      <c r="FD1370" s="34"/>
      <c r="FE1370" s="34"/>
      <c r="FF1370" s="34"/>
      <c r="FG1370" s="34"/>
      <c r="FH1370" s="34"/>
      <c r="FI1370" s="34"/>
      <c r="FJ1370" s="34"/>
      <c r="FK1370" s="34"/>
      <c r="FL1370" s="34"/>
      <c r="FM1370" s="34"/>
      <c r="FN1370" s="34"/>
      <c r="FO1370" s="34"/>
      <c r="FP1370" s="34"/>
      <c r="FQ1370" s="34"/>
      <c r="FR1370" s="34"/>
      <c r="FS1370" s="34"/>
      <c r="FT1370" s="34"/>
      <c r="FU1370" s="34"/>
      <c r="FV1370" s="34"/>
      <c r="FW1370" s="34"/>
      <c r="FX1370" s="34"/>
      <c r="FY1370" s="34"/>
      <c r="FZ1370" s="34"/>
      <c r="GA1370" s="34"/>
      <c r="GB1370" s="34"/>
      <c r="GC1370" s="34"/>
      <c r="GD1370" s="34"/>
      <c r="GE1370" s="34"/>
      <c r="GF1370" s="34"/>
      <c r="GG1370" s="34"/>
      <c r="GH1370" s="34"/>
    </row>
    <row r="1371" spans="1:190" s="18" customFormat="1" ht="30" customHeight="1" x14ac:dyDescent="0.25">
      <c r="A1371" s="47">
        <v>1367</v>
      </c>
      <c r="B1371" s="27" t="s">
        <v>4283</v>
      </c>
      <c r="C1371" s="26" t="s">
        <v>4100</v>
      </c>
      <c r="D1371" s="28"/>
      <c r="E1371" s="27" t="s">
        <v>4299</v>
      </c>
      <c r="F1371" s="26" t="s">
        <v>58</v>
      </c>
      <c r="G1371" s="26"/>
      <c r="H1371" s="27" t="s">
        <v>4300</v>
      </c>
      <c r="I1371" s="36">
        <v>2000000</v>
      </c>
      <c r="J1371" s="29" t="s">
        <v>4301</v>
      </c>
      <c r="K1371" s="30" t="s">
        <v>4302</v>
      </c>
      <c r="L1371" s="26"/>
      <c r="M1371" s="30" t="s">
        <v>4303</v>
      </c>
      <c r="N1371" s="26">
        <v>10</v>
      </c>
      <c r="O1371" s="51">
        <v>80000</v>
      </c>
      <c r="P1371" s="26" t="s">
        <v>40</v>
      </c>
      <c r="Q1371" s="31"/>
      <c r="R1371" s="26" t="s">
        <v>4304</v>
      </c>
      <c r="S1371" s="31" t="s">
        <v>41</v>
      </c>
      <c r="T1371" s="31" t="s">
        <v>48</v>
      </c>
      <c r="U1371" s="32" t="s">
        <v>49</v>
      </c>
      <c r="V1371" s="32"/>
      <c r="W1371" s="18">
        <v>9</v>
      </c>
      <c r="X1371" s="33"/>
      <c r="Y1371" s="33"/>
      <c r="Z1371" s="33"/>
      <c r="AA1371" s="33"/>
      <c r="AB1371" s="33"/>
      <c r="AC1371" s="33"/>
      <c r="AD1371" s="33"/>
      <c r="AE1371" s="33"/>
      <c r="AF1371" s="33"/>
      <c r="AG1371" s="33"/>
      <c r="AH1371" s="33"/>
      <c r="AI1371" s="33"/>
      <c r="AJ1371" s="33"/>
      <c r="AK1371" s="33"/>
      <c r="AL1371" s="33"/>
      <c r="AM1371" s="33"/>
      <c r="AN1371" s="33"/>
      <c r="AO1371" s="33"/>
      <c r="AP1371" s="33"/>
      <c r="AQ1371" s="34"/>
      <c r="AR1371" s="34"/>
      <c r="AS1371" s="34"/>
      <c r="AT1371" s="34"/>
      <c r="AU1371" s="34"/>
      <c r="AV1371" s="34"/>
      <c r="AW1371" s="34"/>
      <c r="AX1371" s="34"/>
      <c r="AY1371" s="34"/>
      <c r="AZ1371" s="34"/>
      <c r="BA1371" s="34"/>
      <c r="BB1371" s="34"/>
      <c r="BC1371" s="34"/>
      <c r="BD1371" s="34"/>
      <c r="BE1371" s="34"/>
      <c r="BF1371" s="34"/>
      <c r="BG1371" s="34"/>
      <c r="BH1371" s="34"/>
      <c r="BI1371" s="34"/>
      <c r="BJ1371" s="34"/>
      <c r="BK1371" s="34"/>
      <c r="BL1371" s="34"/>
      <c r="BM1371" s="34"/>
      <c r="BN1371" s="34"/>
      <c r="BO1371" s="34"/>
      <c r="BP1371" s="34"/>
      <c r="BQ1371" s="34"/>
      <c r="BR1371" s="34"/>
      <c r="BS1371" s="34"/>
      <c r="BT1371" s="34"/>
      <c r="BU1371" s="34"/>
      <c r="BV1371" s="34"/>
      <c r="BW1371" s="34"/>
      <c r="BX1371" s="34"/>
      <c r="BY1371" s="34"/>
      <c r="BZ1371" s="34"/>
      <c r="CA1371" s="34"/>
      <c r="CB1371" s="34"/>
      <c r="CC1371" s="34"/>
      <c r="CD1371" s="34"/>
      <c r="CE1371" s="34"/>
      <c r="CF1371" s="34"/>
      <c r="CG1371" s="34"/>
      <c r="CH1371" s="34"/>
      <c r="CI1371" s="34"/>
      <c r="CJ1371" s="34"/>
      <c r="CK1371" s="34"/>
      <c r="CL1371" s="34"/>
      <c r="CM1371" s="34"/>
      <c r="CN1371" s="34"/>
      <c r="CO1371" s="34"/>
      <c r="CP1371" s="34"/>
      <c r="CQ1371" s="34"/>
      <c r="CR1371" s="34"/>
      <c r="CS1371" s="34"/>
      <c r="CT1371" s="34"/>
      <c r="CU1371" s="34"/>
      <c r="CV1371" s="34"/>
      <c r="CW1371" s="34"/>
      <c r="CX1371" s="34"/>
      <c r="CY1371" s="34"/>
      <c r="CZ1371" s="34"/>
      <c r="DA1371" s="34"/>
      <c r="DB1371" s="34"/>
      <c r="DC1371" s="34"/>
      <c r="DD1371" s="34"/>
      <c r="DE1371" s="34"/>
      <c r="DF1371" s="34"/>
      <c r="DG1371" s="34"/>
      <c r="DH1371" s="34"/>
      <c r="DI1371" s="34"/>
      <c r="DJ1371" s="34"/>
      <c r="DK1371" s="34"/>
      <c r="DL1371" s="34"/>
      <c r="DM1371" s="34"/>
      <c r="DN1371" s="34"/>
      <c r="DO1371" s="34"/>
      <c r="DP1371" s="34"/>
      <c r="DQ1371" s="34"/>
      <c r="DR1371" s="34"/>
      <c r="DS1371" s="34"/>
      <c r="DT1371" s="34"/>
      <c r="DU1371" s="34"/>
      <c r="DV1371" s="34"/>
      <c r="DW1371" s="34"/>
      <c r="DX1371" s="34"/>
      <c r="DY1371" s="34"/>
      <c r="DZ1371" s="34"/>
      <c r="EA1371" s="34"/>
      <c r="EB1371" s="34"/>
      <c r="EC1371" s="34"/>
      <c r="ED1371" s="34"/>
      <c r="EE1371" s="34"/>
      <c r="EF1371" s="34"/>
      <c r="EG1371" s="34"/>
      <c r="EH1371" s="34"/>
      <c r="EI1371" s="34"/>
      <c r="EJ1371" s="34"/>
      <c r="EK1371" s="34"/>
      <c r="EL1371" s="34"/>
      <c r="EM1371" s="34"/>
      <c r="EN1371" s="34"/>
      <c r="EO1371" s="34"/>
      <c r="EP1371" s="34"/>
      <c r="EQ1371" s="34"/>
      <c r="ER1371" s="34"/>
      <c r="ES1371" s="34"/>
      <c r="ET1371" s="34"/>
      <c r="EU1371" s="34"/>
      <c r="EV1371" s="34"/>
      <c r="EW1371" s="34"/>
      <c r="EX1371" s="34"/>
      <c r="EY1371" s="34"/>
      <c r="EZ1371" s="34"/>
      <c r="FA1371" s="34"/>
      <c r="FB1371" s="34"/>
      <c r="FC1371" s="34"/>
      <c r="FD1371" s="34"/>
      <c r="FE1371" s="34"/>
      <c r="FF1371" s="34"/>
      <c r="FG1371" s="34"/>
      <c r="FH1371" s="34"/>
      <c r="FI1371" s="34"/>
      <c r="FJ1371" s="34"/>
      <c r="FK1371" s="34"/>
      <c r="FL1371" s="34"/>
      <c r="FM1371" s="34"/>
      <c r="FN1371" s="34"/>
      <c r="FO1371" s="34"/>
      <c r="FP1371" s="34"/>
      <c r="FQ1371" s="34"/>
      <c r="FR1371" s="34"/>
      <c r="FS1371" s="34"/>
      <c r="FT1371" s="34"/>
      <c r="FU1371" s="34"/>
      <c r="FV1371" s="34"/>
      <c r="FW1371" s="34"/>
      <c r="FX1371" s="34"/>
      <c r="FY1371" s="34"/>
      <c r="FZ1371" s="34"/>
      <c r="GA1371" s="34"/>
      <c r="GB1371" s="34"/>
      <c r="GC1371" s="34"/>
      <c r="GD1371" s="34"/>
      <c r="GE1371" s="34"/>
      <c r="GF1371" s="34"/>
      <c r="GG1371" s="34"/>
      <c r="GH1371" s="34"/>
    </row>
    <row r="1372" spans="1:190" s="18" customFormat="1" ht="30" customHeight="1" x14ac:dyDescent="0.25">
      <c r="A1372" s="47">
        <v>1368</v>
      </c>
      <c r="B1372" s="27" t="s">
        <v>4283</v>
      </c>
      <c r="C1372" s="26" t="s">
        <v>4100</v>
      </c>
      <c r="D1372" s="28"/>
      <c r="E1372" s="27" t="s">
        <v>4305</v>
      </c>
      <c r="F1372" s="26" t="s">
        <v>51</v>
      </c>
      <c r="G1372" s="26"/>
      <c r="H1372" s="27" t="s">
        <v>4306</v>
      </c>
      <c r="I1372" s="36">
        <v>200000</v>
      </c>
      <c r="J1372" s="29">
        <v>20</v>
      </c>
      <c r="K1372" s="30" t="s">
        <v>4307</v>
      </c>
      <c r="L1372" s="26"/>
      <c r="M1372" s="30" t="s">
        <v>4308</v>
      </c>
      <c r="N1372" s="26">
        <v>2</v>
      </c>
      <c r="O1372" s="51">
        <v>15000</v>
      </c>
      <c r="P1372" s="26" t="s">
        <v>40</v>
      </c>
      <c r="Q1372" s="31"/>
      <c r="R1372" s="26"/>
      <c r="S1372" s="31" t="s">
        <v>41</v>
      </c>
      <c r="T1372" s="31" t="s">
        <v>42</v>
      </c>
      <c r="U1372" s="32" t="s">
        <v>43</v>
      </c>
      <c r="V1372" s="32"/>
      <c r="W1372" s="18">
        <v>9</v>
      </c>
      <c r="X1372" s="33"/>
      <c r="Y1372" s="33"/>
      <c r="Z1372" s="33"/>
      <c r="AA1372" s="33"/>
      <c r="AB1372" s="33"/>
      <c r="AC1372" s="33"/>
      <c r="AD1372" s="33"/>
      <c r="AE1372" s="33"/>
      <c r="AF1372" s="33"/>
      <c r="AG1372" s="33"/>
      <c r="AH1372" s="33"/>
      <c r="AI1372" s="33"/>
      <c r="AJ1372" s="33"/>
      <c r="AK1372" s="33"/>
      <c r="AL1372" s="33"/>
      <c r="AM1372" s="33"/>
      <c r="AN1372" s="33"/>
      <c r="AO1372" s="33"/>
      <c r="AP1372" s="33"/>
      <c r="AQ1372" s="34"/>
      <c r="AR1372" s="34"/>
      <c r="AS1372" s="34"/>
      <c r="AT1372" s="34"/>
      <c r="AU1372" s="34"/>
      <c r="AV1372" s="34"/>
      <c r="AW1372" s="34"/>
      <c r="AX1372" s="34"/>
      <c r="AY1372" s="34"/>
      <c r="AZ1372" s="34"/>
      <c r="BA1372" s="34"/>
      <c r="BB1372" s="34"/>
      <c r="BC1372" s="34"/>
      <c r="BD1372" s="34"/>
      <c r="BE1372" s="34"/>
      <c r="BF1372" s="34"/>
      <c r="BG1372" s="34"/>
      <c r="BH1372" s="34"/>
      <c r="BI1372" s="34"/>
      <c r="BJ1372" s="34"/>
      <c r="BK1372" s="34"/>
      <c r="BL1372" s="34"/>
      <c r="BM1372" s="34"/>
      <c r="BN1372" s="34"/>
      <c r="BO1372" s="34"/>
      <c r="BP1372" s="34"/>
      <c r="BQ1372" s="34"/>
      <c r="BR1372" s="34"/>
      <c r="BS1372" s="34"/>
      <c r="BT1372" s="34"/>
      <c r="BU1372" s="34"/>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c r="CT1372" s="34"/>
      <c r="CU1372" s="34"/>
      <c r="CV1372" s="34"/>
      <c r="CW1372" s="34"/>
      <c r="CX1372" s="34"/>
      <c r="CY1372" s="34"/>
      <c r="CZ1372" s="34"/>
      <c r="DA1372" s="34"/>
      <c r="DB1372" s="34"/>
      <c r="DC1372" s="34"/>
      <c r="DD1372" s="34"/>
      <c r="DE1372" s="34"/>
      <c r="DF1372" s="34"/>
      <c r="DG1372" s="34"/>
      <c r="DH1372" s="34"/>
      <c r="DI1372" s="34"/>
      <c r="DJ1372" s="34"/>
      <c r="DK1372" s="34"/>
      <c r="DL1372" s="34"/>
      <c r="DM1372" s="34"/>
      <c r="DN1372" s="34"/>
      <c r="DO1372" s="34"/>
      <c r="DP1372" s="34"/>
      <c r="DQ1372" s="34"/>
      <c r="DR1372" s="34"/>
      <c r="DS1372" s="34"/>
      <c r="DT1372" s="34"/>
      <c r="DU1372" s="34"/>
      <c r="DV1372" s="34"/>
      <c r="DW1372" s="34"/>
      <c r="DX1372" s="34"/>
      <c r="DY1372" s="34"/>
      <c r="DZ1372" s="34"/>
      <c r="EA1372" s="34"/>
      <c r="EB1372" s="34"/>
      <c r="EC1372" s="34"/>
      <c r="ED1372" s="34"/>
      <c r="EE1372" s="34"/>
      <c r="EF1372" s="34"/>
      <c r="EG1372" s="34"/>
      <c r="EH1372" s="34"/>
      <c r="EI1372" s="34"/>
      <c r="EJ1372" s="34"/>
      <c r="EK1372" s="34"/>
      <c r="EL1372" s="34"/>
      <c r="EM1372" s="34"/>
      <c r="EN1372" s="34"/>
      <c r="EO1372" s="34"/>
      <c r="EP1372" s="34"/>
      <c r="EQ1372" s="34"/>
      <c r="ER1372" s="34"/>
      <c r="ES1372" s="34"/>
      <c r="ET1372" s="34"/>
      <c r="EU1372" s="34"/>
      <c r="EV1372" s="34"/>
      <c r="EW1372" s="34"/>
      <c r="EX1372" s="34"/>
      <c r="EY1372" s="34"/>
      <c r="EZ1372" s="34"/>
      <c r="FA1372" s="34"/>
      <c r="FB1372" s="34"/>
      <c r="FC1372" s="34"/>
      <c r="FD1372" s="34"/>
      <c r="FE1372" s="34"/>
      <c r="FF1372" s="34"/>
      <c r="FG1372" s="34"/>
      <c r="FH1372" s="34"/>
      <c r="FI1372" s="34"/>
      <c r="FJ1372" s="34"/>
      <c r="FK1372" s="34"/>
      <c r="FL1372" s="34"/>
      <c r="FM1372" s="34"/>
      <c r="FN1372" s="34"/>
      <c r="FO1372" s="34"/>
      <c r="FP1372" s="34"/>
      <c r="FQ1372" s="34"/>
      <c r="FR1372" s="34"/>
      <c r="FS1372" s="34"/>
      <c r="FT1372" s="34"/>
      <c r="FU1372" s="34"/>
      <c r="FV1372" s="34"/>
      <c r="FW1372" s="34"/>
      <c r="FX1372" s="34"/>
      <c r="FY1372" s="34"/>
      <c r="FZ1372" s="34"/>
      <c r="GA1372" s="34"/>
      <c r="GB1372" s="34"/>
      <c r="GC1372" s="34"/>
      <c r="GD1372" s="34"/>
      <c r="GE1372" s="34"/>
      <c r="GF1372" s="34"/>
      <c r="GG1372" s="34"/>
      <c r="GH1372" s="34"/>
    </row>
    <row r="1373" spans="1:190" s="18" customFormat="1" ht="30" customHeight="1" x14ac:dyDescent="0.25">
      <c r="A1373" s="47">
        <v>1369</v>
      </c>
      <c r="B1373" s="27" t="s">
        <v>4283</v>
      </c>
      <c r="C1373" s="26" t="s">
        <v>4100</v>
      </c>
      <c r="D1373" s="28"/>
      <c r="E1373" s="27" t="s">
        <v>4309</v>
      </c>
      <c r="F1373" s="26" t="s">
        <v>142</v>
      </c>
      <c r="G1373" s="26"/>
      <c r="H1373" s="27" t="s">
        <v>4310</v>
      </c>
      <c r="I1373" s="36">
        <v>2000000</v>
      </c>
      <c r="J1373" s="29" t="s">
        <v>4311</v>
      </c>
      <c r="K1373" s="30" t="s">
        <v>4312</v>
      </c>
      <c r="L1373" s="26">
        <v>36</v>
      </c>
      <c r="M1373" s="30"/>
      <c r="N1373" s="26"/>
      <c r="O1373" s="51"/>
      <c r="P1373" s="26" t="s">
        <v>40</v>
      </c>
      <c r="Q1373" s="31"/>
      <c r="R1373" s="26"/>
      <c r="S1373" s="31" t="s">
        <v>41</v>
      </c>
      <c r="T1373" s="31" t="s">
        <v>42</v>
      </c>
      <c r="U1373" s="32" t="s">
        <v>43</v>
      </c>
      <c r="V1373" s="32"/>
      <c r="W1373" s="18">
        <v>9</v>
      </c>
      <c r="X1373" s="33"/>
      <c r="Y1373" s="33"/>
      <c r="Z1373" s="33"/>
      <c r="AA1373" s="33"/>
      <c r="AB1373" s="33"/>
      <c r="AC1373" s="33"/>
      <c r="AD1373" s="33"/>
      <c r="AE1373" s="33"/>
      <c r="AF1373" s="33"/>
      <c r="AG1373" s="33"/>
      <c r="AH1373" s="33"/>
      <c r="AI1373" s="33"/>
      <c r="AJ1373" s="33"/>
      <c r="AK1373" s="33"/>
      <c r="AL1373" s="33"/>
      <c r="AM1373" s="33"/>
      <c r="AN1373" s="33"/>
      <c r="AO1373" s="33"/>
      <c r="AP1373" s="33"/>
      <c r="AQ1373" s="34"/>
      <c r="AR1373" s="34"/>
      <c r="AS1373" s="34"/>
      <c r="AT1373" s="34"/>
      <c r="AU1373" s="34"/>
      <c r="AV1373" s="34"/>
      <c r="AW1373" s="34"/>
      <c r="AX1373" s="34"/>
      <c r="AY1373" s="34"/>
      <c r="AZ1373" s="34"/>
      <c r="BA1373" s="34"/>
      <c r="BB1373" s="34"/>
      <c r="BC1373" s="34"/>
      <c r="BD1373" s="34"/>
      <c r="BE1373" s="34"/>
      <c r="BF1373" s="34"/>
      <c r="BG1373" s="34"/>
      <c r="BH1373" s="34"/>
      <c r="BI1373" s="34"/>
      <c r="BJ1373" s="34"/>
      <c r="BK1373" s="34"/>
      <c r="BL1373" s="34"/>
      <c r="BM1373" s="34"/>
      <c r="BN1373" s="34"/>
      <c r="BO1373" s="34"/>
      <c r="BP1373" s="34"/>
      <c r="BQ1373" s="34"/>
      <c r="BR1373" s="34"/>
      <c r="BS1373" s="34"/>
      <c r="BT1373" s="34"/>
      <c r="BU1373" s="34"/>
      <c r="BV1373" s="34"/>
      <c r="BW1373" s="34"/>
      <c r="BX1373" s="34"/>
      <c r="BY1373" s="34"/>
      <c r="BZ1373" s="34"/>
      <c r="CA1373" s="34"/>
      <c r="CB1373" s="34"/>
      <c r="CC1373" s="34"/>
      <c r="CD1373" s="34"/>
      <c r="CE1373" s="34"/>
      <c r="CF1373" s="34"/>
      <c r="CG1373" s="34"/>
      <c r="CH1373" s="34"/>
      <c r="CI1373" s="34"/>
      <c r="CJ1373" s="34"/>
      <c r="CK1373" s="34"/>
      <c r="CL1373" s="34"/>
      <c r="CM1373" s="34"/>
      <c r="CN1373" s="34"/>
      <c r="CO1373" s="34"/>
      <c r="CP1373" s="34"/>
      <c r="CQ1373" s="34"/>
      <c r="CR1373" s="34"/>
      <c r="CS1373" s="34"/>
      <c r="CT1373" s="34"/>
      <c r="CU1373" s="34"/>
      <c r="CV1373" s="34"/>
      <c r="CW1373" s="34"/>
      <c r="CX1373" s="34"/>
      <c r="CY1373" s="34"/>
      <c r="CZ1373" s="34"/>
      <c r="DA1373" s="34"/>
      <c r="DB1373" s="34"/>
      <c r="DC1373" s="34"/>
      <c r="DD1373" s="34"/>
      <c r="DE1373" s="34"/>
      <c r="DF1373" s="34"/>
      <c r="DG1373" s="34"/>
      <c r="DH1373" s="34"/>
      <c r="DI1373" s="34"/>
      <c r="DJ1373" s="34"/>
      <c r="DK1373" s="34"/>
      <c r="DL1373" s="34"/>
      <c r="DM1373" s="34"/>
      <c r="DN1373" s="34"/>
      <c r="DO1373" s="34"/>
      <c r="DP1373" s="34"/>
      <c r="DQ1373" s="34"/>
      <c r="DR1373" s="34"/>
      <c r="DS1373" s="34"/>
      <c r="DT1373" s="34"/>
      <c r="DU1373" s="34"/>
      <c r="DV1373" s="34"/>
      <c r="DW1373" s="34"/>
      <c r="DX1373" s="34"/>
      <c r="DY1373" s="34"/>
      <c r="DZ1373" s="34"/>
      <c r="EA1373" s="34"/>
      <c r="EB1373" s="34"/>
      <c r="EC1373" s="34"/>
      <c r="ED1373" s="34"/>
      <c r="EE1373" s="34"/>
      <c r="EF1373" s="34"/>
      <c r="EG1373" s="34"/>
      <c r="EH1373" s="34"/>
      <c r="EI1373" s="34"/>
      <c r="EJ1373" s="34"/>
      <c r="EK1373" s="34"/>
      <c r="EL1373" s="34"/>
      <c r="EM1373" s="34"/>
      <c r="EN1373" s="34"/>
      <c r="EO1373" s="34"/>
      <c r="EP1373" s="34"/>
      <c r="EQ1373" s="34"/>
      <c r="ER1373" s="34"/>
      <c r="ES1373" s="34"/>
      <c r="ET1373" s="34"/>
      <c r="EU1373" s="34"/>
      <c r="EV1373" s="34"/>
      <c r="EW1373" s="34"/>
      <c r="EX1373" s="34"/>
      <c r="EY1373" s="34"/>
      <c r="EZ1373" s="34"/>
      <c r="FA1373" s="34"/>
      <c r="FB1373" s="34"/>
      <c r="FC1373" s="34"/>
      <c r="FD1373" s="34"/>
      <c r="FE1373" s="34"/>
      <c r="FF1373" s="34"/>
      <c r="FG1373" s="34"/>
      <c r="FH1373" s="34"/>
      <c r="FI1373" s="34"/>
      <c r="FJ1373" s="34"/>
      <c r="FK1373" s="34"/>
      <c r="FL1373" s="34"/>
      <c r="FM1373" s="34"/>
      <c r="FN1373" s="34"/>
      <c r="FO1373" s="34"/>
      <c r="FP1373" s="34"/>
      <c r="FQ1373" s="34"/>
      <c r="FR1373" s="34"/>
      <c r="FS1373" s="34"/>
      <c r="FT1373" s="34"/>
      <c r="FU1373" s="34"/>
      <c r="FV1373" s="34"/>
      <c r="FW1373" s="34"/>
      <c r="FX1373" s="34"/>
      <c r="FY1373" s="34"/>
      <c r="FZ1373" s="34"/>
      <c r="GA1373" s="34"/>
      <c r="GB1373" s="34"/>
      <c r="GC1373" s="34"/>
      <c r="GD1373" s="34"/>
      <c r="GE1373" s="34"/>
      <c r="GF1373" s="34"/>
      <c r="GG1373" s="34"/>
      <c r="GH1373" s="34"/>
    </row>
    <row r="1374" spans="1:190" s="18" customFormat="1" ht="30" customHeight="1" x14ac:dyDescent="0.25">
      <c r="A1374" s="47">
        <v>1370</v>
      </c>
      <c r="B1374" s="27" t="s">
        <v>4283</v>
      </c>
      <c r="C1374" s="26" t="s">
        <v>4100</v>
      </c>
      <c r="D1374" s="28"/>
      <c r="E1374" s="27" t="s">
        <v>4313</v>
      </c>
      <c r="F1374" s="26" t="s">
        <v>142</v>
      </c>
      <c r="G1374" s="26"/>
      <c r="H1374" s="27" t="s">
        <v>4314</v>
      </c>
      <c r="I1374" s="36">
        <v>265000</v>
      </c>
      <c r="J1374" s="29" t="s">
        <v>4311</v>
      </c>
      <c r="K1374" s="30" t="s">
        <v>4315</v>
      </c>
      <c r="L1374" s="26">
        <v>12</v>
      </c>
      <c r="M1374" s="30"/>
      <c r="N1374" s="26"/>
      <c r="O1374" s="51"/>
      <c r="P1374" s="26" t="s">
        <v>40</v>
      </c>
      <c r="Q1374" s="31"/>
      <c r="R1374" s="26"/>
      <c r="S1374" s="31" t="s">
        <v>41</v>
      </c>
      <c r="T1374" s="31" t="s">
        <v>48</v>
      </c>
      <c r="U1374" s="32" t="s">
        <v>49</v>
      </c>
      <c r="V1374" s="32"/>
      <c r="W1374" s="18">
        <v>9</v>
      </c>
      <c r="X1374" s="33"/>
      <c r="Y1374" s="33"/>
      <c r="Z1374" s="33"/>
      <c r="AA1374" s="33"/>
      <c r="AB1374" s="33"/>
      <c r="AC1374" s="33"/>
      <c r="AD1374" s="33"/>
      <c r="AE1374" s="33"/>
      <c r="AF1374" s="33"/>
      <c r="AG1374" s="33"/>
      <c r="AH1374" s="33"/>
      <c r="AI1374" s="33"/>
      <c r="AJ1374" s="33"/>
      <c r="AK1374" s="33"/>
      <c r="AL1374" s="33"/>
      <c r="AM1374" s="33"/>
      <c r="AN1374" s="33"/>
      <c r="AO1374" s="33"/>
      <c r="AP1374" s="33"/>
      <c r="AQ1374" s="34"/>
      <c r="AR1374" s="34"/>
      <c r="AS1374" s="34"/>
      <c r="AT1374" s="34"/>
      <c r="AU1374" s="34"/>
      <c r="AV1374" s="34"/>
      <c r="AW1374" s="34"/>
      <c r="AX1374" s="34"/>
      <c r="AY1374" s="34"/>
      <c r="AZ1374" s="34"/>
      <c r="BA1374" s="34"/>
      <c r="BB1374" s="34"/>
      <c r="BC1374" s="34"/>
      <c r="BD1374" s="34"/>
      <c r="BE1374" s="34"/>
      <c r="BF1374" s="34"/>
      <c r="BG1374" s="34"/>
      <c r="BH1374" s="34"/>
      <c r="BI1374" s="34"/>
      <c r="BJ1374" s="34"/>
      <c r="BK1374" s="34"/>
      <c r="BL1374" s="34"/>
      <c r="BM1374" s="34"/>
      <c r="BN1374" s="34"/>
      <c r="BO1374" s="34"/>
      <c r="BP1374" s="34"/>
      <c r="BQ1374" s="34"/>
      <c r="BR1374" s="34"/>
      <c r="BS1374" s="34"/>
      <c r="BT1374" s="34"/>
      <c r="BU1374" s="34"/>
      <c r="BV1374" s="34"/>
      <c r="BW1374" s="34"/>
      <c r="BX1374" s="34"/>
      <c r="BY1374" s="34"/>
      <c r="BZ1374" s="34"/>
      <c r="CA1374" s="34"/>
      <c r="CB1374" s="34"/>
      <c r="CC1374" s="34"/>
      <c r="CD1374" s="34"/>
      <c r="CE1374" s="34"/>
      <c r="CF1374" s="34"/>
      <c r="CG1374" s="34"/>
      <c r="CH1374" s="34"/>
      <c r="CI1374" s="34"/>
      <c r="CJ1374" s="34"/>
      <c r="CK1374" s="34"/>
      <c r="CL1374" s="34"/>
      <c r="CM1374" s="34"/>
      <c r="CN1374" s="34"/>
      <c r="CO1374" s="34"/>
      <c r="CP1374" s="34"/>
      <c r="CQ1374" s="34"/>
      <c r="CR1374" s="34"/>
      <c r="CS1374" s="34"/>
      <c r="CT1374" s="34"/>
      <c r="CU1374" s="34"/>
      <c r="CV1374" s="34"/>
      <c r="CW1374" s="34"/>
      <c r="CX1374" s="34"/>
      <c r="CY1374" s="34"/>
      <c r="CZ1374" s="34"/>
      <c r="DA1374" s="34"/>
      <c r="DB1374" s="34"/>
      <c r="DC1374" s="34"/>
      <c r="DD1374" s="34"/>
      <c r="DE1374" s="34"/>
      <c r="DF1374" s="34"/>
      <c r="DG1374" s="34"/>
      <c r="DH1374" s="34"/>
      <c r="DI1374" s="34"/>
      <c r="DJ1374" s="34"/>
      <c r="DK1374" s="34"/>
      <c r="DL1374" s="34"/>
      <c r="DM1374" s="34"/>
      <c r="DN1374" s="34"/>
      <c r="DO1374" s="34"/>
      <c r="DP1374" s="34"/>
      <c r="DQ1374" s="34"/>
      <c r="DR1374" s="34"/>
      <c r="DS1374" s="34"/>
      <c r="DT1374" s="34"/>
      <c r="DU1374" s="34"/>
      <c r="DV1374" s="34"/>
      <c r="DW1374" s="34"/>
      <c r="DX1374" s="34"/>
      <c r="DY1374" s="34"/>
      <c r="DZ1374" s="34"/>
      <c r="EA1374" s="34"/>
      <c r="EB1374" s="34"/>
      <c r="EC1374" s="34"/>
      <c r="ED1374" s="34"/>
      <c r="EE1374" s="34"/>
      <c r="EF1374" s="34"/>
      <c r="EG1374" s="34"/>
      <c r="EH1374" s="34"/>
      <c r="EI1374" s="34"/>
      <c r="EJ1374" s="34"/>
      <c r="EK1374" s="34"/>
      <c r="EL1374" s="34"/>
      <c r="EM1374" s="34"/>
      <c r="EN1374" s="34"/>
      <c r="EO1374" s="34"/>
      <c r="EP1374" s="34"/>
      <c r="EQ1374" s="34"/>
      <c r="ER1374" s="34"/>
      <c r="ES1374" s="34"/>
      <c r="ET1374" s="34"/>
      <c r="EU1374" s="34"/>
      <c r="EV1374" s="34"/>
      <c r="EW1374" s="34"/>
      <c r="EX1374" s="34"/>
      <c r="EY1374" s="34"/>
      <c r="EZ1374" s="34"/>
      <c r="FA1374" s="34"/>
      <c r="FB1374" s="34"/>
      <c r="FC1374" s="34"/>
      <c r="FD1374" s="34"/>
      <c r="FE1374" s="34"/>
      <c r="FF1374" s="34"/>
      <c r="FG1374" s="34"/>
      <c r="FH1374" s="34"/>
      <c r="FI1374" s="34"/>
      <c r="FJ1374" s="34"/>
      <c r="FK1374" s="34"/>
      <c r="FL1374" s="34"/>
      <c r="FM1374" s="34"/>
      <c r="FN1374" s="34"/>
      <c r="FO1374" s="34"/>
      <c r="FP1374" s="34"/>
      <c r="FQ1374" s="34"/>
      <c r="FR1374" s="34"/>
      <c r="FS1374" s="34"/>
      <c r="FT1374" s="34"/>
      <c r="FU1374" s="34"/>
      <c r="FV1374" s="34"/>
      <c r="FW1374" s="34"/>
      <c r="FX1374" s="34"/>
      <c r="FY1374" s="34"/>
      <c r="FZ1374" s="34"/>
      <c r="GA1374" s="34"/>
      <c r="GB1374" s="34"/>
      <c r="GC1374" s="34"/>
      <c r="GD1374" s="34"/>
      <c r="GE1374" s="34"/>
      <c r="GF1374" s="34"/>
      <c r="GG1374" s="34"/>
      <c r="GH1374" s="34"/>
    </row>
    <row r="1375" spans="1:190" s="18" customFormat="1" ht="30" customHeight="1" x14ac:dyDescent="0.25">
      <c r="A1375" s="47">
        <v>1371</v>
      </c>
      <c r="B1375" s="27" t="s">
        <v>4316</v>
      </c>
      <c r="C1375" s="26" t="s">
        <v>4100</v>
      </c>
      <c r="D1375" s="28"/>
      <c r="E1375" s="27" t="s">
        <v>4317</v>
      </c>
      <c r="F1375" s="26" t="s">
        <v>58</v>
      </c>
      <c r="G1375" s="26"/>
      <c r="H1375" s="27" t="s">
        <v>4318</v>
      </c>
      <c r="I1375" s="36">
        <v>1729354.84</v>
      </c>
      <c r="J1375" s="29"/>
      <c r="K1375" s="30"/>
      <c r="L1375" s="26"/>
      <c r="M1375" s="30"/>
      <c r="N1375" s="26"/>
      <c r="O1375" s="51"/>
      <c r="P1375" s="26"/>
      <c r="Q1375" s="31"/>
      <c r="R1375" s="26"/>
      <c r="S1375" s="31" t="s">
        <v>60</v>
      </c>
      <c r="T1375" s="31" t="s">
        <v>61</v>
      </c>
      <c r="U1375" s="32" t="s">
        <v>49</v>
      </c>
      <c r="V1375" s="32"/>
      <c r="W1375" s="18">
        <v>9</v>
      </c>
      <c r="X1375" s="33"/>
      <c r="Y1375" s="33"/>
      <c r="Z1375" s="33"/>
      <c r="AA1375" s="33"/>
      <c r="AB1375" s="33"/>
      <c r="AC1375" s="33"/>
      <c r="AD1375" s="33"/>
      <c r="AE1375" s="33"/>
      <c r="AF1375" s="33"/>
      <c r="AG1375" s="33"/>
      <c r="AH1375" s="33"/>
      <c r="AI1375" s="33"/>
      <c r="AJ1375" s="33"/>
      <c r="AK1375" s="33"/>
      <c r="AL1375" s="33"/>
      <c r="AM1375" s="33"/>
      <c r="AN1375" s="33"/>
      <c r="AO1375" s="33"/>
      <c r="AP1375" s="33"/>
      <c r="AQ1375" s="34"/>
      <c r="AR1375" s="34"/>
      <c r="AS1375" s="34"/>
      <c r="AT1375" s="34"/>
      <c r="AU1375" s="34"/>
      <c r="AV1375" s="34"/>
      <c r="AW1375" s="34"/>
      <c r="AX1375" s="34"/>
      <c r="AY1375" s="34"/>
      <c r="AZ1375" s="34"/>
      <c r="BA1375" s="34"/>
      <c r="BB1375" s="34"/>
      <c r="BC1375" s="34"/>
      <c r="BD1375" s="34"/>
      <c r="BE1375" s="34"/>
      <c r="BF1375" s="34"/>
      <c r="BG1375" s="34"/>
      <c r="BH1375" s="34"/>
      <c r="BI1375" s="34"/>
      <c r="BJ1375" s="34"/>
      <c r="BK1375" s="34"/>
      <c r="BL1375" s="34"/>
      <c r="BM1375" s="34"/>
      <c r="BN1375" s="34"/>
      <c r="BO1375" s="34"/>
      <c r="BP1375" s="34"/>
      <c r="BQ1375" s="34"/>
      <c r="BR1375" s="34"/>
      <c r="BS1375" s="34"/>
      <c r="BT1375" s="34"/>
      <c r="BU1375" s="34"/>
      <c r="BV1375" s="34"/>
      <c r="BW1375" s="34"/>
      <c r="BX1375" s="34"/>
      <c r="BY1375" s="34"/>
      <c r="BZ1375" s="34"/>
      <c r="CA1375" s="34"/>
      <c r="CB1375" s="34"/>
      <c r="CC1375" s="34"/>
      <c r="CD1375" s="34"/>
      <c r="CE1375" s="34"/>
      <c r="CF1375" s="34"/>
      <c r="CG1375" s="34"/>
      <c r="CH1375" s="34"/>
      <c r="CI1375" s="34"/>
      <c r="CJ1375" s="34"/>
      <c r="CK1375" s="34"/>
      <c r="CL1375" s="34"/>
      <c r="CM1375" s="34"/>
      <c r="CN1375" s="34"/>
      <c r="CO1375" s="34"/>
      <c r="CP1375" s="34"/>
      <c r="CQ1375" s="34"/>
      <c r="CR1375" s="34"/>
      <c r="CS1375" s="34"/>
      <c r="CT1375" s="34"/>
      <c r="CU1375" s="34"/>
      <c r="CV1375" s="34"/>
      <c r="CW1375" s="34"/>
      <c r="CX1375" s="34"/>
      <c r="CY1375" s="34"/>
      <c r="CZ1375" s="34"/>
      <c r="DA1375" s="34"/>
      <c r="DB1375" s="34"/>
      <c r="DC1375" s="34"/>
      <c r="DD1375" s="34"/>
      <c r="DE1375" s="34"/>
      <c r="DF1375" s="34"/>
      <c r="DG1375" s="34"/>
      <c r="DH1375" s="34"/>
      <c r="DI1375" s="34"/>
      <c r="DJ1375" s="34"/>
      <c r="DK1375" s="34"/>
      <c r="DL1375" s="34"/>
      <c r="DM1375" s="34"/>
      <c r="DN1375" s="34"/>
      <c r="DO1375" s="34"/>
      <c r="DP1375" s="34"/>
      <c r="DQ1375" s="34"/>
      <c r="DR1375" s="34"/>
      <c r="DS1375" s="34"/>
      <c r="DT1375" s="34"/>
      <c r="DU1375" s="34"/>
      <c r="DV1375" s="34"/>
      <c r="DW1375" s="34"/>
      <c r="DX1375" s="34"/>
      <c r="DY1375" s="34"/>
      <c r="DZ1375" s="34"/>
      <c r="EA1375" s="34"/>
      <c r="EB1375" s="34"/>
      <c r="EC1375" s="34"/>
      <c r="ED1375" s="34"/>
      <c r="EE1375" s="34"/>
      <c r="EF1375" s="34"/>
      <c r="EG1375" s="34"/>
      <c r="EH1375" s="34"/>
      <c r="EI1375" s="34"/>
      <c r="EJ1375" s="34"/>
      <c r="EK1375" s="34"/>
      <c r="EL1375" s="34"/>
      <c r="EM1375" s="34"/>
      <c r="EN1375" s="34"/>
      <c r="EO1375" s="34"/>
      <c r="EP1375" s="34"/>
      <c r="EQ1375" s="34"/>
      <c r="ER1375" s="34"/>
      <c r="ES1375" s="34"/>
      <c r="ET1375" s="34"/>
      <c r="EU1375" s="34"/>
      <c r="EV1375" s="34"/>
      <c r="EW1375" s="34"/>
      <c r="EX1375" s="34"/>
      <c r="EY1375" s="34"/>
      <c r="EZ1375" s="34"/>
      <c r="FA1375" s="34"/>
      <c r="FB1375" s="34"/>
      <c r="FC1375" s="34"/>
      <c r="FD1375" s="34"/>
      <c r="FE1375" s="34"/>
      <c r="FF1375" s="34"/>
      <c r="FG1375" s="34"/>
      <c r="FH1375" s="34"/>
      <c r="FI1375" s="34"/>
      <c r="FJ1375" s="34"/>
      <c r="FK1375" s="34"/>
      <c r="FL1375" s="34"/>
      <c r="FM1375" s="34"/>
      <c r="FN1375" s="34"/>
      <c r="FO1375" s="34"/>
      <c r="FP1375" s="34"/>
      <c r="FQ1375" s="34"/>
      <c r="FR1375" s="34"/>
      <c r="FS1375" s="34"/>
      <c r="FT1375" s="34"/>
      <c r="FU1375" s="34"/>
      <c r="FV1375" s="34"/>
      <c r="FW1375" s="34"/>
      <c r="FX1375" s="34"/>
      <c r="FY1375" s="34"/>
      <c r="FZ1375" s="34"/>
      <c r="GA1375" s="34"/>
      <c r="GB1375" s="34"/>
      <c r="GC1375" s="34"/>
      <c r="GD1375" s="34"/>
      <c r="GE1375" s="34"/>
      <c r="GF1375" s="34"/>
      <c r="GG1375" s="34"/>
      <c r="GH1375" s="34"/>
    </row>
    <row r="1376" spans="1:190" s="18" customFormat="1" ht="30" customHeight="1" x14ac:dyDescent="0.25">
      <c r="A1376" s="47">
        <v>1372</v>
      </c>
      <c r="B1376" s="27" t="s">
        <v>4319</v>
      </c>
      <c r="C1376" s="26" t="s">
        <v>4100</v>
      </c>
      <c r="D1376" s="28"/>
      <c r="E1376" s="27" t="s">
        <v>4320</v>
      </c>
      <c r="F1376" s="26" t="s">
        <v>35</v>
      </c>
      <c r="G1376" s="26"/>
      <c r="H1376" s="27" t="s">
        <v>4321</v>
      </c>
      <c r="I1376" s="36">
        <v>150000</v>
      </c>
      <c r="J1376" s="29">
        <v>46000</v>
      </c>
      <c r="K1376" s="30" t="s">
        <v>4322</v>
      </c>
      <c r="L1376" s="26">
        <v>4</v>
      </c>
      <c r="M1376" s="30" t="s">
        <v>296</v>
      </c>
      <c r="N1376" s="26" t="s">
        <v>467</v>
      </c>
      <c r="O1376" s="51">
        <v>20000</v>
      </c>
      <c r="P1376" s="26" t="s">
        <v>40</v>
      </c>
      <c r="Q1376" s="31"/>
      <c r="R1376" s="26"/>
      <c r="S1376" s="31" t="s">
        <v>41</v>
      </c>
      <c r="T1376" s="31" t="s">
        <v>42</v>
      </c>
      <c r="U1376" s="32" t="s">
        <v>43</v>
      </c>
      <c r="V1376" s="32"/>
      <c r="W1376" s="18">
        <v>9</v>
      </c>
      <c r="X1376" s="33"/>
      <c r="Y1376" s="33"/>
      <c r="Z1376" s="33"/>
      <c r="AA1376" s="33"/>
      <c r="AB1376" s="33"/>
      <c r="AC1376" s="33"/>
      <c r="AD1376" s="33"/>
      <c r="AE1376" s="33"/>
      <c r="AF1376" s="33"/>
      <c r="AG1376" s="33"/>
      <c r="AH1376" s="33"/>
      <c r="AI1376" s="33"/>
      <c r="AJ1376" s="33"/>
      <c r="AK1376" s="33"/>
      <c r="AL1376" s="33"/>
      <c r="AM1376" s="33"/>
      <c r="AN1376" s="33"/>
      <c r="AO1376" s="33"/>
      <c r="AP1376" s="33"/>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4"/>
      <c r="FH1376" s="34"/>
      <c r="FI1376" s="34"/>
      <c r="FJ1376" s="34"/>
      <c r="FK1376" s="34"/>
      <c r="FL1376" s="34"/>
      <c r="FM1376" s="34"/>
      <c r="FN1376" s="34"/>
      <c r="FO1376" s="34"/>
      <c r="FP1376" s="34"/>
      <c r="FQ1376" s="34"/>
      <c r="FR1376" s="34"/>
      <c r="FS1376" s="34"/>
      <c r="FT1376" s="34"/>
      <c r="FU1376" s="34"/>
      <c r="FV1376" s="34"/>
      <c r="FW1376" s="34"/>
      <c r="FX1376" s="34"/>
      <c r="FY1376" s="34"/>
      <c r="FZ1376" s="34"/>
      <c r="GA1376" s="34"/>
      <c r="GB1376" s="34"/>
      <c r="GC1376" s="34"/>
      <c r="GD1376" s="34"/>
      <c r="GE1376" s="34"/>
      <c r="GF1376" s="34"/>
      <c r="GG1376" s="34"/>
      <c r="GH1376" s="34"/>
    </row>
    <row r="1377" spans="1:190" s="18" customFormat="1" ht="30" customHeight="1" x14ac:dyDescent="0.25">
      <c r="A1377" s="47">
        <v>1373</v>
      </c>
      <c r="B1377" s="27" t="s">
        <v>4319</v>
      </c>
      <c r="C1377" s="26" t="s">
        <v>4100</v>
      </c>
      <c r="D1377" s="28"/>
      <c r="E1377" s="27" t="s">
        <v>4323</v>
      </c>
      <c r="F1377" s="26" t="s">
        <v>51</v>
      </c>
      <c r="G1377" s="26"/>
      <c r="H1377" s="27" t="s">
        <v>4324</v>
      </c>
      <c r="I1377" s="36">
        <v>1200000</v>
      </c>
      <c r="J1377" s="29">
        <v>46000</v>
      </c>
      <c r="K1377" s="30" t="s">
        <v>4325</v>
      </c>
      <c r="L1377" s="26">
        <v>6</v>
      </c>
      <c r="M1377" s="30" t="s">
        <v>191</v>
      </c>
      <c r="N1377" s="26"/>
      <c r="O1377" s="51"/>
      <c r="P1377" s="26" t="s">
        <v>40</v>
      </c>
      <c r="Q1377" s="31"/>
      <c r="R1377" s="26"/>
      <c r="S1377" s="31" t="s">
        <v>41</v>
      </c>
      <c r="T1377" s="31" t="s">
        <v>48</v>
      </c>
      <c r="U1377" s="32" t="s">
        <v>49</v>
      </c>
      <c r="V1377" s="32"/>
      <c r="W1377" s="18">
        <v>9</v>
      </c>
      <c r="X1377" s="33"/>
      <c r="Y1377" s="33"/>
      <c r="Z1377" s="33"/>
      <c r="AA1377" s="33"/>
      <c r="AB1377" s="33"/>
      <c r="AC1377" s="33"/>
      <c r="AD1377" s="33"/>
      <c r="AE1377" s="33"/>
      <c r="AF1377" s="33"/>
      <c r="AG1377" s="33"/>
      <c r="AH1377" s="33"/>
      <c r="AI1377" s="33"/>
      <c r="AJ1377" s="33"/>
      <c r="AK1377" s="33"/>
      <c r="AL1377" s="33"/>
      <c r="AM1377" s="33"/>
      <c r="AN1377" s="33"/>
      <c r="AO1377" s="33"/>
      <c r="AP1377" s="33"/>
      <c r="AQ1377" s="34"/>
      <c r="AR1377" s="34"/>
      <c r="AS1377" s="34"/>
      <c r="AT1377" s="34"/>
      <c r="AU1377" s="34"/>
      <c r="AV1377" s="34"/>
      <c r="AW1377" s="34"/>
      <c r="AX1377" s="34"/>
      <c r="AY1377" s="34"/>
      <c r="AZ1377" s="34"/>
      <c r="BA1377" s="34"/>
      <c r="BB1377" s="34"/>
      <c r="BC1377" s="34"/>
      <c r="BD1377" s="34"/>
      <c r="BE1377" s="34"/>
      <c r="BF1377" s="34"/>
      <c r="BG1377" s="34"/>
      <c r="BH1377" s="34"/>
      <c r="BI1377" s="34"/>
      <c r="BJ1377" s="34"/>
      <c r="BK1377" s="34"/>
      <c r="BL1377" s="34"/>
      <c r="BM1377" s="34"/>
      <c r="BN1377" s="34"/>
      <c r="BO1377" s="34"/>
      <c r="BP1377" s="34"/>
      <c r="BQ1377" s="34"/>
      <c r="BR1377" s="34"/>
      <c r="BS1377" s="34"/>
      <c r="BT1377" s="34"/>
      <c r="BU1377" s="34"/>
      <c r="BV1377" s="34"/>
      <c r="BW1377" s="34"/>
      <c r="BX1377" s="34"/>
      <c r="BY1377" s="34"/>
      <c r="BZ1377" s="34"/>
      <c r="CA1377" s="34"/>
      <c r="CB1377" s="34"/>
      <c r="CC1377" s="34"/>
      <c r="CD1377" s="34"/>
      <c r="CE1377" s="34"/>
      <c r="CF1377" s="34"/>
      <c r="CG1377" s="34"/>
      <c r="CH1377" s="34"/>
      <c r="CI1377" s="34"/>
      <c r="CJ1377" s="34"/>
      <c r="CK1377" s="34"/>
      <c r="CL1377" s="34"/>
      <c r="CM1377" s="34"/>
      <c r="CN1377" s="34"/>
      <c r="CO1377" s="34"/>
      <c r="CP1377" s="34"/>
      <c r="CQ1377" s="34"/>
      <c r="CR1377" s="34"/>
      <c r="CS1377" s="34"/>
      <c r="CT1377" s="34"/>
      <c r="CU1377" s="34"/>
      <c r="CV1377" s="34"/>
      <c r="CW1377" s="34"/>
      <c r="CX1377" s="34"/>
      <c r="CY1377" s="34"/>
      <c r="CZ1377" s="34"/>
      <c r="DA1377" s="34"/>
      <c r="DB1377" s="34"/>
      <c r="DC1377" s="34"/>
      <c r="DD1377" s="34"/>
      <c r="DE1377" s="34"/>
      <c r="DF1377" s="34"/>
      <c r="DG1377" s="34"/>
      <c r="DH1377" s="34"/>
      <c r="DI1377" s="34"/>
      <c r="DJ1377" s="34"/>
      <c r="DK1377" s="34"/>
      <c r="DL1377" s="34"/>
      <c r="DM1377" s="34"/>
      <c r="DN1377" s="34"/>
      <c r="DO1377" s="34"/>
      <c r="DP1377" s="34"/>
      <c r="DQ1377" s="34"/>
      <c r="DR1377" s="34"/>
      <c r="DS1377" s="34"/>
      <c r="DT1377" s="34"/>
      <c r="DU1377" s="34"/>
      <c r="DV1377" s="34"/>
      <c r="DW1377" s="34"/>
      <c r="DX1377" s="34"/>
      <c r="DY1377" s="34"/>
      <c r="DZ1377" s="34"/>
      <c r="EA1377" s="34"/>
      <c r="EB1377" s="34"/>
      <c r="EC1377" s="34"/>
      <c r="ED1377" s="34"/>
      <c r="EE1377" s="34"/>
      <c r="EF1377" s="34"/>
      <c r="EG1377" s="34"/>
      <c r="EH1377" s="34"/>
      <c r="EI1377" s="34"/>
      <c r="EJ1377" s="34"/>
      <c r="EK1377" s="34"/>
      <c r="EL1377" s="34"/>
      <c r="EM1377" s="34"/>
      <c r="EN1377" s="34"/>
      <c r="EO1377" s="34"/>
      <c r="EP1377" s="34"/>
      <c r="EQ1377" s="34"/>
      <c r="ER1377" s="34"/>
      <c r="ES1377" s="34"/>
      <c r="ET1377" s="34"/>
      <c r="EU1377" s="34"/>
      <c r="EV1377" s="34"/>
      <c r="EW1377" s="34"/>
      <c r="EX1377" s="34"/>
      <c r="EY1377" s="34"/>
      <c r="EZ1377" s="34"/>
      <c r="FA1377" s="34"/>
      <c r="FB1377" s="34"/>
      <c r="FC1377" s="34"/>
      <c r="FD1377" s="34"/>
      <c r="FE1377" s="34"/>
      <c r="FF1377" s="34"/>
      <c r="FG1377" s="34"/>
      <c r="FH1377" s="34"/>
      <c r="FI1377" s="34"/>
      <c r="FJ1377" s="34"/>
      <c r="FK1377" s="34"/>
      <c r="FL1377" s="34"/>
      <c r="FM1377" s="34"/>
      <c r="FN1377" s="34"/>
      <c r="FO1377" s="34"/>
      <c r="FP1377" s="34"/>
      <c r="FQ1377" s="34"/>
      <c r="FR1377" s="34"/>
      <c r="FS1377" s="34"/>
      <c r="FT1377" s="34"/>
      <c r="FU1377" s="34"/>
      <c r="FV1377" s="34"/>
      <c r="FW1377" s="34"/>
      <c r="FX1377" s="34"/>
      <c r="FY1377" s="34"/>
      <c r="FZ1377" s="34"/>
      <c r="GA1377" s="34"/>
      <c r="GB1377" s="34"/>
      <c r="GC1377" s="34"/>
      <c r="GD1377" s="34"/>
      <c r="GE1377" s="34"/>
      <c r="GF1377" s="34"/>
      <c r="GG1377" s="34"/>
      <c r="GH1377" s="34"/>
    </row>
    <row r="1378" spans="1:190" s="18" customFormat="1" ht="30" customHeight="1" x14ac:dyDescent="0.25">
      <c r="A1378" s="47">
        <v>1374</v>
      </c>
      <c r="B1378" s="27" t="s">
        <v>4319</v>
      </c>
      <c r="C1378" s="26" t="s">
        <v>4100</v>
      </c>
      <c r="D1378" s="28"/>
      <c r="E1378" s="27" t="s">
        <v>4326</v>
      </c>
      <c r="F1378" s="26" t="s">
        <v>109</v>
      </c>
      <c r="G1378" s="26"/>
      <c r="H1378" s="27" t="s">
        <v>4327</v>
      </c>
      <c r="I1378" s="36">
        <v>74400</v>
      </c>
      <c r="J1378" s="29">
        <v>2000</v>
      </c>
      <c r="K1378" s="30" t="s">
        <v>4328</v>
      </c>
      <c r="L1378" s="26">
        <v>2</v>
      </c>
      <c r="M1378" s="30" t="s">
        <v>191</v>
      </c>
      <c r="N1378" s="26"/>
      <c r="O1378" s="51"/>
      <c r="P1378" s="26" t="s">
        <v>40</v>
      </c>
      <c r="Q1378" s="31"/>
      <c r="R1378" s="26" t="s">
        <v>4329</v>
      </c>
      <c r="S1378" s="31" t="s">
        <v>41</v>
      </c>
      <c r="T1378" s="31" t="s">
        <v>111</v>
      </c>
      <c r="U1378" s="32" t="s">
        <v>49</v>
      </c>
      <c r="V1378" s="32"/>
      <c r="W1378" s="18">
        <v>9</v>
      </c>
      <c r="X1378" s="33"/>
      <c r="Y1378" s="33"/>
      <c r="Z1378" s="33"/>
      <c r="AA1378" s="33"/>
      <c r="AB1378" s="33"/>
      <c r="AC1378" s="33"/>
      <c r="AD1378" s="33"/>
      <c r="AE1378" s="33"/>
      <c r="AF1378" s="33"/>
      <c r="AG1378" s="33"/>
      <c r="AH1378" s="33"/>
      <c r="AI1378" s="33"/>
      <c r="AJ1378" s="33"/>
      <c r="AK1378" s="33"/>
      <c r="AL1378" s="33"/>
      <c r="AM1378" s="33"/>
      <c r="AN1378" s="33"/>
      <c r="AO1378" s="33"/>
      <c r="AP1378" s="33"/>
      <c r="AQ1378" s="34"/>
      <c r="AR1378" s="34"/>
      <c r="AS1378" s="34"/>
      <c r="AT1378" s="34"/>
      <c r="AU1378" s="34"/>
      <c r="AV1378" s="34"/>
      <c r="AW1378" s="34"/>
      <c r="AX1378" s="34"/>
      <c r="AY1378" s="34"/>
      <c r="AZ1378" s="34"/>
      <c r="BA1378" s="34"/>
      <c r="BB1378" s="34"/>
      <c r="BC1378" s="34"/>
      <c r="BD1378" s="34"/>
      <c r="BE1378" s="34"/>
      <c r="BF1378" s="34"/>
      <c r="BG1378" s="34"/>
      <c r="BH1378" s="34"/>
      <c r="BI1378" s="34"/>
      <c r="BJ1378" s="34"/>
      <c r="BK1378" s="34"/>
      <c r="BL1378" s="34"/>
      <c r="BM1378" s="34"/>
      <c r="BN1378" s="34"/>
      <c r="BO1378" s="34"/>
      <c r="BP1378" s="34"/>
      <c r="BQ1378" s="34"/>
      <c r="BR1378" s="34"/>
      <c r="BS1378" s="34"/>
      <c r="BT1378" s="34"/>
      <c r="BU1378" s="34"/>
      <c r="BV1378" s="34"/>
      <c r="BW1378" s="34"/>
      <c r="BX1378" s="34"/>
      <c r="BY1378" s="34"/>
      <c r="BZ1378" s="34"/>
      <c r="CA1378" s="34"/>
      <c r="CB1378" s="34"/>
      <c r="CC1378" s="34"/>
      <c r="CD1378" s="34"/>
      <c r="CE1378" s="34"/>
      <c r="CF1378" s="34"/>
      <c r="CG1378" s="34"/>
      <c r="CH1378" s="34"/>
      <c r="CI1378" s="34"/>
      <c r="CJ1378" s="34"/>
      <c r="CK1378" s="34"/>
      <c r="CL1378" s="34"/>
      <c r="CM1378" s="34"/>
      <c r="CN1378" s="34"/>
      <c r="CO1378" s="34"/>
      <c r="CP1378" s="34"/>
      <c r="CQ1378" s="34"/>
      <c r="CR1378" s="34"/>
      <c r="CS1378" s="34"/>
      <c r="CT1378" s="34"/>
      <c r="CU1378" s="34"/>
      <c r="CV1378" s="34"/>
      <c r="CW1378" s="34"/>
      <c r="CX1378" s="34"/>
      <c r="CY1378" s="34"/>
      <c r="CZ1378" s="34"/>
      <c r="DA1378" s="34"/>
      <c r="DB1378" s="34"/>
      <c r="DC1378" s="34"/>
      <c r="DD1378" s="34"/>
      <c r="DE1378" s="34"/>
      <c r="DF1378" s="34"/>
      <c r="DG1378" s="34"/>
      <c r="DH1378" s="34"/>
      <c r="DI1378" s="34"/>
      <c r="DJ1378" s="34"/>
      <c r="DK1378" s="34"/>
      <c r="DL1378" s="34"/>
      <c r="DM1378" s="34"/>
      <c r="DN1378" s="34"/>
      <c r="DO1378" s="34"/>
      <c r="DP1378" s="34"/>
      <c r="DQ1378" s="34"/>
      <c r="DR1378" s="34"/>
      <c r="DS1378" s="34"/>
      <c r="DT1378" s="34"/>
      <c r="DU1378" s="34"/>
      <c r="DV1378" s="34"/>
      <c r="DW1378" s="34"/>
      <c r="DX1378" s="34"/>
      <c r="DY1378" s="34"/>
      <c r="DZ1378" s="34"/>
      <c r="EA1378" s="34"/>
      <c r="EB1378" s="34"/>
      <c r="EC1378" s="34"/>
      <c r="ED1378" s="34"/>
      <c r="EE1378" s="34"/>
      <c r="EF1378" s="34"/>
      <c r="EG1378" s="34"/>
      <c r="EH1378" s="34"/>
      <c r="EI1378" s="34"/>
      <c r="EJ1378" s="34"/>
      <c r="EK1378" s="34"/>
      <c r="EL1378" s="34"/>
      <c r="EM1378" s="34"/>
      <c r="EN1378" s="34"/>
      <c r="EO1378" s="34"/>
      <c r="EP1378" s="34"/>
      <c r="EQ1378" s="34"/>
      <c r="ER1378" s="34"/>
      <c r="ES1378" s="34"/>
      <c r="ET1378" s="34"/>
      <c r="EU1378" s="34"/>
      <c r="EV1378" s="34"/>
      <c r="EW1378" s="34"/>
      <c r="EX1378" s="34"/>
      <c r="EY1378" s="34"/>
      <c r="EZ1378" s="34"/>
      <c r="FA1378" s="34"/>
      <c r="FB1378" s="34"/>
      <c r="FC1378" s="34"/>
      <c r="FD1378" s="34"/>
      <c r="FE1378" s="34"/>
      <c r="FF1378" s="34"/>
      <c r="FG1378" s="34"/>
      <c r="FH1378" s="34"/>
      <c r="FI1378" s="34"/>
      <c r="FJ1378" s="34"/>
      <c r="FK1378" s="34"/>
      <c r="FL1378" s="34"/>
      <c r="FM1378" s="34"/>
      <c r="FN1378" s="34"/>
      <c r="FO1378" s="34"/>
      <c r="FP1378" s="34"/>
      <c r="FQ1378" s="34"/>
      <c r="FR1378" s="34"/>
      <c r="FS1378" s="34"/>
      <c r="FT1378" s="34"/>
      <c r="FU1378" s="34"/>
      <c r="FV1378" s="34"/>
      <c r="FW1378" s="34"/>
      <c r="FX1378" s="34"/>
      <c r="FY1378" s="34"/>
      <c r="FZ1378" s="34"/>
      <c r="GA1378" s="34"/>
      <c r="GB1378" s="34"/>
      <c r="GC1378" s="34"/>
      <c r="GD1378" s="34"/>
      <c r="GE1378" s="34"/>
      <c r="GF1378" s="34"/>
      <c r="GG1378" s="34"/>
      <c r="GH1378" s="34"/>
    </row>
    <row r="1379" spans="1:190" s="18" customFormat="1" ht="30" customHeight="1" x14ac:dyDescent="0.25">
      <c r="A1379" s="47">
        <v>1375</v>
      </c>
      <c r="B1379" s="27" t="s">
        <v>4319</v>
      </c>
      <c r="C1379" s="26" t="s">
        <v>4100</v>
      </c>
      <c r="D1379" s="28"/>
      <c r="E1379" s="27" t="s">
        <v>4330</v>
      </c>
      <c r="F1379" s="26" t="s">
        <v>51</v>
      </c>
      <c r="G1379" s="26"/>
      <c r="H1379" s="27" t="s">
        <v>4331</v>
      </c>
      <c r="I1379" s="36">
        <v>44640</v>
      </c>
      <c r="J1379" s="29">
        <v>4800</v>
      </c>
      <c r="K1379" s="30" t="s">
        <v>4332</v>
      </c>
      <c r="L1379" s="26">
        <v>2</v>
      </c>
      <c r="M1379" s="30" t="s">
        <v>191</v>
      </c>
      <c r="N1379" s="26"/>
      <c r="O1379" s="51"/>
      <c r="P1379" s="26" t="s">
        <v>40</v>
      </c>
      <c r="Q1379" s="31"/>
      <c r="R1379" s="26"/>
      <c r="S1379" s="31" t="s">
        <v>41</v>
      </c>
      <c r="T1379" s="31" t="s">
        <v>48</v>
      </c>
      <c r="U1379" s="32" t="s">
        <v>49</v>
      </c>
      <c r="V1379" s="32"/>
      <c r="W1379" s="18">
        <v>9</v>
      </c>
      <c r="X1379" s="33"/>
      <c r="Y1379" s="33"/>
      <c r="Z1379" s="33"/>
      <c r="AA1379" s="33"/>
      <c r="AB1379" s="33"/>
      <c r="AC1379" s="33"/>
      <c r="AD1379" s="33"/>
      <c r="AE1379" s="33"/>
      <c r="AF1379" s="33"/>
      <c r="AG1379" s="33"/>
      <c r="AH1379" s="33"/>
      <c r="AI1379" s="33"/>
      <c r="AJ1379" s="33"/>
      <c r="AK1379" s="33"/>
      <c r="AL1379" s="33"/>
      <c r="AM1379" s="33"/>
      <c r="AN1379" s="33"/>
      <c r="AO1379" s="33"/>
      <c r="AP1379" s="33"/>
      <c r="AQ1379" s="34"/>
      <c r="AR1379" s="34"/>
      <c r="AS1379" s="34"/>
      <c r="AT1379" s="34"/>
      <c r="AU1379" s="34"/>
      <c r="AV1379" s="34"/>
      <c r="AW1379" s="34"/>
      <c r="AX1379" s="34"/>
      <c r="AY1379" s="34"/>
      <c r="AZ1379" s="34"/>
      <c r="BA1379" s="34"/>
      <c r="BB1379" s="34"/>
      <c r="BC1379" s="34"/>
      <c r="BD1379" s="34"/>
      <c r="BE1379" s="34"/>
      <c r="BF1379" s="34"/>
      <c r="BG1379" s="34"/>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c r="CT1379" s="34"/>
      <c r="CU1379" s="34"/>
      <c r="CV1379" s="34"/>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c r="FI1379" s="34"/>
      <c r="FJ1379" s="34"/>
      <c r="FK1379" s="34"/>
      <c r="FL1379" s="34"/>
      <c r="FM1379" s="34"/>
      <c r="FN1379" s="34"/>
      <c r="FO1379" s="34"/>
      <c r="FP1379" s="34"/>
      <c r="FQ1379" s="34"/>
      <c r="FR1379" s="34"/>
      <c r="FS1379" s="34"/>
      <c r="FT1379" s="34"/>
      <c r="FU1379" s="34"/>
      <c r="FV1379" s="34"/>
      <c r="FW1379" s="34"/>
      <c r="FX1379" s="34"/>
      <c r="FY1379" s="34"/>
      <c r="FZ1379" s="34"/>
      <c r="GA1379" s="34"/>
      <c r="GB1379" s="34"/>
      <c r="GC1379" s="34"/>
      <c r="GD1379" s="34"/>
      <c r="GE1379" s="34"/>
      <c r="GF1379" s="34"/>
      <c r="GG1379" s="34"/>
      <c r="GH1379" s="34"/>
    </row>
    <row r="1380" spans="1:190" s="18" customFormat="1" ht="30" customHeight="1" x14ac:dyDescent="0.25">
      <c r="A1380" s="47">
        <v>1376</v>
      </c>
      <c r="B1380" s="27" t="s">
        <v>4319</v>
      </c>
      <c r="C1380" s="26" t="s">
        <v>4100</v>
      </c>
      <c r="D1380" s="28"/>
      <c r="E1380" s="27" t="s">
        <v>4333</v>
      </c>
      <c r="F1380" s="26" t="s">
        <v>51</v>
      </c>
      <c r="G1380" s="26"/>
      <c r="H1380" s="27" t="s">
        <v>4334</v>
      </c>
      <c r="I1380" s="36">
        <v>50000</v>
      </c>
      <c r="J1380" s="29">
        <v>800</v>
      </c>
      <c r="K1380" s="30" t="s">
        <v>4335</v>
      </c>
      <c r="L1380" s="26">
        <v>3</v>
      </c>
      <c r="M1380" s="30" t="s">
        <v>191</v>
      </c>
      <c r="N1380" s="26"/>
      <c r="O1380" s="51"/>
      <c r="P1380" s="26" t="s">
        <v>40</v>
      </c>
      <c r="Q1380" s="31"/>
      <c r="R1380" s="26"/>
      <c r="S1380" s="31" t="s">
        <v>41</v>
      </c>
      <c r="T1380" s="31" t="s">
        <v>48</v>
      </c>
      <c r="U1380" s="32" t="s">
        <v>49</v>
      </c>
      <c r="V1380" s="32" t="s">
        <v>3728</v>
      </c>
      <c r="W1380" s="18">
        <v>9</v>
      </c>
      <c r="X1380" s="33"/>
      <c r="Y1380" s="33"/>
      <c r="Z1380" s="33"/>
      <c r="AA1380" s="33"/>
      <c r="AB1380" s="33"/>
      <c r="AC1380" s="33"/>
      <c r="AD1380" s="33"/>
      <c r="AE1380" s="33"/>
      <c r="AF1380" s="33"/>
      <c r="AG1380" s="33"/>
      <c r="AH1380" s="33"/>
      <c r="AI1380" s="33"/>
      <c r="AJ1380" s="33"/>
      <c r="AK1380" s="33"/>
      <c r="AL1380" s="33"/>
      <c r="AM1380" s="33"/>
      <c r="AN1380" s="33"/>
      <c r="AO1380" s="33"/>
      <c r="AP1380" s="33"/>
      <c r="AQ1380" s="34"/>
      <c r="AR1380" s="34"/>
      <c r="AS1380" s="34"/>
      <c r="AT1380" s="34"/>
      <c r="AU1380" s="34"/>
      <c r="AV1380" s="34"/>
      <c r="AW1380" s="34"/>
      <c r="AX1380" s="34"/>
      <c r="AY1380" s="34"/>
      <c r="AZ1380" s="34"/>
      <c r="BA1380" s="34"/>
      <c r="BB1380" s="34"/>
      <c r="BC1380" s="34"/>
      <c r="BD1380" s="34"/>
      <c r="BE1380" s="34"/>
      <c r="BF1380" s="34"/>
      <c r="BG1380" s="34"/>
      <c r="BH1380" s="34"/>
      <c r="BI1380" s="34"/>
      <c r="BJ1380" s="34"/>
      <c r="BK1380" s="34"/>
      <c r="BL1380" s="34"/>
      <c r="BM1380" s="34"/>
      <c r="BN1380" s="34"/>
      <c r="BO1380" s="34"/>
      <c r="BP1380" s="34"/>
      <c r="BQ1380" s="34"/>
      <c r="BR1380" s="34"/>
      <c r="BS1380" s="34"/>
      <c r="BT1380" s="34"/>
      <c r="BU1380" s="34"/>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c r="CT1380" s="34"/>
      <c r="CU1380" s="34"/>
      <c r="CV1380" s="34"/>
      <c r="CW1380" s="34"/>
      <c r="CX1380" s="34"/>
      <c r="CY1380" s="34"/>
      <c r="CZ1380" s="34"/>
      <c r="DA1380" s="34"/>
      <c r="DB1380" s="34"/>
      <c r="DC1380" s="34"/>
      <c r="DD1380" s="34"/>
      <c r="DE1380" s="34"/>
      <c r="DF1380" s="34"/>
      <c r="DG1380" s="34"/>
      <c r="DH1380" s="34"/>
      <c r="DI1380" s="34"/>
      <c r="DJ1380" s="34"/>
      <c r="DK1380" s="34"/>
      <c r="DL1380" s="34"/>
      <c r="DM1380" s="34"/>
      <c r="DN1380" s="34"/>
      <c r="DO1380" s="34"/>
      <c r="DP1380" s="34"/>
      <c r="DQ1380" s="34"/>
      <c r="DR1380" s="34"/>
      <c r="DS1380" s="34"/>
      <c r="DT1380" s="34"/>
      <c r="DU1380" s="34"/>
      <c r="DV1380" s="34"/>
      <c r="DW1380" s="34"/>
      <c r="DX1380" s="34"/>
      <c r="DY1380" s="34"/>
      <c r="DZ1380" s="34"/>
      <c r="EA1380" s="34"/>
      <c r="EB1380" s="34"/>
      <c r="EC1380" s="34"/>
      <c r="ED1380" s="34"/>
      <c r="EE1380" s="34"/>
      <c r="EF1380" s="34"/>
      <c r="EG1380" s="34"/>
      <c r="EH1380" s="34"/>
      <c r="EI1380" s="34"/>
      <c r="EJ1380" s="34"/>
      <c r="EK1380" s="34"/>
      <c r="EL1380" s="34"/>
      <c r="EM1380" s="34"/>
      <c r="EN1380" s="34"/>
      <c r="EO1380" s="34"/>
      <c r="EP1380" s="34"/>
      <c r="EQ1380" s="34"/>
      <c r="ER1380" s="34"/>
      <c r="ES1380" s="34"/>
      <c r="ET1380" s="34"/>
      <c r="EU1380" s="34"/>
      <c r="EV1380" s="34"/>
      <c r="EW1380" s="34"/>
      <c r="EX1380" s="34"/>
      <c r="EY1380" s="34"/>
      <c r="EZ1380" s="34"/>
      <c r="FA1380" s="34"/>
      <c r="FB1380" s="34"/>
      <c r="FC1380" s="34"/>
      <c r="FD1380" s="34"/>
      <c r="FE1380" s="34"/>
      <c r="FF1380" s="34"/>
      <c r="FG1380" s="34"/>
      <c r="FH1380" s="34"/>
      <c r="FI1380" s="34"/>
      <c r="FJ1380" s="34"/>
      <c r="FK1380" s="34"/>
      <c r="FL1380" s="34"/>
      <c r="FM1380" s="34"/>
      <c r="FN1380" s="34"/>
      <c r="FO1380" s="34"/>
      <c r="FP1380" s="34"/>
      <c r="FQ1380" s="34"/>
      <c r="FR1380" s="34"/>
      <c r="FS1380" s="34"/>
      <c r="FT1380" s="34"/>
      <c r="FU1380" s="34"/>
      <c r="FV1380" s="34"/>
      <c r="FW1380" s="34"/>
      <c r="FX1380" s="34"/>
      <c r="FY1380" s="34"/>
      <c r="FZ1380" s="34"/>
      <c r="GA1380" s="34"/>
      <c r="GB1380" s="34"/>
      <c r="GC1380" s="34"/>
      <c r="GD1380" s="34"/>
      <c r="GE1380" s="34"/>
      <c r="GF1380" s="34"/>
      <c r="GG1380" s="34"/>
      <c r="GH1380" s="34"/>
    </row>
    <row r="1381" spans="1:190" s="18" customFormat="1" ht="30" customHeight="1" x14ac:dyDescent="0.25">
      <c r="A1381" s="47">
        <v>1377</v>
      </c>
      <c r="B1381" s="27" t="s">
        <v>4319</v>
      </c>
      <c r="C1381" s="26" t="s">
        <v>4100</v>
      </c>
      <c r="D1381" s="28"/>
      <c r="E1381" s="27" t="s">
        <v>4336</v>
      </c>
      <c r="F1381" s="26" t="s">
        <v>114</v>
      </c>
      <c r="G1381" s="26"/>
      <c r="H1381" s="27" t="s">
        <v>4337</v>
      </c>
      <c r="I1381" s="36">
        <v>745000</v>
      </c>
      <c r="J1381" s="29">
        <v>9000</v>
      </c>
      <c r="K1381" s="30" t="s">
        <v>4338</v>
      </c>
      <c r="L1381" s="26">
        <v>7</v>
      </c>
      <c r="M1381" s="30" t="s">
        <v>191</v>
      </c>
      <c r="N1381" s="26"/>
      <c r="O1381" s="51"/>
      <c r="P1381" s="26" t="s">
        <v>3352</v>
      </c>
      <c r="Q1381" s="31" t="s">
        <v>522</v>
      </c>
      <c r="R1381" s="26" t="s">
        <v>4339</v>
      </c>
      <c r="S1381" s="31" t="s">
        <v>41</v>
      </c>
      <c r="T1381" s="31" t="s">
        <v>111</v>
      </c>
      <c r="U1381" s="32" t="s">
        <v>49</v>
      </c>
      <c r="V1381" s="32"/>
      <c r="W1381" s="18">
        <v>9</v>
      </c>
      <c r="X1381" s="33"/>
      <c r="Y1381" s="33"/>
      <c r="Z1381" s="33"/>
      <c r="AA1381" s="33"/>
      <c r="AB1381" s="33"/>
      <c r="AC1381" s="33"/>
      <c r="AD1381" s="33"/>
      <c r="AE1381" s="33"/>
      <c r="AF1381" s="33"/>
      <c r="AG1381" s="33"/>
      <c r="AH1381" s="33"/>
      <c r="AI1381" s="33"/>
      <c r="AJ1381" s="33"/>
      <c r="AK1381" s="33"/>
      <c r="AL1381" s="33"/>
      <c r="AM1381" s="33"/>
      <c r="AN1381" s="33"/>
      <c r="AO1381" s="33"/>
      <c r="AP1381" s="33"/>
      <c r="AQ1381" s="34"/>
      <c r="AR1381" s="34"/>
      <c r="AS1381" s="34"/>
      <c r="AT1381" s="34"/>
      <c r="AU1381" s="34"/>
      <c r="AV1381" s="34"/>
      <c r="AW1381" s="34"/>
      <c r="AX1381" s="34"/>
      <c r="AY1381" s="34"/>
      <c r="AZ1381" s="34"/>
      <c r="BA1381" s="34"/>
      <c r="BB1381" s="34"/>
      <c r="BC1381" s="34"/>
      <c r="BD1381" s="34"/>
      <c r="BE1381" s="34"/>
      <c r="BF1381" s="34"/>
      <c r="BG1381" s="34"/>
      <c r="BH1381" s="34"/>
      <c r="BI1381" s="34"/>
      <c r="BJ1381" s="34"/>
      <c r="BK1381" s="34"/>
      <c r="BL1381" s="34"/>
      <c r="BM1381" s="34"/>
      <c r="BN1381" s="34"/>
      <c r="BO1381" s="34"/>
      <c r="BP1381" s="34"/>
      <c r="BQ1381" s="34"/>
      <c r="BR1381" s="34"/>
      <c r="BS1381" s="34"/>
      <c r="BT1381" s="34"/>
      <c r="BU1381" s="34"/>
      <c r="BV1381" s="34"/>
      <c r="BW1381" s="34"/>
      <c r="BX1381" s="34"/>
      <c r="BY1381" s="34"/>
      <c r="BZ1381" s="34"/>
      <c r="CA1381" s="34"/>
      <c r="CB1381" s="34"/>
      <c r="CC1381" s="34"/>
      <c r="CD1381" s="34"/>
      <c r="CE1381" s="34"/>
      <c r="CF1381" s="34"/>
      <c r="CG1381" s="34"/>
      <c r="CH1381" s="34"/>
      <c r="CI1381" s="34"/>
      <c r="CJ1381" s="34"/>
      <c r="CK1381" s="34"/>
      <c r="CL1381" s="34"/>
      <c r="CM1381" s="34"/>
      <c r="CN1381" s="34"/>
      <c r="CO1381" s="34"/>
      <c r="CP1381" s="34"/>
      <c r="CQ1381" s="34"/>
      <c r="CR1381" s="34"/>
      <c r="CS1381" s="34"/>
      <c r="CT1381" s="34"/>
      <c r="CU1381" s="34"/>
      <c r="CV1381" s="34"/>
      <c r="CW1381" s="34"/>
      <c r="CX1381" s="34"/>
      <c r="CY1381" s="34"/>
      <c r="CZ1381" s="34"/>
      <c r="DA1381" s="34"/>
      <c r="DB1381" s="34"/>
      <c r="DC1381" s="34"/>
      <c r="DD1381" s="34"/>
      <c r="DE1381" s="34"/>
      <c r="DF1381" s="34"/>
      <c r="DG1381" s="34"/>
      <c r="DH1381" s="34"/>
      <c r="DI1381" s="34"/>
      <c r="DJ1381" s="34"/>
      <c r="DK1381" s="34"/>
      <c r="DL1381" s="34"/>
      <c r="DM1381" s="34"/>
      <c r="DN1381" s="34"/>
      <c r="DO1381" s="34"/>
      <c r="DP1381" s="34"/>
      <c r="DQ1381" s="34"/>
      <c r="DR1381" s="34"/>
      <c r="DS1381" s="34"/>
      <c r="DT1381" s="34"/>
      <c r="DU1381" s="34"/>
      <c r="DV1381" s="34"/>
      <c r="DW1381" s="34"/>
      <c r="DX1381" s="34"/>
      <c r="DY1381" s="34"/>
      <c r="DZ1381" s="34"/>
      <c r="EA1381" s="34"/>
      <c r="EB1381" s="34"/>
      <c r="EC1381" s="34"/>
      <c r="ED1381" s="34"/>
      <c r="EE1381" s="34"/>
      <c r="EF1381" s="34"/>
      <c r="EG1381" s="34"/>
      <c r="EH1381" s="34"/>
      <c r="EI1381" s="34"/>
      <c r="EJ1381" s="34"/>
      <c r="EK1381" s="34"/>
      <c r="EL1381" s="34"/>
      <c r="EM1381" s="34"/>
      <c r="EN1381" s="34"/>
      <c r="EO1381" s="34"/>
      <c r="EP1381" s="34"/>
      <c r="EQ1381" s="34"/>
      <c r="ER1381" s="34"/>
      <c r="ES1381" s="34"/>
      <c r="ET1381" s="34"/>
      <c r="EU1381" s="34"/>
      <c r="EV1381" s="34"/>
      <c r="EW1381" s="34"/>
      <c r="EX1381" s="34"/>
      <c r="EY1381" s="34"/>
      <c r="EZ1381" s="34"/>
      <c r="FA1381" s="34"/>
      <c r="FB1381" s="34"/>
      <c r="FC1381" s="34"/>
      <c r="FD1381" s="34"/>
      <c r="FE1381" s="34"/>
      <c r="FF1381" s="34"/>
      <c r="FG1381" s="34"/>
      <c r="FH1381" s="34"/>
      <c r="FI1381" s="34"/>
      <c r="FJ1381" s="34"/>
      <c r="FK1381" s="34"/>
      <c r="FL1381" s="34"/>
      <c r="FM1381" s="34"/>
      <c r="FN1381" s="34"/>
      <c r="FO1381" s="34"/>
      <c r="FP1381" s="34"/>
      <c r="FQ1381" s="34"/>
      <c r="FR1381" s="34"/>
      <c r="FS1381" s="34"/>
      <c r="FT1381" s="34"/>
      <c r="FU1381" s="34"/>
      <c r="FV1381" s="34"/>
      <c r="FW1381" s="34"/>
      <c r="FX1381" s="34"/>
      <c r="FY1381" s="34"/>
      <c r="FZ1381" s="34"/>
      <c r="GA1381" s="34"/>
      <c r="GB1381" s="34"/>
      <c r="GC1381" s="34"/>
      <c r="GD1381" s="34"/>
      <c r="GE1381" s="34"/>
      <c r="GF1381" s="34"/>
      <c r="GG1381" s="34"/>
      <c r="GH1381" s="34"/>
    </row>
    <row r="1382" spans="1:190" s="18" customFormat="1" ht="30" customHeight="1" x14ac:dyDescent="0.25">
      <c r="A1382" s="47">
        <v>1378</v>
      </c>
      <c r="B1382" s="27" t="s">
        <v>4319</v>
      </c>
      <c r="C1382" s="26" t="s">
        <v>4100</v>
      </c>
      <c r="D1382" s="28"/>
      <c r="E1382" s="27" t="s">
        <v>4340</v>
      </c>
      <c r="F1382" s="26" t="s">
        <v>109</v>
      </c>
      <c r="G1382" s="26"/>
      <c r="H1382" s="27" t="s">
        <v>4341</v>
      </c>
      <c r="I1382" s="36">
        <v>3500000</v>
      </c>
      <c r="J1382" s="29">
        <v>27000</v>
      </c>
      <c r="K1382" s="30" t="s">
        <v>4342</v>
      </c>
      <c r="L1382" s="26">
        <v>8</v>
      </c>
      <c r="M1382" s="30" t="s">
        <v>191</v>
      </c>
      <c r="N1382" s="26"/>
      <c r="O1382" s="51"/>
      <c r="P1382" s="26" t="s">
        <v>3352</v>
      </c>
      <c r="Q1382" s="31" t="s">
        <v>4343</v>
      </c>
      <c r="R1382" s="26" t="s">
        <v>4344</v>
      </c>
      <c r="S1382" s="31" t="s">
        <v>41</v>
      </c>
      <c r="T1382" s="31" t="s">
        <v>111</v>
      </c>
      <c r="U1382" s="32" t="s">
        <v>49</v>
      </c>
      <c r="V1382" s="32"/>
      <c r="W1382" s="18">
        <v>9</v>
      </c>
      <c r="X1382" s="33"/>
      <c r="Y1382" s="33"/>
      <c r="Z1382" s="33"/>
      <c r="AA1382" s="33"/>
      <c r="AB1382" s="33"/>
      <c r="AC1382" s="33"/>
      <c r="AD1382" s="33"/>
      <c r="AE1382" s="33"/>
      <c r="AF1382" s="33"/>
      <c r="AG1382" s="33"/>
      <c r="AH1382" s="33"/>
      <c r="AI1382" s="33"/>
      <c r="AJ1382" s="33"/>
      <c r="AK1382" s="33"/>
      <c r="AL1382" s="33"/>
      <c r="AM1382" s="33"/>
      <c r="AN1382" s="33"/>
      <c r="AO1382" s="33"/>
      <c r="AP1382" s="33"/>
      <c r="AQ1382" s="34"/>
      <c r="AR1382" s="34"/>
      <c r="AS1382" s="34"/>
      <c r="AT1382" s="34"/>
      <c r="AU1382" s="34"/>
      <c r="AV1382" s="34"/>
      <c r="AW1382" s="34"/>
      <c r="AX1382" s="34"/>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row>
    <row r="1383" spans="1:190" s="18" customFormat="1" ht="30" customHeight="1" x14ac:dyDescent="0.25">
      <c r="A1383" s="47">
        <v>1379</v>
      </c>
      <c r="B1383" s="27" t="s">
        <v>4319</v>
      </c>
      <c r="C1383" s="26" t="s">
        <v>4100</v>
      </c>
      <c r="D1383" s="28"/>
      <c r="E1383" s="27" t="s">
        <v>4345</v>
      </c>
      <c r="F1383" s="26" t="s">
        <v>58</v>
      </c>
      <c r="G1383" s="26"/>
      <c r="H1383" s="27" t="s">
        <v>4345</v>
      </c>
      <c r="I1383" s="36">
        <v>650000</v>
      </c>
      <c r="J1383" s="29">
        <v>3000</v>
      </c>
      <c r="K1383" s="30" t="s">
        <v>4346</v>
      </c>
      <c r="L1383" s="26">
        <v>9</v>
      </c>
      <c r="M1383" s="30" t="s">
        <v>191</v>
      </c>
      <c r="N1383" s="26"/>
      <c r="O1383" s="51"/>
      <c r="P1383" s="26" t="s">
        <v>3352</v>
      </c>
      <c r="Q1383" s="31" t="s">
        <v>4343</v>
      </c>
      <c r="R1383" s="26" t="s">
        <v>4344</v>
      </c>
      <c r="S1383" s="31" t="s">
        <v>41</v>
      </c>
      <c r="T1383" s="31" t="s">
        <v>48</v>
      </c>
      <c r="U1383" s="32" t="s">
        <v>49</v>
      </c>
      <c r="V1383" s="32"/>
      <c r="W1383" s="18">
        <v>9</v>
      </c>
      <c r="X1383" s="33"/>
      <c r="Y1383" s="33"/>
      <c r="Z1383" s="33"/>
      <c r="AA1383" s="33"/>
      <c r="AB1383" s="33"/>
      <c r="AC1383" s="33"/>
      <c r="AD1383" s="33"/>
      <c r="AE1383" s="33"/>
      <c r="AF1383" s="33"/>
      <c r="AG1383" s="33"/>
      <c r="AH1383" s="33"/>
      <c r="AI1383" s="33"/>
      <c r="AJ1383" s="33"/>
      <c r="AK1383" s="33"/>
      <c r="AL1383" s="33"/>
      <c r="AM1383" s="33"/>
      <c r="AN1383" s="33"/>
      <c r="AO1383" s="33"/>
      <c r="AP1383" s="33"/>
      <c r="AQ1383" s="34"/>
      <c r="AR1383" s="34"/>
      <c r="AS1383" s="34"/>
      <c r="AT1383" s="34"/>
      <c r="AU1383" s="34"/>
      <c r="AV1383" s="34"/>
      <c r="AW1383" s="34"/>
      <c r="AX1383" s="34"/>
      <c r="AY1383" s="34"/>
      <c r="AZ1383" s="34"/>
      <c r="BA1383" s="34"/>
      <c r="BB1383" s="34"/>
      <c r="BC1383" s="34"/>
      <c r="BD1383" s="34"/>
      <c r="BE1383" s="34"/>
      <c r="BF1383" s="34"/>
      <c r="BG1383" s="34"/>
      <c r="BH1383" s="34"/>
      <c r="BI1383" s="34"/>
      <c r="BJ1383" s="34"/>
      <c r="BK1383" s="34"/>
      <c r="BL1383" s="34"/>
      <c r="BM1383" s="34"/>
      <c r="BN1383" s="34"/>
      <c r="BO1383" s="34"/>
      <c r="BP1383" s="34"/>
      <c r="BQ1383" s="34"/>
      <c r="BR1383" s="34"/>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c r="CT1383" s="34"/>
      <c r="CU1383" s="34"/>
      <c r="CV1383" s="34"/>
      <c r="CW1383" s="34"/>
      <c r="CX1383" s="34"/>
      <c r="CY1383" s="34"/>
      <c r="CZ1383" s="34"/>
      <c r="DA1383" s="34"/>
      <c r="DB1383" s="34"/>
      <c r="DC1383" s="34"/>
      <c r="DD1383" s="34"/>
      <c r="DE1383" s="34"/>
      <c r="DF1383" s="34"/>
      <c r="DG1383" s="34"/>
      <c r="DH1383" s="34"/>
      <c r="DI1383" s="34"/>
      <c r="DJ1383" s="34"/>
      <c r="DK1383" s="34"/>
      <c r="DL1383" s="34"/>
      <c r="DM1383" s="34"/>
      <c r="DN1383" s="34"/>
      <c r="DO1383" s="34"/>
      <c r="DP1383" s="34"/>
      <c r="DQ1383" s="34"/>
      <c r="DR1383" s="34"/>
      <c r="DS1383" s="34"/>
      <c r="DT1383" s="34"/>
      <c r="DU1383" s="34"/>
      <c r="DV1383" s="34"/>
      <c r="DW1383" s="34"/>
      <c r="DX1383" s="34"/>
      <c r="DY1383" s="34"/>
      <c r="DZ1383" s="34"/>
      <c r="EA1383" s="34"/>
      <c r="EB1383" s="34"/>
      <c r="EC1383" s="34"/>
      <c r="ED1383" s="34"/>
      <c r="EE1383" s="34"/>
      <c r="EF1383" s="34"/>
      <c r="EG1383" s="34"/>
      <c r="EH1383" s="34"/>
      <c r="EI1383" s="34"/>
      <c r="EJ1383" s="34"/>
      <c r="EK1383" s="34"/>
      <c r="EL1383" s="34"/>
      <c r="EM1383" s="34"/>
      <c r="EN1383" s="34"/>
      <c r="EO1383" s="34"/>
      <c r="EP1383" s="34"/>
      <c r="EQ1383" s="34"/>
      <c r="ER1383" s="34"/>
      <c r="ES1383" s="34"/>
      <c r="ET1383" s="34"/>
      <c r="EU1383" s="34"/>
      <c r="EV1383" s="34"/>
      <c r="EW1383" s="34"/>
      <c r="EX1383" s="34"/>
      <c r="EY1383" s="34"/>
      <c r="EZ1383" s="34"/>
      <c r="FA1383" s="34"/>
      <c r="FB1383" s="34"/>
      <c r="FC1383" s="34"/>
      <c r="FD1383" s="34"/>
      <c r="FE1383" s="34"/>
      <c r="FF1383" s="34"/>
      <c r="FG1383" s="34"/>
      <c r="FH1383" s="34"/>
      <c r="FI1383" s="34"/>
      <c r="FJ1383" s="34"/>
      <c r="FK1383" s="34"/>
      <c r="FL1383" s="34"/>
      <c r="FM1383" s="34"/>
      <c r="FN1383" s="34"/>
      <c r="FO1383" s="34"/>
      <c r="FP1383" s="34"/>
      <c r="FQ1383" s="34"/>
      <c r="FR1383" s="34"/>
      <c r="FS1383" s="34"/>
      <c r="FT1383" s="34"/>
      <c r="FU1383" s="34"/>
      <c r="FV1383" s="34"/>
      <c r="FW1383" s="34"/>
      <c r="FX1383" s="34"/>
      <c r="FY1383" s="34"/>
      <c r="FZ1383" s="34"/>
      <c r="GA1383" s="34"/>
      <c r="GB1383" s="34"/>
      <c r="GC1383" s="34"/>
      <c r="GD1383" s="34"/>
      <c r="GE1383" s="34"/>
      <c r="GF1383" s="34"/>
      <c r="GG1383" s="34"/>
      <c r="GH1383" s="34"/>
    </row>
    <row r="1384" spans="1:190" s="18" customFormat="1" ht="30" customHeight="1" x14ac:dyDescent="0.25">
      <c r="A1384" s="47">
        <v>1380</v>
      </c>
      <c r="B1384" s="27" t="s">
        <v>4319</v>
      </c>
      <c r="C1384" s="26" t="s">
        <v>4100</v>
      </c>
      <c r="D1384" s="28"/>
      <c r="E1384" s="27" t="s">
        <v>4347</v>
      </c>
      <c r="F1384" s="26" t="s">
        <v>114</v>
      </c>
      <c r="G1384" s="26"/>
      <c r="H1384" s="27" t="s">
        <v>4348</v>
      </c>
      <c r="I1384" s="36">
        <v>750000</v>
      </c>
      <c r="J1384" s="29">
        <v>17000</v>
      </c>
      <c r="K1384" s="30" t="s">
        <v>4342</v>
      </c>
      <c r="L1384" s="26">
        <v>7</v>
      </c>
      <c r="M1384" s="30" t="s">
        <v>191</v>
      </c>
      <c r="N1384" s="26"/>
      <c r="O1384" s="51"/>
      <c r="P1384" s="26" t="s">
        <v>40</v>
      </c>
      <c r="Q1384" s="31"/>
      <c r="R1384" s="26" t="s">
        <v>4349</v>
      </c>
      <c r="S1384" s="31" t="s">
        <v>41</v>
      </c>
      <c r="T1384" s="31" t="s">
        <v>111</v>
      </c>
      <c r="U1384" s="32" t="s">
        <v>49</v>
      </c>
      <c r="V1384" s="32"/>
      <c r="W1384" s="18">
        <v>9</v>
      </c>
      <c r="X1384" s="33"/>
      <c r="Y1384" s="33"/>
      <c r="Z1384" s="33"/>
      <c r="AA1384" s="33"/>
      <c r="AB1384" s="33"/>
      <c r="AC1384" s="33"/>
      <c r="AD1384" s="33"/>
      <c r="AE1384" s="33"/>
      <c r="AF1384" s="33"/>
      <c r="AG1384" s="33"/>
      <c r="AH1384" s="33"/>
      <c r="AI1384" s="33"/>
      <c r="AJ1384" s="33"/>
      <c r="AK1384" s="33"/>
      <c r="AL1384" s="33"/>
      <c r="AM1384" s="33"/>
      <c r="AN1384" s="33"/>
      <c r="AO1384" s="33"/>
      <c r="AP1384" s="33"/>
      <c r="AQ1384" s="34"/>
      <c r="AR1384" s="34"/>
      <c r="AS1384" s="34"/>
      <c r="AT1384" s="34"/>
      <c r="AU1384" s="34"/>
      <c r="AV1384" s="34"/>
      <c r="AW1384" s="34"/>
      <c r="AX1384" s="34"/>
      <c r="AY1384" s="34"/>
      <c r="AZ1384" s="34"/>
      <c r="BA1384" s="34"/>
      <c r="BB1384" s="34"/>
      <c r="BC1384" s="34"/>
      <c r="BD1384" s="34"/>
      <c r="BE1384" s="34"/>
      <c r="BF1384" s="34"/>
      <c r="BG1384" s="34"/>
      <c r="BH1384" s="34"/>
      <c r="BI1384" s="34"/>
      <c r="BJ1384" s="34"/>
      <c r="BK1384" s="34"/>
      <c r="BL1384" s="34"/>
      <c r="BM1384" s="34"/>
      <c r="BN1384" s="34"/>
      <c r="BO1384" s="34"/>
      <c r="BP1384" s="34"/>
      <c r="BQ1384" s="34"/>
      <c r="BR1384" s="34"/>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c r="CT1384" s="34"/>
      <c r="CU1384" s="34"/>
      <c r="CV1384" s="34"/>
      <c r="CW1384" s="34"/>
      <c r="CX1384" s="34"/>
      <c r="CY1384" s="34"/>
      <c r="CZ1384" s="34"/>
      <c r="DA1384" s="34"/>
      <c r="DB1384" s="34"/>
      <c r="DC1384" s="34"/>
      <c r="DD1384" s="34"/>
      <c r="DE1384" s="34"/>
      <c r="DF1384" s="34"/>
      <c r="DG1384" s="34"/>
      <c r="DH1384" s="34"/>
      <c r="DI1384" s="34"/>
      <c r="DJ1384" s="34"/>
      <c r="DK1384" s="34"/>
      <c r="DL1384" s="34"/>
      <c r="DM1384" s="34"/>
      <c r="DN1384" s="34"/>
      <c r="DO1384" s="34"/>
      <c r="DP1384" s="34"/>
      <c r="DQ1384" s="34"/>
      <c r="DR1384" s="34"/>
      <c r="DS1384" s="34"/>
      <c r="DT1384" s="34"/>
      <c r="DU1384" s="34"/>
      <c r="DV1384" s="34"/>
      <c r="DW1384" s="34"/>
      <c r="DX1384" s="34"/>
      <c r="DY1384" s="34"/>
      <c r="DZ1384" s="34"/>
      <c r="EA1384" s="34"/>
      <c r="EB1384" s="34"/>
      <c r="EC1384" s="34"/>
      <c r="ED1384" s="34"/>
      <c r="EE1384" s="34"/>
      <c r="EF1384" s="34"/>
      <c r="EG1384" s="34"/>
      <c r="EH1384" s="34"/>
      <c r="EI1384" s="34"/>
      <c r="EJ1384" s="34"/>
      <c r="EK1384" s="34"/>
      <c r="EL1384" s="34"/>
      <c r="EM1384" s="34"/>
      <c r="EN1384" s="34"/>
      <c r="EO1384" s="34"/>
      <c r="EP1384" s="34"/>
      <c r="EQ1384" s="34"/>
      <c r="ER1384" s="34"/>
      <c r="ES1384" s="34"/>
      <c r="ET1384" s="34"/>
      <c r="EU1384" s="34"/>
      <c r="EV1384" s="34"/>
      <c r="EW1384" s="34"/>
      <c r="EX1384" s="34"/>
      <c r="EY1384" s="34"/>
      <c r="EZ1384" s="34"/>
      <c r="FA1384" s="34"/>
      <c r="FB1384" s="34"/>
      <c r="FC1384" s="34"/>
      <c r="FD1384" s="34"/>
      <c r="FE1384" s="34"/>
      <c r="FF1384" s="34"/>
      <c r="FG1384" s="34"/>
      <c r="FH1384" s="34"/>
      <c r="FI1384" s="34"/>
      <c r="FJ1384" s="34"/>
      <c r="FK1384" s="34"/>
      <c r="FL1384" s="34"/>
      <c r="FM1384" s="34"/>
      <c r="FN1384" s="34"/>
      <c r="FO1384" s="34"/>
      <c r="FP1384" s="34"/>
      <c r="FQ1384" s="34"/>
      <c r="FR1384" s="34"/>
      <c r="FS1384" s="34"/>
      <c r="FT1384" s="34"/>
      <c r="FU1384" s="34"/>
      <c r="FV1384" s="34"/>
      <c r="FW1384" s="34"/>
      <c r="FX1384" s="34"/>
      <c r="FY1384" s="34"/>
      <c r="FZ1384" s="34"/>
      <c r="GA1384" s="34"/>
      <c r="GB1384" s="34"/>
      <c r="GC1384" s="34"/>
      <c r="GD1384" s="34"/>
      <c r="GE1384" s="34"/>
      <c r="GF1384" s="34"/>
      <c r="GG1384" s="34"/>
      <c r="GH1384" s="34"/>
    </row>
    <row r="1385" spans="1:190" s="18" customFormat="1" ht="30" customHeight="1" x14ac:dyDescent="0.25">
      <c r="A1385" s="47">
        <v>1381</v>
      </c>
      <c r="B1385" s="27" t="s">
        <v>4319</v>
      </c>
      <c r="C1385" s="26" t="s">
        <v>4100</v>
      </c>
      <c r="D1385" s="28"/>
      <c r="E1385" s="27" t="s">
        <v>4350</v>
      </c>
      <c r="F1385" s="26" t="s">
        <v>109</v>
      </c>
      <c r="G1385" s="26"/>
      <c r="H1385" s="27" t="s">
        <v>4351</v>
      </c>
      <c r="I1385" s="36">
        <v>2000000</v>
      </c>
      <c r="J1385" s="29">
        <v>16000</v>
      </c>
      <c r="K1385" s="30" t="s">
        <v>4352</v>
      </c>
      <c r="L1385" s="26">
        <v>8</v>
      </c>
      <c r="M1385" s="30" t="s">
        <v>191</v>
      </c>
      <c r="N1385" s="26"/>
      <c r="O1385" s="51"/>
      <c r="P1385" s="26" t="s">
        <v>40</v>
      </c>
      <c r="Q1385" s="31"/>
      <c r="R1385" s="26" t="s">
        <v>4353</v>
      </c>
      <c r="S1385" s="31" t="s">
        <v>41</v>
      </c>
      <c r="T1385" s="31" t="s">
        <v>111</v>
      </c>
      <c r="U1385" s="32" t="s">
        <v>49</v>
      </c>
      <c r="V1385" s="32"/>
      <c r="W1385" s="18">
        <v>9</v>
      </c>
      <c r="X1385" s="33"/>
      <c r="Y1385" s="33"/>
      <c r="Z1385" s="33"/>
      <c r="AA1385" s="33"/>
      <c r="AB1385" s="33"/>
      <c r="AC1385" s="33"/>
      <c r="AD1385" s="33"/>
      <c r="AE1385" s="33"/>
      <c r="AF1385" s="33"/>
      <c r="AG1385" s="33"/>
      <c r="AH1385" s="33"/>
      <c r="AI1385" s="33"/>
      <c r="AJ1385" s="33"/>
      <c r="AK1385" s="33"/>
      <c r="AL1385" s="33"/>
      <c r="AM1385" s="33"/>
      <c r="AN1385" s="33"/>
      <c r="AO1385" s="33"/>
      <c r="AP1385" s="33"/>
      <c r="AQ1385" s="34"/>
      <c r="AR1385" s="34"/>
      <c r="AS1385" s="34"/>
      <c r="AT1385" s="34"/>
      <c r="AU1385" s="34"/>
      <c r="AV1385" s="34"/>
      <c r="AW1385" s="34"/>
      <c r="AX1385" s="34"/>
      <c r="AY1385" s="34"/>
      <c r="AZ1385" s="34"/>
      <c r="BA1385" s="34"/>
      <c r="BB1385" s="34"/>
      <c r="BC1385" s="34"/>
      <c r="BD1385" s="34"/>
      <c r="BE1385" s="34"/>
      <c r="BF1385" s="34"/>
      <c r="BG1385" s="34"/>
      <c r="BH1385" s="34"/>
      <c r="BI1385" s="34"/>
      <c r="BJ1385" s="34"/>
      <c r="BK1385" s="34"/>
      <c r="BL1385" s="34"/>
      <c r="BM1385" s="34"/>
      <c r="BN1385" s="34"/>
      <c r="BO1385" s="34"/>
      <c r="BP1385" s="34"/>
      <c r="BQ1385" s="34"/>
      <c r="BR1385" s="34"/>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c r="CT1385" s="34"/>
      <c r="CU1385" s="34"/>
      <c r="CV1385" s="34"/>
      <c r="CW1385" s="34"/>
      <c r="CX1385" s="34"/>
      <c r="CY1385" s="34"/>
      <c r="CZ1385" s="34"/>
      <c r="DA1385" s="34"/>
      <c r="DB1385" s="34"/>
      <c r="DC1385" s="34"/>
      <c r="DD1385" s="34"/>
      <c r="DE1385" s="34"/>
      <c r="DF1385" s="34"/>
      <c r="DG1385" s="34"/>
      <c r="DH1385" s="34"/>
      <c r="DI1385" s="34"/>
      <c r="DJ1385" s="34"/>
      <c r="DK1385" s="34"/>
      <c r="DL1385" s="34"/>
      <c r="DM1385" s="34"/>
      <c r="DN1385" s="34"/>
      <c r="DO1385" s="34"/>
      <c r="DP1385" s="34"/>
      <c r="DQ1385" s="34"/>
      <c r="DR1385" s="34"/>
      <c r="DS1385" s="34"/>
      <c r="DT1385" s="34"/>
      <c r="DU1385" s="34"/>
      <c r="DV1385" s="34"/>
      <c r="DW1385" s="34"/>
      <c r="DX1385" s="34"/>
      <c r="DY1385" s="34"/>
      <c r="DZ1385" s="34"/>
      <c r="EA1385" s="34"/>
      <c r="EB1385" s="34"/>
      <c r="EC1385" s="34"/>
      <c r="ED1385" s="34"/>
      <c r="EE1385" s="34"/>
      <c r="EF1385" s="34"/>
      <c r="EG1385" s="34"/>
      <c r="EH1385" s="34"/>
      <c r="EI1385" s="34"/>
      <c r="EJ1385" s="34"/>
      <c r="EK1385" s="34"/>
      <c r="EL1385" s="34"/>
      <c r="EM1385" s="34"/>
      <c r="EN1385" s="34"/>
      <c r="EO1385" s="34"/>
      <c r="EP1385" s="34"/>
      <c r="EQ1385" s="34"/>
      <c r="ER1385" s="34"/>
      <c r="ES1385" s="34"/>
      <c r="ET1385" s="34"/>
      <c r="EU1385" s="34"/>
      <c r="EV1385" s="34"/>
      <c r="EW1385" s="34"/>
      <c r="EX1385" s="34"/>
      <c r="EY1385" s="34"/>
      <c r="EZ1385" s="34"/>
      <c r="FA1385" s="34"/>
      <c r="FB1385" s="34"/>
      <c r="FC1385" s="34"/>
      <c r="FD1385" s="34"/>
      <c r="FE1385" s="34"/>
      <c r="FF1385" s="34"/>
      <c r="FG1385" s="34"/>
      <c r="FH1385" s="34"/>
      <c r="FI1385" s="34"/>
      <c r="FJ1385" s="34"/>
      <c r="FK1385" s="34"/>
      <c r="FL1385" s="34"/>
      <c r="FM1385" s="34"/>
      <c r="FN1385" s="34"/>
      <c r="FO1385" s="34"/>
      <c r="FP1385" s="34"/>
      <c r="FQ1385" s="34"/>
      <c r="FR1385" s="34"/>
      <c r="FS1385" s="34"/>
      <c r="FT1385" s="34"/>
      <c r="FU1385" s="34"/>
      <c r="FV1385" s="34"/>
      <c r="FW1385" s="34"/>
      <c r="FX1385" s="34"/>
      <c r="FY1385" s="34"/>
      <c r="FZ1385" s="34"/>
      <c r="GA1385" s="34"/>
      <c r="GB1385" s="34"/>
      <c r="GC1385" s="34"/>
      <c r="GD1385" s="34"/>
      <c r="GE1385" s="34"/>
      <c r="GF1385" s="34"/>
      <c r="GG1385" s="34"/>
      <c r="GH1385" s="34"/>
    </row>
    <row r="1386" spans="1:190" s="18" customFormat="1" ht="30" customHeight="1" x14ac:dyDescent="0.25">
      <c r="A1386" s="47">
        <v>1382</v>
      </c>
      <c r="B1386" s="27" t="s">
        <v>4319</v>
      </c>
      <c r="C1386" s="26" t="s">
        <v>4100</v>
      </c>
      <c r="D1386" s="28"/>
      <c r="E1386" s="27" t="s">
        <v>4354</v>
      </c>
      <c r="F1386" s="26" t="s">
        <v>51</v>
      </c>
      <c r="G1386" s="26"/>
      <c r="H1386" s="27" t="s">
        <v>4355</v>
      </c>
      <c r="I1386" s="36">
        <v>1200000</v>
      </c>
      <c r="J1386" s="29">
        <v>21000</v>
      </c>
      <c r="K1386" s="30" t="s">
        <v>4356</v>
      </c>
      <c r="L1386" s="26">
        <v>12</v>
      </c>
      <c r="M1386" s="30" t="s">
        <v>191</v>
      </c>
      <c r="N1386" s="26"/>
      <c r="O1386" s="51"/>
      <c r="P1386" s="26" t="s">
        <v>3352</v>
      </c>
      <c r="Q1386" s="31"/>
      <c r="R1386" s="26" t="s">
        <v>4344</v>
      </c>
      <c r="S1386" s="31" t="s">
        <v>41</v>
      </c>
      <c r="T1386" s="31" t="s">
        <v>48</v>
      </c>
      <c r="U1386" s="32" t="s">
        <v>49</v>
      </c>
      <c r="V1386" s="32"/>
      <c r="W1386" s="18">
        <v>9</v>
      </c>
      <c r="X1386" s="33"/>
      <c r="Y1386" s="33"/>
      <c r="Z1386" s="33"/>
      <c r="AA1386" s="33"/>
      <c r="AB1386" s="33"/>
      <c r="AC1386" s="33"/>
      <c r="AD1386" s="33"/>
      <c r="AE1386" s="33"/>
      <c r="AF1386" s="33"/>
      <c r="AG1386" s="33"/>
      <c r="AH1386" s="33"/>
      <c r="AI1386" s="33"/>
      <c r="AJ1386" s="33"/>
      <c r="AK1386" s="33"/>
      <c r="AL1386" s="33"/>
      <c r="AM1386" s="33"/>
      <c r="AN1386" s="33"/>
      <c r="AO1386" s="33"/>
      <c r="AP1386" s="33"/>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4"/>
      <c r="FH1386" s="34"/>
      <c r="FI1386" s="34"/>
      <c r="FJ1386" s="34"/>
      <c r="FK1386" s="34"/>
      <c r="FL1386" s="34"/>
      <c r="FM1386" s="34"/>
      <c r="FN1386" s="34"/>
      <c r="FO1386" s="34"/>
      <c r="FP1386" s="34"/>
      <c r="FQ1386" s="34"/>
      <c r="FR1386" s="34"/>
      <c r="FS1386" s="34"/>
      <c r="FT1386" s="34"/>
      <c r="FU1386" s="34"/>
      <c r="FV1386" s="34"/>
      <c r="FW1386" s="34"/>
      <c r="FX1386" s="34"/>
      <c r="FY1386" s="34"/>
      <c r="FZ1386" s="34"/>
      <c r="GA1386" s="34"/>
      <c r="GB1386" s="34"/>
      <c r="GC1386" s="34"/>
      <c r="GD1386" s="34"/>
      <c r="GE1386" s="34"/>
      <c r="GF1386" s="34"/>
      <c r="GG1386" s="34"/>
      <c r="GH1386" s="34"/>
    </row>
    <row r="1387" spans="1:190" s="18" customFormat="1" ht="30" customHeight="1" x14ac:dyDescent="0.25">
      <c r="A1387" s="47">
        <v>1383</v>
      </c>
      <c r="B1387" s="27" t="s">
        <v>4319</v>
      </c>
      <c r="C1387" s="26" t="s">
        <v>4100</v>
      </c>
      <c r="D1387" s="28"/>
      <c r="E1387" s="27" t="s">
        <v>4357</v>
      </c>
      <c r="F1387" s="26" t="s">
        <v>51</v>
      </c>
      <c r="G1387" s="26"/>
      <c r="H1387" s="27" t="s">
        <v>4355</v>
      </c>
      <c r="I1387" s="36">
        <v>1500000</v>
      </c>
      <c r="J1387" s="29">
        <v>25000</v>
      </c>
      <c r="K1387" s="30" t="s">
        <v>4356</v>
      </c>
      <c r="L1387" s="26">
        <v>6</v>
      </c>
      <c r="M1387" s="30" t="s">
        <v>191</v>
      </c>
      <c r="N1387" s="26"/>
      <c r="O1387" s="51"/>
      <c r="P1387" s="26" t="s">
        <v>40</v>
      </c>
      <c r="Q1387" s="31"/>
      <c r="R1387" s="26" t="s">
        <v>4358</v>
      </c>
      <c r="S1387" s="31" t="s">
        <v>41</v>
      </c>
      <c r="T1387" s="31" t="s">
        <v>48</v>
      </c>
      <c r="U1387" s="32" t="s">
        <v>49</v>
      </c>
      <c r="V1387" s="32"/>
      <c r="W1387" s="18">
        <v>9</v>
      </c>
      <c r="X1387" s="33"/>
      <c r="Y1387" s="33"/>
      <c r="Z1387" s="33"/>
      <c r="AA1387" s="33"/>
      <c r="AB1387" s="33"/>
      <c r="AC1387" s="33"/>
      <c r="AD1387" s="33"/>
      <c r="AE1387" s="33"/>
      <c r="AF1387" s="33"/>
      <c r="AG1387" s="33"/>
      <c r="AH1387" s="33"/>
      <c r="AI1387" s="33"/>
      <c r="AJ1387" s="33"/>
      <c r="AK1387" s="33"/>
      <c r="AL1387" s="33"/>
      <c r="AM1387" s="33"/>
      <c r="AN1387" s="33"/>
      <c r="AO1387" s="33"/>
      <c r="AP1387" s="33"/>
      <c r="AQ1387" s="34"/>
      <c r="AR1387" s="34"/>
      <c r="AS1387" s="34"/>
      <c r="AT1387" s="34"/>
      <c r="AU1387" s="34"/>
      <c r="AV1387" s="34"/>
      <c r="AW1387" s="34"/>
      <c r="AX1387" s="34"/>
      <c r="AY1387" s="34"/>
      <c r="AZ1387" s="34"/>
      <c r="BA1387" s="34"/>
      <c r="BB1387" s="34"/>
      <c r="BC1387" s="34"/>
      <c r="BD1387" s="34"/>
      <c r="BE1387" s="34"/>
      <c r="BF1387" s="34"/>
      <c r="BG1387" s="34"/>
      <c r="BH1387" s="34"/>
      <c r="BI1387" s="34"/>
      <c r="BJ1387" s="34"/>
      <c r="BK1387" s="34"/>
      <c r="BL1387" s="34"/>
      <c r="BM1387" s="34"/>
      <c r="BN1387" s="34"/>
      <c r="BO1387" s="34"/>
      <c r="BP1387" s="34"/>
      <c r="BQ1387" s="34"/>
      <c r="BR1387" s="34"/>
      <c r="BS1387" s="34"/>
      <c r="BT1387" s="34"/>
      <c r="BU1387" s="34"/>
      <c r="BV1387" s="34"/>
      <c r="BW1387" s="34"/>
      <c r="BX1387" s="34"/>
      <c r="BY1387" s="34"/>
      <c r="BZ1387" s="34"/>
      <c r="CA1387" s="34"/>
      <c r="CB1387" s="34"/>
      <c r="CC1387" s="34"/>
      <c r="CD1387" s="34"/>
      <c r="CE1387" s="34"/>
      <c r="CF1387" s="34"/>
      <c r="CG1387" s="34"/>
      <c r="CH1387" s="34"/>
      <c r="CI1387" s="34"/>
      <c r="CJ1387" s="34"/>
      <c r="CK1387" s="34"/>
      <c r="CL1387" s="34"/>
      <c r="CM1387" s="34"/>
      <c r="CN1387" s="34"/>
      <c r="CO1387" s="34"/>
      <c r="CP1387" s="34"/>
      <c r="CQ1387" s="34"/>
      <c r="CR1387" s="34"/>
      <c r="CS1387" s="34"/>
      <c r="CT1387" s="34"/>
      <c r="CU1387" s="34"/>
      <c r="CV1387" s="34"/>
      <c r="CW1387" s="34"/>
      <c r="CX1387" s="34"/>
      <c r="CY1387" s="34"/>
      <c r="CZ1387" s="34"/>
      <c r="DA1387" s="34"/>
      <c r="DB1387" s="34"/>
      <c r="DC1387" s="34"/>
      <c r="DD1387" s="34"/>
      <c r="DE1387" s="34"/>
      <c r="DF1387" s="34"/>
      <c r="DG1387" s="34"/>
      <c r="DH1387" s="34"/>
      <c r="DI1387" s="34"/>
      <c r="DJ1387" s="34"/>
      <c r="DK1387" s="34"/>
      <c r="DL1387" s="34"/>
      <c r="DM1387" s="34"/>
      <c r="DN1387" s="34"/>
      <c r="DO1387" s="34"/>
      <c r="DP1387" s="34"/>
      <c r="DQ1387" s="34"/>
      <c r="DR1387" s="34"/>
      <c r="DS1387" s="34"/>
      <c r="DT1387" s="34"/>
      <c r="DU1387" s="34"/>
      <c r="DV1387" s="34"/>
      <c r="DW1387" s="34"/>
      <c r="DX1387" s="34"/>
      <c r="DY1387" s="34"/>
      <c r="DZ1387" s="34"/>
      <c r="EA1387" s="34"/>
      <c r="EB1387" s="34"/>
      <c r="EC1387" s="34"/>
      <c r="ED1387" s="34"/>
      <c r="EE1387" s="34"/>
      <c r="EF1387" s="34"/>
      <c r="EG1387" s="34"/>
      <c r="EH1387" s="34"/>
      <c r="EI1387" s="34"/>
      <c r="EJ1387" s="34"/>
      <c r="EK1387" s="34"/>
      <c r="EL1387" s="34"/>
      <c r="EM1387" s="34"/>
      <c r="EN1387" s="34"/>
      <c r="EO1387" s="34"/>
      <c r="EP1387" s="34"/>
      <c r="EQ1387" s="34"/>
      <c r="ER1387" s="34"/>
      <c r="ES1387" s="34"/>
      <c r="ET1387" s="34"/>
      <c r="EU1387" s="34"/>
      <c r="EV1387" s="34"/>
      <c r="EW1387" s="34"/>
      <c r="EX1387" s="34"/>
      <c r="EY1387" s="34"/>
      <c r="EZ1387" s="34"/>
      <c r="FA1387" s="34"/>
      <c r="FB1387" s="34"/>
      <c r="FC1387" s="34"/>
      <c r="FD1387" s="34"/>
      <c r="FE1387" s="34"/>
      <c r="FF1387" s="34"/>
      <c r="FG1387" s="34"/>
      <c r="FH1387" s="34"/>
      <c r="FI1387" s="34"/>
      <c r="FJ1387" s="34"/>
      <c r="FK1387" s="34"/>
      <c r="FL1387" s="34"/>
      <c r="FM1387" s="34"/>
      <c r="FN1387" s="34"/>
      <c r="FO1387" s="34"/>
      <c r="FP1387" s="34"/>
      <c r="FQ1387" s="34"/>
      <c r="FR1387" s="34"/>
      <c r="FS1387" s="34"/>
      <c r="FT1387" s="34"/>
      <c r="FU1387" s="34"/>
      <c r="FV1387" s="34"/>
      <c r="FW1387" s="34"/>
      <c r="FX1387" s="34"/>
      <c r="FY1387" s="34"/>
      <c r="FZ1387" s="34"/>
      <c r="GA1387" s="34"/>
      <c r="GB1387" s="34"/>
      <c r="GC1387" s="34"/>
      <c r="GD1387" s="34"/>
      <c r="GE1387" s="34"/>
      <c r="GF1387" s="34"/>
      <c r="GG1387" s="34"/>
      <c r="GH1387" s="34"/>
    </row>
    <row r="1388" spans="1:190" s="18" customFormat="1" ht="30" customHeight="1" x14ac:dyDescent="0.25">
      <c r="A1388" s="47">
        <v>1384</v>
      </c>
      <c r="B1388" s="27" t="s">
        <v>4319</v>
      </c>
      <c r="C1388" s="26" t="s">
        <v>4100</v>
      </c>
      <c r="D1388" s="28"/>
      <c r="E1388" s="27" t="s">
        <v>4359</v>
      </c>
      <c r="F1388" s="26" t="s">
        <v>35</v>
      </c>
      <c r="G1388" s="26"/>
      <c r="H1388" s="27" t="s">
        <v>4360</v>
      </c>
      <c r="I1388" s="36">
        <v>3000000</v>
      </c>
      <c r="J1388" s="29">
        <v>46000</v>
      </c>
      <c r="K1388" s="30" t="s">
        <v>4322</v>
      </c>
      <c r="L1388" s="26">
        <v>12</v>
      </c>
      <c r="M1388" s="30" t="s">
        <v>296</v>
      </c>
      <c r="N1388" s="26" t="s">
        <v>4361</v>
      </c>
      <c r="O1388" s="51">
        <v>100000</v>
      </c>
      <c r="P1388" s="26" t="s">
        <v>40</v>
      </c>
      <c r="Q1388" s="31"/>
      <c r="R1388" s="26" t="s">
        <v>4362</v>
      </c>
      <c r="S1388" s="31" t="s">
        <v>41</v>
      </c>
      <c r="T1388" s="31" t="s">
        <v>42</v>
      </c>
      <c r="U1388" s="32" t="s">
        <v>43</v>
      </c>
      <c r="V1388" s="32"/>
      <c r="W1388" s="18">
        <v>9</v>
      </c>
      <c r="X1388" s="33"/>
      <c r="Y1388" s="33"/>
      <c r="Z1388" s="33"/>
      <c r="AA1388" s="33"/>
      <c r="AB1388" s="33"/>
      <c r="AC1388" s="33"/>
      <c r="AD1388" s="33"/>
      <c r="AE1388" s="33"/>
      <c r="AF1388" s="33"/>
      <c r="AG1388" s="33"/>
      <c r="AH1388" s="33"/>
      <c r="AI1388" s="33"/>
      <c r="AJ1388" s="33"/>
      <c r="AK1388" s="33"/>
      <c r="AL1388" s="33"/>
      <c r="AM1388" s="33"/>
      <c r="AN1388" s="33"/>
      <c r="AO1388" s="33"/>
      <c r="AP1388" s="33"/>
      <c r="AQ1388" s="34"/>
      <c r="AR1388" s="34"/>
      <c r="AS1388" s="34"/>
      <c r="AT1388" s="34"/>
      <c r="AU1388" s="34"/>
      <c r="AV1388" s="34"/>
      <c r="AW1388" s="34"/>
      <c r="AX1388" s="34"/>
      <c r="AY1388" s="34"/>
      <c r="AZ1388" s="34"/>
      <c r="BA1388" s="34"/>
      <c r="BB1388" s="34"/>
      <c r="BC1388" s="34"/>
      <c r="BD1388" s="34"/>
      <c r="BE1388" s="34"/>
      <c r="BF1388" s="34"/>
      <c r="BG1388" s="34"/>
      <c r="BH1388" s="34"/>
      <c r="BI1388" s="34"/>
      <c r="BJ1388" s="34"/>
      <c r="BK1388" s="34"/>
      <c r="BL1388" s="34"/>
      <c r="BM1388" s="34"/>
      <c r="BN1388" s="34"/>
      <c r="BO1388" s="34"/>
      <c r="BP1388" s="34"/>
      <c r="BQ1388" s="34"/>
      <c r="BR1388" s="34"/>
      <c r="BS1388" s="34"/>
      <c r="BT1388" s="34"/>
      <c r="BU1388" s="34"/>
      <c r="BV1388" s="34"/>
      <c r="BW1388" s="34"/>
      <c r="BX1388" s="34"/>
      <c r="BY1388" s="34"/>
      <c r="BZ1388" s="34"/>
      <c r="CA1388" s="34"/>
      <c r="CB1388" s="34"/>
      <c r="CC1388" s="34"/>
      <c r="CD1388" s="34"/>
      <c r="CE1388" s="34"/>
      <c r="CF1388" s="34"/>
      <c r="CG1388" s="34"/>
      <c r="CH1388" s="34"/>
      <c r="CI1388" s="34"/>
      <c r="CJ1388" s="34"/>
      <c r="CK1388" s="34"/>
      <c r="CL1388" s="34"/>
      <c r="CM1388" s="34"/>
      <c r="CN1388" s="34"/>
      <c r="CO1388" s="34"/>
      <c r="CP1388" s="34"/>
      <c r="CQ1388" s="34"/>
      <c r="CR1388" s="34"/>
      <c r="CS1388" s="34"/>
      <c r="CT1388" s="34"/>
      <c r="CU1388" s="34"/>
      <c r="CV1388" s="34"/>
      <c r="CW1388" s="34"/>
      <c r="CX1388" s="34"/>
      <c r="CY1388" s="34"/>
      <c r="CZ1388" s="34"/>
      <c r="DA1388" s="34"/>
      <c r="DB1388" s="34"/>
      <c r="DC1388" s="34"/>
      <c r="DD1388" s="34"/>
      <c r="DE1388" s="34"/>
      <c r="DF1388" s="34"/>
      <c r="DG1388" s="34"/>
      <c r="DH1388" s="34"/>
      <c r="DI1388" s="34"/>
      <c r="DJ1388" s="34"/>
      <c r="DK1388" s="34"/>
      <c r="DL1388" s="34"/>
      <c r="DM1388" s="34"/>
      <c r="DN1388" s="34"/>
      <c r="DO1388" s="34"/>
      <c r="DP1388" s="34"/>
      <c r="DQ1388" s="34"/>
      <c r="DR1388" s="34"/>
      <c r="DS1388" s="34"/>
      <c r="DT1388" s="34"/>
      <c r="DU1388" s="34"/>
      <c r="DV1388" s="34"/>
      <c r="DW1388" s="34"/>
      <c r="DX1388" s="34"/>
      <c r="DY1388" s="34"/>
      <c r="DZ1388" s="34"/>
      <c r="EA1388" s="34"/>
      <c r="EB1388" s="34"/>
      <c r="EC1388" s="34"/>
      <c r="ED1388" s="34"/>
      <c r="EE1388" s="34"/>
      <c r="EF1388" s="34"/>
      <c r="EG1388" s="34"/>
      <c r="EH1388" s="34"/>
      <c r="EI1388" s="34"/>
      <c r="EJ1388" s="34"/>
      <c r="EK1388" s="34"/>
      <c r="EL1388" s="34"/>
      <c r="EM1388" s="34"/>
      <c r="EN1388" s="34"/>
      <c r="EO1388" s="34"/>
      <c r="EP1388" s="34"/>
      <c r="EQ1388" s="34"/>
      <c r="ER1388" s="34"/>
      <c r="ES1388" s="34"/>
      <c r="ET1388" s="34"/>
      <c r="EU1388" s="34"/>
      <c r="EV1388" s="34"/>
      <c r="EW1388" s="34"/>
      <c r="EX1388" s="34"/>
      <c r="EY1388" s="34"/>
      <c r="EZ1388" s="34"/>
      <c r="FA1388" s="34"/>
      <c r="FB1388" s="34"/>
      <c r="FC1388" s="34"/>
      <c r="FD1388" s="34"/>
      <c r="FE1388" s="34"/>
      <c r="FF1388" s="34"/>
      <c r="FG1388" s="34"/>
      <c r="FH1388" s="34"/>
      <c r="FI1388" s="34"/>
      <c r="FJ1388" s="34"/>
      <c r="FK1388" s="34"/>
      <c r="FL1388" s="34"/>
      <c r="FM1388" s="34"/>
      <c r="FN1388" s="34"/>
      <c r="FO1388" s="34"/>
      <c r="FP1388" s="34"/>
      <c r="FQ1388" s="34"/>
      <c r="FR1388" s="34"/>
      <c r="FS1388" s="34"/>
      <c r="FT1388" s="34"/>
      <c r="FU1388" s="34"/>
      <c r="FV1388" s="34"/>
      <c r="FW1388" s="34"/>
      <c r="FX1388" s="34"/>
      <c r="FY1388" s="34"/>
      <c r="FZ1388" s="34"/>
      <c r="GA1388" s="34"/>
      <c r="GB1388" s="34"/>
      <c r="GC1388" s="34"/>
      <c r="GD1388" s="34"/>
      <c r="GE1388" s="34"/>
      <c r="GF1388" s="34"/>
      <c r="GG1388" s="34"/>
      <c r="GH1388" s="34"/>
    </row>
    <row r="1389" spans="1:190" s="18" customFormat="1" ht="30" customHeight="1" x14ac:dyDescent="0.25">
      <c r="A1389" s="47">
        <v>1385</v>
      </c>
      <c r="B1389" s="27" t="s">
        <v>4363</v>
      </c>
      <c r="C1389" s="26" t="s">
        <v>4100</v>
      </c>
      <c r="D1389" s="28"/>
      <c r="E1389" s="27" t="s">
        <v>4364</v>
      </c>
      <c r="F1389" s="26" t="s">
        <v>58</v>
      </c>
      <c r="G1389" s="26"/>
      <c r="H1389" s="27" t="s">
        <v>4365</v>
      </c>
      <c r="I1389" s="36">
        <v>850000</v>
      </c>
      <c r="J1389" s="29"/>
      <c r="K1389" s="30"/>
      <c r="L1389" s="26"/>
      <c r="M1389" s="30"/>
      <c r="N1389" s="26"/>
      <c r="O1389" s="51"/>
      <c r="P1389" s="26"/>
      <c r="Q1389" s="31"/>
      <c r="R1389" s="26"/>
      <c r="S1389" s="31" t="s">
        <v>60</v>
      </c>
      <c r="T1389" s="31" t="s">
        <v>61</v>
      </c>
      <c r="U1389" s="32" t="s">
        <v>49</v>
      </c>
      <c r="V1389" s="32"/>
      <c r="W1389" s="18">
        <v>9</v>
      </c>
      <c r="X1389" s="33"/>
      <c r="Y1389" s="33"/>
      <c r="Z1389" s="33"/>
      <c r="AA1389" s="33"/>
      <c r="AB1389" s="33"/>
      <c r="AC1389" s="33"/>
      <c r="AD1389" s="33"/>
      <c r="AE1389" s="33"/>
      <c r="AF1389" s="33"/>
      <c r="AG1389" s="33"/>
      <c r="AH1389" s="33"/>
      <c r="AI1389" s="33"/>
      <c r="AJ1389" s="33"/>
      <c r="AK1389" s="33"/>
      <c r="AL1389" s="33"/>
      <c r="AM1389" s="33"/>
      <c r="AN1389" s="33"/>
      <c r="AO1389" s="33"/>
      <c r="AP1389" s="33"/>
      <c r="AQ1389" s="34"/>
      <c r="AR1389" s="34"/>
      <c r="AS1389" s="34"/>
      <c r="AT1389" s="34"/>
      <c r="AU1389" s="34"/>
      <c r="AV1389" s="34"/>
      <c r="AW1389" s="34"/>
      <c r="AX1389" s="34"/>
      <c r="AY1389" s="34"/>
      <c r="AZ1389" s="34"/>
      <c r="BA1389" s="34"/>
      <c r="BB1389" s="34"/>
      <c r="BC1389" s="34"/>
      <c r="BD1389" s="34"/>
      <c r="BE1389" s="34"/>
      <c r="BF1389" s="34"/>
      <c r="BG1389" s="34"/>
      <c r="BH1389" s="34"/>
      <c r="BI1389" s="34"/>
      <c r="BJ1389" s="34"/>
      <c r="BK1389" s="34"/>
      <c r="BL1389" s="34"/>
      <c r="BM1389" s="34"/>
      <c r="BN1389" s="34"/>
      <c r="BO1389" s="34"/>
      <c r="BP1389" s="34"/>
      <c r="BQ1389" s="34"/>
      <c r="BR1389" s="34"/>
      <c r="BS1389" s="34"/>
      <c r="BT1389" s="34"/>
      <c r="BU1389" s="34"/>
      <c r="BV1389" s="34"/>
      <c r="BW1389" s="34"/>
      <c r="BX1389" s="34"/>
      <c r="BY1389" s="34"/>
      <c r="BZ1389" s="34"/>
      <c r="CA1389" s="34"/>
      <c r="CB1389" s="34"/>
      <c r="CC1389" s="34"/>
      <c r="CD1389" s="34"/>
      <c r="CE1389" s="34"/>
      <c r="CF1389" s="34"/>
      <c r="CG1389" s="34"/>
      <c r="CH1389" s="34"/>
      <c r="CI1389" s="34"/>
      <c r="CJ1389" s="34"/>
      <c r="CK1389" s="34"/>
      <c r="CL1389" s="34"/>
      <c r="CM1389" s="34"/>
      <c r="CN1389" s="34"/>
      <c r="CO1389" s="34"/>
      <c r="CP1389" s="34"/>
      <c r="CQ1389" s="34"/>
      <c r="CR1389" s="34"/>
      <c r="CS1389" s="34"/>
      <c r="CT1389" s="34"/>
      <c r="CU1389" s="34"/>
      <c r="CV1389" s="34"/>
      <c r="CW1389" s="34"/>
      <c r="CX1389" s="34"/>
      <c r="CY1389" s="34"/>
      <c r="CZ1389" s="34"/>
      <c r="DA1389" s="34"/>
      <c r="DB1389" s="34"/>
      <c r="DC1389" s="34"/>
      <c r="DD1389" s="34"/>
      <c r="DE1389" s="34"/>
      <c r="DF1389" s="34"/>
      <c r="DG1389" s="34"/>
      <c r="DH1389" s="34"/>
      <c r="DI1389" s="34"/>
      <c r="DJ1389" s="34"/>
      <c r="DK1389" s="34"/>
      <c r="DL1389" s="34"/>
      <c r="DM1389" s="34"/>
      <c r="DN1389" s="34"/>
      <c r="DO1389" s="34"/>
      <c r="DP1389" s="34"/>
      <c r="DQ1389" s="34"/>
      <c r="DR1389" s="34"/>
      <c r="DS1389" s="34"/>
      <c r="DT1389" s="34"/>
      <c r="DU1389" s="34"/>
      <c r="DV1389" s="34"/>
      <c r="DW1389" s="34"/>
      <c r="DX1389" s="34"/>
      <c r="DY1389" s="34"/>
      <c r="DZ1389" s="34"/>
      <c r="EA1389" s="34"/>
      <c r="EB1389" s="34"/>
      <c r="EC1389" s="34"/>
      <c r="ED1389" s="34"/>
      <c r="EE1389" s="34"/>
      <c r="EF1389" s="34"/>
      <c r="EG1389" s="34"/>
      <c r="EH1389" s="34"/>
      <c r="EI1389" s="34"/>
      <c r="EJ1389" s="34"/>
      <c r="EK1389" s="34"/>
      <c r="EL1389" s="34"/>
      <c r="EM1389" s="34"/>
      <c r="EN1389" s="34"/>
      <c r="EO1389" s="34"/>
      <c r="EP1389" s="34"/>
      <c r="EQ1389" s="34"/>
      <c r="ER1389" s="34"/>
      <c r="ES1389" s="34"/>
      <c r="ET1389" s="34"/>
      <c r="EU1389" s="34"/>
      <c r="EV1389" s="34"/>
      <c r="EW1389" s="34"/>
      <c r="EX1389" s="34"/>
      <c r="EY1389" s="34"/>
      <c r="EZ1389" s="34"/>
      <c r="FA1389" s="34"/>
      <c r="FB1389" s="34"/>
      <c r="FC1389" s="34"/>
      <c r="FD1389" s="34"/>
      <c r="FE1389" s="34"/>
      <c r="FF1389" s="34"/>
      <c r="FG1389" s="34"/>
      <c r="FH1389" s="34"/>
      <c r="FI1389" s="34"/>
      <c r="FJ1389" s="34"/>
      <c r="FK1389" s="34"/>
      <c r="FL1389" s="34"/>
      <c r="FM1389" s="34"/>
      <c r="FN1389" s="34"/>
      <c r="FO1389" s="34"/>
      <c r="FP1389" s="34"/>
      <c r="FQ1389" s="34"/>
      <c r="FR1389" s="34"/>
      <c r="FS1389" s="34"/>
      <c r="FT1389" s="34"/>
      <c r="FU1389" s="34"/>
      <c r="FV1389" s="34"/>
      <c r="FW1389" s="34"/>
      <c r="FX1389" s="34"/>
      <c r="FY1389" s="34"/>
      <c r="FZ1389" s="34"/>
      <c r="GA1389" s="34"/>
      <c r="GB1389" s="34"/>
      <c r="GC1389" s="34"/>
      <c r="GD1389" s="34"/>
      <c r="GE1389" s="34"/>
      <c r="GF1389" s="34"/>
      <c r="GG1389" s="34"/>
      <c r="GH1389" s="34"/>
    </row>
    <row r="1390" spans="1:190" s="18" customFormat="1" ht="30" customHeight="1" x14ac:dyDescent="0.25">
      <c r="A1390" s="47">
        <v>1386</v>
      </c>
      <c r="B1390" s="27" t="s">
        <v>4366</v>
      </c>
      <c r="C1390" s="26" t="s">
        <v>4100</v>
      </c>
      <c r="D1390" s="28"/>
      <c r="E1390" s="27" t="s">
        <v>4367</v>
      </c>
      <c r="F1390" s="26" t="s">
        <v>58</v>
      </c>
      <c r="G1390" s="26"/>
      <c r="H1390" s="27" t="s">
        <v>4368</v>
      </c>
      <c r="I1390" s="36">
        <v>10650000</v>
      </c>
      <c r="J1390" s="29"/>
      <c r="K1390" s="30" t="s">
        <v>4369</v>
      </c>
      <c r="L1390" s="26">
        <v>36</v>
      </c>
      <c r="M1390" s="30" t="s">
        <v>4370</v>
      </c>
      <c r="N1390" s="26">
        <v>8</v>
      </c>
      <c r="O1390" s="51"/>
      <c r="P1390" s="26" t="s">
        <v>40</v>
      </c>
      <c r="Q1390" s="31"/>
      <c r="R1390" s="26"/>
      <c r="S1390" s="31" t="s">
        <v>41</v>
      </c>
      <c r="T1390" s="31" t="s">
        <v>48</v>
      </c>
      <c r="U1390" s="32" t="s">
        <v>49</v>
      </c>
      <c r="V1390" s="32"/>
      <c r="W1390" s="18">
        <v>9</v>
      </c>
      <c r="X1390" s="33"/>
      <c r="Y1390" s="33"/>
      <c r="Z1390" s="33"/>
      <c r="AA1390" s="33"/>
      <c r="AB1390" s="33"/>
      <c r="AC1390" s="33"/>
      <c r="AD1390" s="33"/>
      <c r="AE1390" s="33"/>
      <c r="AF1390" s="33"/>
      <c r="AG1390" s="33"/>
      <c r="AH1390" s="33"/>
      <c r="AI1390" s="33"/>
      <c r="AJ1390" s="33"/>
      <c r="AK1390" s="33"/>
      <c r="AL1390" s="33"/>
      <c r="AM1390" s="33"/>
      <c r="AN1390" s="33"/>
      <c r="AO1390" s="33"/>
      <c r="AP1390" s="33"/>
      <c r="AQ1390" s="34"/>
      <c r="AR1390" s="34"/>
      <c r="AS1390" s="34"/>
      <c r="AT1390" s="34"/>
      <c r="AU1390" s="34"/>
      <c r="AV1390" s="34"/>
      <c r="AW1390" s="34"/>
      <c r="AX1390" s="34"/>
      <c r="AY1390" s="34"/>
      <c r="AZ1390" s="34"/>
      <c r="BA1390" s="34"/>
      <c r="BB1390" s="34"/>
      <c r="BC1390" s="34"/>
      <c r="BD1390" s="34"/>
      <c r="BE1390" s="34"/>
      <c r="BF1390" s="34"/>
      <c r="BG1390" s="34"/>
      <c r="BH1390" s="34"/>
      <c r="BI1390" s="34"/>
      <c r="BJ1390" s="34"/>
      <c r="BK1390" s="34"/>
      <c r="BL1390" s="34"/>
      <c r="BM1390" s="34"/>
      <c r="BN1390" s="34"/>
      <c r="BO1390" s="34"/>
      <c r="BP1390" s="34"/>
      <c r="BQ1390" s="34"/>
      <c r="BR1390" s="34"/>
      <c r="BS1390" s="34"/>
      <c r="BT1390" s="34"/>
      <c r="BU1390" s="34"/>
      <c r="BV1390" s="34"/>
      <c r="BW1390" s="34"/>
      <c r="BX1390" s="34"/>
      <c r="BY1390" s="34"/>
      <c r="BZ1390" s="34"/>
      <c r="CA1390" s="34"/>
      <c r="CB1390" s="34"/>
      <c r="CC1390" s="34"/>
      <c r="CD1390" s="34"/>
      <c r="CE1390" s="34"/>
      <c r="CF1390" s="34"/>
      <c r="CG1390" s="34"/>
      <c r="CH1390" s="34"/>
      <c r="CI1390" s="34"/>
      <c r="CJ1390" s="34"/>
      <c r="CK1390" s="34"/>
      <c r="CL1390" s="34"/>
      <c r="CM1390" s="34"/>
      <c r="CN1390" s="34"/>
      <c r="CO1390" s="34"/>
      <c r="CP1390" s="34"/>
      <c r="CQ1390" s="34"/>
      <c r="CR1390" s="34"/>
      <c r="CS1390" s="34"/>
      <c r="CT1390" s="34"/>
      <c r="CU1390" s="34"/>
      <c r="CV1390" s="34"/>
      <c r="CW1390" s="34"/>
      <c r="CX1390" s="34"/>
      <c r="CY1390" s="34"/>
      <c r="CZ1390" s="34"/>
      <c r="DA1390" s="34"/>
      <c r="DB1390" s="34"/>
      <c r="DC1390" s="34"/>
      <c r="DD1390" s="34"/>
      <c r="DE1390" s="34"/>
      <c r="DF1390" s="34"/>
      <c r="DG1390" s="34"/>
      <c r="DH1390" s="34"/>
      <c r="DI1390" s="34"/>
      <c r="DJ1390" s="34"/>
      <c r="DK1390" s="34"/>
      <c r="DL1390" s="34"/>
      <c r="DM1390" s="34"/>
      <c r="DN1390" s="34"/>
      <c r="DO1390" s="34"/>
      <c r="DP1390" s="34"/>
      <c r="DQ1390" s="34"/>
      <c r="DR1390" s="34"/>
      <c r="DS1390" s="34"/>
      <c r="DT1390" s="34"/>
      <c r="DU1390" s="34"/>
      <c r="DV1390" s="34"/>
      <c r="DW1390" s="34"/>
      <c r="DX1390" s="34"/>
      <c r="DY1390" s="34"/>
      <c r="DZ1390" s="34"/>
      <c r="EA1390" s="34"/>
      <c r="EB1390" s="34"/>
      <c r="EC1390" s="34"/>
      <c r="ED1390" s="34"/>
      <c r="EE1390" s="34"/>
      <c r="EF1390" s="34"/>
      <c r="EG1390" s="34"/>
      <c r="EH1390" s="34"/>
      <c r="EI1390" s="34"/>
      <c r="EJ1390" s="34"/>
      <c r="EK1390" s="34"/>
      <c r="EL1390" s="34"/>
      <c r="EM1390" s="34"/>
      <c r="EN1390" s="34"/>
      <c r="EO1390" s="34"/>
      <c r="EP1390" s="34"/>
      <c r="EQ1390" s="34"/>
      <c r="ER1390" s="34"/>
      <c r="ES1390" s="34"/>
      <c r="ET1390" s="34"/>
      <c r="EU1390" s="34"/>
      <c r="EV1390" s="34"/>
      <c r="EW1390" s="34"/>
      <c r="EX1390" s="34"/>
      <c r="EY1390" s="34"/>
      <c r="EZ1390" s="34"/>
      <c r="FA1390" s="34"/>
      <c r="FB1390" s="34"/>
      <c r="FC1390" s="34"/>
      <c r="FD1390" s="34"/>
      <c r="FE1390" s="34"/>
      <c r="FF1390" s="34"/>
      <c r="FG1390" s="34"/>
      <c r="FH1390" s="34"/>
      <c r="FI1390" s="34"/>
      <c r="FJ1390" s="34"/>
      <c r="FK1390" s="34"/>
      <c r="FL1390" s="34"/>
      <c r="FM1390" s="34"/>
      <c r="FN1390" s="34"/>
      <c r="FO1390" s="34"/>
      <c r="FP1390" s="34"/>
      <c r="FQ1390" s="34"/>
      <c r="FR1390" s="34"/>
      <c r="FS1390" s="34"/>
      <c r="FT1390" s="34"/>
      <c r="FU1390" s="34"/>
      <c r="FV1390" s="34"/>
      <c r="FW1390" s="34"/>
      <c r="FX1390" s="34"/>
      <c r="FY1390" s="34"/>
      <c r="FZ1390" s="34"/>
      <c r="GA1390" s="34"/>
      <c r="GB1390" s="34"/>
      <c r="GC1390" s="34"/>
      <c r="GD1390" s="34"/>
      <c r="GE1390" s="34"/>
      <c r="GF1390" s="34"/>
      <c r="GG1390" s="34"/>
      <c r="GH1390" s="34"/>
    </row>
    <row r="1391" spans="1:190" s="18" customFormat="1" ht="30" customHeight="1" x14ac:dyDescent="0.25">
      <c r="A1391" s="47">
        <v>1387</v>
      </c>
      <c r="B1391" s="27" t="s">
        <v>4366</v>
      </c>
      <c r="C1391" s="26" t="s">
        <v>4100</v>
      </c>
      <c r="D1391" s="28"/>
      <c r="E1391" s="27" t="s">
        <v>4371</v>
      </c>
      <c r="F1391" s="26" t="s">
        <v>69</v>
      </c>
      <c r="G1391" s="26"/>
      <c r="H1391" s="27" t="s">
        <v>4372</v>
      </c>
      <c r="I1391" s="36">
        <v>9000000</v>
      </c>
      <c r="J1391" s="29"/>
      <c r="K1391" s="30" t="s">
        <v>4373</v>
      </c>
      <c r="L1391" s="26">
        <v>36</v>
      </c>
      <c r="M1391" s="30" t="s">
        <v>4374</v>
      </c>
      <c r="N1391" s="26">
        <v>8</v>
      </c>
      <c r="O1391" s="51"/>
      <c r="P1391" s="26" t="s">
        <v>40</v>
      </c>
      <c r="Q1391" s="31"/>
      <c r="R1391" s="26"/>
      <c r="S1391" s="31" t="s">
        <v>41</v>
      </c>
      <c r="T1391" s="31" t="s">
        <v>111</v>
      </c>
      <c r="U1391" s="32" t="s">
        <v>49</v>
      </c>
      <c r="V1391" s="32"/>
      <c r="W1391" s="18">
        <v>9</v>
      </c>
      <c r="X1391" s="33"/>
      <c r="Y1391" s="33"/>
      <c r="Z1391" s="33"/>
      <c r="AA1391" s="33"/>
      <c r="AB1391" s="33"/>
      <c r="AC1391" s="33"/>
      <c r="AD1391" s="33"/>
      <c r="AE1391" s="33"/>
      <c r="AF1391" s="33"/>
      <c r="AG1391" s="33"/>
      <c r="AH1391" s="33"/>
      <c r="AI1391" s="33"/>
      <c r="AJ1391" s="33"/>
      <c r="AK1391" s="33"/>
      <c r="AL1391" s="33"/>
      <c r="AM1391" s="33"/>
      <c r="AN1391" s="33"/>
      <c r="AO1391" s="33"/>
      <c r="AP1391" s="33"/>
      <c r="AQ1391" s="34"/>
      <c r="AR1391" s="34"/>
      <c r="AS1391" s="34"/>
      <c r="AT1391" s="34"/>
      <c r="AU1391" s="34"/>
      <c r="AV1391" s="34"/>
      <c r="AW1391" s="34"/>
      <c r="AX1391" s="34"/>
      <c r="AY1391" s="34"/>
      <c r="AZ1391" s="34"/>
      <c r="BA1391" s="34"/>
      <c r="BB1391" s="34"/>
      <c r="BC1391" s="34"/>
      <c r="BD1391" s="34"/>
      <c r="BE1391" s="34"/>
      <c r="BF1391" s="34"/>
      <c r="BG1391" s="34"/>
      <c r="BH1391" s="34"/>
      <c r="BI1391" s="34"/>
      <c r="BJ1391" s="34"/>
      <c r="BK1391" s="34"/>
      <c r="BL1391" s="34"/>
      <c r="BM1391" s="34"/>
      <c r="BN1391" s="34"/>
      <c r="BO1391" s="34"/>
      <c r="BP1391" s="34"/>
      <c r="BQ1391" s="34"/>
      <c r="BR1391" s="34"/>
      <c r="BS1391" s="34"/>
      <c r="BT1391" s="34"/>
      <c r="BU1391" s="34"/>
      <c r="BV1391" s="34"/>
      <c r="BW1391" s="34"/>
      <c r="BX1391" s="34"/>
      <c r="BY1391" s="34"/>
      <c r="BZ1391" s="34"/>
      <c r="CA1391" s="34"/>
      <c r="CB1391" s="34"/>
      <c r="CC1391" s="34"/>
      <c r="CD1391" s="34"/>
      <c r="CE1391" s="34"/>
      <c r="CF1391" s="34"/>
      <c r="CG1391" s="34"/>
      <c r="CH1391" s="34"/>
      <c r="CI1391" s="34"/>
      <c r="CJ1391" s="34"/>
      <c r="CK1391" s="34"/>
      <c r="CL1391" s="34"/>
      <c r="CM1391" s="34"/>
      <c r="CN1391" s="34"/>
      <c r="CO1391" s="34"/>
      <c r="CP1391" s="34"/>
      <c r="CQ1391" s="34"/>
      <c r="CR1391" s="34"/>
      <c r="CS1391" s="34"/>
      <c r="CT1391" s="34"/>
      <c r="CU1391" s="34"/>
      <c r="CV1391" s="34"/>
      <c r="CW1391" s="34"/>
      <c r="CX1391" s="34"/>
      <c r="CY1391" s="34"/>
      <c r="CZ1391" s="34"/>
      <c r="DA1391" s="34"/>
      <c r="DB1391" s="34"/>
      <c r="DC1391" s="34"/>
      <c r="DD1391" s="34"/>
      <c r="DE1391" s="34"/>
      <c r="DF1391" s="34"/>
      <c r="DG1391" s="34"/>
      <c r="DH1391" s="34"/>
      <c r="DI1391" s="34"/>
      <c r="DJ1391" s="34"/>
      <c r="DK1391" s="34"/>
      <c r="DL1391" s="34"/>
      <c r="DM1391" s="34"/>
      <c r="DN1391" s="34"/>
      <c r="DO1391" s="34"/>
      <c r="DP1391" s="34"/>
      <c r="DQ1391" s="34"/>
      <c r="DR1391" s="34"/>
      <c r="DS1391" s="34"/>
      <c r="DT1391" s="34"/>
      <c r="DU1391" s="34"/>
      <c r="DV1391" s="34"/>
      <c r="DW1391" s="34"/>
      <c r="DX1391" s="34"/>
      <c r="DY1391" s="34"/>
      <c r="DZ1391" s="34"/>
      <c r="EA1391" s="34"/>
      <c r="EB1391" s="34"/>
      <c r="EC1391" s="34"/>
      <c r="ED1391" s="34"/>
      <c r="EE1391" s="34"/>
      <c r="EF1391" s="34"/>
      <c r="EG1391" s="34"/>
      <c r="EH1391" s="34"/>
      <c r="EI1391" s="34"/>
      <c r="EJ1391" s="34"/>
      <c r="EK1391" s="34"/>
      <c r="EL1391" s="34"/>
      <c r="EM1391" s="34"/>
      <c r="EN1391" s="34"/>
      <c r="EO1391" s="34"/>
      <c r="EP1391" s="34"/>
      <c r="EQ1391" s="34"/>
      <c r="ER1391" s="34"/>
      <c r="ES1391" s="34"/>
      <c r="ET1391" s="34"/>
      <c r="EU1391" s="34"/>
      <c r="EV1391" s="34"/>
      <c r="EW1391" s="34"/>
      <c r="EX1391" s="34"/>
      <c r="EY1391" s="34"/>
      <c r="EZ1391" s="34"/>
      <c r="FA1391" s="34"/>
      <c r="FB1391" s="34"/>
      <c r="FC1391" s="34"/>
      <c r="FD1391" s="34"/>
      <c r="FE1391" s="34"/>
      <c r="FF1391" s="34"/>
      <c r="FG1391" s="34"/>
      <c r="FH1391" s="34"/>
      <c r="FI1391" s="34"/>
      <c r="FJ1391" s="34"/>
      <c r="FK1391" s="34"/>
      <c r="FL1391" s="34"/>
      <c r="FM1391" s="34"/>
      <c r="FN1391" s="34"/>
      <c r="FO1391" s="34"/>
      <c r="FP1391" s="34"/>
      <c r="FQ1391" s="34"/>
      <c r="FR1391" s="34"/>
      <c r="FS1391" s="34"/>
      <c r="FT1391" s="34"/>
      <c r="FU1391" s="34"/>
      <c r="FV1391" s="34"/>
      <c r="FW1391" s="34"/>
      <c r="FX1391" s="34"/>
      <c r="FY1391" s="34"/>
      <c r="FZ1391" s="34"/>
      <c r="GA1391" s="34"/>
      <c r="GB1391" s="34"/>
      <c r="GC1391" s="34"/>
      <c r="GD1391" s="34"/>
      <c r="GE1391" s="34"/>
      <c r="GF1391" s="34"/>
      <c r="GG1391" s="34"/>
      <c r="GH1391" s="34"/>
    </row>
    <row r="1392" spans="1:190" s="18" customFormat="1" ht="30" customHeight="1" x14ac:dyDescent="0.25">
      <c r="A1392" s="47">
        <v>1388</v>
      </c>
      <c r="B1392" s="27" t="s">
        <v>4366</v>
      </c>
      <c r="C1392" s="26" t="s">
        <v>4100</v>
      </c>
      <c r="D1392" s="28"/>
      <c r="E1392" s="27" t="s">
        <v>4375</v>
      </c>
      <c r="F1392" s="26" t="s">
        <v>58</v>
      </c>
      <c r="G1392" s="26"/>
      <c r="H1392" s="27" t="s">
        <v>4376</v>
      </c>
      <c r="I1392" s="36">
        <v>21600000</v>
      </c>
      <c r="J1392" s="29"/>
      <c r="K1392" s="30" t="s">
        <v>4377</v>
      </c>
      <c r="L1392" s="26">
        <v>36</v>
      </c>
      <c r="M1392" s="30" t="s">
        <v>4378</v>
      </c>
      <c r="N1392" s="26">
        <v>8</v>
      </c>
      <c r="O1392" s="51"/>
      <c r="P1392" s="26" t="s">
        <v>40</v>
      </c>
      <c r="Q1392" s="31"/>
      <c r="R1392" s="26"/>
      <c r="S1392" s="31" t="s">
        <v>41</v>
      </c>
      <c r="T1392" s="31" t="s">
        <v>48</v>
      </c>
      <c r="U1392" s="32" t="s">
        <v>49</v>
      </c>
      <c r="V1392" s="32"/>
      <c r="W1392" s="18">
        <v>9</v>
      </c>
      <c r="X1392" s="33"/>
      <c r="Y1392" s="33"/>
      <c r="Z1392" s="33"/>
      <c r="AA1392" s="33"/>
      <c r="AB1392" s="33"/>
      <c r="AC1392" s="33"/>
      <c r="AD1392" s="33"/>
      <c r="AE1392" s="33"/>
      <c r="AF1392" s="33"/>
      <c r="AG1392" s="33"/>
      <c r="AH1392" s="33"/>
      <c r="AI1392" s="33"/>
      <c r="AJ1392" s="33"/>
      <c r="AK1392" s="33"/>
      <c r="AL1392" s="33"/>
      <c r="AM1392" s="33"/>
      <c r="AN1392" s="33"/>
      <c r="AO1392" s="33"/>
      <c r="AP1392" s="33"/>
      <c r="AQ1392" s="34"/>
      <c r="AR1392" s="34"/>
      <c r="AS1392" s="34"/>
      <c r="AT1392" s="34"/>
      <c r="AU1392" s="34"/>
      <c r="AV1392" s="34"/>
      <c r="AW1392" s="34"/>
      <c r="AX1392" s="34"/>
      <c r="AY1392" s="34"/>
      <c r="AZ1392" s="34"/>
      <c r="BA1392" s="34"/>
      <c r="BB1392" s="34"/>
      <c r="BC1392" s="34"/>
      <c r="BD1392" s="34"/>
      <c r="BE1392" s="34"/>
      <c r="BF1392" s="34"/>
      <c r="BG1392" s="34"/>
      <c r="BH1392" s="34"/>
      <c r="BI1392" s="34"/>
      <c r="BJ1392" s="34"/>
      <c r="BK1392" s="34"/>
      <c r="BL1392" s="34"/>
      <c r="BM1392" s="34"/>
      <c r="BN1392" s="34"/>
      <c r="BO1392" s="34"/>
      <c r="BP1392" s="34"/>
      <c r="BQ1392" s="34"/>
      <c r="BR1392" s="34"/>
      <c r="BS1392" s="34"/>
      <c r="BT1392" s="34"/>
      <c r="BU1392" s="34"/>
      <c r="BV1392" s="34"/>
      <c r="BW1392" s="34"/>
      <c r="BX1392" s="34"/>
      <c r="BY1392" s="34"/>
      <c r="BZ1392" s="34"/>
      <c r="CA1392" s="34"/>
      <c r="CB1392" s="34"/>
      <c r="CC1392" s="34"/>
      <c r="CD1392" s="34"/>
      <c r="CE1392" s="34"/>
      <c r="CF1392" s="34"/>
      <c r="CG1392" s="34"/>
      <c r="CH1392" s="34"/>
      <c r="CI1392" s="34"/>
      <c r="CJ1392" s="34"/>
      <c r="CK1392" s="34"/>
      <c r="CL1392" s="34"/>
      <c r="CM1392" s="34"/>
      <c r="CN1392" s="34"/>
      <c r="CO1392" s="34"/>
      <c r="CP1392" s="34"/>
      <c r="CQ1392" s="34"/>
      <c r="CR1392" s="34"/>
      <c r="CS1392" s="34"/>
      <c r="CT1392" s="34"/>
      <c r="CU1392" s="34"/>
      <c r="CV1392" s="34"/>
      <c r="CW1392" s="34"/>
      <c r="CX1392" s="34"/>
      <c r="CY1392" s="34"/>
      <c r="CZ1392" s="34"/>
      <c r="DA1392" s="34"/>
      <c r="DB1392" s="34"/>
      <c r="DC1392" s="34"/>
      <c r="DD1392" s="34"/>
      <c r="DE1392" s="34"/>
      <c r="DF1392" s="34"/>
      <c r="DG1392" s="34"/>
      <c r="DH1392" s="34"/>
      <c r="DI1392" s="34"/>
      <c r="DJ1392" s="34"/>
      <c r="DK1392" s="34"/>
      <c r="DL1392" s="34"/>
      <c r="DM1392" s="34"/>
      <c r="DN1392" s="34"/>
      <c r="DO1392" s="34"/>
      <c r="DP1392" s="34"/>
      <c r="DQ1392" s="34"/>
      <c r="DR1392" s="34"/>
      <c r="DS1392" s="34"/>
      <c r="DT1392" s="34"/>
      <c r="DU1392" s="34"/>
      <c r="DV1392" s="34"/>
      <c r="DW1392" s="34"/>
      <c r="DX1392" s="34"/>
      <c r="DY1392" s="34"/>
      <c r="DZ1392" s="34"/>
      <c r="EA1392" s="34"/>
      <c r="EB1392" s="34"/>
      <c r="EC1392" s="34"/>
      <c r="ED1392" s="34"/>
      <c r="EE1392" s="34"/>
      <c r="EF1392" s="34"/>
      <c r="EG1392" s="34"/>
      <c r="EH1392" s="34"/>
      <c r="EI1392" s="34"/>
      <c r="EJ1392" s="34"/>
      <c r="EK1392" s="34"/>
      <c r="EL1392" s="34"/>
      <c r="EM1392" s="34"/>
      <c r="EN1392" s="34"/>
      <c r="EO1392" s="34"/>
      <c r="EP1392" s="34"/>
      <c r="EQ1392" s="34"/>
      <c r="ER1392" s="34"/>
      <c r="ES1392" s="34"/>
      <c r="ET1392" s="34"/>
      <c r="EU1392" s="34"/>
      <c r="EV1392" s="34"/>
      <c r="EW1392" s="34"/>
      <c r="EX1392" s="34"/>
      <c r="EY1392" s="34"/>
      <c r="EZ1392" s="34"/>
      <c r="FA1392" s="34"/>
      <c r="FB1392" s="34"/>
      <c r="FC1392" s="34"/>
      <c r="FD1392" s="34"/>
      <c r="FE1392" s="34"/>
      <c r="FF1392" s="34"/>
      <c r="FG1392" s="34"/>
      <c r="FH1392" s="34"/>
      <c r="FI1392" s="34"/>
      <c r="FJ1392" s="34"/>
      <c r="FK1392" s="34"/>
      <c r="FL1392" s="34"/>
      <c r="FM1392" s="34"/>
      <c r="FN1392" s="34"/>
      <c r="FO1392" s="34"/>
      <c r="FP1392" s="34"/>
      <c r="FQ1392" s="34"/>
      <c r="FR1392" s="34"/>
      <c r="FS1392" s="34"/>
      <c r="FT1392" s="34"/>
      <c r="FU1392" s="34"/>
      <c r="FV1392" s="34"/>
      <c r="FW1392" s="34"/>
      <c r="FX1392" s="34"/>
      <c r="FY1392" s="34"/>
      <c r="FZ1392" s="34"/>
      <c r="GA1392" s="34"/>
      <c r="GB1392" s="34"/>
      <c r="GC1392" s="34"/>
      <c r="GD1392" s="34"/>
      <c r="GE1392" s="34"/>
      <c r="GF1392" s="34"/>
      <c r="GG1392" s="34"/>
      <c r="GH1392" s="34"/>
    </row>
    <row r="1393" spans="1:190" s="18" customFormat="1" ht="30" customHeight="1" x14ac:dyDescent="0.25">
      <c r="A1393" s="47">
        <v>1389</v>
      </c>
      <c r="B1393" s="27" t="s">
        <v>4366</v>
      </c>
      <c r="C1393" s="26" t="s">
        <v>4100</v>
      </c>
      <c r="D1393" s="28"/>
      <c r="E1393" s="27" t="s">
        <v>4379</v>
      </c>
      <c r="F1393" s="26" t="s">
        <v>58</v>
      </c>
      <c r="G1393" s="26"/>
      <c r="H1393" s="27" t="s">
        <v>4380</v>
      </c>
      <c r="I1393" s="36">
        <v>5500000</v>
      </c>
      <c r="J1393" s="29"/>
      <c r="K1393" s="30" t="s">
        <v>4381</v>
      </c>
      <c r="L1393" s="26">
        <v>24</v>
      </c>
      <c r="M1393" s="30" t="s">
        <v>4382</v>
      </c>
      <c r="N1393" s="26">
        <v>8</v>
      </c>
      <c r="O1393" s="51"/>
      <c r="P1393" s="26" t="s">
        <v>40</v>
      </c>
      <c r="Q1393" s="31"/>
      <c r="R1393" s="26"/>
      <c r="S1393" s="31" t="s">
        <v>41</v>
      </c>
      <c r="T1393" s="31" t="s">
        <v>48</v>
      </c>
      <c r="U1393" s="32" t="s">
        <v>49</v>
      </c>
      <c r="V1393" s="32"/>
      <c r="W1393" s="18">
        <v>9</v>
      </c>
      <c r="X1393" s="33"/>
      <c r="Y1393" s="33"/>
      <c r="Z1393" s="33"/>
      <c r="AA1393" s="33"/>
      <c r="AB1393" s="33"/>
      <c r="AC1393" s="33"/>
      <c r="AD1393" s="33"/>
      <c r="AE1393" s="33"/>
      <c r="AF1393" s="33"/>
      <c r="AG1393" s="33"/>
      <c r="AH1393" s="33"/>
      <c r="AI1393" s="33"/>
      <c r="AJ1393" s="33"/>
      <c r="AK1393" s="33"/>
      <c r="AL1393" s="33"/>
      <c r="AM1393" s="33"/>
      <c r="AN1393" s="33"/>
      <c r="AO1393" s="33"/>
      <c r="AP1393" s="33"/>
      <c r="AQ1393" s="34"/>
      <c r="AR1393" s="34"/>
      <c r="AS1393" s="34"/>
      <c r="AT1393" s="34"/>
      <c r="AU1393" s="34"/>
      <c r="AV1393" s="34"/>
      <c r="AW1393" s="34"/>
      <c r="AX1393" s="34"/>
      <c r="AY1393" s="34"/>
      <c r="AZ1393" s="34"/>
      <c r="BA1393" s="34"/>
      <c r="BB1393" s="34"/>
      <c r="BC1393" s="34"/>
      <c r="BD1393" s="34"/>
      <c r="BE1393" s="34"/>
      <c r="BF1393" s="34"/>
      <c r="BG1393" s="34"/>
      <c r="BH1393" s="34"/>
      <c r="BI1393" s="34"/>
      <c r="BJ1393" s="34"/>
      <c r="BK1393" s="34"/>
      <c r="BL1393" s="34"/>
      <c r="BM1393" s="34"/>
      <c r="BN1393" s="34"/>
      <c r="BO1393" s="34"/>
      <c r="BP1393" s="34"/>
      <c r="BQ1393" s="34"/>
      <c r="BR1393" s="34"/>
      <c r="BS1393" s="34"/>
      <c r="BT1393" s="34"/>
      <c r="BU1393" s="34"/>
      <c r="BV1393" s="34"/>
      <c r="BW1393" s="34"/>
      <c r="BX1393" s="34"/>
      <c r="BY1393" s="34"/>
      <c r="BZ1393" s="34"/>
      <c r="CA1393" s="34"/>
      <c r="CB1393" s="34"/>
      <c r="CC1393" s="34"/>
      <c r="CD1393" s="34"/>
      <c r="CE1393" s="34"/>
      <c r="CF1393" s="34"/>
      <c r="CG1393" s="34"/>
      <c r="CH1393" s="34"/>
      <c r="CI1393" s="34"/>
      <c r="CJ1393" s="34"/>
      <c r="CK1393" s="34"/>
      <c r="CL1393" s="34"/>
      <c r="CM1393" s="34"/>
      <c r="CN1393" s="34"/>
      <c r="CO1393" s="34"/>
      <c r="CP1393" s="34"/>
      <c r="CQ1393" s="34"/>
      <c r="CR1393" s="34"/>
      <c r="CS1393" s="34"/>
      <c r="CT1393" s="34"/>
      <c r="CU1393" s="34"/>
      <c r="CV1393" s="34"/>
      <c r="CW1393" s="34"/>
      <c r="CX1393" s="34"/>
      <c r="CY1393" s="34"/>
      <c r="CZ1393" s="34"/>
      <c r="DA1393" s="34"/>
      <c r="DB1393" s="34"/>
      <c r="DC1393" s="34"/>
      <c r="DD1393" s="34"/>
      <c r="DE1393" s="34"/>
      <c r="DF1393" s="34"/>
      <c r="DG1393" s="34"/>
      <c r="DH1393" s="34"/>
      <c r="DI1393" s="34"/>
      <c r="DJ1393" s="34"/>
      <c r="DK1393" s="34"/>
      <c r="DL1393" s="34"/>
      <c r="DM1393" s="34"/>
      <c r="DN1393" s="34"/>
      <c r="DO1393" s="34"/>
      <c r="DP1393" s="34"/>
      <c r="DQ1393" s="34"/>
      <c r="DR1393" s="34"/>
      <c r="DS1393" s="34"/>
      <c r="DT1393" s="34"/>
      <c r="DU1393" s="34"/>
      <c r="DV1393" s="34"/>
      <c r="DW1393" s="34"/>
      <c r="DX1393" s="34"/>
      <c r="DY1393" s="34"/>
      <c r="DZ1393" s="34"/>
      <c r="EA1393" s="34"/>
      <c r="EB1393" s="34"/>
      <c r="EC1393" s="34"/>
      <c r="ED1393" s="34"/>
      <c r="EE1393" s="34"/>
      <c r="EF1393" s="34"/>
      <c r="EG1393" s="34"/>
      <c r="EH1393" s="34"/>
      <c r="EI1393" s="34"/>
      <c r="EJ1393" s="34"/>
      <c r="EK1393" s="34"/>
      <c r="EL1393" s="34"/>
      <c r="EM1393" s="34"/>
      <c r="EN1393" s="34"/>
      <c r="EO1393" s="34"/>
      <c r="EP1393" s="34"/>
      <c r="EQ1393" s="34"/>
      <c r="ER1393" s="34"/>
      <c r="ES1393" s="34"/>
      <c r="ET1393" s="34"/>
      <c r="EU1393" s="34"/>
      <c r="EV1393" s="34"/>
      <c r="EW1393" s="34"/>
      <c r="EX1393" s="34"/>
      <c r="EY1393" s="34"/>
      <c r="EZ1393" s="34"/>
      <c r="FA1393" s="34"/>
      <c r="FB1393" s="34"/>
      <c r="FC1393" s="34"/>
      <c r="FD1393" s="34"/>
      <c r="FE1393" s="34"/>
      <c r="FF1393" s="34"/>
      <c r="FG1393" s="34"/>
      <c r="FH1393" s="34"/>
      <c r="FI1393" s="34"/>
      <c r="FJ1393" s="34"/>
      <c r="FK1393" s="34"/>
      <c r="FL1393" s="34"/>
      <c r="FM1393" s="34"/>
      <c r="FN1393" s="34"/>
      <c r="FO1393" s="34"/>
      <c r="FP1393" s="34"/>
      <c r="FQ1393" s="34"/>
      <c r="FR1393" s="34"/>
      <c r="FS1393" s="34"/>
      <c r="FT1393" s="34"/>
      <c r="FU1393" s="34"/>
      <c r="FV1393" s="34"/>
      <c r="FW1393" s="34"/>
      <c r="FX1393" s="34"/>
      <c r="FY1393" s="34"/>
      <c r="FZ1393" s="34"/>
      <c r="GA1393" s="34"/>
      <c r="GB1393" s="34"/>
      <c r="GC1393" s="34"/>
      <c r="GD1393" s="34"/>
      <c r="GE1393" s="34"/>
      <c r="GF1393" s="34"/>
      <c r="GG1393" s="34"/>
      <c r="GH1393" s="34"/>
    </row>
    <row r="1394" spans="1:190" s="18" customFormat="1" ht="30" customHeight="1" x14ac:dyDescent="0.25">
      <c r="A1394" s="47">
        <v>1390</v>
      </c>
      <c r="B1394" s="27" t="s">
        <v>4366</v>
      </c>
      <c r="C1394" s="26" t="s">
        <v>4100</v>
      </c>
      <c r="D1394" s="28"/>
      <c r="E1394" s="27" t="s">
        <v>4383</v>
      </c>
      <c r="F1394" s="26" t="s">
        <v>114</v>
      </c>
      <c r="G1394" s="26" t="s">
        <v>51</v>
      </c>
      <c r="H1394" s="27" t="s">
        <v>4384</v>
      </c>
      <c r="I1394" s="36">
        <v>4500000</v>
      </c>
      <c r="J1394" s="29"/>
      <c r="K1394" s="30" t="s">
        <v>4385</v>
      </c>
      <c r="L1394" s="26">
        <v>24</v>
      </c>
      <c r="M1394" s="30" t="s">
        <v>4386</v>
      </c>
      <c r="N1394" s="26">
        <v>14</v>
      </c>
      <c r="O1394" s="51"/>
      <c r="P1394" s="26" t="s">
        <v>40</v>
      </c>
      <c r="Q1394" s="31"/>
      <c r="R1394" s="26"/>
      <c r="S1394" s="31" t="s">
        <v>41</v>
      </c>
      <c r="T1394" s="31" t="s">
        <v>111</v>
      </c>
      <c r="U1394" s="32" t="s">
        <v>49</v>
      </c>
      <c r="V1394" s="32"/>
      <c r="W1394" s="18">
        <v>9</v>
      </c>
      <c r="X1394" s="33"/>
      <c r="Y1394" s="33"/>
      <c r="Z1394" s="33"/>
      <c r="AA1394" s="33"/>
      <c r="AB1394" s="33"/>
      <c r="AC1394" s="33"/>
      <c r="AD1394" s="33"/>
      <c r="AE1394" s="33"/>
      <c r="AF1394" s="33"/>
      <c r="AG1394" s="33"/>
      <c r="AH1394" s="33"/>
      <c r="AI1394" s="33"/>
      <c r="AJ1394" s="33"/>
      <c r="AK1394" s="33"/>
      <c r="AL1394" s="33"/>
      <c r="AM1394" s="33"/>
      <c r="AN1394" s="33"/>
      <c r="AO1394" s="33"/>
      <c r="AP1394" s="33"/>
      <c r="AQ1394" s="34"/>
      <c r="AR1394" s="34"/>
      <c r="AS1394" s="34"/>
      <c r="AT1394" s="34"/>
      <c r="AU1394" s="34"/>
      <c r="AV1394" s="34"/>
      <c r="AW1394" s="34"/>
      <c r="AX1394" s="34"/>
      <c r="AY1394" s="34"/>
      <c r="AZ1394" s="34"/>
      <c r="BA1394" s="34"/>
      <c r="BB1394" s="34"/>
      <c r="BC1394" s="34"/>
      <c r="BD1394" s="34"/>
      <c r="BE1394" s="34"/>
      <c r="BF1394" s="34"/>
      <c r="BG1394" s="34"/>
      <c r="BH1394" s="34"/>
      <c r="BI1394" s="34"/>
      <c r="BJ1394" s="34"/>
      <c r="BK1394" s="34"/>
      <c r="BL1394" s="34"/>
      <c r="BM1394" s="34"/>
      <c r="BN1394" s="34"/>
      <c r="BO1394" s="34"/>
      <c r="BP1394" s="34"/>
      <c r="BQ1394" s="34"/>
      <c r="BR1394" s="34"/>
      <c r="BS1394" s="34"/>
      <c r="BT1394" s="34"/>
      <c r="BU1394" s="34"/>
      <c r="BV1394" s="34"/>
      <c r="BW1394" s="34"/>
      <c r="BX1394" s="34"/>
      <c r="BY1394" s="34"/>
      <c r="BZ1394" s="34"/>
      <c r="CA1394" s="34"/>
      <c r="CB1394" s="34"/>
      <c r="CC1394" s="34"/>
      <c r="CD1394" s="34"/>
      <c r="CE1394" s="34"/>
      <c r="CF1394" s="34"/>
      <c r="CG1394" s="34"/>
      <c r="CH1394" s="34"/>
      <c r="CI1394" s="34"/>
      <c r="CJ1394" s="34"/>
      <c r="CK1394" s="34"/>
      <c r="CL1394" s="34"/>
      <c r="CM1394" s="34"/>
      <c r="CN1394" s="34"/>
      <c r="CO1394" s="34"/>
      <c r="CP1394" s="34"/>
      <c r="CQ1394" s="34"/>
      <c r="CR1394" s="34"/>
      <c r="CS1394" s="34"/>
      <c r="CT1394" s="34"/>
      <c r="CU1394" s="34"/>
      <c r="CV1394" s="34"/>
      <c r="CW1394" s="34"/>
      <c r="CX1394" s="34"/>
      <c r="CY1394" s="34"/>
      <c r="CZ1394" s="34"/>
      <c r="DA1394" s="34"/>
      <c r="DB1394" s="34"/>
      <c r="DC1394" s="34"/>
      <c r="DD1394" s="34"/>
      <c r="DE1394" s="34"/>
      <c r="DF1394" s="34"/>
      <c r="DG1394" s="34"/>
      <c r="DH1394" s="34"/>
      <c r="DI1394" s="34"/>
      <c r="DJ1394" s="34"/>
      <c r="DK1394" s="34"/>
      <c r="DL1394" s="34"/>
      <c r="DM1394" s="34"/>
      <c r="DN1394" s="34"/>
      <c r="DO1394" s="34"/>
      <c r="DP1394" s="34"/>
      <c r="DQ1394" s="34"/>
      <c r="DR1394" s="34"/>
      <c r="DS1394" s="34"/>
      <c r="DT1394" s="34"/>
      <c r="DU1394" s="34"/>
      <c r="DV1394" s="34"/>
      <c r="DW1394" s="34"/>
      <c r="DX1394" s="34"/>
      <c r="DY1394" s="34"/>
      <c r="DZ1394" s="34"/>
      <c r="EA1394" s="34"/>
      <c r="EB1394" s="34"/>
      <c r="EC1394" s="34"/>
      <c r="ED1394" s="34"/>
      <c r="EE1394" s="34"/>
      <c r="EF1394" s="34"/>
      <c r="EG1394" s="34"/>
      <c r="EH1394" s="34"/>
      <c r="EI1394" s="34"/>
      <c r="EJ1394" s="34"/>
      <c r="EK1394" s="34"/>
      <c r="EL1394" s="34"/>
      <c r="EM1394" s="34"/>
      <c r="EN1394" s="34"/>
      <c r="EO1394" s="34"/>
      <c r="EP1394" s="34"/>
      <c r="EQ1394" s="34"/>
      <c r="ER1394" s="34"/>
      <c r="ES1394" s="34"/>
      <c r="ET1394" s="34"/>
      <c r="EU1394" s="34"/>
      <c r="EV1394" s="34"/>
      <c r="EW1394" s="34"/>
      <c r="EX1394" s="34"/>
      <c r="EY1394" s="34"/>
      <c r="EZ1394" s="34"/>
      <c r="FA1394" s="34"/>
      <c r="FB1394" s="34"/>
      <c r="FC1394" s="34"/>
      <c r="FD1394" s="34"/>
      <c r="FE1394" s="34"/>
      <c r="FF1394" s="34"/>
      <c r="FG1394" s="34"/>
      <c r="FH1394" s="34"/>
      <c r="FI1394" s="34"/>
      <c r="FJ1394" s="34"/>
      <c r="FK1394" s="34"/>
      <c r="FL1394" s="34"/>
      <c r="FM1394" s="34"/>
      <c r="FN1394" s="34"/>
      <c r="FO1394" s="34"/>
      <c r="FP1394" s="34"/>
      <c r="FQ1394" s="34"/>
      <c r="FR1394" s="34"/>
      <c r="FS1394" s="34"/>
      <c r="FT1394" s="34"/>
      <c r="FU1394" s="34"/>
      <c r="FV1394" s="34"/>
      <c r="FW1394" s="34"/>
      <c r="FX1394" s="34"/>
      <c r="FY1394" s="34"/>
      <c r="FZ1394" s="34"/>
      <c r="GA1394" s="34"/>
      <c r="GB1394" s="34"/>
      <c r="GC1394" s="34"/>
      <c r="GD1394" s="34"/>
      <c r="GE1394" s="34"/>
      <c r="GF1394" s="34"/>
      <c r="GG1394" s="34"/>
      <c r="GH1394" s="34"/>
    </row>
    <row r="1395" spans="1:190" s="18" customFormat="1" ht="30" customHeight="1" x14ac:dyDescent="0.25">
      <c r="A1395" s="47">
        <v>1391</v>
      </c>
      <c r="B1395" s="27" t="s">
        <v>4366</v>
      </c>
      <c r="C1395" s="26" t="s">
        <v>4100</v>
      </c>
      <c r="D1395" s="28"/>
      <c r="E1395" s="27" t="s">
        <v>4387</v>
      </c>
      <c r="F1395" s="26" t="s">
        <v>58</v>
      </c>
      <c r="G1395" s="26"/>
      <c r="H1395" s="27" t="s">
        <v>4388</v>
      </c>
      <c r="I1395" s="36">
        <v>10500000</v>
      </c>
      <c r="J1395" s="29"/>
      <c r="K1395" s="30" t="s">
        <v>4389</v>
      </c>
      <c r="L1395" s="26">
        <v>36</v>
      </c>
      <c r="M1395" s="30" t="s">
        <v>4374</v>
      </c>
      <c r="N1395" s="26">
        <v>8</v>
      </c>
      <c r="O1395" s="51"/>
      <c r="P1395" s="26" t="s">
        <v>40</v>
      </c>
      <c r="Q1395" s="31"/>
      <c r="R1395" s="26"/>
      <c r="S1395" s="31" t="s">
        <v>41</v>
      </c>
      <c r="T1395" s="31" t="s">
        <v>42</v>
      </c>
      <c r="U1395" s="32" t="s">
        <v>43</v>
      </c>
      <c r="V1395" s="32"/>
      <c r="W1395" s="18">
        <v>9</v>
      </c>
      <c r="X1395" s="33"/>
      <c r="Y1395" s="33"/>
      <c r="Z1395" s="33"/>
      <c r="AA1395" s="33"/>
      <c r="AB1395" s="33"/>
      <c r="AC1395" s="33"/>
      <c r="AD1395" s="33"/>
      <c r="AE1395" s="33"/>
      <c r="AF1395" s="33"/>
      <c r="AG1395" s="33"/>
      <c r="AH1395" s="33"/>
      <c r="AI1395" s="33"/>
      <c r="AJ1395" s="33"/>
      <c r="AK1395" s="33"/>
      <c r="AL1395" s="33"/>
      <c r="AM1395" s="33"/>
      <c r="AN1395" s="33"/>
      <c r="AO1395" s="33"/>
      <c r="AP1395" s="33"/>
      <c r="AQ1395" s="34"/>
      <c r="AR1395" s="34"/>
      <c r="AS1395" s="34"/>
      <c r="AT1395" s="34"/>
      <c r="AU1395" s="34"/>
      <c r="AV1395" s="34"/>
      <c r="AW1395" s="34"/>
      <c r="AX1395" s="34"/>
      <c r="AY1395" s="34"/>
      <c r="AZ1395" s="34"/>
      <c r="BA1395" s="34"/>
      <c r="BB1395" s="34"/>
      <c r="BC1395" s="34"/>
      <c r="BD1395" s="34"/>
      <c r="BE1395" s="34"/>
      <c r="BF1395" s="34"/>
      <c r="BG1395" s="34"/>
      <c r="BH1395" s="34"/>
      <c r="BI1395" s="34"/>
      <c r="BJ1395" s="34"/>
      <c r="BK1395" s="34"/>
      <c r="BL1395" s="34"/>
      <c r="BM1395" s="34"/>
      <c r="BN1395" s="34"/>
      <c r="BO1395" s="34"/>
      <c r="BP1395" s="34"/>
      <c r="BQ1395" s="34"/>
      <c r="BR1395" s="34"/>
      <c r="BS1395" s="34"/>
      <c r="BT1395" s="34"/>
      <c r="BU1395" s="34"/>
      <c r="BV1395" s="34"/>
      <c r="BW1395" s="34"/>
      <c r="BX1395" s="34"/>
      <c r="BY1395" s="34"/>
      <c r="BZ1395" s="34"/>
      <c r="CA1395" s="34"/>
      <c r="CB1395" s="34"/>
      <c r="CC1395" s="34"/>
      <c r="CD1395" s="34"/>
      <c r="CE1395" s="34"/>
      <c r="CF1395" s="34"/>
      <c r="CG1395" s="34"/>
      <c r="CH1395" s="34"/>
      <c r="CI1395" s="34"/>
      <c r="CJ1395" s="34"/>
      <c r="CK1395" s="34"/>
      <c r="CL1395" s="34"/>
      <c r="CM1395" s="34"/>
      <c r="CN1395" s="34"/>
      <c r="CO1395" s="34"/>
      <c r="CP1395" s="34"/>
      <c r="CQ1395" s="34"/>
      <c r="CR1395" s="34"/>
      <c r="CS1395" s="34"/>
      <c r="CT1395" s="34"/>
      <c r="CU1395" s="34"/>
      <c r="CV1395" s="34"/>
      <c r="CW1395" s="34"/>
      <c r="CX1395" s="34"/>
      <c r="CY1395" s="34"/>
      <c r="CZ1395" s="34"/>
      <c r="DA1395" s="34"/>
      <c r="DB1395" s="34"/>
      <c r="DC1395" s="34"/>
      <c r="DD1395" s="34"/>
      <c r="DE1395" s="34"/>
      <c r="DF1395" s="34"/>
      <c r="DG1395" s="34"/>
      <c r="DH1395" s="34"/>
      <c r="DI1395" s="34"/>
      <c r="DJ1395" s="34"/>
      <c r="DK1395" s="34"/>
      <c r="DL1395" s="34"/>
      <c r="DM1395" s="34"/>
      <c r="DN1395" s="34"/>
      <c r="DO1395" s="34"/>
      <c r="DP1395" s="34"/>
      <c r="DQ1395" s="34"/>
      <c r="DR1395" s="34"/>
      <c r="DS1395" s="34"/>
      <c r="DT1395" s="34"/>
      <c r="DU1395" s="34"/>
      <c r="DV1395" s="34"/>
      <c r="DW1395" s="34"/>
      <c r="DX1395" s="34"/>
      <c r="DY1395" s="34"/>
      <c r="DZ1395" s="34"/>
      <c r="EA1395" s="34"/>
      <c r="EB1395" s="34"/>
      <c r="EC1395" s="34"/>
      <c r="ED1395" s="34"/>
      <c r="EE1395" s="34"/>
      <c r="EF1395" s="34"/>
      <c r="EG1395" s="34"/>
      <c r="EH1395" s="34"/>
      <c r="EI1395" s="34"/>
      <c r="EJ1395" s="34"/>
      <c r="EK1395" s="34"/>
      <c r="EL1395" s="34"/>
      <c r="EM1395" s="34"/>
      <c r="EN1395" s="34"/>
      <c r="EO1395" s="34"/>
      <c r="EP1395" s="34"/>
      <c r="EQ1395" s="34"/>
      <c r="ER1395" s="34"/>
      <c r="ES1395" s="34"/>
      <c r="ET1395" s="34"/>
      <c r="EU1395" s="34"/>
      <c r="EV1395" s="34"/>
      <c r="EW1395" s="34"/>
      <c r="EX1395" s="34"/>
      <c r="EY1395" s="34"/>
      <c r="EZ1395" s="34"/>
      <c r="FA1395" s="34"/>
      <c r="FB1395" s="34"/>
      <c r="FC1395" s="34"/>
      <c r="FD1395" s="34"/>
      <c r="FE1395" s="34"/>
      <c r="FF1395" s="34"/>
      <c r="FG1395" s="34"/>
      <c r="FH1395" s="34"/>
      <c r="FI1395" s="34"/>
      <c r="FJ1395" s="34"/>
      <c r="FK1395" s="34"/>
      <c r="FL1395" s="34"/>
      <c r="FM1395" s="34"/>
      <c r="FN1395" s="34"/>
      <c r="FO1395" s="34"/>
      <c r="FP1395" s="34"/>
      <c r="FQ1395" s="34"/>
      <c r="FR1395" s="34"/>
      <c r="FS1395" s="34"/>
      <c r="FT1395" s="34"/>
      <c r="FU1395" s="34"/>
      <c r="FV1395" s="34"/>
      <c r="FW1395" s="34"/>
      <c r="FX1395" s="34"/>
      <c r="FY1395" s="34"/>
      <c r="FZ1395" s="34"/>
      <c r="GA1395" s="34"/>
      <c r="GB1395" s="34"/>
      <c r="GC1395" s="34"/>
      <c r="GD1395" s="34"/>
      <c r="GE1395" s="34"/>
      <c r="GF1395" s="34"/>
      <c r="GG1395" s="34"/>
      <c r="GH1395" s="34"/>
    </row>
    <row r="1396" spans="1:190" s="18" customFormat="1" ht="30" customHeight="1" x14ac:dyDescent="0.25">
      <c r="A1396" s="47">
        <v>1392</v>
      </c>
      <c r="B1396" s="27" t="s">
        <v>4366</v>
      </c>
      <c r="C1396" s="26" t="s">
        <v>4100</v>
      </c>
      <c r="D1396" s="28"/>
      <c r="E1396" s="27" t="s">
        <v>4390</v>
      </c>
      <c r="F1396" s="26" t="s">
        <v>58</v>
      </c>
      <c r="G1396" s="26"/>
      <c r="H1396" s="27" t="s">
        <v>4391</v>
      </c>
      <c r="I1396" s="36">
        <v>12000000</v>
      </c>
      <c r="J1396" s="29"/>
      <c r="K1396" s="30" t="s">
        <v>4392</v>
      </c>
      <c r="L1396" s="26">
        <v>36</v>
      </c>
      <c r="M1396" s="30" t="s">
        <v>4374</v>
      </c>
      <c r="N1396" s="26">
        <v>14</v>
      </c>
      <c r="O1396" s="51"/>
      <c r="P1396" s="26" t="s">
        <v>40</v>
      </c>
      <c r="Q1396" s="31"/>
      <c r="R1396" s="26"/>
      <c r="S1396" s="31" t="s">
        <v>41</v>
      </c>
      <c r="T1396" s="31" t="s">
        <v>48</v>
      </c>
      <c r="U1396" s="32" t="s">
        <v>49</v>
      </c>
      <c r="V1396" s="32"/>
      <c r="W1396" s="18">
        <v>9</v>
      </c>
      <c r="X1396" s="33"/>
      <c r="Y1396" s="33"/>
      <c r="Z1396" s="33"/>
      <c r="AA1396" s="33"/>
      <c r="AB1396" s="33"/>
      <c r="AC1396" s="33"/>
      <c r="AD1396" s="33"/>
      <c r="AE1396" s="33"/>
      <c r="AF1396" s="33"/>
      <c r="AG1396" s="33"/>
      <c r="AH1396" s="33"/>
      <c r="AI1396" s="33"/>
      <c r="AJ1396" s="33"/>
      <c r="AK1396" s="33"/>
      <c r="AL1396" s="33"/>
      <c r="AM1396" s="33"/>
      <c r="AN1396" s="33"/>
      <c r="AO1396" s="33"/>
      <c r="AP1396" s="33"/>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4"/>
      <c r="FH1396" s="34"/>
      <c r="FI1396" s="34"/>
      <c r="FJ1396" s="34"/>
      <c r="FK1396" s="34"/>
      <c r="FL1396" s="34"/>
      <c r="FM1396" s="34"/>
      <c r="FN1396" s="34"/>
      <c r="FO1396" s="34"/>
      <c r="FP1396" s="34"/>
      <c r="FQ1396" s="34"/>
      <c r="FR1396" s="34"/>
      <c r="FS1396" s="34"/>
      <c r="FT1396" s="34"/>
      <c r="FU1396" s="34"/>
      <c r="FV1396" s="34"/>
      <c r="FW1396" s="34"/>
      <c r="FX1396" s="34"/>
      <c r="FY1396" s="34"/>
      <c r="FZ1396" s="34"/>
      <c r="GA1396" s="34"/>
      <c r="GB1396" s="34"/>
      <c r="GC1396" s="34"/>
      <c r="GD1396" s="34"/>
      <c r="GE1396" s="34"/>
      <c r="GF1396" s="34"/>
      <c r="GG1396" s="34"/>
      <c r="GH1396" s="34"/>
    </row>
    <row r="1397" spans="1:190" s="18" customFormat="1" ht="30" customHeight="1" x14ac:dyDescent="0.25">
      <c r="A1397" s="47">
        <v>1393</v>
      </c>
      <c r="B1397" s="27" t="s">
        <v>4366</v>
      </c>
      <c r="C1397" s="26" t="s">
        <v>4100</v>
      </c>
      <c r="D1397" s="28"/>
      <c r="E1397" s="27" t="s">
        <v>4393</v>
      </c>
      <c r="F1397" s="26" t="s">
        <v>69</v>
      </c>
      <c r="G1397" s="26"/>
      <c r="H1397" s="27" t="s">
        <v>4394</v>
      </c>
      <c r="I1397" s="36">
        <v>3046680</v>
      </c>
      <c r="J1397" s="29"/>
      <c r="K1397" s="30" t="s">
        <v>4395</v>
      </c>
      <c r="L1397" s="26">
        <v>24</v>
      </c>
      <c r="M1397" s="30" t="s">
        <v>4396</v>
      </c>
      <c r="N1397" s="26">
        <v>0</v>
      </c>
      <c r="O1397" s="51"/>
      <c r="P1397" s="26" t="s">
        <v>40</v>
      </c>
      <c r="Q1397" s="31"/>
      <c r="R1397" s="26"/>
      <c r="S1397" s="31" t="s">
        <v>41</v>
      </c>
      <c r="T1397" s="31" t="s">
        <v>111</v>
      </c>
      <c r="U1397" s="32" t="s">
        <v>49</v>
      </c>
      <c r="V1397" s="32"/>
      <c r="W1397" s="18">
        <v>9</v>
      </c>
      <c r="X1397" s="33"/>
      <c r="Y1397" s="33"/>
      <c r="Z1397" s="33"/>
      <c r="AA1397" s="33"/>
      <c r="AB1397" s="33"/>
      <c r="AC1397" s="33"/>
      <c r="AD1397" s="33"/>
      <c r="AE1397" s="33"/>
      <c r="AF1397" s="33"/>
      <c r="AG1397" s="33"/>
      <c r="AH1397" s="33"/>
      <c r="AI1397" s="33"/>
      <c r="AJ1397" s="33"/>
      <c r="AK1397" s="33"/>
      <c r="AL1397" s="33"/>
      <c r="AM1397" s="33"/>
      <c r="AN1397" s="33"/>
      <c r="AO1397" s="33"/>
      <c r="AP1397" s="33"/>
      <c r="AQ1397" s="34"/>
      <c r="AR1397" s="34"/>
      <c r="AS1397" s="34"/>
      <c r="AT1397" s="34"/>
      <c r="AU1397" s="34"/>
      <c r="AV1397" s="34"/>
      <c r="AW1397" s="34"/>
      <c r="AX1397" s="34"/>
      <c r="AY1397" s="34"/>
      <c r="AZ1397" s="34"/>
      <c r="BA1397" s="34"/>
      <c r="BB1397" s="34"/>
      <c r="BC1397" s="34"/>
      <c r="BD1397" s="34"/>
      <c r="BE1397" s="34"/>
      <c r="BF1397" s="34"/>
      <c r="BG1397" s="34"/>
      <c r="BH1397" s="34"/>
      <c r="BI1397" s="34"/>
      <c r="BJ1397" s="34"/>
      <c r="BK1397" s="34"/>
      <c r="BL1397" s="34"/>
      <c r="BM1397" s="34"/>
      <c r="BN1397" s="34"/>
      <c r="BO1397" s="34"/>
      <c r="BP1397" s="34"/>
      <c r="BQ1397" s="34"/>
      <c r="BR1397" s="34"/>
      <c r="BS1397" s="34"/>
      <c r="BT1397" s="34"/>
      <c r="BU1397" s="34"/>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c r="CT1397" s="34"/>
      <c r="CU1397" s="34"/>
      <c r="CV1397" s="34"/>
      <c r="CW1397" s="34"/>
      <c r="CX1397" s="34"/>
      <c r="CY1397" s="34"/>
      <c r="CZ1397" s="34"/>
      <c r="DA1397" s="34"/>
      <c r="DB1397" s="34"/>
      <c r="DC1397" s="34"/>
      <c r="DD1397" s="34"/>
      <c r="DE1397" s="34"/>
      <c r="DF1397" s="34"/>
      <c r="DG1397" s="34"/>
      <c r="DH1397" s="34"/>
      <c r="DI1397" s="34"/>
      <c r="DJ1397" s="34"/>
      <c r="DK1397" s="34"/>
      <c r="DL1397" s="34"/>
      <c r="DM1397" s="34"/>
      <c r="DN1397" s="34"/>
      <c r="DO1397" s="34"/>
      <c r="DP1397" s="34"/>
      <c r="DQ1397" s="34"/>
      <c r="DR1397" s="34"/>
      <c r="DS1397" s="34"/>
      <c r="DT1397" s="34"/>
      <c r="DU1397" s="34"/>
      <c r="DV1397" s="34"/>
      <c r="DW1397" s="34"/>
      <c r="DX1397" s="34"/>
      <c r="DY1397" s="34"/>
      <c r="DZ1397" s="34"/>
      <c r="EA1397" s="34"/>
      <c r="EB1397" s="34"/>
      <c r="EC1397" s="34"/>
      <c r="ED1397" s="34"/>
      <c r="EE1397" s="34"/>
      <c r="EF1397" s="34"/>
      <c r="EG1397" s="34"/>
      <c r="EH1397" s="34"/>
      <c r="EI1397" s="34"/>
      <c r="EJ1397" s="34"/>
      <c r="EK1397" s="34"/>
      <c r="EL1397" s="34"/>
      <c r="EM1397" s="34"/>
      <c r="EN1397" s="34"/>
      <c r="EO1397" s="34"/>
      <c r="EP1397" s="34"/>
      <c r="EQ1397" s="34"/>
      <c r="ER1397" s="34"/>
      <c r="ES1397" s="34"/>
      <c r="ET1397" s="34"/>
      <c r="EU1397" s="34"/>
      <c r="EV1397" s="34"/>
      <c r="EW1397" s="34"/>
      <c r="EX1397" s="34"/>
      <c r="EY1397" s="34"/>
      <c r="EZ1397" s="34"/>
      <c r="FA1397" s="34"/>
      <c r="FB1397" s="34"/>
      <c r="FC1397" s="34"/>
      <c r="FD1397" s="34"/>
      <c r="FE1397" s="34"/>
      <c r="FF1397" s="34"/>
      <c r="FG1397" s="34"/>
      <c r="FH1397" s="34"/>
      <c r="FI1397" s="34"/>
      <c r="FJ1397" s="34"/>
      <c r="FK1397" s="34"/>
      <c r="FL1397" s="34"/>
      <c r="FM1397" s="34"/>
      <c r="FN1397" s="34"/>
      <c r="FO1397" s="34"/>
      <c r="FP1397" s="34"/>
      <c r="FQ1397" s="34"/>
      <c r="FR1397" s="34"/>
      <c r="FS1397" s="34"/>
      <c r="FT1397" s="34"/>
      <c r="FU1397" s="34"/>
      <c r="FV1397" s="34"/>
      <c r="FW1397" s="34"/>
      <c r="FX1397" s="34"/>
      <c r="FY1397" s="34"/>
      <c r="FZ1397" s="34"/>
      <c r="GA1397" s="34"/>
      <c r="GB1397" s="34"/>
      <c r="GC1397" s="34"/>
      <c r="GD1397" s="34"/>
      <c r="GE1397" s="34"/>
      <c r="GF1397" s="34"/>
      <c r="GG1397" s="34"/>
      <c r="GH1397" s="34"/>
    </row>
    <row r="1398" spans="1:190" s="18" customFormat="1" ht="30" customHeight="1" x14ac:dyDescent="0.25">
      <c r="A1398" s="47">
        <v>1394</v>
      </c>
      <c r="B1398" s="27" t="s">
        <v>4366</v>
      </c>
      <c r="C1398" s="26" t="s">
        <v>4100</v>
      </c>
      <c r="D1398" s="28"/>
      <c r="E1398" s="27" t="s">
        <v>4397</v>
      </c>
      <c r="F1398" s="26" t="s">
        <v>69</v>
      </c>
      <c r="G1398" s="26"/>
      <c r="H1398" s="27" t="s">
        <v>4398</v>
      </c>
      <c r="I1398" s="36">
        <v>27300000</v>
      </c>
      <c r="J1398" s="29"/>
      <c r="K1398" s="30" t="s">
        <v>4399</v>
      </c>
      <c r="L1398" s="26">
        <v>36</v>
      </c>
      <c r="M1398" s="30" t="s">
        <v>4400</v>
      </c>
      <c r="N1398" s="26">
        <v>42</v>
      </c>
      <c r="O1398" s="51"/>
      <c r="P1398" s="26" t="s">
        <v>40</v>
      </c>
      <c r="Q1398" s="31"/>
      <c r="R1398" s="26"/>
      <c r="S1398" s="31" t="s">
        <v>41</v>
      </c>
      <c r="T1398" s="31" t="s">
        <v>111</v>
      </c>
      <c r="U1398" s="32" t="s">
        <v>49</v>
      </c>
      <c r="V1398" s="32"/>
      <c r="W1398" s="18">
        <v>9</v>
      </c>
      <c r="X1398" s="33"/>
      <c r="Y1398" s="33"/>
      <c r="Z1398" s="33"/>
      <c r="AA1398" s="33"/>
      <c r="AB1398" s="33"/>
      <c r="AC1398" s="33"/>
      <c r="AD1398" s="33"/>
      <c r="AE1398" s="33"/>
      <c r="AF1398" s="33"/>
      <c r="AG1398" s="33"/>
      <c r="AH1398" s="33"/>
      <c r="AI1398" s="33"/>
      <c r="AJ1398" s="33"/>
      <c r="AK1398" s="33"/>
      <c r="AL1398" s="33"/>
      <c r="AM1398" s="33"/>
      <c r="AN1398" s="33"/>
      <c r="AO1398" s="33"/>
      <c r="AP1398" s="33"/>
      <c r="AQ1398" s="34"/>
      <c r="AR1398" s="34"/>
      <c r="AS1398" s="34"/>
      <c r="AT1398" s="34"/>
      <c r="AU1398" s="34"/>
      <c r="AV1398" s="34"/>
      <c r="AW1398" s="34"/>
      <c r="AX1398" s="34"/>
      <c r="AY1398" s="34"/>
      <c r="AZ1398" s="34"/>
      <c r="BA1398" s="34"/>
      <c r="BB1398" s="34"/>
      <c r="BC1398" s="34"/>
      <c r="BD1398" s="34"/>
      <c r="BE1398" s="34"/>
      <c r="BF1398" s="34"/>
      <c r="BG1398" s="34"/>
      <c r="BH1398" s="34"/>
      <c r="BI1398" s="34"/>
      <c r="BJ1398" s="34"/>
      <c r="BK1398" s="34"/>
      <c r="BL1398" s="34"/>
      <c r="BM1398" s="34"/>
      <c r="BN1398" s="34"/>
      <c r="BO1398" s="34"/>
      <c r="BP1398" s="34"/>
      <c r="BQ1398" s="34"/>
      <c r="BR1398" s="34"/>
      <c r="BS1398" s="34"/>
      <c r="BT1398" s="34"/>
      <c r="BU1398" s="34"/>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c r="CT1398" s="34"/>
      <c r="CU1398" s="34"/>
      <c r="CV1398" s="34"/>
      <c r="CW1398" s="34"/>
      <c r="CX1398" s="34"/>
      <c r="CY1398" s="34"/>
      <c r="CZ1398" s="34"/>
      <c r="DA1398" s="34"/>
      <c r="DB1398" s="34"/>
      <c r="DC1398" s="34"/>
      <c r="DD1398" s="34"/>
      <c r="DE1398" s="34"/>
      <c r="DF1398" s="34"/>
      <c r="DG1398" s="34"/>
      <c r="DH1398" s="34"/>
      <c r="DI1398" s="34"/>
      <c r="DJ1398" s="34"/>
      <c r="DK1398" s="34"/>
      <c r="DL1398" s="34"/>
      <c r="DM1398" s="34"/>
      <c r="DN1398" s="34"/>
      <c r="DO1398" s="34"/>
      <c r="DP1398" s="34"/>
      <c r="DQ1398" s="34"/>
      <c r="DR1398" s="34"/>
      <c r="DS1398" s="34"/>
      <c r="DT1398" s="34"/>
      <c r="DU1398" s="34"/>
      <c r="DV1398" s="34"/>
      <c r="DW1398" s="34"/>
      <c r="DX1398" s="34"/>
      <c r="DY1398" s="34"/>
      <c r="DZ1398" s="34"/>
      <c r="EA1398" s="34"/>
      <c r="EB1398" s="34"/>
      <c r="EC1398" s="34"/>
      <c r="ED1398" s="34"/>
      <c r="EE1398" s="34"/>
      <c r="EF1398" s="34"/>
      <c r="EG1398" s="34"/>
      <c r="EH1398" s="34"/>
      <c r="EI1398" s="34"/>
      <c r="EJ1398" s="34"/>
      <c r="EK1398" s="34"/>
      <c r="EL1398" s="34"/>
      <c r="EM1398" s="34"/>
      <c r="EN1398" s="34"/>
      <c r="EO1398" s="34"/>
      <c r="EP1398" s="34"/>
      <c r="EQ1398" s="34"/>
      <c r="ER1398" s="34"/>
      <c r="ES1398" s="34"/>
      <c r="ET1398" s="34"/>
      <c r="EU1398" s="34"/>
      <c r="EV1398" s="34"/>
      <c r="EW1398" s="34"/>
      <c r="EX1398" s="34"/>
      <c r="EY1398" s="34"/>
      <c r="EZ1398" s="34"/>
      <c r="FA1398" s="34"/>
      <c r="FB1398" s="34"/>
      <c r="FC1398" s="34"/>
      <c r="FD1398" s="34"/>
      <c r="FE1398" s="34"/>
      <c r="FF1398" s="34"/>
      <c r="FG1398" s="34"/>
      <c r="FH1398" s="34"/>
      <c r="FI1398" s="34"/>
      <c r="FJ1398" s="34"/>
      <c r="FK1398" s="34"/>
      <c r="FL1398" s="34"/>
      <c r="FM1398" s="34"/>
      <c r="FN1398" s="34"/>
      <c r="FO1398" s="34"/>
      <c r="FP1398" s="34"/>
      <c r="FQ1398" s="34"/>
      <c r="FR1398" s="34"/>
      <c r="FS1398" s="34"/>
      <c r="FT1398" s="34"/>
      <c r="FU1398" s="34"/>
      <c r="FV1398" s="34"/>
      <c r="FW1398" s="34"/>
      <c r="FX1398" s="34"/>
      <c r="FY1398" s="34"/>
      <c r="FZ1398" s="34"/>
      <c r="GA1398" s="34"/>
      <c r="GB1398" s="34"/>
      <c r="GC1398" s="34"/>
      <c r="GD1398" s="34"/>
      <c r="GE1398" s="34"/>
      <c r="GF1398" s="34"/>
      <c r="GG1398" s="34"/>
      <c r="GH1398" s="34"/>
    </row>
    <row r="1399" spans="1:190" s="18" customFormat="1" ht="30" customHeight="1" x14ac:dyDescent="0.25">
      <c r="A1399" s="47">
        <v>1395</v>
      </c>
      <c r="B1399" s="27" t="s">
        <v>4366</v>
      </c>
      <c r="C1399" s="26" t="s">
        <v>4100</v>
      </c>
      <c r="D1399" s="28"/>
      <c r="E1399" s="27" t="s">
        <v>4401</v>
      </c>
      <c r="F1399" s="26" t="s">
        <v>58</v>
      </c>
      <c r="G1399" s="26"/>
      <c r="H1399" s="27" t="s">
        <v>4402</v>
      </c>
      <c r="I1399" s="36">
        <v>13419000</v>
      </c>
      <c r="J1399" s="29"/>
      <c r="K1399" s="30" t="s">
        <v>4403</v>
      </c>
      <c r="L1399" s="26">
        <v>36</v>
      </c>
      <c r="M1399" s="30" t="s">
        <v>4404</v>
      </c>
      <c r="N1399" s="26">
        <v>2</v>
      </c>
      <c r="O1399" s="51"/>
      <c r="P1399" s="26" t="s">
        <v>40</v>
      </c>
      <c r="Q1399" s="31"/>
      <c r="R1399" s="26"/>
      <c r="S1399" s="31" t="s">
        <v>41</v>
      </c>
      <c r="T1399" s="31" t="s">
        <v>111</v>
      </c>
      <c r="U1399" s="32" t="s">
        <v>49</v>
      </c>
      <c r="V1399" s="32"/>
      <c r="W1399" s="18">
        <v>9</v>
      </c>
      <c r="X1399" s="33"/>
      <c r="Y1399" s="33"/>
      <c r="Z1399" s="33"/>
      <c r="AA1399" s="33"/>
      <c r="AB1399" s="33"/>
      <c r="AC1399" s="33"/>
      <c r="AD1399" s="33"/>
      <c r="AE1399" s="33"/>
      <c r="AF1399" s="33"/>
      <c r="AG1399" s="33"/>
      <c r="AH1399" s="33"/>
      <c r="AI1399" s="33"/>
      <c r="AJ1399" s="33"/>
      <c r="AK1399" s="33"/>
      <c r="AL1399" s="33"/>
      <c r="AM1399" s="33"/>
      <c r="AN1399" s="33"/>
      <c r="AO1399" s="33"/>
      <c r="AP1399" s="33"/>
      <c r="AQ1399" s="34"/>
      <c r="AR1399" s="34"/>
      <c r="AS1399" s="34"/>
      <c r="AT1399" s="34"/>
      <c r="AU1399" s="34"/>
      <c r="AV1399" s="34"/>
      <c r="AW1399" s="34"/>
      <c r="AX1399" s="34"/>
      <c r="AY1399" s="34"/>
      <c r="AZ1399" s="34"/>
      <c r="BA1399" s="34"/>
      <c r="BB1399" s="34"/>
      <c r="BC1399" s="34"/>
      <c r="BD1399" s="34"/>
      <c r="BE1399" s="34"/>
      <c r="BF1399" s="34"/>
      <c r="BG1399" s="34"/>
      <c r="BH1399" s="34"/>
      <c r="BI1399" s="34"/>
      <c r="BJ1399" s="34"/>
      <c r="BK1399" s="34"/>
      <c r="BL1399" s="34"/>
      <c r="BM1399" s="34"/>
      <c r="BN1399" s="34"/>
      <c r="BO1399" s="34"/>
      <c r="BP1399" s="34"/>
      <c r="BQ1399" s="34"/>
      <c r="BR1399" s="34"/>
      <c r="BS1399" s="34"/>
      <c r="BT1399" s="34"/>
      <c r="BU1399" s="34"/>
      <c r="BV1399" s="34"/>
      <c r="BW1399" s="34"/>
      <c r="BX1399" s="34"/>
      <c r="BY1399" s="34"/>
      <c r="BZ1399" s="34"/>
      <c r="CA1399" s="34"/>
      <c r="CB1399" s="34"/>
      <c r="CC1399" s="34"/>
      <c r="CD1399" s="34"/>
      <c r="CE1399" s="34"/>
      <c r="CF1399" s="34"/>
      <c r="CG1399" s="34"/>
      <c r="CH1399" s="34"/>
      <c r="CI1399" s="34"/>
      <c r="CJ1399" s="34"/>
      <c r="CK1399" s="34"/>
      <c r="CL1399" s="34"/>
      <c r="CM1399" s="34"/>
      <c r="CN1399" s="34"/>
      <c r="CO1399" s="34"/>
      <c r="CP1399" s="34"/>
      <c r="CQ1399" s="34"/>
      <c r="CR1399" s="34"/>
      <c r="CS1399" s="34"/>
      <c r="CT1399" s="34"/>
      <c r="CU1399" s="34"/>
      <c r="CV1399" s="34"/>
      <c r="CW1399" s="34"/>
      <c r="CX1399" s="34"/>
      <c r="CY1399" s="34"/>
      <c r="CZ1399" s="34"/>
      <c r="DA1399" s="34"/>
      <c r="DB1399" s="34"/>
      <c r="DC1399" s="34"/>
      <c r="DD1399" s="34"/>
      <c r="DE1399" s="34"/>
      <c r="DF1399" s="34"/>
      <c r="DG1399" s="34"/>
      <c r="DH1399" s="34"/>
      <c r="DI1399" s="34"/>
      <c r="DJ1399" s="34"/>
      <c r="DK1399" s="34"/>
      <c r="DL1399" s="34"/>
      <c r="DM1399" s="34"/>
      <c r="DN1399" s="34"/>
      <c r="DO1399" s="34"/>
      <c r="DP1399" s="34"/>
      <c r="DQ1399" s="34"/>
      <c r="DR1399" s="34"/>
      <c r="DS1399" s="34"/>
      <c r="DT1399" s="34"/>
      <c r="DU1399" s="34"/>
      <c r="DV1399" s="34"/>
      <c r="DW1399" s="34"/>
      <c r="DX1399" s="34"/>
      <c r="DY1399" s="34"/>
      <c r="DZ1399" s="34"/>
      <c r="EA1399" s="34"/>
      <c r="EB1399" s="34"/>
      <c r="EC1399" s="34"/>
      <c r="ED1399" s="34"/>
      <c r="EE1399" s="34"/>
      <c r="EF1399" s="34"/>
      <c r="EG1399" s="34"/>
      <c r="EH1399" s="34"/>
      <c r="EI1399" s="34"/>
      <c r="EJ1399" s="34"/>
      <c r="EK1399" s="34"/>
      <c r="EL1399" s="34"/>
      <c r="EM1399" s="34"/>
      <c r="EN1399" s="34"/>
      <c r="EO1399" s="34"/>
      <c r="EP1399" s="34"/>
      <c r="EQ1399" s="34"/>
      <c r="ER1399" s="34"/>
      <c r="ES1399" s="34"/>
      <c r="ET1399" s="34"/>
      <c r="EU1399" s="34"/>
      <c r="EV1399" s="34"/>
      <c r="EW1399" s="34"/>
      <c r="EX1399" s="34"/>
      <c r="EY1399" s="34"/>
      <c r="EZ1399" s="34"/>
      <c r="FA1399" s="34"/>
      <c r="FB1399" s="34"/>
      <c r="FC1399" s="34"/>
      <c r="FD1399" s="34"/>
      <c r="FE1399" s="34"/>
      <c r="FF1399" s="34"/>
      <c r="FG1399" s="34"/>
      <c r="FH1399" s="34"/>
      <c r="FI1399" s="34"/>
      <c r="FJ1399" s="34"/>
      <c r="FK1399" s="34"/>
      <c r="FL1399" s="34"/>
      <c r="FM1399" s="34"/>
      <c r="FN1399" s="34"/>
      <c r="FO1399" s="34"/>
      <c r="FP1399" s="34"/>
      <c r="FQ1399" s="34"/>
      <c r="FR1399" s="34"/>
      <c r="FS1399" s="34"/>
      <c r="FT1399" s="34"/>
      <c r="FU1399" s="34"/>
      <c r="FV1399" s="34"/>
      <c r="FW1399" s="34"/>
      <c r="FX1399" s="34"/>
      <c r="FY1399" s="34"/>
      <c r="FZ1399" s="34"/>
      <c r="GA1399" s="34"/>
      <c r="GB1399" s="34"/>
      <c r="GC1399" s="34"/>
      <c r="GD1399" s="34"/>
      <c r="GE1399" s="34"/>
      <c r="GF1399" s="34"/>
      <c r="GG1399" s="34"/>
      <c r="GH1399" s="34"/>
    </row>
    <row r="1400" spans="1:190" s="18" customFormat="1" ht="30" customHeight="1" x14ac:dyDescent="0.25">
      <c r="A1400" s="47">
        <v>1396</v>
      </c>
      <c r="B1400" s="27" t="s">
        <v>4366</v>
      </c>
      <c r="C1400" s="26" t="s">
        <v>4100</v>
      </c>
      <c r="D1400" s="28"/>
      <c r="E1400" s="27" t="s">
        <v>4405</v>
      </c>
      <c r="F1400" s="26" t="s">
        <v>58</v>
      </c>
      <c r="G1400" s="26"/>
      <c r="H1400" s="27" t="s">
        <v>4402</v>
      </c>
      <c r="I1400" s="36">
        <v>13419000</v>
      </c>
      <c r="J1400" s="29"/>
      <c r="K1400" s="30" t="s">
        <v>4403</v>
      </c>
      <c r="L1400" s="26">
        <v>36</v>
      </c>
      <c r="M1400" s="30"/>
      <c r="N1400" s="26">
        <v>24</v>
      </c>
      <c r="O1400" s="51"/>
      <c r="P1400" s="26" t="s">
        <v>40</v>
      </c>
      <c r="Q1400" s="31"/>
      <c r="R1400" s="26"/>
      <c r="S1400" s="31" t="s">
        <v>41</v>
      </c>
      <c r="T1400" s="31" t="s">
        <v>111</v>
      </c>
      <c r="U1400" s="32" t="s">
        <v>49</v>
      </c>
      <c r="V1400" s="32"/>
      <c r="W1400" s="18">
        <v>9</v>
      </c>
      <c r="X1400" s="33"/>
      <c r="Y1400" s="33"/>
      <c r="Z1400" s="33"/>
      <c r="AA1400" s="33"/>
      <c r="AB1400" s="33"/>
      <c r="AC1400" s="33"/>
      <c r="AD1400" s="33"/>
      <c r="AE1400" s="33"/>
      <c r="AF1400" s="33"/>
      <c r="AG1400" s="33"/>
      <c r="AH1400" s="33"/>
      <c r="AI1400" s="33"/>
      <c r="AJ1400" s="33"/>
      <c r="AK1400" s="33"/>
      <c r="AL1400" s="33"/>
      <c r="AM1400" s="33"/>
      <c r="AN1400" s="33"/>
      <c r="AO1400" s="33"/>
      <c r="AP1400" s="33"/>
      <c r="AQ1400" s="34"/>
      <c r="AR1400" s="34"/>
      <c r="AS1400" s="34"/>
      <c r="AT1400" s="34"/>
      <c r="AU1400" s="34"/>
      <c r="AV1400" s="34"/>
      <c r="AW1400" s="34"/>
      <c r="AX1400" s="34"/>
      <c r="AY1400" s="34"/>
      <c r="AZ1400" s="34"/>
      <c r="BA1400" s="34"/>
      <c r="BB1400" s="34"/>
      <c r="BC1400" s="34"/>
      <c r="BD1400" s="34"/>
      <c r="BE1400" s="34"/>
      <c r="BF1400" s="34"/>
      <c r="BG1400" s="34"/>
      <c r="BH1400" s="34"/>
      <c r="BI1400" s="34"/>
      <c r="BJ1400" s="34"/>
      <c r="BK1400" s="34"/>
      <c r="BL1400" s="34"/>
      <c r="BM1400" s="34"/>
      <c r="BN1400" s="34"/>
      <c r="BO1400" s="34"/>
      <c r="BP1400" s="34"/>
      <c r="BQ1400" s="34"/>
      <c r="BR1400" s="34"/>
      <c r="BS1400" s="34"/>
      <c r="BT1400" s="34"/>
      <c r="BU1400" s="34"/>
      <c r="BV1400" s="34"/>
      <c r="BW1400" s="34"/>
      <c r="BX1400" s="34"/>
      <c r="BY1400" s="34"/>
      <c r="BZ1400" s="34"/>
      <c r="CA1400" s="34"/>
      <c r="CB1400" s="34"/>
      <c r="CC1400" s="34"/>
      <c r="CD1400" s="34"/>
      <c r="CE1400" s="34"/>
      <c r="CF1400" s="34"/>
      <c r="CG1400" s="34"/>
      <c r="CH1400" s="34"/>
      <c r="CI1400" s="34"/>
      <c r="CJ1400" s="34"/>
      <c r="CK1400" s="34"/>
      <c r="CL1400" s="34"/>
      <c r="CM1400" s="34"/>
      <c r="CN1400" s="34"/>
      <c r="CO1400" s="34"/>
      <c r="CP1400" s="34"/>
      <c r="CQ1400" s="34"/>
      <c r="CR1400" s="34"/>
      <c r="CS1400" s="34"/>
      <c r="CT1400" s="34"/>
      <c r="CU1400" s="34"/>
      <c r="CV1400" s="34"/>
      <c r="CW1400" s="34"/>
      <c r="CX1400" s="34"/>
      <c r="CY1400" s="34"/>
      <c r="CZ1400" s="34"/>
      <c r="DA1400" s="34"/>
      <c r="DB1400" s="34"/>
      <c r="DC1400" s="34"/>
      <c r="DD1400" s="34"/>
      <c r="DE1400" s="34"/>
      <c r="DF1400" s="34"/>
      <c r="DG1400" s="34"/>
      <c r="DH1400" s="34"/>
      <c r="DI1400" s="34"/>
      <c r="DJ1400" s="34"/>
      <c r="DK1400" s="34"/>
      <c r="DL1400" s="34"/>
      <c r="DM1400" s="34"/>
      <c r="DN1400" s="34"/>
      <c r="DO1400" s="34"/>
      <c r="DP1400" s="34"/>
      <c r="DQ1400" s="34"/>
      <c r="DR1400" s="34"/>
      <c r="DS1400" s="34"/>
      <c r="DT1400" s="34"/>
      <c r="DU1400" s="34"/>
      <c r="DV1400" s="34"/>
      <c r="DW1400" s="34"/>
      <c r="DX1400" s="34"/>
      <c r="DY1400" s="34"/>
      <c r="DZ1400" s="34"/>
      <c r="EA1400" s="34"/>
      <c r="EB1400" s="34"/>
      <c r="EC1400" s="34"/>
      <c r="ED1400" s="34"/>
      <c r="EE1400" s="34"/>
      <c r="EF1400" s="34"/>
      <c r="EG1400" s="34"/>
      <c r="EH1400" s="34"/>
      <c r="EI1400" s="34"/>
      <c r="EJ1400" s="34"/>
      <c r="EK1400" s="34"/>
      <c r="EL1400" s="34"/>
      <c r="EM1400" s="34"/>
      <c r="EN1400" s="34"/>
      <c r="EO1400" s="34"/>
      <c r="EP1400" s="34"/>
      <c r="EQ1400" s="34"/>
      <c r="ER1400" s="34"/>
      <c r="ES1400" s="34"/>
      <c r="ET1400" s="34"/>
      <c r="EU1400" s="34"/>
      <c r="EV1400" s="34"/>
      <c r="EW1400" s="34"/>
      <c r="EX1400" s="34"/>
      <c r="EY1400" s="34"/>
      <c r="EZ1400" s="34"/>
      <c r="FA1400" s="34"/>
      <c r="FB1400" s="34"/>
      <c r="FC1400" s="34"/>
      <c r="FD1400" s="34"/>
      <c r="FE1400" s="34"/>
      <c r="FF1400" s="34"/>
      <c r="FG1400" s="34"/>
      <c r="FH1400" s="34"/>
      <c r="FI1400" s="34"/>
      <c r="FJ1400" s="34"/>
      <c r="FK1400" s="34"/>
      <c r="FL1400" s="34"/>
      <c r="FM1400" s="34"/>
      <c r="FN1400" s="34"/>
      <c r="FO1400" s="34"/>
      <c r="FP1400" s="34"/>
      <c r="FQ1400" s="34"/>
      <c r="FR1400" s="34"/>
      <c r="FS1400" s="34"/>
      <c r="FT1400" s="34"/>
      <c r="FU1400" s="34"/>
      <c r="FV1400" s="34"/>
      <c r="FW1400" s="34"/>
      <c r="FX1400" s="34"/>
      <c r="FY1400" s="34"/>
      <c r="FZ1400" s="34"/>
      <c r="GA1400" s="34"/>
      <c r="GB1400" s="34"/>
      <c r="GC1400" s="34"/>
      <c r="GD1400" s="34"/>
      <c r="GE1400" s="34"/>
      <c r="GF1400" s="34"/>
      <c r="GG1400" s="34"/>
      <c r="GH1400" s="34"/>
    </row>
    <row r="1401" spans="1:190" s="18" customFormat="1" ht="30" customHeight="1" x14ac:dyDescent="0.25">
      <c r="A1401" s="47">
        <v>1397</v>
      </c>
      <c r="B1401" s="27" t="s">
        <v>4366</v>
      </c>
      <c r="C1401" s="26" t="s">
        <v>4100</v>
      </c>
      <c r="D1401" s="28"/>
      <c r="E1401" s="27" t="s">
        <v>4406</v>
      </c>
      <c r="F1401" s="26" t="s">
        <v>58</v>
      </c>
      <c r="G1401" s="26"/>
      <c r="H1401" s="27" t="s">
        <v>4402</v>
      </c>
      <c r="I1401" s="36">
        <v>13419000</v>
      </c>
      <c r="J1401" s="29"/>
      <c r="K1401" s="30" t="s">
        <v>4403</v>
      </c>
      <c r="L1401" s="26">
        <v>36</v>
      </c>
      <c r="M1401" s="30" t="s">
        <v>4404</v>
      </c>
      <c r="N1401" s="26">
        <v>2</v>
      </c>
      <c r="O1401" s="51"/>
      <c r="P1401" s="26" t="s">
        <v>40</v>
      </c>
      <c r="Q1401" s="31"/>
      <c r="R1401" s="26"/>
      <c r="S1401" s="31" t="s">
        <v>41</v>
      </c>
      <c r="T1401" s="31" t="s">
        <v>111</v>
      </c>
      <c r="U1401" s="32" t="s">
        <v>49</v>
      </c>
      <c r="V1401" s="32"/>
      <c r="W1401" s="18">
        <v>9</v>
      </c>
      <c r="X1401" s="33"/>
      <c r="Y1401" s="33"/>
      <c r="Z1401" s="33"/>
      <c r="AA1401" s="33"/>
      <c r="AB1401" s="33"/>
      <c r="AC1401" s="33"/>
      <c r="AD1401" s="33"/>
      <c r="AE1401" s="33"/>
      <c r="AF1401" s="33"/>
      <c r="AG1401" s="33"/>
      <c r="AH1401" s="33"/>
      <c r="AI1401" s="33"/>
      <c r="AJ1401" s="33"/>
      <c r="AK1401" s="33"/>
      <c r="AL1401" s="33"/>
      <c r="AM1401" s="33"/>
      <c r="AN1401" s="33"/>
      <c r="AO1401" s="33"/>
      <c r="AP1401" s="33"/>
      <c r="AQ1401" s="34"/>
      <c r="AR1401" s="34"/>
      <c r="AS1401" s="34"/>
      <c r="AT1401" s="34"/>
      <c r="AU1401" s="34"/>
      <c r="AV1401" s="34"/>
      <c r="AW1401" s="34"/>
      <c r="AX1401" s="34"/>
      <c r="AY1401" s="34"/>
      <c r="AZ1401" s="34"/>
      <c r="BA1401" s="34"/>
      <c r="BB1401" s="34"/>
      <c r="BC1401" s="34"/>
      <c r="BD1401" s="34"/>
      <c r="BE1401" s="34"/>
      <c r="BF1401" s="34"/>
      <c r="BG1401" s="34"/>
      <c r="BH1401" s="34"/>
      <c r="BI1401" s="34"/>
      <c r="BJ1401" s="34"/>
      <c r="BK1401" s="34"/>
      <c r="BL1401" s="34"/>
      <c r="BM1401" s="34"/>
      <c r="BN1401" s="34"/>
      <c r="BO1401" s="34"/>
      <c r="BP1401" s="34"/>
      <c r="BQ1401" s="34"/>
      <c r="BR1401" s="34"/>
      <c r="BS1401" s="34"/>
      <c r="BT1401" s="34"/>
      <c r="BU1401" s="34"/>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c r="CT1401" s="34"/>
      <c r="CU1401" s="34"/>
      <c r="CV1401" s="34"/>
      <c r="CW1401" s="34"/>
      <c r="CX1401" s="34"/>
      <c r="CY1401" s="34"/>
      <c r="CZ1401" s="34"/>
      <c r="DA1401" s="34"/>
      <c r="DB1401" s="34"/>
      <c r="DC1401" s="34"/>
      <c r="DD1401" s="34"/>
      <c r="DE1401" s="34"/>
      <c r="DF1401" s="34"/>
      <c r="DG1401" s="34"/>
      <c r="DH1401" s="34"/>
      <c r="DI1401" s="34"/>
      <c r="DJ1401" s="34"/>
      <c r="DK1401" s="34"/>
      <c r="DL1401" s="34"/>
      <c r="DM1401" s="34"/>
      <c r="DN1401" s="34"/>
      <c r="DO1401" s="34"/>
      <c r="DP1401" s="34"/>
      <c r="DQ1401" s="34"/>
      <c r="DR1401" s="34"/>
      <c r="DS1401" s="34"/>
      <c r="DT1401" s="34"/>
      <c r="DU1401" s="34"/>
      <c r="DV1401" s="34"/>
      <c r="DW1401" s="34"/>
      <c r="DX1401" s="34"/>
      <c r="DY1401" s="34"/>
      <c r="DZ1401" s="34"/>
      <c r="EA1401" s="34"/>
      <c r="EB1401" s="34"/>
      <c r="EC1401" s="34"/>
      <c r="ED1401" s="34"/>
      <c r="EE1401" s="34"/>
      <c r="EF1401" s="34"/>
      <c r="EG1401" s="34"/>
      <c r="EH1401" s="34"/>
      <c r="EI1401" s="34"/>
      <c r="EJ1401" s="34"/>
      <c r="EK1401" s="34"/>
      <c r="EL1401" s="34"/>
      <c r="EM1401" s="34"/>
      <c r="EN1401" s="34"/>
      <c r="EO1401" s="34"/>
      <c r="EP1401" s="34"/>
      <c r="EQ1401" s="34"/>
      <c r="ER1401" s="34"/>
      <c r="ES1401" s="34"/>
      <c r="ET1401" s="34"/>
      <c r="EU1401" s="34"/>
      <c r="EV1401" s="34"/>
      <c r="EW1401" s="34"/>
      <c r="EX1401" s="34"/>
      <c r="EY1401" s="34"/>
      <c r="EZ1401" s="34"/>
      <c r="FA1401" s="34"/>
      <c r="FB1401" s="34"/>
      <c r="FC1401" s="34"/>
      <c r="FD1401" s="34"/>
      <c r="FE1401" s="34"/>
      <c r="FF1401" s="34"/>
      <c r="FG1401" s="34"/>
      <c r="FH1401" s="34"/>
      <c r="FI1401" s="34"/>
      <c r="FJ1401" s="34"/>
      <c r="FK1401" s="34"/>
      <c r="FL1401" s="34"/>
      <c r="FM1401" s="34"/>
      <c r="FN1401" s="34"/>
      <c r="FO1401" s="34"/>
      <c r="FP1401" s="34"/>
      <c r="FQ1401" s="34"/>
      <c r="FR1401" s="34"/>
      <c r="FS1401" s="34"/>
      <c r="FT1401" s="34"/>
      <c r="FU1401" s="34"/>
      <c r="FV1401" s="34"/>
      <c r="FW1401" s="34"/>
      <c r="FX1401" s="34"/>
      <c r="FY1401" s="34"/>
      <c r="FZ1401" s="34"/>
      <c r="GA1401" s="34"/>
      <c r="GB1401" s="34"/>
      <c r="GC1401" s="34"/>
      <c r="GD1401" s="34"/>
      <c r="GE1401" s="34"/>
      <c r="GF1401" s="34"/>
      <c r="GG1401" s="34"/>
      <c r="GH1401" s="34"/>
    </row>
    <row r="1402" spans="1:190" s="18" customFormat="1" ht="30" customHeight="1" x14ac:dyDescent="0.25">
      <c r="A1402" s="47">
        <v>1398</v>
      </c>
      <c r="B1402" s="27" t="s">
        <v>4366</v>
      </c>
      <c r="C1402" s="26" t="s">
        <v>4100</v>
      </c>
      <c r="D1402" s="28"/>
      <c r="E1402" s="27" t="s">
        <v>4407</v>
      </c>
      <c r="F1402" s="26" t="s">
        <v>58</v>
      </c>
      <c r="G1402" s="26"/>
      <c r="H1402" s="27" t="s">
        <v>4402</v>
      </c>
      <c r="I1402" s="36">
        <v>13419000</v>
      </c>
      <c r="J1402" s="29"/>
      <c r="K1402" s="30" t="s">
        <v>4403</v>
      </c>
      <c r="L1402" s="26">
        <v>36</v>
      </c>
      <c r="M1402" s="30"/>
      <c r="N1402" s="26">
        <v>24</v>
      </c>
      <c r="O1402" s="51"/>
      <c r="P1402" s="26" t="s">
        <v>40</v>
      </c>
      <c r="Q1402" s="31"/>
      <c r="R1402" s="26"/>
      <c r="S1402" s="31" t="s">
        <v>41</v>
      </c>
      <c r="T1402" s="31" t="s">
        <v>111</v>
      </c>
      <c r="U1402" s="32" t="s">
        <v>49</v>
      </c>
      <c r="V1402" s="32"/>
      <c r="W1402" s="18">
        <v>9</v>
      </c>
      <c r="X1402" s="33"/>
      <c r="Y1402" s="33"/>
      <c r="Z1402" s="33"/>
      <c r="AA1402" s="33"/>
      <c r="AB1402" s="33"/>
      <c r="AC1402" s="33"/>
      <c r="AD1402" s="33"/>
      <c r="AE1402" s="33"/>
      <c r="AF1402" s="33"/>
      <c r="AG1402" s="33"/>
      <c r="AH1402" s="33"/>
      <c r="AI1402" s="33"/>
      <c r="AJ1402" s="33"/>
      <c r="AK1402" s="33"/>
      <c r="AL1402" s="33"/>
      <c r="AM1402" s="33"/>
      <c r="AN1402" s="33"/>
      <c r="AO1402" s="33"/>
      <c r="AP1402" s="33"/>
      <c r="AQ1402" s="34"/>
      <c r="AR1402" s="34"/>
      <c r="AS1402" s="34"/>
      <c r="AT1402" s="34"/>
      <c r="AU1402" s="34"/>
      <c r="AV1402" s="34"/>
      <c r="AW1402" s="34"/>
      <c r="AX1402" s="34"/>
      <c r="AY1402" s="34"/>
      <c r="AZ1402" s="34"/>
      <c r="BA1402" s="34"/>
      <c r="BB1402" s="34"/>
      <c r="BC1402" s="34"/>
      <c r="BD1402" s="34"/>
      <c r="BE1402" s="34"/>
      <c r="BF1402" s="34"/>
      <c r="BG1402" s="34"/>
      <c r="BH1402" s="34"/>
      <c r="BI1402" s="34"/>
      <c r="BJ1402" s="34"/>
      <c r="BK1402" s="34"/>
      <c r="BL1402" s="34"/>
      <c r="BM1402" s="34"/>
      <c r="BN1402" s="34"/>
      <c r="BO1402" s="34"/>
      <c r="BP1402" s="34"/>
      <c r="BQ1402" s="34"/>
      <c r="BR1402" s="34"/>
      <c r="BS1402" s="34"/>
      <c r="BT1402" s="34"/>
      <c r="BU1402" s="34"/>
      <c r="BV1402" s="34"/>
      <c r="BW1402" s="34"/>
      <c r="BX1402" s="34"/>
      <c r="BY1402" s="34"/>
      <c r="BZ1402" s="34"/>
      <c r="CA1402" s="34"/>
      <c r="CB1402" s="34"/>
      <c r="CC1402" s="34"/>
      <c r="CD1402" s="34"/>
      <c r="CE1402" s="34"/>
      <c r="CF1402" s="34"/>
      <c r="CG1402" s="34"/>
      <c r="CH1402" s="34"/>
      <c r="CI1402" s="34"/>
      <c r="CJ1402" s="34"/>
      <c r="CK1402" s="34"/>
      <c r="CL1402" s="34"/>
      <c r="CM1402" s="34"/>
      <c r="CN1402" s="34"/>
      <c r="CO1402" s="34"/>
      <c r="CP1402" s="34"/>
      <c r="CQ1402" s="34"/>
      <c r="CR1402" s="34"/>
      <c r="CS1402" s="34"/>
      <c r="CT1402" s="34"/>
      <c r="CU1402" s="34"/>
      <c r="CV1402" s="34"/>
      <c r="CW1402" s="34"/>
      <c r="CX1402" s="34"/>
      <c r="CY1402" s="34"/>
      <c r="CZ1402" s="34"/>
      <c r="DA1402" s="34"/>
      <c r="DB1402" s="34"/>
      <c r="DC1402" s="34"/>
      <c r="DD1402" s="34"/>
      <c r="DE1402" s="34"/>
      <c r="DF1402" s="34"/>
      <c r="DG1402" s="34"/>
      <c r="DH1402" s="34"/>
      <c r="DI1402" s="34"/>
      <c r="DJ1402" s="34"/>
      <c r="DK1402" s="34"/>
      <c r="DL1402" s="34"/>
      <c r="DM1402" s="34"/>
      <c r="DN1402" s="34"/>
      <c r="DO1402" s="34"/>
      <c r="DP1402" s="34"/>
      <c r="DQ1402" s="34"/>
      <c r="DR1402" s="34"/>
      <c r="DS1402" s="34"/>
      <c r="DT1402" s="34"/>
      <c r="DU1402" s="34"/>
      <c r="DV1402" s="34"/>
      <c r="DW1402" s="34"/>
      <c r="DX1402" s="34"/>
      <c r="DY1402" s="34"/>
      <c r="DZ1402" s="34"/>
      <c r="EA1402" s="34"/>
      <c r="EB1402" s="34"/>
      <c r="EC1402" s="34"/>
      <c r="ED1402" s="34"/>
      <c r="EE1402" s="34"/>
      <c r="EF1402" s="34"/>
      <c r="EG1402" s="34"/>
      <c r="EH1402" s="34"/>
      <c r="EI1402" s="34"/>
      <c r="EJ1402" s="34"/>
      <c r="EK1402" s="34"/>
      <c r="EL1402" s="34"/>
      <c r="EM1402" s="34"/>
      <c r="EN1402" s="34"/>
      <c r="EO1402" s="34"/>
      <c r="EP1402" s="34"/>
      <c r="EQ1402" s="34"/>
      <c r="ER1402" s="34"/>
      <c r="ES1402" s="34"/>
      <c r="ET1402" s="34"/>
      <c r="EU1402" s="34"/>
      <c r="EV1402" s="34"/>
      <c r="EW1402" s="34"/>
      <c r="EX1402" s="34"/>
      <c r="EY1402" s="34"/>
      <c r="EZ1402" s="34"/>
      <c r="FA1402" s="34"/>
      <c r="FB1402" s="34"/>
      <c r="FC1402" s="34"/>
      <c r="FD1402" s="34"/>
      <c r="FE1402" s="34"/>
      <c r="FF1402" s="34"/>
      <c r="FG1402" s="34"/>
      <c r="FH1402" s="34"/>
      <c r="FI1402" s="34"/>
      <c r="FJ1402" s="34"/>
      <c r="FK1402" s="34"/>
      <c r="FL1402" s="34"/>
      <c r="FM1402" s="34"/>
      <c r="FN1402" s="34"/>
      <c r="FO1402" s="34"/>
      <c r="FP1402" s="34"/>
      <c r="FQ1402" s="34"/>
      <c r="FR1402" s="34"/>
      <c r="FS1402" s="34"/>
      <c r="FT1402" s="34"/>
      <c r="FU1402" s="34"/>
      <c r="FV1402" s="34"/>
      <c r="FW1402" s="34"/>
      <c r="FX1402" s="34"/>
      <c r="FY1402" s="34"/>
      <c r="FZ1402" s="34"/>
      <c r="GA1402" s="34"/>
      <c r="GB1402" s="34"/>
      <c r="GC1402" s="34"/>
      <c r="GD1402" s="34"/>
      <c r="GE1402" s="34"/>
      <c r="GF1402" s="34"/>
      <c r="GG1402" s="34"/>
      <c r="GH1402" s="34"/>
    </row>
    <row r="1403" spans="1:190" s="18" customFormat="1" ht="30" customHeight="1" x14ac:dyDescent="0.25">
      <c r="A1403" s="47">
        <v>1399</v>
      </c>
      <c r="B1403" s="27" t="s">
        <v>4366</v>
      </c>
      <c r="C1403" s="26" t="s">
        <v>4100</v>
      </c>
      <c r="D1403" s="28"/>
      <c r="E1403" s="27" t="s">
        <v>4408</v>
      </c>
      <c r="F1403" s="26" t="s">
        <v>58</v>
      </c>
      <c r="G1403" s="26"/>
      <c r="H1403" s="27" t="s">
        <v>4409</v>
      </c>
      <c r="I1403" s="36">
        <v>9407200</v>
      </c>
      <c r="J1403" s="29"/>
      <c r="K1403" s="30" t="s">
        <v>4403</v>
      </c>
      <c r="L1403" s="26">
        <v>36</v>
      </c>
      <c r="M1403" s="30" t="s">
        <v>4410</v>
      </c>
      <c r="N1403" s="26">
        <v>1</v>
      </c>
      <c r="O1403" s="51"/>
      <c r="P1403" s="26" t="s">
        <v>40</v>
      </c>
      <c r="Q1403" s="31"/>
      <c r="R1403" s="26"/>
      <c r="S1403" s="31" t="s">
        <v>41</v>
      </c>
      <c r="T1403" s="31" t="s">
        <v>48</v>
      </c>
      <c r="U1403" s="32" t="s">
        <v>49</v>
      </c>
      <c r="V1403" s="32"/>
      <c r="W1403" s="18">
        <v>9</v>
      </c>
      <c r="X1403" s="33"/>
      <c r="Y1403" s="33"/>
      <c r="Z1403" s="33"/>
      <c r="AA1403" s="33"/>
      <c r="AB1403" s="33"/>
      <c r="AC1403" s="33"/>
      <c r="AD1403" s="33"/>
      <c r="AE1403" s="33"/>
      <c r="AF1403" s="33"/>
      <c r="AG1403" s="33"/>
      <c r="AH1403" s="33"/>
      <c r="AI1403" s="33"/>
      <c r="AJ1403" s="33"/>
      <c r="AK1403" s="33"/>
      <c r="AL1403" s="33"/>
      <c r="AM1403" s="33"/>
      <c r="AN1403" s="33"/>
      <c r="AO1403" s="33"/>
      <c r="AP1403" s="33"/>
      <c r="AQ1403" s="34"/>
      <c r="AR1403" s="34"/>
      <c r="AS1403" s="34"/>
      <c r="AT1403" s="34"/>
      <c r="AU1403" s="34"/>
      <c r="AV1403" s="34"/>
      <c r="AW1403" s="34"/>
      <c r="AX1403" s="34"/>
      <c r="AY1403" s="34"/>
      <c r="AZ1403" s="34"/>
      <c r="BA1403" s="34"/>
      <c r="BB1403" s="34"/>
      <c r="BC1403" s="34"/>
      <c r="BD1403" s="34"/>
      <c r="BE1403" s="34"/>
      <c r="BF1403" s="34"/>
      <c r="BG1403" s="34"/>
      <c r="BH1403" s="34"/>
      <c r="BI1403" s="34"/>
      <c r="BJ1403" s="34"/>
      <c r="BK1403" s="34"/>
      <c r="BL1403" s="34"/>
      <c r="BM1403" s="34"/>
      <c r="BN1403" s="34"/>
      <c r="BO1403" s="34"/>
      <c r="BP1403" s="34"/>
      <c r="BQ1403" s="34"/>
      <c r="BR1403" s="34"/>
      <c r="BS1403" s="34"/>
      <c r="BT1403" s="34"/>
      <c r="BU1403" s="34"/>
      <c r="BV1403" s="34"/>
      <c r="BW1403" s="34"/>
      <c r="BX1403" s="34"/>
      <c r="BY1403" s="34"/>
      <c r="BZ1403" s="34"/>
      <c r="CA1403" s="34"/>
      <c r="CB1403" s="34"/>
      <c r="CC1403" s="34"/>
      <c r="CD1403" s="34"/>
      <c r="CE1403" s="34"/>
      <c r="CF1403" s="34"/>
      <c r="CG1403" s="34"/>
      <c r="CH1403" s="34"/>
      <c r="CI1403" s="34"/>
      <c r="CJ1403" s="34"/>
      <c r="CK1403" s="34"/>
      <c r="CL1403" s="34"/>
      <c r="CM1403" s="34"/>
      <c r="CN1403" s="34"/>
      <c r="CO1403" s="34"/>
      <c r="CP1403" s="34"/>
      <c r="CQ1403" s="34"/>
      <c r="CR1403" s="34"/>
      <c r="CS1403" s="34"/>
      <c r="CT1403" s="34"/>
      <c r="CU1403" s="34"/>
      <c r="CV1403" s="34"/>
      <c r="CW1403" s="34"/>
      <c r="CX1403" s="34"/>
      <c r="CY1403" s="34"/>
      <c r="CZ1403" s="34"/>
      <c r="DA1403" s="34"/>
      <c r="DB1403" s="34"/>
      <c r="DC1403" s="34"/>
      <c r="DD1403" s="34"/>
      <c r="DE1403" s="34"/>
      <c r="DF1403" s="34"/>
      <c r="DG1403" s="34"/>
      <c r="DH1403" s="34"/>
      <c r="DI1403" s="34"/>
      <c r="DJ1403" s="34"/>
      <c r="DK1403" s="34"/>
      <c r="DL1403" s="34"/>
      <c r="DM1403" s="34"/>
      <c r="DN1403" s="34"/>
      <c r="DO1403" s="34"/>
      <c r="DP1403" s="34"/>
      <c r="DQ1403" s="34"/>
      <c r="DR1403" s="34"/>
      <c r="DS1403" s="34"/>
      <c r="DT1403" s="34"/>
      <c r="DU1403" s="34"/>
      <c r="DV1403" s="34"/>
      <c r="DW1403" s="34"/>
      <c r="DX1403" s="34"/>
      <c r="DY1403" s="34"/>
      <c r="DZ1403" s="34"/>
      <c r="EA1403" s="34"/>
      <c r="EB1403" s="34"/>
      <c r="EC1403" s="34"/>
      <c r="ED1403" s="34"/>
      <c r="EE1403" s="34"/>
      <c r="EF1403" s="34"/>
      <c r="EG1403" s="34"/>
      <c r="EH1403" s="34"/>
      <c r="EI1403" s="34"/>
      <c r="EJ1403" s="34"/>
      <c r="EK1403" s="34"/>
      <c r="EL1403" s="34"/>
      <c r="EM1403" s="34"/>
      <c r="EN1403" s="34"/>
      <c r="EO1403" s="34"/>
      <c r="EP1403" s="34"/>
      <c r="EQ1403" s="34"/>
      <c r="ER1403" s="34"/>
      <c r="ES1403" s="34"/>
      <c r="ET1403" s="34"/>
      <c r="EU1403" s="34"/>
      <c r="EV1403" s="34"/>
      <c r="EW1403" s="34"/>
      <c r="EX1403" s="34"/>
      <c r="EY1403" s="34"/>
      <c r="EZ1403" s="34"/>
      <c r="FA1403" s="34"/>
      <c r="FB1403" s="34"/>
      <c r="FC1403" s="34"/>
      <c r="FD1403" s="34"/>
      <c r="FE1403" s="34"/>
      <c r="FF1403" s="34"/>
      <c r="FG1403" s="34"/>
      <c r="FH1403" s="34"/>
      <c r="FI1403" s="34"/>
      <c r="FJ1403" s="34"/>
      <c r="FK1403" s="34"/>
      <c r="FL1403" s="34"/>
      <c r="FM1403" s="34"/>
      <c r="FN1403" s="34"/>
      <c r="FO1403" s="34"/>
      <c r="FP1403" s="34"/>
      <c r="FQ1403" s="34"/>
      <c r="FR1403" s="34"/>
      <c r="FS1403" s="34"/>
      <c r="FT1403" s="34"/>
      <c r="FU1403" s="34"/>
      <c r="FV1403" s="34"/>
      <c r="FW1403" s="34"/>
      <c r="FX1403" s="34"/>
      <c r="FY1403" s="34"/>
      <c r="FZ1403" s="34"/>
      <c r="GA1403" s="34"/>
      <c r="GB1403" s="34"/>
      <c r="GC1403" s="34"/>
      <c r="GD1403" s="34"/>
      <c r="GE1403" s="34"/>
      <c r="GF1403" s="34"/>
      <c r="GG1403" s="34"/>
      <c r="GH1403" s="34"/>
    </row>
    <row r="1404" spans="1:190" s="18" customFormat="1" ht="30" customHeight="1" x14ac:dyDescent="0.25">
      <c r="A1404" s="47">
        <v>1400</v>
      </c>
      <c r="B1404" s="27" t="s">
        <v>4366</v>
      </c>
      <c r="C1404" s="26" t="s">
        <v>4100</v>
      </c>
      <c r="D1404" s="28"/>
      <c r="E1404" s="27" t="s">
        <v>4411</v>
      </c>
      <c r="F1404" s="26" t="s">
        <v>58</v>
      </c>
      <c r="G1404" s="26"/>
      <c r="H1404" s="27" t="s">
        <v>4412</v>
      </c>
      <c r="I1404" s="36">
        <v>7827750</v>
      </c>
      <c r="J1404" s="29"/>
      <c r="K1404" s="30" t="s">
        <v>4403</v>
      </c>
      <c r="L1404" s="26">
        <v>36</v>
      </c>
      <c r="M1404" s="30" t="s">
        <v>4404</v>
      </c>
      <c r="N1404" s="26">
        <v>4</v>
      </c>
      <c r="O1404" s="51"/>
      <c r="P1404" s="26" t="s">
        <v>40</v>
      </c>
      <c r="Q1404" s="31"/>
      <c r="R1404" s="26"/>
      <c r="S1404" s="31" t="s">
        <v>41</v>
      </c>
      <c r="T1404" s="31" t="s">
        <v>48</v>
      </c>
      <c r="U1404" s="32" t="s">
        <v>49</v>
      </c>
      <c r="V1404" s="32"/>
      <c r="W1404" s="18">
        <v>9</v>
      </c>
      <c r="X1404" s="33"/>
      <c r="Y1404" s="33"/>
      <c r="Z1404" s="33"/>
      <c r="AA1404" s="33"/>
      <c r="AB1404" s="33"/>
      <c r="AC1404" s="33"/>
      <c r="AD1404" s="33"/>
      <c r="AE1404" s="33"/>
      <c r="AF1404" s="33"/>
      <c r="AG1404" s="33"/>
      <c r="AH1404" s="33"/>
      <c r="AI1404" s="33"/>
      <c r="AJ1404" s="33"/>
      <c r="AK1404" s="33"/>
      <c r="AL1404" s="33"/>
      <c r="AM1404" s="33"/>
      <c r="AN1404" s="33"/>
      <c r="AO1404" s="33"/>
      <c r="AP1404" s="33"/>
      <c r="AQ1404" s="34"/>
      <c r="AR1404" s="34"/>
      <c r="AS1404" s="34"/>
      <c r="AT1404" s="34"/>
      <c r="AU1404" s="34"/>
      <c r="AV1404" s="34"/>
      <c r="AW1404" s="34"/>
      <c r="AX1404" s="34"/>
      <c r="AY1404" s="34"/>
      <c r="AZ1404" s="34"/>
      <c r="BA1404" s="34"/>
      <c r="BB1404" s="34"/>
      <c r="BC1404" s="34"/>
      <c r="BD1404" s="34"/>
      <c r="BE1404" s="34"/>
      <c r="BF1404" s="34"/>
      <c r="BG1404" s="34"/>
      <c r="BH1404" s="34"/>
      <c r="BI1404" s="34"/>
      <c r="BJ1404" s="34"/>
      <c r="BK1404" s="34"/>
      <c r="BL1404" s="34"/>
      <c r="BM1404" s="34"/>
      <c r="BN1404" s="34"/>
      <c r="BO1404" s="34"/>
      <c r="BP1404" s="34"/>
      <c r="BQ1404" s="34"/>
      <c r="BR1404" s="34"/>
      <c r="BS1404" s="34"/>
      <c r="BT1404" s="34"/>
      <c r="BU1404" s="34"/>
      <c r="BV1404" s="34"/>
      <c r="BW1404" s="34"/>
      <c r="BX1404" s="34"/>
      <c r="BY1404" s="34"/>
      <c r="BZ1404" s="34"/>
      <c r="CA1404" s="34"/>
      <c r="CB1404" s="34"/>
      <c r="CC1404" s="34"/>
      <c r="CD1404" s="34"/>
      <c r="CE1404" s="34"/>
      <c r="CF1404" s="34"/>
      <c r="CG1404" s="34"/>
      <c r="CH1404" s="34"/>
      <c r="CI1404" s="34"/>
      <c r="CJ1404" s="34"/>
      <c r="CK1404" s="34"/>
      <c r="CL1404" s="34"/>
      <c r="CM1404" s="34"/>
      <c r="CN1404" s="34"/>
      <c r="CO1404" s="34"/>
      <c r="CP1404" s="34"/>
      <c r="CQ1404" s="34"/>
      <c r="CR1404" s="34"/>
      <c r="CS1404" s="34"/>
      <c r="CT1404" s="34"/>
      <c r="CU1404" s="34"/>
      <c r="CV1404" s="34"/>
      <c r="CW1404" s="34"/>
      <c r="CX1404" s="34"/>
      <c r="CY1404" s="34"/>
      <c r="CZ1404" s="34"/>
      <c r="DA1404" s="34"/>
      <c r="DB1404" s="34"/>
      <c r="DC1404" s="34"/>
      <c r="DD1404" s="34"/>
      <c r="DE1404" s="34"/>
      <c r="DF1404" s="34"/>
      <c r="DG1404" s="34"/>
      <c r="DH1404" s="34"/>
      <c r="DI1404" s="34"/>
      <c r="DJ1404" s="34"/>
      <c r="DK1404" s="34"/>
      <c r="DL1404" s="34"/>
      <c r="DM1404" s="34"/>
      <c r="DN1404" s="34"/>
      <c r="DO1404" s="34"/>
      <c r="DP1404" s="34"/>
      <c r="DQ1404" s="34"/>
      <c r="DR1404" s="34"/>
      <c r="DS1404" s="34"/>
      <c r="DT1404" s="34"/>
      <c r="DU1404" s="34"/>
      <c r="DV1404" s="34"/>
      <c r="DW1404" s="34"/>
      <c r="DX1404" s="34"/>
      <c r="DY1404" s="34"/>
      <c r="DZ1404" s="34"/>
      <c r="EA1404" s="34"/>
      <c r="EB1404" s="34"/>
      <c r="EC1404" s="34"/>
      <c r="ED1404" s="34"/>
      <c r="EE1404" s="34"/>
      <c r="EF1404" s="34"/>
      <c r="EG1404" s="34"/>
      <c r="EH1404" s="34"/>
      <c r="EI1404" s="34"/>
      <c r="EJ1404" s="34"/>
      <c r="EK1404" s="34"/>
      <c r="EL1404" s="34"/>
      <c r="EM1404" s="34"/>
      <c r="EN1404" s="34"/>
      <c r="EO1404" s="34"/>
      <c r="EP1404" s="34"/>
      <c r="EQ1404" s="34"/>
      <c r="ER1404" s="34"/>
      <c r="ES1404" s="34"/>
      <c r="ET1404" s="34"/>
      <c r="EU1404" s="34"/>
      <c r="EV1404" s="34"/>
      <c r="EW1404" s="34"/>
      <c r="EX1404" s="34"/>
      <c r="EY1404" s="34"/>
      <c r="EZ1404" s="34"/>
      <c r="FA1404" s="34"/>
      <c r="FB1404" s="34"/>
      <c r="FC1404" s="34"/>
      <c r="FD1404" s="34"/>
      <c r="FE1404" s="34"/>
      <c r="FF1404" s="34"/>
      <c r="FG1404" s="34"/>
      <c r="FH1404" s="34"/>
      <c r="FI1404" s="34"/>
      <c r="FJ1404" s="34"/>
      <c r="FK1404" s="34"/>
      <c r="FL1404" s="34"/>
      <c r="FM1404" s="34"/>
      <c r="FN1404" s="34"/>
      <c r="FO1404" s="34"/>
      <c r="FP1404" s="34"/>
      <c r="FQ1404" s="34"/>
      <c r="FR1404" s="34"/>
      <c r="FS1404" s="34"/>
      <c r="FT1404" s="34"/>
      <c r="FU1404" s="34"/>
      <c r="FV1404" s="34"/>
      <c r="FW1404" s="34"/>
      <c r="FX1404" s="34"/>
      <c r="FY1404" s="34"/>
      <c r="FZ1404" s="34"/>
      <c r="GA1404" s="34"/>
      <c r="GB1404" s="34"/>
      <c r="GC1404" s="34"/>
      <c r="GD1404" s="34"/>
      <c r="GE1404" s="34"/>
      <c r="GF1404" s="34"/>
      <c r="GG1404" s="34"/>
      <c r="GH1404" s="34"/>
    </row>
    <row r="1405" spans="1:190" s="18" customFormat="1" ht="30" customHeight="1" x14ac:dyDescent="0.25">
      <c r="A1405" s="47">
        <v>1401</v>
      </c>
      <c r="B1405" s="27" t="s">
        <v>4366</v>
      </c>
      <c r="C1405" s="26" t="s">
        <v>4100</v>
      </c>
      <c r="D1405" s="28"/>
      <c r="E1405" s="27" t="s">
        <v>4413</v>
      </c>
      <c r="F1405" s="26" t="s">
        <v>58</v>
      </c>
      <c r="G1405" s="26"/>
      <c r="H1405" s="27" t="s">
        <v>4402</v>
      </c>
      <c r="I1405" s="36">
        <v>13419000</v>
      </c>
      <c r="J1405" s="29"/>
      <c r="K1405" s="30" t="s">
        <v>4403</v>
      </c>
      <c r="L1405" s="26">
        <v>36</v>
      </c>
      <c r="M1405" s="30"/>
      <c r="N1405" s="26">
        <v>2</v>
      </c>
      <c r="O1405" s="51"/>
      <c r="P1405" s="26" t="s">
        <v>40</v>
      </c>
      <c r="Q1405" s="31"/>
      <c r="R1405" s="26"/>
      <c r="S1405" s="31" t="s">
        <v>41</v>
      </c>
      <c r="T1405" s="31" t="s">
        <v>111</v>
      </c>
      <c r="U1405" s="32" t="s">
        <v>49</v>
      </c>
      <c r="V1405" s="32"/>
      <c r="W1405" s="18">
        <v>9</v>
      </c>
      <c r="X1405" s="33"/>
      <c r="Y1405" s="33"/>
      <c r="Z1405" s="33"/>
      <c r="AA1405" s="33"/>
      <c r="AB1405" s="33"/>
      <c r="AC1405" s="33"/>
      <c r="AD1405" s="33"/>
      <c r="AE1405" s="33"/>
      <c r="AF1405" s="33"/>
      <c r="AG1405" s="33"/>
      <c r="AH1405" s="33"/>
      <c r="AI1405" s="33"/>
      <c r="AJ1405" s="33"/>
      <c r="AK1405" s="33"/>
      <c r="AL1405" s="33"/>
      <c r="AM1405" s="33"/>
      <c r="AN1405" s="33"/>
      <c r="AO1405" s="33"/>
      <c r="AP1405" s="33"/>
      <c r="AQ1405" s="34"/>
      <c r="AR1405" s="34"/>
      <c r="AS1405" s="34"/>
      <c r="AT1405" s="34"/>
      <c r="AU1405" s="34"/>
      <c r="AV1405" s="34"/>
      <c r="AW1405" s="34"/>
      <c r="AX1405" s="34"/>
      <c r="AY1405" s="34"/>
      <c r="AZ1405" s="34"/>
      <c r="BA1405" s="34"/>
      <c r="BB1405" s="34"/>
      <c r="BC1405" s="34"/>
      <c r="BD1405" s="34"/>
      <c r="BE1405" s="34"/>
      <c r="BF1405" s="34"/>
      <c r="BG1405" s="34"/>
      <c r="BH1405" s="34"/>
      <c r="BI1405" s="34"/>
      <c r="BJ1405" s="34"/>
      <c r="BK1405" s="34"/>
      <c r="BL1405" s="34"/>
      <c r="BM1405" s="34"/>
      <c r="BN1405" s="34"/>
      <c r="BO1405" s="34"/>
      <c r="BP1405" s="34"/>
      <c r="BQ1405" s="34"/>
      <c r="BR1405" s="34"/>
      <c r="BS1405" s="34"/>
      <c r="BT1405" s="34"/>
      <c r="BU1405" s="34"/>
      <c r="BV1405" s="34"/>
      <c r="BW1405" s="34"/>
      <c r="BX1405" s="34"/>
      <c r="BY1405" s="34"/>
      <c r="BZ1405" s="34"/>
      <c r="CA1405" s="34"/>
      <c r="CB1405" s="34"/>
      <c r="CC1405" s="34"/>
      <c r="CD1405" s="34"/>
      <c r="CE1405" s="34"/>
      <c r="CF1405" s="34"/>
      <c r="CG1405" s="34"/>
      <c r="CH1405" s="34"/>
      <c r="CI1405" s="34"/>
      <c r="CJ1405" s="34"/>
      <c r="CK1405" s="34"/>
      <c r="CL1405" s="34"/>
      <c r="CM1405" s="34"/>
      <c r="CN1405" s="34"/>
      <c r="CO1405" s="34"/>
      <c r="CP1405" s="34"/>
      <c r="CQ1405" s="34"/>
      <c r="CR1405" s="34"/>
      <c r="CS1405" s="34"/>
      <c r="CT1405" s="34"/>
      <c r="CU1405" s="34"/>
      <c r="CV1405" s="34"/>
      <c r="CW1405" s="34"/>
      <c r="CX1405" s="34"/>
      <c r="CY1405" s="34"/>
      <c r="CZ1405" s="34"/>
      <c r="DA1405" s="34"/>
      <c r="DB1405" s="34"/>
      <c r="DC1405" s="34"/>
      <c r="DD1405" s="34"/>
      <c r="DE1405" s="34"/>
      <c r="DF1405" s="34"/>
      <c r="DG1405" s="34"/>
      <c r="DH1405" s="34"/>
      <c r="DI1405" s="34"/>
      <c r="DJ1405" s="34"/>
      <c r="DK1405" s="34"/>
      <c r="DL1405" s="34"/>
      <c r="DM1405" s="34"/>
      <c r="DN1405" s="34"/>
      <c r="DO1405" s="34"/>
      <c r="DP1405" s="34"/>
      <c r="DQ1405" s="34"/>
      <c r="DR1405" s="34"/>
      <c r="DS1405" s="34"/>
      <c r="DT1405" s="34"/>
      <c r="DU1405" s="34"/>
      <c r="DV1405" s="34"/>
      <c r="DW1405" s="34"/>
      <c r="DX1405" s="34"/>
      <c r="DY1405" s="34"/>
      <c r="DZ1405" s="34"/>
      <c r="EA1405" s="34"/>
      <c r="EB1405" s="34"/>
      <c r="EC1405" s="34"/>
      <c r="ED1405" s="34"/>
      <c r="EE1405" s="34"/>
      <c r="EF1405" s="34"/>
      <c r="EG1405" s="34"/>
      <c r="EH1405" s="34"/>
      <c r="EI1405" s="34"/>
      <c r="EJ1405" s="34"/>
      <c r="EK1405" s="34"/>
      <c r="EL1405" s="34"/>
      <c r="EM1405" s="34"/>
      <c r="EN1405" s="34"/>
      <c r="EO1405" s="34"/>
      <c r="EP1405" s="34"/>
      <c r="EQ1405" s="34"/>
      <c r="ER1405" s="34"/>
      <c r="ES1405" s="34"/>
      <c r="ET1405" s="34"/>
      <c r="EU1405" s="34"/>
      <c r="EV1405" s="34"/>
      <c r="EW1405" s="34"/>
      <c r="EX1405" s="34"/>
      <c r="EY1405" s="34"/>
      <c r="EZ1405" s="34"/>
      <c r="FA1405" s="34"/>
      <c r="FB1405" s="34"/>
      <c r="FC1405" s="34"/>
      <c r="FD1405" s="34"/>
      <c r="FE1405" s="34"/>
      <c r="FF1405" s="34"/>
      <c r="FG1405" s="34"/>
      <c r="FH1405" s="34"/>
      <c r="FI1405" s="34"/>
      <c r="FJ1405" s="34"/>
      <c r="FK1405" s="34"/>
      <c r="FL1405" s="34"/>
      <c r="FM1405" s="34"/>
      <c r="FN1405" s="34"/>
      <c r="FO1405" s="34"/>
      <c r="FP1405" s="34"/>
      <c r="FQ1405" s="34"/>
      <c r="FR1405" s="34"/>
      <c r="FS1405" s="34"/>
      <c r="FT1405" s="34"/>
      <c r="FU1405" s="34"/>
      <c r="FV1405" s="34"/>
      <c r="FW1405" s="34"/>
      <c r="FX1405" s="34"/>
      <c r="FY1405" s="34"/>
      <c r="FZ1405" s="34"/>
      <c r="GA1405" s="34"/>
      <c r="GB1405" s="34"/>
      <c r="GC1405" s="34"/>
      <c r="GD1405" s="34"/>
      <c r="GE1405" s="34"/>
      <c r="GF1405" s="34"/>
      <c r="GG1405" s="34"/>
      <c r="GH1405" s="34"/>
    </row>
    <row r="1406" spans="1:190" s="18" customFormat="1" ht="30" customHeight="1" x14ac:dyDescent="0.25">
      <c r="A1406" s="47">
        <v>1402</v>
      </c>
      <c r="B1406" s="27" t="s">
        <v>4366</v>
      </c>
      <c r="C1406" s="26" t="s">
        <v>4100</v>
      </c>
      <c r="D1406" s="28"/>
      <c r="E1406" s="27" t="s">
        <v>4414</v>
      </c>
      <c r="F1406" s="26" t="s">
        <v>58</v>
      </c>
      <c r="G1406" s="26"/>
      <c r="H1406" s="27" t="s">
        <v>4415</v>
      </c>
      <c r="I1406" s="36">
        <v>335480</v>
      </c>
      <c r="J1406" s="29"/>
      <c r="K1406" s="30" t="s">
        <v>4416</v>
      </c>
      <c r="L1406" s="26">
        <v>24</v>
      </c>
      <c r="M1406" s="30" t="s">
        <v>4404</v>
      </c>
      <c r="N1406" s="26">
        <v>4</v>
      </c>
      <c r="O1406" s="51"/>
      <c r="P1406" s="26" t="s">
        <v>40</v>
      </c>
      <c r="Q1406" s="31"/>
      <c r="R1406" s="26"/>
      <c r="S1406" s="31" t="s">
        <v>41</v>
      </c>
      <c r="T1406" s="31" t="s">
        <v>48</v>
      </c>
      <c r="U1406" s="32" t="s">
        <v>49</v>
      </c>
      <c r="V1406" s="32"/>
      <c r="W1406" s="18">
        <v>9</v>
      </c>
      <c r="X1406" s="33"/>
      <c r="Y1406" s="33"/>
      <c r="Z1406" s="33"/>
      <c r="AA1406" s="33"/>
      <c r="AB1406" s="33"/>
      <c r="AC1406" s="33"/>
      <c r="AD1406" s="33"/>
      <c r="AE1406" s="33"/>
      <c r="AF1406" s="33"/>
      <c r="AG1406" s="33"/>
      <c r="AH1406" s="33"/>
      <c r="AI1406" s="33"/>
      <c r="AJ1406" s="33"/>
      <c r="AK1406" s="33"/>
      <c r="AL1406" s="33"/>
      <c r="AM1406" s="33"/>
      <c r="AN1406" s="33"/>
      <c r="AO1406" s="33"/>
      <c r="AP1406" s="33"/>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4"/>
      <c r="FH1406" s="34"/>
      <c r="FI1406" s="34"/>
      <c r="FJ1406" s="34"/>
      <c r="FK1406" s="34"/>
      <c r="FL1406" s="34"/>
      <c r="FM1406" s="34"/>
      <c r="FN1406" s="34"/>
      <c r="FO1406" s="34"/>
      <c r="FP1406" s="34"/>
      <c r="FQ1406" s="34"/>
      <c r="FR1406" s="34"/>
      <c r="FS1406" s="34"/>
      <c r="FT1406" s="34"/>
      <c r="FU1406" s="34"/>
      <c r="FV1406" s="34"/>
      <c r="FW1406" s="34"/>
      <c r="FX1406" s="34"/>
      <c r="FY1406" s="34"/>
      <c r="FZ1406" s="34"/>
      <c r="GA1406" s="34"/>
      <c r="GB1406" s="34"/>
      <c r="GC1406" s="34"/>
      <c r="GD1406" s="34"/>
      <c r="GE1406" s="34"/>
      <c r="GF1406" s="34"/>
      <c r="GG1406" s="34"/>
      <c r="GH1406" s="34"/>
    </row>
    <row r="1407" spans="1:190" s="18" customFormat="1" ht="30" customHeight="1" x14ac:dyDescent="0.25">
      <c r="A1407" s="47">
        <v>1403</v>
      </c>
      <c r="B1407" s="27" t="s">
        <v>4366</v>
      </c>
      <c r="C1407" s="26" t="s">
        <v>4100</v>
      </c>
      <c r="D1407" s="28"/>
      <c r="E1407" s="27" t="s">
        <v>4417</v>
      </c>
      <c r="F1407" s="26" t="s">
        <v>69</v>
      </c>
      <c r="G1407" s="26"/>
      <c r="H1407" s="27" t="s">
        <v>4418</v>
      </c>
      <c r="I1407" s="36">
        <v>6333600</v>
      </c>
      <c r="J1407" s="29"/>
      <c r="K1407" s="30" t="s">
        <v>4419</v>
      </c>
      <c r="L1407" s="26">
        <v>42</v>
      </c>
      <c r="M1407" s="30" t="s">
        <v>4420</v>
      </c>
      <c r="N1407" s="26">
        <v>0</v>
      </c>
      <c r="O1407" s="51"/>
      <c r="P1407" s="26" t="s">
        <v>40</v>
      </c>
      <c r="Q1407" s="31"/>
      <c r="R1407" s="26"/>
      <c r="S1407" s="31" t="s">
        <v>41</v>
      </c>
      <c r="T1407" s="31" t="s">
        <v>111</v>
      </c>
      <c r="U1407" s="32" t="s">
        <v>49</v>
      </c>
      <c r="V1407" s="32"/>
      <c r="W1407" s="18">
        <v>9</v>
      </c>
      <c r="X1407" s="33"/>
      <c r="Y1407" s="33"/>
      <c r="Z1407" s="33"/>
      <c r="AA1407" s="33"/>
      <c r="AB1407" s="33"/>
      <c r="AC1407" s="33"/>
      <c r="AD1407" s="33"/>
      <c r="AE1407" s="33"/>
      <c r="AF1407" s="33"/>
      <c r="AG1407" s="33"/>
      <c r="AH1407" s="33"/>
      <c r="AI1407" s="33"/>
      <c r="AJ1407" s="33"/>
      <c r="AK1407" s="33"/>
      <c r="AL1407" s="33"/>
      <c r="AM1407" s="33"/>
      <c r="AN1407" s="33"/>
      <c r="AO1407" s="33"/>
      <c r="AP1407" s="33"/>
      <c r="AQ1407" s="34"/>
      <c r="AR1407" s="34"/>
      <c r="AS1407" s="34"/>
      <c r="AT1407" s="34"/>
      <c r="AU1407" s="34"/>
      <c r="AV1407" s="34"/>
      <c r="AW1407" s="34"/>
      <c r="AX1407" s="34"/>
      <c r="AY1407" s="34"/>
      <c r="AZ1407" s="34"/>
      <c r="BA1407" s="34"/>
      <c r="BB1407" s="34"/>
      <c r="BC1407" s="34"/>
      <c r="BD1407" s="34"/>
      <c r="BE1407" s="34"/>
      <c r="BF1407" s="34"/>
      <c r="BG1407" s="34"/>
      <c r="BH1407" s="34"/>
      <c r="BI1407" s="34"/>
      <c r="BJ1407" s="34"/>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4"/>
      <c r="DP1407" s="34"/>
      <c r="DQ1407" s="34"/>
      <c r="DR1407" s="34"/>
      <c r="DS1407" s="34"/>
      <c r="DT1407" s="34"/>
      <c r="DU1407" s="34"/>
      <c r="DV1407" s="34"/>
      <c r="DW1407" s="34"/>
      <c r="DX1407" s="34"/>
      <c r="DY1407" s="34"/>
      <c r="DZ1407" s="34"/>
      <c r="EA1407" s="34"/>
      <c r="EB1407" s="34"/>
      <c r="EC1407" s="34"/>
      <c r="ED1407" s="34"/>
      <c r="EE1407" s="34"/>
      <c r="EF1407" s="34"/>
      <c r="EG1407" s="34"/>
      <c r="EH1407" s="34"/>
      <c r="EI1407" s="34"/>
      <c r="EJ1407" s="34"/>
      <c r="EK1407" s="34"/>
      <c r="EL1407" s="34"/>
      <c r="EM1407" s="34"/>
      <c r="EN1407" s="34"/>
      <c r="EO1407" s="34"/>
      <c r="EP1407" s="34"/>
      <c r="EQ1407" s="34"/>
      <c r="ER1407" s="34"/>
      <c r="ES1407" s="34"/>
      <c r="ET1407" s="34"/>
      <c r="EU1407" s="34"/>
      <c r="EV1407" s="34"/>
      <c r="EW1407" s="34"/>
      <c r="EX1407" s="34"/>
      <c r="EY1407" s="34"/>
      <c r="EZ1407" s="34"/>
      <c r="FA1407" s="34"/>
      <c r="FB1407" s="34"/>
      <c r="FC1407" s="34"/>
      <c r="FD1407" s="34"/>
      <c r="FE1407" s="34"/>
      <c r="FF1407" s="34"/>
      <c r="FG1407" s="34"/>
      <c r="FH1407" s="34"/>
      <c r="FI1407" s="34"/>
      <c r="FJ1407" s="34"/>
      <c r="FK1407" s="34"/>
      <c r="FL1407" s="34"/>
      <c r="FM1407" s="34"/>
      <c r="FN1407" s="34"/>
      <c r="FO1407" s="34"/>
      <c r="FP1407" s="34"/>
      <c r="FQ1407" s="34"/>
      <c r="FR1407" s="34"/>
      <c r="FS1407" s="34"/>
      <c r="FT1407" s="34"/>
      <c r="FU1407" s="34"/>
      <c r="FV1407" s="34"/>
      <c r="FW1407" s="34"/>
      <c r="FX1407" s="34"/>
      <c r="FY1407" s="34"/>
      <c r="FZ1407" s="34"/>
      <c r="GA1407" s="34"/>
      <c r="GB1407" s="34"/>
      <c r="GC1407" s="34"/>
      <c r="GD1407" s="34"/>
      <c r="GE1407" s="34"/>
      <c r="GF1407" s="34"/>
      <c r="GG1407" s="34"/>
      <c r="GH1407" s="34"/>
    </row>
    <row r="1408" spans="1:190" s="18" customFormat="1" ht="30" customHeight="1" x14ac:dyDescent="0.25">
      <c r="A1408" s="47">
        <v>1404</v>
      </c>
      <c r="B1408" s="27" t="s">
        <v>4366</v>
      </c>
      <c r="C1408" s="26" t="s">
        <v>4100</v>
      </c>
      <c r="D1408" s="28"/>
      <c r="E1408" s="27" t="s">
        <v>4421</v>
      </c>
      <c r="F1408" s="26" t="s">
        <v>69</v>
      </c>
      <c r="G1408" s="26"/>
      <c r="H1408" s="27" t="s">
        <v>4422</v>
      </c>
      <c r="I1408" s="36">
        <v>3822000</v>
      </c>
      <c r="J1408" s="29"/>
      <c r="K1408" s="30" t="s">
        <v>4423</v>
      </c>
      <c r="L1408" s="26">
        <v>36</v>
      </c>
      <c r="M1408" s="30" t="s">
        <v>4404</v>
      </c>
      <c r="N1408" s="26">
        <v>8</v>
      </c>
      <c r="O1408" s="51"/>
      <c r="P1408" s="26" t="s">
        <v>40</v>
      </c>
      <c r="Q1408" s="31"/>
      <c r="R1408" s="26"/>
      <c r="S1408" s="31" t="s">
        <v>41</v>
      </c>
      <c r="T1408" s="31" t="s">
        <v>111</v>
      </c>
      <c r="U1408" s="32" t="s">
        <v>49</v>
      </c>
      <c r="V1408" s="32"/>
      <c r="W1408" s="18">
        <v>9</v>
      </c>
      <c r="X1408" s="33"/>
      <c r="Y1408" s="33"/>
      <c r="Z1408" s="33"/>
      <c r="AA1408" s="33"/>
      <c r="AB1408" s="33"/>
      <c r="AC1408" s="33"/>
      <c r="AD1408" s="33"/>
      <c r="AE1408" s="33"/>
      <c r="AF1408" s="33"/>
      <c r="AG1408" s="33"/>
      <c r="AH1408" s="33"/>
      <c r="AI1408" s="33"/>
      <c r="AJ1408" s="33"/>
      <c r="AK1408" s="33"/>
      <c r="AL1408" s="33"/>
      <c r="AM1408" s="33"/>
      <c r="AN1408" s="33"/>
      <c r="AO1408" s="33"/>
      <c r="AP1408" s="33"/>
      <c r="AQ1408" s="34"/>
      <c r="AR1408" s="34"/>
      <c r="AS1408" s="34"/>
      <c r="AT1408" s="34"/>
      <c r="AU1408" s="34"/>
      <c r="AV1408" s="34"/>
      <c r="AW1408" s="34"/>
      <c r="AX1408" s="34"/>
      <c r="AY1408" s="34"/>
      <c r="AZ1408" s="34"/>
      <c r="BA1408" s="34"/>
      <c r="BB1408" s="34"/>
      <c r="BC1408" s="34"/>
      <c r="BD1408" s="34"/>
      <c r="BE1408" s="34"/>
      <c r="BF1408" s="34"/>
      <c r="BG1408" s="34"/>
      <c r="BH1408" s="34"/>
      <c r="BI1408" s="34"/>
      <c r="BJ1408" s="34"/>
      <c r="BK1408" s="34"/>
      <c r="BL1408" s="34"/>
      <c r="BM1408" s="34"/>
      <c r="BN1408" s="34"/>
      <c r="BO1408" s="34"/>
      <c r="BP1408" s="34"/>
      <c r="BQ1408" s="34"/>
      <c r="BR1408" s="34"/>
      <c r="BS1408" s="34"/>
      <c r="BT1408" s="34"/>
      <c r="BU1408" s="34"/>
      <c r="BV1408" s="34"/>
      <c r="BW1408" s="34"/>
      <c r="BX1408" s="34"/>
      <c r="BY1408" s="34"/>
      <c r="BZ1408" s="34"/>
      <c r="CA1408" s="34"/>
      <c r="CB1408" s="34"/>
      <c r="CC1408" s="34"/>
      <c r="CD1408" s="34"/>
      <c r="CE1408" s="34"/>
      <c r="CF1408" s="34"/>
      <c r="CG1408" s="34"/>
      <c r="CH1408" s="34"/>
      <c r="CI1408" s="34"/>
      <c r="CJ1408" s="34"/>
      <c r="CK1408" s="34"/>
      <c r="CL1408" s="34"/>
      <c r="CM1408" s="34"/>
      <c r="CN1408" s="34"/>
      <c r="CO1408" s="34"/>
      <c r="CP1408" s="34"/>
      <c r="CQ1408" s="34"/>
      <c r="CR1408" s="34"/>
      <c r="CS1408" s="34"/>
      <c r="CT1408" s="34"/>
      <c r="CU1408" s="34"/>
      <c r="CV1408" s="34"/>
      <c r="CW1408" s="34"/>
      <c r="CX1408" s="34"/>
      <c r="CY1408" s="34"/>
      <c r="CZ1408" s="34"/>
      <c r="DA1408" s="34"/>
      <c r="DB1408" s="34"/>
      <c r="DC1408" s="34"/>
      <c r="DD1408" s="34"/>
      <c r="DE1408" s="34"/>
      <c r="DF1408" s="34"/>
      <c r="DG1408" s="34"/>
      <c r="DH1408" s="34"/>
      <c r="DI1408" s="34"/>
      <c r="DJ1408" s="34"/>
      <c r="DK1408" s="34"/>
      <c r="DL1408" s="34"/>
      <c r="DM1408" s="34"/>
      <c r="DN1408" s="34"/>
      <c r="DO1408" s="34"/>
      <c r="DP1408" s="34"/>
      <c r="DQ1408" s="34"/>
      <c r="DR1408" s="34"/>
      <c r="DS1408" s="34"/>
      <c r="DT1408" s="34"/>
      <c r="DU1408" s="34"/>
      <c r="DV1408" s="34"/>
      <c r="DW1408" s="34"/>
      <c r="DX1408" s="34"/>
      <c r="DY1408" s="34"/>
      <c r="DZ1408" s="34"/>
      <c r="EA1408" s="34"/>
      <c r="EB1408" s="34"/>
      <c r="EC1408" s="34"/>
      <c r="ED1408" s="34"/>
      <c r="EE1408" s="34"/>
      <c r="EF1408" s="34"/>
      <c r="EG1408" s="34"/>
      <c r="EH1408" s="34"/>
      <c r="EI1408" s="34"/>
      <c r="EJ1408" s="34"/>
      <c r="EK1408" s="34"/>
      <c r="EL1408" s="34"/>
      <c r="EM1408" s="34"/>
      <c r="EN1408" s="34"/>
      <c r="EO1408" s="34"/>
      <c r="EP1408" s="34"/>
      <c r="EQ1408" s="34"/>
      <c r="ER1408" s="34"/>
      <c r="ES1408" s="34"/>
      <c r="ET1408" s="34"/>
      <c r="EU1408" s="34"/>
      <c r="EV1408" s="34"/>
      <c r="EW1408" s="34"/>
      <c r="EX1408" s="34"/>
      <c r="EY1408" s="34"/>
      <c r="EZ1408" s="34"/>
      <c r="FA1408" s="34"/>
      <c r="FB1408" s="34"/>
      <c r="FC1408" s="34"/>
      <c r="FD1408" s="34"/>
      <c r="FE1408" s="34"/>
      <c r="FF1408" s="34"/>
      <c r="FG1408" s="34"/>
      <c r="FH1408" s="34"/>
      <c r="FI1408" s="34"/>
      <c r="FJ1408" s="34"/>
      <c r="FK1408" s="34"/>
      <c r="FL1408" s="34"/>
      <c r="FM1408" s="34"/>
      <c r="FN1408" s="34"/>
      <c r="FO1408" s="34"/>
      <c r="FP1408" s="34"/>
      <c r="FQ1408" s="34"/>
      <c r="FR1408" s="34"/>
      <c r="FS1408" s="34"/>
      <c r="FT1408" s="34"/>
      <c r="FU1408" s="34"/>
      <c r="FV1408" s="34"/>
      <c r="FW1408" s="34"/>
      <c r="FX1408" s="34"/>
      <c r="FY1408" s="34"/>
      <c r="FZ1408" s="34"/>
      <c r="GA1408" s="34"/>
      <c r="GB1408" s="34"/>
      <c r="GC1408" s="34"/>
      <c r="GD1408" s="34"/>
      <c r="GE1408" s="34"/>
      <c r="GF1408" s="34"/>
      <c r="GG1408" s="34"/>
      <c r="GH1408" s="34"/>
    </row>
    <row r="1409" spans="1:190" s="18" customFormat="1" ht="30" customHeight="1" x14ac:dyDescent="0.25">
      <c r="A1409" s="47">
        <v>1405</v>
      </c>
      <c r="B1409" s="27" t="s">
        <v>4366</v>
      </c>
      <c r="C1409" s="26" t="s">
        <v>4100</v>
      </c>
      <c r="D1409" s="28"/>
      <c r="E1409" s="27" t="s">
        <v>4424</v>
      </c>
      <c r="F1409" s="26" t="s">
        <v>109</v>
      </c>
      <c r="G1409" s="26"/>
      <c r="H1409" s="27" t="s">
        <v>4425</v>
      </c>
      <c r="I1409" s="36">
        <v>2795630</v>
      </c>
      <c r="J1409" s="29"/>
      <c r="K1409" s="30" t="s">
        <v>4426</v>
      </c>
      <c r="L1409" s="26">
        <v>24</v>
      </c>
      <c r="M1409" s="30" t="s">
        <v>4404</v>
      </c>
      <c r="N1409" s="26">
        <v>6</v>
      </c>
      <c r="O1409" s="51"/>
      <c r="P1409" s="26" t="s">
        <v>40</v>
      </c>
      <c r="Q1409" s="31"/>
      <c r="R1409" s="26"/>
      <c r="S1409" s="31" t="s">
        <v>41</v>
      </c>
      <c r="T1409" s="31" t="s">
        <v>111</v>
      </c>
      <c r="U1409" s="32" t="s">
        <v>49</v>
      </c>
      <c r="V1409" s="32"/>
      <c r="W1409" s="18">
        <v>9</v>
      </c>
      <c r="X1409" s="33"/>
      <c r="Y1409" s="33"/>
      <c r="Z1409" s="33"/>
      <c r="AA1409" s="33"/>
      <c r="AB1409" s="33"/>
      <c r="AC1409" s="33"/>
      <c r="AD1409" s="33"/>
      <c r="AE1409" s="33"/>
      <c r="AF1409" s="33"/>
      <c r="AG1409" s="33"/>
      <c r="AH1409" s="33"/>
      <c r="AI1409" s="33"/>
      <c r="AJ1409" s="33"/>
      <c r="AK1409" s="33"/>
      <c r="AL1409" s="33"/>
      <c r="AM1409" s="33"/>
      <c r="AN1409" s="33"/>
      <c r="AO1409" s="33"/>
      <c r="AP1409" s="33"/>
      <c r="AQ1409" s="34"/>
      <c r="AR1409" s="34"/>
      <c r="AS1409" s="34"/>
      <c r="AT1409" s="34"/>
      <c r="AU1409" s="34"/>
      <c r="AV1409" s="34"/>
      <c r="AW1409" s="34"/>
      <c r="AX1409" s="34"/>
      <c r="AY1409" s="34"/>
      <c r="AZ1409" s="34"/>
      <c r="BA1409" s="34"/>
      <c r="BB1409" s="34"/>
      <c r="BC1409" s="34"/>
      <c r="BD1409" s="34"/>
      <c r="BE1409" s="34"/>
      <c r="BF1409" s="34"/>
      <c r="BG1409" s="34"/>
      <c r="BH1409" s="34"/>
      <c r="BI1409" s="34"/>
      <c r="BJ1409" s="34"/>
      <c r="BK1409" s="34"/>
      <c r="BL1409" s="34"/>
      <c r="BM1409" s="34"/>
      <c r="BN1409" s="34"/>
      <c r="BO1409" s="34"/>
      <c r="BP1409" s="34"/>
      <c r="BQ1409" s="34"/>
      <c r="BR1409" s="34"/>
      <c r="BS1409" s="34"/>
      <c r="BT1409" s="34"/>
      <c r="BU1409" s="34"/>
      <c r="BV1409" s="34"/>
      <c r="BW1409" s="34"/>
      <c r="BX1409" s="34"/>
      <c r="BY1409" s="34"/>
      <c r="BZ1409" s="34"/>
      <c r="CA1409" s="34"/>
      <c r="CB1409" s="34"/>
      <c r="CC1409" s="34"/>
      <c r="CD1409" s="34"/>
      <c r="CE1409" s="34"/>
      <c r="CF1409" s="34"/>
      <c r="CG1409" s="34"/>
      <c r="CH1409" s="34"/>
      <c r="CI1409" s="34"/>
      <c r="CJ1409" s="34"/>
      <c r="CK1409" s="34"/>
      <c r="CL1409" s="34"/>
      <c r="CM1409" s="34"/>
      <c r="CN1409" s="34"/>
      <c r="CO1409" s="34"/>
      <c r="CP1409" s="34"/>
      <c r="CQ1409" s="34"/>
      <c r="CR1409" s="34"/>
      <c r="CS1409" s="34"/>
      <c r="CT1409" s="34"/>
      <c r="CU1409" s="34"/>
      <c r="CV1409" s="34"/>
      <c r="CW1409" s="34"/>
      <c r="CX1409" s="34"/>
      <c r="CY1409" s="34"/>
      <c r="CZ1409" s="34"/>
      <c r="DA1409" s="34"/>
      <c r="DB1409" s="34"/>
      <c r="DC1409" s="34"/>
      <c r="DD1409" s="34"/>
      <c r="DE1409" s="34"/>
      <c r="DF1409" s="34"/>
      <c r="DG1409" s="34"/>
      <c r="DH1409" s="34"/>
      <c r="DI1409" s="34"/>
      <c r="DJ1409" s="34"/>
      <c r="DK1409" s="34"/>
      <c r="DL1409" s="34"/>
      <c r="DM1409" s="34"/>
      <c r="DN1409" s="34"/>
      <c r="DO1409" s="34"/>
      <c r="DP1409" s="34"/>
      <c r="DQ1409" s="34"/>
      <c r="DR1409" s="34"/>
      <c r="DS1409" s="34"/>
      <c r="DT1409" s="34"/>
      <c r="DU1409" s="34"/>
      <c r="DV1409" s="34"/>
      <c r="DW1409" s="34"/>
      <c r="DX1409" s="34"/>
      <c r="DY1409" s="34"/>
      <c r="DZ1409" s="34"/>
      <c r="EA1409" s="34"/>
      <c r="EB1409" s="34"/>
      <c r="EC1409" s="34"/>
      <c r="ED1409" s="34"/>
      <c r="EE1409" s="34"/>
      <c r="EF1409" s="34"/>
      <c r="EG1409" s="34"/>
      <c r="EH1409" s="34"/>
      <c r="EI1409" s="34"/>
      <c r="EJ1409" s="34"/>
      <c r="EK1409" s="34"/>
      <c r="EL1409" s="34"/>
      <c r="EM1409" s="34"/>
      <c r="EN1409" s="34"/>
      <c r="EO1409" s="34"/>
      <c r="EP1409" s="34"/>
      <c r="EQ1409" s="34"/>
      <c r="ER1409" s="34"/>
      <c r="ES1409" s="34"/>
      <c r="ET1409" s="34"/>
      <c r="EU1409" s="34"/>
      <c r="EV1409" s="34"/>
      <c r="EW1409" s="34"/>
      <c r="EX1409" s="34"/>
      <c r="EY1409" s="34"/>
      <c r="EZ1409" s="34"/>
      <c r="FA1409" s="34"/>
      <c r="FB1409" s="34"/>
      <c r="FC1409" s="34"/>
      <c r="FD1409" s="34"/>
      <c r="FE1409" s="34"/>
      <c r="FF1409" s="34"/>
      <c r="FG1409" s="34"/>
      <c r="FH1409" s="34"/>
      <c r="FI1409" s="34"/>
      <c r="FJ1409" s="34"/>
      <c r="FK1409" s="34"/>
      <c r="FL1409" s="34"/>
      <c r="FM1409" s="34"/>
      <c r="FN1409" s="34"/>
      <c r="FO1409" s="34"/>
      <c r="FP1409" s="34"/>
      <c r="FQ1409" s="34"/>
      <c r="FR1409" s="34"/>
      <c r="FS1409" s="34"/>
      <c r="FT1409" s="34"/>
      <c r="FU1409" s="34"/>
      <c r="FV1409" s="34"/>
      <c r="FW1409" s="34"/>
      <c r="FX1409" s="34"/>
      <c r="FY1409" s="34"/>
      <c r="FZ1409" s="34"/>
      <c r="GA1409" s="34"/>
      <c r="GB1409" s="34"/>
      <c r="GC1409" s="34"/>
      <c r="GD1409" s="34"/>
      <c r="GE1409" s="34"/>
      <c r="GF1409" s="34"/>
      <c r="GG1409" s="34"/>
      <c r="GH1409" s="34"/>
    </row>
    <row r="1410" spans="1:190" s="18" customFormat="1" ht="30" customHeight="1" x14ac:dyDescent="0.25">
      <c r="A1410" s="47">
        <v>1406</v>
      </c>
      <c r="B1410" s="27" t="s">
        <v>4366</v>
      </c>
      <c r="C1410" s="26" t="s">
        <v>4100</v>
      </c>
      <c r="D1410" s="28"/>
      <c r="E1410" s="27" t="s">
        <v>4427</v>
      </c>
      <c r="F1410" s="26" t="s">
        <v>58</v>
      </c>
      <c r="G1410" s="26"/>
      <c r="H1410" s="27" t="s">
        <v>4428</v>
      </c>
      <c r="I1410" s="36">
        <v>2683800</v>
      </c>
      <c r="J1410" s="29"/>
      <c r="K1410" s="30" t="s">
        <v>4429</v>
      </c>
      <c r="L1410" s="26">
        <v>24</v>
      </c>
      <c r="M1410" s="30" t="s">
        <v>4430</v>
      </c>
      <c r="N1410" s="26">
        <v>12</v>
      </c>
      <c r="O1410" s="51"/>
      <c r="P1410" s="26" t="s">
        <v>40</v>
      </c>
      <c r="Q1410" s="31"/>
      <c r="R1410" s="26"/>
      <c r="S1410" s="31" t="s">
        <v>41</v>
      </c>
      <c r="T1410" s="31" t="s">
        <v>48</v>
      </c>
      <c r="U1410" s="32" t="s">
        <v>49</v>
      </c>
      <c r="V1410" s="32"/>
      <c r="W1410" s="18">
        <v>9</v>
      </c>
      <c r="X1410" s="33"/>
      <c r="Y1410" s="33"/>
      <c r="Z1410" s="33"/>
      <c r="AA1410" s="33"/>
      <c r="AB1410" s="33"/>
      <c r="AC1410" s="33"/>
      <c r="AD1410" s="33"/>
      <c r="AE1410" s="33"/>
      <c r="AF1410" s="33"/>
      <c r="AG1410" s="33"/>
      <c r="AH1410" s="33"/>
      <c r="AI1410" s="33"/>
      <c r="AJ1410" s="33"/>
      <c r="AK1410" s="33"/>
      <c r="AL1410" s="33"/>
      <c r="AM1410" s="33"/>
      <c r="AN1410" s="33"/>
      <c r="AO1410" s="33"/>
      <c r="AP1410" s="33"/>
      <c r="AQ1410" s="34"/>
      <c r="AR1410" s="34"/>
      <c r="AS1410" s="34"/>
      <c r="AT1410" s="34"/>
      <c r="AU1410" s="34"/>
      <c r="AV1410" s="34"/>
      <c r="AW1410" s="34"/>
      <c r="AX1410" s="34"/>
      <c r="AY1410" s="34"/>
      <c r="AZ1410" s="34"/>
      <c r="BA1410" s="34"/>
      <c r="BB1410" s="34"/>
      <c r="BC1410" s="34"/>
      <c r="BD1410" s="34"/>
      <c r="BE1410" s="34"/>
      <c r="BF1410" s="34"/>
      <c r="BG1410" s="34"/>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c r="CT1410" s="34"/>
      <c r="CU1410" s="34"/>
      <c r="CV1410" s="34"/>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c r="FI1410" s="34"/>
      <c r="FJ1410" s="34"/>
      <c r="FK1410" s="34"/>
      <c r="FL1410" s="34"/>
      <c r="FM1410" s="34"/>
      <c r="FN1410" s="34"/>
      <c r="FO1410" s="34"/>
      <c r="FP1410" s="34"/>
      <c r="FQ1410" s="34"/>
      <c r="FR1410" s="34"/>
      <c r="FS1410" s="34"/>
      <c r="FT1410" s="34"/>
      <c r="FU1410" s="34"/>
      <c r="FV1410" s="34"/>
      <c r="FW1410" s="34"/>
      <c r="FX1410" s="34"/>
      <c r="FY1410" s="34"/>
      <c r="FZ1410" s="34"/>
      <c r="GA1410" s="34"/>
      <c r="GB1410" s="34"/>
      <c r="GC1410" s="34"/>
      <c r="GD1410" s="34"/>
      <c r="GE1410" s="34"/>
      <c r="GF1410" s="34"/>
      <c r="GG1410" s="34"/>
      <c r="GH1410" s="34"/>
    </row>
    <row r="1411" spans="1:190" s="18" customFormat="1" ht="30" customHeight="1" x14ac:dyDescent="0.25">
      <c r="A1411" s="47">
        <v>1407</v>
      </c>
      <c r="B1411" s="27" t="s">
        <v>4366</v>
      </c>
      <c r="C1411" s="26" t="s">
        <v>4100</v>
      </c>
      <c r="D1411" s="28"/>
      <c r="E1411" s="27" t="s">
        <v>4431</v>
      </c>
      <c r="F1411" s="26" t="s">
        <v>109</v>
      </c>
      <c r="G1411" s="26"/>
      <c r="H1411" s="27" t="s">
        <v>4432</v>
      </c>
      <c r="I1411" s="36">
        <v>6150380</v>
      </c>
      <c r="J1411" s="29"/>
      <c r="K1411" s="30" t="s">
        <v>4433</v>
      </c>
      <c r="L1411" s="26">
        <v>36</v>
      </c>
      <c r="M1411" s="30" t="s">
        <v>4404</v>
      </c>
      <c r="N1411" s="26">
        <v>6</v>
      </c>
      <c r="O1411" s="51"/>
      <c r="P1411" s="26" t="s">
        <v>40</v>
      </c>
      <c r="Q1411" s="31"/>
      <c r="R1411" s="26"/>
      <c r="S1411" s="31" t="s">
        <v>41</v>
      </c>
      <c r="T1411" s="31" t="s">
        <v>111</v>
      </c>
      <c r="U1411" s="32" t="s">
        <v>49</v>
      </c>
      <c r="V1411" s="32"/>
      <c r="W1411" s="18">
        <v>9</v>
      </c>
      <c r="X1411" s="33"/>
      <c r="Y1411" s="33"/>
      <c r="Z1411" s="33"/>
      <c r="AA1411" s="33"/>
      <c r="AB1411" s="33"/>
      <c r="AC1411" s="33"/>
      <c r="AD1411" s="33"/>
      <c r="AE1411" s="33"/>
      <c r="AF1411" s="33"/>
      <c r="AG1411" s="33"/>
      <c r="AH1411" s="33"/>
      <c r="AI1411" s="33"/>
      <c r="AJ1411" s="33"/>
      <c r="AK1411" s="33"/>
      <c r="AL1411" s="33"/>
      <c r="AM1411" s="33"/>
      <c r="AN1411" s="33"/>
      <c r="AO1411" s="33"/>
      <c r="AP1411" s="33"/>
      <c r="AQ1411" s="34"/>
      <c r="AR1411" s="34"/>
      <c r="AS1411" s="34"/>
      <c r="AT1411" s="34"/>
      <c r="AU1411" s="34"/>
      <c r="AV1411" s="34"/>
      <c r="AW1411" s="34"/>
      <c r="AX1411" s="34"/>
      <c r="AY1411" s="34"/>
      <c r="AZ1411" s="34"/>
      <c r="BA1411" s="34"/>
      <c r="BB1411" s="34"/>
      <c r="BC1411" s="34"/>
      <c r="BD1411" s="34"/>
      <c r="BE1411" s="34"/>
      <c r="BF1411" s="34"/>
      <c r="BG1411" s="34"/>
      <c r="BH1411" s="34"/>
      <c r="BI1411" s="34"/>
      <c r="BJ1411" s="34"/>
      <c r="BK1411" s="34"/>
      <c r="BL1411" s="34"/>
      <c r="BM1411" s="34"/>
      <c r="BN1411" s="34"/>
      <c r="BO1411" s="34"/>
      <c r="BP1411" s="34"/>
      <c r="BQ1411" s="34"/>
      <c r="BR1411" s="34"/>
      <c r="BS1411" s="34"/>
      <c r="BT1411" s="34"/>
      <c r="BU1411" s="34"/>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c r="CT1411" s="34"/>
      <c r="CU1411" s="34"/>
      <c r="CV1411" s="34"/>
      <c r="CW1411" s="34"/>
      <c r="CX1411" s="34"/>
      <c r="CY1411" s="34"/>
      <c r="CZ1411" s="34"/>
      <c r="DA1411" s="34"/>
      <c r="DB1411" s="34"/>
      <c r="DC1411" s="34"/>
      <c r="DD1411" s="34"/>
      <c r="DE1411" s="34"/>
      <c r="DF1411" s="34"/>
      <c r="DG1411" s="34"/>
      <c r="DH1411" s="34"/>
      <c r="DI1411" s="34"/>
      <c r="DJ1411" s="34"/>
      <c r="DK1411" s="34"/>
      <c r="DL1411" s="34"/>
      <c r="DM1411" s="34"/>
      <c r="DN1411" s="34"/>
      <c r="DO1411" s="34"/>
      <c r="DP1411" s="34"/>
      <c r="DQ1411" s="34"/>
      <c r="DR1411" s="34"/>
      <c r="DS1411" s="34"/>
      <c r="DT1411" s="34"/>
      <c r="DU1411" s="34"/>
      <c r="DV1411" s="34"/>
      <c r="DW1411" s="34"/>
      <c r="DX1411" s="34"/>
      <c r="DY1411" s="34"/>
      <c r="DZ1411" s="34"/>
      <c r="EA1411" s="34"/>
      <c r="EB1411" s="34"/>
      <c r="EC1411" s="34"/>
      <c r="ED1411" s="34"/>
      <c r="EE1411" s="34"/>
      <c r="EF1411" s="34"/>
      <c r="EG1411" s="34"/>
      <c r="EH1411" s="34"/>
      <c r="EI1411" s="34"/>
      <c r="EJ1411" s="34"/>
      <c r="EK1411" s="34"/>
      <c r="EL1411" s="34"/>
      <c r="EM1411" s="34"/>
      <c r="EN1411" s="34"/>
      <c r="EO1411" s="34"/>
      <c r="EP1411" s="34"/>
      <c r="EQ1411" s="34"/>
      <c r="ER1411" s="34"/>
      <c r="ES1411" s="34"/>
      <c r="ET1411" s="34"/>
      <c r="EU1411" s="34"/>
      <c r="EV1411" s="34"/>
      <c r="EW1411" s="34"/>
      <c r="EX1411" s="34"/>
      <c r="EY1411" s="34"/>
      <c r="EZ1411" s="34"/>
      <c r="FA1411" s="34"/>
      <c r="FB1411" s="34"/>
      <c r="FC1411" s="34"/>
      <c r="FD1411" s="34"/>
      <c r="FE1411" s="34"/>
      <c r="FF1411" s="34"/>
      <c r="FG1411" s="34"/>
      <c r="FH1411" s="34"/>
      <c r="FI1411" s="34"/>
      <c r="FJ1411" s="34"/>
      <c r="FK1411" s="34"/>
      <c r="FL1411" s="34"/>
      <c r="FM1411" s="34"/>
      <c r="FN1411" s="34"/>
      <c r="FO1411" s="34"/>
      <c r="FP1411" s="34"/>
      <c r="FQ1411" s="34"/>
      <c r="FR1411" s="34"/>
      <c r="FS1411" s="34"/>
      <c r="FT1411" s="34"/>
      <c r="FU1411" s="34"/>
      <c r="FV1411" s="34"/>
      <c r="FW1411" s="34"/>
      <c r="FX1411" s="34"/>
      <c r="FY1411" s="34"/>
      <c r="FZ1411" s="34"/>
      <c r="GA1411" s="34"/>
      <c r="GB1411" s="34"/>
      <c r="GC1411" s="34"/>
      <c r="GD1411" s="34"/>
      <c r="GE1411" s="34"/>
      <c r="GF1411" s="34"/>
      <c r="GG1411" s="34"/>
      <c r="GH1411" s="34"/>
    </row>
    <row r="1412" spans="1:190" s="18" customFormat="1" ht="30" customHeight="1" x14ac:dyDescent="0.25">
      <c r="A1412" s="47">
        <v>1408</v>
      </c>
      <c r="B1412" s="27" t="s">
        <v>4366</v>
      </c>
      <c r="C1412" s="26" t="s">
        <v>4100</v>
      </c>
      <c r="D1412" s="28"/>
      <c r="E1412" s="27" t="s">
        <v>4434</v>
      </c>
      <c r="F1412" s="26" t="s">
        <v>109</v>
      </c>
      <c r="G1412" s="26"/>
      <c r="H1412" s="27" t="s">
        <v>4435</v>
      </c>
      <c r="I1412" s="36">
        <v>31311000</v>
      </c>
      <c r="J1412" s="29"/>
      <c r="K1412" s="30" t="s">
        <v>4436</v>
      </c>
      <c r="L1412" s="26" t="s">
        <v>4437</v>
      </c>
      <c r="M1412" s="30" t="s">
        <v>4404</v>
      </c>
      <c r="N1412" s="26">
        <v>12</v>
      </c>
      <c r="O1412" s="51"/>
      <c r="P1412" s="26" t="s">
        <v>40</v>
      </c>
      <c r="Q1412" s="31"/>
      <c r="R1412" s="26"/>
      <c r="S1412" s="31" t="s">
        <v>41</v>
      </c>
      <c r="T1412" s="31" t="s">
        <v>111</v>
      </c>
      <c r="U1412" s="32" t="s">
        <v>49</v>
      </c>
      <c r="V1412" s="32"/>
      <c r="W1412" s="18">
        <v>9</v>
      </c>
      <c r="X1412" s="33"/>
      <c r="Y1412" s="33"/>
      <c r="Z1412" s="33"/>
      <c r="AA1412" s="33"/>
      <c r="AB1412" s="33"/>
      <c r="AC1412" s="33"/>
      <c r="AD1412" s="33"/>
      <c r="AE1412" s="33"/>
      <c r="AF1412" s="33"/>
      <c r="AG1412" s="33"/>
      <c r="AH1412" s="33"/>
      <c r="AI1412" s="33"/>
      <c r="AJ1412" s="33"/>
      <c r="AK1412" s="33"/>
      <c r="AL1412" s="33"/>
      <c r="AM1412" s="33"/>
      <c r="AN1412" s="33"/>
      <c r="AO1412" s="33"/>
      <c r="AP1412" s="33"/>
      <c r="AQ1412" s="34"/>
      <c r="AR1412" s="34"/>
      <c r="AS1412" s="34"/>
      <c r="AT1412" s="34"/>
      <c r="AU1412" s="34"/>
      <c r="AV1412" s="34"/>
      <c r="AW1412" s="34"/>
      <c r="AX1412" s="34"/>
      <c r="AY1412" s="34"/>
      <c r="AZ1412" s="34"/>
      <c r="BA1412" s="34"/>
      <c r="BB1412" s="34"/>
      <c r="BC1412" s="34"/>
      <c r="BD1412" s="34"/>
      <c r="BE1412" s="34"/>
      <c r="BF1412" s="34"/>
      <c r="BG1412" s="34"/>
      <c r="BH1412" s="34"/>
      <c r="BI1412" s="34"/>
      <c r="BJ1412" s="34"/>
      <c r="BK1412" s="34"/>
      <c r="BL1412" s="34"/>
      <c r="BM1412" s="34"/>
      <c r="BN1412" s="34"/>
      <c r="BO1412" s="34"/>
      <c r="BP1412" s="34"/>
      <c r="BQ1412" s="34"/>
      <c r="BR1412" s="34"/>
      <c r="BS1412" s="34"/>
      <c r="BT1412" s="34"/>
      <c r="BU1412" s="34"/>
      <c r="BV1412" s="34"/>
      <c r="BW1412" s="34"/>
      <c r="BX1412" s="34"/>
      <c r="BY1412" s="34"/>
      <c r="BZ1412" s="34"/>
      <c r="CA1412" s="34"/>
      <c r="CB1412" s="34"/>
      <c r="CC1412" s="34"/>
      <c r="CD1412" s="34"/>
      <c r="CE1412" s="34"/>
      <c r="CF1412" s="34"/>
      <c r="CG1412" s="34"/>
      <c r="CH1412" s="34"/>
      <c r="CI1412" s="34"/>
      <c r="CJ1412" s="34"/>
      <c r="CK1412" s="34"/>
      <c r="CL1412" s="34"/>
      <c r="CM1412" s="34"/>
      <c r="CN1412" s="34"/>
      <c r="CO1412" s="34"/>
      <c r="CP1412" s="34"/>
      <c r="CQ1412" s="34"/>
      <c r="CR1412" s="34"/>
      <c r="CS1412" s="34"/>
      <c r="CT1412" s="34"/>
      <c r="CU1412" s="34"/>
      <c r="CV1412" s="34"/>
      <c r="CW1412" s="34"/>
      <c r="CX1412" s="34"/>
      <c r="CY1412" s="34"/>
      <c r="CZ1412" s="34"/>
      <c r="DA1412" s="34"/>
      <c r="DB1412" s="34"/>
      <c r="DC1412" s="34"/>
      <c r="DD1412" s="34"/>
      <c r="DE1412" s="34"/>
      <c r="DF1412" s="34"/>
      <c r="DG1412" s="34"/>
      <c r="DH1412" s="34"/>
      <c r="DI1412" s="34"/>
      <c r="DJ1412" s="34"/>
      <c r="DK1412" s="34"/>
      <c r="DL1412" s="34"/>
      <c r="DM1412" s="34"/>
      <c r="DN1412" s="34"/>
      <c r="DO1412" s="34"/>
      <c r="DP1412" s="34"/>
      <c r="DQ1412" s="34"/>
      <c r="DR1412" s="34"/>
      <c r="DS1412" s="34"/>
      <c r="DT1412" s="34"/>
      <c r="DU1412" s="34"/>
      <c r="DV1412" s="34"/>
      <c r="DW1412" s="34"/>
      <c r="DX1412" s="34"/>
      <c r="DY1412" s="34"/>
      <c r="DZ1412" s="34"/>
      <c r="EA1412" s="34"/>
      <c r="EB1412" s="34"/>
      <c r="EC1412" s="34"/>
      <c r="ED1412" s="34"/>
      <c r="EE1412" s="34"/>
      <c r="EF1412" s="34"/>
      <c r="EG1412" s="34"/>
      <c r="EH1412" s="34"/>
      <c r="EI1412" s="34"/>
      <c r="EJ1412" s="34"/>
      <c r="EK1412" s="34"/>
      <c r="EL1412" s="34"/>
      <c r="EM1412" s="34"/>
      <c r="EN1412" s="34"/>
      <c r="EO1412" s="34"/>
      <c r="EP1412" s="34"/>
      <c r="EQ1412" s="34"/>
      <c r="ER1412" s="34"/>
      <c r="ES1412" s="34"/>
      <c r="ET1412" s="34"/>
      <c r="EU1412" s="34"/>
      <c r="EV1412" s="34"/>
      <c r="EW1412" s="34"/>
      <c r="EX1412" s="34"/>
      <c r="EY1412" s="34"/>
      <c r="EZ1412" s="34"/>
      <c r="FA1412" s="34"/>
      <c r="FB1412" s="34"/>
      <c r="FC1412" s="34"/>
      <c r="FD1412" s="34"/>
      <c r="FE1412" s="34"/>
      <c r="FF1412" s="34"/>
      <c r="FG1412" s="34"/>
      <c r="FH1412" s="34"/>
      <c r="FI1412" s="34"/>
      <c r="FJ1412" s="34"/>
      <c r="FK1412" s="34"/>
      <c r="FL1412" s="34"/>
      <c r="FM1412" s="34"/>
      <c r="FN1412" s="34"/>
      <c r="FO1412" s="34"/>
      <c r="FP1412" s="34"/>
      <c r="FQ1412" s="34"/>
      <c r="FR1412" s="34"/>
      <c r="FS1412" s="34"/>
      <c r="FT1412" s="34"/>
      <c r="FU1412" s="34"/>
      <c r="FV1412" s="34"/>
      <c r="FW1412" s="34"/>
      <c r="FX1412" s="34"/>
      <c r="FY1412" s="34"/>
      <c r="FZ1412" s="34"/>
      <c r="GA1412" s="34"/>
      <c r="GB1412" s="34"/>
      <c r="GC1412" s="34"/>
      <c r="GD1412" s="34"/>
      <c r="GE1412" s="34"/>
      <c r="GF1412" s="34"/>
      <c r="GG1412" s="34"/>
      <c r="GH1412" s="34"/>
    </row>
    <row r="1413" spans="1:190" s="18" customFormat="1" ht="30" customHeight="1" x14ac:dyDescent="0.25">
      <c r="A1413" s="47">
        <v>1409</v>
      </c>
      <c r="B1413" s="27" t="s">
        <v>4366</v>
      </c>
      <c r="C1413" s="26" t="s">
        <v>4100</v>
      </c>
      <c r="D1413" s="28"/>
      <c r="E1413" s="27" t="s">
        <v>4438</v>
      </c>
      <c r="F1413" s="26" t="s">
        <v>109</v>
      </c>
      <c r="G1413" s="26"/>
      <c r="H1413" s="27" t="s">
        <v>4439</v>
      </c>
      <c r="I1413" s="36">
        <v>34790000</v>
      </c>
      <c r="J1413" s="29"/>
      <c r="K1413" s="30" t="s">
        <v>4436</v>
      </c>
      <c r="L1413" s="26" t="s">
        <v>4440</v>
      </c>
      <c r="M1413" s="30" t="s">
        <v>4404</v>
      </c>
      <c r="N1413" s="26">
        <v>12</v>
      </c>
      <c r="O1413" s="51"/>
      <c r="P1413" s="26" t="s">
        <v>40</v>
      </c>
      <c r="Q1413" s="31"/>
      <c r="R1413" s="26"/>
      <c r="S1413" s="31" t="s">
        <v>41</v>
      </c>
      <c r="T1413" s="31" t="s">
        <v>111</v>
      </c>
      <c r="U1413" s="32" t="s">
        <v>49</v>
      </c>
      <c r="V1413" s="32"/>
      <c r="W1413" s="18">
        <v>9</v>
      </c>
      <c r="X1413" s="33"/>
      <c r="Y1413" s="33"/>
      <c r="Z1413" s="33"/>
      <c r="AA1413" s="33"/>
      <c r="AB1413" s="33"/>
      <c r="AC1413" s="33"/>
      <c r="AD1413" s="33"/>
      <c r="AE1413" s="33"/>
      <c r="AF1413" s="33"/>
      <c r="AG1413" s="33"/>
      <c r="AH1413" s="33"/>
      <c r="AI1413" s="33"/>
      <c r="AJ1413" s="33"/>
      <c r="AK1413" s="33"/>
      <c r="AL1413" s="33"/>
      <c r="AM1413" s="33"/>
      <c r="AN1413" s="33"/>
      <c r="AO1413" s="33"/>
      <c r="AP1413" s="33"/>
      <c r="AQ1413" s="34"/>
      <c r="AR1413" s="34"/>
      <c r="AS1413" s="34"/>
      <c r="AT1413" s="34"/>
      <c r="AU1413" s="34"/>
      <c r="AV1413" s="34"/>
      <c r="AW1413" s="34"/>
      <c r="AX1413" s="34"/>
      <c r="AY1413" s="34"/>
      <c r="AZ1413" s="34"/>
      <c r="BA1413" s="34"/>
      <c r="BB1413" s="34"/>
      <c r="BC1413" s="34"/>
      <c r="BD1413" s="34"/>
      <c r="BE1413" s="34"/>
      <c r="BF1413" s="34"/>
      <c r="BG1413" s="34"/>
      <c r="BH1413" s="34"/>
      <c r="BI1413" s="34"/>
      <c r="BJ1413" s="34"/>
      <c r="BK1413" s="34"/>
      <c r="BL1413" s="34"/>
      <c r="BM1413" s="34"/>
      <c r="BN1413" s="34"/>
      <c r="BO1413" s="34"/>
      <c r="BP1413" s="34"/>
      <c r="BQ1413" s="34"/>
      <c r="BR1413" s="34"/>
      <c r="BS1413" s="34"/>
      <c r="BT1413" s="34"/>
      <c r="BU1413" s="34"/>
      <c r="BV1413" s="34"/>
      <c r="BW1413" s="34"/>
      <c r="BX1413" s="34"/>
      <c r="BY1413" s="34"/>
      <c r="BZ1413" s="34"/>
      <c r="CA1413" s="34"/>
      <c r="CB1413" s="34"/>
      <c r="CC1413" s="34"/>
      <c r="CD1413" s="34"/>
      <c r="CE1413" s="34"/>
      <c r="CF1413" s="34"/>
      <c r="CG1413" s="34"/>
      <c r="CH1413" s="34"/>
      <c r="CI1413" s="34"/>
      <c r="CJ1413" s="34"/>
      <c r="CK1413" s="34"/>
      <c r="CL1413" s="34"/>
      <c r="CM1413" s="34"/>
      <c r="CN1413" s="34"/>
      <c r="CO1413" s="34"/>
      <c r="CP1413" s="34"/>
      <c r="CQ1413" s="34"/>
      <c r="CR1413" s="34"/>
      <c r="CS1413" s="34"/>
      <c r="CT1413" s="34"/>
      <c r="CU1413" s="34"/>
      <c r="CV1413" s="34"/>
      <c r="CW1413" s="34"/>
      <c r="CX1413" s="34"/>
      <c r="CY1413" s="34"/>
      <c r="CZ1413" s="34"/>
      <c r="DA1413" s="34"/>
      <c r="DB1413" s="34"/>
      <c r="DC1413" s="34"/>
      <c r="DD1413" s="34"/>
      <c r="DE1413" s="34"/>
      <c r="DF1413" s="34"/>
      <c r="DG1413" s="34"/>
      <c r="DH1413" s="34"/>
      <c r="DI1413" s="34"/>
      <c r="DJ1413" s="34"/>
      <c r="DK1413" s="34"/>
      <c r="DL1413" s="34"/>
      <c r="DM1413" s="34"/>
      <c r="DN1413" s="34"/>
      <c r="DO1413" s="34"/>
      <c r="DP1413" s="34"/>
      <c r="DQ1413" s="34"/>
      <c r="DR1413" s="34"/>
      <c r="DS1413" s="34"/>
      <c r="DT1413" s="34"/>
      <c r="DU1413" s="34"/>
      <c r="DV1413" s="34"/>
      <c r="DW1413" s="34"/>
      <c r="DX1413" s="34"/>
      <c r="DY1413" s="34"/>
      <c r="DZ1413" s="34"/>
      <c r="EA1413" s="34"/>
      <c r="EB1413" s="34"/>
      <c r="EC1413" s="34"/>
      <c r="ED1413" s="34"/>
      <c r="EE1413" s="34"/>
      <c r="EF1413" s="34"/>
      <c r="EG1413" s="34"/>
      <c r="EH1413" s="34"/>
      <c r="EI1413" s="34"/>
      <c r="EJ1413" s="34"/>
      <c r="EK1413" s="34"/>
      <c r="EL1413" s="34"/>
      <c r="EM1413" s="34"/>
      <c r="EN1413" s="34"/>
      <c r="EO1413" s="34"/>
      <c r="EP1413" s="34"/>
      <c r="EQ1413" s="34"/>
      <c r="ER1413" s="34"/>
      <c r="ES1413" s="34"/>
      <c r="ET1413" s="34"/>
      <c r="EU1413" s="34"/>
      <c r="EV1413" s="34"/>
      <c r="EW1413" s="34"/>
      <c r="EX1413" s="34"/>
      <c r="EY1413" s="34"/>
      <c r="EZ1413" s="34"/>
      <c r="FA1413" s="34"/>
      <c r="FB1413" s="34"/>
      <c r="FC1413" s="34"/>
      <c r="FD1413" s="34"/>
      <c r="FE1413" s="34"/>
      <c r="FF1413" s="34"/>
      <c r="FG1413" s="34"/>
      <c r="FH1413" s="34"/>
      <c r="FI1413" s="34"/>
      <c r="FJ1413" s="34"/>
      <c r="FK1413" s="34"/>
      <c r="FL1413" s="34"/>
      <c r="FM1413" s="34"/>
      <c r="FN1413" s="34"/>
      <c r="FO1413" s="34"/>
      <c r="FP1413" s="34"/>
      <c r="FQ1413" s="34"/>
      <c r="FR1413" s="34"/>
      <c r="FS1413" s="34"/>
      <c r="FT1413" s="34"/>
      <c r="FU1413" s="34"/>
      <c r="FV1413" s="34"/>
      <c r="FW1413" s="34"/>
      <c r="FX1413" s="34"/>
      <c r="FY1413" s="34"/>
      <c r="FZ1413" s="34"/>
      <c r="GA1413" s="34"/>
      <c r="GB1413" s="34"/>
      <c r="GC1413" s="34"/>
      <c r="GD1413" s="34"/>
      <c r="GE1413" s="34"/>
      <c r="GF1413" s="34"/>
      <c r="GG1413" s="34"/>
      <c r="GH1413" s="34"/>
    </row>
    <row r="1414" spans="1:190" s="18" customFormat="1" ht="30" customHeight="1" x14ac:dyDescent="0.25">
      <c r="A1414" s="47">
        <v>1410</v>
      </c>
      <c r="B1414" s="27" t="s">
        <v>4366</v>
      </c>
      <c r="C1414" s="26" t="s">
        <v>4100</v>
      </c>
      <c r="D1414" s="28"/>
      <c r="E1414" s="27" t="s">
        <v>4441</v>
      </c>
      <c r="F1414" s="26" t="s">
        <v>109</v>
      </c>
      <c r="G1414" s="26"/>
      <c r="H1414" s="27" t="s">
        <v>4442</v>
      </c>
      <c r="I1414" s="36">
        <v>1201200</v>
      </c>
      <c r="J1414" s="29"/>
      <c r="K1414" s="30" t="s">
        <v>4443</v>
      </c>
      <c r="L1414" s="26">
        <v>12</v>
      </c>
      <c r="M1414" s="30" t="s">
        <v>4404</v>
      </c>
      <c r="N1414" s="26">
        <v>12</v>
      </c>
      <c r="O1414" s="51"/>
      <c r="P1414" s="26" t="s">
        <v>40</v>
      </c>
      <c r="Q1414" s="31"/>
      <c r="R1414" s="26"/>
      <c r="S1414" s="31" t="s">
        <v>41</v>
      </c>
      <c r="T1414" s="31" t="s">
        <v>111</v>
      </c>
      <c r="U1414" s="32" t="s">
        <v>49</v>
      </c>
      <c r="V1414" s="32"/>
      <c r="W1414" s="18">
        <v>9</v>
      </c>
      <c r="X1414" s="33"/>
      <c r="Y1414" s="33"/>
      <c r="Z1414" s="33"/>
      <c r="AA1414" s="33"/>
      <c r="AB1414" s="33"/>
      <c r="AC1414" s="33"/>
      <c r="AD1414" s="33"/>
      <c r="AE1414" s="33"/>
      <c r="AF1414" s="33"/>
      <c r="AG1414" s="33"/>
      <c r="AH1414" s="33"/>
      <c r="AI1414" s="33"/>
      <c r="AJ1414" s="33"/>
      <c r="AK1414" s="33"/>
      <c r="AL1414" s="33"/>
      <c r="AM1414" s="33"/>
      <c r="AN1414" s="33"/>
      <c r="AO1414" s="33"/>
      <c r="AP1414" s="33"/>
      <c r="AQ1414" s="34"/>
      <c r="AR1414" s="34"/>
      <c r="AS1414" s="34"/>
      <c r="AT1414" s="34"/>
      <c r="AU1414" s="34"/>
      <c r="AV1414" s="34"/>
      <c r="AW1414" s="34"/>
      <c r="AX1414" s="34"/>
      <c r="AY1414" s="34"/>
      <c r="AZ1414" s="34"/>
      <c r="BA1414" s="34"/>
      <c r="BB1414" s="34"/>
      <c r="BC1414" s="34"/>
      <c r="BD1414" s="34"/>
      <c r="BE1414" s="34"/>
      <c r="BF1414" s="34"/>
      <c r="BG1414" s="34"/>
      <c r="BH1414" s="34"/>
      <c r="BI1414" s="34"/>
      <c r="BJ1414" s="34"/>
      <c r="BK1414" s="34"/>
      <c r="BL1414" s="34"/>
      <c r="BM1414" s="34"/>
      <c r="BN1414" s="34"/>
      <c r="BO1414" s="34"/>
      <c r="BP1414" s="34"/>
      <c r="BQ1414" s="34"/>
      <c r="BR1414" s="34"/>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c r="CT1414" s="34"/>
      <c r="CU1414" s="34"/>
      <c r="CV1414" s="34"/>
      <c r="CW1414" s="34"/>
      <c r="CX1414" s="34"/>
      <c r="CY1414" s="34"/>
      <c r="CZ1414" s="34"/>
      <c r="DA1414" s="34"/>
      <c r="DB1414" s="34"/>
      <c r="DC1414" s="34"/>
      <c r="DD1414" s="34"/>
      <c r="DE1414" s="34"/>
      <c r="DF1414" s="34"/>
      <c r="DG1414" s="34"/>
      <c r="DH1414" s="34"/>
      <c r="DI1414" s="34"/>
      <c r="DJ1414" s="34"/>
      <c r="DK1414" s="34"/>
      <c r="DL1414" s="34"/>
      <c r="DM1414" s="34"/>
      <c r="DN1414" s="34"/>
      <c r="DO1414" s="34"/>
      <c r="DP1414" s="34"/>
      <c r="DQ1414" s="34"/>
      <c r="DR1414" s="34"/>
      <c r="DS1414" s="34"/>
      <c r="DT1414" s="34"/>
      <c r="DU1414" s="34"/>
      <c r="DV1414" s="34"/>
      <c r="DW1414" s="34"/>
      <c r="DX1414" s="34"/>
      <c r="DY1414" s="34"/>
      <c r="DZ1414" s="34"/>
      <c r="EA1414" s="34"/>
      <c r="EB1414" s="34"/>
      <c r="EC1414" s="34"/>
      <c r="ED1414" s="34"/>
      <c r="EE1414" s="34"/>
      <c r="EF1414" s="34"/>
      <c r="EG1414" s="34"/>
      <c r="EH1414" s="34"/>
      <c r="EI1414" s="34"/>
      <c r="EJ1414" s="34"/>
      <c r="EK1414" s="34"/>
      <c r="EL1414" s="34"/>
      <c r="EM1414" s="34"/>
      <c r="EN1414" s="34"/>
      <c r="EO1414" s="34"/>
      <c r="EP1414" s="34"/>
      <c r="EQ1414" s="34"/>
      <c r="ER1414" s="34"/>
      <c r="ES1414" s="34"/>
      <c r="ET1414" s="34"/>
      <c r="EU1414" s="34"/>
      <c r="EV1414" s="34"/>
      <c r="EW1414" s="34"/>
      <c r="EX1414" s="34"/>
      <c r="EY1414" s="34"/>
      <c r="EZ1414" s="34"/>
      <c r="FA1414" s="34"/>
      <c r="FB1414" s="34"/>
      <c r="FC1414" s="34"/>
      <c r="FD1414" s="34"/>
      <c r="FE1414" s="34"/>
      <c r="FF1414" s="34"/>
      <c r="FG1414" s="34"/>
      <c r="FH1414" s="34"/>
      <c r="FI1414" s="34"/>
      <c r="FJ1414" s="34"/>
      <c r="FK1414" s="34"/>
      <c r="FL1414" s="34"/>
      <c r="FM1414" s="34"/>
      <c r="FN1414" s="34"/>
      <c r="FO1414" s="34"/>
      <c r="FP1414" s="34"/>
      <c r="FQ1414" s="34"/>
      <c r="FR1414" s="34"/>
      <c r="FS1414" s="34"/>
      <c r="FT1414" s="34"/>
      <c r="FU1414" s="34"/>
      <c r="FV1414" s="34"/>
      <c r="FW1414" s="34"/>
      <c r="FX1414" s="34"/>
      <c r="FY1414" s="34"/>
      <c r="FZ1414" s="34"/>
      <c r="GA1414" s="34"/>
      <c r="GB1414" s="34"/>
      <c r="GC1414" s="34"/>
      <c r="GD1414" s="34"/>
      <c r="GE1414" s="34"/>
      <c r="GF1414" s="34"/>
      <c r="GG1414" s="34"/>
      <c r="GH1414" s="34"/>
    </row>
    <row r="1415" spans="1:190" s="18" customFormat="1" ht="30" customHeight="1" x14ac:dyDescent="0.25">
      <c r="A1415" s="47">
        <v>1411</v>
      </c>
      <c r="B1415" s="27" t="s">
        <v>4366</v>
      </c>
      <c r="C1415" s="26" t="s">
        <v>4100</v>
      </c>
      <c r="D1415" s="28"/>
      <c r="E1415" s="27" t="s">
        <v>4444</v>
      </c>
      <c r="F1415" s="26" t="s">
        <v>109</v>
      </c>
      <c r="G1415" s="26"/>
      <c r="H1415" s="27" t="s">
        <v>4445</v>
      </c>
      <c r="I1415" s="36">
        <v>11023740</v>
      </c>
      <c r="J1415" s="29">
        <v>5000000</v>
      </c>
      <c r="K1415" s="30" t="s">
        <v>4446</v>
      </c>
      <c r="L1415" s="26" t="s">
        <v>4437</v>
      </c>
      <c r="M1415" s="30" t="s">
        <v>4404</v>
      </c>
      <c r="N1415" s="26">
        <v>18</v>
      </c>
      <c r="O1415" s="51"/>
      <c r="P1415" s="26" t="s">
        <v>40</v>
      </c>
      <c r="Q1415" s="31"/>
      <c r="R1415" s="26"/>
      <c r="S1415" s="31" t="s">
        <v>41</v>
      </c>
      <c r="T1415" s="31" t="s">
        <v>111</v>
      </c>
      <c r="U1415" s="32" t="s">
        <v>49</v>
      </c>
      <c r="V1415" s="32"/>
      <c r="W1415" s="18">
        <v>9</v>
      </c>
      <c r="X1415" s="33"/>
      <c r="Y1415" s="33"/>
      <c r="Z1415" s="33"/>
      <c r="AA1415" s="33"/>
      <c r="AB1415" s="33"/>
      <c r="AC1415" s="33"/>
      <c r="AD1415" s="33"/>
      <c r="AE1415" s="33"/>
      <c r="AF1415" s="33"/>
      <c r="AG1415" s="33"/>
      <c r="AH1415" s="33"/>
      <c r="AI1415" s="33"/>
      <c r="AJ1415" s="33"/>
      <c r="AK1415" s="33"/>
      <c r="AL1415" s="33"/>
      <c r="AM1415" s="33"/>
      <c r="AN1415" s="33"/>
      <c r="AO1415" s="33"/>
      <c r="AP1415" s="33"/>
      <c r="AQ1415" s="34"/>
      <c r="AR1415" s="34"/>
      <c r="AS1415" s="34"/>
      <c r="AT1415" s="34"/>
      <c r="AU1415" s="34"/>
      <c r="AV1415" s="34"/>
      <c r="AW1415" s="34"/>
      <c r="AX1415" s="34"/>
      <c r="AY1415" s="34"/>
      <c r="AZ1415" s="34"/>
      <c r="BA1415" s="34"/>
      <c r="BB1415" s="34"/>
      <c r="BC1415" s="34"/>
      <c r="BD1415" s="34"/>
      <c r="BE1415" s="34"/>
      <c r="BF1415" s="34"/>
      <c r="BG1415" s="34"/>
      <c r="BH1415" s="34"/>
      <c r="BI1415" s="34"/>
      <c r="BJ1415" s="34"/>
      <c r="BK1415" s="34"/>
      <c r="BL1415" s="34"/>
      <c r="BM1415" s="34"/>
      <c r="BN1415" s="34"/>
      <c r="BO1415" s="34"/>
      <c r="BP1415" s="34"/>
      <c r="BQ1415" s="34"/>
      <c r="BR1415" s="34"/>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c r="CT1415" s="34"/>
      <c r="CU1415" s="34"/>
      <c r="CV1415" s="34"/>
      <c r="CW1415" s="34"/>
      <c r="CX1415" s="34"/>
      <c r="CY1415" s="34"/>
      <c r="CZ1415" s="34"/>
      <c r="DA1415" s="34"/>
      <c r="DB1415" s="34"/>
      <c r="DC1415" s="34"/>
      <c r="DD1415" s="34"/>
      <c r="DE1415" s="34"/>
      <c r="DF1415" s="34"/>
      <c r="DG1415" s="34"/>
      <c r="DH1415" s="34"/>
      <c r="DI1415" s="34"/>
      <c r="DJ1415" s="34"/>
      <c r="DK1415" s="34"/>
      <c r="DL1415" s="34"/>
      <c r="DM1415" s="34"/>
      <c r="DN1415" s="34"/>
      <c r="DO1415" s="34"/>
      <c r="DP1415" s="34"/>
      <c r="DQ1415" s="34"/>
      <c r="DR1415" s="34"/>
      <c r="DS1415" s="34"/>
      <c r="DT1415" s="34"/>
      <c r="DU1415" s="34"/>
      <c r="DV1415" s="34"/>
      <c r="DW1415" s="34"/>
      <c r="DX1415" s="34"/>
      <c r="DY1415" s="34"/>
      <c r="DZ1415" s="34"/>
      <c r="EA1415" s="34"/>
      <c r="EB1415" s="34"/>
      <c r="EC1415" s="34"/>
      <c r="ED1415" s="34"/>
      <c r="EE1415" s="34"/>
      <c r="EF1415" s="34"/>
      <c r="EG1415" s="34"/>
      <c r="EH1415" s="34"/>
      <c r="EI1415" s="34"/>
      <c r="EJ1415" s="34"/>
      <c r="EK1415" s="34"/>
      <c r="EL1415" s="34"/>
      <c r="EM1415" s="34"/>
      <c r="EN1415" s="34"/>
      <c r="EO1415" s="34"/>
      <c r="EP1415" s="34"/>
      <c r="EQ1415" s="34"/>
      <c r="ER1415" s="34"/>
      <c r="ES1415" s="34"/>
      <c r="ET1415" s="34"/>
      <c r="EU1415" s="34"/>
      <c r="EV1415" s="34"/>
      <c r="EW1415" s="34"/>
      <c r="EX1415" s="34"/>
      <c r="EY1415" s="34"/>
      <c r="EZ1415" s="34"/>
      <c r="FA1415" s="34"/>
      <c r="FB1415" s="34"/>
      <c r="FC1415" s="34"/>
      <c r="FD1415" s="34"/>
      <c r="FE1415" s="34"/>
      <c r="FF1415" s="34"/>
      <c r="FG1415" s="34"/>
      <c r="FH1415" s="34"/>
      <c r="FI1415" s="34"/>
      <c r="FJ1415" s="34"/>
      <c r="FK1415" s="34"/>
      <c r="FL1415" s="34"/>
      <c r="FM1415" s="34"/>
      <c r="FN1415" s="34"/>
      <c r="FO1415" s="34"/>
      <c r="FP1415" s="34"/>
      <c r="FQ1415" s="34"/>
      <c r="FR1415" s="34"/>
      <c r="FS1415" s="34"/>
      <c r="FT1415" s="34"/>
      <c r="FU1415" s="34"/>
      <c r="FV1415" s="34"/>
      <c r="FW1415" s="34"/>
      <c r="FX1415" s="34"/>
      <c r="FY1415" s="34"/>
      <c r="FZ1415" s="34"/>
      <c r="GA1415" s="34"/>
      <c r="GB1415" s="34"/>
      <c r="GC1415" s="34"/>
      <c r="GD1415" s="34"/>
      <c r="GE1415" s="34"/>
      <c r="GF1415" s="34"/>
      <c r="GG1415" s="34"/>
      <c r="GH1415" s="34"/>
    </row>
    <row r="1416" spans="1:190" s="18" customFormat="1" ht="30" customHeight="1" x14ac:dyDescent="0.25">
      <c r="A1416" s="47">
        <v>1412</v>
      </c>
      <c r="B1416" s="27" t="s">
        <v>4366</v>
      </c>
      <c r="C1416" s="26" t="s">
        <v>4100</v>
      </c>
      <c r="D1416" s="28"/>
      <c r="E1416" s="27" t="s">
        <v>4447</v>
      </c>
      <c r="F1416" s="26" t="s">
        <v>109</v>
      </c>
      <c r="G1416" s="26"/>
      <c r="H1416" s="27" t="s">
        <v>4448</v>
      </c>
      <c r="I1416" s="36">
        <v>6700000</v>
      </c>
      <c r="J1416" s="29"/>
      <c r="K1416" s="30" t="s">
        <v>4449</v>
      </c>
      <c r="L1416" s="26">
        <v>36</v>
      </c>
      <c r="M1416" s="30"/>
      <c r="N1416" s="26">
        <v>24</v>
      </c>
      <c r="O1416" s="51"/>
      <c r="P1416" s="26" t="s">
        <v>40</v>
      </c>
      <c r="Q1416" s="31"/>
      <c r="R1416" s="26"/>
      <c r="S1416" s="31" t="s">
        <v>41</v>
      </c>
      <c r="T1416" s="31" t="s">
        <v>111</v>
      </c>
      <c r="U1416" s="32" t="s">
        <v>49</v>
      </c>
      <c r="V1416" s="32"/>
      <c r="W1416" s="18">
        <v>9</v>
      </c>
      <c r="X1416" s="33"/>
      <c r="Y1416" s="33"/>
      <c r="Z1416" s="33"/>
      <c r="AA1416" s="33"/>
      <c r="AB1416" s="33"/>
      <c r="AC1416" s="33"/>
      <c r="AD1416" s="33"/>
      <c r="AE1416" s="33"/>
      <c r="AF1416" s="33"/>
      <c r="AG1416" s="33"/>
      <c r="AH1416" s="33"/>
      <c r="AI1416" s="33"/>
      <c r="AJ1416" s="33"/>
      <c r="AK1416" s="33"/>
      <c r="AL1416" s="33"/>
      <c r="AM1416" s="33"/>
      <c r="AN1416" s="33"/>
      <c r="AO1416" s="33"/>
      <c r="AP1416" s="33"/>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4"/>
      <c r="FH1416" s="34"/>
      <c r="FI1416" s="34"/>
      <c r="FJ1416" s="34"/>
      <c r="FK1416" s="34"/>
      <c r="FL1416" s="34"/>
      <c r="FM1416" s="34"/>
      <c r="FN1416" s="34"/>
      <c r="FO1416" s="34"/>
      <c r="FP1416" s="34"/>
      <c r="FQ1416" s="34"/>
      <c r="FR1416" s="34"/>
      <c r="FS1416" s="34"/>
      <c r="FT1416" s="34"/>
      <c r="FU1416" s="34"/>
      <c r="FV1416" s="34"/>
      <c r="FW1416" s="34"/>
      <c r="FX1416" s="34"/>
      <c r="FY1416" s="34"/>
      <c r="FZ1416" s="34"/>
      <c r="GA1416" s="34"/>
      <c r="GB1416" s="34"/>
      <c r="GC1416" s="34"/>
      <c r="GD1416" s="34"/>
      <c r="GE1416" s="34"/>
      <c r="GF1416" s="34"/>
      <c r="GG1416" s="34"/>
      <c r="GH1416" s="34"/>
    </row>
    <row r="1417" spans="1:190" s="18" customFormat="1" ht="30" customHeight="1" x14ac:dyDescent="0.25">
      <c r="A1417" s="47">
        <v>1413</v>
      </c>
      <c r="B1417" s="27" t="s">
        <v>4366</v>
      </c>
      <c r="C1417" s="26" t="s">
        <v>4100</v>
      </c>
      <c r="D1417" s="28"/>
      <c r="E1417" s="27" t="s">
        <v>4450</v>
      </c>
      <c r="F1417" s="26" t="s">
        <v>109</v>
      </c>
      <c r="G1417" s="26"/>
      <c r="H1417" s="27" t="s">
        <v>4451</v>
      </c>
      <c r="I1417" s="36">
        <v>2000000</v>
      </c>
      <c r="J1417" s="29"/>
      <c r="K1417" s="30" t="s">
        <v>4452</v>
      </c>
      <c r="L1417" s="26" t="s">
        <v>4437</v>
      </c>
      <c r="M1417" s="30"/>
      <c r="N1417" s="26">
        <v>24</v>
      </c>
      <c r="O1417" s="51"/>
      <c r="P1417" s="26" t="s">
        <v>40</v>
      </c>
      <c r="Q1417" s="31"/>
      <c r="R1417" s="26"/>
      <c r="S1417" s="31" t="s">
        <v>41</v>
      </c>
      <c r="T1417" s="31" t="s">
        <v>111</v>
      </c>
      <c r="U1417" s="32" t="s">
        <v>49</v>
      </c>
      <c r="V1417" s="32"/>
      <c r="W1417" s="18">
        <v>9</v>
      </c>
      <c r="X1417" s="33"/>
      <c r="Y1417" s="33"/>
      <c r="Z1417" s="33"/>
      <c r="AA1417" s="33"/>
      <c r="AB1417" s="33"/>
      <c r="AC1417" s="33"/>
      <c r="AD1417" s="33"/>
      <c r="AE1417" s="33"/>
      <c r="AF1417" s="33"/>
      <c r="AG1417" s="33"/>
      <c r="AH1417" s="33"/>
      <c r="AI1417" s="33"/>
      <c r="AJ1417" s="33"/>
      <c r="AK1417" s="33"/>
      <c r="AL1417" s="33"/>
      <c r="AM1417" s="33"/>
      <c r="AN1417" s="33"/>
      <c r="AO1417" s="33"/>
      <c r="AP1417" s="33"/>
      <c r="AQ1417" s="34"/>
      <c r="AR1417" s="34"/>
      <c r="AS1417" s="34"/>
      <c r="AT1417" s="34"/>
      <c r="AU1417" s="34"/>
      <c r="AV1417" s="34"/>
      <c r="AW1417" s="34"/>
      <c r="AX1417" s="34"/>
      <c r="AY1417" s="34"/>
      <c r="AZ1417" s="34"/>
      <c r="BA1417" s="34"/>
      <c r="BB1417" s="34"/>
      <c r="BC1417" s="34"/>
      <c r="BD1417" s="34"/>
      <c r="BE1417" s="34"/>
      <c r="BF1417" s="34"/>
      <c r="BG1417" s="34"/>
      <c r="BH1417" s="34"/>
      <c r="BI1417" s="34"/>
      <c r="BJ1417" s="34"/>
      <c r="BK1417" s="34"/>
      <c r="BL1417" s="34"/>
      <c r="BM1417" s="34"/>
      <c r="BN1417" s="34"/>
      <c r="BO1417" s="34"/>
      <c r="BP1417" s="34"/>
      <c r="BQ1417" s="34"/>
      <c r="BR1417" s="34"/>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c r="CT1417" s="34"/>
      <c r="CU1417" s="34"/>
      <c r="CV1417" s="34"/>
      <c r="CW1417" s="34"/>
      <c r="CX1417" s="34"/>
      <c r="CY1417" s="34"/>
      <c r="CZ1417" s="34"/>
      <c r="DA1417" s="34"/>
      <c r="DB1417" s="34"/>
      <c r="DC1417" s="34"/>
      <c r="DD1417" s="34"/>
      <c r="DE1417" s="34"/>
      <c r="DF1417" s="34"/>
      <c r="DG1417" s="34"/>
      <c r="DH1417" s="34"/>
      <c r="DI1417" s="34"/>
      <c r="DJ1417" s="34"/>
      <c r="DK1417" s="34"/>
      <c r="DL1417" s="34"/>
      <c r="DM1417" s="34"/>
      <c r="DN1417" s="34"/>
      <c r="DO1417" s="34"/>
      <c r="DP1417" s="34"/>
      <c r="DQ1417" s="34"/>
      <c r="DR1417" s="34"/>
      <c r="DS1417" s="34"/>
      <c r="DT1417" s="34"/>
      <c r="DU1417" s="34"/>
      <c r="DV1417" s="34"/>
      <c r="DW1417" s="34"/>
      <c r="DX1417" s="34"/>
      <c r="DY1417" s="34"/>
      <c r="DZ1417" s="34"/>
      <c r="EA1417" s="34"/>
      <c r="EB1417" s="34"/>
      <c r="EC1417" s="34"/>
      <c r="ED1417" s="34"/>
      <c r="EE1417" s="34"/>
      <c r="EF1417" s="34"/>
      <c r="EG1417" s="34"/>
      <c r="EH1417" s="34"/>
      <c r="EI1417" s="34"/>
      <c r="EJ1417" s="34"/>
      <c r="EK1417" s="34"/>
      <c r="EL1417" s="34"/>
      <c r="EM1417" s="34"/>
      <c r="EN1417" s="34"/>
      <c r="EO1417" s="34"/>
      <c r="EP1417" s="34"/>
      <c r="EQ1417" s="34"/>
      <c r="ER1417" s="34"/>
      <c r="ES1417" s="34"/>
      <c r="ET1417" s="34"/>
      <c r="EU1417" s="34"/>
      <c r="EV1417" s="34"/>
      <c r="EW1417" s="34"/>
      <c r="EX1417" s="34"/>
      <c r="EY1417" s="34"/>
      <c r="EZ1417" s="34"/>
      <c r="FA1417" s="34"/>
      <c r="FB1417" s="34"/>
      <c r="FC1417" s="34"/>
      <c r="FD1417" s="34"/>
      <c r="FE1417" s="34"/>
      <c r="FF1417" s="34"/>
      <c r="FG1417" s="34"/>
      <c r="FH1417" s="34"/>
      <c r="FI1417" s="34"/>
      <c r="FJ1417" s="34"/>
      <c r="FK1417" s="34"/>
      <c r="FL1417" s="34"/>
      <c r="FM1417" s="34"/>
      <c r="FN1417" s="34"/>
      <c r="FO1417" s="34"/>
      <c r="FP1417" s="34"/>
      <c r="FQ1417" s="34"/>
      <c r="FR1417" s="34"/>
      <c r="FS1417" s="34"/>
      <c r="FT1417" s="34"/>
      <c r="FU1417" s="34"/>
      <c r="FV1417" s="34"/>
      <c r="FW1417" s="34"/>
      <c r="FX1417" s="34"/>
      <c r="FY1417" s="34"/>
      <c r="FZ1417" s="34"/>
      <c r="GA1417" s="34"/>
      <c r="GB1417" s="34"/>
      <c r="GC1417" s="34"/>
      <c r="GD1417" s="34"/>
      <c r="GE1417" s="34"/>
      <c r="GF1417" s="34"/>
      <c r="GG1417" s="34"/>
      <c r="GH1417" s="34"/>
    </row>
    <row r="1418" spans="1:190" s="18" customFormat="1" ht="30" customHeight="1" x14ac:dyDescent="0.25">
      <c r="A1418" s="47">
        <v>1414</v>
      </c>
      <c r="B1418" s="27" t="s">
        <v>4366</v>
      </c>
      <c r="C1418" s="26" t="s">
        <v>4100</v>
      </c>
      <c r="D1418" s="28"/>
      <c r="E1418" s="27" t="s">
        <v>4453</v>
      </c>
      <c r="F1418" s="26" t="s">
        <v>109</v>
      </c>
      <c r="G1418" s="26"/>
      <c r="H1418" s="27" t="s">
        <v>4454</v>
      </c>
      <c r="I1418" s="36">
        <v>6000000</v>
      </c>
      <c r="J1418" s="29"/>
      <c r="K1418" s="30" t="s">
        <v>4455</v>
      </c>
      <c r="L1418" s="26" t="s">
        <v>4437</v>
      </c>
      <c r="M1418" s="30"/>
      <c r="N1418" s="26">
        <v>24</v>
      </c>
      <c r="O1418" s="51"/>
      <c r="P1418" s="26" t="s">
        <v>40</v>
      </c>
      <c r="Q1418" s="31"/>
      <c r="R1418" s="26"/>
      <c r="S1418" s="31" t="s">
        <v>41</v>
      </c>
      <c r="T1418" s="31" t="s">
        <v>111</v>
      </c>
      <c r="U1418" s="32" t="s">
        <v>49</v>
      </c>
      <c r="V1418" s="32"/>
      <c r="W1418" s="18">
        <v>9</v>
      </c>
      <c r="X1418" s="33"/>
      <c r="Y1418" s="33"/>
      <c r="Z1418" s="33"/>
      <c r="AA1418" s="33"/>
      <c r="AB1418" s="33"/>
      <c r="AC1418" s="33"/>
      <c r="AD1418" s="33"/>
      <c r="AE1418" s="33"/>
      <c r="AF1418" s="33"/>
      <c r="AG1418" s="33"/>
      <c r="AH1418" s="33"/>
      <c r="AI1418" s="33"/>
      <c r="AJ1418" s="33"/>
      <c r="AK1418" s="33"/>
      <c r="AL1418" s="33"/>
      <c r="AM1418" s="33"/>
      <c r="AN1418" s="33"/>
      <c r="AO1418" s="33"/>
      <c r="AP1418" s="33"/>
      <c r="AQ1418" s="34"/>
      <c r="AR1418" s="34"/>
      <c r="AS1418" s="34"/>
      <c r="AT1418" s="34"/>
      <c r="AU1418" s="34"/>
      <c r="AV1418" s="34"/>
      <c r="AW1418" s="34"/>
      <c r="AX1418" s="34"/>
      <c r="AY1418" s="34"/>
      <c r="AZ1418" s="34"/>
      <c r="BA1418" s="34"/>
      <c r="BB1418" s="34"/>
      <c r="BC1418" s="34"/>
      <c r="BD1418" s="34"/>
      <c r="BE1418" s="34"/>
      <c r="BF1418" s="34"/>
      <c r="BG1418" s="34"/>
      <c r="BH1418" s="34"/>
      <c r="BI1418" s="34"/>
      <c r="BJ1418" s="34"/>
      <c r="BK1418" s="34"/>
      <c r="BL1418" s="34"/>
      <c r="BM1418" s="34"/>
      <c r="BN1418" s="34"/>
      <c r="BO1418" s="34"/>
      <c r="BP1418" s="34"/>
      <c r="BQ1418" s="34"/>
      <c r="BR1418" s="34"/>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c r="CT1418" s="34"/>
      <c r="CU1418" s="34"/>
      <c r="CV1418" s="34"/>
      <c r="CW1418" s="34"/>
      <c r="CX1418" s="34"/>
      <c r="CY1418" s="34"/>
      <c r="CZ1418" s="34"/>
      <c r="DA1418" s="34"/>
      <c r="DB1418" s="34"/>
      <c r="DC1418" s="34"/>
      <c r="DD1418" s="34"/>
      <c r="DE1418" s="34"/>
      <c r="DF1418" s="34"/>
      <c r="DG1418" s="34"/>
      <c r="DH1418" s="34"/>
      <c r="DI1418" s="34"/>
      <c r="DJ1418" s="34"/>
      <c r="DK1418" s="34"/>
      <c r="DL1418" s="34"/>
      <c r="DM1418" s="34"/>
      <c r="DN1418" s="34"/>
      <c r="DO1418" s="34"/>
      <c r="DP1418" s="34"/>
      <c r="DQ1418" s="34"/>
      <c r="DR1418" s="34"/>
      <c r="DS1418" s="34"/>
      <c r="DT1418" s="34"/>
      <c r="DU1418" s="34"/>
      <c r="DV1418" s="34"/>
      <c r="DW1418" s="34"/>
      <c r="DX1418" s="34"/>
      <c r="DY1418" s="34"/>
      <c r="DZ1418" s="34"/>
      <c r="EA1418" s="34"/>
      <c r="EB1418" s="34"/>
      <c r="EC1418" s="34"/>
      <c r="ED1418" s="34"/>
      <c r="EE1418" s="34"/>
      <c r="EF1418" s="34"/>
      <c r="EG1418" s="34"/>
      <c r="EH1418" s="34"/>
      <c r="EI1418" s="34"/>
      <c r="EJ1418" s="34"/>
      <c r="EK1418" s="34"/>
      <c r="EL1418" s="34"/>
      <c r="EM1418" s="34"/>
      <c r="EN1418" s="34"/>
      <c r="EO1418" s="34"/>
      <c r="EP1418" s="34"/>
      <c r="EQ1418" s="34"/>
      <c r="ER1418" s="34"/>
      <c r="ES1418" s="34"/>
      <c r="ET1418" s="34"/>
      <c r="EU1418" s="34"/>
      <c r="EV1418" s="34"/>
      <c r="EW1418" s="34"/>
      <c r="EX1418" s="34"/>
      <c r="EY1418" s="34"/>
      <c r="EZ1418" s="34"/>
      <c r="FA1418" s="34"/>
      <c r="FB1418" s="34"/>
      <c r="FC1418" s="34"/>
      <c r="FD1418" s="34"/>
      <c r="FE1418" s="34"/>
      <c r="FF1418" s="34"/>
      <c r="FG1418" s="34"/>
      <c r="FH1418" s="34"/>
      <c r="FI1418" s="34"/>
      <c r="FJ1418" s="34"/>
      <c r="FK1418" s="34"/>
      <c r="FL1418" s="34"/>
      <c r="FM1418" s="34"/>
      <c r="FN1418" s="34"/>
      <c r="FO1418" s="34"/>
      <c r="FP1418" s="34"/>
      <c r="FQ1418" s="34"/>
      <c r="FR1418" s="34"/>
      <c r="FS1418" s="34"/>
      <c r="FT1418" s="34"/>
      <c r="FU1418" s="34"/>
      <c r="FV1418" s="34"/>
      <c r="FW1418" s="34"/>
      <c r="FX1418" s="34"/>
      <c r="FY1418" s="34"/>
      <c r="FZ1418" s="34"/>
      <c r="GA1418" s="34"/>
      <c r="GB1418" s="34"/>
      <c r="GC1418" s="34"/>
      <c r="GD1418" s="34"/>
      <c r="GE1418" s="34"/>
      <c r="GF1418" s="34"/>
      <c r="GG1418" s="34"/>
      <c r="GH1418" s="34"/>
    </row>
    <row r="1419" spans="1:190" s="18" customFormat="1" ht="30" customHeight="1" x14ac:dyDescent="0.25">
      <c r="A1419" s="47">
        <v>1415</v>
      </c>
      <c r="B1419" s="27" t="s">
        <v>4366</v>
      </c>
      <c r="C1419" s="26" t="s">
        <v>4100</v>
      </c>
      <c r="D1419" s="28"/>
      <c r="E1419" s="27" t="s">
        <v>4456</v>
      </c>
      <c r="F1419" s="26" t="s">
        <v>109</v>
      </c>
      <c r="G1419" s="26"/>
      <c r="H1419" s="27" t="s">
        <v>4457</v>
      </c>
      <c r="I1419" s="36">
        <v>15000000</v>
      </c>
      <c r="J1419" s="29"/>
      <c r="K1419" s="30" t="s">
        <v>4458</v>
      </c>
      <c r="L1419" s="26" t="s">
        <v>4437</v>
      </c>
      <c r="M1419" s="30"/>
      <c r="N1419" s="26">
        <v>24</v>
      </c>
      <c r="O1419" s="51"/>
      <c r="P1419" s="26" t="s">
        <v>40</v>
      </c>
      <c r="Q1419" s="31"/>
      <c r="R1419" s="26"/>
      <c r="S1419" s="31" t="s">
        <v>41</v>
      </c>
      <c r="T1419" s="31" t="s">
        <v>111</v>
      </c>
      <c r="U1419" s="32" t="s">
        <v>49</v>
      </c>
      <c r="V1419" s="32"/>
      <c r="W1419" s="18">
        <v>9</v>
      </c>
      <c r="X1419" s="33"/>
      <c r="Y1419" s="33"/>
      <c r="Z1419" s="33"/>
      <c r="AA1419" s="33"/>
      <c r="AB1419" s="33"/>
      <c r="AC1419" s="33"/>
      <c r="AD1419" s="33"/>
      <c r="AE1419" s="33"/>
      <c r="AF1419" s="33"/>
      <c r="AG1419" s="33"/>
      <c r="AH1419" s="33"/>
      <c r="AI1419" s="33"/>
      <c r="AJ1419" s="33"/>
      <c r="AK1419" s="33"/>
      <c r="AL1419" s="33"/>
      <c r="AM1419" s="33"/>
      <c r="AN1419" s="33"/>
      <c r="AO1419" s="33"/>
      <c r="AP1419" s="33"/>
      <c r="AQ1419" s="34"/>
      <c r="AR1419" s="34"/>
      <c r="AS1419" s="34"/>
      <c r="AT1419" s="34"/>
      <c r="AU1419" s="34"/>
      <c r="AV1419" s="34"/>
      <c r="AW1419" s="34"/>
      <c r="AX1419" s="34"/>
      <c r="AY1419" s="34"/>
      <c r="AZ1419" s="34"/>
      <c r="BA1419" s="34"/>
      <c r="BB1419" s="34"/>
      <c r="BC1419" s="34"/>
      <c r="BD1419" s="34"/>
      <c r="BE1419" s="34"/>
      <c r="BF1419" s="34"/>
      <c r="BG1419" s="34"/>
      <c r="BH1419" s="34"/>
      <c r="BI1419" s="34"/>
      <c r="BJ1419" s="34"/>
      <c r="BK1419" s="34"/>
      <c r="BL1419" s="34"/>
      <c r="BM1419" s="34"/>
      <c r="BN1419" s="34"/>
      <c r="BO1419" s="34"/>
      <c r="BP1419" s="34"/>
      <c r="BQ1419" s="34"/>
      <c r="BR1419" s="34"/>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c r="CT1419" s="34"/>
      <c r="CU1419" s="34"/>
      <c r="CV1419" s="34"/>
      <c r="CW1419" s="34"/>
      <c r="CX1419" s="34"/>
      <c r="CY1419" s="34"/>
      <c r="CZ1419" s="34"/>
      <c r="DA1419" s="34"/>
      <c r="DB1419" s="34"/>
      <c r="DC1419" s="34"/>
      <c r="DD1419" s="34"/>
      <c r="DE1419" s="34"/>
      <c r="DF1419" s="34"/>
      <c r="DG1419" s="34"/>
      <c r="DH1419" s="34"/>
      <c r="DI1419" s="34"/>
      <c r="DJ1419" s="34"/>
      <c r="DK1419" s="34"/>
      <c r="DL1419" s="34"/>
      <c r="DM1419" s="34"/>
      <c r="DN1419" s="34"/>
      <c r="DO1419" s="34"/>
      <c r="DP1419" s="34"/>
      <c r="DQ1419" s="34"/>
      <c r="DR1419" s="34"/>
      <c r="DS1419" s="34"/>
      <c r="DT1419" s="34"/>
      <c r="DU1419" s="34"/>
      <c r="DV1419" s="34"/>
      <c r="DW1419" s="34"/>
      <c r="DX1419" s="34"/>
      <c r="DY1419" s="34"/>
      <c r="DZ1419" s="34"/>
      <c r="EA1419" s="34"/>
      <c r="EB1419" s="34"/>
      <c r="EC1419" s="34"/>
      <c r="ED1419" s="34"/>
      <c r="EE1419" s="34"/>
      <c r="EF1419" s="34"/>
      <c r="EG1419" s="34"/>
      <c r="EH1419" s="34"/>
      <c r="EI1419" s="34"/>
      <c r="EJ1419" s="34"/>
      <c r="EK1419" s="34"/>
      <c r="EL1419" s="34"/>
      <c r="EM1419" s="34"/>
      <c r="EN1419" s="34"/>
      <c r="EO1419" s="34"/>
      <c r="EP1419" s="34"/>
      <c r="EQ1419" s="34"/>
      <c r="ER1419" s="34"/>
      <c r="ES1419" s="34"/>
      <c r="ET1419" s="34"/>
      <c r="EU1419" s="34"/>
      <c r="EV1419" s="34"/>
      <c r="EW1419" s="34"/>
      <c r="EX1419" s="34"/>
      <c r="EY1419" s="34"/>
      <c r="EZ1419" s="34"/>
      <c r="FA1419" s="34"/>
      <c r="FB1419" s="34"/>
      <c r="FC1419" s="34"/>
      <c r="FD1419" s="34"/>
      <c r="FE1419" s="34"/>
      <c r="FF1419" s="34"/>
      <c r="FG1419" s="34"/>
      <c r="FH1419" s="34"/>
      <c r="FI1419" s="34"/>
      <c r="FJ1419" s="34"/>
      <c r="FK1419" s="34"/>
      <c r="FL1419" s="34"/>
      <c r="FM1419" s="34"/>
      <c r="FN1419" s="34"/>
      <c r="FO1419" s="34"/>
      <c r="FP1419" s="34"/>
      <c r="FQ1419" s="34"/>
      <c r="FR1419" s="34"/>
      <c r="FS1419" s="34"/>
      <c r="FT1419" s="34"/>
      <c r="FU1419" s="34"/>
      <c r="FV1419" s="34"/>
      <c r="FW1419" s="34"/>
      <c r="FX1419" s="34"/>
      <c r="FY1419" s="34"/>
      <c r="FZ1419" s="34"/>
      <c r="GA1419" s="34"/>
      <c r="GB1419" s="34"/>
      <c r="GC1419" s="34"/>
      <c r="GD1419" s="34"/>
      <c r="GE1419" s="34"/>
      <c r="GF1419" s="34"/>
      <c r="GG1419" s="34"/>
      <c r="GH1419" s="34"/>
    </row>
    <row r="1420" spans="1:190" s="18" customFormat="1" ht="30" customHeight="1" x14ac:dyDescent="0.25">
      <c r="A1420" s="47">
        <v>1416</v>
      </c>
      <c r="B1420" s="27" t="s">
        <v>4366</v>
      </c>
      <c r="C1420" s="26" t="s">
        <v>4100</v>
      </c>
      <c r="D1420" s="28" t="s">
        <v>4165</v>
      </c>
      <c r="E1420" s="27" t="s">
        <v>4459</v>
      </c>
      <c r="F1420" s="26" t="s">
        <v>58</v>
      </c>
      <c r="G1420" s="26"/>
      <c r="H1420" s="27" t="s">
        <v>4460</v>
      </c>
      <c r="I1420" s="36">
        <v>700000</v>
      </c>
      <c r="J1420" s="29">
        <v>11327</v>
      </c>
      <c r="K1420" s="30" t="s">
        <v>4461</v>
      </c>
      <c r="L1420" s="26" t="s">
        <v>455</v>
      </c>
      <c r="M1420" s="30" t="s">
        <v>4175</v>
      </c>
      <c r="N1420" s="26" t="s">
        <v>6729</v>
      </c>
      <c r="O1420" s="51"/>
      <c r="P1420" s="26" t="s">
        <v>4170</v>
      </c>
      <c r="Q1420" s="31" t="s">
        <v>4462</v>
      </c>
      <c r="R1420" s="26" t="s">
        <v>4463</v>
      </c>
      <c r="S1420" s="31" t="s">
        <v>41</v>
      </c>
      <c r="T1420" s="31" t="s">
        <v>48</v>
      </c>
      <c r="U1420" s="32" t="s">
        <v>49</v>
      </c>
      <c r="V1420" s="32"/>
      <c r="W1420" s="18">
        <v>9</v>
      </c>
      <c r="X1420" s="33"/>
      <c r="Y1420" s="33"/>
      <c r="Z1420" s="33"/>
      <c r="AA1420" s="33"/>
      <c r="AB1420" s="33"/>
      <c r="AC1420" s="33"/>
      <c r="AD1420" s="33"/>
      <c r="AE1420" s="33"/>
      <c r="AF1420" s="33"/>
      <c r="AG1420" s="33"/>
      <c r="AH1420" s="33"/>
      <c r="AI1420" s="33"/>
      <c r="AJ1420" s="33"/>
      <c r="AK1420" s="33"/>
      <c r="AL1420" s="33"/>
      <c r="AM1420" s="33"/>
      <c r="AN1420" s="33"/>
      <c r="AO1420" s="33"/>
      <c r="AP1420" s="33"/>
      <c r="AQ1420" s="34"/>
      <c r="AR1420" s="34"/>
      <c r="AS1420" s="34"/>
      <c r="AT1420" s="34"/>
      <c r="AU1420" s="34"/>
      <c r="AV1420" s="34"/>
      <c r="AW1420" s="34"/>
      <c r="AX1420" s="34"/>
      <c r="AY1420" s="34"/>
      <c r="AZ1420" s="34"/>
      <c r="BA1420" s="34"/>
      <c r="BB1420" s="34"/>
      <c r="BC1420" s="34"/>
      <c r="BD1420" s="34"/>
      <c r="BE1420" s="34"/>
      <c r="BF1420" s="34"/>
      <c r="BG1420" s="34"/>
      <c r="BH1420" s="34"/>
      <c r="BI1420" s="34"/>
      <c r="BJ1420" s="34"/>
      <c r="BK1420" s="34"/>
      <c r="BL1420" s="34"/>
      <c r="BM1420" s="34"/>
      <c r="BN1420" s="34"/>
      <c r="BO1420" s="34"/>
      <c r="BP1420" s="34"/>
      <c r="BQ1420" s="34"/>
      <c r="BR1420" s="34"/>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c r="CT1420" s="34"/>
      <c r="CU1420" s="34"/>
      <c r="CV1420" s="34"/>
      <c r="CW1420" s="34"/>
      <c r="CX1420" s="34"/>
      <c r="CY1420" s="34"/>
      <c r="CZ1420" s="34"/>
      <c r="DA1420" s="34"/>
      <c r="DB1420" s="34"/>
      <c r="DC1420" s="34"/>
      <c r="DD1420" s="34"/>
      <c r="DE1420" s="34"/>
      <c r="DF1420" s="34"/>
      <c r="DG1420" s="34"/>
      <c r="DH1420" s="34"/>
      <c r="DI1420" s="34"/>
      <c r="DJ1420" s="34"/>
      <c r="DK1420" s="34"/>
      <c r="DL1420" s="34"/>
      <c r="DM1420" s="34"/>
      <c r="DN1420" s="34"/>
      <c r="DO1420" s="34"/>
      <c r="DP1420" s="34"/>
      <c r="DQ1420" s="34"/>
      <c r="DR1420" s="34"/>
      <c r="DS1420" s="34"/>
      <c r="DT1420" s="34"/>
      <c r="DU1420" s="34"/>
      <c r="DV1420" s="34"/>
      <c r="DW1420" s="34"/>
      <c r="DX1420" s="34"/>
      <c r="DY1420" s="34"/>
      <c r="DZ1420" s="34"/>
      <c r="EA1420" s="34"/>
      <c r="EB1420" s="34"/>
      <c r="EC1420" s="34"/>
      <c r="ED1420" s="34"/>
      <c r="EE1420" s="34"/>
      <c r="EF1420" s="34"/>
      <c r="EG1420" s="34"/>
      <c r="EH1420" s="34"/>
      <c r="EI1420" s="34"/>
      <c r="EJ1420" s="34"/>
      <c r="EK1420" s="34"/>
      <c r="EL1420" s="34"/>
      <c r="EM1420" s="34"/>
      <c r="EN1420" s="34"/>
      <c r="EO1420" s="34"/>
      <c r="EP1420" s="34"/>
      <c r="EQ1420" s="34"/>
      <c r="ER1420" s="34"/>
      <c r="ES1420" s="34"/>
      <c r="ET1420" s="34"/>
      <c r="EU1420" s="34"/>
      <c r="EV1420" s="34"/>
      <c r="EW1420" s="34"/>
      <c r="EX1420" s="34"/>
      <c r="EY1420" s="34"/>
      <c r="EZ1420" s="34"/>
      <c r="FA1420" s="34"/>
      <c r="FB1420" s="34"/>
      <c r="FC1420" s="34"/>
      <c r="FD1420" s="34"/>
      <c r="FE1420" s="34"/>
      <c r="FF1420" s="34"/>
      <c r="FG1420" s="34"/>
      <c r="FH1420" s="34"/>
      <c r="FI1420" s="34"/>
      <c r="FJ1420" s="34"/>
      <c r="FK1420" s="34"/>
      <c r="FL1420" s="34"/>
      <c r="FM1420" s="34"/>
      <c r="FN1420" s="34"/>
      <c r="FO1420" s="34"/>
      <c r="FP1420" s="34"/>
      <c r="FQ1420" s="34"/>
      <c r="FR1420" s="34"/>
      <c r="FS1420" s="34"/>
      <c r="FT1420" s="34"/>
      <c r="FU1420" s="34"/>
      <c r="FV1420" s="34"/>
      <c r="FW1420" s="34"/>
      <c r="FX1420" s="34"/>
      <c r="FY1420" s="34"/>
      <c r="FZ1420" s="34"/>
      <c r="GA1420" s="34"/>
      <c r="GB1420" s="34"/>
      <c r="GC1420" s="34"/>
      <c r="GD1420" s="34"/>
      <c r="GE1420" s="34"/>
      <c r="GF1420" s="34"/>
      <c r="GG1420" s="34"/>
      <c r="GH1420" s="34"/>
    </row>
    <row r="1421" spans="1:190" s="18" customFormat="1" ht="30" customHeight="1" x14ac:dyDescent="0.25">
      <c r="A1421" s="47">
        <v>1417</v>
      </c>
      <c r="B1421" s="27" t="s">
        <v>4366</v>
      </c>
      <c r="C1421" s="26" t="s">
        <v>4100</v>
      </c>
      <c r="D1421" s="28" t="s">
        <v>4165</v>
      </c>
      <c r="E1421" s="27" t="s">
        <v>4464</v>
      </c>
      <c r="F1421" s="26" t="s">
        <v>109</v>
      </c>
      <c r="G1421" s="26"/>
      <c r="H1421" s="27" t="s">
        <v>4465</v>
      </c>
      <c r="I1421" s="36">
        <v>1524881</v>
      </c>
      <c r="J1421" s="29">
        <v>11327</v>
      </c>
      <c r="K1421" s="30" t="s">
        <v>4466</v>
      </c>
      <c r="L1421" s="26" t="s">
        <v>3556</v>
      </c>
      <c r="M1421" s="30" t="s">
        <v>4175</v>
      </c>
      <c r="N1421" s="26" t="s">
        <v>6729</v>
      </c>
      <c r="O1421" s="51"/>
      <c r="P1421" s="26" t="s">
        <v>4170</v>
      </c>
      <c r="Q1421" s="31" t="s">
        <v>4467</v>
      </c>
      <c r="R1421" s="26" t="s">
        <v>4468</v>
      </c>
      <c r="S1421" s="31" t="s">
        <v>41</v>
      </c>
      <c r="T1421" s="31" t="s">
        <v>111</v>
      </c>
      <c r="U1421" s="32" t="s">
        <v>49</v>
      </c>
      <c r="V1421" s="32"/>
      <c r="W1421" s="18">
        <v>9</v>
      </c>
      <c r="X1421" s="33"/>
      <c r="Y1421" s="33"/>
      <c r="Z1421" s="33"/>
      <c r="AA1421" s="33"/>
      <c r="AB1421" s="33"/>
      <c r="AC1421" s="33"/>
      <c r="AD1421" s="33"/>
      <c r="AE1421" s="33"/>
      <c r="AF1421" s="33"/>
      <c r="AG1421" s="33"/>
      <c r="AH1421" s="33"/>
      <c r="AI1421" s="33"/>
      <c r="AJ1421" s="33"/>
      <c r="AK1421" s="33"/>
      <c r="AL1421" s="33"/>
      <c r="AM1421" s="33"/>
      <c r="AN1421" s="33"/>
      <c r="AO1421" s="33"/>
      <c r="AP1421" s="33"/>
      <c r="AQ1421" s="34"/>
      <c r="AR1421" s="34"/>
      <c r="AS1421" s="34"/>
      <c r="AT1421" s="34"/>
      <c r="AU1421" s="34"/>
      <c r="AV1421" s="34"/>
      <c r="AW1421" s="34"/>
      <c r="AX1421" s="34"/>
      <c r="AY1421" s="34"/>
      <c r="AZ1421" s="34"/>
      <c r="BA1421" s="34"/>
      <c r="BB1421" s="34"/>
      <c r="BC1421" s="34"/>
      <c r="BD1421" s="34"/>
      <c r="BE1421" s="34"/>
      <c r="BF1421" s="34"/>
      <c r="BG1421" s="34"/>
      <c r="BH1421" s="34"/>
      <c r="BI1421" s="34"/>
      <c r="BJ1421" s="34"/>
      <c r="BK1421" s="34"/>
      <c r="BL1421" s="34"/>
      <c r="BM1421" s="34"/>
      <c r="BN1421" s="34"/>
      <c r="BO1421" s="34"/>
      <c r="BP1421" s="34"/>
      <c r="BQ1421" s="34"/>
      <c r="BR1421" s="34"/>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c r="CY1421" s="34"/>
      <c r="CZ1421" s="34"/>
      <c r="DA1421" s="34"/>
      <c r="DB1421" s="34"/>
      <c r="DC1421" s="34"/>
      <c r="DD1421" s="34"/>
      <c r="DE1421" s="34"/>
      <c r="DF1421" s="34"/>
      <c r="DG1421" s="34"/>
      <c r="DH1421" s="34"/>
      <c r="DI1421" s="34"/>
      <c r="DJ1421" s="34"/>
      <c r="DK1421" s="34"/>
      <c r="DL1421" s="34"/>
      <c r="DM1421" s="34"/>
      <c r="DN1421" s="34"/>
      <c r="DO1421" s="34"/>
      <c r="DP1421" s="34"/>
      <c r="DQ1421" s="34"/>
      <c r="DR1421" s="34"/>
      <c r="DS1421" s="34"/>
      <c r="DT1421" s="34"/>
      <c r="DU1421" s="34"/>
      <c r="DV1421" s="34"/>
      <c r="DW1421" s="34"/>
      <c r="DX1421" s="34"/>
      <c r="DY1421" s="34"/>
      <c r="DZ1421" s="34"/>
      <c r="EA1421" s="34"/>
      <c r="EB1421" s="34"/>
      <c r="EC1421" s="34"/>
      <c r="ED1421" s="34"/>
      <c r="EE1421" s="34"/>
      <c r="EF1421" s="34"/>
      <c r="EG1421" s="34"/>
      <c r="EH1421" s="34"/>
      <c r="EI1421" s="34"/>
      <c r="EJ1421" s="34"/>
      <c r="EK1421" s="34"/>
      <c r="EL1421" s="34"/>
      <c r="EM1421" s="34"/>
      <c r="EN1421" s="34"/>
      <c r="EO1421" s="34"/>
      <c r="EP1421" s="34"/>
      <c r="EQ1421" s="34"/>
      <c r="ER1421" s="34"/>
      <c r="ES1421" s="34"/>
      <c r="ET1421" s="34"/>
      <c r="EU1421" s="34"/>
      <c r="EV1421" s="34"/>
      <c r="EW1421" s="34"/>
      <c r="EX1421" s="34"/>
      <c r="EY1421" s="34"/>
      <c r="EZ1421" s="34"/>
      <c r="FA1421" s="34"/>
      <c r="FB1421" s="34"/>
      <c r="FC1421" s="34"/>
      <c r="FD1421" s="34"/>
      <c r="FE1421" s="34"/>
      <c r="FF1421" s="34"/>
      <c r="FG1421" s="34"/>
      <c r="FH1421" s="34"/>
      <c r="FI1421" s="34"/>
      <c r="FJ1421" s="34"/>
      <c r="FK1421" s="34"/>
      <c r="FL1421" s="34"/>
      <c r="FM1421" s="34"/>
      <c r="FN1421" s="34"/>
      <c r="FO1421" s="34"/>
      <c r="FP1421" s="34"/>
      <c r="FQ1421" s="34"/>
      <c r="FR1421" s="34"/>
      <c r="FS1421" s="34"/>
      <c r="FT1421" s="34"/>
      <c r="FU1421" s="34"/>
      <c r="FV1421" s="34"/>
      <c r="FW1421" s="34"/>
      <c r="FX1421" s="34"/>
      <c r="FY1421" s="34"/>
      <c r="FZ1421" s="34"/>
      <c r="GA1421" s="34"/>
      <c r="GB1421" s="34"/>
      <c r="GC1421" s="34"/>
      <c r="GD1421" s="34"/>
      <c r="GE1421" s="34"/>
      <c r="GF1421" s="34"/>
      <c r="GG1421" s="34"/>
      <c r="GH1421" s="34"/>
    </row>
    <row r="1422" spans="1:190" s="18" customFormat="1" ht="30" customHeight="1" x14ac:dyDescent="0.25">
      <c r="A1422" s="47">
        <v>1418</v>
      </c>
      <c r="B1422" s="27" t="s">
        <v>4366</v>
      </c>
      <c r="C1422" s="26" t="s">
        <v>4100</v>
      </c>
      <c r="D1422" s="28" t="s">
        <v>4165</v>
      </c>
      <c r="E1422" s="27" t="s">
        <v>4469</v>
      </c>
      <c r="F1422" s="26" t="s">
        <v>109</v>
      </c>
      <c r="G1422" s="26"/>
      <c r="H1422" s="27" t="s">
        <v>4470</v>
      </c>
      <c r="I1422" s="36">
        <v>1447000</v>
      </c>
      <c r="J1422" s="29">
        <v>2862</v>
      </c>
      <c r="K1422" s="30" t="s">
        <v>4471</v>
      </c>
      <c r="L1422" s="26" t="s">
        <v>455</v>
      </c>
      <c r="M1422" s="30" t="s">
        <v>4175</v>
      </c>
      <c r="N1422" s="26" t="s">
        <v>6729</v>
      </c>
      <c r="O1422" s="51"/>
      <c r="P1422" s="26" t="s">
        <v>4170</v>
      </c>
      <c r="Q1422" s="31" t="s">
        <v>4472</v>
      </c>
      <c r="R1422" s="26" t="s">
        <v>4473</v>
      </c>
      <c r="S1422" s="31" t="s">
        <v>41</v>
      </c>
      <c r="T1422" s="31" t="s">
        <v>111</v>
      </c>
      <c r="U1422" s="32" t="s">
        <v>49</v>
      </c>
      <c r="V1422" s="32"/>
      <c r="W1422" s="18">
        <v>9</v>
      </c>
      <c r="X1422" s="33"/>
      <c r="Y1422" s="33"/>
      <c r="Z1422" s="33"/>
      <c r="AA1422" s="33"/>
      <c r="AB1422" s="33"/>
      <c r="AC1422" s="33"/>
      <c r="AD1422" s="33"/>
      <c r="AE1422" s="33"/>
      <c r="AF1422" s="33"/>
      <c r="AG1422" s="33"/>
      <c r="AH1422" s="33"/>
      <c r="AI1422" s="33"/>
      <c r="AJ1422" s="33"/>
      <c r="AK1422" s="33"/>
      <c r="AL1422" s="33"/>
      <c r="AM1422" s="33"/>
      <c r="AN1422" s="33"/>
      <c r="AO1422" s="33"/>
      <c r="AP1422" s="33"/>
      <c r="AQ1422" s="34"/>
      <c r="AR1422" s="34"/>
      <c r="AS1422" s="34"/>
      <c r="AT1422" s="34"/>
      <c r="AU1422" s="34"/>
      <c r="AV1422" s="34"/>
      <c r="AW1422" s="34"/>
      <c r="AX1422" s="34"/>
      <c r="AY1422" s="34"/>
      <c r="AZ1422" s="34"/>
      <c r="BA1422" s="34"/>
      <c r="BB1422" s="34"/>
      <c r="BC1422" s="34"/>
      <c r="BD1422" s="34"/>
      <c r="BE1422" s="34"/>
      <c r="BF1422" s="34"/>
      <c r="BG1422" s="34"/>
      <c r="BH1422" s="34"/>
      <c r="BI1422" s="34"/>
      <c r="BJ1422" s="34"/>
      <c r="BK1422" s="34"/>
      <c r="BL1422" s="34"/>
      <c r="BM1422" s="34"/>
      <c r="BN1422" s="34"/>
      <c r="BO1422" s="34"/>
      <c r="BP1422" s="34"/>
      <c r="BQ1422" s="34"/>
      <c r="BR1422" s="34"/>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c r="CT1422" s="34"/>
      <c r="CU1422" s="34"/>
      <c r="CV1422" s="34"/>
      <c r="CW1422" s="34"/>
      <c r="CX1422" s="34"/>
      <c r="CY1422" s="34"/>
      <c r="CZ1422" s="34"/>
      <c r="DA1422" s="34"/>
      <c r="DB1422" s="34"/>
      <c r="DC1422" s="34"/>
      <c r="DD1422" s="34"/>
      <c r="DE1422" s="34"/>
      <c r="DF1422" s="34"/>
      <c r="DG1422" s="34"/>
      <c r="DH1422" s="34"/>
      <c r="DI1422" s="34"/>
      <c r="DJ1422" s="34"/>
      <c r="DK1422" s="34"/>
      <c r="DL1422" s="34"/>
      <c r="DM1422" s="34"/>
      <c r="DN1422" s="34"/>
      <c r="DO1422" s="34"/>
      <c r="DP1422" s="34"/>
      <c r="DQ1422" s="34"/>
      <c r="DR1422" s="34"/>
      <c r="DS1422" s="34"/>
      <c r="DT1422" s="34"/>
      <c r="DU1422" s="34"/>
      <c r="DV1422" s="34"/>
      <c r="DW1422" s="34"/>
      <c r="DX1422" s="34"/>
      <c r="DY1422" s="34"/>
      <c r="DZ1422" s="34"/>
      <c r="EA1422" s="34"/>
      <c r="EB1422" s="34"/>
      <c r="EC1422" s="34"/>
      <c r="ED1422" s="34"/>
      <c r="EE1422" s="34"/>
      <c r="EF1422" s="34"/>
      <c r="EG1422" s="34"/>
      <c r="EH1422" s="34"/>
      <c r="EI1422" s="34"/>
      <c r="EJ1422" s="34"/>
      <c r="EK1422" s="34"/>
      <c r="EL1422" s="34"/>
      <c r="EM1422" s="34"/>
      <c r="EN1422" s="34"/>
      <c r="EO1422" s="34"/>
      <c r="EP1422" s="34"/>
      <c r="EQ1422" s="34"/>
      <c r="ER1422" s="34"/>
      <c r="ES1422" s="34"/>
      <c r="ET1422" s="34"/>
      <c r="EU1422" s="34"/>
      <c r="EV1422" s="34"/>
      <c r="EW1422" s="34"/>
      <c r="EX1422" s="34"/>
      <c r="EY1422" s="34"/>
      <c r="EZ1422" s="34"/>
      <c r="FA1422" s="34"/>
      <c r="FB1422" s="34"/>
      <c r="FC1422" s="34"/>
      <c r="FD1422" s="34"/>
      <c r="FE1422" s="34"/>
      <c r="FF1422" s="34"/>
      <c r="FG1422" s="34"/>
      <c r="FH1422" s="34"/>
      <c r="FI1422" s="34"/>
      <c r="FJ1422" s="34"/>
      <c r="FK1422" s="34"/>
      <c r="FL1422" s="34"/>
      <c r="FM1422" s="34"/>
      <c r="FN1422" s="34"/>
      <c r="FO1422" s="34"/>
      <c r="FP1422" s="34"/>
      <c r="FQ1422" s="34"/>
      <c r="FR1422" s="34"/>
      <c r="FS1422" s="34"/>
      <c r="FT1422" s="34"/>
      <c r="FU1422" s="34"/>
      <c r="FV1422" s="34"/>
      <c r="FW1422" s="34"/>
      <c r="FX1422" s="34"/>
      <c r="FY1422" s="34"/>
      <c r="FZ1422" s="34"/>
      <c r="GA1422" s="34"/>
      <c r="GB1422" s="34"/>
      <c r="GC1422" s="34"/>
      <c r="GD1422" s="34"/>
      <c r="GE1422" s="34"/>
      <c r="GF1422" s="34"/>
      <c r="GG1422" s="34"/>
      <c r="GH1422" s="34"/>
    </row>
    <row r="1423" spans="1:190" s="18" customFormat="1" ht="30" customHeight="1" x14ac:dyDescent="0.25">
      <c r="A1423" s="47">
        <v>1419</v>
      </c>
      <c r="B1423" s="27" t="s">
        <v>4366</v>
      </c>
      <c r="C1423" s="26" t="s">
        <v>4100</v>
      </c>
      <c r="D1423" s="28" t="s">
        <v>4165</v>
      </c>
      <c r="E1423" s="27" t="s">
        <v>4474</v>
      </c>
      <c r="F1423" s="26" t="s">
        <v>58</v>
      </c>
      <c r="G1423" s="26"/>
      <c r="H1423" s="27" t="s">
        <v>4475</v>
      </c>
      <c r="I1423" s="36">
        <v>3030529</v>
      </c>
      <c r="J1423" s="29">
        <v>1400</v>
      </c>
      <c r="K1423" s="30" t="s">
        <v>4476</v>
      </c>
      <c r="L1423" s="26" t="s">
        <v>204</v>
      </c>
      <c r="M1423" s="30" t="s">
        <v>4175</v>
      </c>
      <c r="N1423" s="26" t="s">
        <v>6729</v>
      </c>
      <c r="O1423" s="51"/>
      <c r="P1423" s="26"/>
      <c r="Q1423" s="31"/>
      <c r="R1423" s="26"/>
      <c r="S1423" s="31" t="s">
        <v>41</v>
      </c>
      <c r="T1423" s="31" t="s">
        <v>48</v>
      </c>
      <c r="U1423" s="32" t="s">
        <v>49</v>
      </c>
      <c r="V1423" s="32"/>
      <c r="W1423" s="18">
        <v>9</v>
      </c>
      <c r="X1423" s="33"/>
      <c r="Y1423" s="33"/>
      <c r="Z1423" s="33"/>
      <c r="AA1423" s="33"/>
      <c r="AB1423" s="33"/>
      <c r="AC1423" s="33"/>
      <c r="AD1423" s="33"/>
      <c r="AE1423" s="33"/>
      <c r="AF1423" s="33"/>
      <c r="AG1423" s="33"/>
      <c r="AH1423" s="33"/>
      <c r="AI1423" s="33"/>
      <c r="AJ1423" s="33"/>
      <c r="AK1423" s="33"/>
      <c r="AL1423" s="33"/>
      <c r="AM1423" s="33"/>
      <c r="AN1423" s="33"/>
      <c r="AO1423" s="33"/>
      <c r="AP1423" s="33"/>
      <c r="AQ1423" s="34"/>
      <c r="AR1423" s="34"/>
      <c r="AS1423" s="34"/>
      <c r="AT1423" s="34"/>
      <c r="AU1423" s="34"/>
      <c r="AV1423" s="34"/>
      <c r="AW1423" s="34"/>
      <c r="AX1423" s="34"/>
      <c r="AY1423" s="34"/>
      <c r="AZ1423" s="34"/>
      <c r="BA1423" s="34"/>
      <c r="BB1423" s="34"/>
      <c r="BC1423" s="34"/>
      <c r="BD1423" s="34"/>
      <c r="BE1423" s="34"/>
      <c r="BF1423" s="34"/>
      <c r="BG1423" s="34"/>
      <c r="BH1423" s="34"/>
      <c r="BI1423" s="34"/>
      <c r="BJ1423" s="34"/>
      <c r="BK1423" s="34"/>
      <c r="BL1423" s="34"/>
      <c r="BM1423" s="34"/>
      <c r="BN1423" s="34"/>
      <c r="BO1423" s="34"/>
      <c r="BP1423" s="34"/>
      <c r="BQ1423" s="34"/>
      <c r="BR1423" s="34"/>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c r="CT1423" s="34"/>
      <c r="CU1423" s="34"/>
      <c r="CV1423" s="34"/>
      <c r="CW1423" s="34"/>
      <c r="CX1423" s="34"/>
      <c r="CY1423" s="34"/>
      <c r="CZ1423" s="34"/>
      <c r="DA1423" s="34"/>
      <c r="DB1423" s="34"/>
      <c r="DC1423" s="34"/>
      <c r="DD1423" s="34"/>
      <c r="DE1423" s="34"/>
      <c r="DF1423" s="34"/>
      <c r="DG1423" s="34"/>
      <c r="DH1423" s="34"/>
      <c r="DI1423" s="34"/>
      <c r="DJ1423" s="34"/>
      <c r="DK1423" s="34"/>
      <c r="DL1423" s="34"/>
      <c r="DM1423" s="34"/>
      <c r="DN1423" s="34"/>
      <c r="DO1423" s="34"/>
      <c r="DP1423" s="34"/>
      <c r="DQ1423" s="34"/>
      <c r="DR1423" s="34"/>
      <c r="DS1423" s="34"/>
      <c r="DT1423" s="34"/>
      <c r="DU1423" s="34"/>
      <c r="DV1423" s="34"/>
      <c r="DW1423" s="34"/>
      <c r="DX1423" s="34"/>
      <c r="DY1423" s="34"/>
      <c r="DZ1423" s="34"/>
      <c r="EA1423" s="34"/>
      <c r="EB1423" s="34"/>
      <c r="EC1423" s="34"/>
      <c r="ED1423" s="34"/>
      <c r="EE1423" s="34"/>
      <c r="EF1423" s="34"/>
      <c r="EG1423" s="34"/>
      <c r="EH1423" s="34"/>
      <c r="EI1423" s="34"/>
      <c r="EJ1423" s="34"/>
      <c r="EK1423" s="34"/>
      <c r="EL1423" s="34"/>
      <c r="EM1423" s="34"/>
      <c r="EN1423" s="34"/>
      <c r="EO1423" s="34"/>
      <c r="EP1423" s="34"/>
      <c r="EQ1423" s="34"/>
      <c r="ER1423" s="34"/>
      <c r="ES1423" s="34"/>
      <c r="ET1423" s="34"/>
      <c r="EU1423" s="34"/>
      <c r="EV1423" s="34"/>
      <c r="EW1423" s="34"/>
      <c r="EX1423" s="34"/>
      <c r="EY1423" s="34"/>
      <c r="EZ1423" s="34"/>
      <c r="FA1423" s="34"/>
      <c r="FB1423" s="34"/>
      <c r="FC1423" s="34"/>
      <c r="FD1423" s="34"/>
      <c r="FE1423" s="34"/>
      <c r="FF1423" s="34"/>
      <c r="FG1423" s="34"/>
      <c r="FH1423" s="34"/>
      <c r="FI1423" s="34"/>
      <c r="FJ1423" s="34"/>
      <c r="FK1423" s="34"/>
      <c r="FL1423" s="34"/>
      <c r="FM1423" s="34"/>
      <c r="FN1423" s="34"/>
      <c r="FO1423" s="34"/>
      <c r="FP1423" s="34"/>
      <c r="FQ1423" s="34"/>
      <c r="FR1423" s="34"/>
      <c r="FS1423" s="34"/>
      <c r="FT1423" s="34"/>
      <c r="FU1423" s="34"/>
      <c r="FV1423" s="34"/>
      <c r="FW1423" s="34"/>
      <c r="FX1423" s="34"/>
      <c r="FY1423" s="34"/>
      <c r="FZ1423" s="34"/>
      <c r="GA1423" s="34"/>
      <c r="GB1423" s="34"/>
      <c r="GC1423" s="34"/>
      <c r="GD1423" s="34"/>
      <c r="GE1423" s="34"/>
      <c r="GF1423" s="34"/>
      <c r="GG1423" s="34"/>
      <c r="GH1423" s="34"/>
    </row>
    <row r="1424" spans="1:190" s="18" customFormat="1" ht="30" customHeight="1" x14ac:dyDescent="0.25">
      <c r="A1424" s="47">
        <v>1420</v>
      </c>
      <c r="B1424" s="27" t="s">
        <v>4366</v>
      </c>
      <c r="C1424" s="26" t="s">
        <v>4100</v>
      </c>
      <c r="D1424" s="28" t="s">
        <v>4165</v>
      </c>
      <c r="E1424" s="27" t="s">
        <v>4477</v>
      </c>
      <c r="F1424" s="26" t="s">
        <v>51</v>
      </c>
      <c r="G1424" s="26"/>
      <c r="H1424" s="27" t="s">
        <v>4478</v>
      </c>
      <c r="I1424" s="36">
        <v>1200000</v>
      </c>
      <c r="J1424" s="29">
        <v>720</v>
      </c>
      <c r="K1424" s="30" t="s">
        <v>4479</v>
      </c>
      <c r="L1424" s="26" t="s">
        <v>4180</v>
      </c>
      <c r="M1424" s="30" t="s">
        <v>1614</v>
      </c>
      <c r="N1424" s="26" t="s">
        <v>47</v>
      </c>
      <c r="O1424" s="51"/>
      <c r="P1424" s="26" t="s">
        <v>191</v>
      </c>
      <c r="Q1424" s="31"/>
      <c r="R1424" s="26"/>
      <c r="S1424" s="31" t="s">
        <v>41</v>
      </c>
      <c r="T1424" s="31" t="s">
        <v>42</v>
      </c>
      <c r="U1424" s="32" t="s">
        <v>43</v>
      </c>
      <c r="V1424" s="32"/>
      <c r="W1424" s="18">
        <v>9</v>
      </c>
      <c r="X1424" s="33"/>
      <c r="Y1424" s="33"/>
      <c r="Z1424" s="33"/>
      <c r="AA1424" s="33"/>
      <c r="AB1424" s="33"/>
      <c r="AC1424" s="33"/>
      <c r="AD1424" s="33"/>
      <c r="AE1424" s="33"/>
      <c r="AF1424" s="33"/>
      <c r="AG1424" s="33"/>
      <c r="AH1424" s="33"/>
      <c r="AI1424" s="33"/>
      <c r="AJ1424" s="33"/>
      <c r="AK1424" s="33"/>
      <c r="AL1424" s="33"/>
      <c r="AM1424" s="33"/>
      <c r="AN1424" s="33"/>
      <c r="AO1424" s="33"/>
      <c r="AP1424" s="33"/>
      <c r="AQ1424" s="34"/>
      <c r="AR1424" s="34"/>
      <c r="AS1424" s="34"/>
      <c r="AT1424" s="34"/>
      <c r="AU1424" s="34"/>
      <c r="AV1424" s="34"/>
      <c r="AW1424" s="34"/>
      <c r="AX1424" s="34"/>
      <c r="AY1424" s="34"/>
      <c r="AZ1424" s="34"/>
      <c r="BA1424" s="34"/>
      <c r="BB1424" s="34"/>
      <c r="BC1424" s="34"/>
      <c r="BD1424" s="34"/>
      <c r="BE1424" s="34"/>
      <c r="BF1424" s="34"/>
      <c r="BG1424" s="34"/>
      <c r="BH1424" s="34"/>
      <c r="BI1424" s="34"/>
      <c r="BJ1424" s="34"/>
      <c r="BK1424" s="34"/>
      <c r="BL1424" s="34"/>
      <c r="BM1424" s="34"/>
      <c r="BN1424" s="34"/>
      <c r="BO1424" s="34"/>
      <c r="BP1424" s="34"/>
      <c r="BQ1424" s="34"/>
      <c r="BR1424" s="34"/>
      <c r="BS1424" s="34"/>
      <c r="BT1424" s="34"/>
      <c r="BU1424" s="34"/>
      <c r="BV1424" s="34"/>
      <c r="BW1424" s="34"/>
      <c r="BX1424" s="34"/>
      <c r="BY1424" s="34"/>
      <c r="BZ1424" s="34"/>
      <c r="CA1424" s="34"/>
      <c r="CB1424" s="34"/>
      <c r="CC1424" s="34"/>
      <c r="CD1424" s="34"/>
      <c r="CE1424" s="34"/>
      <c r="CF1424" s="34"/>
      <c r="CG1424" s="34"/>
      <c r="CH1424" s="34"/>
      <c r="CI1424" s="34"/>
      <c r="CJ1424" s="34"/>
      <c r="CK1424" s="34"/>
      <c r="CL1424" s="34"/>
      <c r="CM1424" s="34"/>
      <c r="CN1424" s="34"/>
      <c r="CO1424" s="34"/>
      <c r="CP1424" s="34"/>
      <c r="CQ1424" s="34"/>
      <c r="CR1424" s="34"/>
      <c r="CS1424" s="34"/>
      <c r="CT1424" s="34"/>
      <c r="CU1424" s="34"/>
      <c r="CV1424" s="34"/>
      <c r="CW1424" s="34"/>
      <c r="CX1424" s="34"/>
      <c r="CY1424" s="34"/>
      <c r="CZ1424" s="34"/>
      <c r="DA1424" s="34"/>
      <c r="DB1424" s="34"/>
      <c r="DC1424" s="34"/>
      <c r="DD1424" s="34"/>
      <c r="DE1424" s="34"/>
      <c r="DF1424" s="34"/>
      <c r="DG1424" s="34"/>
      <c r="DH1424" s="34"/>
      <c r="DI1424" s="34"/>
      <c r="DJ1424" s="34"/>
      <c r="DK1424" s="34"/>
      <c r="DL1424" s="34"/>
      <c r="DM1424" s="34"/>
      <c r="DN1424" s="34"/>
      <c r="DO1424" s="34"/>
      <c r="DP1424" s="34"/>
      <c r="DQ1424" s="34"/>
      <c r="DR1424" s="34"/>
      <c r="DS1424" s="34"/>
      <c r="DT1424" s="34"/>
      <c r="DU1424" s="34"/>
      <c r="DV1424" s="34"/>
      <c r="DW1424" s="34"/>
      <c r="DX1424" s="34"/>
      <c r="DY1424" s="34"/>
      <c r="DZ1424" s="34"/>
      <c r="EA1424" s="34"/>
      <c r="EB1424" s="34"/>
      <c r="EC1424" s="34"/>
      <c r="ED1424" s="34"/>
      <c r="EE1424" s="34"/>
      <c r="EF1424" s="34"/>
      <c r="EG1424" s="34"/>
      <c r="EH1424" s="34"/>
      <c r="EI1424" s="34"/>
      <c r="EJ1424" s="34"/>
      <c r="EK1424" s="34"/>
      <c r="EL1424" s="34"/>
      <c r="EM1424" s="34"/>
      <c r="EN1424" s="34"/>
      <c r="EO1424" s="34"/>
      <c r="EP1424" s="34"/>
      <c r="EQ1424" s="34"/>
      <c r="ER1424" s="34"/>
      <c r="ES1424" s="34"/>
      <c r="ET1424" s="34"/>
      <c r="EU1424" s="34"/>
      <c r="EV1424" s="34"/>
      <c r="EW1424" s="34"/>
      <c r="EX1424" s="34"/>
      <c r="EY1424" s="34"/>
      <c r="EZ1424" s="34"/>
      <c r="FA1424" s="34"/>
      <c r="FB1424" s="34"/>
      <c r="FC1424" s="34"/>
      <c r="FD1424" s="34"/>
      <c r="FE1424" s="34"/>
      <c r="FF1424" s="34"/>
      <c r="FG1424" s="34"/>
      <c r="FH1424" s="34"/>
      <c r="FI1424" s="34"/>
      <c r="FJ1424" s="34"/>
      <c r="FK1424" s="34"/>
      <c r="FL1424" s="34"/>
      <c r="FM1424" s="34"/>
      <c r="FN1424" s="34"/>
      <c r="FO1424" s="34"/>
      <c r="FP1424" s="34"/>
      <c r="FQ1424" s="34"/>
      <c r="FR1424" s="34"/>
      <c r="FS1424" s="34"/>
      <c r="FT1424" s="34"/>
      <c r="FU1424" s="34"/>
      <c r="FV1424" s="34"/>
      <c r="FW1424" s="34"/>
      <c r="FX1424" s="34"/>
      <c r="FY1424" s="34"/>
      <c r="FZ1424" s="34"/>
      <c r="GA1424" s="34"/>
      <c r="GB1424" s="34"/>
      <c r="GC1424" s="34"/>
      <c r="GD1424" s="34"/>
      <c r="GE1424" s="34"/>
      <c r="GF1424" s="34"/>
      <c r="GG1424" s="34"/>
      <c r="GH1424" s="34"/>
    </row>
    <row r="1425" spans="1:190" s="18" customFormat="1" ht="30" customHeight="1" x14ac:dyDescent="0.25">
      <c r="A1425" s="47">
        <v>1421</v>
      </c>
      <c r="B1425" s="27" t="s">
        <v>1160</v>
      </c>
      <c r="C1425" s="26" t="s">
        <v>4100</v>
      </c>
      <c r="D1425" s="28" t="s">
        <v>1161</v>
      </c>
      <c r="E1425" s="27" t="s">
        <v>4480</v>
      </c>
      <c r="F1425" s="26" t="s">
        <v>51</v>
      </c>
      <c r="G1425" s="26"/>
      <c r="H1425" s="27" t="s">
        <v>4481</v>
      </c>
      <c r="I1425" s="36">
        <v>32000000</v>
      </c>
      <c r="J1425" s="29"/>
      <c r="K1425" s="30" t="s">
        <v>4482</v>
      </c>
      <c r="L1425" s="26"/>
      <c r="M1425" s="30" t="s">
        <v>4480</v>
      </c>
      <c r="N1425" s="26"/>
      <c r="O1425" s="51">
        <v>1800000</v>
      </c>
      <c r="P1425" s="26" t="s">
        <v>3352</v>
      </c>
      <c r="Q1425" s="31" t="s">
        <v>4483</v>
      </c>
      <c r="R1425" s="26"/>
      <c r="S1425" s="31" t="s">
        <v>1170</v>
      </c>
      <c r="T1425" s="31" t="s">
        <v>48</v>
      </c>
      <c r="U1425" s="32" t="s">
        <v>49</v>
      </c>
      <c r="V1425" s="32"/>
      <c r="W1425" s="18">
        <v>9</v>
      </c>
      <c r="X1425" s="33"/>
      <c r="Y1425" s="33"/>
      <c r="Z1425" s="33"/>
      <c r="AA1425" s="33"/>
      <c r="AB1425" s="33"/>
      <c r="AC1425" s="33"/>
      <c r="AD1425" s="33"/>
      <c r="AE1425" s="33"/>
      <c r="AF1425" s="33"/>
      <c r="AG1425" s="33"/>
      <c r="AH1425" s="33"/>
      <c r="AI1425" s="33"/>
      <c r="AJ1425" s="33"/>
      <c r="AK1425" s="33"/>
      <c r="AL1425" s="33"/>
      <c r="AM1425" s="33"/>
      <c r="AN1425" s="33"/>
      <c r="AO1425" s="33"/>
      <c r="AP1425" s="33"/>
      <c r="AQ1425" s="34"/>
      <c r="AR1425" s="34"/>
      <c r="AS1425" s="34"/>
      <c r="AT1425" s="34"/>
      <c r="AU1425" s="34"/>
      <c r="AV1425" s="34"/>
      <c r="AW1425" s="34"/>
      <c r="AX1425" s="34"/>
      <c r="AY1425" s="34"/>
      <c r="AZ1425" s="34"/>
      <c r="BA1425" s="34"/>
      <c r="BB1425" s="34"/>
      <c r="BC1425" s="34"/>
      <c r="BD1425" s="34"/>
      <c r="BE1425" s="34"/>
      <c r="BF1425" s="34"/>
      <c r="BG1425" s="34"/>
      <c r="BH1425" s="34"/>
      <c r="BI1425" s="34"/>
      <c r="BJ1425" s="34"/>
      <c r="BK1425" s="34"/>
      <c r="BL1425" s="34"/>
      <c r="BM1425" s="34"/>
      <c r="BN1425" s="34"/>
      <c r="BO1425" s="34"/>
      <c r="BP1425" s="34"/>
      <c r="BQ1425" s="34"/>
      <c r="BR1425" s="34"/>
      <c r="BS1425" s="34"/>
      <c r="BT1425" s="34"/>
      <c r="BU1425" s="34"/>
      <c r="BV1425" s="34"/>
      <c r="BW1425" s="34"/>
      <c r="BX1425" s="34"/>
      <c r="BY1425" s="34"/>
      <c r="BZ1425" s="34"/>
      <c r="CA1425" s="34"/>
      <c r="CB1425" s="34"/>
      <c r="CC1425" s="34"/>
      <c r="CD1425" s="34"/>
      <c r="CE1425" s="34"/>
      <c r="CF1425" s="34"/>
      <c r="CG1425" s="34"/>
      <c r="CH1425" s="34"/>
      <c r="CI1425" s="34"/>
      <c r="CJ1425" s="34"/>
      <c r="CK1425" s="34"/>
      <c r="CL1425" s="34"/>
      <c r="CM1425" s="34"/>
      <c r="CN1425" s="34"/>
      <c r="CO1425" s="34"/>
      <c r="CP1425" s="34"/>
      <c r="CQ1425" s="34"/>
      <c r="CR1425" s="34"/>
      <c r="CS1425" s="34"/>
      <c r="CT1425" s="34"/>
      <c r="CU1425" s="34"/>
      <c r="CV1425" s="34"/>
      <c r="CW1425" s="34"/>
      <c r="CX1425" s="34"/>
      <c r="CY1425" s="34"/>
      <c r="CZ1425" s="34"/>
      <c r="DA1425" s="34"/>
      <c r="DB1425" s="34"/>
      <c r="DC1425" s="34"/>
      <c r="DD1425" s="34"/>
      <c r="DE1425" s="34"/>
      <c r="DF1425" s="34"/>
      <c r="DG1425" s="34"/>
      <c r="DH1425" s="34"/>
      <c r="DI1425" s="34"/>
      <c r="DJ1425" s="34"/>
      <c r="DK1425" s="34"/>
      <c r="DL1425" s="34"/>
      <c r="DM1425" s="34"/>
      <c r="DN1425" s="34"/>
      <c r="DO1425" s="34"/>
      <c r="DP1425" s="34"/>
      <c r="DQ1425" s="34"/>
      <c r="DR1425" s="34"/>
      <c r="DS1425" s="34"/>
      <c r="DT1425" s="34"/>
      <c r="DU1425" s="34"/>
      <c r="DV1425" s="34"/>
      <c r="DW1425" s="34"/>
      <c r="DX1425" s="34"/>
      <c r="DY1425" s="34"/>
      <c r="DZ1425" s="34"/>
      <c r="EA1425" s="34"/>
      <c r="EB1425" s="34"/>
      <c r="EC1425" s="34"/>
      <c r="ED1425" s="34"/>
      <c r="EE1425" s="34"/>
      <c r="EF1425" s="34"/>
      <c r="EG1425" s="34"/>
      <c r="EH1425" s="34"/>
      <c r="EI1425" s="34"/>
      <c r="EJ1425" s="34"/>
      <c r="EK1425" s="34"/>
      <c r="EL1425" s="34"/>
      <c r="EM1425" s="34"/>
      <c r="EN1425" s="34"/>
      <c r="EO1425" s="34"/>
      <c r="EP1425" s="34"/>
      <c r="EQ1425" s="34"/>
      <c r="ER1425" s="34"/>
      <c r="ES1425" s="34"/>
      <c r="ET1425" s="34"/>
      <c r="EU1425" s="34"/>
      <c r="EV1425" s="34"/>
      <c r="EW1425" s="34"/>
      <c r="EX1425" s="34"/>
      <c r="EY1425" s="34"/>
      <c r="EZ1425" s="34"/>
      <c r="FA1425" s="34"/>
      <c r="FB1425" s="34"/>
      <c r="FC1425" s="34"/>
      <c r="FD1425" s="34"/>
      <c r="FE1425" s="34"/>
      <c r="FF1425" s="34"/>
      <c r="FG1425" s="34"/>
      <c r="FH1425" s="34"/>
      <c r="FI1425" s="34"/>
      <c r="FJ1425" s="34"/>
      <c r="FK1425" s="34"/>
      <c r="FL1425" s="34"/>
      <c r="FM1425" s="34"/>
      <c r="FN1425" s="34"/>
      <c r="FO1425" s="34"/>
      <c r="FP1425" s="34"/>
      <c r="FQ1425" s="34"/>
      <c r="FR1425" s="34"/>
      <c r="FS1425" s="34"/>
      <c r="FT1425" s="34"/>
      <c r="FU1425" s="34"/>
      <c r="FV1425" s="34"/>
      <c r="FW1425" s="34"/>
      <c r="FX1425" s="34"/>
      <c r="FY1425" s="34"/>
      <c r="FZ1425" s="34"/>
      <c r="GA1425" s="34"/>
      <c r="GB1425" s="34"/>
      <c r="GC1425" s="34"/>
      <c r="GD1425" s="34"/>
      <c r="GE1425" s="34"/>
      <c r="GF1425" s="34"/>
      <c r="GG1425" s="34"/>
      <c r="GH1425" s="34"/>
    </row>
    <row r="1426" spans="1:190" s="18" customFormat="1" ht="30" customHeight="1" x14ac:dyDescent="0.25">
      <c r="A1426" s="47">
        <v>1422</v>
      </c>
      <c r="B1426" s="62" t="s">
        <v>1160</v>
      </c>
      <c r="C1426" s="56" t="s">
        <v>4100</v>
      </c>
      <c r="D1426" s="63" t="s">
        <v>4484</v>
      </c>
      <c r="E1426" s="64" t="s">
        <v>4485</v>
      </c>
      <c r="F1426" s="26" t="s">
        <v>142</v>
      </c>
      <c r="G1426" s="65"/>
      <c r="H1426" s="87"/>
      <c r="I1426" s="88">
        <v>3000000</v>
      </c>
      <c r="J1426" s="89"/>
      <c r="K1426" s="67"/>
      <c r="L1426" s="56"/>
      <c r="M1426" s="64"/>
      <c r="N1426" s="90"/>
      <c r="O1426" s="91"/>
      <c r="P1426" s="92" t="s">
        <v>296</v>
      </c>
      <c r="Q1426" s="65" t="s">
        <v>4483</v>
      </c>
      <c r="R1426" s="26"/>
      <c r="S1426" s="31" t="s">
        <v>1170</v>
      </c>
      <c r="T1426" s="31" t="s">
        <v>42</v>
      </c>
      <c r="U1426" s="26" t="s">
        <v>43</v>
      </c>
      <c r="V1426" s="32"/>
      <c r="W1426" s="18">
        <v>9</v>
      </c>
      <c r="X1426" s="33"/>
      <c r="Y1426" s="33"/>
      <c r="Z1426" s="33"/>
      <c r="AA1426" s="33"/>
      <c r="AB1426" s="33"/>
      <c r="AC1426" s="33"/>
      <c r="AD1426" s="33"/>
      <c r="AE1426" s="33"/>
      <c r="AF1426" s="33"/>
      <c r="AG1426" s="33"/>
      <c r="AH1426" s="33"/>
      <c r="AI1426" s="33"/>
      <c r="AJ1426" s="33"/>
      <c r="AK1426" s="33"/>
      <c r="AL1426" s="33"/>
      <c r="AM1426" s="33"/>
      <c r="AN1426" s="33"/>
      <c r="AO1426" s="33"/>
      <c r="AP1426" s="33"/>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4"/>
      <c r="FH1426" s="34"/>
      <c r="FI1426" s="34"/>
      <c r="FJ1426" s="34"/>
      <c r="FK1426" s="34"/>
      <c r="FL1426" s="34"/>
      <c r="FM1426" s="34"/>
      <c r="FN1426" s="34"/>
      <c r="FO1426" s="34"/>
      <c r="FP1426" s="34"/>
      <c r="FQ1426" s="34"/>
      <c r="FR1426" s="34"/>
      <c r="FS1426" s="34"/>
      <c r="FT1426" s="34"/>
      <c r="FU1426" s="34"/>
      <c r="FV1426" s="34"/>
      <c r="FW1426" s="34"/>
      <c r="FX1426" s="34"/>
      <c r="FY1426" s="34"/>
      <c r="FZ1426" s="34"/>
      <c r="GA1426" s="34"/>
      <c r="GB1426" s="34"/>
      <c r="GC1426" s="34"/>
      <c r="GD1426" s="34"/>
      <c r="GE1426" s="34"/>
      <c r="GF1426" s="34"/>
      <c r="GG1426" s="34"/>
      <c r="GH1426" s="34"/>
    </row>
    <row r="1427" spans="1:190" s="18" customFormat="1" ht="30" customHeight="1" x14ac:dyDescent="0.25">
      <c r="A1427" s="47">
        <v>1423</v>
      </c>
      <c r="B1427" s="27" t="s">
        <v>1160</v>
      </c>
      <c r="C1427" s="26" t="s">
        <v>4100</v>
      </c>
      <c r="D1427" s="28" t="s">
        <v>1161</v>
      </c>
      <c r="E1427" s="27" t="s">
        <v>4486</v>
      </c>
      <c r="F1427" s="26" t="s">
        <v>51</v>
      </c>
      <c r="G1427" s="26"/>
      <c r="H1427" s="27" t="s">
        <v>4487</v>
      </c>
      <c r="I1427" s="36">
        <v>59000000</v>
      </c>
      <c r="J1427" s="29"/>
      <c r="K1427" s="30" t="s">
        <v>4488</v>
      </c>
      <c r="L1427" s="26"/>
      <c r="M1427" s="30" t="s">
        <v>4486</v>
      </c>
      <c r="N1427" s="26"/>
      <c r="O1427" s="51">
        <v>3000000</v>
      </c>
      <c r="P1427" s="26" t="s">
        <v>3352</v>
      </c>
      <c r="Q1427" s="31" t="s">
        <v>4483</v>
      </c>
      <c r="R1427" s="26"/>
      <c r="S1427" s="31" t="s">
        <v>1170</v>
      </c>
      <c r="T1427" s="31" t="s">
        <v>42</v>
      </c>
      <c r="U1427" s="32" t="s">
        <v>43</v>
      </c>
      <c r="V1427" s="32"/>
      <c r="W1427" s="18">
        <v>9</v>
      </c>
      <c r="X1427" s="33"/>
      <c r="Y1427" s="33"/>
      <c r="Z1427" s="33"/>
      <c r="AA1427" s="33"/>
      <c r="AB1427" s="33"/>
      <c r="AC1427" s="33"/>
      <c r="AD1427" s="33"/>
      <c r="AE1427" s="33"/>
      <c r="AF1427" s="33"/>
      <c r="AG1427" s="33"/>
      <c r="AH1427" s="33"/>
      <c r="AI1427" s="33"/>
      <c r="AJ1427" s="33"/>
      <c r="AK1427" s="33"/>
      <c r="AL1427" s="33"/>
      <c r="AM1427" s="33"/>
      <c r="AN1427" s="33"/>
      <c r="AO1427" s="33"/>
      <c r="AP1427" s="33"/>
      <c r="AQ1427" s="34"/>
      <c r="AR1427" s="34"/>
      <c r="AS1427" s="34"/>
      <c r="AT1427" s="34"/>
      <c r="AU1427" s="34"/>
      <c r="AV1427" s="34"/>
      <c r="AW1427" s="34"/>
      <c r="AX1427" s="34"/>
      <c r="AY1427" s="34"/>
      <c r="AZ1427" s="34"/>
      <c r="BA1427" s="34"/>
      <c r="BB1427" s="34"/>
      <c r="BC1427" s="34"/>
      <c r="BD1427" s="34"/>
      <c r="BE1427" s="34"/>
      <c r="BF1427" s="34"/>
      <c r="BG1427" s="34"/>
      <c r="BH1427" s="34"/>
      <c r="BI1427" s="34"/>
      <c r="BJ1427" s="34"/>
      <c r="BK1427" s="34"/>
      <c r="BL1427" s="34"/>
      <c r="BM1427" s="34"/>
      <c r="BN1427" s="34"/>
      <c r="BO1427" s="34"/>
      <c r="BP1427" s="34"/>
      <c r="BQ1427" s="34"/>
      <c r="BR1427" s="34"/>
      <c r="BS1427" s="34"/>
      <c r="BT1427" s="34"/>
      <c r="BU1427" s="34"/>
      <c r="BV1427" s="34"/>
      <c r="BW1427" s="34"/>
      <c r="BX1427" s="34"/>
      <c r="BY1427" s="34"/>
      <c r="BZ1427" s="34"/>
      <c r="CA1427" s="34"/>
      <c r="CB1427" s="34"/>
      <c r="CC1427" s="34"/>
      <c r="CD1427" s="34"/>
      <c r="CE1427" s="34"/>
      <c r="CF1427" s="34"/>
      <c r="CG1427" s="34"/>
      <c r="CH1427" s="34"/>
      <c r="CI1427" s="34"/>
      <c r="CJ1427" s="34"/>
      <c r="CK1427" s="34"/>
      <c r="CL1427" s="34"/>
      <c r="CM1427" s="34"/>
      <c r="CN1427" s="34"/>
      <c r="CO1427" s="34"/>
      <c r="CP1427" s="34"/>
      <c r="CQ1427" s="34"/>
      <c r="CR1427" s="34"/>
      <c r="CS1427" s="34"/>
      <c r="CT1427" s="34"/>
      <c r="CU1427" s="34"/>
      <c r="CV1427" s="34"/>
      <c r="CW1427" s="34"/>
      <c r="CX1427" s="34"/>
      <c r="CY1427" s="34"/>
      <c r="CZ1427" s="34"/>
      <c r="DA1427" s="34"/>
      <c r="DB1427" s="34"/>
      <c r="DC1427" s="34"/>
      <c r="DD1427" s="34"/>
      <c r="DE1427" s="34"/>
      <c r="DF1427" s="34"/>
      <c r="DG1427" s="34"/>
      <c r="DH1427" s="34"/>
      <c r="DI1427" s="34"/>
      <c r="DJ1427" s="34"/>
      <c r="DK1427" s="34"/>
      <c r="DL1427" s="34"/>
      <c r="DM1427" s="34"/>
      <c r="DN1427" s="34"/>
      <c r="DO1427" s="34"/>
      <c r="DP1427" s="34"/>
      <c r="DQ1427" s="34"/>
      <c r="DR1427" s="34"/>
      <c r="DS1427" s="34"/>
      <c r="DT1427" s="34"/>
      <c r="DU1427" s="34"/>
      <c r="DV1427" s="34"/>
      <c r="DW1427" s="34"/>
      <c r="DX1427" s="34"/>
      <c r="DY1427" s="34"/>
      <c r="DZ1427" s="34"/>
      <c r="EA1427" s="34"/>
      <c r="EB1427" s="34"/>
      <c r="EC1427" s="34"/>
      <c r="ED1427" s="34"/>
      <c r="EE1427" s="34"/>
      <c r="EF1427" s="34"/>
      <c r="EG1427" s="34"/>
      <c r="EH1427" s="34"/>
      <c r="EI1427" s="34"/>
      <c r="EJ1427" s="34"/>
      <c r="EK1427" s="34"/>
      <c r="EL1427" s="34"/>
      <c r="EM1427" s="34"/>
      <c r="EN1427" s="34"/>
      <c r="EO1427" s="34"/>
      <c r="EP1427" s="34"/>
      <c r="EQ1427" s="34"/>
      <c r="ER1427" s="34"/>
      <c r="ES1427" s="34"/>
      <c r="ET1427" s="34"/>
      <c r="EU1427" s="34"/>
      <c r="EV1427" s="34"/>
      <c r="EW1427" s="34"/>
      <c r="EX1427" s="34"/>
      <c r="EY1427" s="34"/>
      <c r="EZ1427" s="34"/>
      <c r="FA1427" s="34"/>
      <c r="FB1427" s="34"/>
      <c r="FC1427" s="34"/>
      <c r="FD1427" s="34"/>
      <c r="FE1427" s="34"/>
      <c r="FF1427" s="34"/>
      <c r="FG1427" s="34"/>
      <c r="FH1427" s="34"/>
      <c r="FI1427" s="34"/>
      <c r="FJ1427" s="34"/>
      <c r="FK1427" s="34"/>
      <c r="FL1427" s="34"/>
      <c r="FM1427" s="34"/>
      <c r="FN1427" s="34"/>
      <c r="FO1427" s="34"/>
      <c r="FP1427" s="34"/>
      <c r="FQ1427" s="34"/>
      <c r="FR1427" s="34"/>
      <c r="FS1427" s="34"/>
      <c r="FT1427" s="34"/>
      <c r="FU1427" s="34"/>
      <c r="FV1427" s="34"/>
      <c r="FW1427" s="34"/>
      <c r="FX1427" s="34"/>
      <c r="FY1427" s="34"/>
      <c r="FZ1427" s="34"/>
      <c r="GA1427" s="34"/>
      <c r="GB1427" s="34"/>
      <c r="GC1427" s="34"/>
      <c r="GD1427" s="34"/>
      <c r="GE1427" s="34"/>
      <c r="GF1427" s="34"/>
      <c r="GG1427" s="34"/>
      <c r="GH1427" s="34"/>
    </row>
    <row r="1428" spans="1:190" s="18" customFormat="1" ht="30" customHeight="1" x14ac:dyDescent="0.25">
      <c r="A1428" s="47">
        <v>1424</v>
      </c>
      <c r="B1428" s="27" t="s">
        <v>1160</v>
      </c>
      <c r="C1428" s="26" t="s">
        <v>4100</v>
      </c>
      <c r="D1428" s="28" t="s">
        <v>1161</v>
      </c>
      <c r="E1428" s="27" t="s">
        <v>4489</v>
      </c>
      <c r="F1428" s="26" t="s">
        <v>51</v>
      </c>
      <c r="G1428" s="26"/>
      <c r="H1428" s="27" t="s">
        <v>4490</v>
      </c>
      <c r="I1428" s="36">
        <v>8000000</v>
      </c>
      <c r="J1428" s="29"/>
      <c r="K1428" s="30" t="s">
        <v>4488</v>
      </c>
      <c r="L1428" s="26"/>
      <c r="M1428" s="30" t="s">
        <v>4489</v>
      </c>
      <c r="N1428" s="26"/>
      <c r="O1428" s="51">
        <v>400000</v>
      </c>
      <c r="P1428" s="26" t="s">
        <v>3352</v>
      </c>
      <c r="Q1428" s="31" t="s">
        <v>4483</v>
      </c>
      <c r="R1428" s="26"/>
      <c r="S1428" s="31" t="s">
        <v>1170</v>
      </c>
      <c r="T1428" s="31" t="s">
        <v>42</v>
      </c>
      <c r="U1428" s="32" t="s">
        <v>43</v>
      </c>
      <c r="V1428" s="32"/>
      <c r="W1428" s="18">
        <v>9</v>
      </c>
      <c r="X1428" s="33"/>
      <c r="Y1428" s="33"/>
      <c r="Z1428" s="33"/>
      <c r="AA1428" s="33"/>
      <c r="AB1428" s="33"/>
      <c r="AC1428" s="33"/>
      <c r="AD1428" s="33"/>
      <c r="AE1428" s="33"/>
      <c r="AF1428" s="33"/>
      <c r="AG1428" s="33"/>
      <c r="AH1428" s="33"/>
      <c r="AI1428" s="33"/>
      <c r="AJ1428" s="33"/>
      <c r="AK1428" s="33"/>
      <c r="AL1428" s="33"/>
      <c r="AM1428" s="33"/>
      <c r="AN1428" s="33"/>
      <c r="AO1428" s="33"/>
      <c r="AP1428" s="33"/>
      <c r="AQ1428" s="34"/>
      <c r="AR1428" s="34"/>
      <c r="AS1428" s="34"/>
      <c r="AT1428" s="34"/>
      <c r="AU1428" s="34"/>
      <c r="AV1428" s="34"/>
      <c r="AW1428" s="34"/>
      <c r="AX1428" s="34"/>
      <c r="AY1428" s="34"/>
      <c r="AZ1428" s="34"/>
      <c r="BA1428" s="34"/>
      <c r="BB1428" s="34"/>
      <c r="BC1428" s="34"/>
      <c r="BD1428" s="34"/>
      <c r="BE1428" s="34"/>
      <c r="BF1428" s="34"/>
      <c r="BG1428" s="34"/>
      <c r="BH1428" s="34"/>
      <c r="BI1428" s="34"/>
      <c r="BJ1428" s="34"/>
      <c r="BK1428" s="34"/>
      <c r="BL1428" s="34"/>
      <c r="BM1428" s="34"/>
      <c r="BN1428" s="34"/>
      <c r="BO1428" s="34"/>
      <c r="BP1428" s="34"/>
      <c r="BQ1428" s="34"/>
      <c r="BR1428" s="34"/>
      <c r="BS1428" s="34"/>
      <c r="BT1428" s="34"/>
      <c r="BU1428" s="34"/>
      <c r="BV1428" s="34"/>
      <c r="BW1428" s="34"/>
      <c r="BX1428" s="34"/>
      <c r="BY1428" s="34"/>
      <c r="BZ1428" s="34"/>
      <c r="CA1428" s="34"/>
      <c r="CB1428" s="34"/>
      <c r="CC1428" s="34"/>
      <c r="CD1428" s="34"/>
      <c r="CE1428" s="34"/>
      <c r="CF1428" s="34"/>
      <c r="CG1428" s="34"/>
      <c r="CH1428" s="34"/>
      <c r="CI1428" s="34"/>
      <c r="CJ1428" s="34"/>
      <c r="CK1428" s="34"/>
      <c r="CL1428" s="34"/>
      <c r="CM1428" s="34"/>
      <c r="CN1428" s="34"/>
      <c r="CO1428" s="34"/>
      <c r="CP1428" s="34"/>
      <c r="CQ1428" s="34"/>
      <c r="CR1428" s="34"/>
      <c r="CS1428" s="34"/>
      <c r="CT1428" s="34"/>
      <c r="CU1428" s="34"/>
      <c r="CV1428" s="34"/>
      <c r="CW1428" s="34"/>
      <c r="CX1428" s="34"/>
      <c r="CY1428" s="34"/>
      <c r="CZ1428" s="34"/>
      <c r="DA1428" s="34"/>
      <c r="DB1428" s="34"/>
      <c r="DC1428" s="34"/>
      <c r="DD1428" s="34"/>
      <c r="DE1428" s="34"/>
      <c r="DF1428" s="34"/>
      <c r="DG1428" s="34"/>
      <c r="DH1428" s="34"/>
      <c r="DI1428" s="34"/>
      <c r="DJ1428" s="34"/>
      <c r="DK1428" s="34"/>
      <c r="DL1428" s="34"/>
      <c r="DM1428" s="34"/>
      <c r="DN1428" s="34"/>
      <c r="DO1428" s="34"/>
      <c r="DP1428" s="34"/>
      <c r="DQ1428" s="34"/>
      <c r="DR1428" s="34"/>
      <c r="DS1428" s="34"/>
      <c r="DT1428" s="34"/>
      <c r="DU1428" s="34"/>
      <c r="DV1428" s="34"/>
      <c r="DW1428" s="34"/>
      <c r="DX1428" s="34"/>
      <c r="DY1428" s="34"/>
      <c r="DZ1428" s="34"/>
      <c r="EA1428" s="34"/>
      <c r="EB1428" s="34"/>
      <c r="EC1428" s="34"/>
      <c r="ED1428" s="34"/>
      <c r="EE1428" s="34"/>
      <c r="EF1428" s="34"/>
      <c r="EG1428" s="34"/>
      <c r="EH1428" s="34"/>
      <c r="EI1428" s="34"/>
      <c r="EJ1428" s="34"/>
      <c r="EK1428" s="34"/>
      <c r="EL1428" s="34"/>
      <c r="EM1428" s="34"/>
      <c r="EN1428" s="34"/>
      <c r="EO1428" s="34"/>
      <c r="EP1428" s="34"/>
      <c r="EQ1428" s="34"/>
      <c r="ER1428" s="34"/>
      <c r="ES1428" s="34"/>
      <c r="ET1428" s="34"/>
      <c r="EU1428" s="34"/>
      <c r="EV1428" s="34"/>
      <c r="EW1428" s="34"/>
      <c r="EX1428" s="34"/>
      <c r="EY1428" s="34"/>
      <c r="EZ1428" s="34"/>
      <c r="FA1428" s="34"/>
      <c r="FB1428" s="34"/>
      <c r="FC1428" s="34"/>
      <c r="FD1428" s="34"/>
      <c r="FE1428" s="34"/>
      <c r="FF1428" s="34"/>
      <c r="FG1428" s="34"/>
      <c r="FH1428" s="34"/>
      <c r="FI1428" s="34"/>
      <c r="FJ1428" s="34"/>
      <c r="FK1428" s="34"/>
      <c r="FL1428" s="34"/>
      <c r="FM1428" s="34"/>
      <c r="FN1428" s="34"/>
      <c r="FO1428" s="34"/>
      <c r="FP1428" s="34"/>
      <c r="FQ1428" s="34"/>
      <c r="FR1428" s="34"/>
      <c r="FS1428" s="34"/>
      <c r="FT1428" s="34"/>
      <c r="FU1428" s="34"/>
      <c r="FV1428" s="34"/>
      <c r="FW1428" s="34"/>
      <c r="FX1428" s="34"/>
      <c r="FY1428" s="34"/>
      <c r="FZ1428" s="34"/>
      <c r="GA1428" s="34"/>
      <c r="GB1428" s="34"/>
      <c r="GC1428" s="34"/>
      <c r="GD1428" s="34"/>
      <c r="GE1428" s="34"/>
      <c r="GF1428" s="34"/>
      <c r="GG1428" s="34"/>
      <c r="GH1428" s="34"/>
    </row>
    <row r="1429" spans="1:190" s="18" customFormat="1" ht="30" customHeight="1" x14ac:dyDescent="0.25">
      <c r="A1429" s="47">
        <v>1425</v>
      </c>
      <c r="B1429" s="27" t="s">
        <v>4491</v>
      </c>
      <c r="C1429" s="26" t="s">
        <v>4492</v>
      </c>
      <c r="D1429" s="28"/>
      <c r="E1429" s="27" t="s">
        <v>4493</v>
      </c>
      <c r="F1429" s="26" t="s">
        <v>51</v>
      </c>
      <c r="G1429" s="26"/>
      <c r="H1429" s="27" t="s">
        <v>4494</v>
      </c>
      <c r="I1429" s="36">
        <v>8600000</v>
      </c>
      <c r="J1429" s="29">
        <v>13005</v>
      </c>
      <c r="K1429" s="30" t="s">
        <v>4495</v>
      </c>
      <c r="L1429" s="26">
        <v>24</v>
      </c>
      <c r="M1429" s="30" t="s">
        <v>296</v>
      </c>
      <c r="N1429" s="26"/>
      <c r="O1429" s="51"/>
      <c r="P1429" s="26" t="s">
        <v>3352</v>
      </c>
      <c r="Q1429" s="31" t="s">
        <v>4496</v>
      </c>
      <c r="R1429" s="26"/>
      <c r="S1429" s="31" t="s">
        <v>41</v>
      </c>
      <c r="T1429" s="31" t="s">
        <v>48</v>
      </c>
      <c r="U1429" s="32" t="s">
        <v>49</v>
      </c>
      <c r="V1429" s="32"/>
      <c r="W1429" s="18">
        <v>10</v>
      </c>
      <c r="X1429" s="33"/>
      <c r="Y1429" s="33"/>
      <c r="Z1429" s="33"/>
      <c r="AA1429" s="33"/>
      <c r="AB1429" s="33"/>
      <c r="AC1429" s="33"/>
      <c r="AD1429" s="33"/>
      <c r="AE1429" s="33"/>
      <c r="AF1429" s="33"/>
      <c r="AG1429" s="33"/>
      <c r="AH1429" s="33"/>
      <c r="AI1429" s="33"/>
      <c r="AJ1429" s="33"/>
      <c r="AK1429" s="33"/>
      <c r="AL1429" s="33"/>
      <c r="AM1429" s="33"/>
      <c r="AN1429" s="33"/>
      <c r="AO1429" s="33"/>
      <c r="AP1429" s="33"/>
      <c r="AQ1429" s="34"/>
      <c r="AR1429" s="34"/>
      <c r="AS1429" s="34"/>
      <c r="AT1429" s="34"/>
      <c r="AU1429" s="34"/>
      <c r="AV1429" s="34"/>
      <c r="AW1429" s="34"/>
      <c r="AX1429" s="34"/>
      <c r="AY1429" s="34"/>
      <c r="AZ1429" s="34"/>
      <c r="BA1429" s="34"/>
      <c r="BB1429" s="34"/>
      <c r="BC1429" s="34"/>
      <c r="BD1429" s="34"/>
      <c r="BE1429" s="34"/>
      <c r="BF1429" s="34"/>
      <c r="BG1429" s="34"/>
      <c r="BH1429" s="34"/>
      <c r="BI1429" s="34"/>
      <c r="BJ1429" s="34"/>
      <c r="BK1429" s="34"/>
      <c r="BL1429" s="34"/>
      <c r="BM1429" s="34"/>
      <c r="BN1429" s="34"/>
      <c r="BO1429" s="34"/>
      <c r="BP1429" s="34"/>
      <c r="BQ1429" s="34"/>
      <c r="BR1429" s="34"/>
      <c r="BS1429" s="34"/>
      <c r="BT1429" s="34"/>
      <c r="BU1429" s="34"/>
      <c r="BV1429" s="34"/>
      <c r="BW1429" s="34"/>
      <c r="BX1429" s="34"/>
      <c r="BY1429" s="34"/>
      <c r="BZ1429" s="34"/>
      <c r="CA1429" s="34"/>
      <c r="CB1429" s="34"/>
      <c r="CC1429" s="34"/>
      <c r="CD1429" s="34"/>
      <c r="CE1429" s="34"/>
      <c r="CF1429" s="34"/>
      <c r="CG1429" s="34"/>
      <c r="CH1429" s="34"/>
      <c r="CI1429" s="34"/>
      <c r="CJ1429" s="34"/>
      <c r="CK1429" s="34"/>
      <c r="CL1429" s="34"/>
      <c r="CM1429" s="34"/>
      <c r="CN1429" s="34"/>
      <c r="CO1429" s="34"/>
      <c r="CP1429" s="34"/>
      <c r="CQ1429" s="34"/>
      <c r="CR1429" s="34"/>
      <c r="CS1429" s="34"/>
      <c r="CT1429" s="34"/>
      <c r="CU1429" s="34"/>
      <c r="CV1429" s="34"/>
      <c r="CW1429" s="34"/>
      <c r="CX1429" s="34"/>
      <c r="CY1429" s="34"/>
      <c r="CZ1429" s="34"/>
      <c r="DA1429" s="34"/>
      <c r="DB1429" s="34"/>
      <c r="DC1429" s="34"/>
      <c r="DD1429" s="34"/>
      <c r="DE1429" s="34"/>
      <c r="DF1429" s="34"/>
      <c r="DG1429" s="34"/>
      <c r="DH1429" s="34"/>
      <c r="DI1429" s="34"/>
      <c r="DJ1429" s="34"/>
      <c r="DK1429" s="34"/>
      <c r="DL1429" s="34"/>
      <c r="DM1429" s="34"/>
      <c r="DN1429" s="34"/>
      <c r="DO1429" s="34"/>
      <c r="DP1429" s="34"/>
      <c r="DQ1429" s="34"/>
      <c r="DR1429" s="34"/>
      <c r="DS1429" s="34"/>
      <c r="DT1429" s="34"/>
      <c r="DU1429" s="34"/>
      <c r="DV1429" s="34"/>
      <c r="DW1429" s="34"/>
      <c r="DX1429" s="34"/>
      <c r="DY1429" s="34"/>
      <c r="DZ1429" s="34"/>
      <c r="EA1429" s="34"/>
      <c r="EB1429" s="34"/>
      <c r="EC1429" s="34"/>
      <c r="ED1429" s="34"/>
      <c r="EE1429" s="34"/>
      <c r="EF1429" s="34"/>
      <c r="EG1429" s="34"/>
      <c r="EH1429" s="34"/>
      <c r="EI1429" s="34"/>
      <c r="EJ1429" s="34"/>
      <c r="EK1429" s="34"/>
      <c r="EL1429" s="34"/>
      <c r="EM1429" s="34"/>
      <c r="EN1429" s="34"/>
      <c r="EO1429" s="34"/>
      <c r="EP1429" s="34"/>
      <c r="EQ1429" s="34"/>
      <c r="ER1429" s="34"/>
      <c r="ES1429" s="34"/>
      <c r="ET1429" s="34"/>
      <c r="EU1429" s="34"/>
      <c r="EV1429" s="34"/>
      <c r="EW1429" s="34"/>
      <c r="EX1429" s="34"/>
      <c r="EY1429" s="34"/>
      <c r="EZ1429" s="34"/>
      <c r="FA1429" s="34"/>
      <c r="FB1429" s="34"/>
      <c r="FC1429" s="34"/>
      <c r="FD1429" s="34"/>
      <c r="FE1429" s="34"/>
      <c r="FF1429" s="34"/>
      <c r="FG1429" s="34"/>
      <c r="FH1429" s="34"/>
      <c r="FI1429" s="34"/>
      <c r="FJ1429" s="34"/>
      <c r="FK1429" s="34"/>
      <c r="FL1429" s="34"/>
      <c r="FM1429" s="34"/>
      <c r="FN1429" s="34"/>
      <c r="FO1429" s="34"/>
      <c r="FP1429" s="34"/>
      <c r="FQ1429" s="34"/>
      <c r="FR1429" s="34"/>
      <c r="FS1429" s="34"/>
      <c r="FT1429" s="34"/>
      <c r="FU1429" s="34"/>
      <c r="FV1429" s="34"/>
      <c r="FW1429" s="34"/>
      <c r="FX1429" s="34"/>
      <c r="FY1429" s="34"/>
      <c r="FZ1429" s="34"/>
      <c r="GA1429" s="34"/>
      <c r="GB1429" s="34"/>
      <c r="GC1429" s="34"/>
      <c r="GD1429" s="34"/>
      <c r="GE1429" s="34"/>
      <c r="GF1429" s="34"/>
      <c r="GG1429" s="34"/>
      <c r="GH1429" s="34"/>
    </row>
    <row r="1430" spans="1:190" s="18" customFormat="1" ht="30" customHeight="1" x14ac:dyDescent="0.25">
      <c r="A1430" s="47">
        <v>1426</v>
      </c>
      <c r="B1430" s="27" t="s">
        <v>4491</v>
      </c>
      <c r="C1430" s="26" t="s">
        <v>4492</v>
      </c>
      <c r="D1430" s="28"/>
      <c r="E1430" s="27" t="s">
        <v>4497</v>
      </c>
      <c r="F1430" s="26" t="s">
        <v>109</v>
      </c>
      <c r="G1430" s="26"/>
      <c r="H1430" s="27" t="s">
        <v>4498</v>
      </c>
      <c r="I1430" s="36">
        <v>1725380</v>
      </c>
      <c r="J1430" s="29">
        <v>13005</v>
      </c>
      <c r="K1430" s="30" t="s">
        <v>4499</v>
      </c>
      <c r="L1430" s="26">
        <v>15</v>
      </c>
      <c r="M1430" s="30" t="s">
        <v>296</v>
      </c>
      <c r="N1430" s="26"/>
      <c r="O1430" s="51"/>
      <c r="P1430" s="26" t="s">
        <v>40</v>
      </c>
      <c r="Q1430" s="31"/>
      <c r="R1430" s="26"/>
      <c r="S1430" s="31" t="s">
        <v>41</v>
      </c>
      <c r="T1430" s="31" t="s">
        <v>111</v>
      </c>
      <c r="U1430" s="32" t="s">
        <v>49</v>
      </c>
      <c r="V1430" s="32"/>
      <c r="W1430" s="18">
        <v>10</v>
      </c>
      <c r="X1430" s="33"/>
      <c r="Y1430" s="33"/>
      <c r="Z1430" s="33"/>
      <c r="AA1430" s="33"/>
      <c r="AB1430" s="33"/>
      <c r="AC1430" s="33"/>
      <c r="AD1430" s="33"/>
      <c r="AE1430" s="33"/>
      <c r="AF1430" s="33"/>
      <c r="AG1430" s="33"/>
      <c r="AH1430" s="33"/>
      <c r="AI1430" s="33"/>
      <c r="AJ1430" s="33"/>
      <c r="AK1430" s="33"/>
      <c r="AL1430" s="33"/>
      <c r="AM1430" s="33"/>
      <c r="AN1430" s="33"/>
      <c r="AO1430" s="33"/>
      <c r="AP1430" s="33"/>
      <c r="AQ1430" s="34"/>
      <c r="AR1430" s="34"/>
      <c r="AS1430" s="34"/>
      <c r="AT1430" s="34"/>
      <c r="AU1430" s="34"/>
      <c r="AV1430" s="34"/>
      <c r="AW1430" s="34"/>
      <c r="AX1430" s="34"/>
      <c r="AY1430" s="34"/>
      <c r="AZ1430" s="34"/>
      <c r="BA1430" s="34"/>
      <c r="BB1430" s="34"/>
      <c r="BC1430" s="34"/>
      <c r="BD1430" s="34"/>
      <c r="BE1430" s="34"/>
      <c r="BF1430" s="34"/>
      <c r="BG1430" s="34"/>
      <c r="BH1430" s="34"/>
      <c r="BI1430" s="34"/>
      <c r="BJ1430" s="34"/>
      <c r="BK1430" s="34"/>
      <c r="BL1430" s="34"/>
      <c r="BM1430" s="34"/>
      <c r="BN1430" s="34"/>
      <c r="BO1430" s="34"/>
      <c r="BP1430" s="34"/>
      <c r="BQ1430" s="34"/>
      <c r="BR1430" s="34"/>
      <c r="BS1430" s="34"/>
      <c r="BT1430" s="34"/>
      <c r="BU1430" s="34"/>
      <c r="BV1430" s="34"/>
      <c r="BW1430" s="34"/>
      <c r="BX1430" s="34"/>
      <c r="BY1430" s="34"/>
      <c r="BZ1430" s="34"/>
      <c r="CA1430" s="34"/>
      <c r="CB1430" s="34"/>
      <c r="CC1430" s="34"/>
      <c r="CD1430" s="34"/>
      <c r="CE1430" s="34"/>
      <c r="CF1430" s="34"/>
      <c r="CG1430" s="34"/>
      <c r="CH1430" s="34"/>
      <c r="CI1430" s="34"/>
      <c r="CJ1430" s="34"/>
      <c r="CK1430" s="34"/>
      <c r="CL1430" s="34"/>
      <c r="CM1430" s="34"/>
      <c r="CN1430" s="34"/>
      <c r="CO1430" s="34"/>
      <c r="CP1430" s="34"/>
      <c r="CQ1430" s="34"/>
      <c r="CR1430" s="34"/>
      <c r="CS1430" s="34"/>
      <c r="CT1430" s="34"/>
      <c r="CU1430" s="34"/>
      <c r="CV1430" s="34"/>
      <c r="CW1430" s="34"/>
      <c r="CX1430" s="34"/>
      <c r="CY1430" s="34"/>
      <c r="CZ1430" s="34"/>
      <c r="DA1430" s="34"/>
      <c r="DB1430" s="34"/>
      <c r="DC1430" s="34"/>
      <c r="DD1430" s="34"/>
      <c r="DE1430" s="34"/>
      <c r="DF1430" s="34"/>
      <c r="DG1430" s="34"/>
      <c r="DH1430" s="34"/>
      <c r="DI1430" s="34"/>
      <c r="DJ1430" s="34"/>
      <c r="DK1430" s="34"/>
      <c r="DL1430" s="34"/>
      <c r="DM1430" s="34"/>
      <c r="DN1430" s="34"/>
      <c r="DO1430" s="34"/>
      <c r="DP1430" s="34"/>
      <c r="DQ1430" s="34"/>
      <c r="DR1430" s="34"/>
      <c r="DS1430" s="34"/>
      <c r="DT1430" s="34"/>
      <c r="DU1430" s="34"/>
      <c r="DV1430" s="34"/>
      <c r="DW1430" s="34"/>
      <c r="DX1430" s="34"/>
      <c r="DY1430" s="34"/>
      <c r="DZ1430" s="34"/>
      <c r="EA1430" s="34"/>
      <c r="EB1430" s="34"/>
      <c r="EC1430" s="34"/>
      <c r="ED1430" s="34"/>
      <c r="EE1430" s="34"/>
      <c r="EF1430" s="34"/>
      <c r="EG1430" s="34"/>
      <c r="EH1430" s="34"/>
      <c r="EI1430" s="34"/>
      <c r="EJ1430" s="34"/>
      <c r="EK1430" s="34"/>
      <c r="EL1430" s="34"/>
      <c r="EM1430" s="34"/>
      <c r="EN1430" s="34"/>
      <c r="EO1430" s="34"/>
      <c r="EP1430" s="34"/>
      <c r="EQ1430" s="34"/>
      <c r="ER1430" s="34"/>
      <c r="ES1430" s="34"/>
      <c r="ET1430" s="34"/>
      <c r="EU1430" s="34"/>
      <c r="EV1430" s="34"/>
      <c r="EW1430" s="34"/>
      <c r="EX1430" s="34"/>
      <c r="EY1430" s="34"/>
      <c r="EZ1430" s="34"/>
      <c r="FA1430" s="34"/>
      <c r="FB1430" s="34"/>
      <c r="FC1430" s="34"/>
      <c r="FD1430" s="34"/>
      <c r="FE1430" s="34"/>
      <c r="FF1430" s="34"/>
      <c r="FG1430" s="34"/>
      <c r="FH1430" s="34"/>
      <c r="FI1430" s="34"/>
      <c r="FJ1430" s="34"/>
      <c r="FK1430" s="34"/>
      <c r="FL1430" s="34"/>
      <c r="FM1430" s="34"/>
      <c r="FN1430" s="34"/>
      <c r="FO1430" s="34"/>
      <c r="FP1430" s="34"/>
      <c r="FQ1430" s="34"/>
      <c r="FR1430" s="34"/>
      <c r="FS1430" s="34"/>
      <c r="FT1430" s="34"/>
      <c r="FU1430" s="34"/>
      <c r="FV1430" s="34"/>
      <c r="FW1430" s="34"/>
      <c r="FX1430" s="34"/>
      <c r="FY1430" s="34"/>
      <c r="FZ1430" s="34"/>
      <c r="GA1430" s="34"/>
      <c r="GB1430" s="34"/>
      <c r="GC1430" s="34"/>
      <c r="GD1430" s="34"/>
      <c r="GE1430" s="34"/>
      <c r="GF1430" s="34"/>
      <c r="GG1430" s="34"/>
      <c r="GH1430" s="34"/>
    </row>
    <row r="1431" spans="1:190" s="18" customFormat="1" ht="30" customHeight="1" x14ac:dyDescent="0.25">
      <c r="A1431" s="47">
        <v>1427</v>
      </c>
      <c r="B1431" s="27" t="s">
        <v>4500</v>
      </c>
      <c r="C1431" s="26" t="s">
        <v>4492</v>
      </c>
      <c r="D1431" s="28"/>
      <c r="E1431" s="27" t="s">
        <v>4501</v>
      </c>
      <c r="F1431" s="26" t="s">
        <v>51</v>
      </c>
      <c r="G1431" s="26"/>
      <c r="H1431" s="27" t="s">
        <v>4501</v>
      </c>
      <c r="I1431" s="36">
        <v>1000000</v>
      </c>
      <c r="J1431" s="29"/>
      <c r="K1431" s="30"/>
      <c r="L1431" s="26">
        <v>16</v>
      </c>
      <c r="M1431" s="30"/>
      <c r="N1431" s="26"/>
      <c r="O1431" s="51"/>
      <c r="P1431" s="26" t="s">
        <v>40</v>
      </c>
      <c r="Q1431" s="31"/>
      <c r="R1431" s="26"/>
      <c r="S1431" s="31" t="s">
        <v>41</v>
      </c>
      <c r="T1431" s="31" t="s">
        <v>42</v>
      </c>
      <c r="U1431" s="32" t="s">
        <v>43</v>
      </c>
      <c r="V1431" s="32"/>
      <c r="W1431" s="18">
        <v>10</v>
      </c>
      <c r="X1431" s="33"/>
      <c r="Y1431" s="33"/>
      <c r="Z1431" s="33"/>
      <c r="AA1431" s="33"/>
      <c r="AB1431" s="33"/>
      <c r="AC1431" s="33"/>
      <c r="AD1431" s="33"/>
      <c r="AE1431" s="33"/>
      <c r="AF1431" s="33"/>
      <c r="AG1431" s="33"/>
      <c r="AH1431" s="33"/>
      <c r="AI1431" s="33"/>
      <c r="AJ1431" s="33"/>
      <c r="AK1431" s="33"/>
      <c r="AL1431" s="33"/>
      <c r="AM1431" s="33"/>
      <c r="AN1431" s="33"/>
      <c r="AO1431" s="33"/>
      <c r="AP1431" s="33"/>
      <c r="AQ1431" s="34"/>
      <c r="AR1431" s="34"/>
      <c r="AS1431" s="34"/>
      <c r="AT1431" s="34"/>
      <c r="AU1431" s="34"/>
      <c r="AV1431" s="34"/>
      <c r="AW1431" s="34"/>
      <c r="AX1431" s="34"/>
      <c r="AY1431" s="34"/>
      <c r="AZ1431" s="34"/>
      <c r="BA1431" s="34"/>
      <c r="BB1431" s="34"/>
      <c r="BC1431" s="34"/>
      <c r="BD1431" s="34"/>
      <c r="BE1431" s="34"/>
      <c r="BF1431" s="34"/>
      <c r="BG1431" s="34"/>
      <c r="BH1431" s="34"/>
      <c r="BI1431" s="34"/>
      <c r="BJ1431" s="34"/>
      <c r="BK1431" s="34"/>
      <c r="BL1431" s="34"/>
      <c r="BM1431" s="34"/>
      <c r="BN1431" s="34"/>
      <c r="BO1431" s="34"/>
      <c r="BP1431" s="34"/>
      <c r="BQ1431" s="34"/>
      <c r="BR1431" s="34"/>
      <c r="BS1431" s="34"/>
      <c r="BT1431" s="34"/>
      <c r="BU1431" s="34"/>
      <c r="BV1431" s="34"/>
      <c r="BW1431" s="34"/>
      <c r="BX1431" s="34"/>
      <c r="BY1431" s="34"/>
      <c r="BZ1431" s="34"/>
      <c r="CA1431" s="34"/>
      <c r="CB1431" s="34"/>
      <c r="CC1431" s="34"/>
      <c r="CD1431" s="34"/>
      <c r="CE1431" s="34"/>
      <c r="CF1431" s="34"/>
      <c r="CG1431" s="34"/>
      <c r="CH1431" s="34"/>
      <c r="CI1431" s="34"/>
      <c r="CJ1431" s="34"/>
      <c r="CK1431" s="34"/>
      <c r="CL1431" s="34"/>
      <c r="CM1431" s="34"/>
      <c r="CN1431" s="34"/>
      <c r="CO1431" s="34"/>
      <c r="CP1431" s="34"/>
      <c r="CQ1431" s="34"/>
      <c r="CR1431" s="34"/>
      <c r="CS1431" s="34"/>
      <c r="CT1431" s="34"/>
      <c r="CU1431" s="34"/>
      <c r="CV1431" s="34"/>
      <c r="CW1431" s="34"/>
      <c r="CX1431" s="34"/>
      <c r="CY1431" s="34"/>
      <c r="CZ1431" s="34"/>
      <c r="DA1431" s="34"/>
      <c r="DB1431" s="34"/>
      <c r="DC1431" s="34"/>
      <c r="DD1431" s="34"/>
      <c r="DE1431" s="34"/>
      <c r="DF1431" s="34"/>
      <c r="DG1431" s="34"/>
      <c r="DH1431" s="34"/>
      <c r="DI1431" s="34"/>
      <c r="DJ1431" s="34"/>
      <c r="DK1431" s="34"/>
      <c r="DL1431" s="34"/>
      <c r="DM1431" s="34"/>
      <c r="DN1431" s="34"/>
      <c r="DO1431" s="34"/>
      <c r="DP1431" s="34"/>
      <c r="DQ1431" s="34"/>
      <c r="DR1431" s="34"/>
      <c r="DS1431" s="34"/>
      <c r="DT1431" s="34"/>
      <c r="DU1431" s="34"/>
      <c r="DV1431" s="34"/>
      <c r="DW1431" s="34"/>
      <c r="DX1431" s="34"/>
      <c r="DY1431" s="34"/>
      <c r="DZ1431" s="34"/>
      <c r="EA1431" s="34"/>
      <c r="EB1431" s="34"/>
      <c r="EC1431" s="34"/>
      <c r="ED1431" s="34"/>
      <c r="EE1431" s="34"/>
      <c r="EF1431" s="34"/>
      <c r="EG1431" s="34"/>
      <c r="EH1431" s="34"/>
      <c r="EI1431" s="34"/>
      <c r="EJ1431" s="34"/>
      <c r="EK1431" s="34"/>
      <c r="EL1431" s="34"/>
      <c r="EM1431" s="34"/>
      <c r="EN1431" s="34"/>
      <c r="EO1431" s="34"/>
      <c r="EP1431" s="34"/>
      <c r="EQ1431" s="34"/>
      <c r="ER1431" s="34"/>
      <c r="ES1431" s="34"/>
      <c r="ET1431" s="34"/>
      <c r="EU1431" s="34"/>
      <c r="EV1431" s="34"/>
      <c r="EW1431" s="34"/>
      <c r="EX1431" s="34"/>
      <c r="EY1431" s="34"/>
      <c r="EZ1431" s="34"/>
      <c r="FA1431" s="34"/>
      <c r="FB1431" s="34"/>
      <c r="FC1431" s="34"/>
      <c r="FD1431" s="34"/>
      <c r="FE1431" s="34"/>
      <c r="FF1431" s="34"/>
      <c r="FG1431" s="34"/>
      <c r="FH1431" s="34"/>
      <c r="FI1431" s="34"/>
      <c r="FJ1431" s="34"/>
      <c r="FK1431" s="34"/>
      <c r="FL1431" s="34"/>
      <c r="FM1431" s="34"/>
      <c r="FN1431" s="34"/>
      <c r="FO1431" s="34"/>
      <c r="FP1431" s="34"/>
      <c r="FQ1431" s="34"/>
      <c r="FR1431" s="34"/>
      <c r="FS1431" s="34"/>
      <c r="FT1431" s="34"/>
      <c r="FU1431" s="34"/>
      <c r="FV1431" s="34"/>
      <c r="FW1431" s="34"/>
      <c r="FX1431" s="34"/>
      <c r="FY1431" s="34"/>
      <c r="FZ1431" s="34"/>
      <c r="GA1431" s="34"/>
      <c r="GB1431" s="34"/>
      <c r="GC1431" s="34"/>
      <c r="GD1431" s="34"/>
      <c r="GE1431" s="34"/>
      <c r="GF1431" s="34"/>
      <c r="GG1431" s="34"/>
      <c r="GH1431" s="34"/>
    </row>
    <row r="1432" spans="1:190" s="18" customFormat="1" ht="30" customHeight="1" x14ac:dyDescent="0.25">
      <c r="A1432" s="47">
        <v>1428</v>
      </c>
      <c r="B1432" s="27" t="s">
        <v>4500</v>
      </c>
      <c r="C1432" s="26" t="s">
        <v>4492</v>
      </c>
      <c r="D1432" s="28"/>
      <c r="E1432" s="27" t="s">
        <v>4502</v>
      </c>
      <c r="F1432" s="26" t="s">
        <v>51</v>
      </c>
      <c r="G1432" s="26"/>
      <c r="H1432" s="27" t="s">
        <v>4502</v>
      </c>
      <c r="I1432" s="36">
        <v>650000</v>
      </c>
      <c r="J1432" s="29"/>
      <c r="K1432" s="30"/>
      <c r="L1432" s="26">
        <v>12</v>
      </c>
      <c r="M1432" s="30"/>
      <c r="N1432" s="26"/>
      <c r="O1432" s="51"/>
      <c r="P1432" s="26" t="s">
        <v>40</v>
      </c>
      <c r="Q1432" s="31"/>
      <c r="R1432" s="26"/>
      <c r="S1432" s="31" t="s">
        <v>41</v>
      </c>
      <c r="T1432" s="31" t="s">
        <v>42</v>
      </c>
      <c r="U1432" s="32" t="s">
        <v>43</v>
      </c>
      <c r="V1432" s="32"/>
      <c r="W1432" s="18">
        <v>10</v>
      </c>
      <c r="X1432" s="33"/>
      <c r="Y1432" s="33"/>
      <c r="Z1432" s="33"/>
      <c r="AA1432" s="33"/>
      <c r="AB1432" s="33"/>
      <c r="AC1432" s="33"/>
      <c r="AD1432" s="33"/>
      <c r="AE1432" s="33"/>
      <c r="AF1432" s="33"/>
      <c r="AG1432" s="33"/>
      <c r="AH1432" s="33"/>
      <c r="AI1432" s="33"/>
      <c r="AJ1432" s="33"/>
      <c r="AK1432" s="33"/>
      <c r="AL1432" s="33"/>
      <c r="AM1432" s="33"/>
      <c r="AN1432" s="33"/>
      <c r="AO1432" s="33"/>
      <c r="AP1432" s="33"/>
      <c r="AQ1432" s="34"/>
      <c r="AR1432" s="34"/>
      <c r="AS1432" s="34"/>
      <c r="AT1432" s="34"/>
      <c r="AU1432" s="34"/>
      <c r="AV1432" s="34"/>
      <c r="AW1432" s="34"/>
      <c r="AX1432" s="34"/>
      <c r="AY1432" s="34"/>
      <c r="AZ1432" s="34"/>
      <c r="BA1432" s="34"/>
      <c r="BB1432" s="34"/>
      <c r="BC1432" s="34"/>
      <c r="BD1432" s="34"/>
      <c r="BE1432" s="34"/>
      <c r="BF1432" s="34"/>
      <c r="BG1432" s="34"/>
      <c r="BH1432" s="34"/>
      <c r="BI1432" s="34"/>
      <c r="BJ1432" s="34"/>
      <c r="BK1432" s="34"/>
      <c r="BL1432" s="34"/>
      <c r="BM1432" s="34"/>
      <c r="BN1432" s="34"/>
      <c r="BO1432" s="34"/>
      <c r="BP1432" s="34"/>
      <c r="BQ1432" s="34"/>
      <c r="BR1432" s="34"/>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c r="CT1432" s="34"/>
      <c r="CU1432" s="34"/>
      <c r="CV1432" s="34"/>
      <c r="CW1432" s="34"/>
      <c r="CX1432" s="34"/>
      <c r="CY1432" s="34"/>
      <c r="CZ1432" s="34"/>
      <c r="DA1432" s="34"/>
      <c r="DB1432" s="34"/>
      <c r="DC1432" s="34"/>
      <c r="DD1432" s="34"/>
      <c r="DE1432" s="34"/>
      <c r="DF1432" s="34"/>
      <c r="DG1432" s="34"/>
      <c r="DH1432" s="34"/>
      <c r="DI1432" s="34"/>
      <c r="DJ1432" s="34"/>
      <c r="DK1432" s="34"/>
      <c r="DL1432" s="34"/>
      <c r="DM1432" s="34"/>
      <c r="DN1432" s="34"/>
      <c r="DO1432" s="34"/>
      <c r="DP1432" s="34"/>
      <c r="DQ1432" s="34"/>
      <c r="DR1432" s="34"/>
      <c r="DS1432" s="34"/>
      <c r="DT1432" s="34"/>
      <c r="DU1432" s="34"/>
      <c r="DV1432" s="34"/>
      <c r="DW1432" s="34"/>
      <c r="DX1432" s="34"/>
      <c r="DY1432" s="34"/>
      <c r="DZ1432" s="34"/>
      <c r="EA1432" s="34"/>
      <c r="EB1432" s="34"/>
      <c r="EC1432" s="34"/>
      <c r="ED1432" s="34"/>
      <c r="EE1432" s="34"/>
      <c r="EF1432" s="34"/>
      <c r="EG1432" s="34"/>
      <c r="EH1432" s="34"/>
      <c r="EI1432" s="34"/>
      <c r="EJ1432" s="34"/>
      <c r="EK1432" s="34"/>
      <c r="EL1432" s="34"/>
      <c r="EM1432" s="34"/>
      <c r="EN1432" s="34"/>
      <c r="EO1432" s="34"/>
      <c r="EP1432" s="34"/>
      <c r="EQ1432" s="34"/>
      <c r="ER1432" s="34"/>
      <c r="ES1432" s="34"/>
      <c r="ET1432" s="34"/>
      <c r="EU1432" s="34"/>
      <c r="EV1432" s="34"/>
      <c r="EW1432" s="34"/>
      <c r="EX1432" s="34"/>
      <c r="EY1432" s="34"/>
      <c r="EZ1432" s="34"/>
      <c r="FA1432" s="34"/>
      <c r="FB1432" s="34"/>
      <c r="FC1432" s="34"/>
      <c r="FD1432" s="34"/>
      <c r="FE1432" s="34"/>
      <c r="FF1432" s="34"/>
      <c r="FG1432" s="34"/>
      <c r="FH1432" s="34"/>
      <c r="FI1432" s="34"/>
      <c r="FJ1432" s="34"/>
      <c r="FK1432" s="34"/>
      <c r="FL1432" s="34"/>
      <c r="FM1432" s="34"/>
      <c r="FN1432" s="34"/>
      <c r="FO1432" s="34"/>
      <c r="FP1432" s="34"/>
      <c r="FQ1432" s="34"/>
      <c r="FR1432" s="34"/>
      <c r="FS1432" s="34"/>
      <c r="FT1432" s="34"/>
      <c r="FU1432" s="34"/>
      <c r="FV1432" s="34"/>
      <c r="FW1432" s="34"/>
      <c r="FX1432" s="34"/>
      <c r="FY1432" s="34"/>
      <c r="FZ1432" s="34"/>
      <c r="GA1432" s="34"/>
      <c r="GB1432" s="34"/>
      <c r="GC1432" s="34"/>
      <c r="GD1432" s="34"/>
      <c r="GE1432" s="34"/>
      <c r="GF1432" s="34"/>
      <c r="GG1432" s="34"/>
      <c r="GH1432" s="34"/>
    </row>
    <row r="1433" spans="1:190" s="18" customFormat="1" ht="30" customHeight="1" x14ac:dyDescent="0.25">
      <c r="A1433" s="47">
        <v>1429</v>
      </c>
      <c r="B1433" s="27" t="s">
        <v>4500</v>
      </c>
      <c r="C1433" s="26" t="s">
        <v>4492</v>
      </c>
      <c r="D1433" s="28"/>
      <c r="E1433" s="27" t="s">
        <v>4503</v>
      </c>
      <c r="F1433" s="26" t="s">
        <v>51</v>
      </c>
      <c r="G1433" s="26"/>
      <c r="H1433" s="27" t="s">
        <v>4503</v>
      </c>
      <c r="I1433" s="36">
        <v>350000</v>
      </c>
      <c r="J1433" s="29"/>
      <c r="K1433" s="30"/>
      <c r="L1433" s="26">
        <v>12</v>
      </c>
      <c r="M1433" s="30"/>
      <c r="N1433" s="26"/>
      <c r="O1433" s="51"/>
      <c r="P1433" s="26" t="s">
        <v>40</v>
      </c>
      <c r="Q1433" s="31"/>
      <c r="R1433" s="26"/>
      <c r="S1433" s="31" t="s">
        <v>41</v>
      </c>
      <c r="T1433" s="31" t="s">
        <v>42</v>
      </c>
      <c r="U1433" s="32" t="s">
        <v>43</v>
      </c>
      <c r="V1433" s="32"/>
      <c r="W1433" s="18">
        <v>10</v>
      </c>
      <c r="X1433" s="33"/>
      <c r="Y1433" s="33"/>
      <c r="Z1433" s="33"/>
      <c r="AA1433" s="33"/>
      <c r="AB1433" s="33"/>
      <c r="AC1433" s="33"/>
      <c r="AD1433" s="33"/>
      <c r="AE1433" s="33"/>
      <c r="AF1433" s="33"/>
      <c r="AG1433" s="33"/>
      <c r="AH1433" s="33"/>
      <c r="AI1433" s="33"/>
      <c r="AJ1433" s="33"/>
      <c r="AK1433" s="33"/>
      <c r="AL1433" s="33"/>
      <c r="AM1433" s="33"/>
      <c r="AN1433" s="33"/>
      <c r="AO1433" s="33"/>
      <c r="AP1433" s="33"/>
      <c r="AQ1433" s="34"/>
      <c r="AR1433" s="34"/>
      <c r="AS1433" s="34"/>
      <c r="AT1433" s="34"/>
      <c r="AU1433" s="34"/>
      <c r="AV1433" s="34"/>
      <c r="AW1433" s="34"/>
      <c r="AX1433" s="34"/>
      <c r="AY1433" s="34"/>
      <c r="AZ1433" s="34"/>
      <c r="BA1433" s="34"/>
      <c r="BB1433" s="34"/>
      <c r="BC1433" s="34"/>
      <c r="BD1433" s="34"/>
      <c r="BE1433" s="34"/>
      <c r="BF1433" s="34"/>
      <c r="BG1433" s="34"/>
      <c r="BH1433" s="34"/>
      <c r="BI1433" s="34"/>
      <c r="BJ1433" s="34"/>
      <c r="BK1433" s="34"/>
      <c r="BL1433" s="34"/>
      <c r="BM1433" s="34"/>
      <c r="BN1433" s="34"/>
      <c r="BO1433" s="34"/>
      <c r="BP1433" s="34"/>
      <c r="BQ1433" s="34"/>
      <c r="BR1433" s="34"/>
      <c r="BS1433" s="34"/>
      <c r="BT1433" s="34"/>
      <c r="BU1433" s="34"/>
      <c r="BV1433" s="34"/>
      <c r="BW1433" s="34"/>
      <c r="BX1433" s="34"/>
      <c r="BY1433" s="34"/>
      <c r="BZ1433" s="34"/>
      <c r="CA1433" s="34"/>
      <c r="CB1433" s="34"/>
      <c r="CC1433" s="34"/>
      <c r="CD1433" s="34"/>
      <c r="CE1433" s="34"/>
      <c r="CF1433" s="34"/>
      <c r="CG1433" s="34"/>
      <c r="CH1433" s="34"/>
      <c r="CI1433" s="34"/>
      <c r="CJ1433" s="34"/>
      <c r="CK1433" s="34"/>
      <c r="CL1433" s="34"/>
      <c r="CM1433" s="34"/>
      <c r="CN1433" s="34"/>
      <c r="CO1433" s="34"/>
      <c r="CP1433" s="34"/>
      <c r="CQ1433" s="34"/>
      <c r="CR1433" s="34"/>
      <c r="CS1433" s="34"/>
      <c r="CT1433" s="34"/>
      <c r="CU1433" s="34"/>
      <c r="CV1433" s="34"/>
      <c r="CW1433" s="34"/>
      <c r="CX1433" s="34"/>
      <c r="CY1433" s="34"/>
      <c r="CZ1433" s="34"/>
      <c r="DA1433" s="34"/>
      <c r="DB1433" s="34"/>
      <c r="DC1433" s="34"/>
      <c r="DD1433" s="34"/>
      <c r="DE1433" s="34"/>
      <c r="DF1433" s="34"/>
      <c r="DG1433" s="34"/>
      <c r="DH1433" s="34"/>
      <c r="DI1433" s="34"/>
      <c r="DJ1433" s="34"/>
      <c r="DK1433" s="34"/>
      <c r="DL1433" s="34"/>
      <c r="DM1433" s="34"/>
      <c r="DN1433" s="34"/>
      <c r="DO1433" s="34"/>
      <c r="DP1433" s="34"/>
      <c r="DQ1433" s="34"/>
      <c r="DR1433" s="34"/>
      <c r="DS1433" s="34"/>
      <c r="DT1433" s="34"/>
      <c r="DU1433" s="34"/>
      <c r="DV1433" s="34"/>
      <c r="DW1433" s="34"/>
      <c r="DX1433" s="34"/>
      <c r="DY1433" s="34"/>
      <c r="DZ1433" s="34"/>
      <c r="EA1433" s="34"/>
      <c r="EB1433" s="34"/>
      <c r="EC1433" s="34"/>
      <c r="ED1433" s="34"/>
      <c r="EE1433" s="34"/>
      <c r="EF1433" s="34"/>
      <c r="EG1433" s="34"/>
      <c r="EH1433" s="34"/>
      <c r="EI1433" s="34"/>
      <c r="EJ1433" s="34"/>
      <c r="EK1433" s="34"/>
      <c r="EL1433" s="34"/>
      <c r="EM1433" s="34"/>
      <c r="EN1433" s="34"/>
      <c r="EO1433" s="34"/>
      <c r="EP1433" s="34"/>
      <c r="EQ1433" s="34"/>
      <c r="ER1433" s="34"/>
      <c r="ES1433" s="34"/>
      <c r="ET1433" s="34"/>
      <c r="EU1433" s="34"/>
      <c r="EV1433" s="34"/>
      <c r="EW1433" s="34"/>
      <c r="EX1433" s="34"/>
      <c r="EY1433" s="34"/>
      <c r="EZ1433" s="34"/>
      <c r="FA1433" s="34"/>
      <c r="FB1433" s="34"/>
      <c r="FC1433" s="34"/>
      <c r="FD1433" s="34"/>
      <c r="FE1433" s="34"/>
      <c r="FF1433" s="34"/>
      <c r="FG1433" s="34"/>
      <c r="FH1433" s="34"/>
      <c r="FI1433" s="34"/>
      <c r="FJ1433" s="34"/>
      <c r="FK1433" s="34"/>
      <c r="FL1433" s="34"/>
      <c r="FM1433" s="34"/>
      <c r="FN1433" s="34"/>
      <c r="FO1433" s="34"/>
      <c r="FP1433" s="34"/>
      <c r="FQ1433" s="34"/>
      <c r="FR1433" s="34"/>
      <c r="FS1433" s="34"/>
      <c r="FT1433" s="34"/>
      <c r="FU1433" s="34"/>
      <c r="FV1433" s="34"/>
      <c r="FW1433" s="34"/>
      <c r="FX1433" s="34"/>
      <c r="FY1433" s="34"/>
      <c r="FZ1433" s="34"/>
      <c r="GA1433" s="34"/>
      <c r="GB1433" s="34"/>
      <c r="GC1433" s="34"/>
      <c r="GD1433" s="34"/>
      <c r="GE1433" s="34"/>
      <c r="GF1433" s="34"/>
      <c r="GG1433" s="34"/>
      <c r="GH1433" s="34"/>
    </row>
    <row r="1434" spans="1:190" s="18" customFormat="1" ht="30" customHeight="1" x14ac:dyDescent="0.25">
      <c r="A1434" s="47">
        <v>1430</v>
      </c>
      <c r="B1434" s="27" t="s">
        <v>4500</v>
      </c>
      <c r="C1434" s="26" t="s">
        <v>4492</v>
      </c>
      <c r="D1434" s="28"/>
      <c r="E1434" s="27" t="s">
        <v>4504</v>
      </c>
      <c r="F1434" s="26" t="s">
        <v>51</v>
      </c>
      <c r="G1434" s="26"/>
      <c r="H1434" s="27" t="s">
        <v>4504</v>
      </c>
      <c r="I1434" s="36">
        <v>650000</v>
      </c>
      <c r="J1434" s="29"/>
      <c r="K1434" s="30"/>
      <c r="L1434" s="26">
        <v>12</v>
      </c>
      <c r="M1434" s="30"/>
      <c r="N1434" s="26"/>
      <c r="O1434" s="51"/>
      <c r="P1434" s="26" t="s">
        <v>40</v>
      </c>
      <c r="Q1434" s="31"/>
      <c r="R1434" s="26"/>
      <c r="S1434" s="31" t="s">
        <v>41</v>
      </c>
      <c r="T1434" s="31" t="s">
        <v>42</v>
      </c>
      <c r="U1434" s="32" t="s">
        <v>43</v>
      </c>
      <c r="V1434" s="32"/>
      <c r="W1434" s="18">
        <v>10</v>
      </c>
      <c r="X1434" s="33"/>
      <c r="Y1434" s="33"/>
      <c r="Z1434" s="33"/>
      <c r="AA1434" s="33"/>
      <c r="AB1434" s="33"/>
      <c r="AC1434" s="33"/>
      <c r="AD1434" s="33"/>
      <c r="AE1434" s="33"/>
      <c r="AF1434" s="33"/>
      <c r="AG1434" s="33"/>
      <c r="AH1434" s="33"/>
      <c r="AI1434" s="33"/>
      <c r="AJ1434" s="33"/>
      <c r="AK1434" s="33"/>
      <c r="AL1434" s="33"/>
      <c r="AM1434" s="33"/>
      <c r="AN1434" s="33"/>
      <c r="AO1434" s="33"/>
      <c r="AP1434" s="33"/>
      <c r="AQ1434" s="34"/>
      <c r="AR1434" s="34"/>
      <c r="AS1434" s="34"/>
      <c r="AT1434" s="34"/>
      <c r="AU1434" s="34"/>
      <c r="AV1434" s="34"/>
      <c r="AW1434" s="34"/>
      <c r="AX1434" s="34"/>
      <c r="AY1434" s="34"/>
      <c r="AZ1434" s="34"/>
      <c r="BA1434" s="34"/>
      <c r="BB1434" s="34"/>
      <c r="BC1434" s="34"/>
      <c r="BD1434" s="34"/>
      <c r="BE1434" s="34"/>
      <c r="BF1434" s="34"/>
      <c r="BG1434" s="34"/>
      <c r="BH1434" s="34"/>
      <c r="BI1434" s="34"/>
      <c r="BJ1434" s="34"/>
      <c r="BK1434" s="34"/>
      <c r="BL1434" s="34"/>
      <c r="BM1434" s="34"/>
      <c r="BN1434" s="34"/>
      <c r="BO1434" s="34"/>
      <c r="BP1434" s="34"/>
      <c r="BQ1434" s="34"/>
      <c r="BR1434" s="34"/>
      <c r="BS1434" s="34"/>
      <c r="BT1434" s="34"/>
      <c r="BU1434" s="34"/>
      <c r="BV1434" s="34"/>
      <c r="BW1434" s="34"/>
      <c r="BX1434" s="34"/>
      <c r="BY1434" s="34"/>
      <c r="BZ1434" s="34"/>
      <c r="CA1434" s="34"/>
      <c r="CB1434" s="34"/>
      <c r="CC1434" s="34"/>
      <c r="CD1434" s="34"/>
      <c r="CE1434" s="34"/>
      <c r="CF1434" s="34"/>
      <c r="CG1434" s="34"/>
      <c r="CH1434" s="34"/>
      <c r="CI1434" s="34"/>
      <c r="CJ1434" s="34"/>
      <c r="CK1434" s="34"/>
      <c r="CL1434" s="34"/>
      <c r="CM1434" s="34"/>
      <c r="CN1434" s="34"/>
      <c r="CO1434" s="34"/>
      <c r="CP1434" s="34"/>
      <c r="CQ1434" s="34"/>
      <c r="CR1434" s="34"/>
      <c r="CS1434" s="34"/>
      <c r="CT1434" s="34"/>
      <c r="CU1434" s="34"/>
      <c r="CV1434" s="34"/>
      <c r="CW1434" s="34"/>
      <c r="CX1434" s="34"/>
      <c r="CY1434" s="34"/>
      <c r="CZ1434" s="34"/>
      <c r="DA1434" s="34"/>
      <c r="DB1434" s="34"/>
      <c r="DC1434" s="34"/>
      <c r="DD1434" s="34"/>
      <c r="DE1434" s="34"/>
      <c r="DF1434" s="34"/>
      <c r="DG1434" s="34"/>
      <c r="DH1434" s="34"/>
      <c r="DI1434" s="34"/>
      <c r="DJ1434" s="34"/>
      <c r="DK1434" s="34"/>
      <c r="DL1434" s="34"/>
      <c r="DM1434" s="34"/>
      <c r="DN1434" s="34"/>
      <c r="DO1434" s="34"/>
      <c r="DP1434" s="34"/>
      <c r="DQ1434" s="34"/>
      <c r="DR1434" s="34"/>
      <c r="DS1434" s="34"/>
      <c r="DT1434" s="34"/>
      <c r="DU1434" s="34"/>
      <c r="DV1434" s="34"/>
      <c r="DW1434" s="34"/>
      <c r="DX1434" s="34"/>
      <c r="DY1434" s="34"/>
      <c r="DZ1434" s="34"/>
      <c r="EA1434" s="34"/>
      <c r="EB1434" s="34"/>
      <c r="EC1434" s="34"/>
      <c r="ED1434" s="34"/>
      <c r="EE1434" s="34"/>
      <c r="EF1434" s="34"/>
      <c r="EG1434" s="34"/>
      <c r="EH1434" s="34"/>
      <c r="EI1434" s="34"/>
      <c r="EJ1434" s="34"/>
      <c r="EK1434" s="34"/>
      <c r="EL1434" s="34"/>
      <c r="EM1434" s="34"/>
      <c r="EN1434" s="34"/>
      <c r="EO1434" s="34"/>
      <c r="EP1434" s="34"/>
      <c r="EQ1434" s="34"/>
      <c r="ER1434" s="34"/>
      <c r="ES1434" s="34"/>
      <c r="ET1434" s="34"/>
      <c r="EU1434" s="34"/>
      <c r="EV1434" s="34"/>
      <c r="EW1434" s="34"/>
      <c r="EX1434" s="34"/>
      <c r="EY1434" s="34"/>
      <c r="EZ1434" s="34"/>
      <c r="FA1434" s="34"/>
      <c r="FB1434" s="34"/>
      <c r="FC1434" s="34"/>
      <c r="FD1434" s="34"/>
      <c r="FE1434" s="34"/>
      <c r="FF1434" s="34"/>
      <c r="FG1434" s="34"/>
      <c r="FH1434" s="34"/>
      <c r="FI1434" s="34"/>
      <c r="FJ1434" s="34"/>
      <c r="FK1434" s="34"/>
      <c r="FL1434" s="34"/>
      <c r="FM1434" s="34"/>
      <c r="FN1434" s="34"/>
      <c r="FO1434" s="34"/>
      <c r="FP1434" s="34"/>
      <c r="FQ1434" s="34"/>
      <c r="FR1434" s="34"/>
      <c r="FS1434" s="34"/>
      <c r="FT1434" s="34"/>
      <c r="FU1434" s="34"/>
      <c r="FV1434" s="34"/>
      <c r="FW1434" s="34"/>
      <c r="FX1434" s="34"/>
      <c r="FY1434" s="34"/>
      <c r="FZ1434" s="34"/>
      <c r="GA1434" s="34"/>
      <c r="GB1434" s="34"/>
      <c r="GC1434" s="34"/>
      <c r="GD1434" s="34"/>
      <c r="GE1434" s="34"/>
      <c r="GF1434" s="34"/>
      <c r="GG1434" s="34"/>
      <c r="GH1434" s="34"/>
    </row>
    <row r="1435" spans="1:190" s="18" customFormat="1" ht="30" customHeight="1" x14ac:dyDescent="0.25">
      <c r="A1435" s="47">
        <v>1431</v>
      </c>
      <c r="B1435" s="27" t="s">
        <v>4500</v>
      </c>
      <c r="C1435" s="26" t="s">
        <v>4492</v>
      </c>
      <c r="D1435" s="28"/>
      <c r="E1435" s="27" t="s">
        <v>4505</v>
      </c>
      <c r="F1435" s="26" t="s">
        <v>51</v>
      </c>
      <c r="G1435" s="26"/>
      <c r="H1435" s="27" t="s">
        <v>4505</v>
      </c>
      <c r="I1435" s="36">
        <v>650000</v>
      </c>
      <c r="J1435" s="29"/>
      <c r="K1435" s="30"/>
      <c r="L1435" s="26">
        <v>12</v>
      </c>
      <c r="M1435" s="30"/>
      <c r="N1435" s="26"/>
      <c r="O1435" s="51"/>
      <c r="P1435" s="26" t="s">
        <v>40</v>
      </c>
      <c r="Q1435" s="31"/>
      <c r="R1435" s="26"/>
      <c r="S1435" s="31" t="s">
        <v>41</v>
      </c>
      <c r="T1435" s="31" t="s">
        <v>42</v>
      </c>
      <c r="U1435" s="32" t="s">
        <v>43</v>
      </c>
      <c r="V1435" s="32"/>
      <c r="W1435" s="18">
        <v>10</v>
      </c>
      <c r="X1435" s="33"/>
      <c r="Y1435" s="33"/>
      <c r="Z1435" s="33"/>
      <c r="AA1435" s="33"/>
      <c r="AB1435" s="33"/>
      <c r="AC1435" s="33"/>
      <c r="AD1435" s="33"/>
      <c r="AE1435" s="33"/>
      <c r="AF1435" s="33"/>
      <c r="AG1435" s="33"/>
      <c r="AH1435" s="33"/>
      <c r="AI1435" s="33"/>
      <c r="AJ1435" s="33"/>
      <c r="AK1435" s="33"/>
      <c r="AL1435" s="33"/>
      <c r="AM1435" s="33"/>
      <c r="AN1435" s="33"/>
      <c r="AO1435" s="33"/>
      <c r="AP1435" s="33"/>
      <c r="AQ1435" s="34"/>
      <c r="AR1435" s="34"/>
      <c r="AS1435" s="34"/>
      <c r="AT1435" s="34"/>
      <c r="AU1435" s="34"/>
      <c r="AV1435" s="34"/>
      <c r="AW1435" s="34"/>
      <c r="AX1435" s="34"/>
      <c r="AY1435" s="34"/>
      <c r="AZ1435" s="34"/>
      <c r="BA1435" s="34"/>
      <c r="BB1435" s="34"/>
      <c r="BC1435" s="34"/>
      <c r="BD1435" s="34"/>
      <c r="BE1435" s="34"/>
      <c r="BF1435" s="34"/>
      <c r="BG1435" s="34"/>
      <c r="BH1435" s="34"/>
      <c r="BI1435" s="34"/>
      <c r="BJ1435" s="34"/>
      <c r="BK1435" s="34"/>
      <c r="BL1435" s="34"/>
      <c r="BM1435" s="34"/>
      <c r="BN1435" s="34"/>
      <c r="BO1435" s="34"/>
      <c r="BP1435" s="34"/>
      <c r="BQ1435" s="34"/>
      <c r="BR1435" s="34"/>
      <c r="BS1435" s="34"/>
      <c r="BT1435" s="34"/>
      <c r="BU1435" s="34"/>
      <c r="BV1435" s="34"/>
      <c r="BW1435" s="34"/>
      <c r="BX1435" s="34"/>
      <c r="BY1435" s="34"/>
      <c r="BZ1435" s="34"/>
      <c r="CA1435" s="34"/>
      <c r="CB1435" s="34"/>
      <c r="CC1435" s="34"/>
      <c r="CD1435" s="34"/>
      <c r="CE1435" s="34"/>
      <c r="CF1435" s="34"/>
      <c r="CG1435" s="34"/>
      <c r="CH1435" s="34"/>
      <c r="CI1435" s="34"/>
      <c r="CJ1435" s="34"/>
      <c r="CK1435" s="34"/>
      <c r="CL1435" s="34"/>
      <c r="CM1435" s="34"/>
      <c r="CN1435" s="34"/>
      <c r="CO1435" s="34"/>
      <c r="CP1435" s="34"/>
      <c r="CQ1435" s="34"/>
      <c r="CR1435" s="34"/>
      <c r="CS1435" s="34"/>
      <c r="CT1435" s="34"/>
      <c r="CU1435" s="34"/>
      <c r="CV1435" s="34"/>
      <c r="CW1435" s="34"/>
      <c r="CX1435" s="34"/>
      <c r="CY1435" s="34"/>
      <c r="CZ1435" s="34"/>
      <c r="DA1435" s="34"/>
      <c r="DB1435" s="34"/>
      <c r="DC1435" s="34"/>
      <c r="DD1435" s="34"/>
      <c r="DE1435" s="34"/>
      <c r="DF1435" s="34"/>
      <c r="DG1435" s="34"/>
      <c r="DH1435" s="34"/>
      <c r="DI1435" s="34"/>
      <c r="DJ1435" s="34"/>
      <c r="DK1435" s="34"/>
      <c r="DL1435" s="34"/>
      <c r="DM1435" s="34"/>
      <c r="DN1435" s="34"/>
      <c r="DO1435" s="34"/>
      <c r="DP1435" s="34"/>
      <c r="DQ1435" s="34"/>
      <c r="DR1435" s="34"/>
      <c r="DS1435" s="34"/>
      <c r="DT1435" s="34"/>
      <c r="DU1435" s="34"/>
      <c r="DV1435" s="34"/>
      <c r="DW1435" s="34"/>
      <c r="DX1435" s="34"/>
      <c r="DY1435" s="34"/>
      <c r="DZ1435" s="34"/>
      <c r="EA1435" s="34"/>
      <c r="EB1435" s="34"/>
      <c r="EC1435" s="34"/>
      <c r="ED1435" s="34"/>
      <c r="EE1435" s="34"/>
      <c r="EF1435" s="34"/>
      <c r="EG1435" s="34"/>
      <c r="EH1435" s="34"/>
      <c r="EI1435" s="34"/>
      <c r="EJ1435" s="34"/>
      <c r="EK1435" s="34"/>
      <c r="EL1435" s="34"/>
      <c r="EM1435" s="34"/>
      <c r="EN1435" s="34"/>
      <c r="EO1435" s="34"/>
      <c r="EP1435" s="34"/>
      <c r="EQ1435" s="34"/>
      <c r="ER1435" s="34"/>
      <c r="ES1435" s="34"/>
      <c r="ET1435" s="34"/>
      <c r="EU1435" s="34"/>
      <c r="EV1435" s="34"/>
      <c r="EW1435" s="34"/>
      <c r="EX1435" s="34"/>
      <c r="EY1435" s="34"/>
      <c r="EZ1435" s="34"/>
      <c r="FA1435" s="34"/>
      <c r="FB1435" s="34"/>
      <c r="FC1435" s="34"/>
      <c r="FD1435" s="34"/>
      <c r="FE1435" s="34"/>
      <c r="FF1435" s="34"/>
      <c r="FG1435" s="34"/>
      <c r="FH1435" s="34"/>
      <c r="FI1435" s="34"/>
      <c r="FJ1435" s="34"/>
      <c r="FK1435" s="34"/>
      <c r="FL1435" s="34"/>
      <c r="FM1435" s="34"/>
      <c r="FN1435" s="34"/>
      <c r="FO1435" s="34"/>
      <c r="FP1435" s="34"/>
      <c r="FQ1435" s="34"/>
      <c r="FR1435" s="34"/>
      <c r="FS1435" s="34"/>
      <c r="FT1435" s="34"/>
      <c r="FU1435" s="34"/>
      <c r="FV1435" s="34"/>
      <c r="FW1435" s="34"/>
      <c r="FX1435" s="34"/>
      <c r="FY1435" s="34"/>
      <c r="FZ1435" s="34"/>
      <c r="GA1435" s="34"/>
      <c r="GB1435" s="34"/>
      <c r="GC1435" s="34"/>
      <c r="GD1435" s="34"/>
      <c r="GE1435" s="34"/>
      <c r="GF1435" s="34"/>
      <c r="GG1435" s="34"/>
      <c r="GH1435" s="34"/>
    </row>
    <row r="1436" spans="1:190" s="18" customFormat="1" ht="30" customHeight="1" x14ac:dyDescent="0.25">
      <c r="A1436" s="47">
        <v>1432</v>
      </c>
      <c r="B1436" s="27" t="s">
        <v>4500</v>
      </c>
      <c r="C1436" s="26" t="s">
        <v>4492</v>
      </c>
      <c r="D1436" s="28"/>
      <c r="E1436" s="27" t="s">
        <v>4506</v>
      </c>
      <c r="F1436" s="26" t="s">
        <v>51</v>
      </c>
      <c r="G1436" s="26"/>
      <c r="H1436" s="27" t="s">
        <v>4506</v>
      </c>
      <c r="I1436" s="36">
        <v>800000</v>
      </c>
      <c r="J1436" s="29"/>
      <c r="K1436" s="30"/>
      <c r="L1436" s="26">
        <v>16</v>
      </c>
      <c r="M1436" s="30"/>
      <c r="N1436" s="26"/>
      <c r="O1436" s="51"/>
      <c r="P1436" s="26" t="s">
        <v>40</v>
      </c>
      <c r="Q1436" s="31"/>
      <c r="R1436" s="26"/>
      <c r="S1436" s="31" t="s">
        <v>41</v>
      </c>
      <c r="T1436" s="31" t="s">
        <v>42</v>
      </c>
      <c r="U1436" s="32" t="s">
        <v>43</v>
      </c>
      <c r="V1436" s="32"/>
      <c r="W1436" s="18">
        <v>10</v>
      </c>
      <c r="X1436" s="33"/>
      <c r="Y1436" s="33"/>
      <c r="Z1436" s="33"/>
      <c r="AA1436" s="33"/>
      <c r="AB1436" s="33"/>
      <c r="AC1436" s="33"/>
      <c r="AD1436" s="33"/>
      <c r="AE1436" s="33"/>
      <c r="AF1436" s="33"/>
      <c r="AG1436" s="33"/>
      <c r="AH1436" s="33"/>
      <c r="AI1436" s="33"/>
      <c r="AJ1436" s="33"/>
      <c r="AK1436" s="33"/>
      <c r="AL1436" s="33"/>
      <c r="AM1436" s="33"/>
      <c r="AN1436" s="33"/>
      <c r="AO1436" s="33"/>
      <c r="AP1436" s="33"/>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4"/>
      <c r="EV1436" s="34"/>
      <c r="EW1436" s="34"/>
      <c r="EX1436" s="34"/>
      <c r="EY1436" s="34"/>
      <c r="EZ1436" s="34"/>
      <c r="FA1436" s="34"/>
      <c r="FB1436" s="34"/>
      <c r="FC1436" s="34"/>
      <c r="FD1436" s="34"/>
      <c r="FE1436" s="34"/>
      <c r="FF1436" s="34"/>
      <c r="FG1436" s="34"/>
      <c r="FH1436" s="34"/>
      <c r="FI1436" s="34"/>
      <c r="FJ1436" s="34"/>
      <c r="FK1436" s="34"/>
      <c r="FL1436" s="34"/>
      <c r="FM1436" s="34"/>
      <c r="FN1436" s="34"/>
      <c r="FO1436" s="34"/>
      <c r="FP1436" s="34"/>
      <c r="FQ1436" s="34"/>
      <c r="FR1436" s="34"/>
      <c r="FS1436" s="34"/>
      <c r="FT1436" s="34"/>
      <c r="FU1436" s="34"/>
      <c r="FV1436" s="34"/>
      <c r="FW1436" s="34"/>
      <c r="FX1436" s="34"/>
      <c r="FY1436" s="34"/>
      <c r="FZ1436" s="34"/>
      <c r="GA1436" s="34"/>
      <c r="GB1436" s="34"/>
      <c r="GC1436" s="34"/>
      <c r="GD1436" s="34"/>
      <c r="GE1436" s="34"/>
      <c r="GF1436" s="34"/>
      <c r="GG1436" s="34"/>
      <c r="GH1436" s="34"/>
    </row>
    <row r="1437" spans="1:190" s="18" customFormat="1" ht="30" customHeight="1" x14ac:dyDescent="0.25">
      <c r="A1437" s="47">
        <v>1433</v>
      </c>
      <c r="B1437" s="27" t="s">
        <v>4500</v>
      </c>
      <c r="C1437" s="26" t="s">
        <v>4492</v>
      </c>
      <c r="D1437" s="28"/>
      <c r="E1437" s="27" t="s">
        <v>4507</v>
      </c>
      <c r="F1437" s="26" t="s">
        <v>51</v>
      </c>
      <c r="G1437" s="26"/>
      <c r="H1437" s="27" t="s">
        <v>4507</v>
      </c>
      <c r="I1437" s="36">
        <v>350000</v>
      </c>
      <c r="J1437" s="29"/>
      <c r="K1437" s="30"/>
      <c r="L1437" s="26">
        <v>12</v>
      </c>
      <c r="M1437" s="30"/>
      <c r="N1437" s="26"/>
      <c r="O1437" s="51"/>
      <c r="P1437" s="26" t="s">
        <v>40</v>
      </c>
      <c r="Q1437" s="31"/>
      <c r="R1437" s="26"/>
      <c r="S1437" s="31" t="s">
        <v>41</v>
      </c>
      <c r="T1437" s="31" t="s">
        <v>42</v>
      </c>
      <c r="U1437" s="32" t="s">
        <v>43</v>
      </c>
      <c r="V1437" s="32"/>
      <c r="W1437" s="18">
        <v>10</v>
      </c>
      <c r="X1437" s="33"/>
      <c r="Y1437" s="33"/>
      <c r="Z1437" s="33"/>
      <c r="AA1437" s="33"/>
      <c r="AB1437" s="33"/>
      <c r="AC1437" s="33"/>
      <c r="AD1437" s="33"/>
      <c r="AE1437" s="33"/>
      <c r="AF1437" s="33"/>
      <c r="AG1437" s="33"/>
      <c r="AH1437" s="33"/>
      <c r="AI1437" s="33"/>
      <c r="AJ1437" s="33"/>
      <c r="AK1437" s="33"/>
      <c r="AL1437" s="33"/>
      <c r="AM1437" s="33"/>
      <c r="AN1437" s="33"/>
      <c r="AO1437" s="33"/>
      <c r="AP1437" s="33"/>
      <c r="AQ1437" s="34"/>
      <c r="AR1437" s="34"/>
      <c r="AS1437" s="34"/>
      <c r="AT1437" s="34"/>
      <c r="AU1437" s="34"/>
      <c r="AV1437" s="34"/>
      <c r="AW1437" s="34"/>
      <c r="AX1437" s="34"/>
      <c r="AY1437" s="34"/>
      <c r="AZ1437" s="34"/>
      <c r="BA1437" s="34"/>
      <c r="BB1437" s="34"/>
      <c r="BC1437" s="34"/>
      <c r="BD1437" s="34"/>
      <c r="BE1437" s="34"/>
      <c r="BF1437" s="34"/>
      <c r="BG1437" s="34"/>
      <c r="BH1437" s="34"/>
      <c r="BI1437" s="34"/>
      <c r="BJ1437" s="34"/>
      <c r="BK1437" s="34"/>
      <c r="BL1437" s="34"/>
      <c r="BM1437" s="34"/>
      <c r="BN1437" s="34"/>
      <c r="BO1437" s="34"/>
      <c r="BP1437" s="34"/>
      <c r="BQ1437" s="34"/>
      <c r="BR1437" s="34"/>
      <c r="BS1437" s="34"/>
      <c r="BT1437" s="34"/>
      <c r="BU1437" s="34"/>
      <c r="BV1437" s="34"/>
      <c r="BW1437" s="34"/>
      <c r="BX1437" s="34"/>
      <c r="BY1437" s="34"/>
      <c r="BZ1437" s="34"/>
      <c r="CA1437" s="34"/>
      <c r="CB1437" s="34"/>
      <c r="CC1437" s="34"/>
      <c r="CD1437" s="34"/>
      <c r="CE1437" s="34"/>
      <c r="CF1437" s="34"/>
      <c r="CG1437" s="34"/>
      <c r="CH1437" s="34"/>
      <c r="CI1437" s="34"/>
      <c r="CJ1437" s="34"/>
      <c r="CK1437" s="34"/>
      <c r="CL1437" s="34"/>
      <c r="CM1437" s="34"/>
      <c r="CN1437" s="34"/>
      <c r="CO1437" s="34"/>
      <c r="CP1437" s="34"/>
      <c r="CQ1437" s="34"/>
      <c r="CR1437" s="34"/>
      <c r="CS1437" s="34"/>
      <c r="CT1437" s="34"/>
      <c r="CU1437" s="34"/>
      <c r="CV1437" s="34"/>
      <c r="CW1437" s="34"/>
      <c r="CX1437" s="34"/>
      <c r="CY1437" s="34"/>
      <c r="CZ1437" s="34"/>
      <c r="DA1437" s="34"/>
      <c r="DB1437" s="34"/>
      <c r="DC1437" s="34"/>
      <c r="DD1437" s="34"/>
      <c r="DE1437" s="34"/>
      <c r="DF1437" s="34"/>
      <c r="DG1437" s="34"/>
      <c r="DH1437" s="34"/>
      <c r="DI1437" s="34"/>
      <c r="DJ1437" s="34"/>
      <c r="DK1437" s="34"/>
      <c r="DL1437" s="34"/>
      <c r="DM1437" s="34"/>
      <c r="DN1437" s="34"/>
      <c r="DO1437" s="34"/>
      <c r="DP1437" s="34"/>
      <c r="DQ1437" s="34"/>
      <c r="DR1437" s="34"/>
      <c r="DS1437" s="34"/>
      <c r="DT1437" s="34"/>
      <c r="DU1437" s="34"/>
      <c r="DV1437" s="34"/>
      <c r="DW1437" s="34"/>
      <c r="DX1437" s="34"/>
      <c r="DY1437" s="34"/>
      <c r="DZ1437" s="34"/>
      <c r="EA1437" s="34"/>
      <c r="EB1437" s="34"/>
      <c r="EC1437" s="34"/>
      <c r="ED1437" s="34"/>
      <c r="EE1437" s="34"/>
      <c r="EF1437" s="34"/>
      <c r="EG1437" s="34"/>
      <c r="EH1437" s="34"/>
      <c r="EI1437" s="34"/>
      <c r="EJ1437" s="34"/>
      <c r="EK1437" s="34"/>
      <c r="EL1437" s="34"/>
      <c r="EM1437" s="34"/>
      <c r="EN1437" s="34"/>
      <c r="EO1437" s="34"/>
      <c r="EP1437" s="34"/>
      <c r="EQ1437" s="34"/>
      <c r="ER1437" s="34"/>
      <c r="ES1437" s="34"/>
      <c r="ET1437" s="34"/>
      <c r="EU1437" s="34"/>
      <c r="EV1437" s="34"/>
      <c r="EW1437" s="34"/>
      <c r="EX1437" s="34"/>
      <c r="EY1437" s="34"/>
      <c r="EZ1437" s="34"/>
      <c r="FA1437" s="34"/>
      <c r="FB1437" s="34"/>
      <c r="FC1437" s="34"/>
      <c r="FD1437" s="34"/>
      <c r="FE1437" s="34"/>
      <c r="FF1437" s="34"/>
      <c r="FG1437" s="34"/>
      <c r="FH1437" s="34"/>
      <c r="FI1437" s="34"/>
      <c r="FJ1437" s="34"/>
      <c r="FK1437" s="34"/>
      <c r="FL1437" s="34"/>
      <c r="FM1437" s="34"/>
      <c r="FN1437" s="34"/>
      <c r="FO1437" s="34"/>
      <c r="FP1437" s="34"/>
      <c r="FQ1437" s="34"/>
      <c r="FR1437" s="34"/>
      <c r="FS1437" s="34"/>
      <c r="FT1437" s="34"/>
      <c r="FU1437" s="34"/>
      <c r="FV1437" s="34"/>
      <c r="FW1437" s="34"/>
      <c r="FX1437" s="34"/>
      <c r="FY1437" s="34"/>
      <c r="FZ1437" s="34"/>
      <c r="GA1437" s="34"/>
      <c r="GB1437" s="34"/>
      <c r="GC1437" s="34"/>
      <c r="GD1437" s="34"/>
      <c r="GE1437" s="34"/>
      <c r="GF1437" s="34"/>
      <c r="GG1437" s="34"/>
      <c r="GH1437" s="34"/>
    </row>
    <row r="1438" spans="1:190" s="18" customFormat="1" ht="30" customHeight="1" x14ac:dyDescent="0.25">
      <c r="A1438" s="47">
        <v>1434</v>
      </c>
      <c r="B1438" s="27" t="s">
        <v>4500</v>
      </c>
      <c r="C1438" s="26" t="s">
        <v>4492</v>
      </c>
      <c r="D1438" s="28"/>
      <c r="E1438" s="27" t="s">
        <v>4508</v>
      </c>
      <c r="F1438" s="26" t="s">
        <v>51</v>
      </c>
      <c r="G1438" s="26"/>
      <c r="H1438" s="27" t="s">
        <v>4508</v>
      </c>
      <c r="I1438" s="36">
        <v>7000000</v>
      </c>
      <c r="J1438" s="29"/>
      <c r="K1438" s="30"/>
      <c r="L1438" s="26">
        <v>24</v>
      </c>
      <c r="M1438" s="30"/>
      <c r="N1438" s="26"/>
      <c r="O1438" s="51"/>
      <c r="P1438" s="26" t="s">
        <v>40</v>
      </c>
      <c r="Q1438" s="31"/>
      <c r="R1438" s="26"/>
      <c r="S1438" s="31" t="s">
        <v>41</v>
      </c>
      <c r="T1438" s="31" t="s">
        <v>42</v>
      </c>
      <c r="U1438" s="32" t="s">
        <v>43</v>
      </c>
      <c r="V1438" s="32"/>
      <c r="W1438" s="18">
        <v>10</v>
      </c>
      <c r="X1438" s="33"/>
      <c r="Y1438" s="33"/>
      <c r="Z1438" s="33"/>
      <c r="AA1438" s="33"/>
      <c r="AB1438" s="33"/>
      <c r="AC1438" s="33"/>
      <c r="AD1438" s="33"/>
      <c r="AE1438" s="33"/>
      <c r="AF1438" s="33"/>
      <c r="AG1438" s="33"/>
      <c r="AH1438" s="33"/>
      <c r="AI1438" s="33"/>
      <c r="AJ1438" s="33"/>
      <c r="AK1438" s="33"/>
      <c r="AL1438" s="33"/>
      <c r="AM1438" s="33"/>
      <c r="AN1438" s="33"/>
      <c r="AO1438" s="33"/>
      <c r="AP1438" s="33"/>
      <c r="AQ1438" s="34"/>
      <c r="AR1438" s="34"/>
      <c r="AS1438" s="34"/>
      <c r="AT1438" s="34"/>
      <c r="AU1438" s="34"/>
      <c r="AV1438" s="34"/>
      <c r="AW1438" s="34"/>
      <c r="AX1438" s="34"/>
      <c r="AY1438" s="34"/>
      <c r="AZ1438" s="34"/>
      <c r="BA1438" s="34"/>
      <c r="BB1438" s="34"/>
      <c r="BC1438" s="34"/>
      <c r="BD1438" s="34"/>
      <c r="BE1438" s="34"/>
      <c r="BF1438" s="34"/>
      <c r="BG1438" s="34"/>
      <c r="BH1438" s="34"/>
      <c r="BI1438" s="34"/>
      <c r="BJ1438" s="34"/>
      <c r="BK1438" s="34"/>
      <c r="BL1438" s="34"/>
      <c r="BM1438" s="34"/>
      <c r="BN1438" s="34"/>
      <c r="BO1438" s="34"/>
      <c r="BP1438" s="34"/>
      <c r="BQ1438" s="34"/>
      <c r="BR1438" s="34"/>
      <c r="BS1438" s="34"/>
      <c r="BT1438" s="34"/>
      <c r="BU1438" s="34"/>
      <c r="BV1438" s="34"/>
      <c r="BW1438" s="34"/>
      <c r="BX1438" s="34"/>
      <c r="BY1438" s="34"/>
      <c r="BZ1438" s="34"/>
      <c r="CA1438" s="34"/>
      <c r="CB1438" s="34"/>
      <c r="CC1438" s="34"/>
      <c r="CD1438" s="34"/>
      <c r="CE1438" s="34"/>
      <c r="CF1438" s="34"/>
      <c r="CG1438" s="34"/>
      <c r="CH1438" s="34"/>
      <c r="CI1438" s="34"/>
      <c r="CJ1438" s="34"/>
      <c r="CK1438" s="34"/>
      <c r="CL1438" s="34"/>
      <c r="CM1438" s="34"/>
      <c r="CN1438" s="34"/>
      <c r="CO1438" s="34"/>
      <c r="CP1438" s="34"/>
      <c r="CQ1438" s="34"/>
      <c r="CR1438" s="34"/>
      <c r="CS1438" s="34"/>
      <c r="CT1438" s="34"/>
      <c r="CU1438" s="34"/>
      <c r="CV1438" s="34"/>
      <c r="CW1438" s="34"/>
      <c r="CX1438" s="34"/>
      <c r="CY1438" s="34"/>
      <c r="CZ1438" s="34"/>
      <c r="DA1438" s="34"/>
      <c r="DB1438" s="34"/>
      <c r="DC1438" s="34"/>
      <c r="DD1438" s="34"/>
      <c r="DE1438" s="34"/>
      <c r="DF1438" s="34"/>
      <c r="DG1438" s="34"/>
      <c r="DH1438" s="34"/>
      <c r="DI1438" s="34"/>
      <c r="DJ1438" s="34"/>
      <c r="DK1438" s="34"/>
      <c r="DL1438" s="34"/>
      <c r="DM1438" s="34"/>
      <c r="DN1438" s="34"/>
      <c r="DO1438" s="34"/>
      <c r="DP1438" s="34"/>
      <c r="DQ1438" s="34"/>
      <c r="DR1438" s="34"/>
      <c r="DS1438" s="34"/>
      <c r="DT1438" s="34"/>
      <c r="DU1438" s="34"/>
      <c r="DV1438" s="34"/>
      <c r="DW1438" s="34"/>
      <c r="DX1438" s="34"/>
      <c r="DY1438" s="34"/>
      <c r="DZ1438" s="34"/>
      <c r="EA1438" s="34"/>
      <c r="EB1438" s="34"/>
      <c r="EC1438" s="34"/>
      <c r="ED1438" s="34"/>
      <c r="EE1438" s="34"/>
      <c r="EF1438" s="34"/>
      <c r="EG1438" s="34"/>
      <c r="EH1438" s="34"/>
      <c r="EI1438" s="34"/>
      <c r="EJ1438" s="34"/>
      <c r="EK1438" s="34"/>
      <c r="EL1438" s="34"/>
      <c r="EM1438" s="34"/>
      <c r="EN1438" s="34"/>
      <c r="EO1438" s="34"/>
      <c r="EP1438" s="34"/>
      <c r="EQ1438" s="34"/>
      <c r="ER1438" s="34"/>
      <c r="ES1438" s="34"/>
      <c r="ET1438" s="34"/>
      <c r="EU1438" s="34"/>
      <c r="EV1438" s="34"/>
      <c r="EW1438" s="34"/>
      <c r="EX1438" s="34"/>
      <c r="EY1438" s="34"/>
      <c r="EZ1438" s="34"/>
      <c r="FA1438" s="34"/>
      <c r="FB1438" s="34"/>
      <c r="FC1438" s="34"/>
      <c r="FD1438" s="34"/>
      <c r="FE1438" s="34"/>
      <c r="FF1438" s="34"/>
      <c r="FG1438" s="34"/>
      <c r="FH1438" s="34"/>
      <c r="FI1438" s="34"/>
      <c r="FJ1438" s="34"/>
      <c r="FK1438" s="34"/>
      <c r="FL1438" s="34"/>
      <c r="FM1438" s="34"/>
      <c r="FN1438" s="34"/>
      <c r="FO1438" s="34"/>
      <c r="FP1438" s="34"/>
      <c r="FQ1438" s="34"/>
      <c r="FR1438" s="34"/>
      <c r="FS1438" s="34"/>
      <c r="FT1438" s="34"/>
      <c r="FU1438" s="34"/>
      <c r="FV1438" s="34"/>
      <c r="FW1438" s="34"/>
      <c r="FX1438" s="34"/>
      <c r="FY1438" s="34"/>
      <c r="FZ1438" s="34"/>
      <c r="GA1438" s="34"/>
      <c r="GB1438" s="34"/>
      <c r="GC1438" s="34"/>
      <c r="GD1438" s="34"/>
      <c r="GE1438" s="34"/>
      <c r="GF1438" s="34"/>
      <c r="GG1438" s="34"/>
      <c r="GH1438" s="34"/>
    </row>
    <row r="1439" spans="1:190" s="18" customFormat="1" ht="30" customHeight="1" x14ac:dyDescent="0.25">
      <c r="A1439" s="47">
        <v>1435</v>
      </c>
      <c r="B1439" s="27" t="s">
        <v>4500</v>
      </c>
      <c r="C1439" s="26" t="s">
        <v>4492</v>
      </c>
      <c r="D1439" s="28"/>
      <c r="E1439" s="27" t="s">
        <v>4509</v>
      </c>
      <c r="F1439" s="26" t="s">
        <v>1087</v>
      </c>
      <c r="G1439" s="26"/>
      <c r="H1439" s="27" t="s">
        <v>4509</v>
      </c>
      <c r="I1439" s="36">
        <v>1500000</v>
      </c>
      <c r="J1439" s="29"/>
      <c r="K1439" s="30"/>
      <c r="L1439" s="26">
        <v>12</v>
      </c>
      <c r="M1439" s="30"/>
      <c r="N1439" s="26"/>
      <c r="O1439" s="51"/>
      <c r="P1439" s="26" t="s">
        <v>40</v>
      </c>
      <c r="Q1439" s="31"/>
      <c r="R1439" s="26"/>
      <c r="S1439" s="31" t="s">
        <v>41</v>
      </c>
      <c r="T1439" s="31" t="s">
        <v>42</v>
      </c>
      <c r="U1439" s="32" t="s">
        <v>43</v>
      </c>
      <c r="V1439" s="32"/>
      <c r="W1439" s="18">
        <v>10</v>
      </c>
      <c r="X1439" s="33"/>
      <c r="Y1439" s="33"/>
      <c r="Z1439" s="33"/>
      <c r="AA1439" s="33"/>
      <c r="AB1439" s="33"/>
      <c r="AC1439" s="33"/>
      <c r="AD1439" s="33"/>
      <c r="AE1439" s="33"/>
      <c r="AF1439" s="33"/>
      <c r="AG1439" s="33"/>
      <c r="AH1439" s="33"/>
      <c r="AI1439" s="33"/>
      <c r="AJ1439" s="33"/>
      <c r="AK1439" s="33"/>
      <c r="AL1439" s="33"/>
      <c r="AM1439" s="33"/>
      <c r="AN1439" s="33"/>
      <c r="AO1439" s="33"/>
      <c r="AP1439" s="33"/>
      <c r="AQ1439" s="34"/>
      <c r="AR1439" s="34"/>
      <c r="AS1439" s="34"/>
      <c r="AT1439" s="34"/>
      <c r="AU1439" s="34"/>
      <c r="AV1439" s="34"/>
      <c r="AW1439" s="34"/>
      <c r="AX1439" s="34"/>
      <c r="AY1439" s="34"/>
      <c r="AZ1439" s="34"/>
      <c r="BA1439" s="34"/>
      <c r="BB1439" s="34"/>
      <c r="BC1439" s="34"/>
      <c r="BD1439" s="34"/>
      <c r="BE1439" s="34"/>
      <c r="BF1439" s="34"/>
      <c r="BG1439" s="34"/>
      <c r="BH1439" s="34"/>
      <c r="BI1439" s="34"/>
      <c r="BJ1439" s="34"/>
      <c r="BK1439" s="34"/>
      <c r="BL1439" s="34"/>
      <c r="BM1439" s="34"/>
      <c r="BN1439" s="34"/>
      <c r="BO1439" s="34"/>
      <c r="BP1439" s="34"/>
      <c r="BQ1439" s="34"/>
      <c r="BR1439" s="34"/>
      <c r="BS1439" s="34"/>
      <c r="BT1439" s="34"/>
      <c r="BU1439" s="34"/>
      <c r="BV1439" s="34"/>
      <c r="BW1439" s="34"/>
      <c r="BX1439" s="34"/>
      <c r="BY1439" s="34"/>
      <c r="BZ1439" s="34"/>
      <c r="CA1439" s="34"/>
      <c r="CB1439" s="34"/>
      <c r="CC1439" s="34"/>
      <c r="CD1439" s="34"/>
      <c r="CE1439" s="34"/>
      <c r="CF1439" s="34"/>
      <c r="CG1439" s="34"/>
      <c r="CH1439" s="34"/>
      <c r="CI1439" s="34"/>
      <c r="CJ1439" s="34"/>
      <c r="CK1439" s="34"/>
      <c r="CL1439" s="34"/>
      <c r="CM1439" s="34"/>
      <c r="CN1439" s="34"/>
      <c r="CO1439" s="34"/>
      <c r="CP1439" s="34"/>
      <c r="CQ1439" s="34"/>
      <c r="CR1439" s="34"/>
      <c r="CS1439" s="34"/>
      <c r="CT1439" s="34"/>
      <c r="CU1439" s="34"/>
      <c r="CV1439" s="34"/>
      <c r="CW1439" s="34"/>
      <c r="CX1439" s="34"/>
      <c r="CY1439" s="34"/>
      <c r="CZ1439" s="34"/>
      <c r="DA1439" s="34"/>
      <c r="DB1439" s="34"/>
      <c r="DC1439" s="34"/>
      <c r="DD1439" s="34"/>
      <c r="DE1439" s="34"/>
      <c r="DF1439" s="34"/>
      <c r="DG1439" s="34"/>
      <c r="DH1439" s="34"/>
      <c r="DI1439" s="34"/>
      <c r="DJ1439" s="34"/>
      <c r="DK1439" s="34"/>
      <c r="DL1439" s="34"/>
      <c r="DM1439" s="34"/>
      <c r="DN1439" s="34"/>
      <c r="DO1439" s="34"/>
      <c r="DP1439" s="34"/>
      <c r="DQ1439" s="34"/>
      <c r="DR1439" s="34"/>
      <c r="DS1439" s="34"/>
      <c r="DT1439" s="34"/>
      <c r="DU1439" s="34"/>
      <c r="DV1439" s="34"/>
      <c r="DW1439" s="34"/>
      <c r="DX1439" s="34"/>
      <c r="DY1439" s="34"/>
      <c r="DZ1439" s="34"/>
      <c r="EA1439" s="34"/>
      <c r="EB1439" s="34"/>
      <c r="EC1439" s="34"/>
      <c r="ED1439" s="34"/>
      <c r="EE1439" s="34"/>
      <c r="EF1439" s="34"/>
      <c r="EG1439" s="34"/>
      <c r="EH1439" s="34"/>
      <c r="EI1439" s="34"/>
      <c r="EJ1439" s="34"/>
      <c r="EK1439" s="34"/>
      <c r="EL1439" s="34"/>
      <c r="EM1439" s="34"/>
      <c r="EN1439" s="34"/>
      <c r="EO1439" s="34"/>
      <c r="EP1439" s="34"/>
      <c r="EQ1439" s="34"/>
      <c r="ER1439" s="34"/>
      <c r="ES1439" s="34"/>
      <c r="ET1439" s="34"/>
      <c r="EU1439" s="34"/>
      <c r="EV1439" s="34"/>
      <c r="EW1439" s="34"/>
      <c r="EX1439" s="34"/>
      <c r="EY1439" s="34"/>
      <c r="EZ1439" s="34"/>
      <c r="FA1439" s="34"/>
      <c r="FB1439" s="34"/>
      <c r="FC1439" s="34"/>
      <c r="FD1439" s="34"/>
      <c r="FE1439" s="34"/>
      <c r="FF1439" s="34"/>
      <c r="FG1439" s="34"/>
      <c r="FH1439" s="34"/>
      <c r="FI1439" s="34"/>
      <c r="FJ1439" s="34"/>
      <c r="FK1439" s="34"/>
      <c r="FL1439" s="34"/>
      <c r="FM1439" s="34"/>
      <c r="FN1439" s="34"/>
      <c r="FO1439" s="34"/>
      <c r="FP1439" s="34"/>
      <c r="FQ1439" s="34"/>
      <c r="FR1439" s="34"/>
      <c r="FS1439" s="34"/>
      <c r="FT1439" s="34"/>
      <c r="FU1439" s="34"/>
      <c r="FV1439" s="34"/>
      <c r="FW1439" s="34"/>
      <c r="FX1439" s="34"/>
      <c r="FY1439" s="34"/>
      <c r="FZ1439" s="34"/>
      <c r="GA1439" s="34"/>
      <c r="GB1439" s="34"/>
      <c r="GC1439" s="34"/>
      <c r="GD1439" s="34"/>
      <c r="GE1439" s="34"/>
      <c r="GF1439" s="34"/>
      <c r="GG1439" s="34"/>
      <c r="GH1439" s="34"/>
    </row>
    <row r="1440" spans="1:190" s="18" customFormat="1" ht="30" customHeight="1" x14ac:dyDescent="0.25">
      <c r="A1440" s="47">
        <v>1436</v>
      </c>
      <c r="B1440" s="27" t="s">
        <v>4500</v>
      </c>
      <c r="C1440" s="26" t="s">
        <v>4492</v>
      </c>
      <c r="D1440" s="28"/>
      <c r="E1440" s="27" t="s">
        <v>4510</v>
      </c>
      <c r="F1440" s="26" t="s">
        <v>58</v>
      </c>
      <c r="G1440" s="26"/>
      <c r="H1440" s="27" t="s">
        <v>4510</v>
      </c>
      <c r="I1440" s="36">
        <v>1200000</v>
      </c>
      <c r="J1440" s="29"/>
      <c r="K1440" s="30"/>
      <c r="L1440" s="26">
        <v>16</v>
      </c>
      <c r="M1440" s="30"/>
      <c r="N1440" s="26"/>
      <c r="O1440" s="51"/>
      <c r="P1440" s="26" t="s">
        <v>40</v>
      </c>
      <c r="Q1440" s="31"/>
      <c r="R1440" s="26"/>
      <c r="S1440" s="31" t="s">
        <v>41</v>
      </c>
      <c r="T1440" s="31" t="s">
        <v>42</v>
      </c>
      <c r="U1440" s="32" t="s">
        <v>43</v>
      </c>
      <c r="V1440" s="32"/>
      <c r="W1440" s="18">
        <v>10</v>
      </c>
      <c r="X1440" s="33"/>
      <c r="Y1440" s="33"/>
      <c r="Z1440" s="33"/>
      <c r="AA1440" s="33"/>
      <c r="AB1440" s="33"/>
      <c r="AC1440" s="33"/>
      <c r="AD1440" s="33"/>
      <c r="AE1440" s="33"/>
      <c r="AF1440" s="33"/>
      <c r="AG1440" s="33"/>
      <c r="AH1440" s="33"/>
      <c r="AI1440" s="33"/>
      <c r="AJ1440" s="33"/>
      <c r="AK1440" s="33"/>
      <c r="AL1440" s="33"/>
      <c r="AM1440" s="33"/>
      <c r="AN1440" s="33"/>
      <c r="AO1440" s="33"/>
      <c r="AP1440" s="33"/>
      <c r="AQ1440" s="34"/>
      <c r="AR1440" s="34"/>
      <c r="AS1440" s="34"/>
      <c r="AT1440" s="34"/>
      <c r="AU1440" s="34"/>
      <c r="AV1440" s="34"/>
      <c r="AW1440" s="34"/>
      <c r="AX1440" s="34"/>
      <c r="AY1440" s="34"/>
      <c r="AZ1440" s="34"/>
      <c r="BA1440" s="34"/>
      <c r="BB1440" s="34"/>
      <c r="BC1440" s="34"/>
      <c r="BD1440" s="34"/>
      <c r="BE1440" s="34"/>
      <c r="BF1440" s="34"/>
      <c r="BG1440" s="34"/>
      <c r="BH1440" s="34"/>
      <c r="BI1440" s="34"/>
      <c r="BJ1440" s="34"/>
      <c r="BK1440" s="34"/>
      <c r="BL1440" s="34"/>
      <c r="BM1440" s="34"/>
      <c r="BN1440" s="34"/>
      <c r="BO1440" s="34"/>
      <c r="BP1440" s="34"/>
      <c r="BQ1440" s="34"/>
      <c r="BR1440" s="34"/>
      <c r="BS1440" s="34"/>
      <c r="BT1440" s="34"/>
      <c r="BU1440" s="34"/>
      <c r="BV1440" s="34"/>
      <c r="BW1440" s="34"/>
      <c r="BX1440" s="34"/>
      <c r="BY1440" s="34"/>
      <c r="BZ1440" s="34"/>
      <c r="CA1440" s="34"/>
      <c r="CB1440" s="34"/>
      <c r="CC1440" s="34"/>
      <c r="CD1440" s="34"/>
      <c r="CE1440" s="34"/>
      <c r="CF1440" s="34"/>
      <c r="CG1440" s="34"/>
      <c r="CH1440" s="34"/>
      <c r="CI1440" s="34"/>
      <c r="CJ1440" s="34"/>
      <c r="CK1440" s="34"/>
      <c r="CL1440" s="34"/>
      <c r="CM1440" s="34"/>
      <c r="CN1440" s="34"/>
      <c r="CO1440" s="34"/>
      <c r="CP1440" s="34"/>
      <c r="CQ1440" s="34"/>
      <c r="CR1440" s="34"/>
      <c r="CS1440" s="34"/>
      <c r="CT1440" s="34"/>
      <c r="CU1440" s="34"/>
      <c r="CV1440" s="34"/>
      <c r="CW1440" s="34"/>
      <c r="CX1440" s="34"/>
      <c r="CY1440" s="34"/>
      <c r="CZ1440" s="34"/>
      <c r="DA1440" s="34"/>
      <c r="DB1440" s="34"/>
      <c r="DC1440" s="34"/>
      <c r="DD1440" s="34"/>
      <c r="DE1440" s="34"/>
      <c r="DF1440" s="34"/>
      <c r="DG1440" s="34"/>
      <c r="DH1440" s="34"/>
      <c r="DI1440" s="34"/>
      <c r="DJ1440" s="34"/>
      <c r="DK1440" s="34"/>
      <c r="DL1440" s="34"/>
      <c r="DM1440" s="34"/>
      <c r="DN1440" s="34"/>
      <c r="DO1440" s="34"/>
      <c r="DP1440" s="34"/>
      <c r="DQ1440" s="34"/>
      <c r="DR1440" s="34"/>
      <c r="DS1440" s="34"/>
      <c r="DT1440" s="34"/>
      <c r="DU1440" s="34"/>
      <c r="DV1440" s="34"/>
      <c r="DW1440" s="34"/>
      <c r="DX1440" s="34"/>
      <c r="DY1440" s="34"/>
      <c r="DZ1440" s="34"/>
      <c r="EA1440" s="34"/>
      <c r="EB1440" s="34"/>
      <c r="EC1440" s="34"/>
      <c r="ED1440" s="34"/>
      <c r="EE1440" s="34"/>
      <c r="EF1440" s="34"/>
      <c r="EG1440" s="34"/>
      <c r="EH1440" s="34"/>
      <c r="EI1440" s="34"/>
      <c r="EJ1440" s="34"/>
      <c r="EK1440" s="34"/>
      <c r="EL1440" s="34"/>
      <c r="EM1440" s="34"/>
      <c r="EN1440" s="34"/>
      <c r="EO1440" s="34"/>
      <c r="EP1440" s="34"/>
      <c r="EQ1440" s="34"/>
      <c r="ER1440" s="34"/>
      <c r="ES1440" s="34"/>
      <c r="ET1440" s="34"/>
      <c r="EU1440" s="34"/>
      <c r="EV1440" s="34"/>
      <c r="EW1440" s="34"/>
      <c r="EX1440" s="34"/>
      <c r="EY1440" s="34"/>
      <c r="EZ1440" s="34"/>
      <c r="FA1440" s="34"/>
      <c r="FB1440" s="34"/>
      <c r="FC1440" s="34"/>
      <c r="FD1440" s="34"/>
      <c r="FE1440" s="34"/>
      <c r="FF1440" s="34"/>
      <c r="FG1440" s="34"/>
      <c r="FH1440" s="34"/>
      <c r="FI1440" s="34"/>
      <c r="FJ1440" s="34"/>
      <c r="FK1440" s="34"/>
      <c r="FL1440" s="34"/>
      <c r="FM1440" s="34"/>
      <c r="FN1440" s="34"/>
      <c r="FO1440" s="34"/>
      <c r="FP1440" s="34"/>
      <c r="FQ1440" s="34"/>
      <c r="FR1440" s="34"/>
      <c r="FS1440" s="34"/>
      <c r="FT1440" s="34"/>
      <c r="FU1440" s="34"/>
      <c r="FV1440" s="34"/>
      <c r="FW1440" s="34"/>
      <c r="FX1440" s="34"/>
      <c r="FY1440" s="34"/>
      <c r="FZ1440" s="34"/>
      <c r="GA1440" s="34"/>
      <c r="GB1440" s="34"/>
      <c r="GC1440" s="34"/>
      <c r="GD1440" s="34"/>
      <c r="GE1440" s="34"/>
      <c r="GF1440" s="34"/>
      <c r="GG1440" s="34"/>
      <c r="GH1440" s="34"/>
    </row>
    <row r="1441" spans="1:190" s="18" customFormat="1" ht="30" customHeight="1" x14ac:dyDescent="0.25">
      <c r="A1441" s="47">
        <v>1437</v>
      </c>
      <c r="B1441" s="27" t="s">
        <v>4511</v>
      </c>
      <c r="C1441" s="26" t="s">
        <v>4492</v>
      </c>
      <c r="D1441" s="28"/>
      <c r="E1441" s="27" t="s">
        <v>4512</v>
      </c>
      <c r="F1441" s="26" t="s">
        <v>109</v>
      </c>
      <c r="G1441" s="26"/>
      <c r="H1441" s="27" t="s">
        <v>4513</v>
      </c>
      <c r="I1441" s="36">
        <v>2587300.77</v>
      </c>
      <c r="J1441" s="29"/>
      <c r="K1441" s="30"/>
      <c r="L1441" s="26"/>
      <c r="M1441" s="30"/>
      <c r="N1441" s="26"/>
      <c r="O1441" s="51"/>
      <c r="P1441" s="26"/>
      <c r="Q1441" s="31"/>
      <c r="R1441" s="26"/>
      <c r="S1441" s="31" t="s">
        <v>60</v>
      </c>
      <c r="T1441" s="31" t="s">
        <v>61</v>
      </c>
      <c r="U1441" s="32" t="s">
        <v>49</v>
      </c>
      <c r="V1441" s="32"/>
      <c r="W1441" s="18">
        <v>10</v>
      </c>
      <c r="X1441" s="33"/>
      <c r="Y1441" s="33"/>
      <c r="Z1441" s="33"/>
      <c r="AA1441" s="33"/>
      <c r="AB1441" s="33"/>
      <c r="AC1441" s="33"/>
      <c r="AD1441" s="33"/>
      <c r="AE1441" s="33"/>
      <c r="AF1441" s="33"/>
      <c r="AG1441" s="33"/>
      <c r="AH1441" s="33"/>
      <c r="AI1441" s="33"/>
      <c r="AJ1441" s="33"/>
      <c r="AK1441" s="33"/>
      <c r="AL1441" s="33"/>
      <c r="AM1441" s="33"/>
      <c r="AN1441" s="33"/>
      <c r="AO1441" s="33"/>
      <c r="AP1441" s="33"/>
      <c r="AQ1441" s="34"/>
      <c r="AR1441" s="34"/>
      <c r="AS1441" s="34"/>
      <c r="AT1441" s="34"/>
      <c r="AU1441" s="34"/>
      <c r="AV1441" s="34"/>
      <c r="AW1441" s="34"/>
      <c r="AX1441" s="34"/>
      <c r="AY1441" s="34"/>
      <c r="AZ1441" s="34"/>
      <c r="BA1441" s="34"/>
      <c r="BB1441" s="34"/>
      <c r="BC1441" s="34"/>
      <c r="BD1441" s="34"/>
      <c r="BE1441" s="34"/>
      <c r="BF1441" s="34"/>
      <c r="BG1441" s="34"/>
      <c r="BH1441" s="34"/>
      <c r="BI1441" s="34"/>
      <c r="BJ1441" s="34"/>
      <c r="BK1441" s="34"/>
      <c r="BL1441" s="34"/>
      <c r="BM1441" s="34"/>
      <c r="BN1441" s="34"/>
      <c r="BO1441" s="34"/>
      <c r="BP1441" s="34"/>
      <c r="BQ1441" s="34"/>
      <c r="BR1441" s="34"/>
      <c r="BS1441" s="34"/>
      <c r="BT1441" s="34"/>
      <c r="BU1441" s="34"/>
      <c r="BV1441" s="34"/>
      <c r="BW1441" s="34"/>
      <c r="BX1441" s="34"/>
      <c r="BY1441" s="34"/>
      <c r="BZ1441" s="34"/>
      <c r="CA1441" s="34"/>
      <c r="CB1441" s="34"/>
      <c r="CC1441" s="34"/>
      <c r="CD1441" s="34"/>
      <c r="CE1441" s="34"/>
      <c r="CF1441" s="34"/>
      <c r="CG1441" s="34"/>
      <c r="CH1441" s="34"/>
      <c r="CI1441" s="34"/>
      <c r="CJ1441" s="34"/>
      <c r="CK1441" s="34"/>
      <c r="CL1441" s="34"/>
      <c r="CM1441" s="34"/>
      <c r="CN1441" s="34"/>
      <c r="CO1441" s="34"/>
      <c r="CP1441" s="34"/>
      <c r="CQ1441" s="34"/>
      <c r="CR1441" s="34"/>
      <c r="CS1441" s="34"/>
      <c r="CT1441" s="34"/>
      <c r="CU1441" s="34"/>
      <c r="CV1441" s="34"/>
      <c r="CW1441" s="34"/>
      <c r="CX1441" s="34"/>
      <c r="CY1441" s="34"/>
      <c r="CZ1441" s="34"/>
      <c r="DA1441" s="34"/>
      <c r="DB1441" s="34"/>
      <c r="DC1441" s="34"/>
      <c r="DD1441" s="34"/>
      <c r="DE1441" s="34"/>
      <c r="DF1441" s="34"/>
      <c r="DG1441" s="34"/>
      <c r="DH1441" s="34"/>
      <c r="DI1441" s="34"/>
      <c r="DJ1441" s="34"/>
      <c r="DK1441" s="34"/>
      <c r="DL1441" s="34"/>
      <c r="DM1441" s="34"/>
      <c r="DN1441" s="34"/>
      <c r="DO1441" s="34"/>
      <c r="DP1441" s="34"/>
      <c r="DQ1441" s="34"/>
      <c r="DR1441" s="34"/>
      <c r="DS1441" s="34"/>
      <c r="DT1441" s="34"/>
      <c r="DU1441" s="34"/>
      <c r="DV1441" s="34"/>
      <c r="DW1441" s="34"/>
      <c r="DX1441" s="34"/>
      <c r="DY1441" s="34"/>
      <c r="DZ1441" s="34"/>
      <c r="EA1441" s="34"/>
      <c r="EB1441" s="34"/>
      <c r="EC1441" s="34"/>
      <c r="ED1441" s="34"/>
      <c r="EE1441" s="34"/>
      <c r="EF1441" s="34"/>
      <c r="EG1441" s="34"/>
      <c r="EH1441" s="34"/>
      <c r="EI1441" s="34"/>
      <c r="EJ1441" s="34"/>
      <c r="EK1441" s="34"/>
      <c r="EL1441" s="34"/>
      <c r="EM1441" s="34"/>
      <c r="EN1441" s="34"/>
      <c r="EO1441" s="34"/>
      <c r="EP1441" s="34"/>
      <c r="EQ1441" s="34"/>
      <c r="ER1441" s="34"/>
      <c r="ES1441" s="34"/>
      <c r="ET1441" s="34"/>
      <c r="EU1441" s="34"/>
      <c r="EV1441" s="34"/>
      <c r="EW1441" s="34"/>
      <c r="EX1441" s="34"/>
      <c r="EY1441" s="34"/>
      <c r="EZ1441" s="34"/>
      <c r="FA1441" s="34"/>
      <c r="FB1441" s="34"/>
      <c r="FC1441" s="34"/>
      <c r="FD1441" s="34"/>
      <c r="FE1441" s="34"/>
      <c r="FF1441" s="34"/>
      <c r="FG1441" s="34"/>
      <c r="FH1441" s="34"/>
      <c r="FI1441" s="34"/>
      <c r="FJ1441" s="34"/>
      <c r="FK1441" s="34"/>
      <c r="FL1441" s="34"/>
      <c r="FM1441" s="34"/>
      <c r="FN1441" s="34"/>
      <c r="FO1441" s="34"/>
      <c r="FP1441" s="34"/>
      <c r="FQ1441" s="34"/>
      <c r="FR1441" s="34"/>
      <c r="FS1441" s="34"/>
      <c r="FT1441" s="34"/>
      <c r="FU1441" s="34"/>
      <c r="FV1441" s="34"/>
      <c r="FW1441" s="34"/>
      <c r="FX1441" s="34"/>
      <c r="FY1441" s="34"/>
      <c r="FZ1441" s="34"/>
      <c r="GA1441" s="34"/>
      <c r="GB1441" s="34"/>
      <c r="GC1441" s="34"/>
      <c r="GD1441" s="34"/>
      <c r="GE1441" s="34"/>
      <c r="GF1441" s="34"/>
      <c r="GG1441" s="34"/>
      <c r="GH1441" s="34"/>
    </row>
    <row r="1442" spans="1:190" s="18" customFormat="1" ht="30" customHeight="1" x14ac:dyDescent="0.25">
      <c r="A1442" s="47">
        <v>1438</v>
      </c>
      <c r="B1442" s="27" t="s">
        <v>4514</v>
      </c>
      <c r="C1442" s="26" t="s">
        <v>4492</v>
      </c>
      <c r="D1442" s="28"/>
      <c r="E1442" s="27" t="s">
        <v>4515</v>
      </c>
      <c r="F1442" s="26" t="s">
        <v>51</v>
      </c>
      <c r="G1442" s="26"/>
      <c r="H1442" s="27" t="s">
        <v>4516</v>
      </c>
      <c r="I1442" s="36">
        <v>2000000</v>
      </c>
      <c r="J1442" s="29"/>
      <c r="K1442" s="30"/>
      <c r="L1442" s="26"/>
      <c r="M1442" s="30" t="s">
        <v>1066</v>
      </c>
      <c r="N1442" s="26" t="s">
        <v>4517</v>
      </c>
      <c r="O1442" s="51"/>
      <c r="P1442" s="26" t="s">
        <v>40</v>
      </c>
      <c r="Q1442" s="31"/>
      <c r="R1442" s="26"/>
      <c r="S1442" s="31" t="s">
        <v>41</v>
      </c>
      <c r="T1442" s="31" t="s">
        <v>42</v>
      </c>
      <c r="U1442" s="32" t="s">
        <v>43</v>
      </c>
      <c r="V1442" s="32"/>
      <c r="W1442" s="18">
        <v>10</v>
      </c>
      <c r="X1442" s="33"/>
      <c r="Y1442" s="33"/>
      <c r="Z1442" s="33"/>
      <c r="AA1442" s="33"/>
      <c r="AB1442" s="33"/>
      <c r="AC1442" s="33"/>
      <c r="AD1442" s="33"/>
      <c r="AE1442" s="33"/>
      <c r="AF1442" s="33"/>
      <c r="AG1442" s="33"/>
      <c r="AH1442" s="33"/>
      <c r="AI1442" s="33"/>
      <c r="AJ1442" s="33"/>
      <c r="AK1442" s="33"/>
      <c r="AL1442" s="33"/>
      <c r="AM1442" s="33"/>
      <c r="AN1442" s="33"/>
      <c r="AO1442" s="33"/>
      <c r="AP1442" s="33"/>
      <c r="AQ1442" s="34"/>
      <c r="AR1442" s="34"/>
      <c r="AS1442" s="34"/>
      <c r="AT1442" s="34"/>
      <c r="AU1442" s="34"/>
      <c r="AV1442" s="34"/>
      <c r="AW1442" s="34"/>
      <c r="AX1442" s="34"/>
      <c r="AY1442" s="34"/>
      <c r="AZ1442" s="34"/>
      <c r="BA1442" s="34"/>
      <c r="BB1442" s="34"/>
      <c r="BC1442" s="34"/>
      <c r="BD1442" s="34"/>
      <c r="BE1442" s="34"/>
      <c r="BF1442" s="34"/>
      <c r="BG1442" s="34"/>
      <c r="BH1442" s="34"/>
      <c r="BI1442" s="34"/>
      <c r="BJ1442" s="34"/>
      <c r="BK1442" s="34"/>
      <c r="BL1442" s="34"/>
      <c r="BM1442" s="34"/>
      <c r="BN1442" s="34"/>
      <c r="BO1442" s="34"/>
      <c r="BP1442" s="34"/>
      <c r="BQ1442" s="34"/>
      <c r="BR1442" s="34"/>
      <c r="BS1442" s="34"/>
      <c r="BT1442" s="34"/>
      <c r="BU1442" s="34"/>
      <c r="BV1442" s="34"/>
      <c r="BW1442" s="34"/>
      <c r="BX1442" s="34"/>
      <c r="BY1442" s="34"/>
      <c r="BZ1442" s="34"/>
      <c r="CA1442" s="34"/>
      <c r="CB1442" s="34"/>
      <c r="CC1442" s="34"/>
      <c r="CD1442" s="34"/>
      <c r="CE1442" s="34"/>
      <c r="CF1442" s="34"/>
      <c r="CG1442" s="34"/>
      <c r="CH1442" s="34"/>
      <c r="CI1442" s="34"/>
      <c r="CJ1442" s="34"/>
      <c r="CK1442" s="34"/>
      <c r="CL1442" s="34"/>
      <c r="CM1442" s="34"/>
      <c r="CN1442" s="34"/>
      <c r="CO1442" s="34"/>
      <c r="CP1442" s="34"/>
      <c r="CQ1442" s="34"/>
      <c r="CR1442" s="34"/>
      <c r="CS1442" s="34"/>
      <c r="CT1442" s="34"/>
      <c r="CU1442" s="34"/>
      <c r="CV1442" s="34"/>
      <c r="CW1442" s="34"/>
      <c r="CX1442" s="34"/>
      <c r="CY1442" s="34"/>
      <c r="CZ1442" s="34"/>
      <c r="DA1442" s="34"/>
      <c r="DB1442" s="34"/>
      <c r="DC1442" s="34"/>
      <c r="DD1442" s="34"/>
      <c r="DE1442" s="34"/>
      <c r="DF1442" s="34"/>
      <c r="DG1442" s="34"/>
      <c r="DH1442" s="34"/>
      <c r="DI1442" s="34"/>
      <c r="DJ1442" s="34"/>
      <c r="DK1442" s="34"/>
      <c r="DL1442" s="34"/>
      <c r="DM1442" s="34"/>
      <c r="DN1442" s="34"/>
      <c r="DO1442" s="34"/>
      <c r="DP1442" s="34"/>
      <c r="DQ1442" s="34"/>
      <c r="DR1442" s="34"/>
      <c r="DS1442" s="34"/>
      <c r="DT1442" s="34"/>
      <c r="DU1442" s="34"/>
      <c r="DV1442" s="34"/>
      <c r="DW1442" s="34"/>
      <c r="DX1442" s="34"/>
      <c r="DY1442" s="34"/>
      <c r="DZ1442" s="34"/>
      <c r="EA1442" s="34"/>
      <c r="EB1442" s="34"/>
      <c r="EC1442" s="34"/>
      <c r="ED1442" s="34"/>
      <c r="EE1442" s="34"/>
      <c r="EF1442" s="34"/>
      <c r="EG1442" s="34"/>
      <c r="EH1442" s="34"/>
      <c r="EI1442" s="34"/>
      <c r="EJ1442" s="34"/>
      <c r="EK1442" s="34"/>
      <c r="EL1442" s="34"/>
      <c r="EM1442" s="34"/>
      <c r="EN1442" s="34"/>
      <c r="EO1442" s="34"/>
      <c r="EP1442" s="34"/>
      <c r="EQ1442" s="34"/>
      <c r="ER1442" s="34"/>
      <c r="ES1442" s="34"/>
      <c r="ET1442" s="34"/>
      <c r="EU1442" s="34"/>
      <c r="EV1442" s="34"/>
      <c r="EW1442" s="34"/>
      <c r="EX1442" s="34"/>
      <c r="EY1442" s="34"/>
      <c r="EZ1442" s="34"/>
      <c r="FA1442" s="34"/>
      <c r="FB1442" s="34"/>
      <c r="FC1442" s="34"/>
      <c r="FD1442" s="34"/>
      <c r="FE1442" s="34"/>
      <c r="FF1442" s="34"/>
      <c r="FG1442" s="34"/>
      <c r="FH1442" s="34"/>
      <c r="FI1442" s="34"/>
      <c r="FJ1442" s="34"/>
      <c r="FK1442" s="34"/>
      <c r="FL1442" s="34"/>
      <c r="FM1442" s="34"/>
      <c r="FN1442" s="34"/>
      <c r="FO1442" s="34"/>
      <c r="FP1442" s="34"/>
      <c r="FQ1442" s="34"/>
      <c r="FR1442" s="34"/>
      <c r="FS1442" s="34"/>
      <c r="FT1442" s="34"/>
      <c r="FU1442" s="34"/>
      <c r="FV1442" s="34"/>
      <c r="FW1442" s="34"/>
      <c r="FX1442" s="34"/>
      <c r="FY1442" s="34"/>
      <c r="FZ1442" s="34"/>
      <c r="GA1442" s="34"/>
      <c r="GB1442" s="34"/>
      <c r="GC1442" s="34"/>
      <c r="GD1442" s="34"/>
      <c r="GE1442" s="34"/>
      <c r="GF1442" s="34"/>
      <c r="GG1442" s="34"/>
      <c r="GH1442" s="34"/>
    </row>
    <row r="1443" spans="1:190" s="18" customFormat="1" ht="30" customHeight="1" x14ac:dyDescent="0.25">
      <c r="A1443" s="47">
        <v>1439</v>
      </c>
      <c r="B1443" s="27" t="s">
        <v>4514</v>
      </c>
      <c r="C1443" s="26" t="s">
        <v>4492</v>
      </c>
      <c r="D1443" s="28"/>
      <c r="E1443" s="27" t="s">
        <v>4518</v>
      </c>
      <c r="F1443" s="26" t="s">
        <v>51</v>
      </c>
      <c r="G1443" s="26" t="s">
        <v>58</v>
      </c>
      <c r="H1443" s="27" t="s">
        <v>4519</v>
      </c>
      <c r="I1443" s="36">
        <v>2000000</v>
      </c>
      <c r="J1443" s="29">
        <v>5000</v>
      </c>
      <c r="K1443" s="30"/>
      <c r="L1443" s="26"/>
      <c r="M1443" s="30" t="s">
        <v>4520</v>
      </c>
      <c r="N1443" s="26"/>
      <c r="O1443" s="51"/>
      <c r="P1443" s="26" t="s">
        <v>40</v>
      </c>
      <c r="Q1443" s="31"/>
      <c r="R1443" s="26"/>
      <c r="S1443" s="31" t="s">
        <v>41</v>
      </c>
      <c r="T1443" s="31" t="s">
        <v>42</v>
      </c>
      <c r="U1443" s="32" t="s">
        <v>43</v>
      </c>
      <c r="V1443" s="32"/>
      <c r="W1443" s="18">
        <v>10</v>
      </c>
      <c r="X1443" s="33"/>
      <c r="Y1443" s="33"/>
      <c r="Z1443" s="33"/>
      <c r="AA1443" s="33"/>
      <c r="AB1443" s="33"/>
      <c r="AC1443" s="33"/>
      <c r="AD1443" s="33"/>
      <c r="AE1443" s="33"/>
      <c r="AF1443" s="33"/>
      <c r="AG1443" s="33"/>
      <c r="AH1443" s="33"/>
      <c r="AI1443" s="33"/>
      <c r="AJ1443" s="33"/>
      <c r="AK1443" s="33"/>
      <c r="AL1443" s="33"/>
      <c r="AM1443" s="33"/>
      <c r="AN1443" s="33"/>
      <c r="AO1443" s="33"/>
      <c r="AP1443" s="33"/>
      <c r="AQ1443" s="34"/>
      <c r="AR1443" s="34"/>
      <c r="AS1443" s="34"/>
      <c r="AT1443" s="34"/>
      <c r="AU1443" s="34"/>
      <c r="AV1443" s="34"/>
      <c r="AW1443" s="34"/>
      <c r="AX1443" s="34"/>
      <c r="AY1443" s="34"/>
      <c r="AZ1443" s="34"/>
      <c r="BA1443" s="34"/>
      <c r="BB1443" s="34"/>
      <c r="BC1443" s="34"/>
      <c r="BD1443" s="34"/>
      <c r="BE1443" s="34"/>
      <c r="BF1443" s="34"/>
      <c r="BG1443" s="34"/>
      <c r="BH1443" s="34"/>
      <c r="BI1443" s="34"/>
      <c r="BJ1443" s="34"/>
      <c r="BK1443" s="34"/>
      <c r="BL1443" s="34"/>
      <c r="BM1443" s="34"/>
      <c r="BN1443" s="34"/>
      <c r="BO1443" s="34"/>
      <c r="BP1443" s="34"/>
      <c r="BQ1443" s="34"/>
      <c r="BR1443" s="34"/>
      <c r="BS1443" s="34"/>
      <c r="BT1443" s="34"/>
      <c r="BU1443" s="34"/>
      <c r="BV1443" s="34"/>
      <c r="BW1443" s="34"/>
      <c r="BX1443" s="34"/>
      <c r="BY1443" s="34"/>
      <c r="BZ1443" s="34"/>
      <c r="CA1443" s="34"/>
      <c r="CB1443" s="34"/>
      <c r="CC1443" s="34"/>
      <c r="CD1443" s="34"/>
      <c r="CE1443" s="34"/>
      <c r="CF1443" s="34"/>
      <c r="CG1443" s="34"/>
      <c r="CH1443" s="34"/>
      <c r="CI1443" s="34"/>
      <c r="CJ1443" s="34"/>
      <c r="CK1443" s="34"/>
      <c r="CL1443" s="34"/>
      <c r="CM1443" s="34"/>
      <c r="CN1443" s="34"/>
      <c r="CO1443" s="34"/>
      <c r="CP1443" s="34"/>
      <c r="CQ1443" s="34"/>
      <c r="CR1443" s="34"/>
      <c r="CS1443" s="34"/>
      <c r="CT1443" s="34"/>
      <c r="CU1443" s="34"/>
      <c r="CV1443" s="34"/>
      <c r="CW1443" s="34"/>
      <c r="CX1443" s="34"/>
      <c r="CY1443" s="34"/>
      <c r="CZ1443" s="34"/>
      <c r="DA1443" s="34"/>
      <c r="DB1443" s="34"/>
      <c r="DC1443" s="34"/>
      <c r="DD1443" s="34"/>
      <c r="DE1443" s="34"/>
      <c r="DF1443" s="34"/>
      <c r="DG1443" s="34"/>
      <c r="DH1443" s="34"/>
      <c r="DI1443" s="34"/>
      <c r="DJ1443" s="34"/>
      <c r="DK1443" s="34"/>
      <c r="DL1443" s="34"/>
      <c r="DM1443" s="34"/>
      <c r="DN1443" s="34"/>
      <c r="DO1443" s="34"/>
      <c r="DP1443" s="34"/>
      <c r="DQ1443" s="34"/>
      <c r="DR1443" s="34"/>
      <c r="DS1443" s="34"/>
      <c r="DT1443" s="34"/>
      <c r="DU1443" s="34"/>
      <c r="DV1443" s="34"/>
      <c r="DW1443" s="34"/>
      <c r="DX1443" s="34"/>
      <c r="DY1443" s="34"/>
      <c r="DZ1443" s="34"/>
      <c r="EA1443" s="34"/>
      <c r="EB1443" s="34"/>
      <c r="EC1443" s="34"/>
      <c r="ED1443" s="34"/>
      <c r="EE1443" s="34"/>
      <c r="EF1443" s="34"/>
      <c r="EG1443" s="34"/>
      <c r="EH1443" s="34"/>
      <c r="EI1443" s="34"/>
      <c r="EJ1443" s="34"/>
      <c r="EK1443" s="34"/>
      <c r="EL1443" s="34"/>
      <c r="EM1443" s="34"/>
      <c r="EN1443" s="34"/>
      <c r="EO1443" s="34"/>
      <c r="EP1443" s="34"/>
      <c r="EQ1443" s="34"/>
      <c r="ER1443" s="34"/>
      <c r="ES1443" s="34"/>
      <c r="ET1443" s="34"/>
      <c r="EU1443" s="34"/>
      <c r="EV1443" s="34"/>
      <c r="EW1443" s="34"/>
      <c r="EX1443" s="34"/>
      <c r="EY1443" s="34"/>
      <c r="EZ1443" s="34"/>
      <c r="FA1443" s="34"/>
      <c r="FB1443" s="34"/>
      <c r="FC1443" s="34"/>
      <c r="FD1443" s="34"/>
      <c r="FE1443" s="34"/>
      <c r="FF1443" s="34"/>
      <c r="FG1443" s="34"/>
      <c r="FH1443" s="34"/>
      <c r="FI1443" s="34"/>
      <c r="FJ1443" s="34"/>
      <c r="FK1443" s="34"/>
      <c r="FL1443" s="34"/>
      <c r="FM1443" s="34"/>
      <c r="FN1443" s="34"/>
      <c r="FO1443" s="34"/>
      <c r="FP1443" s="34"/>
      <c r="FQ1443" s="34"/>
      <c r="FR1443" s="34"/>
      <c r="FS1443" s="34"/>
      <c r="FT1443" s="34"/>
      <c r="FU1443" s="34"/>
      <c r="FV1443" s="34"/>
      <c r="FW1443" s="34"/>
      <c r="FX1443" s="34"/>
      <c r="FY1443" s="34"/>
      <c r="FZ1443" s="34"/>
      <c r="GA1443" s="34"/>
      <c r="GB1443" s="34"/>
      <c r="GC1443" s="34"/>
      <c r="GD1443" s="34"/>
      <c r="GE1443" s="34"/>
      <c r="GF1443" s="34"/>
      <c r="GG1443" s="34"/>
      <c r="GH1443" s="34"/>
    </row>
    <row r="1444" spans="1:190" s="18" customFormat="1" ht="30" customHeight="1" x14ac:dyDescent="0.25">
      <c r="A1444" s="47">
        <v>1440</v>
      </c>
      <c r="B1444" s="27" t="s">
        <v>4514</v>
      </c>
      <c r="C1444" s="26" t="s">
        <v>4492</v>
      </c>
      <c r="D1444" s="28"/>
      <c r="E1444" s="27" t="s">
        <v>4521</v>
      </c>
      <c r="F1444" s="26" t="s">
        <v>51</v>
      </c>
      <c r="G1444" s="26"/>
      <c r="H1444" s="27" t="s">
        <v>4522</v>
      </c>
      <c r="I1444" s="36">
        <v>1500000</v>
      </c>
      <c r="J1444" s="29">
        <v>8000</v>
      </c>
      <c r="K1444" s="30"/>
      <c r="L1444" s="26"/>
      <c r="M1444" s="30" t="s">
        <v>4520</v>
      </c>
      <c r="N1444" s="26"/>
      <c r="O1444" s="51"/>
      <c r="P1444" s="26" t="s">
        <v>40</v>
      </c>
      <c r="Q1444" s="31"/>
      <c r="R1444" s="26"/>
      <c r="S1444" s="31" t="s">
        <v>41</v>
      </c>
      <c r="T1444" s="31" t="s">
        <v>48</v>
      </c>
      <c r="U1444" s="32" t="s">
        <v>49</v>
      </c>
      <c r="V1444" s="32"/>
      <c r="W1444" s="18">
        <v>10</v>
      </c>
      <c r="X1444" s="33"/>
      <c r="Y1444" s="33"/>
      <c r="Z1444" s="33"/>
      <c r="AA1444" s="33"/>
      <c r="AB1444" s="33"/>
      <c r="AC1444" s="33"/>
      <c r="AD1444" s="33"/>
      <c r="AE1444" s="33"/>
      <c r="AF1444" s="33"/>
      <c r="AG1444" s="33"/>
      <c r="AH1444" s="33"/>
      <c r="AI1444" s="33"/>
      <c r="AJ1444" s="33"/>
      <c r="AK1444" s="33"/>
      <c r="AL1444" s="33"/>
      <c r="AM1444" s="33"/>
      <c r="AN1444" s="33"/>
      <c r="AO1444" s="33"/>
      <c r="AP1444" s="33"/>
      <c r="AQ1444" s="34"/>
      <c r="AR1444" s="34"/>
      <c r="AS1444" s="34"/>
      <c r="AT1444" s="34"/>
      <c r="AU1444" s="34"/>
      <c r="AV1444" s="34"/>
      <c r="AW1444" s="34"/>
      <c r="AX1444" s="34"/>
      <c r="AY1444" s="34"/>
      <c r="AZ1444" s="34"/>
      <c r="BA1444" s="34"/>
      <c r="BB1444" s="34"/>
      <c r="BC1444" s="34"/>
      <c r="BD1444" s="34"/>
      <c r="BE1444" s="34"/>
      <c r="BF1444" s="34"/>
      <c r="BG1444" s="34"/>
      <c r="BH1444" s="34"/>
      <c r="BI1444" s="34"/>
      <c r="BJ1444" s="34"/>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4"/>
      <c r="DP1444" s="34"/>
      <c r="DQ1444" s="34"/>
      <c r="DR1444" s="34"/>
      <c r="DS1444" s="34"/>
      <c r="DT1444" s="34"/>
      <c r="DU1444" s="34"/>
      <c r="DV1444" s="34"/>
      <c r="DW1444" s="34"/>
      <c r="DX1444" s="34"/>
      <c r="DY1444" s="34"/>
      <c r="DZ1444" s="34"/>
      <c r="EA1444" s="34"/>
      <c r="EB1444" s="34"/>
      <c r="EC1444" s="34"/>
      <c r="ED1444" s="34"/>
      <c r="EE1444" s="34"/>
      <c r="EF1444" s="34"/>
      <c r="EG1444" s="34"/>
      <c r="EH1444" s="34"/>
      <c r="EI1444" s="34"/>
      <c r="EJ1444" s="34"/>
      <c r="EK1444" s="34"/>
      <c r="EL1444" s="34"/>
      <c r="EM1444" s="34"/>
      <c r="EN1444" s="34"/>
      <c r="EO1444" s="34"/>
      <c r="EP1444" s="34"/>
      <c r="EQ1444" s="34"/>
      <c r="ER1444" s="34"/>
      <c r="ES1444" s="34"/>
      <c r="ET1444" s="34"/>
      <c r="EU1444" s="34"/>
      <c r="EV1444" s="34"/>
      <c r="EW1444" s="34"/>
      <c r="EX1444" s="34"/>
      <c r="EY1444" s="34"/>
      <c r="EZ1444" s="34"/>
      <c r="FA1444" s="34"/>
      <c r="FB1444" s="34"/>
      <c r="FC1444" s="34"/>
      <c r="FD1444" s="34"/>
      <c r="FE1444" s="34"/>
      <c r="FF1444" s="34"/>
      <c r="FG1444" s="34"/>
      <c r="FH1444" s="34"/>
      <c r="FI1444" s="34"/>
      <c r="FJ1444" s="34"/>
      <c r="FK1444" s="34"/>
      <c r="FL1444" s="34"/>
      <c r="FM1444" s="34"/>
      <c r="FN1444" s="34"/>
      <c r="FO1444" s="34"/>
      <c r="FP1444" s="34"/>
      <c r="FQ1444" s="34"/>
      <c r="FR1444" s="34"/>
      <c r="FS1444" s="34"/>
      <c r="FT1444" s="34"/>
      <c r="FU1444" s="34"/>
      <c r="FV1444" s="34"/>
      <c r="FW1444" s="34"/>
      <c r="FX1444" s="34"/>
      <c r="FY1444" s="34"/>
      <c r="FZ1444" s="34"/>
      <c r="GA1444" s="34"/>
      <c r="GB1444" s="34"/>
      <c r="GC1444" s="34"/>
      <c r="GD1444" s="34"/>
      <c r="GE1444" s="34"/>
      <c r="GF1444" s="34"/>
      <c r="GG1444" s="34"/>
      <c r="GH1444" s="34"/>
    </row>
    <row r="1445" spans="1:190" s="18" customFormat="1" ht="30" customHeight="1" x14ac:dyDescent="0.25">
      <c r="A1445" s="47">
        <v>1441</v>
      </c>
      <c r="B1445" s="27" t="s">
        <v>4514</v>
      </c>
      <c r="C1445" s="26" t="s">
        <v>4492</v>
      </c>
      <c r="D1445" s="28"/>
      <c r="E1445" s="27" t="s">
        <v>4523</v>
      </c>
      <c r="F1445" s="26" t="s">
        <v>58</v>
      </c>
      <c r="G1445" s="26" t="s">
        <v>51</v>
      </c>
      <c r="H1445" s="27" t="s">
        <v>4523</v>
      </c>
      <c r="I1445" s="36">
        <v>800000</v>
      </c>
      <c r="J1445" s="29">
        <v>7000</v>
      </c>
      <c r="K1445" s="30"/>
      <c r="L1445" s="26"/>
      <c r="M1445" s="30" t="s">
        <v>4524</v>
      </c>
      <c r="N1445" s="26"/>
      <c r="O1445" s="51"/>
      <c r="P1445" s="26" t="s">
        <v>40</v>
      </c>
      <c r="Q1445" s="31"/>
      <c r="R1445" s="26"/>
      <c r="S1445" s="31" t="s">
        <v>41</v>
      </c>
      <c r="T1445" s="31" t="s">
        <v>48</v>
      </c>
      <c r="U1445" s="32" t="s">
        <v>49</v>
      </c>
      <c r="V1445" s="32" t="s">
        <v>4525</v>
      </c>
      <c r="W1445" s="18">
        <v>10</v>
      </c>
      <c r="X1445" s="33"/>
      <c r="Y1445" s="33"/>
      <c r="Z1445" s="33"/>
      <c r="AA1445" s="33"/>
      <c r="AB1445" s="33"/>
      <c r="AC1445" s="33"/>
      <c r="AD1445" s="33"/>
      <c r="AE1445" s="33"/>
      <c r="AF1445" s="33"/>
      <c r="AG1445" s="33"/>
      <c r="AH1445" s="33"/>
      <c r="AI1445" s="33"/>
      <c r="AJ1445" s="33"/>
      <c r="AK1445" s="33"/>
      <c r="AL1445" s="33"/>
      <c r="AM1445" s="33"/>
      <c r="AN1445" s="33"/>
      <c r="AO1445" s="33"/>
      <c r="AP1445" s="33"/>
      <c r="AQ1445" s="34"/>
      <c r="AR1445" s="34"/>
      <c r="AS1445" s="34"/>
      <c r="AT1445" s="34"/>
      <c r="AU1445" s="34"/>
      <c r="AV1445" s="34"/>
      <c r="AW1445" s="34"/>
      <c r="AX1445" s="34"/>
      <c r="AY1445" s="34"/>
      <c r="AZ1445" s="34"/>
      <c r="BA1445" s="34"/>
      <c r="BB1445" s="34"/>
      <c r="BC1445" s="34"/>
      <c r="BD1445" s="34"/>
      <c r="BE1445" s="34"/>
      <c r="BF1445" s="34"/>
      <c r="BG1445" s="34"/>
      <c r="BH1445" s="34"/>
      <c r="BI1445" s="34"/>
      <c r="BJ1445" s="34"/>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4"/>
      <c r="DP1445" s="34"/>
      <c r="DQ1445" s="34"/>
      <c r="DR1445" s="34"/>
      <c r="DS1445" s="34"/>
      <c r="DT1445" s="34"/>
      <c r="DU1445" s="34"/>
      <c r="DV1445" s="34"/>
      <c r="DW1445" s="34"/>
      <c r="DX1445" s="34"/>
      <c r="DY1445" s="34"/>
      <c r="DZ1445" s="34"/>
      <c r="EA1445" s="34"/>
      <c r="EB1445" s="34"/>
      <c r="EC1445" s="34"/>
      <c r="ED1445" s="34"/>
      <c r="EE1445" s="34"/>
      <c r="EF1445" s="34"/>
      <c r="EG1445" s="34"/>
      <c r="EH1445" s="34"/>
      <c r="EI1445" s="34"/>
      <c r="EJ1445" s="34"/>
      <c r="EK1445" s="34"/>
      <c r="EL1445" s="34"/>
      <c r="EM1445" s="34"/>
      <c r="EN1445" s="34"/>
      <c r="EO1445" s="34"/>
      <c r="EP1445" s="34"/>
      <c r="EQ1445" s="34"/>
      <c r="ER1445" s="34"/>
      <c r="ES1445" s="34"/>
      <c r="ET1445" s="34"/>
      <c r="EU1445" s="34"/>
      <c r="EV1445" s="34"/>
      <c r="EW1445" s="34"/>
      <c r="EX1445" s="34"/>
      <c r="EY1445" s="34"/>
      <c r="EZ1445" s="34"/>
      <c r="FA1445" s="34"/>
      <c r="FB1445" s="34"/>
      <c r="FC1445" s="34"/>
      <c r="FD1445" s="34"/>
      <c r="FE1445" s="34"/>
      <c r="FF1445" s="34"/>
      <c r="FG1445" s="34"/>
      <c r="FH1445" s="34"/>
      <c r="FI1445" s="34"/>
      <c r="FJ1445" s="34"/>
      <c r="FK1445" s="34"/>
      <c r="FL1445" s="34"/>
      <c r="FM1445" s="34"/>
      <c r="FN1445" s="34"/>
      <c r="FO1445" s="34"/>
      <c r="FP1445" s="34"/>
      <c r="FQ1445" s="34"/>
      <c r="FR1445" s="34"/>
      <c r="FS1445" s="34"/>
      <c r="FT1445" s="34"/>
      <c r="FU1445" s="34"/>
      <c r="FV1445" s="34"/>
      <c r="FW1445" s="34"/>
      <c r="FX1445" s="34"/>
      <c r="FY1445" s="34"/>
      <c r="FZ1445" s="34"/>
      <c r="GA1445" s="34"/>
      <c r="GB1445" s="34"/>
      <c r="GC1445" s="34"/>
      <c r="GD1445" s="34"/>
      <c r="GE1445" s="34"/>
      <c r="GF1445" s="34"/>
      <c r="GG1445" s="34"/>
      <c r="GH1445" s="34"/>
    </row>
    <row r="1446" spans="1:190" s="18" customFormat="1" ht="30" customHeight="1" x14ac:dyDescent="0.25">
      <c r="A1446" s="47">
        <v>1442</v>
      </c>
      <c r="B1446" s="27" t="s">
        <v>4514</v>
      </c>
      <c r="C1446" s="26" t="s">
        <v>4492</v>
      </c>
      <c r="D1446" s="28"/>
      <c r="E1446" s="27" t="s">
        <v>4526</v>
      </c>
      <c r="F1446" s="26" t="s">
        <v>58</v>
      </c>
      <c r="G1446" s="26" t="s">
        <v>51</v>
      </c>
      <c r="H1446" s="27" t="s">
        <v>4526</v>
      </c>
      <c r="I1446" s="36">
        <v>400000</v>
      </c>
      <c r="J1446" s="29">
        <v>10000</v>
      </c>
      <c r="K1446" s="30"/>
      <c r="L1446" s="26"/>
      <c r="M1446" s="30" t="s">
        <v>4524</v>
      </c>
      <c r="N1446" s="26"/>
      <c r="O1446" s="51"/>
      <c r="P1446" s="26" t="s">
        <v>40</v>
      </c>
      <c r="Q1446" s="31"/>
      <c r="R1446" s="26"/>
      <c r="S1446" s="31" t="s">
        <v>41</v>
      </c>
      <c r="T1446" s="31" t="s">
        <v>48</v>
      </c>
      <c r="U1446" s="32" t="s">
        <v>49</v>
      </c>
      <c r="V1446" s="32" t="s">
        <v>4525</v>
      </c>
      <c r="W1446" s="18">
        <v>10</v>
      </c>
      <c r="X1446" s="33"/>
      <c r="Y1446" s="33"/>
      <c r="Z1446" s="33"/>
      <c r="AA1446" s="33"/>
      <c r="AB1446" s="33"/>
      <c r="AC1446" s="33"/>
      <c r="AD1446" s="33"/>
      <c r="AE1446" s="33"/>
      <c r="AF1446" s="33"/>
      <c r="AG1446" s="33"/>
      <c r="AH1446" s="33"/>
      <c r="AI1446" s="33"/>
      <c r="AJ1446" s="33"/>
      <c r="AK1446" s="33"/>
      <c r="AL1446" s="33"/>
      <c r="AM1446" s="33"/>
      <c r="AN1446" s="33"/>
      <c r="AO1446" s="33"/>
      <c r="AP1446" s="33"/>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4"/>
      <c r="EV1446" s="34"/>
      <c r="EW1446" s="34"/>
      <c r="EX1446" s="34"/>
      <c r="EY1446" s="34"/>
      <c r="EZ1446" s="34"/>
      <c r="FA1446" s="34"/>
      <c r="FB1446" s="34"/>
      <c r="FC1446" s="34"/>
      <c r="FD1446" s="34"/>
      <c r="FE1446" s="34"/>
      <c r="FF1446" s="34"/>
      <c r="FG1446" s="34"/>
      <c r="FH1446" s="34"/>
      <c r="FI1446" s="34"/>
      <c r="FJ1446" s="34"/>
      <c r="FK1446" s="34"/>
      <c r="FL1446" s="34"/>
      <c r="FM1446" s="34"/>
      <c r="FN1446" s="34"/>
      <c r="FO1446" s="34"/>
      <c r="FP1446" s="34"/>
      <c r="FQ1446" s="34"/>
      <c r="FR1446" s="34"/>
      <c r="FS1446" s="34"/>
      <c r="FT1446" s="34"/>
      <c r="FU1446" s="34"/>
      <c r="FV1446" s="34"/>
      <c r="FW1446" s="34"/>
      <c r="FX1446" s="34"/>
      <c r="FY1446" s="34"/>
      <c r="FZ1446" s="34"/>
      <c r="GA1446" s="34"/>
      <c r="GB1446" s="34"/>
      <c r="GC1446" s="34"/>
      <c r="GD1446" s="34"/>
      <c r="GE1446" s="34"/>
      <c r="GF1446" s="34"/>
      <c r="GG1446" s="34"/>
      <c r="GH1446" s="34"/>
    </row>
    <row r="1447" spans="1:190" s="18" customFormat="1" ht="30" customHeight="1" x14ac:dyDescent="0.25">
      <c r="A1447" s="47">
        <v>1443</v>
      </c>
      <c r="B1447" s="27" t="s">
        <v>4514</v>
      </c>
      <c r="C1447" s="26" t="s">
        <v>4492</v>
      </c>
      <c r="D1447" s="28"/>
      <c r="E1447" s="27" t="s">
        <v>4527</v>
      </c>
      <c r="F1447" s="26" t="s">
        <v>109</v>
      </c>
      <c r="G1447" s="26"/>
      <c r="H1447" s="27" t="s">
        <v>4528</v>
      </c>
      <c r="I1447" s="36">
        <v>2000000</v>
      </c>
      <c r="J1447" s="29">
        <v>5000</v>
      </c>
      <c r="K1447" s="30"/>
      <c r="L1447" s="26"/>
      <c r="M1447" s="30" t="s">
        <v>4524</v>
      </c>
      <c r="N1447" s="26"/>
      <c r="O1447" s="51"/>
      <c r="P1447" s="26" t="s">
        <v>40</v>
      </c>
      <c r="Q1447" s="31"/>
      <c r="R1447" s="26"/>
      <c r="S1447" s="31" t="s">
        <v>41</v>
      </c>
      <c r="T1447" s="31" t="s">
        <v>111</v>
      </c>
      <c r="U1447" s="32" t="s">
        <v>49</v>
      </c>
      <c r="V1447" s="32"/>
      <c r="W1447" s="18">
        <v>10</v>
      </c>
      <c r="X1447" s="33"/>
      <c r="Y1447" s="33"/>
      <c r="Z1447" s="33"/>
      <c r="AA1447" s="33"/>
      <c r="AB1447" s="33"/>
      <c r="AC1447" s="33"/>
      <c r="AD1447" s="33"/>
      <c r="AE1447" s="33"/>
      <c r="AF1447" s="33"/>
      <c r="AG1447" s="33"/>
      <c r="AH1447" s="33"/>
      <c r="AI1447" s="33"/>
      <c r="AJ1447" s="33"/>
      <c r="AK1447" s="33"/>
      <c r="AL1447" s="33"/>
      <c r="AM1447" s="33"/>
      <c r="AN1447" s="33"/>
      <c r="AO1447" s="33"/>
      <c r="AP1447" s="33"/>
      <c r="AQ1447" s="34"/>
      <c r="AR1447" s="34"/>
      <c r="AS1447" s="34"/>
      <c r="AT1447" s="34"/>
      <c r="AU1447" s="34"/>
      <c r="AV1447" s="34"/>
      <c r="AW1447" s="34"/>
      <c r="AX1447" s="34"/>
      <c r="AY1447" s="34"/>
      <c r="AZ1447" s="34"/>
      <c r="BA1447" s="34"/>
      <c r="BB1447" s="34"/>
      <c r="BC1447" s="34"/>
      <c r="BD1447" s="34"/>
      <c r="BE1447" s="34"/>
      <c r="BF1447" s="34"/>
      <c r="BG1447" s="34"/>
      <c r="BH1447" s="34"/>
      <c r="BI1447" s="34"/>
      <c r="BJ1447" s="34"/>
      <c r="BK1447" s="34"/>
      <c r="BL1447" s="34"/>
      <c r="BM1447" s="34"/>
      <c r="BN1447" s="34"/>
      <c r="BO1447" s="34"/>
      <c r="BP1447" s="34"/>
      <c r="BQ1447" s="34"/>
      <c r="BR1447" s="34"/>
      <c r="BS1447" s="34"/>
      <c r="BT1447" s="34"/>
      <c r="BU1447" s="34"/>
      <c r="BV1447" s="34"/>
      <c r="BW1447" s="34"/>
      <c r="BX1447" s="34"/>
      <c r="BY1447" s="34"/>
      <c r="BZ1447" s="34"/>
      <c r="CA1447" s="34"/>
      <c r="CB1447" s="34"/>
      <c r="CC1447" s="34"/>
      <c r="CD1447" s="34"/>
      <c r="CE1447" s="34"/>
      <c r="CF1447" s="34"/>
      <c r="CG1447" s="34"/>
      <c r="CH1447" s="34"/>
      <c r="CI1447" s="34"/>
      <c r="CJ1447" s="34"/>
      <c r="CK1447" s="34"/>
      <c r="CL1447" s="34"/>
      <c r="CM1447" s="34"/>
      <c r="CN1447" s="34"/>
      <c r="CO1447" s="34"/>
      <c r="CP1447" s="34"/>
      <c r="CQ1447" s="34"/>
      <c r="CR1447" s="34"/>
      <c r="CS1447" s="34"/>
      <c r="CT1447" s="34"/>
      <c r="CU1447" s="34"/>
      <c r="CV1447" s="34"/>
      <c r="CW1447" s="34"/>
      <c r="CX1447" s="34"/>
      <c r="CY1447" s="34"/>
      <c r="CZ1447" s="34"/>
      <c r="DA1447" s="34"/>
      <c r="DB1447" s="34"/>
      <c r="DC1447" s="34"/>
      <c r="DD1447" s="34"/>
      <c r="DE1447" s="34"/>
      <c r="DF1447" s="34"/>
      <c r="DG1447" s="34"/>
      <c r="DH1447" s="34"/>
      <c r="DI1447" s="34"/>
      <c r="DJ1447" s="34"/>
      <c r="DK1447" s="34"/>
      <c r="DL1447" s="34"/>
      <c r="DM1447" s="34"/>
      <c r="DN1447" s="34"/>
      <c r="DO1447" s="34"/>
      <c r="DP1447" s="34"/>
      <c r="DQ1447" s="34"/>
      <c r="DR1447" s="34"/>
      <c r="DS1447" s="34"/>
      <c r="DT1447" s="34"/>
      <c r="DU1447" s="34"/>
      <c r="DV1447" s="34"/>
      <c r="DW1447" s="34"/>
      <c r="DX1447" s="34"/>
      <c r="DY1447" s="34"/>
      <c r="DZ1447" s="34"/>
      <c r="EA1447" s="34"/>
      <c r="EB1447" s="34"/>
      <c r="EC1447" s="34"/>
      <c r="ED1447" s="34"/>
      <c r="EE1447" s="34"/>
      <c r="EF1447" s="34"/>
      <c r="EG1447" s="34"/>
      <c r="EH1447" s="34"/>
      <c r="EI1447" s="34"/>
      <c r="EJ1447" s="34"/>
      <c r="EK1447" s="34"/>
      <c r="EL1447" s="34"/>
      <c r="EM1447" s="34"/>
      <c r="EN1447" s="34"/>
      <c r="EO1447" s="34"/>
      <c r="EP1447" s="34"/>
      <c r="EQ1447" s="34"/>
      <c r="ER1447" s="34"/>
      <c r="ES1447" s="34"/>
      <c r="ET1447" s="34"/>
      <c r="EU1447" s="34"/>
      <c r="EV1447" s="34"/>
      <c r="EW1447" s="34"/>
      <c r="EX1447" s="34"/>
      <c r="EY1447" s="34"/>
      <c r="EZ1447" s="34"/>
      <c r="FA1447" s="34"/>
      <c r="FB1447" s="34"/>
      <c r="FC1447" s="34"/>
      <c r="FD1447" s="34"/>
      <c r="FE1447" s="34"/>
      <c r="FF1447" s="34"/>
      <c r="FG1447" s="34"/>
      <c r="FH1447" s="34"/>
      <c r="FI1447" s="34"/>
      <c r="FJ1447" s="34"/>
      <c r="FK1447" s="34"/>
      <c r="FL1447" s="34"/>
      <c r="FM1447" s="34"/>
      <c r="FN1447" s="34"/>
      <c r="FO1447" s="34"/>
      <c r="FP1447" s="34"/>
      <c r="FQ1447" s="34"/>
      <c r="FR1447" s="34"/>
      <c r="FS1447" s="34"/>
      <c r="FT1447" s="34"/>
      <c r="FU1447" s="34"/>
      <c r="FV1447" s="34"/>
      <c r="FW1447" s="34"/>
      <c r="FX1447" s="34"/>
      <c r="FY1447" s="34"/>
      <c r="FZ1447" s="34"/>
      <c r="GA1447" s="34"/>
      <c r="GB1447" s="34"/>
      <c r="GC1447" s="34"/>
      <c r="GD1447" s="34"/>
      <c r="GE1447" s="34"/>
      <c r="GF1447" s="34"/>
      <c r="GG1447" s="34"/>
      <c r="GH1447" s="34"/>
    </row>
    <row r="1448" spans="1:190" s="18" customFormat="1" ht="30" customHeight="1" x14ac:dyDescent="0.25">
      <c r="A1448" s="47">
        <v>1444</v>
      </c>
      <c r="B1448" s="27" t="s">
        <v>4514</v>
      </c>
      <c r="C1448" s="26" t="s">
        <v>4492</v>
      </c>
      <c r="D1448" s="28"/>
      <c r="E1448" s="27" t="s">
        <v>4529</v>
      </c>
      <c r="F1448" s="26" t="s">
        <v>51</v>
      </c>
      <c r="G1448" s="26" t="s">
        <v>51</v>
      </c>
      <c r="H1448" s="27" t="s">
        <v>4530</v>
      </c>
      <c r="I1448" s="36">
        <v>918750</v>
      </c>
      <c r="J1448" s="29">
        <v>19842</v>
      </c>
      <c r="K1448" s="30" t="s">
        <v>4531</v>
      </c>
      <c r="L1448" s="26">
        <v>12</v>
      </c>
      <c r="M1448" s="30" t="s">
        <v>1066</v>
      </c>
      <c r="N1448" s="26"/>
      <c r="O1448" s="61"/>
      <c r="P1448" s="26"/>
      <c r="Q1448" s="31" t="s">
        <v>4532</v>
      </c>
      <c r="R1448" s="26" t="s">
        <v>4533</v>
      </c>
      <c r="S1448" s="31" t="s">
        <v>185</v>
      </c>
      <c r="T1448" s="31" t="s">
        <v>186</v>
      </c>
      <c r="U1448" s="32" t="s">
        <v>43</v>
      </c>
      <c r="V1448" s="32"/>
      <c r="W1448" s="18">
        <v>10</v>
      </c>
      <c r="X1448" s="33"/>
      <c r="Y1448" s="33"/>
      <c r="Z1448" s="33"/>
      <c r="AA1448" s="33"/>
      <c r="AB1448" s="33"/>
      <c r="AC1448" s="33"/>
      <c r="AD1448" s="33"/>
      <c r="AE1448" s="33"/>
      <c r="AF1448" s="33"/>
      <c r="AG1448" s="33"/>
      <c r="AH1448" s="33"/>
      <c r="AI1448" s="33"/>
      <c r="AJ1448" s="33"/>
      <c r="AK1448" s="33"/>
      <c r="AL1448" s="33"/>
      <c r="AM1448" s="33"/>
      <c r="AN1448" s="33"/>
      <c r="AO1448" s="33"/>
      <c r="AP1448" s="33"/>
      <c r="AQ1448" s="34"/>
      <c r="AR1448" s="34"/>
      <c r="AS1448" s="34"/>
      <c r="AT1448" s="34"/>
      <c r="AU1448" s="34"/>
      <c r="AV1448" s="34"/>
      <c r="AW1448" s="34"/>
      <c r="AX1448" s="34"/>
      <c r="AY1448" s="34"/>
      <c r="AZ1448" s="34"/>
      <c r="BA1448" s="34"/>
      <c r="BB1448" s="34"/>
      <c r="BC1448" s="34"/>
      <c r="BD1448" s="34"/>
      <c r="BE1448" s="34"/>
      <c r="BF1448" s="34"/>
      <c r="BG1448" s="34"/>
      <c r="BH1448" s="34"/>
      <c r="BI1448" s="34"/>
      <c r="BJ1448" s="34"/>
      <c r="BK1448" s="34"/>
      <c r="BL1448" s="34"/>
      <c r="BM1448" s="34"/>
      <c r="BN1448" s="34"/>
      <c r="BO1448" s="34"/>
      <c r="BP1448" s="34"/>
      <c r="BQ1448" s="34"/>
      <c r="BR1448" s="34"/>
      <c r="BS1448" s="34"/>
      <c r="BT1448" s="34"/>
      <c r="BU1448" s="34"/>
      <c r="BV1448" s="34"/>
      <c r="BW1448" s="34"/>
      <c r="BX1448" s="34"/>
      <c r="BY1448" s="34"/>
      <c r="BZ1448" s="34"/>
      <c r="CA1448" s="34"/>
      <c r="CB1448" s="34"/>
      <c r="CC1448" s="34"/>
      <c r="CD1448" s="34"/>
      <c r="CE1448" s="34"/>
      <c r="CF1448" s="34"/>
      <c r="CG1448" s="34"/>
      <c r="CH1448" s="34"/>
      <c r="CI1448" s="34"/>
      <c r="CJ1448" s="34"/>
      <c r="CK1448" s="34"/>
      <c r="CL1448" s="34"/>
      <c r="CM1448" s="34"/>
      <c r="CN1448" s="34"/>
      <c r="CO1448" s="34"/>
      <c r="CP1448" s="34"/>
      <c r="CQ1448" s="34"/>
      <c r="CR1448" s="34"/>
      <c r="CS1448" s="34"/>
      <c r="CT1448" s="34"/>
      <c r="CU1448" s="34"/>
      <c r="CV1448" s="34"/>
      <c r="CW1448" s="34"/>
      <c r="CX1448" s="34"/>
      <c r="CY1448" s="34"/>
      <c r="CZ1448" s="34"/>
      <c r="DA1448" s="34"/>
      <c r="DB1448" s="34"/>
      <c r="DC1448" s="34"/>
      <c r="DD1448" s="34"/>
      <c r="DE1448" s="34"/>
      <c r="DF1448" s="34"/>
      <c r="DG1448" s="34"/>
      <c r="DH1448" s="34"/>
      <c r="DI1448" s="34"/>
      <c r="DJ1448" s="34"/>
      <c r="DK1448" s="34"/>
      <c r="DL1448" s="34"/>
      <c r="DM1448" s="34"/>
      <c r="DN1448" s="34"/>
      <c r="DO1448" s="34"/>
      <c r="DP1448" s="34"/>
      <c r="DQ1448" s="34"/>
      <c r="DR1448" s="34"/>
      <c r="DS1448" s="34"/>
      <c r="DT1448" s="34"/>
      <c r="DU1448" s="34"/>
      <c r="DV1448" s="34"/>
      <c r="DW1448" s="34"/>
      <c r="DX1448" s="34"/>
      <c r="DY1448" s="34"/>
      <c r="DZ1448" s="34"/>
      <c r="EA1448" s="34"/>
      <c r="EB1448" s="34"/>
      <c r="EC1448" s="34"/>
      <c r="ED1448" s="34"/>
      <c r="EE1448" s="34"/>
      <c r="EF1448" s="34"/>
      <c r="EG1448" s="34"/>
      <c r="EH1448" s="34"/>
      <c r="EI1448" s="34"/>
      <c r="EJ1448" s="34"/>
      <c r="EK1448" s="34"/>
      <c r="EL1448" s="34"/>
      <c r="EM1448" s="34"/>
      <c r="EN1448" s="34"/>
      <c r="EO1448" s="34"/>
      <c r="EP1448" s="34"/>
      <c r="EQ1448" s="34"/>
      <c r="ER1448" s="34"/>
      <c r="ES1448" s="34"/>
      <c r="ET1448" s="34"/>
      <c r="EU1448" s="34"/>
      <c r="EV1448" s="34"/>
      <c r="EW1448" s="34"/>
      <c r="EX1448" s="34"/>
      <c r="EY1448" s="34"/>
      <c r="EZ1448" s="34"/>
      <c r="FA1448" s="34"/>
      <c r="FB1448" s="34"/>
      <c r="FC1448" s="34"/>
      <c r="FD1448" s="34"/>
      <c r="FE1448" s="34"/>
      <c r="FF1448" s="34"/>
      <c r="FG1448" s="34"/>
      <c r="FH1448" s="34"/>
      <c r="FI1448" s="34"/>
      <c r="FJ1448" s="34"/>
      <c r="FK1448" s="34"/>
      <c r="FL1448" s="34"/>
      <c r="FM1448" s="34"/>
      <c r="FN1448" s="34"/>
      <c r="FO1448" s="34"/>
      <c r="FP1448" s="34"/>
      <c r="FQ1448" s="34"/>
      <c r="FR1448" s="34"/>
      <c r="FS1448" s="34"/>
      <c r="FT1448" s="34"/>
      <c r="FU1448" s="34"/>
      <c r="FV1448" s="34"/>
      <c r="FW1448" s="34"/>
      <c r="FX1448" s="34"/>
      <c r="FY1448" s="34"/>
      <c r="FZ1448" s="34"/>
      <c r="GA1448" s="34"/>
      <c r="GB1448" s="34"/>
      <c r="GC1448" s="34"/>
      <c r="GD1448" s="34"/>
      <c r="GE1448" s="34"/>
      <c r="GF1448" s="34"/>
      <c r="GG1448" s="34"/>
      <c r="GH1448" s="34"/>
    </row>
    <row r="1449" spans="1:190" s="18" customFormat="1" ht="30" customHeight="1" x14ac:dyDescent="0.25">
      <c r="A1449" s="47">
        <v>1445</v>
      </c>
      <c r="B1449" s="27" t="s">
        <v>4534</v>
      </c>
      <c r="C1449" s="26" t="s">
        <v>4492</v>
      </c>
      <c r="D1449" s="28"/>
      <c r="E1449" s="27" t="s">
        <v>4535</v>
      </c>
      <c r="F1449" s="26" t="s">
        <v>51</v>
      </c>
      <c r="G1449" s="26"/>
      <c r="H1449" s="27" t="s">
        <v>4536</v>
      </c>
      <c r="I1449" s="36">
        <v>460000</v>
      </c>
      <c r="J1449" s="29">
        <v>344</v>
      </c>
      <c r="K1449" s="30" t="s">
        <v>4537</v>
      </c>
      <c r="L1449" s="26" t="s">
        <v>191</v>
      </c>
      <c r="M1449" s="30" t="s">
        <v>191</v>
      </c>
      <c r="N1449" s="26" t="s">
        <v>191</v>
      </c>
      <c r="O1449" s="51" t="s">
        <v>191</v>
      </c>
      <c r="P1449" s="26" t="s">
        <v>40</v>
      </c>
      <c r="Q1449" s="31"/>
      <c r="R1449" s="26"/>
      <c r="S1449" s="31" t="s">
        <v>41</v>
      </c>
      <c r="T1449" s="31" t="s">
        <v>48</v>
      </c>
      <c r="U1449" s="32" t="s">
        <v>49</v>
      </c>
      <c r="V1449" s="32"/>
      <c r="W1449" s="18">
        <v>10</v>
      </c>
      <c r="X1449" s="33"/>
      <c r="Y1449" s="33"/>
      <c r="Z1449" s="33"/>
      <c r="AA1449" s="33"/>
      <c r="AB1449" s="33"/>
      <c r="AC1449" s="33"/>
      <c r="AD1449" s="33"/>
      <c r="AE1449" s="33"/>
      <c r="AF1449" s="33"/>
      <c r="AG1449" s="33"/>
      <c r="AH1449" s="33"/>
      <c r="AI1449" s="33"/>
      <c r="AJ1449" s="33"/>
      <c r="AK1449" s="33"/>
      <c r="AL1449" s="33"/>
      <c r="AM1449" s="33"/>
      <c r="AN1449" s="33"/>
      <c r="AO1449" s="33"/>
      <c r="AP1449" s="33"/>
      <c r="AQ1449" s="34"/>
      <c r="AR1449" s="34"/>
      <c r="AS1449" s="34"/>
      <c r="AT1449" s="34"/>
      <c r="AU1449" s="34"/>
      <c r="AV1449" s="34"/>
      <c r="AW1449" s="34"/>
      <c r="AX1449" s="34"/>
      <c r="AY1449" s="34"/>
      <c r="AZ1449" s="34"/>
      <c r="BA1449" s="34"/>
      <c r="BB1449" s="34"/>
      <c r="BC1449" s="34"/>
      <c r="BD1449" s="34"/>
      <c r="BE1449" s="34"/>
      <c r="BF1449" s="34"/>
      <c r="BG1449" s="34"/>
      <c r="BH1449" s="34"/>
      <c r="BI1449" s="34"/>
      <c r="BJ1449" s="34"/>
      <c r="BK1449" s="34"/>
      <c r="BL1449" s="34"/>
      <c r="BM1449" s="34"/>
      <c r="BN1449" s="34"/>
      <c r="BO1449" s="34"/>
      <c r="BP1449" s="34"/>
      <c r="BQ1449" s="34"/>
      <c r="BR1449" s="34"/>
      <c r="BS1449" s="34"/>
      <c r="BT1449" s="34"/>
      <c r="BU1449" s="34"/>
      <c r="BV1449" s="34"/>
      <c r="BW1449" s="34"/>
      <c r="BX1449" s="34"/>
      <c r="BY1449" s="34"/>
      <c r="BZ1449" s="34"/>
      <c r="CA1449" s="34"/>
      <c r="CB1449" s="34"/>
      <c r="CC1449" s="34"/>
      <c r="CD1449" s="34"/>
      <c r="CE1449" s="34"/>
      <c r="CF1449" s="34"/>
      <c r="CG1449" s="34"/>
      <c r="CH1449" s="34"/>
      <c r="CI1449" s="34"/>
      <c r="CJ1449" s="34"/>
      <c r="CK1449" s="34"/>
      <c r="CL1449" s="34"/>
      <c r="CM1449" s="34"/>
      <c r="CN1449" s="34"/>
      <c r="CO1449" s="34"/>
      <c r="CP1449" s="34"/>
      <c r="CQ1449" s="34"/>
      <c r="CR1449" s="34"/>
      <c r="CS1449" s="34"/>
      <c r="CT1449" s="34"/>
      <c r="CU1449" s="34"/>
      <c r="CV1449" s="34"/>
      <c r="CW1449" s="34"/>
      <c r="CX1449" s="34"/>
      <c r="CY1449" s="34"/>
      <c r="CZ1449" s="34"/>
      <c r="DA1449" s="34"/>
      <c r="DB1449" s="34"/>
      <c r="DC1449" s="34"/>
      <c r="DD1449" s="34"/>
      <c r="DE1449" s="34"/>
      <c r="DF1449" s="34"/>
      <c r="DG1449" s="34"/>
      <c r="DH1449" s="34"/>
      <c r="DI1449" s="34"/>
      <c r="DJ1449" s="34"/>
      <c r="DK1449" s="34"/>
      <c r="DL1449" s="34"/>
      <c r="DM1449" s="34"/>
      <c r="DN1449" s="34"/>
      <c r="DO1449" s="34"/>
      <c r="DP1449" s="34"/>
      <c r="DQ1449" s="34"/>
      <c r="DR1449" s="34"/>
      <c r="DS1449" s="34"/>
      <c r="DT1449" s="34"/>
      <c r="DU1449" s="34"/>
      <c r="DV1449" s="34"/>
      <c r="DW1449" s="34"/>
      <c r="DX1449" s="34"/>
      <c r="DY1449" s="34"/>
      <c r="DZ1449" s="34"/>
      <c r="EA1449" s="34"/>
      <c r="EB1449" s="34"/>
      <c r="EC1449" s="34"/>
      <c r="ED1449" s="34"/>
      <c r="EE1449" s="34"/>
      <c r="EF1449" s="34"/>
      <c r="EG1449" s="34"/>
      <c r="EH1449" s="34"/>
      <c r="EI1449" s="34"/>
      <c r="EJ1449" s="34"/>
      <c r="EK1449" s="34"/>
      <c r="EL1449" s="34"/>
      <c r="EM1449" s="34"/>
      <c r="EN1449" s="34"/>
      <c r="EO1449" s="34"/>
      <c r="EP1449" s="34"/>
      <c r="EQ1449" s="34"/>
      <c r="ER1449" s="34"/>
      <c r="ES1449" s="34"/>
      <c r="ET1449" s="34"/>
      <c r="EU1449" s="34"/>
      <c r="EV1449" s="34"/>
      <c r="EW1449" s="34"/>
      <c r="EX1449" s="34"/>
      <c r="EY1449" s="34"/>
      <c r="EZ1449" s="34"/>
      <c r="FA1449" s="34"/>
      <c r="FB1449" s="34"/>
      <c r="FC1449" s="34"/>
      <c r="FD1449" s="34"/>
      <c r="FE1449" s="34"/>
      <c r="FF1449" s="34"/>
      <c r="FG1449" s="34"/>
      <c r="FH1449" s="34"/>
      <c r="FI1449" s="34"/>
      <c r="FJ1449" s="34"/>
      <c r="FK1449" s="34"/>
      <c r="FL1449" s="34"/>
      <c r="FM1449" s="34"/>
      <c r="FN1449" s="34"/>
      <c r="FO1449" s="34"/>
      <c r="FP1449" s="34"/>
      <c r="FQ1449" s="34"/>
      <c r="FR1449" s="34"/>
      <c r="FS1449" s="34"/>
      <c r="FT1449" s="34"/>
      <c r="FU1449" s="34"/>
      <c r="FV1449" s="34"/>
      <c r="FW1449" s="34"/>
      <c r="FX1449" s="34"/>
      <c r="FY1449" s="34"/>
      <c r="FZ1449" s="34"/>
      <c r="GA1449" s="34"/>
      <c r="GB1449" s="34"/>
      <c r="GC1449" s="34"/>
      <c r="GD1449" s="34"/>
      <c r="GE1449" s="34"/>
      <c r="GF1449" s="34"/>
      <c r="GG1449" s="34"/>
      <c r="GH1449" s="34"/>
    </row>
    <row r="1450" spans="1:190" s="18" customFormat="1" ht="30" customHeight="1" x14ac:dyDescent="0.25">
      <c r="A1450" s="47">
        <v>1446</v>
      </c>
      <c r="B1450" s="27" t="s">
        <v>4534</v>
      </c>
      <c r="C1450" s="26" t="s">
        <v>4492</v>
      </c>
      <c r="D1450" s="28"/>
      <c r="E1450" s="27" t="s">
        <v>4538</v>
      </c>
      <c r="F1450" s="26" t="s">
        <v>51</v>
      </c>
      <c r="G1450" s="26"/>
      <c r="H1450" s="27" t="s">
        <v>4539</v>
      </c>
      <c r="I1450" s="36">
        <v>300000</v>
      </c>
      <c r="J1450" s="29">
        <v>2883</v>
      </c>
      <c r="K1450" s="30" t="s">
        <v>4540</v>
      </c>
      <c r="L1450" s="26" t="s">
        <v>191</v>
      </c>
      <c r="M1450" s="30" t="s">
        <v>191</v>
      </c>
      <c r="N1450" s="26" t="s">
        <v>191</v>
      </c>
      <c r="O1450" s="51" t="s">
        <v>191</v>
      </c>
      <c r="P1450" s="26" t="s">
        <v>40</v>
      </c>
      <c r="Q1450" s="31"/>
      <c r="R1450" s="26"/>
      <c r="S1450" s="31" t="s">
        <v>41</v>
      </c>
      <c r="T1450" s="31" t="s">
        <v>48</v>
      </c>
      <c r="U1450" s="32" t="s">
        <v>49</v>
      </c>
      <c r="V1450" s="32"/>
      <c r="W1450" s="18">
        <v>10</v>
      </c>
      <c r="X1450" s="33"/>
      <c r="Y1450" s="33"/>
      <c r="Z1450" s="33"/>
      <c r="AA1450" s="33"/>
      <c r="AB1450" s="33"/>
      <c r="AC1450" s="33"/>
      <c r="AD1450" s="33"/>
      <c r="AE1450" s="33"/>
      <c r="AF1450" s="33"/>
      <c r="AG1450" s="33"/>
      <c r="AH1450" s="33"/>
      <c r="AI1450" s="33"/>
      <c r="AJ1450" s="33"/>
      <c r="AK1450" s="33"/>
      <c r="AL1450" s="33"/>
      <c r="AM1450" s="33"/>
      <c r="AN1450" s="33"/>
      <c r="AO1450" s="33"/>
      <c r="AP1450" s="33"/>
      <c r="AQ1450" s="34"/>
      <c r="AR1450" s="34"/>
      <c r="AS1450" s="34"/>
      <c r="AT1450" s="34"/>
      <c r="AU1450" s="34"/>
      <c r="AV1450" s="34"/>
      <c r="AW1450" s="34"/>
      <c r="AX1450" s="34"/>
      <c r="AY1450" s="34"/>
      <c r="AZ1450" s="34"/>
      <c r="BA1450" s="34"/>
      <c r="BB1450" s="34"/>
      <c r="BC1450" s="34"/>
      <c r="BD1450" s="34"/>
      <c r="BE1450" s="34"/>
      <c r="BF1450" s="34"/>
      <c r="BG1450" s="34"/>
      <c r="BH1450" s="34"/>
      <c r="BI1450" s="34"/>
      <c r="BJ1450" s="34"/>
      <c r="BK1450" s="34"/>
      <c r="BL1450" s="34"/>
      <c r="BM1450" s="34"/>
      <c r="BN1450" s="34"/>
      <c r="BO1450" s="34"/>
      <c r="BP1450" s="34"/>
      <c r="BQ1450" s="34"/>
      <c r="BR1450" s="34"/>
      <c r="BS1450" s="34"/>
      <c r="BT1450" s="34"/>
      <c r="BU1450" s="34"/>
      <c r="BV1450" s="34"/>
      <c r="BW1450" s="34"/>
      <c r="BX1450" s="34"/>
      <c r="BY1450" s="34"/>
      <c r="BZ1450" s="34"/>
      <c r="CA1450" s="34"/>
      <c r="CB1450" s="34"/>
      <c r="CC1450" s="34"/>
      <c r="CD1450" s="34"/>
      <c r="CE1450" s="34"/>
      <c r="CF1450" s="34"/>
      <c r="CG1450" s="34"/>
      <c r="CH1450" s="34"/>
      <c r="CI1450" s="34"/>
      <c r="CJ1450" s="34"/>
      <c r="CK1450" s="34"/>
      <c r="CL1450" s="34"/>
      <c r="CM1450" s="34"/>
      <c r="CN1450" s="34"/>
      <c r="CO1450" s="34"/>
      <c r="CP1450" s="34"/>
      <c r="CQ1450" s="34"/>
      <c r="CR1450" s="34"/>
      <c r="CS1450" s="34"/>
      <c r="CT1450" s="34"/>
      <c r="CU1450" s="34"/>
      <c r="CV1450" s="34"/>
      <c r="CW1450" s="34"/>
      <c r="CX1450" s="34"/>
      <c r="CY1450" s="34"/>
      <c r="CZ1450" s="34"/>
      <c r="DA1450" s="34"/>
      <c r="DB1450" s="34"/>
      <c r="DC1450" s="34"/>
      <c r="DD1450" s="34"/>
      <c r="DE1450" s="34"/>
      <c r="DF1450" s="34"/>
      <c r="DG1450" s="34"/>
      <c r="DH1450" s="34"/>
      <c r="DI1450" s="34"/>
      <c r="DJ1450" s="34"/>
      <c r="DK1450" s="34"/>
      <c r="DL1450" s="34"/>
      <c r="DM1450" s="34"/>
      <c r="DN1450" s="34"/>
      <c r="DO1450" s="34"/>
      <c r="DP1450" s="34"/>
      <c r="DQ1450" s="34"/>
      <c r="DR1450" s="34"/>
      <c r="DS1450" s="34"/>
      <c r="DT1450" s="34"/>
      <c r="DU1450" s="34"/>
      <c r="DV1450" s="34"/>
      <c r="DW1450" s="34"/>
      <c r="DX1450" s="34"/>
      <c r="DY1450" s="34"/>
      <c r="DZ1450" s="34"/>
      <c r="EA1450" s="34"/>
      <c r="EB1450" s="34"/>
      <c r="EC1450" s="34"/>
      <c r="ED1450" s="34"/>
      <c r="EE1450" s="34"/>
      <c r="EF1450" s="34"/>
      <c r="EG1450" s="34"/>
      <c r="EH1450" s="34"/>
      <c r="EI1450" s="34"/>
      <c r="EJ1450" s="34"/>
      <c r="EK1450" s="34"/>
      <c r="EL1450" s="34"/>
      <c r="EM1450" s="34"/>
      <c r="EN1450" s="34"/>
      <c r="EO1450" s="34"/>
      <c r="EP1450" s="34"/>
      <c r="EQ1450" s="34"/>
      <c r="ER1450" s="34"/>
      <c r="ES1450" s="34"/>
      <c r="ET1450" s="34"/>
      <c r="EU1450" s="34"/>
      <c r="EV1450" s="34"/>
      <c r="EW1450" s="34"/>
      <c r="EX1450" s="34"/>
      <c r="EY1450" s="34"/>
      <c r="EZ1450" s="34"/>
      <c r="FA1450" s="34"/>
      <c r="FB1450" s="34"/>
      <c r="FC1450" s="34"/>
      <c r="FD1450" s="34"/>
      <c r="FE1450" s="34"/>
      <c r="FF1450" s="34"/>
      <c r="FG1450" s="34"/>
      <c r="FH1450" s="34"/>
      <c r="FI1450" s="34"/>
      <c r="FJ1450" s="34"/>
      <c r="FK1450" s="34"/>
      <c r="FL1450" s="34"/>
      <c r="FM1450" s="34"/>
      <c r="FN1450" s="34"/>
      <c r="FO1450" s="34"/>
      <c r="FP1450" s="34"/>
      <c r="FQ1450" s="34"/>
      <c r="FR1450" s="34"/>
      <c r="FS1450" s="34"/>
      <c r="FT1450" s="34"/>
      <c r="FU1450" s="34"/>
      <c r="FV1450" s="34"/>
      <c r="FW1450" s="34"/>
      <c r="FX1450" s="34"/>
      <c r="FY1450" s="34"/>
      <c r="FZ1450" s="34"/>
      <c r="GA1450" s="34"/>
      <c r="GB1450" s="34"/>
      <c r="GC1450" s="34"/>
      <c r="GD1450" s="34"/>
      <c r="GE1450" s="34"/>
      <c r="GF1450" s="34"/>
      <c r="GG1450" s="34"/>
      <c r="GH1450" s="34"/>
    </row>
    <row r="1451" spans="1:190" s="18" customFormat="1" ht="30" customHeight="1" x14ac:dyDescent="0.25">
      <c r="A1451" s="47">
        <v>1447</v>
      </c>
      <c r="B1451" s="27" t="s">
        <v>4534</v>
      </c>
      <c r="C1451" s="26" t="s">
        <v>4492</v>
      </c>
      <c r="D1451" s="28"/>
      <c r="E1451" s="27" t="s">
        <v>4541</v>
      </c>
      <c r="F1451" s="26" t="s">
        <v>51</v>
      </c>
      <c r="G1451" s="26"/>
      <c r="H1451" s="27" t="s">
        <v>4542</v>
      </c>
      <c r="I1451" s="36">
        <v>250000</v>
      </c>
      <c r="J1451" s="29">
        <v>2883</v>
      </c>
      <c r="K1451" s="30" t="s">
        <v>4540</v>
      </c>
      <c r="L1451" s="26" t="s">
        <v>191</v>
      </c>
      <c r="M1451" s="30" t="s">
        <v>191</v>
      </c>
      <c r="N1451" s="26" t="s">
        <v>191</v>
      </c>
      <c r="O1451" s="51" t="s">
        <v>191</v>
      </c>
      <c r="P1451" s="26" t="s">
        <v>40</v>
      </c>
      <c r="Q1451" s="31"/>
      <c r="R1451" s="26"/>
      <c r="S1451" s="31" t="s">
        <v>41</v>
      </c>
      <c r="T1451" s="31" t="s">
        <v>48</v>
      </c>
      <c r="U1451" s="32" t="s">
        <v>49</v>
      </c>
      <c r="V1451" s="32"/>
      <c r="W1451" s="18">
        <v>10</v>
      </c>
      <c r="X1451" s="33"/>
      <c r="Y1451" s="33"/>
      <c r="Z1451" s="33"/>
      <c r="AA1451" s="33"/>
      <c r="AB1451" s="33"/>
      <c r="AC1451" s="33"/>
      <c r="AD1451" s="33"/>
      <c r="AE1451" s="33"/>
      <c r="AF1451" s="33"/>
      <c r="AG1451" s="33"/>
      <c r="AH1451" s="33"/>
      <c r="AI1451" s="33"/>
      <c r="AJ1451" s="33"/>
      <c r="AK1451" s="33"/>
      <c r="AL1451" s="33"/>
      <c r="AM1451" s="33"/>
      <c r="AN1451" s="33"/>
      <c r="AO1451" s="33"/>
      <c r="AP1451" s="33"/>
      <c r="AQ1451" s="34"/>
      <c r="AR1451" s="34"/>
      <c r="AS1451" s="34"/>
      <c r="AT1451" s="34"/>
      <c r="AU1451" s="34"/>
      <c r="AV1451" s="34"/>
      <c r="AW1451" s="34"/>
      <c r="AX1451" s="34"/>
      <c r="AY1451" s="34"/>
      <c r="AZ1451" s="34"/>
      <c r="BA1451" s="34"/>
      <c r="BB1451" s="34"/>
      <c r="BC1451" s="34"/>
      <c r="BD1451" s="34"/>
      <c r="BE1451" s="34"/>
      <c r="BF1451" s="34"/>
      <c r="BG1451" s="34"/>
      <c r="BH1451" s="34"/>
      <c r="BI1451" s="34"/>
      <c r="BJ1451" s="34"/>
      <c r="BK1451" s="34"/>
      <c r="BL1451" s="34"/>
      <c r="BM1451" s="34"/>
      <c r="BN1451" s="34"/>
      <c r="BO1451" s="34"/>
      <c r="BP1451" s="34"/>
      <c r="BQ1451" s="34"/>
      <c r="BR1451" s="34"/>
      <c r="BS1451" s="34"/>
      <c r="BT1451" s="34"/>
      <c r="BU1451" s="34"/>
      <c r="BV1451" s="34"/>
      <c r="BW1451" s="34"/>
      <c r="BX1451" s="34"/>
      <c r="BY1451" s="34"/>
      <c r="BZ1451" s="34"/>
      <c r="CA1451" s="34"/>
      <c r="CB1451" s="34"/>
      <c r="CC1451" s="34"/>
      <c r="CD1451" s="34"/>
      <c r="CE1451" s="34"/>
      <c r="CF1451" s="34"/>
      <c r="CG1451" s="34"/>
      <c r="CH1451" s="34"/>
      <c r="CI1451" s="34"/>
      <c r="CJ1451" s="34"/>
      <c r="CK1451" s="34"/>
      <c r="CL1451" s="34"/>
      <c r="CM1451" s="34"/>
      <c r="CN1451" s="34"/>
      <c r="CO1451" s="34"/>
      <c r="CP1451" s="34"/>
      <c r="CQ1451" s="34"/>
      <c r="CR1451" s="34"/>
      <c r="CS1451" s="34"/>
      <c r="CT1451" s="34"/>
      <c r="CU1451" s="34"/>
      <c r="CV1451" s="34"/>
      <c r="CW1451" s="34"/>
      <c r="CX1451" s="34"/>
      <c r="CY1451" s="34"/>
      <c r="CZ1451" s="34"/>
      <c r="DA1451" s="34"/>
      <c r="DB1451" s="34"/>
      <c r="DC1451" s="34"/>
      <c r="DD1451" s="34"/>
      <c r="DE1451" s="34"/>
      <c r="DF1451" s="34"/>
      <c r="DG1451" s="34"/>
      <c r="DH1451" s="34"/>
      <c r="DI1451" s="34"/>
      <c r="DJ1451" s="34"/>
      <c r="DK1451" s="34"/>
      <c r="DL1451" s="34"/>
      <c r="DM1451" s="34"/>
      <c r="DN1451" s="34"/>
      <c r="DO1451" s="34"/>
      <c r="DP1451" s="34"/>
      <c r="DQ1451" s="34"/>
      <c r="DR1451" s="34"/>
      <c r="DS1451" s="34"/>
      <c r="DT1451" s="34"/>
      <c r="DU1451" s="34"/>
      <c r="DV1451" s="34"/>
      <c r="DW1451" s="34"/>
      <c r="DX1451" s="34"/>
      <c r="DY1451" s="34"/>
      <c r="DZ1451" s="34"/>
      <c r="EA1451" s="34"/>
      <c r="EB1451" s="34"/>
      <c r="EC1451" s="34"/>
      <c r="ED1451" s="34"/>
      <c r="EE1451" s="34"/>
      <c r="EF1451" s="34"/>
      <c r="EG1451" s="34"/>
      <c r="EH1451" s="34"/>
      <c r="EI1451" s="34"/>
      <c r="EJ1451" s="34"/>
      <c r="EK1451" s="34"/>
      <c r="EL1451" s="34"/>
      <c r="EM1451" s="34"/>
      <c r="EN1451" s="34"/>
      <c r="EO1451" s="34"/>
      <c r="EP1451" s="34"/>
      <c r="EQ1451" s="34"/>
      <c r="ER1451" s="34"/>
      <c r="ES1451" s="34"/>
      <c r="ET1451" s="34"/>
      <c r="EU1451" s="34"/>
      <c r="EV1451" s="34"/>
      <c r="EW1451" s="34"/>
      <c r="EX1451" s="34"/>
      <c r="EY1451" s="34"/>
      <c r="EZ1451" s="34"/>
      <c r="FA1451" s="34"/>
      <c r="FB1451" s="34"/>
      <c r="FC1451" s="34"/>
      <c r="FD1451" s="34"/>
      <c r="FE1451" s="34"/>
      <c r="FF1451" s="34"/>
      <c r="FG1451" s="34"/>
      <c r="FH1451" s="34"/>
      <c r="FI1451" s="34"/>
      <c r="FJ1451" s="34"/>
      <c r="FK1451" s="34"/>
      <c r="FL1451" s="34"/>
      <c r="FM1451" s="34"/>
      <c r="FN1451" s="34"/>
      <c r="FO1451" s="34"/>
      <c r="FP1451" s="34"/>
      <c r="FQ1451" s="34"/>
      <c r="FR1451" s="34"/>
      <c r="FS1451" s="34"/>
      <c r="FT1451" s="34"/>
      <c r="FU1451" s="34"/>
      <c r="FV1451" s="34"/>
      <c r="FW1451" s="34"/>
      <c r="FX1451" s="34"/>
      <c r="FY1451" s="34"/>
      <c r="FZ1451" s="34"/>
      <c r="GA1451" s="34"/>
      <c r="GB1451" s="34"/>
      <c r="GC1451" s="34"/>
      <c r="GD1451" s="34"/>
      <c r="GE1451" s="34"/>
      <c r="GF1451" s="34"/>
      <c r="GG1451" s="34"/>
      <c r="GH1451" s="34"/>
    </row>
    <row r="1452" spans="1:190" s="18" customFormat="1" ht="30" customHeight="1" x14ac:dyDescent="0.25">
      <c r="A1452" s="47">
        <v>1448</v>
      </c>
      <c r="B1452" s="27" t="s">
        <v>4534</v>
      </c>
      <c r="C1452" s="26" t="s">
        <v>4492</v>
      </c>
      <c r="D1452" s="28"/>
      <c r="E1452" s="27" t="s">
        <v>4543</v>
      </c>
      <c r="F1452" s="26" t="s">
        <v>51</v>
      </c>
      <c r="G1452" s="26"/>
      <c r="H1452" s="27" t="s">
        <v>4544</v>
      </c>
      <c r="I1452" s="36">
        <v>100000</v>
      </c>
      <c r="J1452" s="29">
        <v>33</v>
      </c>
      <c r="K1452" s="30" t="s">
        <v>4545</v>
      </c>
      <c r="L1452" s="26" t="s">
        <v>191</v>
      </c>
      <c r="M1452" s="30" t="s">
        <v>191</v>
      </c>
      <c r="N1452" s="26" t="s">
        <v>191</v>
      </c>
      <c r="O1452" s="51" t="s">
        <v>191</v>
      </c>
      <c r="P1452" s="26" t="s">
        <v>40</v>
      </c>
      <c r="Q1452" s="31"/>
      <c r="R1452" s="26"/>
      <c r="S1452" s="31" t="s">
        <v>41</v>
      </c>
      <c r="T1452" s="31" t="s">
        <v>42</v>
      </c>
      <c r="U1452" s="32" t="s">
        <v>43</v>
      </c>
      <c r="V1452" s="32"/>
      <c r="W1452" s="18">
        <v>10</v>
      </c>
      <c r="X1452" s="33"/>
      <c r="Y1452" s="33"/>
      <c r="Z1452" s="33"/>
      <c r="AA1452" s="33"/>
      <c r="AB1452" s="33"/>
      <c r="AC1452" s="33"/>
      <c r="AD1452" s="33"/>
      <c r="AE1452" s="33"/>
      <c r="AF1452" s="33"/>
      <c r="AG1452" s="33"/>
      <c r="AH1452" s="33"/>
      <c r="AI1452" s="33"/>
      <c r="AJ1452" s="33"/>
      <c r="AK1452" s="33"/>
      <c r="AL1452" s="33"/>
      <c r="AM1452" s="33"/>
      <c r="AN1452" s="33"/>
      <c r="AO1452" s="33"/>
      <c r="AP1452" s="33"/>
      <c r="AQ1452" s="34"/>
      <c r="AR1452" s="34"/>
      <c r="AS1452" s="34"/>
      <c r="AT1452" s="34"/>
      <c r="AU1452" s="34"/>
      <c r="AV1452" s="34"/>
      <c r="AW1452" s="34"/>
      <c r="AX1452" s="34"/>
      <c r="AY1452" s="34"/>
      <c r="AZ1452" s="34"/>
      <c r="BA1452" s="34"/>
      <c r="BB1452" s="34"/>
      <c r="BC1452" s="34"/>
      <c r="BD1452" s="34"/>
      <c r="BE1452" s="34"/>
      <c r="BF1452" s="34"/>
      <c r="BG1452" s="34"/>
      <c r="BH1452" s="34"/>
      <c r="BI1452" s="34"/>
      <c r="BJ1452" s="34"/>
      <c r="BK1452" s="34"/>
      <c r="BL1452" s="34"/>
      <c r="BM1452" s="34"/>
      <c r="BN1452" s="34"/>
      <c r="BO1452" s="34"/>
      <c r="BP1452" s="34"/>
      <c r="BQ1452" s="34"/>
      <c r="BR1452" s="34"/>
      <c r="BS1452" s="34"/>
      <c r="BT1452" s="34"/>
      <c r="BU1452" s="34"/>
      <c r="BV1452" s="34"/>
      <c r="BW1452" s="34"/>
      <c r="BX1452" s="34"/>
      <c r="BY1452" s="34"/>
      <c r="BZ1452" s="34"/>
      <c r="CA1452" s="34"/>
      <c r="CB1452" s="34"/>
      <c r="CC1452" s="34"/>
      <c r="CD1452" s="34"/>
      <c r="CE1452" s="34"/>
      <c r="CF1452" s="34"/>
      <c r="CG1452" s="34"/>
      <c r="CH1452" s="34"/>
      <c r="CI1452" s="34"/>
      <c r="CJ1452" s="34"/>
      <c r="CK1452" s="34"/>
      <c r="CL1452" s="34"/>
      <c r="CM1452" s="34"/>
      <c r="CN1452" s="34"/>
      <c r="CO1452" s="34"/>
      <c r="CP1452" s="34"/>
      <c r="CQ1452" s="34"/>
      <c r="CR1452" s="34"/>
      <c r="CS1452" s="34"/>
      <c r="CT1452" s="34"/>
      <c r="CU1452" s="34"/>
      <c r="CV1452" s="34"/>
      <c r="CW1452" s="34"/>
      <c r="CX1452" s="34"/>
      <c r="CY1452" s="34"/>
      <c r="CZ1452" s="34"/>
      <c r="DA1452" s="34"/>
      <c r="DB1452" s="34"/>
      <c r="DC1452" s="34"/>
      <c r="DD1452" s="34"/>
      <c r="DE1452" s="34"/>
      <c r="DF1452" s="34"/>
      <c r="DG1452" s="34"/>
      <c r="DH1452" s="34"/>
      <c r="DI1452" s="34"/>
      <c r="DJ1452" s="34"/>
      <c r="DK1452" s="34"/>
      <c r="DL1452" s="34"/>
      <c r="DM1452" s="34"/>
      <c r="DN1452" s="34"/>
      <c r="DO1452" s="34"/>
      <c r="DP1452" s="34"/>
      <c r="DQ1452" s="34"/>
      <c r="DR1452" s="34"/>
      <c r="DS1452" s="34"/>
      <c r="DT1452" s="34"/>
      <c r="DU1452" s="34"/>
      <c r="DV1452" s="34"/>
      <c r="DW1452" s="34"/>
      <c r="DX1452" s="34"/>
      <c r="DY1452" s="34"/>
      <c r="DZ1452" s="34"/>
      <c r="EA1452" s="34"/>
      <c r="EB1452" s="34"/>
      <c r="EC1452" s="34"/>
      <c r="ED1452" s="34"/>
      <c r="EE1452" s="34"/>
      <c r="EF1452" s="34"/>
      <c r="EG1452" s="34"/>
      <c r="EH1452" s="34"/>
      <c r="EI1452" s="34"/>
      <c r="EJ1452" s="34"/>
      <c r="EK1452" s="34"/>
      <c r="EL1452" s="34"/>
      <c r="EM1452" s="34"/>
      <c r="EN1452" s="34"/>
      <c r="EO1452" s="34"/>
      <c r="EP1452" s="34"/>
      <c r="EQ1452" s="34"/>
      <c r="ER1452" s="34"/>
      <c r="ES1452" s="34"/>
      <c r="ET1452" s="34"/>
      <c r="EU1452" s="34"/>
      <c r="EV1452" s="34"/>
      <c r="EW1452" s="34"/>
      <c r="EX1452" s="34"/>
      <c r="EY1452" s="34"/>
      <c r="EZ1452" s="34"/>
      <c r="FA1452" s="34"/>
      <c r="FB1452" s="34"/>
      <c r="FC1452" s="34"/>
      <c r="FD1452" s="34"/>
      <c r="FE1452" s="34"/>
      <c r="FF1452" s="34"/>
      <c r="FG1452" s="34"/>
      <c r="FH1452" s="34"/>
      <c r="FI1452" s="34"/>
      <c r="FJ1452" s="34"/>
      <c r="FK1452" s="34"/>
      <c r="FL1452" s="34"/>
      <c r="FM1452" s="34"/>
      <c r="FN1452" s="34"/>
      <c r="FO1452" s="34"/>
      <c r="FP1452" s="34"/>
      <c r="FQ1452" s="34"/>
      <c r="FR1452" s="34"/>
      <c r="FS1452" s="34"/>
      <c r="FT1452" s="34"/>
      <c r="FU1452" s="34"/>
      <c r="FV1452" s="34"/>
      <c r="FW1452" s="34"/>
      <c r="FX1452" s="34"/>
      <c r="FY1452" s="34"/>
      <c r="FZ1452" s="34"/>
      <c r="GA1452" s="34"/>
      <c r="GB1452" s="34"/>
      <c r="GC1452" s="34"/>
      <c r="GD1452" s="34"/>
      <c r="GE1452" s="34"/>
      <c r="GF1452" s="34"/>
      <c r="GG1452" s="34"/>
      <c r="GH1452" s="34"/>
    </row>
    <row r="1453" spans="1:190" s="18" customFormat="1" ht="30" customHeight="1" x14ac:dyDescent="0.25">
      <c r="A1453" s="47">
        <v>1449</v>
      </c>
      <c r="B1453" s="27" t="s">
        <v>4534</v>
      </c>
      <c r="C1453" s="26" t="s">
        <v>4492</v>
      </c>
      <c r="D1453" s="28"/>
      <c r="E1453" s="27" t="s">
        <v>4546</v>
      </c>
      <c r="F1453" s="26" t="s">
        <v>58</v>
      </c>
      <c r="G1453" s="26"/>
      <c r="H1453" s="27" t="s">
        <v>4547</v>
      </c>
      <c r="I1453" s="36">
        <v>200000</v>
      </c>
      <c r="J1453" s="29">
        <v>1071</v>
      </c>
      <c r="K1453" s="30" t="s">
        <v>4540</v>
      </c>
      <c r="L1453" s="26" t="s">
        <v>191</v>
      </c>
      <c r="M1453" s="30" t="s">
        <v>191</v>
      </c>
      <c r="N1453" s="26" t="s">
        <v>191</v>
      </c>
      <c r="O1453" s="51" t="s">
        <v>191</v>
      </c>
      <c r="P1453" s="26" t="s">
        <v>40</v>
      </c>
      <c r="Q1453" s="31"/>
      <c r="R1453" s="26"/>
      <c r="S1453" s="31" t="s">
        <v>41</v>
      </c>
      <c r="T1453" s="31" t="s">
        <v>48</v>
      </c>
      <c r="U1453" s="32" t="s">
        <v>49</v>
      </c>
      <c r="V1453" s="32"/>
      <c r="W1453" s="18">
        <v>10</v>
      </c>
      <c r="X1453" s="33"/>
      <c r="Y1453" s="33"/>
      <c r="Z1453" s="33"/>
      <c r="AA1453" s="33"/>
      <c r="AB1453" s="33"/>
      <c r="AC1453" s="33"/>
      <c r="AD1453" s="33"/>
      <c r="AE1453" s="33"/>
      <c r="AF1453" s="33"/>
      <c r="AG1453" s="33"/>
      <c r="AH1453" s="33"/>
      <c r="AI1453" s="33"/>
      <c r="AJ1453" s="33"/>
      <c r="AK1453" s="33"/>
      <c r="AL1453" s="33"/>
      <c r="AM1453" s="33"/>
      <c r="AN1453" s="33"/>
      <c r="AO1453" s="33"/>
      <c r="AP1453" s="33"/>
      <c r="AQ1453" s="34"/>
      <c r="AR1453" s="34"/>
      <c r="AS1453" s="34"/>
      <c r="AT1453" s="34"/>
      <c r="AU1453" s="34"/>
      <c r="AV1453" s="34"/>
      <c r="AW1453" s="34"/>
      <c r="AX1453" s="34"/>
      <c r="AY1453" s="34"/>
      <c r="AZ1453" s="34"/>
      <c r="BA1453" s="34"/>
      <c r="BB1453" s="34"/>
      <c r="BC1453" s="34"/>
      <c r="BD1453" s="34"/>
      <c r="BE1453" s="34"/>
      <c r="BF1453" s="34"/>
      <c r="BG1453" s="34"/>
      <c r="BH1453" s="34"/>
      <c r="BI1453" s="34"/>
      <c r="BJ1453" s="34"/>
      <c r="BK1453" s="34"/>
      <c r="BL1453" s="34"/>
      <c r="BM1453" s="34"/>
      <c r="BN1453" s="34"/>
      <c r="BO1453" s="34"/>
      <c r="BP1453" s="34"/>
      <c r="BQ1453" s="34"/>
      <c r="BR1453" s="34"/>
      <c r="BS1453" s="34"/>
      <c r="BT1453" s="34"/>
      <c r="BU1453" s="34"/>
      <c r="BV1453" s="34"/>
      <c r="BW1453" s="34"/>
      <c r="BX1453" s="34"/>
      <c r="BY1453" s="34"/>
      <c r="BZ1453" s="34"/>
      <c r="CA1453" s="34"/>
      <c r="CB1453" s="34"/>
      <c r="CC1453" s="34"/>
      <c r="CD1453" s="34"/>
      <c r="CE1453" s="34"/>
      <c r="CF1453" s="34"/>
      <c r="CG1453" s="34"/>
      <c r="CH1453" s="34"/>
      <c r="CI1453" s="34"/>
      <c r="CJ1453" s="34"/>
      <c r="CK1453" s="34"/>
      <c r="CL1453" s="34"/>
      <c r="CM1453" s="34"/>
      <c r="CN1453" s="34"/>
      <c r="CO1453" s="34"/>
      <c r="CP1453" s="34"/>
      <c r="CQ1453" s="34"/>
      <c r="CR1453" s="34"/>
      <c r="CS1453" s="34"/>
      <c r="CT1453" s="34"/>
      <c r="CU1453" s="34"/>
      <c r="CV1453" s="34"/>
      <c r="CW1453" s="34"/>
      <c r="CX1453" s="34"/>
      <c r="CY1453" s="34"/>
      <c r="CZ1453" s="34"/>
      <c r="DA1453" s="34"/>
      <c r="DB1453" s="34"/>
      <c r="DC1453" s="34"/>
      <c r="DD1453" s="34"/>
      <c r="DE1453" s="34"/>
      <c r="DF1453" s="34"/>
      <c r="DG1453" s="34"/>
      <c r="DH1453" s="34"/>
      <c r="DI1453" s="34"/>
      <c r="DJ1453" s="34"/>
      <c r="DK1453" s="34"/>
      <c r="DL1453" s="34"/>
      <c r="DM1453" s="34"/>
      <c r="DN1453" s="34"/>
      <c r="DO1453" s="34"/>
      <c r="DP1453" s="34"/>
      <c r="DQ1453" s="34"/>
      <c r="DR1453" s="34"/>
      <c r="DS1453" s="34"/>
      <c r="DT1453" s="34"/>
      <c r="DU1453" s="34"/>
      <c r="DV1453" s="34"/>
      <c r="DW1453" s="34"/>
      <c r="DX1453" s="34"/>
      <c r="DY1453" s="34"/>
      <c r="DZ1453" s="34"/>
      <c r="EA1453" s="34"/>
      <c r="EB1453" s="34"/>
      <c r="EC1453" s="34"/>
      <c r="ED1453" s="34"/>
      <c r="EE1453" s="34"/>
      <c r="EF1453" s="34"/>
      <c r="EG1453" s="34"/>
      <c r="EH1453" s="34"/>
      <c r="EI1453" s="34"/>
      <c r="EJ1453" s="34"/>
      <c r="EK1453" s="34"/>
      <c r="EL1453" s="34"/>
      <c r="EM1453" s="34"/>
      <c r="EN1453" s="34"/>
      <c r="EO1453" s="34"/>
      <c r="EP1453" s="34"/>
      <c r="EQ1453" s="34"/>
      <c r="ER1453" s="34"/>
      <c r="ES1453" s="34"/>
      <c r="ET1453" s="34"/>
      <c r="EU1453" s="34"/>
      <c r="EV1453" s="34"/>
      <c r="EW1453" s="34"/>
      <c r="EX1453" s="34"/>
      <c r="EY1453" s="34"/>
      <c r="EZ1453" s="34"/>
      <c r="FA1453" s="34"/>
      <c r="FB1453" s="34"/>
      <c r="FC1453" s="34"/>
      <c r="FD1453" s="34"/>
      <c r="FE1453" s="34"/>
      <c r="FF1453" s="34"/>
      <c r="FG1453" s="34"/>
      <c r="FH1453" s="34"/>
      <c r="FI1453" s="34"/>
      <c r="FJ1453" s="34"/>
      <c r="FK1453" s="34"/>
      <c r="FL1453" s="34"/>
      <c r="FM1453" s="34"/>
      <c r="FN1453" s="34"/>
      <c r="FO1453" s="34"/>
      <c r="FP1453" s="34"/>
      <c r="FQ1453" s="34"/>
      <c r="FR1453" s="34"/>
      <c r="FS1453" s="34"/>
      <c r="FT1453" s="34"/>
      <c r="FU1453" s="34"/>
      <c r="FV1453" s="34"/>
      <c r="FW1453" s="34"/>
      <c r="FX1453" s="34"/>
      <c r="FY1453" s="34"/>
      <c r="FZ1453" s="34"/>
      <c r="GA1453" s="34"/>
      <c r="GB1453" s="34"/>
      <c r="GC1453" s="34"/>
      <c r="GD1453" s="34"/>
      <c r="GE1453" s="34"/>
      <c r="GF1453" s="34"/>
      <c r="GG1453" s="34"/>
      <c r="GH1453" s="34"/>
    </row>
    <row r="1454" spans="1:190" s="18" customFormat="1" ht="30" customHeight="1" x14ac:dyDescent="0.25">
      <c r="A1454" s="47">
        <v>1450</v>
      </c>
      <c r="B1454" s="27" t="s">
        <v>4534</v>
      </c>
      <c r="C1454" s="26" t="s">
        <v>4492</v>
      </c>
      <c r="D1454" s="28"/>
      <c r="E1454" s="27" t="s">
        <v>4548</v>
      </c>
      <c r="F1454" s="26" t="s">
        <v>51</v>
      </c>
      <c r="G1454" s="26"/>
      <c r="H1454" s="27" t="s">
        <v>4549</v>
      </c>
      <c r="I1454" s="36">
        <v>100000</v>
      </c>
      <c r="J1454" s="29">
        <v>22</v>
      </c>
      <c r="K1454" s="30" t="s">
        <v>4550</v>
      </c>
      <c r="L1454" s="26" t="s">
        <v>191</v>
      </c>
      <c r="M1454" s="30" t="s">
        <v>191</v>
      </c>
      <c r="N1454" s="26" t="s">
        <v>191</v>
      </c>
      <c r="O1454" s="51" t="s">
        <v>191</v>
      </c>
      <c r="P1454" s="26" t="s">
        <v>40</v>
      </c>
      <c r="Q1454" s="31"/>
      <c r="R1454" s="26"/>
      <c r="S1454" s="31" t="s">
        <v>41</v>
      </c>
      <c r="T1454" s="31" t="s">
        <v>42</v>
      </c>
      <c r="U1454" s="32" t="s">
        <v>43</v>
      </c>
      <c r="V1454" s="32"/>
      <c r="W1454" s="18">
        <v>10</v>
      </c>
      <c r="X1454" s="33"/>
      <c r="Y1454" s="33"/>
      <c r="Z1454" s="33"/>
      <c r="AA1454" s="33"/>
      <c r="AB1454" s="33"/>
      <c r="AC1454" s="33"/>
      <c r="AD1454" s="33"/>
      <c r="AE1454" s="33"/>
      <c r="AF1454" s="33"/>
      <c r="AG1454" s="33"/>
      <c r="AH1454" s="33"/>
      <c r="AI1454" s="33"/>
      <c r="AJ1454" s="33"/>
      <c r="AK1454" s="33"/>
      <c r="AL1454" s="33"/>
      <c r="AM1454" s="33"/>
      <c r="AN1454" s="33"/>
      <c r="AO1454" s="33"/>
      <c r="AP1454" s="33"/>
      <c r="AQ1454" s="34"/>
      <c r="AR1454" s="34"/>
      <c r="AS1454" s="34"/>
      <c r="AT1454" s="34"/>
      <c r="AU1454" s="34"/>
      <c r="AV1454" s="34"/>
      <c r="AW1454" s="34"/>
      <c r="AX1454" s="34"/>
      <c r="AY1454" s="34"/>
      <c r="AZ1454" s="34"/>
      <c r="BA1454" s="34"/>
      <c r="BB1454" s="34"/>
      <c r="BC1454" s="34"/>
      <c r="BD1454" s="34"/>
      <c r="BE1454" s="34"/>
      <c r="BF1454" s="34"/>
      <c r="BG1454" s="34"/>
      <c r="BH1454" s="34"/>
      <c r="BI1454" s="34"/>
      <c r="BJ1454" s="34"/>
      <c r="BK1454" s="34"/>
      <c r="BL1454" s="34"/>
      <c r="BM1454" s="34"/>
      <c r="BN1454" s="34"/>
      <c r="BO1454" s="34"/>
      <c r="BP1454" s="34"/>
      <c r="BQ1454" s="34"/>
      <c r="BR1454" s="34"/>
      <c r="BS1454" s="34"/>
      <c r="BT1454" s="34"/>
      <c r="BU1454" s="34"/>
      <c r="BV1454" s="34"/>
      <c r="BW1454" s="34"/>
      <c r="BX1454" s="34"/>
      <c r="BY1454" s="34"/>
      <c r="BZ1454" s="34"/>
      <c r="CA1454" s="34"/>
      <c r="CB1454" s="34"/>
      <c r="CC1454" s="34"/>
      <c r="CD1454" s="34"/>
      <c r="CE1454" s="34"/>
      <c r="CF1454" s="34"/>
      <c r="CG1454" s="34"/>
      <c r="CH1454" s="34"/>
      <c r="CI1454" s="34"/>
      <c r="CJ1454" s="34"/>
      <c r="CK1454" s="34"/>
      <c r="CL1454" s="34"/>
      <c r="CM1454" s="34"/>
      <c r="CN1454" s="34"/>
      <c r="CO1454" s="34"/>
      <c r="CP1454" s="34"/>
      <c r="CQ1454" s="34"/>
      <c r="CR1454" s="34"/>
      <c r="CS1454" s="34"/>
      <c r="CT1454" s="34"/>
      <c r="CU1454" s="34"/>
      <c r="CV1454" s="34"/>
      <c r="CW1454" s="34"/>
      <c r="CX1454" s="34"/>
      <c r="CY1454" s="34"/>
      <c r="CZ1454" s="34"/>
      <c r="DA1454" s="34"/>
      <c r="DB1454" s="34"/>
      <c r="DC1454" s="34"/>
      <c r="DD1454" s="34"/>
      <c r="DE1454" s="34"/>
      <c r="DF1454" s="34"/>
      <c r="DG1454" s="34"/>
      <c r="DH1454" s="34"/>
      <c r="DI1454" s="34"/>
      <c r="DJ1454" s="34"/>
      <c r="DK1454" s="34"/>
      <c r="DL1454" s="34"/>
      <c r="DM1454" s="34"/>
      <c r="DN1454" s="34"/>
      <c r="DO1454" s="34"/>
      <c r="DP1454" s="34"/>
      <c r="DQ1454" s="34"/>
      <c r="DR1454" s="34"/>
      <c r="DS1454" s="34"/>
      <c r="DT1454" s="34"/>
      <c r="DU1454" s="34"/>
      <c r="DV1454" s="34"/>
      <c r="DW1454" s="34"/>
      <c r="DX1454" s="34"/>
      <c r="DY1454" s="34"/>
      <c r="DZ1454" s="34"/>
      <c r="EA1454" s="34"/>
      <c r="EB1454" s="34"/>
      <c r="EC1454" s="34"/>
      <c r="ED1454" s="34"/>
      <c r="EE1454" s="34"/>
      <c r="EF1454" s="34"/>
      <c r="EG1454" s="34"/>
      <c r="EH1454" s="34"/>
      <c r="EI1454" s="34"/>
      <c r="EJ1454" s="34"/>
      <c r="EK1454" s="34"/>
      <c r="EL1454" s="34"/>
      <c r="EM1454" s="34"/>
      <c r="EN1454" s="34"/>
      <c r="EO1454" s="34"/>
      <c r="EP1454" s="34"/>
      <c r="EQ1454" s="34"/>
      <c r="ER1454" s="34"/>
      <c r="ES1454" s="34"/>
      <c r="ET1454" s="34"/>
      <c r="EU1454" s="34"/>
      <c r="EV1454" s="34"/>
      <c r="EW1454" s="34"/>
      <c r="EX1454" s="34"/>
      <c r="EY1454" s="34"/>
      <c r="EZ1454" s="34"/>
      <c r="FA1454" s="34"/>
      <c r="FB1454" s="34"/>
      <c r="FC1454" s="34"/>
      <c r="FD1454" s="34"/>
      <c r="FE1454" s="34"/>
      <c r="FF1454" s="34"/>
      <c r="FG1454" s="34"/>
      <c r="FH1454" s="34"/>
      <c r="FI1454" s="34"/>
      <c r="FJ1454" s="34"/>
      <c r="FK1454" s="34"/>
      <c r="FL1454" s="34"/>
      <c r="FM1454" s="34"/>
      <c r="FN1454" s="34"/>
      <c r="FO1454" s="34"/>
      <c r="FP1454" s="34"/>
      <c r="FQ1454" s="34"/>
      <c r="FR1454" s="34"/>
      <c r="FS1454" s="34"/>
      <c r="FT1454" s="34"/>
      <c r="FU1454" s="34"/>
      <c r="FV1454" s="34"/>
      <c r="FW1454" s="34"/>
      <c r="FX1454" s="34"/>
      <c r="FY1454" s="34"/>
      <c r="FZ1454" s="34"/>
      <c r="GA1454" s="34"/>
      <c r="GB1454" s="34"/>
      <c r="GC1454" s="34"/>
      <c r="GD1454" s="34"/>
      <c r="GE1454" s="34"/>
      <c r="GF1454" s="34"/>
      <c r="GG1454" s="34"/>
      <c r="GH1454" s="34"/>
    </row>
    <row r="1455" spans="1:190" s="18" customFormat="1" ht="30" customHeight="1" x14ac:dyDescent="0.25">
      <c r="A1455" s="47">
        <v>1451</v>
      </c>
      <c r="B1455" s="27" t="s">
        <v>4534</v>
      </c>
      <c r="C1455" s="26" t="s">
        <v>4492</v>
      </c>
      <c r="D1455" s="28"/>
      <c r="E1455" s="27" t="s">
        <v>4551</v>
      </c>
      <c r="F1455" s="26" t="s">
        <v>51</v>
      </c>
      <c r="G1455" s="26"/>
      <c r="H1455" s="27" t="s">
        <v>4549</v>
      </c>
      <c r="I1455" s="36">
        <v>80000</v>
      </c>
      <c r="J1455" s="29">
        <v>5</v>
      </c>
      <c r="K1455" s="30" t="s">
        <v>4550</v>
      </c>
      <c r="L1455" s="26" t="s">
        <v>191</v>
      </c>
      <c r="M1455" s="30" t="s">
        <v>191</v>
      </c>
      <c r="N1455" s="26" t="s">
        <v>191</v>
      </c>
      <c r="O1455" s="51" t="s">
        <v>191</v>
      </c>
      <c r="P1455" s="26" t="s">
        <v>40</v>
      </c>
      <c r="Q1455" s="31"/>
      <c r="R1455" s="26"/>
      <c r="S1455" s="31" t="s">
        <v>41</v>
      </c>
      <c r="T1455" s="31" t="s">
        <v>42</v>
      </c>
      <c r="U1455" s="32" t="s">
        <v>43</v>
      </c>
      <c r="V1455" s="32"/>
      <c r="W1455" s="18">
        <v>10</v>
      </c>
      <c r="X1455" s="33"/>
      <c r="Y1455" s="33"/>
      <c r="Z1455" s="33"/>
      <c r="AA1455" s="33"/>
      <c r="AB1455" s="33"/>
      <c r="AC1455" s="33"/>
      <c r="AD1455" s="33"/>
      <c r="AE1455" s="33"/>
      <c r="AF1455" s="33"/>
      <c r="AG1455" s="33"/>
      <c r="AH1455" s="33"/>
      <c r="AI1455" s="33"/>
      <c r="AJ1455" s="33"/>
      <c r="AK1455" s="33"/>
      <c r="AL1455" s="33"/>
      <c r="AM1455" s="33"/>
      <c r="AN1455" s="33"/>
      <c r="AO1455" s="33"/>
      <c r="AP1455" s="33"/>
      <c r="AQ1455" s="34"/>
      <c r="AR1455" s="34"/>
      <c r="AS1455" s="34"/>
      <c r="AT1455" s="34"/>
      <c r="AU1455" s="34"/>
      <c r="AV1455" s="34"/>
      <c r="AW1455" s="34"/>
      <c r="AX1455" s="34"/>
      <c r="AY1455" s="34"/>
      <c r="AZ1455" s="34"/>
      <c r="BA1455" s="34"/>
      <c r="BB1455" s="34"/>
      <c r="BC1455" s="34"/>
      <c r="BD1455" s="34"/>
      <c r="BE1455" s="34"/>
      <c r="BF1455" s="34"/>
      <c r="BG1455" s="34"/>
      <c r="BH1455" s="34"/>
      <c r="BI1455" s="34"/>
      <c r="BJ1455" s="34"/>
      <c r="BK1455" s="34"/>
      <c r="BL1455" s="34"/>
      <c r="BM1455" s="34"/>
      <c r="BN1455" s="34"/>
      <c r="BO1455" s="34"/>
      <c r="BP1455" s="34"/>
      <c r="BQ1455" s="34"/>
      <c r="BR1455" s="34"/>
      <c r="BS1455" s="34"/>
      <c r="BT1455" s="34"/>
      <c r="BU1455" s="34"/>
      <c r="BV1455" s="34"/>
      <c r="BW1455" s="34"/>
      <c r="BX1455" s="34"/>
      <c r="BY1455" s="34"/>
      <c r="BZ1455" s="34"/>
      <c r="CA1455" s="34"/>
      <c r="CB1455" s="34"/>
      <c r="CC1455" s="34"/>
      <c r="CD1455" s="34"/>
      <c r="CE1455" s="34"/>
      <c r="CF1455" s="34"/>
      <c r="CG1455" s="34"/>
      <c r="CH1455" s="34"/>
      <c r="CI1455" s="34"/>
      <c r="CJ1455" s="34"/>
      <c r="CK1455" s="34"/>
      <c r="CL1455" s="34"/>
      <c r="CM1455" s="34"/>
      <c r="CN1455" s="34"/>
      <c r="CO1455" s="34"/>
      <c r="CP1455" s="34"/>
      <c r="CQ1455" s="34"/>
      <c r="CR1455" s="34"/>
      <c r="CS1455" s="34"/>
      <c r="CT1455" s="34"/>
      <c r="CU1455" s="34"/>
      <c r="CV1455" s="34"/>
      <c r="CW1455" s="34"/>
      <c r="CX1455" s="34"/>
      <c r="CY1455" s="34"/>
      <c r="CZ1455" s="34"/>
      <c r="DA1455" s="34"/>
      <c r="DB1455" s="34"/>
      <c r="DC1455" s="34"/>
      <c r="DD1455" s="34"/>
      <c r="DE1455" s="34"/>
      <c r="DF1455" s="34"/>
      <c r="DG1455" s="34"/>
      <c r="DH1455" s="34"/>
      <c r="DI1455" s="34"/>
      <c r="DJ1455" s="34"/>
      <c r="DK1455" s="34"/>
      <c r="DL1455" s="34"/>
      <c r="DM1455" s="34"/>
      <c r="DN1455" s="34"/>
      <c r="DO1455" s="34"/>
      <c r="DP1455" s="34"/>
      <c r="DQ1455" s="34"/>
      <c r="DR1455" s="34"/>
      <c r="DS1455" s="34"/>
      <c r="DT1455" s="34"/>
      <c r="DU1455" s="34"/>
      <c r="DV1455" s="34"/>
      <c r="DW1455" s="34"/>
      <c r="DX1455" s="34"/>
      <c r="DY1455" s="34"/>
      <c r="DZ1455" s="34"/>
      <c r="EA1455" s="34"/>
      <c r="EB1455" s="34"/>
      <c r="EC1455" s="34"/>
      <c r="ED1455" s="34"/>
      <c r="EE1455" s="34"/>
      <c r="EF1455" s="34"/>
      <c r="EG1455" s="34"/>
      <c r="EH1455" s="34"/>
      <c r="EI1455" s="34"/>
      <c r="EJ1455" s="34"/>
      <c r="EK1455" s="34"/>
      <c r="EL1455" s="34"/>
      <c r="EM1455" s="34"/>
      <c r="EN1455" s="34"/>
      <c r="EO1455" s="34"/>
      <c r="EP1455" s="34"/>
      <c r="EQ1455" s="34"/>
      <c r="ER1455" s="34"/>
      <c r="ES1455" s="34"/>
      <c r="ET1455" s="34"/>
      <c r="EU1455" s="34"/>
      <c r="EV1455" s="34"/>
      <c r="EW1455" s="34"/>
      <c r="EX1455" s="34"/>
      <c r="EY1455" s="34"/>
      <c r="EZ1455" s="34"/>
      <c r="FA1455" s="34"/>
      <c r="FB1455" s="34"/>
      <c r="FC1455" s="34"/>
      <c r="FD1455" s="34"/>
      <c r="FE1455" s="34"/>
      <c r="FF1455" s="34"/>
      <c r="FG1455" s="34"/>
      <c r="FH1455" s="34"/>
      <c r="FI1455" s="34"/>
      <c r="FJ1455" s="34"/>
      <c r="FK1455" s="34"/>
      <c r="FL1455" s="34"/>
      <c r="FM1455" s="34"/>
      <c r="FN1455" s="34"/>
      <c r="FO1455" s="34"/>
      <c r="FP1455" s="34"/>
      <c r="FQ1455" s="34"/>
      <c r="FR1455" s="34"/>
      <c r="FS1455" s="34"/>
      <c r="FT1455" s="34"/>
      <c r="FU1455" s="34"/>
      <c r="FV1455" s="34"/>
      <c r="FW1455" s="34"/>
      <c r="FX1455" s="34"/>
      <c r="FY1455" s="34"/>
      <c r="FZ1455" s="34"/>
      <c r="GA1455" s="34"/>
      <c r="GB1455" s="34"/>
      <c r="GC1455" s="34"/>
      <c r="GD1455" s="34"/>
      <c r="GE1455" s="34"/>
      <c r="GF1455" s="34"/>
      <c r="GG1455" s="34"/>
      <c r="GH1455" s="34"/>
    </row>
    <row r="1456" spans="1:190" s="18" customFormat="1" ht="30" customHeight="1" x14ac:dyDescent="0.25">
      <c r="A1456" s="47">
        <v>1452</v>
      </c>
      <c r="B1456" s="27" t="s">
        <v>4534</v>
      </c>
      <c r="C1456" s="26" t="s">
        <v>4492</v>
      </c>
      <c r="D1456" s="28"/>
      <c r="E1456" s="27" t="s">
        <v>4552</v>
      </c>
      <c r="F1456" s="26" t="s">
        <v>51</v>
      </c>
      <c r="G1456" s="26" t="s">
        <v>58</v>
      </c>
      <c r="H1456" s="27" t="s">
        <v>4553</v>
      </c>
      <c r="I1456" s="36">
        <v>150000</v>
      </c>
      <c r="J1456" s="29">
        <v>47</v>
      </c>
      <c r="K1456" s="30" t="s">
        <v>4554</v>
      </c>
      <c r="L1456" s="26" t="s">
        <v>191</v>
      </c>
      <c r="M1456" s="30" t="s">
        <v>191</v>
      </c>
      <c r="N1456" s="26" t="s">
        <v>191</v>
      </c>
      <c r="O1456" s="51" t="s">
        <v>191</v>
      </c>
      <c r="P1456" s="26" t="s">
        <v>40</v>
      </c>
      <c r="Q1456" s="31"/>
      <c r="R1456" s="26"/>
      <c r="S1456" s="31" t="s">
        <v>41</v>
      </c>
      <c r="T1456" s="31" t="s">
        <v>48</v>
      </c>
      <c r="U1456" s="32" t="s">
        <v>49</v>
      </c>
      <c r="V1456" s="32"/>
      <c r="W1456" s="18">
        <v>10</v>
      </c>
      <c r="X1456" s="33"/>
      <c r="Y1456" s="33"/>
      <c r="Z1456" s="33"/>
      <c r="AA1456" s="33"/>
      <c r="AB1456" s="33"/>
      <c r="AC1456" s="33"/>
      <c r="AD1456" s="33"/>
      <c r="AE1456" s="33"/>
      <c r="AF1456" s="33"/>
      <c r="AG1456" s="33"/>
      <c r="AH1456" s="33"/>
      <c r="AI1456" s="33"/>
      <c r="AJ1456" s="33"/>
      <c r="AK1456" s="33"/>
      <c r="AL1456" s="33"/>
      <c r="AM1456" s="33"/>
      <c r="AN1456" s="33"/>
      <c r="AO1456" s="33"/>
      <c r="AP1456" s="33"/>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4"/>
      <c r="FH1456" s="34"/>
      <c r="FI1456" s="34"/>
      <c r="FJ1456" s="34"/>
      <c r="FK1456" s="34"/>
      <c r="FL1456" s="34"/>
      <c r="FM1456" s="34"/>
      <c r="FN1456" s="34"/>
      <c r="FO1456" s="34"/>
      <c r="FP1456" s="34"/>
      <c r="FQ1456" s="34"/>
      <c r="FR1456" s="34"/>
      <c r="FS1456" s="34"/>
      <c r="FT1456" s="34"/>
      <c r="FU1456" s="34"/>
      <c r="FV1456" s="34"/>
      <c r="FW1456" s="34"/>
      <c r="FX1456" s="34"/>
      <c r="FY1456" s="34"/>
      <c r="FZ1456" s="34"/>
      <c r="GA1456" s="34"/>
      <c r="GB1456" s="34"/>
      <c r="GC1456" s="34"/>
      <c r="GD1456" s="34"/>
      <c r="GE1456" s="34"/>
      <c r="GF1456" s="34"/>
      <c r="GG1456" s="34"/>
      <c r="GH1456" s="34"/>
    </row>
    <row r="1457" spans="1:190" s="18" customFormat="1" ht="30" customHeight="1" x14ac:dyDescent="0.25">
      <c r="A1457" s="47">
        <v>1453</v>
      </c>
      <c r="B1457" s="27" t="s">
        <v>4534</v>
      </c>
      <c r="C1457" s="26" t="s">
        <v>4492</v>
      </c>
      <c r="D1457" s="28"/>
      <c r="E1457" s="27" t="s">
        <v>4555</v>
      </c>
      <c r="F1457" s="26" t="s">
        <v>35</v>
      </c>
      <c r="G1457" s="26"/>
      <c r="H1457" s="27" t="s">
        <v>4556</v>
      </c>
      <c r="I1457" s="36">
        <v>200000</v>
      </c>
      <c r="J1457" s="29">
        <v>8304</v>
      </c>
      <c r="K1457" s="30" t="s">
        <v>4557</v>
      </c>
      <c r="L1457" s="26" t="s">
        <v>191</v>
      </c>
      <c r="M1457" s="30" t="s">
        <v>191</v>
      </c>
      <c r="N1457" s="26" t="s">
        <v>191</v>
      </c>
      <c r="O1457" s="51" t="s">
        <v>191</v>
      </c>
      <c r="P1457" s="26" t="s">
        <v>40</v>
      </c>
      <c r="Q1457" s="31"/>
      <c r="R1457" s="26"/>
      <c r="S1457" s="31" t="s">
        <v>41</v>
      </c>
      <c r="T1457" s="31" t="s">
        <v>111</v>
      </c>
      <c r="U1457" s="32" t="s">
        <v>49</v>
      </c>
      <c r="V1457" s="32"/>
      <c r="W1457" s="18">
        <v>10</v>
      </c>
      <c r="X1457" s="33"/>
      <c r="Y1457" s="33"/>
      <c r="Z1457" s="33"/>
      <c r="AA1457" s="33"/>
      <c r="AB1457" s="33"/>
      <c r="AC1457" s="33"/>
      <c r="AD1457" s="33"/>
      <c r="AE1457" s="33"/>
      <c r="AF1457" s="33"/>
      <c r="AG1457" s="33"/>
      <c r="AH1457" s="33"/>
      <c r="AI1457" s="33"/>
      <c r="AJ1457" s="33"/>
      <c r="AK1457" s="33"/>
      <c r="AL1457" s="33"/>
      <c r="AM1457" s="33"/>
      <c r="AN1457" s="33"/>
      <c r="AO1457" s="33"/>
      <c r="AP1457" s="33"/>
      <c r="AQ1457" s="34"/>
      <c r="AR1457" s="34"/>
      <c r="AS1457" s="34"/>
      <c r="AT1457" s="34"/>
      <c r="AU1457" s="34"/>
      <c r="AV1457" s="34"/>
      <c r="AW1457" s="34"/>
      <c r="AX1457" s="34"/>
      <c r="AY1457" s="34"/>
      <c r="AZ1457" s="34"/>
      <c r="BA1457" s="34"/>
      <c r="BB1457" s="34"/>
      <c r="BC1457" s="34"/>
      <c r="BD1457" s="34"/>
      <c r="BE1457" s="34"/>
      <c r="BF1457" s="34"/>
      <c r="BG1457" s="34"/>
      <c r="BH1457" s="34"/>
      <c r="BI1457" s="34"/>
      <c r="BJ1457" s="34"/>
      <c r="BK1457" s="34"/>
      <c r="BL1457" s="34"/>
      <c r="BM1457" s="34"/>
      <c r="BN1457" s="34"/>
      <c r="BO1457" s="34"/>
      <c r="BP1457" s="34"/>
      <c r="BQ1457" s="34"/>
      <c r="BR1457" s="34"/>
      <c r="BS1457" s="34"/>
      <c r="BT1457" s="34"/>
      <c r="BU1457" s="34"/>
      <c r="BV1457" s="34"/>
      <c r="BW1457" s="34"/>
      <c r="BX1457" s="34"/>
      <c r="BY1457" s="34"/>
      <c r="BZ1457" s="34"/>
      <c r="CA1457" s="34"/>
      <c r="CB1457" s="34"/>
      <c r="CC1457" s="34"/>
      <c r="CD1457" s="34"/>
      <c r="CE1457" s="34"/>
      <c r="CF1457" s="34"/>
      <c r="CG1457" s="34"/>
      <c r="CH1457" s="34"/>
      <c r="CI1457" s="34"/>
      <c r="CJ1457" s="34"/>
      <c r="CK1457" s="34"/>
      <c r="CL1457" s="34"/>
      <c r="CM1457" s="34"/>
      <c r="CN1457" s="34"/>
      <c r="CO1457" s="34"/>
      <c r="CP1457" s="34"/>
      <c r="CQ1457" s="34"/>
      <c r="CR1457" s="34"/>
      <c r="CS1457" s="34"/>
      <c r="CT1457" s="34"/>
      <c r="CU1457" s="34"/>
      <c r="CV1457" s="34"/>
      <c r="CW1457" s="34"/>
      <c r="CX1457" s="34"/>
      <c r="CY1457" s="34"/>
      <c r="CZ1457" s="34"/>
      <c r="DA1457" s="34"/>
      <c r="DB1457" s="34"/>
      <c r="DC1457" s="34"/>
      <c r="DD1457" s="34"/>
      <c r="DE1457" s="34"/>
      <c r="DF1457" s="34"/>
      <c r="DG1457" s="34"/>
      <c r="DH1457" s="34"/>
      <c r="DI1457" s="34"/>
      <c r="DJ1457" s="34"/>
      <c r="DK1457" s="34"/>
      <c r="DL1457" s="34"/>
      <c r="DM1457" s="34"/>
      <c r="DN1457" s="34"/>
      <c r="DO1457" s="34"/>
      <c r="DP1457" s="34"/>
      <c r="DQ1457" s="34"/>
      <c r="DR1457" s="34"/>
      <c r="DS1457" s="34"/>
      <c r="DT1457" s="34"/>
      <c r="DU1457" s="34"/>
      <c r="DV1457" s="34"/>
      <c r="DW1457" s="34"/>
      <c r="DX1457" s="34"/>
      <c r="DY1457" s="34"/>
      <c r="DZ1457" s="34"/>
      <c r="EA1457" s="34"/>
      <c r="EB1457" s="34"/>
      <c r="EC1457" s="34"/>
      <c r="ED1457" s="34"/>
      <c r="EE1457" s="34"/>
      <c r="EF1457" s="34"/>
      <c r="EG1457" s="34"/>
      <c r="EH1457" s="34"/>
      <c r="EI1457" s="34"/>
      <c r="EJ1457" s="34"/>
      <c r="EK1457" s="34"/>
      <c r="EL1457" s="34"/>
      <c r="EM1457" s="34"/>
      <c r="EN1457" s="34"/>
      <c r="EO1457" s="34"/>
      <c r="EP1457" s="34"/>
      <c r="EQ1457" s="34"/>
      <c r="ER1457" s="34"/>
      <c r="ES1457" s="34"/>
      <c r="ET1457" s="34"/>
      <c r="EU1457" s="34"/>
      <c r="EV1457" s="34"/>
      <c r="EW1457" s="34"/>
      <c r="EX1457" s="34"/>
      <c r="EY1457" s="34"/>
      <c r="EZ1457" s="34"/>
      <c r="FA1457" s="34"/>
      <c r="FB1457" s="34"/>
      <c r="FC1457" s="34"/>
      <c r="FD1457" s="34"/>
      <c r="FE1457" s="34"/>
      <c r="FF1457" s="34"/>
      <c r="FG1457" s="34"/>
      <c r="FH1457" s="34"/>
      <c r="FI1457" s="34"/>
      <c r="FJ1457" s="34"/>
      <c r="FK1457" s="34"/>
      <c r="FL1457" s="34"/>
      <c r="FM1457" s="34"/>
      <c r="FN1457" s="34"/>
      <c r="FO1457" s="34"/>
      <c r="FP1457" s="34"/>
      <c r="FQ1457" s="34"/>
      <c r="FR1457" s="34"/>
      <c r="FS1457" s="34"/>
      <c r="FT1457" s="34"/>
      <c r="FU1457" s="34"/>
      <c r="FV1457" s="34"/>
      <c r="FW1457" s="34"/>
      <c r="FX1457" s="34"/>
      <c r="FY1457" s="34"/>
      <c r="FZ1457" s="34"/>
      <c r="GA1457" s="34"/>
      <c r="GB1457" s="34"/>
      <c r="GC1457" s="34"/>
      <c r="GD1457" s="34"/>
      <c r="GE1457" s="34"/>
      <c r="GF1457" s="34"/>
      <c r="GG1457" s="34"/>
      <c r="GH1457" s="34"/>
    </row>
    <row r="1458" spans="1:190" s="18" customFormat="1" ht="30" customHeight="1" x14ac:dyDescent="0.25">
      <c r="A1458" s="47">
        <v>1454</v>
      </c>
      <c r="B1458" s="27" t="s">
        <v>4534</v>
      </c>
      <c r="C1458" s="26" t="s">
        <v>4492</v>
      </c>
      <c r="D1458" s="28"/>
      <c r="E1458" s="27" t="s">
        <v>4558</v>
      </c>
      <c r="F1458" s="26" t="s">
        <v>142</v>
      </c>
      <c r="G1458" s="26" t="s">
        <v>114</v>
      </c>
      <c r="H1458" s="27" t="s">
        <v>4559</v>
      </c>
      <c r="I1458" s="36">
        <v>100000</v>
      </c>
      <c r="J1458" s="29">
        <v>8304</v>
      </c>
      <c r="K1458" s="30" t="s">
        <v>4560</v>
      </c>
      <c r="L1458" s="26" t="s">
        <v>191</v>
      </c>
      <c r="M1458" s="30" t="s">
        <v>191</v>
      </c>
      <c r="N1458" s="26" t="s">
        <v>191</v>
      </c>
      <c r="O1458" s="51" t="s">
        <v>191</v>
      </c>
      <c r="P1458" s="26" t="s">
        <v>40</v>
      </c>
      <c r="Q1458" s="31"/>
      <c r="R1458" s="26"/>
      <c r="S1458" s="31" t="s">
        <v>41</v>
      </c>
      <c r="T1458" s="31" t="s">
        <v>111</v>
      </c>
      <c r="U1458" s="32" t="s">
        <v>49</v>
      </c>
      <c r="V1458" s="32"/>
      <c r="W1458" s="18">
        <v>10</v>
      </c>
      <c r="X1458" s="33"/>
      <c r="Y1458" s="33"/>
      <c r="Z1458" s="33"/>
      <c r="AA1458" s="33"/>
      <c r="AB1458" s="33"/>
      <c r="AC1458" s="33"/>
      <c r="AD1458" s="33"/>
      <c r="AE1458" s="33"/>
      <c r="AF1458" s="33"/>
      <c r="AG1458" s="33"/>
      <c r="AH1458" s="33"/>
      <c r="AI1458" s="33"/>
      <c r="AJ1458" s="33"/>
      <c r="AK1458" s="33"/>
      <c r="AL1458" s="33"/>
      <c r="AM1458" s="33"/>
      <c r="AN1458" s="33"/>
      <c r="AO1458" s="33"/>
      <c r="AP1458" s="33"/>
      <c r="AQ1458" s="34"/>
      <c r="AR1458" s="34"/>
      <c r="AS1458" s="34"/>
      <c r="AT1458" s="34"/>
      <c r="AU1458" s="34"/>
      <c r="AV1458" s="34"/>
      <c r="AW1458" s="34"/>
      <c r="AX1458" s="34"/>
      <c r="AY1458" s="34"/>
      <c r="AZ1458" s="34"/>
      <c r="BA1458" s="34"/>
      <c r="BB1458" s="34"/>
      <c r="BC1458" s="34"/>
      <c r="BD1458" s="34"/>
      <c r="BE1458" s="34"/>
      <c r="BF1458" s="34"/>
      <c r="BG1458" s="34"/>
      <c r="BH1458" s="34"/>
      <c r="BI1458" s="34"/>
      <c r="BJ1458" s="34"/>
      <c r="BK1458" s="34"/>
      <c r="BL1458" s="34"/>
      <c r="BM1458" s="34"/>
      <c r="BN1458" s="34"/>
      <c r="BO1458" s="34"/>
      <c r="BP1458" s="34"/>
      <c r="BQ1458" s="34"/>
      <c r="BR1458" s="34"/>
      <c r="BS1458" s="34"/>
      <c r="BT1458" s="34"/>
      <c r="BU1458" s="34"/>
      <c r="BV1458" s="34"/>
      <c r="BW1458" s="34"/>
      <c r="BX1458" s="34"/>
      <c r="BY1458" s="34"/>
      <c r="BZ1458" s="34"/>
      <c r="CA1458" s="34"/>
      <c r="CB1458" s="34"/>
      <c r="CC1458" s="34"/>
      <c r="CD1458" s="34"/>
      <c r="CE1458" s="34"/>
      <c r="CF1458" s="34"/>
      <c r="CG1458" s="34"/>
      <c r="CH1458" s="34"/>
      <c r="CI1458" s="34"/>
      <c r="CJ1458" s="34"/>
      <c r="CK1458" s="34"/>
      <c r="CL1458" s="34"/>
      <c r="CM1458" s="34"/>
      <c r="CN1458" s="34"/>
      <c r="CO1458" s="34"/>
      <c r="CP1458" s="34"/>
      <c r="CQ1458" s="34"/>
      <c r="CR1458" s="34"/>
      <c r="CS1458" s="34"/>
      <c r="CT1458" s="34"/>
      <c r="CU1458" s="34"/>
      <c r="CV1458" s="34"/>
      <c r="CW1458" s="34"/>
      <c r="CX1458" s="34"/>
      <c r="CY1458" s="34"/>
      <c r="CZ1458" s="34"/>
      <c r="DA1458" s="34"/>
      <c r="DB1458" s="34"/>
      <c r="DC1458" s="34"/>
      <c r="DD1458" s="34"/>
      <c r="DE1458" s="34"/>
      <c r="DF1458" s="34"/>
      <c r="DG1458" s="34"/>
      <c r="DH1458" s="34"/>
      <c r="DI1458" s="34"/>
      <c r="DJ1458" s="34"/>
      <c r="DK1458" s="34"/>
      <c r="DL1458" s="34"/>
      <c r="DM1458" s="34"/>
      <c r="DN1458" s="34"/>
      <c r="DO1458" s="34"/>
      <c r="DP1458" s="34"/>
      <c r="DQ1458" s="34"/>
      <c r="DR1458" s="34"/>
      <c r="DS1458" s="34"/>
      <c r="DT1458" s="34"/>
      <c r="DU1458" s="34"/>
      <c r="DV1458" s="34"/>
      <c r="DW1458" s="34"/>
      <c r="DX1458" s="34"/>
      <c r="DY1458" s="34"/>
      <c r="DZ1458" s="34"/>
      <c r="EA1458" s="34"/>
      <c r="EB1458" s="34"/>
      <c r="EC1458" s="34"/>
      <c r="ED1458" s="34"/>
      <c r="EE1458" s="34"/>
      <c r="EF1458" s="34"/>
      <c r="EG1458" s="34"/>
      <c r="EH1458" s="34"/>
      <c r="EI1458" s="34"/>
      <c r="EJ1458" s="34"/>
      <c r="EK1458" s="34"/>
      <c r="EL1458" s="34"/>
      <c r="EM1458" s="34"/>
      <c r="EN1458" s="34"/>
      <c r="EO1458" s="34"/>
      <c r="EP1458" s="34"/>
      <c r="EQ1458" s="34"/>
      <c r="ER1458" s="34"/>
      <c r="ES1458" s="34"/>
      <c r="ET1458" s="34"/>
      <c r="EU1458" s="34"/>
      <c r="EV1458" s="34"/>
      <c r="EW1458" s="34"/>
      <c r="EX1458" s="34"/>
      <c r="EY1458" s="34"/>
      <c r="EZ1458" s="34"/>
      <c r="FA1458" s="34"/>
      <c r="FB1458" s="34"/>
      <c r="FC1458" s="34"/>
      <c r="FD1458" s="34"/>
      <c r="FE1458" s="34"/>
      <c r="FF1458" s="34"/>
      <c r="FG1458" s="34"/>
      <c r="FH1458" s="34"/>
      <c r="FI1458" s="34"/>
      <c r="FJ1458" s="34"/>
      <c r="FK1458" s="34"/>
      <c r="FL1458" s="34"/>
      <c r="FM1458" s="34"/>
      <c r="FN1458" s="34"/>
      <c r="FO1458" s="34"/>
      <c r="FP1458" s="34"/>
      <c r="FQ1458" s="34"/>
      <c r="FR1458" s="34"/>
      <c r="FS1458" s="34"/>
      <c r="FT1458" s="34"/>
      <c r="FU1458" s="34"/>
      <c r="FV1458" s="34"/>
      <c r="FW1458" s="34"/>
      <c r="FX1458" s="34"/>
      <c r="FY1458" s="34"/>
      <c r="FZ1458" s="34"/>
      <c r="GA1458" s="34"/>
      <c r="GB1458" s="34"/>
      <c r="GC1458" s="34"/>
      <c r="GD1458" s="34"/>
      <c r="GE1458" s="34"/>
      <c r="GF1458" s="34"/>
      <c r="GG1458" s="34"/>
      <c r="GH1458" s="34"/>
    </row>
    <row r="1459" spans="1:190" s="18" customFormat="1" ht="30" customHeight="1" x14ac:dyDescent="0.25">
      <c r="A1459" s="47">
        <v>1455</v>
      </c>
      <c r="B1459" s="27" t="s">
        <v>4534</v>
      </c>
      <c r="C1459" s="26" t="s">
        <v>4492</v>
      </c>
      <c r="D1459" s="28"/>
      <c r="E1459" s="27" t="s">
        <v>4561</v>
      </c>
      <c r="F1459" s="26" t="s">
        <v>51</v>
      </c>
      <c r="G1459" s="26"/>
      <c r="H1459" s="27" t="s">
        <v>4562</v>
      </c>
      <c r="I1459" s="36">
        <v>300000</v>
      </c>
      <c r="J1459" s="29">
        <v>2883</v>
      </c>
      <c r="K1459" s="30" t="s">
        <v>4563</v>
      </c>
      <c r="L1459" s="26" t="s">
        <v>191</v>
      </c>
      <c r="M1459" s="30" t="s">
        <v>191</v>
      </c>
      <c r="N1459" s="26" t="s">
        <v>191</v>
      </c>
      <c r="O1459" s="51" t="s">
        <v>191</v>
      </c>
      <c r="P1459" s="26" t="s">
        <v>40</v>
      </c>
      <c r="Q1459" s="31"/>
      <c r="R1459" s="26"/>
      <c r="S1459" s="31" t="s">
        <v>41</v>
      </c>
      <c r="T1459" s="31" t="s">
        <v>48</v>
      </c>
      <c r="U1459" s="32" t="s">
        <v>49</v>
      </c>
      <c r="V1459" s="32"/>
      <c r="W1459" s="18">
        <v>10</v>
      </c>
      <c r="X1459" s="33"/>
      <c r="Y1459" s="33"/>
      <c r="Z1459" s="33"/>
      <c r="AA1459" s="33"/>
      <c r="AB1459" s="33"/>
      <c r="AC1459" s="33"/>
      <c r="AD1459" s="33"/>
      <c r="AE1459" s="33"/>
      <c r="AF1459" s="33"/>
      <c r="AG1459" s="33"/>
      <c r="AH1459" s="33"/>
      <c r="AI1459" s="33"/>
      <c r="AJ1459" s="33"/>
      <c r="AK1459" s="33"/>
      <c r="AL1459" s="33"/>
      <c r="AM1459" s="33"/>
      <c r="AN1459" s="33"/>
      <c r="AO1459" s="33"/>
      <c r="AP1459" s="33"/>
      <c r="AQ1459" s="34"/>
      <c r="AR1459" s="34"/>
      <c r="AS1459" s="34"/>
      <c r="AT1459" s="34"/>
      <c r="AU1459" s="34"/>
      <c r="AV1459" s="34"/>
      <c r="AW1459" s="34"/>
      <c r="AX1459" s="34"/>
      <c r="AY1459" s="34"/>
      <c r="AZ1459" s="34"/>
      <c r="BA1459" s="34"/>
      <c r="BB1459" s="34"/>
      <c r="BC1459" s="34"/>
      <c r="BD1459" s="34"/>
      <c r="BE1459" s="34"/>
      <c r="BF1459" s="34"/>
      <c r="BG1459" s="34"/>
      <c r="BH1459" s="34"/>
      <c r="BI1459" s="34"/>
      <c r="BJ1459" s="34"/>
      <c r="BK1459" s="34"/>
      <c r="BL1459" s="34"/>
      <c r="BM1459" s="34"/>
      <c r="BN1459" s="34"/>
      <c r="BO1459" s="34"/>
      <c r="BP1459" s="34"/>
      <c r="BQ1459" s="34"/>
      <c r="BR1459" s="34"/>
      <c r="BS1459" s="34"/>
      <c r="BT1459" s="34"/>
      <c r="BU1459" s="34"/>
      <c r="BV1459" s="34"/>
      <c r="BW1459" s="34"/>
      <c r="BX1459" s="34"/>
      <c r="BY1459" s="34"/>
      <c r="BZ1459" s="34"/>
      <c r="CA1459" s="34"/>
      <c r="CB1459" s="34"/>
      <c r="CC1459" s="34"/>
      <c r="CD1459" s="34"/>
      <c r="CE1459" s="34"/>
      <c r="CF1459" s="34"/>
      <c r="CG1459" s="34"/>
      <c r="CH1459" s="34"/>
      <c r="CI1459" s="34"/>
      <c r="CJ1459" s="34"/>
      <c r="CK1459" s="34"/>
      <c r="CL1459" s="34"/>
      <c r="CM1459" s="34"/>
      <c r="CN1459" s="34"/>
      <c r="CO1459" s="34"/>
      <c r="CP1459" s="34"/>
      <c r="CQ1459" s="34"/>
      <c r="CR1459" s="34"/>
      <c r="CS1459" s="34"/>
      <c r="CT1459" s="34"/>
      <c r="CU1459" s="34"/>
      <c r="CV1459" s="34"/>
      <c r="CW1459" s="34"/>
      <c r="CX1459" s="34"/>
      <c r="CY1459" s="34"/>
      <c r="CZ1459" s="34"/>
      <c r="DA1459" s="34"/>
      <c r="DB1459" s="34"/>
      <c r="DC1459" s="34"/>
      <c r="DD1459" s="34"/>
      <c r="DE1459" s="34"/>
      <c r="DF1459" s="34"/>
      <c r="DG1459" s="34"/>
      <c r="DH1459" s="34"/>
      <c r="DI1459" s="34"/>
      <c r="DJ1459" s="34"/>
      <c r="DK1459" s="34"/>
      <c r="DL1459" s="34"/>
      <c r="DM1459" s="34"/>
      <c r="DN1459" s="34"/>
      <c r="DO1459" s="34"/>
      <c r="DP1459" s="34"/>
      <c r="DQ1459" s="34"/>
      <c r="DR1459" s="34"/>
      <c r="DS1459" s="34"/>
      <c r="DT1459" s="34"/>
      <c r="DU1459" s="34"/>
      <c r="DV1459" s="34"/>
      <c r="DW1459" s="34"/>
      <c r="DX1459" s="34"/>
      <c r="DY1459" s="34"/>
      <c r="DZ1459" s="34"/>
      <c r="EA1459" s="34"/>
      <c r="EB1459" s="34"/>
      <c r="EC1459" s="34"/>
      <c r="ED1459" s="34"/>
      <c r="EE1459" s="34"/>
      <c r="EF1459" s="34"/>
      <c r="EG1459" s="34"/>
      <c r="EH1459" s="34"/>
      <c r="EI1459" s="34"/>
      <c r="EJ1459" s="34"/>
      <c r="EK1459" s="34"/>
      <c r="EL1459" s="34"/>
      <c r="EM1459" s="34"/>
      <c r="EN1459" s="34"/>
      <c r="EO1459" s="34"/>
      <c r="EP1459" s="34"/>
      <c r="EQ1459" s="34"/>
      <c r="ER1459" s="34"/>
      <c r="ES1459" s="34"/>
      <c r="ET1459" s="34"/>
      <c r="EU1459" s="34"/>
      <c r="EV1459" s="34"/>
      <c r="EW1459" s="34"/>
      <c r="EX1459" s="34"/>
      <c r="EY1459" s="34"/>
      <c r="EZ1459" s="34"/>
      <c r="FA1459" s="34"/>
      <c r="FB1459" s="34"/>
      <c r="FC1459" s="34"/>
      <c r="FD1459" s="34"/>
      <c r="FE1459" s="34"/>
      <c r="FF1459" s="34"/>
      <c r="FG1459" s="34"/>
      <c r="FH1459" s="34"/>
      <c r="FI1459" s="34"/>
      <c r="FJ1459" s="34"/>
      <c r="FK1459" s="34"/>
      <c r="FL1459" s="34"/>
      <c r="FM1459" s="34"/>
      <c r="FN1459" s="34"/>
      <c r="FO1459" s="34"/>
      <c r="FP1459" s="34"/>
      <c r="FQ1459" s="34"/>
      <c r="FR1459" s="34"/>
      <c r="FS1459" s="34"/>
      <c r="FT1459" s="34"/>
      <c r="FU1459" s="34"/>
      <c r="FV1459" s="34"/>
      <c r="FW1459" s="34"/>
      <c r="FX1459" s="34"/>
      <c r="FY1459" s="34"/>
      <c r="FZ1459" s="34"/>
      <c r="GA1459" s="34"/>
      <c r="GB1459" s="34"/>
      <c r="GC1459" s="34"/>
      <c r="GD1459" s="34"/>
      <c r="GE1459" s="34"/>
      <c r="GF1459" s="34"/>
      <c r="GG1459" s="34"/>
      <c r="GH1459" s="34"/>
    </row>
    <row r="1460" spans="1:190" s="18" customFormat="1" ht="30" customHeight="1" x14ac:dyDescent="0.25">
      <c r="A1460" s="47">
        <v>1456</v>
      </c>
      <c r="B1460" s="27" t="s">
        <v>4534</v>
      </c>
      <c r="C1460" s="26" t="s">
        <v>4492</v>
      </c>
      <c r="D1460" s="28"/>
      <c r="E1460" s="27" t="s">
        <v>4564</v>
      </c>
      <c r="F1460" s="26" t="s">
        <v>51</v>
      </c>
      <c r="G1460" s="26"/>
      <c r="H1460" s="27" t="s">
        <v>4565</v>
      </c>
      <c r="I1460" s="36">
        <v>300000</v>
      </c>
      <c r="J1460" s="29">
        <v>2883</v>
      </c>
      <c r="K1460" s="30" t="s">
        <v>4563</v>
      </c>
      <c r="L1460" s="26" t="s">
        <v>191</v>
      </c>
      <c r="M1460" s="30" t="s">
        <v>191</v>
      </c>
      <c r="N1460" s="26" t="s">
        <v>191</v>
      </c>
      <c r="O1460" s="51" t="s">
        <v>191</v>
      </c>
      <c r="P1460" s="26" t="s">
        <v>40</v>
      </c>
      <c r="Q1460" s="31"/>
      <c r="R1460" s="26"/>
      <c r="S1460" s="31" t="s">
        <v>41</v>
      </c>
      <c r="T1460" s="31" t="s">
        <v>48</v>
      </c>
      <c r="U1460" s="32" t="s">
        <v>49</v>
      </c>
      <c r="V1460" s="32"/>
      <c r="W1460" s="18">
        <v>10</v>
      </c>
      <c r="X1460" s="33"/>
      <c r="Y1460" s="33"/>
      <c r="Z1460" s="33"/>
      <c r="AA1460" s="33"/>
      <c r="AB1460" s="33"/>
      <c r="AC1460" s="33"/>
      <c r="AD1460" s="33"/>
      <c r="AE1460" s="33"/>
      <c r="AF1460" s="33"/>
      <c r="AG1460" s="33"/>
      <c r="AH1460" s="33"/>
      <c r="AI1460" s="33"/>
      <c r="AJ1460" s="33"/>
      <c r="AK1460" s="33"/>
      <c r="AL1460" s="33"/>
      <c r="AM1460" s="33"/>
      <c r="AN1460" s="33"/>
      <c r="AO1460" s="33"/>
      <c r="AP1460" s="33"/>
      <c r="AQ1460" s="34"/>
      <c r="AR1460" s="34"/>
      <c r="AS1460" s="34"/>
      <c r="AT1460" s="34"/>
      <c r="AU1460" s="34"/>
      <c r="AV1460" s="34"/>
      <c r="AW1460" s="34"/>
      <c r="AX1460" s="34"/>
      <c r="AY1460" s="34"/>
      <c r="AZ1460" s="34"/>
      <c r="BA1460" s="34"/>
      <c r="BB1460" s="34"/>
      <c r="BC1460" s="34"/>
      <c r="BD1460" s="34"/>
      <c r="BE1460" s="34"/>
      <c r="BF1460" s="34"/>
      <c r="BG1460" s="34"/>
      <c r="BH1460" s="34"/>
      <c r="BI1460" s="34"/>
      <c r="BJ1460" s="34"/>
      <c r="BK1460" s="34"/>
      <c r="BL1460" s="34"/>
      <c r="BM1460" s="34"/>
      <c r="BN1460" s="34"/>
      <c r="BO1460" s="34"/>
      <c r="BP1460" s="34"/>
      <c r="BQ1460" s="34"/>
      <c r="BR1460" s="34"/>
      <c r="BS1460" s="34"/>
      <c r="BT1460" s="34"/>
      <c r="BU1460" s="34"/>
      <c r="BV1460" s="34"/>
      <c r="BW1460" s="34"/>
      <c r="BX1460" s="34"/>
      <c r="BY1460" s="34"/>
      <c r="BZ1460" s="34"/>
      <c r="CA1460" s="34"/>
      <c r="CB1460" s="34"/>
      <c r="CC1460" s="34"/>
      <c r="CD1460" s="34"/>
      <c r="CE1460" s="34"/>
      <c r="CF1460" s="34"/>
      <c r="CG1460" s="34"/>
      <c r="CH1460" s="34"/>
      <c r="CI1460" s="34"/>
      <c r="CJ1460" s="34"/>
      <c r="CK1460" s="34"/>
      <c r="CL1460" s="34"/>
      <c r="CM1460" s="34"/>
      <c r="CN1460" s="34"/>
      <c r="CO1460" s="34"/>
      <c r="CP1460" s="34"/>
      <c r="CQ1460" s="34"/>
      <c r="CR1460" s="34"/>
      <c r="CS1460" s="34"/>
      <c r="CT1460" s="34"/>
      <c r="CU1460" s="34"/>
      <c r="CV1460" s="34"/>
      <c r="CW1460" s="34"/>
      <c r="CX1460" s="34"/>
      <c r="CY1460" s="34"/>
      <c r="CZ1460" s="34"/>
      <c r="DA1460" s="34"/>
      <c r="DB1460" s="34"/>
      <c r="DC1460" s="34"/>
      <c r="DD1460" s="34"/>
      <c r="DE1460" s="34"/>
      <c r="DF1460" s="34"/>
      <c r="DG1460" s="34"/>
      <c r="DH1460" s="34"/>
      <c r="DI1460" s="34"/>
      <c r="DJ1460" s="34"/>
      <c r="DK1460" s="34"/>
      <c r="DL1460" s="34"/>
      <c r="DM1460" s="34"/>
      <c r="DN1460" s="34"/>
      <c r="DO1460" s="34"/>
      <c r="DP1460" s="34"/>
      <c r="DQ1460" s="34"/>
      <c r="DR1460" s="34"/>
      <c r="DS1460" s="34"/>
      <c r="DT1460" s="34"/>
      <c r="DU1460" s="34"/>
      <c r="DV1460" s="34"/>
      <c r="DW1460" s="34"/>
      <c r="DX1460" s="34"/>
      <c r="DY1460" s="34"/>
      <c r="DZ1460" s="34"/>
      <c r="EA1460" s="34"/>
      <c r="EB1460" s="34"/>
      <c r="EC1460" s="34"/>
      <c r="ED1460" s="34"/>
      <c r="EE1460" s="34"/>
      <c r="EF1460" s="34"/>
      <c r="EG1460" s="34"/>
      <c r="EH1460" s="34"/>
      <c r="EI1460" s="34"/>
      <c r="EJ1460" s="34"/>
      <c r="EK1460" s="34"/>
      <c r="EL1460" s="34"/>
      <c r="EM1460" s="34"/>
      <c r="EN1460" s="34"/>
      <c r="EO1460" s="34"/>
      <c r="EP1460" s="34"/>
      <c r="EQ1460" s="34"/>
      <c r="ER1460" s="34"/>
      <c r="ES1460" s="34"/>
      <c r="ET1460" s="34"/>
      <c r="EU1460" s="34"/>
      <c r="EV1460" s="34"/>
      <c r="EW1460" s="34"/>
      <c r="EX1460" s="34"/>
      <c r="EY1460" s="34"/>
      <c r="EZ1460" s="34"/>
      <c r="FA1460" s="34"/>
      <c r="FB1460" s="34"/>
      <c r="FC1460" s="34"/>
      <c r="FD1460" s="34"/>
      <c r="FE1460" s="34"/>
      <c r="FF1460" s="34"/>
      <c r="FG1460" s="34"/>
      <c r="FH1460" s="34"/>
      <c r="FI1460" s="34"/>
      <c r="FJ1460" s="34"/>
      <c r="FK1460" s="34"/>
      <c r="FL1460" s="34"/>
      <c r="FM1460" s="34"/>
      <c r="FN1460" s="34"/>
      <c r="FO1460" s="34"/>
      <c r="FP1460" s="34"/>
      <c r="FQ1460" s="34"/>
      <c r="FR1460" s="34"/>
      <c r="FS1460" s="34"/>
      <c r="FT1460" s="34"/>
      <c r="FU1460" s="34"/>
      <c r="FV1460" s="34"/>
      <c r="FW1460" s="34"/>
      <c r="FX1460" s="34"/>
      <c r="FY1460" s="34"/>
      <c r="FZ1460" s="34"/>
      <c r="GA1460" s="34"/>
      <c r="GB1460" s="34"/>
      <c r="GC1460" s="34"/>
      <c r="GD1460" s="34"/>
      <c r="GE1460" s="34"/>
      <c r="GF1460" s="34"/>
      <c r="GG1460" s="34"/>
      <c r="GH1460" s="34"/>
    </row>
    <row r="1461" spans="1:190" s="18" customFormat="1" ht="30" customHeight="1" x14ac:dyDescent="0.25">
      <c r="A1461" s="47">
        <v>1457</v>
      </c>
      <c r="B1461" s="27" t="s">
        <v>4534</v>
      </c>
      <c r="C1461" s="26" t="s">
        <v>4492</v>
      </c>
      <c r="D1461" s="28"/>
      <c r="E1461" s="27" t="s">
        <v>4566</v>
      </c>
      <c r="F1461" s="26" t="s">
        <v>109</v>
      </c>
      <c r="G1461" s="26"/>
      <c r="H1461" s="27" t="s">
        <v>4567</v>
      </c>
      <c r="I1461" s="36">
        <v>80000</v>
      </c>
      <c r="J1461" s="29">
        <v>8304</v>
      </c>
      <c r="K1461" s="30" t="s">
        <v>4568</v>
      </c>
      <c r="L1461" s="26" t="s">
        <v>191</v>
      </c>
      <c r="M1461" s="30" t="s">
        <v>191</v>
      </c>
      <c r="N1461" s="26" t="s">
        <v>191</v>
      </c>
      <c r="O1461" s="51" t="s">
        <v>191</v>
      </c>
      <c r="P1461" s="26" t="s">
        <v>40</v>
      </c>
      <c r="Q1461" s="31"/>
      <c r="R1461" s="26"/>
      <c r="S1461" s="31" t="s">
        <v>41</v>
      </c>
      <c r="T1461" s="31" t="s">
        <v>111</v>
      </c>
      <c r="U1461" s="32" t="s">
        <v>49</v>
      </c>
      <c r="V1461" s="32"/>
      <c r="W1461" s="18">
        <v>10</v>
      </c>
      <c r="X1461" s="33"/>
      <c r="Y1461" s="33"/>
      <c r="Z1461" s="33"/>
      <c r="AA1461" s="33"/>
      <c r="AB1461" s="33"/>
      <c r="AC1461" s="33"/>
      <c r="AD1461" s="33"/>
      <c r="AE1461" s="33"/>
      <c r="AF1461" s="33"/>
      <c r="AG1461" s="33"/>
      <c r="AH1461" s="33"/>
      <c r="AI1461" s="33"/>
      <c r="AJ1461" s="33"/>
      <c r="AK1461" s="33"/>
      <c r="AL1461" s="33"/>
      <c r="AM1461" s="33"/>
      <c r="AN1461" s="33"/>
      <c r="AO1461" s="33"/>
      <c r="AP1461" s="33"/>
      <c r="AQ1461" s="34"/>
      <c r="AR1461" s="34"/>
      <c r="AS1461" s="34"/>
      <c r="AT1461" s="34"/>
      <c r="AU1461" s="34"/>
      <c r="AV1461" s="34"/>
      <c r="AW1461" s="34"/>
      <c r="AX1461" s="34"/>
      <c r="AY1461" s="34"/>
      <c r="AZ1461" s="34"/>
      <c r="BA1461" s="34"/>
      <c r="BB1461" s="34"/>
      <c r="BC1461" s="34"/>
      <c r="BD1461" s="34"/>
      <c r="BE1461" s="34"/>
      <c r="BF1461" s="34"/>
      <c r="BG1461" s="34"/>
      <c r="BH1461" s="34"/>
      <c r="BI1461" s="34"/>
      <c r="BJ1461" s="34"/>
      <c r="BK1461" s="34"/>
      <c r="BL1461" s="34"/>
      <c r="BM1461" s="34"/>
      <c r="BN1461" s="34"/>
      <c r="BO1461" s="34"/>
      <c r="BP1461" s="34"/>
      <c r="BQ1461" s="34"/>
      <c r="BR1461" s="34"/>
      <c r="BS1461" s="34"/>
      <c r="BT1461" s="34"/>
      <c r="BU1461" s="34"/>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c r="CT1461" s="34"/>
      <c r="CU1461" s="34"/>
      <c r="CV1461" s="34"/>
      <c r="CW1461" s="34"/>
      <c r="CX1461" s="34"/>
      <c r="CY1461" s="34"/>
      <c r="CZ1461" s="34"/>
      <c r="DA1461" s="34"/>
      <c r="DB1461" s="34"/>
      <c r="DC1461" s="34"/>
      <c r="DD1461" s="34"/>
      <c r="DE1461" s="34"/>
      <c r="DF1461" s="34"/>
      <c r="DG1461" s="34"/>
      <c r="DH1461" s="34"/>
      <c r="DI1461" s="34"/>
      <c r="DJ1461" s="34"/>
      <c r="DK1461" s="34"/>
      <c r="DL1461" s="34"/>
      <c r="DM1461" s="34"/>
      <c r="DN1461" s="34"/>
      <c r="DO1461" s="34"/>
      <c r="DP1461" s="34"/>
      <c r="DQ1461" s="34"/>
      <c r="DR1461" s="34"/>
      <c r="DS1461" s="34"/>
      <c r="DT1461" s="34"/>
      <c r="DU1461" s="34"/>
      <c r="DV1461" s="34"/>
      <c r="DW1461" s="34"/>
      <c r="DX1461" s="34"/>
      <c r="DY1461" s="34"/>
      <c r="DZ1461" s="34"/>
      <c r="EA1461" s="34"/>
      <c r="EB1461" s="34"/>
      <c r="EC1461" s="34"/>
      <c r="ED1461" s="34"/>
      <c r="EE1461" s="34"/>
      <c r="EF1461" s="34"/>
      <c r="EG1461" s="34"/>
      <c r="EH1461" s="34"/>
      <c r="EI1461" s="34"/>
      <c r="EJ1461" s="34"/>
      <c r="EK1461" s="34"/>
      <c r="EL1461" s="34"/>
      <c r="EM1461" s="34"/>
      <c r="EN1461" s="34"/>
      <c r="EO1461" s="34"/>
      <c r="EP1461" s="34"/>
      <c r="EQ1461" s="34"/>
      <c r="ER1461" s="34"/>
      <c r="ES1461" s="34"/>
      <c r="ET1461" s="34"/>
      <c r="EU1461" s="34"/>
      <c r="EV1461" s="34"/>
      <c r="EW1461" s="34"/>
      <c r="EX1461" s="34"/>
      <c r="EY1461" s="34"/>
      <c r="EZ1461" s="34"/>
      <c r="FA1461" s="34"/>
      <c r="FB1461" s="34"/>
      <c r="FC1461" s="34"/>
      <c r="FD1461" s="34"/>
      <c r="FE1461" s="34"/>
      <c r="FF1461" s="34"/>
      <c r="FG1461" s="34"/>
      <c r="FH1461" s="34"/>
      <c r="FI1461" s="34"/>
      <c r="FJ1461" s="34"/>
      <c r="FK1461" s="34"/>
      <c r="FL1461" s="34"/>
      <c r="FM1461" s="34"/>
      <c r="FN1461" s="34"/>
      <c r="FO1461" s="34"/>
      <c r="FP1461" s="34"/>
      <c r="FQ1461" s="34"/>
      <c r="FR1461" s="34"/>
      <c r="FS1461" s="34"/>
      <c r="FT1461" s="34"/>
      <c r="FU1461" s="34"/>
      <c r="FV1461" s="34"/>
      <c r="FW1461" s="34"/>
      <c r="FX1461" s="34"/>
      <c r="FY1461" s="34"/>
      <c r="FZ1461" s="34"/>
      <c r="GA1461" s="34"/>
      <c r="GB1461" s="34"/>
      <c r="GC1461" s="34"/>
      <c r="GD1461" s="34"/>
      <c r="GE1461" s="34"/>
      <c r="GF1461" s="34"/>
      <c r="GG1461" s="34"/>
      <c r="GH1461" s="34"/>
    </row>
    <row r="1462" spans="1:190" s="18" customFormat="1" ht="30" customHeight="1" x14ac:dyDescent="0.25">
      <c r="A1462" s="47">
        <v>1458</v>
      </c>
      <c r="B1462" s="27" t="s">
        <v>4534</v>
      </c>
      <c r="C1462" s="26" t="s">
        <v>4492</v>
      </c>
      <c r="D1462" s="28"/>
      <c r="E1462" s="27" t="s">
        <v>4569</v>
      </c>
      <c r="F1462" s="26" t="s">
        <v>51</v>
      </c>
      <c r="G1462" s="26"/>
      <c r="H1462" s="27" t="s">
        <v>4570</v>
      </c>
      <c r="I1462" s="36">
        <v>100000</v>
      </c>
      <c r="J1462" s="29">
        <v>22</v>
      </c>
      <c r="K1462" s="30" t="s">
        <v>4571</v>
      </c>
      <c r="L1462" s="26" t="s">
        <v>191</v>
      </c>
      <c r="M1462" s="30" t="s">
        <v>191</v>
      </c>
      <c r="N1462" s="26" t="s">
        <v>191</v>
      </c>
      <c r="O1462" s="51" t="s">
        <v>191</v>
      </c>
      <c r="P1462" s="26" t="s">
        <v>40</v>
      </c>
      <c r="Q1462" s="31"/>
      <c r="R1462" s="26"/>
      <c r="S1462" s="31" t="s">
        <v>41</v>
      </c>
      <c r="T1462" s="31" t="s">
        <v>48</v>
      </c>
      <c r="U1462" s="32" t="s">
        <v>49</v>
      </c>
      <c r="V1462" s="32"/>
      <c r="W1462" s="18">
        <v>10</v>
      </c>
      <c r="X1462" s="33"/>
      <c r="Y1462" s="33"/>
      <c r="Z1462" s="33"/>
      <c r="AA1462" s="33"/>
      <c r="AB1462" s="33"/>
      <c r="AC1462" s="33"/>
      <c r="AD1462" s="33"/>
      <c r="AE1462" s="33"/>
      <c r="AF1462" s="33"/>
      <c r="AG1462" s="33"/>
      <c r="AH1462" s="33"/>
      <c r="AI1462" s="33"/>
      <c r="AJ1462" s="33"/>
      <c r="AK1462" s="33"/>
      <c r="AL1462" s="33"/>
      <c r="AM1462" s="33"/>
      <c r="AN1462" s="33"/>
      <c r="AO1462" s="33"/>
      <c r="AP1462" s="33"/>
      <c r="AQ1462" s="34"/>
      <c r="AR1462" s="34"/>
      <c r="AS1462" s="34"/>
      <c r="AT1462" s="34"/>
      <c r="AU1462" s="34"/>
      <c r="AV1462" s="34"/>
      <c r="AW1462" s="34"/>
      <c r="AX1462" s="34"/>
      <c r="AY1462" s="34"/>
      <c r="AZ1462" s="34"/>
      <c r="BA1462" s="34"/>
      <c r="BB1462" s="34"/>
      <c r="BC1462" s="34"/>
      <c r="BD1462" s="34"/>
      <c r="BE1462" s="34"/>
      <c r="BF1462" s="34"/>
      <c r="BG1462" s="34"/>
      <c r="BH1462" s="34"/>
      <c r="BI1462" s="34"/>
      <c r="BJ1462" s="34"/>
      <c r="BK1462" s="34"/>
      <c r="BL1462" s="34"/>
      <c r="BM1462" s="34"/>
      <c r="BN1462" s="34"/>
      <c r="BO1462" s="34"/>
      <c r="BP1462" s="34"/>
      <c r="BQ1462" s="34"/>
      <c r="BR1462" s="34"/>
      <c r="BS1462" s="34"/>
      <c r="BT1462" s="34"/>
      <c r="BU1462" s="34"/>
      <c r="BV1462" s="34"/>
      <c r="BW1462" s="34"/>
      <c r="BX1462" s="34"/>
      <c r="BY1462" s="34"/>
      <c r="BZ1462" s="34"/>
      <c r="CA1462" s="34"/>
      <c r="CB1462" s="34"/>
      <c r="CC1462" s="34"/>
      <c r="CD1462" s="34"/>
      <c r="CE1462" s="34"/>
      <c r="CF1462" s="34"/>
      <c r="CG1462" s="34"/>
      <c r="CH1462" s="34"/>
      <c r="CI1462" s="34"/>
      <c r="CJ1462" s="34"/>
      <c r="CK1462" s="34"/>
      <c r="CL1462" s="34"/>
      <c r="CM1462" s="34"/>
      <c r="CN1462" s="34"/>
      <c r="CO1462" s="34"/>
      <c r="CP1462" s="34"/>
      <c r="CQ1462" s="34"/>
      <c r="CR1462" s="34"/>
      <c r="CS1462" s="34"/>
      <c r="CT1462" s="34"/>
      <c r="CU1462" s="34"/>
      <c r="CV1462" s="34"/>
      <c r="CW1462" s="34"/>
      <c r="CX1462" s="34"/>
      <c r="CY1462" s="34"/>
      <c r="CZ1462" s="34"/>
      <c r="DA1462" s="34"/>
      <c r="DB1462" s="34"/>
      <c r="DC1462" s="34"/>
      <c r="DD1462" s="34"/>
      <c r="DE1462" s="34"/>
      <c r="DF1462" s="34"/>
      <c r="DG1462" s="34"/>
      <c r="DH1462" s="34"/>
      <c r="DI1462" s="34"/>
      <c r="DJ1462" s="34"/>
      <c r="DK1462" s="34"/>
      <c r="DL1462" s="34"/>
      <c r="DM1462" s="34"/>
      <c r="DN1462" s="34"/>
      <c r="DO1462" s="34"/>
      <c r="DP1462" s="34"/>
      <c r="DQ1462" s="34"/>
      <c r="DR1462" s="34"/>
      <c r="DS1462" s="34"/>
      <c r="DT1462" s="34"/>
      <c r="DU1462" s="34"/>
      <c r="DV1462" s="34"/>
      <c r="DW1462" s="34"/>
      <c r="DX1462" s="34"/>
      <c r="DY1462" s="34"/>
      <c r="DZ1462" s="34"/>
      <c r="EA1462" s="34"/>
      <c r="EB1462" s="34"/>
      <c r="EC1462" s="34"/>
      <c r="ED1462" s="34"/>
      <c r="EE1462" s="34"/>
      <c r="EF1462" s="34"/>
      <c r="EG1462" s="34"/>
      <c r="EH1462" s="34"/>
      <c r="EI1462" s="34"/>
      <c r="EJ1462" s="34"/>
      <c r="EK1462" s="34"/>
      <c r="EL1462" s="34"/>
      <c r="EM1462" s="34"/>
      <c r="EN1462" s="34"/>
      <c r="EO1462" s="34"/>
      <c r="EP1462" s="34"/>
      <c r="EQ1462" s="34"/>
      <c r="ER1462" s="34"/>
      <c r="ES1462" s="34"/>
      <c r="ET1462" s="34"/>
      <c r="EU1462" s="34"/>
      <c r="EV1462" s="34"/>
      <c r="EW1462" s="34"/>
      <c r="EX1462" s="34"/>
      <c r="EY1462" s="34"/>
      <c r="EZ1462" s="34"/>
      <c r="FA1462" s="34"/>
      <c r="FB1462" s="34"/>
      <c r="FC1462" s="34"/>
      <c r="FD1462" s="34"/>
      <c r="FE1462" s="34"/>
      <c r="FF1462" s="34"/>
      <c r="FG1462" s="34"/>
      <c r="FH1462" s="34"/>
      <c r="FI1462" s="34"/>
      <c r="FJ1462" s="34"/>
      <c r="FK1462" s="34"/>
      <c r="FL1462" s="34"/>
      <c r="FM1462" s="34"/>
      <c r="FN1462" s="34"/>
      <c r="FO1462" s="34"/>
      <c r="FP1462" s="34"/>
      <c r="FQ1462" s="34"/>
      <c r="FR1462" s="34"/>
      <c r="FS1462" s="34"/>
      <c r="FT1462" s="34"/>
      <c r="FU1462" s="34"/>
      <c r="FV1462" s="34"/>
      <c r="FW1462" s="34"/>
      <c r="FX1462" s="34"/>
      <c r="FY1462" s="34"/>
      <c r="FZ1462" s="34"/>
      <c r="GA1462" s="34"/>
      <c r="GB1462" s="34"/>
      <c r="GC1462" s="34"/>
      <c r="GD1462" s="34"/>
      <c r="GE1462" s="34"/>
      <c r="GF1462" s="34"/>
      <c r="GG1462" s="34"/>
      <c r="GH1462" s="34"/>
    </row>
    <row r="1463" spans="1:190" s="18" customFormat="1" ht="30" customHeight="1" x14ac:dyDescent="0.25">
      <c r="A1463" s="47">
        <v>1459</v>
      </c>
      <c r="B1463" s="27" t="s">
        <v>4534</v>
      </c>
      <c r="C1463" s="26" t="s">
        <v>4492</v>
      </c>
      <c r="D1463" s="28"/>
      <c r="E1463" s="27" t="s">
        <v>4572</v>
      </c>
      <c r="F1463" s="26" t="s">
        <v>109</v>
      </c>
      <c r="G1463" s="26"/>
      <c r="H1463" s="27" t="s">
        <v>4573</v>
      </c>
      <c r="I1463" s="36">
        <v>2999504.5</v>
      </c>
      <c r="J1463" s="29"/>
      <c r="K1463" s="30"/>
      <c r="L1463" s="26"/>
      <c r="M1463" s="30"/>
      <c r="N1463" s="26"/>
      <c r="O1463" s="51"/>
      <c r="P1463" s="26"/>
      <c r="Q1463" s="31"/>
      <c r="R1463" s="26"/>
      <c r="S1463" s="31" t="s">
        <v>60</v>
      </c>
      <c r="T1463" s="31" t="s">
        <v>61</v>
      </c>
      <c r="U1463" s="32" t="s">
        <v>49</v>
      </c>
      <c r="V1463" s="32"/>
      <c r="W1463" s="18">
        <v>10</v>
      </c>
      <c r="X1463" s="33"/>
      <c r="Y1463" s="33"/>
      <c r="Z1463" s="33"/>
      <c r="AA1463" s="33"/>
      <c r="AB1463" s="33"/>
      <c r="AC1463" s="33"/>
      <c r="AD1463" s="33"/>
      <c r="AE1463" s="33"/>
      <c r="AF1463" s="33"/>
      <c r="AG1463" s="33"/>
      <c r="AH1463" s="33"/>
      <c r="AI1463" s="33"/>
      <c r="AJ1463" s="33"/>
      <c r="AK1463" s="33"/>
      <c r="AL1463" s="33"/>
      <c r="AM1463" s="33"/>
      <c r="AN1463" s="33"/>
      <c r="AO1463" s="33"/>
      <c r="AP1463" s="33"/>
      <c r="AQ1463" s="34"/>
      <c r="AR1463" s="34"/>
      <c r="AS1463" s="34"/>
      <c r="AT1463" s="34"/>
      <c r="AU1463" s="34"/>
      <c r="AV1463" s="34"/>
      <c r="AW1463" s="34"/>
      <c r="AX1463" s="34"/>
      <c r="AY1463" s="34"/>
      <c r="AZ1463" s="34"/>
      <c r="BA1463" s="34"/>
      <c r="BB1463" s="34"/>
      <c r="BC1463" s="34"/>
      <c r="BD1463" s="34"/>
      <c r="BE1463" s="34"/>
      <c r="BF1463" s="34"/>
      <c r="BG1463" s="34"/>
      <c r="BH1463" s="34"/>
      <c r="BI1463" s="34"/>
      <c r="BJ1463" s="34"/>
      <c r="BK1463" s="34"/>
      <c r="BL1463" s="34"/>
      <c r="BM1463" s="34"/>
      <c r="BN1463" s="34"/>
      <c r="BO1463" s="34"/>
      <c r="BP1463" s="34"/>
      <c r="BQ1463" s="34"/>
      <c r="BR1463" s="34"/>
      <c r="BS1463" s="34"/>
      <c r="BT1463" s="34"/>
      <c r="BU1463" s="34"/>
      <c r="BV1463" s="34"/>
      <c r="BW1463" s="34"/>
      <c r="BX1463" s="34"/>
      <c r="BY1463" s="34"/>
      <c r="BZ1463" s="34"/>
      <c r="CA1463" s="34"/>
      <c r="CB1463" s="34"/>
      <c r="CC1463" s="34"/>
      <c r="CD1463" s="34"/>
      <c r="CE1463" s="34"/>
      <c r="CF1463" s="34"/>
      <c r="CG1463" s="34"/>
      <c r="CH1463" s="34"/>
      <c r="CI1463" s="34"/>
      <c r="CJ1463" s="34"/>
      <c r="CK1463" s="34"/>
      <c r="CL1463" s="34"/>
      <c r="CM1463" s="34"/>
      <c r="CN1463" s="34"/>
      <c r="CO1463" s="34"/>
      <c r="CP1463" s="34"/>
      <c r="CQ1463" s="34"/>
      <c r="CR1463" s="34"/>
      <c r="CS1463" s="34"/>
      <c r="CT1463" s="34"/>
      <c r="CU1463" s="34"/>
      <c r="CV1463" s="34"/>
      <c r="CW1463" s="34"/>
      <c r="CX1463" s="34"/>
      <c r="CY1463" s="34"/>
      <c r="CZ1463" s="34"/>
      <c r="DA1463" s="34"/>
      <c r="DB1463" s="34"/>
      <c r="DC1463" s="34"/>
      <c r="DD1463" s="34"/>
      <c r="DE1463" s="34"/>
      <c r="DF1463" s="34"/>
      <c r="DG1463" s="34"/>
      <c r="DH1463" s="34"/>
      <c r="DI1463" s="34"/>
      <c r="DJ1463" s="34"/>
      <c r="DK1463" s="34"/>
      <c r="DL1463" s="34"/>
      <c r="DM1463" s="34"/>
      <c r="DN1463" s="34"/>
      <c r="DO1463" s="34"/>
      <c r="DP1463" s="34"/>
      <c r="DQ1463" s="34"/>
      <c r="DR1463" s="34"/>
      <c r="DS1463" s="34"/>
      <c r="DT1463" s="34"/>
      <c r="DU1463" s="34"/>
      <c r="DV1463" s="34"/>
      <c r="DW1463" s="34"/>
      <c r="DX1463" s="34"/>
      <c r="DY1463" s="34"/>
      <c r="DZ1463" s="34"/>
      <c r="EA1463" s="34"/>
      <c r="EB1463" s="34"/>
      <c r="EC1463" s="34"/>
      <c r="ED1463" s="34"/>
      <c r="EE1463" s="34"/>
      <c r="EF1463" s="34"/>
      <c r="EG1463" s="34"/>
      <c r="EH1463" s="34"/>
      <c r="EI1463" s="34"/>
      <c r="EJ1463" s="34"/>
      <c r="EK1463" s="34"/>
      <c r="EL1463" s="34"/>
      <c r="EM1463" s="34"/>
      <c r="EN1463" s="34"/>
      <c r="EO1463" s="34"/>
      <c r="EP1463" s="34"/>
      <c r="EQ1463" s="34"/>
      <c r="ER1463" s="34"/>
      <c r="ES1463" s="34"/>
      <c r="ET1463" s="34"/>
      <c r="EU1463" s="34"/>
      <c r="EV1463" s="34"/>
      <c r="EW1463" s="34"/>
      <c r="EX1463" s="34"/>
      <c r="EY1463" s="34"/>
      <c r="EZ1463" s="34"/>
      <c r="FA1463" s="34"/>
      <c r="FB1463" s="34"/>
      <c r="FC1463" s="34"/>
      <c r="FD1463" s="34"/>
      <c r="FE1463" s="34"/>
      <c r="FF1463" s="34"/>
      <c r="FG1463" s="34"/>
      <c r="FH1463" s="34"/>
      <c r="FI1463" s="34"/>
      <c r="FJ1463" s="34"/>
      <c r="FK1463" s="34"/>
      <c r="FL1463" s="34"/>
      <c r="FM1463" s="34"/>
      <c r="FN1463" s="34"/>
      <c r="FO1463" s="34"/>
      <c r="FP1463" s="34"/>
      <c r="FQ1463" s="34"/>
      <c r="FR1463" s="34"/>
      <c r="FS1463" s="34"/>
      <c r="FT1463" s="34"/>
      <c r="FU1463" s="34"/>
      <c r="FV1463" s="34"/>
      <c r="FW1463" s="34"/>
      <c r="FX1463" s="34"/>
      <c r="FY1463" s="34"/>
      <c r="FZ1463" s="34"/>
      <c r="GA1463" s="34"/>
      <c r="GB1463" s="34"/>
      <c r="GC1463" s="34"/>
      <c r="GD1463" s="34"/>
      <c r="GE1463" s="34"/>
      <c r="GF1463" s="34"/>
      <c r="GG1463" s="34"/>
      <c r="GH1463" s="34"/>
    </row>
    <row r="1464" spans="1:190" s="18" customFormat="1" ht="30" customHeight="1" x14ac:dyDescent="0.25">
      <c r="A1464" s="47">
        <v>1460</v>
      </c>
      <c r="B1464" s="27" t="s">
        <v>4574</v>
      </c>
      <c r="C1464" s="26" t="s">
        <v>4492</v>
      </c>
      <c r="D1464" s="28" t="s">
        <v>4575</v>
      </c>
      <c r="E1464" s="27" t="s">
        <v>4576</v>
      </c>
      <c r="F1464" s="26" t="s">
        <v>58</v>
      </c>
      <c r="G1464" s="26"/>
      <c r="H1464" s="27" t="s">
        <v>4577</v>
      </c>
      <c r="I1464" s="36">
        <v>3100000</v>
      </c>
      <c r="J1464" s="29">
        <v>4004</v>
      </c>
      <c r="K1464" s="30" t="s">
        <v>4578</v>
      </c>
      <c r="L1464" s="26">
        <v>48</v>
      </c>
      <c r="M1464" s="30" t="s">
        <v>4579</v>
      </c>
      <c r="N1464" s="26">
        <v>6</v>
      </c>
      <c r="O1464" s="51">
        <v>20000</v>
      </c>
      <c r="P1464" s="26" t="s">
        <v>40</v>
      </c>
      <c r="Q1464" s="31"/>
      <c r="R1464" s="26" t="s">
        <v>4580</v>
      </c>
      <c r="S1464" s="31" t="s">
        <v>41</v>
      </c>
      <c r="T1464" s="31" t="s">
        <v>48</v>
      </c>
      <c r="U1464" s="32" t="s">
        <v>49</v>
      </c>
      <c r="V1464" s="32"/>
      <c r="W1464" s="18">
        <v>10</v>
      </c>
      <c r="X1464" s="33"/>
      <c r="Y1464" s="33"/>
      <c r="Z1464" s="33"/>
      <c r="AA1464" s="33"/>
      <c r="AB1464" s="33"/>
      <c r="AC1464" s="33"/>
      <c r="AD1464" s="33"/>
      <c r="AE1464" s="33"/>
      <c r="AF1464" s="33"/>
      <c r="AG1464" s="33"/>
      <c r="AH1464" s="33"/>
      <c r="AI1464" s="33"/>
      <c r="AJ1464" s="33"/>
      <c r="AK1464" s="33"/>
      <c r="AL1464" s="33"/>
      <c r="AM1464" s="33"/>
      <c r="AN1464" s="33"/>
      <c r="AO1464" s="33"/>
      <c r="AP1464" s="33"/>
      <c r="AQ1464" s="34"/>
      <c r="AR1464" s="34"/>
      <c r="AS1464" s="34"/>
      <c r="AT1464" s="34"/>
      <c r="AU1464" s="34"/>
      <c r="AV1464" s="34"/>
      <c r="AW1464" s="34"/>
      <c r="AX1464" s="34"/>
      <c r="AY1464" s="34"/>
      <c r="AZ1464" s="34"/>
      <c r="BA1464" s="34"/>
      <c r="BB1464" s="34"/>
      <c r="BC1464" s="34"/>
      <c r="BD1464" s="34"/>
      <c r="BE1464" s="34"/>
      <c r="BF1464" s="34"/>
      <c r="BG1464" s="34"/>
      <c r="BH1464" s="34"/>
      <c r="BI1464" s="34"/>
      <c r="BJ1464" s="34"/>
      <c r="BK1464" s="34"/>
      <c r="BL1464" s="34"/>
      <c r="BM1464" s="34"/>
      <c r="BN1464" s="34"/>
      <c r="BO1464" s="34"/>
      <c r="BP1464" s="34"/>
      <c r="BQ1464" s="34"/>
      <c r="BR1464" s="34"/>
      <c r="BS1464" s="34"/>
      <c r="BT1464" s="34"/>
      <c r="BU1464" s="34"/>
      <c r="BV1464" s="34"/>
      <c r="BW1464" s="34"/>
      <c r="BX1464" s="34"/>
      <c r="BY1464" s="34"/>
      <c r="BZ1464" s="34"/>
      <c r="CA1464" s="34"/>
      <c r="CB1464" s="34"/>
      <c r="CC1464" s="34"/>
      <c r="CD1464" s="34"/>
      <c r="CE1464" s="34"/>
      <c r="CF1464" s="34"/>
      <c r="CG1464" s="34"/>
      <c r="CH1464" s="34"/>
      <c r="CI1464" s="34"/>
      <c r="CJ1464" s="34"/>
      <c r="CK1464" s="34"/>
      <c r="CL1464" s="34"/>
      <c r="CM1464" s="34"/>
      <c r="CN1464" s="34"/>
      <c r="CO1464" s="34"/>
      <c r="CP1464" s="34"/>
      <c r="CQ1464" s="34"/>
      <c r="CR1464" s="34"/>
      <c r="CS1464" s="34"/>
      <c r="CT1464" s="34"/>
      <c r="CU1464" s="34"/>
      <c r="CV1464" s="34"/>
      <c r="CW1464" s="34"/>
      <c r="CX1464" s="34"/>
      <c r="CY1464" s="34"/>
      <c r="CZ1464" s="34"/>
      <c r="DA1464" s="34"/>
      <c r="DB1464" s="34"/>
      <c r="DC1464" s="34"/>
      <c r="DD1464" s="34"/>
      <c r="DE1464" s="34"/>
      <c r="DF1464" s="34"/>
      <c r="DG1464" s="34"/>
      <c r="DH1464" s="34"/>
      <c r="DI1464" s="34"/>
      <c r="DJ1464" s="34"/>
      <c r="DK1464" s="34"/>
      <c r="DL1464" s="34"/>
      <c r="DM1464" s="34"/>
      <c r="DN1464" s="34"/>
      <c r="DO1464" s="34"/>
      <c r="DP1464" s="34"/>
      <c r="DQ1464" s="34"/>
      <c r="DR1464" s="34"/>
      <c r="DS1464" s="34"/>
      <c r="DT1464" s="34"/>
      <c r="DU1464" s="34"/>
      <c r="DV1464" s="34"/>
      <c r="DW1464" s="34"/>
      <c r="DX1464" s="34"/>
      <c r="DY1464" s="34"/>
      <c r="DZ1464" s="34"/>
      <c r="EA1464" s="34"/>
      <c r="EB1464" s="34"/>
      <c r="EC1464" s="34"/>
      <c r="ED1464" s="34"/>
      <c r="EE1464" s="34"/>
      <c r="EF1464" s="34"/>
      <c r="EG1464" s="34"/>
      <c r="EH1464" s="34"/>
      <c r="EI1464" s="34"/>
      <c r="EJ1464" s="34"/>
      <c r="EK1464" s="34"/>
      <c r="EL1464" s="34"/>
      <c r="EM1464" s="34"/>
      <c r="EN1464" s="34"/>
      <c r="EO1464" s="34"/>
      <c r="EP1464" s="34"/>
      <c r="EQ1464" s="34"/>
      <c r="ER1464" s="34"/>
      <c r="ES1464" s="34"/>
      <c r="ET1464" s="34"/>
      <c r="EU1464" s="34"/>
      <c r="EV1464" s="34"/>
      <c r="EW1464" s="34"/>
      <c r="EX1464" s="34"/>
      <c r="EY1464" s="34"/>
      <c r="EZ1464" s="34"/>
      <c r="FA1464" s="34"/>
      <c r="FB1464" s="34"/>
      <c r="FC1464" s="34"/>
      <c r="FD1464" s="34"/>
      <c r="FE1464" s="34"/>
      <c r="FF1464" s="34"/>
      <c r="FG1464" s="34"/>
      <c r="FH1464" s="34"/>
      <c r="FI1464" s="34"/>
      <c r="FJ1464" s="34"/>
      <c r="FK1464" s="34"/>
      <c r="FL1464" s="34"/>
      <c r="FM1464" s="34"/>
      <c r="FN1464" s="34"/>
      <c r="FO1464" s="34"/>
      <c r="FP1464" s="34"/>
      <c r="FQ1464" s="34"/>
      <c r="FR1464" s="34"/>
      <c r="FS1464" s="34"/>
      <c r="FT1464" s="34"/>
      <c r="FU1464" s="34"/>
      <c r="FV1464" s="34"/>
      <c r="FW1464" s="34"/>
      <c r="FX1464" s="34"/>
      <c r="FY1464" s="34"/>
      <c r="FZ1464" s="34"/>
      <c r="GA1464" s="34"/>
      <c r="GB1464" s="34"/>
      <c r="GC1464" s="34"/>
      <c r="GD1464" s="34"/>
      <c r="GE1464" s="34"/>
      <c r="GF1464" s="34"/>
      <c r="GG1464" s="34"/>
      <c r="GH1464" s="34"/>
    </row>
    <row r="1465" spans="1:190" s="18" customFormat="1" ht="30" customHeight="1" x14ac:dyDescent="0.25">
      <c r="A1465" s="47">
        <v>1461</v>
      </c>
      <c r="B1465" s="27" t="s">
        <v>4574</v>
      </c>
      <c r="C1465" s="26" t="s">
        <v>4492</v>
      </c>
      <c r="D1465" s="28" t="s">
        <v>4575</v>
      </c>
      <c r="E1465" s="27" t="s">
        <v>4581</v>
      </c>
      <c r="F1465" s="26" t="s">
        <v>58</v>
      </c>
      <c r="G1465" s="26"/>
      <c r="H1465" s="27" t="s">
        <v>4577</v>
      </c>
      <c r="I1465" s="36">
        <v>2300000</v>
      </c>
      <c r="J1465" s="29">
        <v>2698</v>
      </c>
      <c r="K1465" s="30" t="s">
        <v>4582</v>
      </c>
      <c r="L1465" s="26">
        <v>48</v>
      </c>
      <c r="M1465" s="30"/>
      <c r="N1465" s="26"/>
      <c r="O1465" s="51"/>
      <c r="P1465" s="26" t="s">
        <v>40</v>
      </c>
      <c r="Q1465" s="31"/>
      <c r="R1465" s="26" t="s">
        <v>4580</v>
      </c>
      <c r="S1465" s="31" t="s">
        <v>41</v>
      </c>
      <c r="T1465" s="31" t="s">
        <v>48</v>
      </c>
      <c r="U1465" s="32" t="s">
        <v>49</v>
      </c>
      <c r="V1465" s="32"/>
      <c r="W1465" s="18">
        <v>10</v>
      </c>
      <c r="X1465" s="33"/>
      <c r="Y1465" s="33"/>
      <c r="Z1465" s="33"/>
      <c r="AA1465" s="33"/>
      <c r="AB1465" s="33"/>
      <c r="AC1465" s="33"/>
      <c r="AD1465" s="33"/>
      <c r="AE1465" s="33"/>
      <c r="AF1465" s="33"/>
      <c r="AG1465" s="33"/>
      <c r="AH1465" s="33"/>
      <c r="AI1465" s="33"/>
      <c r="AJ1465" s="33"/>
      <c r="AK1465" s="33"/>
      <c r="AL1465" s="33"/>
      <c r="AM1465" s="33"/>
      <c r="AN1465" s="33"/>
      <c r="AO1465" s="33"/>
      <c r="AP1465" s="33"/>
      <c r="AQ1465" s="34"/>
      <c r="AR1465" s="34"/>
      <c r="AS1465" s="34"/>
      <c r="AT1465" s="34"/>
      <c r="AU1465" s="34"/>
      <c r="AV1465" s="34"/>
      <c r="AW1465" s="34"/>
      <c r="AX1465" s="34"/>
      <c r="AY1465" s="34"/>
      <c r="AZ1465" s="34"/>
      <c r="BA1465" s="34"/>
      <c r="BB1465" s="34"/>
      <c r="BC1465" s="34"/>
      <c r="BD1465" s="34"/>
      <c r="BE1465" s="34"/>
      <c r="BF1465" s="34"/>
      <c r="BG1465" s="34"/>
      <c r="BH1465" s="34"/>
      <c r="BI1465" s="34"/>
      <c r="BJ1465" s="34"/>
      <c r="BK1465" s="34"/>
      <c r="BL1465" s="34"/>
      <c r="BM1465" s="34"/>
      <c r="BN1465" s="34"/>
      <c r="BO1465" s="34"/>
      <c r="BP1465" s="34"/>
      <c r="BQ1465" s="34"/>
      <c r="BR1465" s="34"/>
      <c r="BS1465" s="34"/>
      <c r="BT1465" s="34"/>
      <c r="BU1465" s="34"/>
      <c r="BV1465" s="34"/>
      <c r="BW1465" s="34"/>
      <c r="BX1465" s="34"/>
      <c r="BY1465" s="34"/>
      <c r="BZ1465" s="34"/>
      <c r="CA1465" s="34"/>
      <c r="CB1465" s="34"/>
      <c r="CC1465" s="34"/>
      <c r="CD1465" s="34"/>
      <c r="CE1465" s="34"/>
      <c r="CF1465" s="34"/>
      <c r="CG1465" s="34"/>
      <c r="CH1465" s="34"/>
      <c r="CI1465" s="34"/>
      <c r="CJ1465" s="34"/>
      <c r="CK1465" s="34"/>
      <c r="CL1465" s="34"/>
      <c r="CM1465" s="34"/>
      <c r="CN1465" s="34"/>
      <c r="CO1465" s="34"/>
      <c r="CP1465" s="34"/>
      <c r="CQ1465" s="34"/>
      <c r="CR1465" s="34"/>
      <c r="CS1465" s="34"/>
      <c r="CT1465" s="34"/>
      <c r="CU1465" s="34"/>
      <c r="CV1465" s="34"/>
      <c r="CW1465" s="34"/>
      <c r="CX1465" s="34"/>
      <c r="CY1465" s="34"/>
      <c r="CZ1465" s="34"/>
      <c r="DA1465" s="34"/>
      <c r="DB1465" s="34"/>
      <c r="DC1465" s="34"/>
      <c r="DD1465" s="34"/>
      <c r="DE1465" s="34"/>
      <c r="DF1465" s="34"/>
      <c r="DG1465" s="34"/>
      <c r="DH1465" s="34"/>
      <c r="DI1465" s="34"/>
      <c r="DJ1465" s="34"/>
      <c r="DK1465" s="34"/>
      <c r="DL1465" s="34"/>
      <c r="DM1465" s="34"/>
      <c r="DN1465" s="34"/>
      <c r="DO1465" s="34"/>
      <c r="DP1465" s="34"/>
      <c r="DQ1465" s="34"/>
      <c r="DR1465" s="34"/>
      <c r="DS1465" s="34"/>
      <c r="DT1465" s="34"/>
      <c r="DU1465" s="34"/>
      <c r="DV1465" s="34"/>
      <c r="DW1465" s="34"/>
      <c r="DX1465" s="34"/>
      <c r="DY1465" s="34"/>
      <c r="DZ1465" s="34"/>
      <c r="EA1465" s="34"/>
      <c r="EB1465" s="34"/>
      <c r="EC1465" s="34"/>
      <c r="ED1465" s="34"/>
      <c r="EE1465" s="34"/>
      <c r="EF1465" s="34"/>
      <c r="EG1465" s="34"/>
      <c r="EH1465" s="34"/>
      <c r="EI1465" s="34"/>
      <c r="EJ1465" s="34"/>
      <c r="EK1465" s="34"/>
      <c r="EL1465" s="34"/>
      <c r="EM1465" s="34"/>
      <c r="EN1465" s="34"/>
      <c r="EO1465" s="34"/>
      <c r="EP1465" s="34"/>
      <c r="EQ1465" s="34"/>
      <c r="ER1465" s="34"/>
      <c r="ES1465" s="34"/>
      <c r="ET1465" s="34"/>
      <c r="EU1465" s="34"/>
      <c r="EV1465" s="34"/>
      <c r="EW1465" s="34"/>
      <c r="EX1465" s="34"/>
      <c r="EY1465" s="34"/>
      <c r="EZ1465" s="34"/>
      <c r="FA1465" s="34"/>
      <c r="FB1465" s="34"/>
      <c r="FC1465" s="34"/>
      <c r="FD1465" s="34"/>
      <c r="FE1465" s="34"/>
      <c r="FF1465" s="34"/>
      <c r="FG1465" s="34"/>
      <c r="FH1465" s="34"/>
      <c r="FI1465" s="34"/>
      <c r="FJ1465" s="34"/>
      <c r="FK1465" s="34"/>
      <c r="FL1465" s="34"/>
      <c r="FM1465" s="34"/>
      <c r="FN1465" s="34"/>
      <c r="FO1465" s="34"/>
      <c r="FP1465" s="34"/>
      <c r="FQ1465" s="34"/>
      <c r="FR1465" s="34"/>
      <c r="FS1465" s="34"/>
      <c r="FT1465" s="34"/>
      <c r="FU1465" s="34"/>
      <c r="FV1465" s="34"/>
      <c r="FW1465" s="34"/>
      <c r="FX1465" s="34"/>
      <c r="FY1465" s="34"/>
      <c r="FZ1465" s="34"/>
      <c r="GA1465" s="34"/>
      <c r="GB1465" s="34"/>
      <c r="GC1465" s="34"/>
      <c r="GD1465" s="34"/>
      <c r="GE1465" s="34"/>
      <c r="GF1465" s="34"/>
      <c r="GG1465" s="34"/>
      <c r="GH1465" s="34"/>
    </row>
    <row r="1466" spans="1:190" s="18" customFormat="1" ht="30" customHeight="1" x14ac:dyDescent="0.25">
      <c r="A1466" s="47">
        <v>1462</v>
      </c>
      <c r="B1466" s="27" t="s">
        <v>4574</v>
      </c>
      <c r="C1466" s="26" t="s">
        <v>4492</v>
      </c>
      <c r="D1466" s="28" t="s">
        <v>4575</v>
      </c>
      <c r="E1466" s="27" t="s">
        <v>4583</v>
      </c>
      <c r="F1466" s="26" t="s">
        <v>35</v>
      </c>
      <c r="G1466" s="26"/>
      <c r="H1466" s="27" t="s">
        <v>4583</v>
      </c>
      <c r="I1466" s="36">
        <v>1000000</v>
      </c>
      <c r="J1466" s="29">
        <v>12642</v>
      </c>
      <c r="K1466" s="30" t="s">
        <v>4584</v>
      </c>
      <c r="L1466" s="26"/>
      <c r="M1466" s="30"/>
      <c r="N1466" s="26"/>
      <c r="O1466" s="51"/>
      <c r="P1466" s="26" t="s">
        <v>40</v>
      </c>
      <c r="Q1466" s="31"/>
      <c r="R1466" s="26"/>
      <c r="S1466" s="31" t="s">
        <v>41</v>
      </c>
      <c r="T1466" s="31" t="s">
        <v>42</v>
      </c>
      <c r="U1466" s="32" t="s">
        <v>43</v>
      </c>
      <c r="V1466" s="32"/>
      <c r="W1466" s="18">
        <v>10</v>
      </c>
      <c r="X1466" s="33"/>
      <c r="Y1466" s="33"/>
      <c r="Z1466" s="33"/>
      <c r="AA1466" s="33"/>
      <c r="AB1466" s="33"/>
      <c r="AC1466" s="33"/>
      <c r="AD1466" s="33"/>
      <c r="AE1466" s="33"/>
      <c r="AF1466" s="33"/>
      <c r="AG1466" s="33"/>
      <c r="AH1466" s="33"/>
      <c r="AI1466" s="33"/>
      <c r="AJ1466" s="33"/>
      <c r="AK1466" s="33"/>
      <c r="AL1466" s="33"/>
      <c r="AM1466" s="33"/>
      <c r="AN1466" s="33"/>
      <c r="AO1466" s="33"/>
      <c r="AP1466" s="33"/>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4"/>
      <c r="EV1466" s="34"/>
      <c r="EW1466" s="34"/>
      <c r="EX1466" s="34"/>
      <c r="EY1466" s="34"/>
      <c r="EZ1466" s="34"/>
      <c r="FA1466" s="34"/>
      <c r="FB1466" s="34"/>
      <c r="FC1466" s="34"/>
      <c r="FD1466" s="34"/>
      <c r="FE1466" s="34"/>
      <c r="FF1466" s="34"/>
      <c r="FG1466" s="34"/>
      <c r="FH1466" s="34"/>
      <c r="FI1466" s="34"/>
      <c r="FJ1466" s="34"/>
      <c r="FK1466" s="34"/>
      <c r="FL1466" s="34"/>
      <c r="FM1466" s="34"/>
      <c r="FN1466" s="34"/>
      <c r="FO1466" s="34"/>
      <c r="FP1466" s="34"/>
      <c r="FQ1466" s="34"/>
      <c r="FR1466" s="34"/>
      <c r="FS1466" s="34"/>
      <c r="FT1466" s="34"/>
      <c r="FU1466" s="34"/>
      <c r="FV1466" s="34"/>
      <c r="FW1466" s="34"/>
      <c r="FX1466" s="34"/>
      <c r="FY1466" s="34"/>
      <c r="FZ1466" s="34"/>
      <c r="GA1466" s="34"/>
      <c r="GB1466" s="34"/>
      <c r="GC1466" s="34"/>
      <c r="GD1466" s="34"/>
      <c r="GE1466" s="34"/>
      <c r="GF1466" s="34"/>
      <c r="GG1466" s="34"/>
      <c r="GH1466" s="34"/>
    </row>
    <row r="1467" spans="1:190" s="18" customFormat="1" ht="30" customHeight="1" x14ac:dyDescent="0.25">
      <c r="A1467" s="47">
        <v>1463</v>
      </c>
      <c r="B1467" s="27" t="s">
        <v>4574</v>
      </c>
      <c r="C1467" s="26" t="s">
        <v>4492</v>
      </c>
      <c r="D1467" s="28" t="s">
        <v>4575</v>
      </c>
      <c r="E1467" s="27" t="s">
        <v>4585</v>
      </c>
      <c r="F1467" s="26" t="s">
        <v>109</v>
      </c>
      <c r="G1467" s="26" t="s">
        <v>114</v>
      </c>
      <c r="H1467" s="27" t="s">
        <v>4586</v>
      </c>
      <c r="I1467" s="36">
        <v>3000000</v>
      </c>
      <c r="J1467" s="29">
        <v>2629</v>
      </c>
      <c r="K1467" s="30" t="s">
        <v>4587</v>
      </c>
      <c r="L1467" s="26">
        <v>24</v>
      </c>
      <c r="M1467" s="30"/>
      <c r="N1467" s="26">
        <v>6</v>
      </c>
      <c r="O1467" s="51">
        <v>15000</v>
      </c>
      <c r="P1467" s="26" t="s">
        <v>40</v>
      </c>
      <c r="Q1467" s="31"/>
      <c r="R1467" s="26" t="s">
        <v>4588</v>
      </c>
      <c r="S1467" s="31" t="s">
        <v>41</v>
      </c>
      <c r="T1467" s="31" t="s">
        <v>111</v>
      </c>
      <c r="U1467" s="32" t="s">
        <v>49</v>
      </c>
      <c r="V1467" s="32"/>
      <c r="W1467" s="18">
        <v>10</v>
      </c>
      <c r="X1467" s="33"/>
      <c r="Y1467" s="33"/>
      <c r="Z1467" s="33"/>
      <c r="AA1467" s="33"/>
      <c r="AB1467" s="33"/>
      <c r="AC1467" s="33"/>
      <c r="AD1467" s="33"/>
      <c r="AE1467" s="33"/>
      <c r="AF1467" s="33"/>
      <c r="AG1467" s="33"/>
      <c r="AH1467" s="33"/>
      <c r="AI1467" s="33"/>
      <c r="AJ1467" s="33"/>
      <c r="AK1467" s="33"/>
      <c r="AL1467" s="33"/>
      <c r="AM1467" s="33"/>
      <c r="AN1467" s="33"/>
      <c r="AO1467" s="33"/>
      <c r="AP1467" s="33"/>
      <c r="AQ1467" s="34"/>
      <c r="AR1467" s="34"/>
      <c r="AS1467" s="34"/>
      <c r="AT1467" s="34"/>
      <c r="AU1467" s="34"/>
      <c r="AV1467" s="34"/>
      <c r="AW1467" s="34"/>
      <c r="AX1467" s="34"/>
      <c r="AY1467" s="34"/>
      <c r="AZ1467" s="34"/>
      <c r="BA1467" s="34"/>
      <c r="BB1467" s="34"/>
      <c r="BC1467" s="34"/>
      <c r="BD1467" s="34"/>
      <c r="BE1467" s="34"/>
      <c r="BF1467" s="34"/>
      <c r="BG1467" s="34"/>
      <c r="BH1467" s="34"/>
      <c r="BI1467" s="34"/>
      <c r="BJ1467" s="34"/>
      <c r="BK1467" s="34"/>
      <c r="BL1467" s="34"/>
      <c r="BM1467" s="34"/>
      <c r="BN1467" s="34"/>
      <c r="BO1467" s="34"/>
      <c r="BP1467" s="34"/>
      <c r="BQ1467" s="34"/>
      <c r="BR1467" s="34"/>
      <c r="BS1467" s="34"/>
      <c r="BT1467" s="34"/>
      <c r="BU1467" s="34"/>
      <c r="BV1467" s="34"/>
      <c r="BW1467" s="34"/>
      <c r="BX1467" s="34"/>
      <c r="BY1467" s="34"/>
      <c r="BZ1467" s="34"/>
      <c r="CA1467" s="34"/>
      <c r="CB1467" s="34"/>
      <c r="CC1467" s="34"/>
      <c r="CD1467" s="34"/>
      <c r="CE1467" s="34"/>
      <c r="CF1467" s="34"/>
      <c r="CG1467" s="34"/>
      <c r="CH1467" s="34"/>
      <c r="CI1467" s="34"/>
      <c r="CJ1467" s="34"/>
      <c r="CK1467" s="34"/>
      <c r="CL1467" s="34"/>
      <c r="CM1467" s="34"/>
      <c r="CN1467" s="34"/>
      <c r="CO1467" s="34"/>
      <c r="CP1467" s="34"/>
      <c r="CQ1467" s="34"/>
      <c r="CR1467" s="34"/>
      <c r="CS1467" s="34"/>
      <c r="CT1467" s="34"/>
      <c r="CU1467" s="34"/>
      <c r="CV1467" s="34"/>
      <c r="CW1467" s="34"/>
      <c r="CX1467" s="34"/>
      <c r="CY1467" s="34"/>
      <c r="CZ1467" s="34"/>
      <c r="DA1467" s="34"/>
      <c r="DB1467" s="34"/>
      <c r="DC1467" s="34"/>
      <c r="DD1467" s="34"/>
      <c r="DE1467" s="34"/>
      <c r="DF1467" s="34"/>
      <c r="DG1467" s="34"/>
      <c r="DH1467" s="34"/>
      <c r="DI1467" s="34"/>
      <c r="DJ1467" s="34"/>
      <c r="DK1467" s="34"/>
      <c r="DL1467" s="34"/>
      <c r="DM1467" s="34"/>
      <c r="DN1467" s="34"/>
      <c r="DO1467" s="34"/>
      <c r="DP1467" s="34"/>
      <c r="DQ1467" s="34"/>
      <c r="DR1467" s="34"/>
      <c r="DS1467" s="34"/>
      <c r="DT1467" s="34"/>
      <c r="DU1467" s="34"/>
      <c r="DV1467" s="34"/>
      <c r="DW1467" s="34"/>
      <c r="DX1467" s="34"/>
      <c r="DY1467" s="34"/>
      <c r="DZ1467" s="34"/>
      <c r="EA1467" s="34"/>
      <c r="EB1467" s="34"/>
      <c r="EC1467" s="34"/>
      <c r="ED1467" s="34"/>
      <c r="EE1467" s="34"/>
      <c r="EF1467" s="34"/>
      <c r="EG1467" s="34"/>
      <c r="EH1467" s="34"/>
      <c r="EI1467" s="34"/>
      <c r="EJ1467" s="34"/>
      <c r="EK1467" s="34"/>
      <c r="EL1467" s="34"/>
      <c r="EM1467" s="34"/>
      <c r="EN1467" s="34"/>
      <c r="EO1467" s="34"/>
      <c r="EP1467" s="34"/>
      <c r="EQ1467" s="34"/>
      <c r="ER1467" s="34"/>
      <c r="ES1467" s="34"/>
      <c r="ET1467" s="34"/>
      <c r="EU1467" s="34"/>
      <c r="EV1467" s="34"/>
      <c r="EW1467" s="34"/>
      <c r="EX1467" s="34"/>
      <c r="EY1467" s="34"/>
      <c r="EZ1467" s="34"/>
      <c r="FA1467" s="34"/>
      <c r="FB1467" s="34"/>
      <c r="FC1467" s="34"/>
      <c r="FD1467" s="34"/>
      <c r="FE1467" s="34"/>
      <c r="FF1467" s="34"/>
      <c r="FG1467" s="34"/>
      <c r="FH1467" s="34"/>
      <c r="FI1467" s="34"/>
      <c r="FJ1467" s="34"/>
      <c r="FK1467" s="34"/>
      <c r="FL1467" s="34"/>
      <c r="FM1467" s="34"/>
      <c r="FN1467" s="34"/>
      <c r="FO1467" s="34"/>
      <c r="FP1467" s="34"/>
      <c r="FQ1467" s="34"/>
      <c r="FR1467" s="34"/>
      <c r="FS1467" s="34"/>
      <c r="FT1467" s="34"/>
      <c r="FU1467" s="34"/>
      <c r="FV1467" s="34"/>
      <c r="FW1467" s="34"/>
      <c r="FX1467" s="34"/>
      <c r="FY1467" s="34"/>
      <c r="FZ1467" s="34"/>
      <c r="GA1467" s="34"/>
      <c r="GB1467" s="34"/>
      <c r="GC1467" s="34"/>
      <c r="GD1467" s="34"/>
      <c r="GE1467" s="34"/>
      <c r="GF1467" s="34"/>
      <c r="GG1467" s="34"/>
      <c r="GH1467" s="34"/>
    </row>
    <row r="1468" spans="1:190" s="18" customFormat="1" ht="30" customHeight="1" x14ac:dyDescent="0.25">
      <c r="A1468" s="47">
        <v>1464</v>
      </c>
      <c r="B1468" s="27" t="s">
        <v>4574</v>
      </c>
      <c r="C1468" s="26" t="s">
        <v>4492</v>
      </c>
      <c r="D1468" s="28" t="s">
        <v>4575</v>
      </c>
      <c r="E1468" s="27" t="s">
        <v>4589</v>
      </c>
      <c r="F1468" s="26" t="s">
        <v>109</v>
      </c>
      <c r="G1468" s="26"/>
      <c r="H1468" s="27" t="s">
        <v>4590</v>
      </c>
      <c r="I1468" s="36">
        <v>1100000</v>
      </c>
      <c r="J1468" s="29">
        <v>4047</v>
      </c>
      <c r="K1468" s="30" t="s">
        <v>4591</v>
      </c>
      <c r="L1468" s="26">
        <v>12</v>
      </c>
      <c r="M1468" s="30"/>
      <c r="N1468" s="26">
        <v>6</v>
      </c>
      <c r="O1468" s="51">
        <v>5000</v>
      </c>
      <c r="P1468" s="26" t="s">
        <v>40</v>
      </c>
      <c r="Q1468" s="31"/>
      <c r="R1468" s="26"/>
      <c r="S1468" s="31" t="s">
        <v>41</v>
      </c>
      <c r="T1468" s="31" t="s">
        <v>111</v>
      </c>
      <c r="U1468" s="32" t="s">
        <v>49</v>
      </c>
      <c r="V1468" s="32"/>
      <c r="W1468" s="18">
        <v>10</v>
      </c>
      <c r="X1468" s="33"/>
      <c r="Y1468" s="33"/>
      <c r="Z1468" s="33"/>
      <c r="AA1468" s="33"/>
      <c r="AB1468" s="33"/>
      <c r="AC1468" s="33"/>
      <c r="AD1468" s="33"/>
      <c r="AE1468" s="33"/>
      <c r="AF1468" s="33"/>
      <c r="AG1468" s="33"/>
      <c r="AH1468" s="33"/>
      <c r="AI1468" s="33"/>
      <c r="AJ1468" s="33"/>
      <c r="AK1468" s="33"/>
      <c r="AL1468" s="33"/>
      <c r="AM1468" s="33"/>
      <c r="AN1468" s="33"/>
      <c r="AO1468" s="33"/>
      <c r="AP1468" s="33"/>
      <c r="AQ1468" s="34"/>
      <c r="AR1468" s="34"/>
      <c r="AS1468" s="34"/>
      <c r="AT1468" s="34"/>
      <c r="AU1468" s="34"/>
      <c r="AV1468" s="34"/>
      <c r="AW1468" s="34"/>
      <c r="AX1468" s="34"/>
      <c r="AY1468" s="34"/>
      <c r="AZ1468" s="34"/>
      <c r="BA1468" s="34"/>
      <c r="BB1468" s="34"/>
      <c r="BC1468" s="34"/>
      <c r="BD1468" s="34"/>
      <c r="BE1468" s="34"/>
      <c r="BF1468" s="34"/>
      <c r="BG1468" s="34"/>
      <c r="BH1468" s="34"/>
      <c r="BI1468" s="34"/>
      <c r="BJ1468" s="34"/>
      <c r="BK1468" s="34"/>
      <c r="BL1468" s="34"/>
      <c r="BM1468" s="34"/>
      <c r="BN1468" s="34"/>
      <c r="BO1468" s="34"/>
      <c r="BP1468" s="34"/>
      <c r="BQ1468" s="34"/>
      <c r="BR1468" s="34"/>
      <c r="BS1468" s="34"/>
      <c r="BT1468" s="34"/>
      <c r="BU1468" s="34"/>
      <c r="BV1468" s="34"/>
      <c r="BW1468" s="34"/>
      <c r="BX1468" s="34"/>
      <c r="BY1468" s="34"/>
      <c r="BZ1468" s="34"/>
      <c r="CA1468" s="34"/>
      <c r="CB1468" s="34"/>
      <c r="CC1468" s="34"/>
      <c r="CD1468" s="34"/>
      <c r="CE1468" s="34"/>
      <c r="CF1468" s="34"/>
      <c r="CG1468" s="34"/>
      <c r="CH1468" s="34"/>
      <c r="CI1468" s="34"/>
      <c r="CJ1468" s="34"/>
      <c r="CK1468" s="34"/>
      <c r="CL1468" s="34"/>
      <c r="CM1468" s="34"/>
      <c r="CN1468" s="34"/>
      <c r="CO1468" s="34"/>
      <c r="CP1468" s="34"/>
      <c r="CQ1468" s="34"/>
      <c r="CR1468" s="34"/>
      <c r="CS1468" s="34"/>
      <c r="CT1468" s="34"/>
      <c r="CU1468" s="34"/>
      <c r="CV1468" s="34"/>
      <c r="CW1468" s="34"/>
      <c r="CX1468" s="34"/>
      <c r="CY1468" s="34"/>
      <c r="CZ1468" s="34"/>
      <c r="DA1468" s="34"/>
      <c r="DB1468" s="34"/>
      <c r="DC1468" s="34"/>
      <c r="DD1468" s="34"/>
      <c r="DE1468" s="34"/>
      <c r="DF1468" s="34"/>
      <c r="DG1468" s="34"/>
      <c r="DH1468" s="34"/>
      <c r="DI1468" s="34"/>
      <c r="DJ1468" s="34"/>
      <c r="DK1468" s="34"/>
      <c r="DL1468" s="34"/>
      <c r="DM1468" s="34"/>
      <c r="DN1468" s="34"/>
      <c r="DO1468" s="34"/>
      <c r="DP1468" s="34"/>
      <c r="DQ1468" s="34"/>
      <c r="DR1468" s="34"/>
      <c r="DS1468" s="34"/>
      <c r="DT1468" s="34"/>
      <c r="DU1468" s="34"/>
      <c r="DV1468" s="34"/>
      <c r="DW1468" s="34"/>
      <c r="DX1468" s="34"/>
      <c r="DY1468" s="34"/>
      <c r="DZ1468" s="34"/>
      <c r="EA1468" s="34"/>
      <c r="EB1468" s="34"/>
      <c r="EC1468" s="34"/>
      <c r="ED1468" s="34"/>
      <c r="EE1468" s="34"/>
      <c r="EF1468" s="34"/>
      <c r="EG1468" s="34"/>
      <c r="EH1468" s="34"/>
      <c r="EI1468" s="34"/>
      <c r="EJ1468" s="34"/>
      <c r="EK1468" s="34"/>
      <c r="EL1468" s="34"/>
      <c r="EM1468" s="34"/>
      <c r="EN1468" s="34"/>
      <c r="EO1468" s="34"/>
      <c r="EP1468" s="34"/>
      <c r="EQ1468" s="34"/>
      <c r="ER1468" s="34"/>
      <c r="ES1468" s="34"/>
      <c r="ET1468" s="34"/>
      <c r="EU1468" s="34"/>
      <c r="EV1468" s="34"/>
      <c r="EW1468" s="34"/>
      <c r="EX1468" s="34"/>
      <c r="EY1468" s="34"/>
      <c r="EZ1468" s="34"/>
      <c r="FA1468" s="34"/>
      <c r="FB1468" s="34"/>
      <c r="FC1468" s="34"/>
      <c r="FD1468" s="34"/>
      <c r="FE1468" s="34"/>
      <c r="FF1468" s="34"/>
      <c r="FG1468" s="34"/>
      <c r="FH1468" s="34"/>
      <c r="FI1468" s="34"/>
      <c r="FJ1468" s="34"/>
      <c r="FK1468" s="34"/>
      <c r="FL1468" s="34"/>
      <c r="FM1468" s="34"/>
      <c r="FN1468" s="34"/>
      <c r="FO1468" s="34"/>
      <c r="FP1468" s="34"/>
      <c r="FQ1468" s="34"/>
      <c r="FR1468" s="34"/>
      <c r="FS1468" s="34"/>
      <c r="FT1468" s="34"/>
      <c r="FU1468" s="34"/>
      <c r="FV1468" s="34"/>
      <c r="FW1468" s="34"/>
      <c r="FX1468" s="34"/>
      <c r="FY1468" s="34"/>
      <c r="FZ1468" s="34"/>
      <c r="GA1468" s="34"/>
      <c r="GB1468" s="34"/>
      <c r="GC1468" s="34"/>
      <c r="GD1468" s="34"/>
      <c r="GE1468" s="34"/>
      <c r="GF1468" s="34"/>
      <c r="GG1468" s="34"/>
      <c r="GH1468" s="34"/>
    </row>
    <row r="1469" spans="1:190" s="18" customFormat="1" ht="30" customHeight="1" x14ac:dyDescent="0.25">
      <c r="A1469" s="47">
        <v>1465</v>
      </c>
      <c r="B1469" s="27" t="s">
        <v>4574</v>
      </c>
      <c r="C1469" s="26" t="s">
        <v>4492</v>
      </c>
      <c r="D1469" s="28" t="s">
        <v>4575</v>
      </c>
      <c r="E1469" s="27" t="s">
        <v>4592</v>
      </c>
      <c r="F1469" s="26" t="s">
        <v>109</v>
      </c>
      <c r="G1469" s="26"/>
      <c r="H1469" s="27" t="s">
        <v>4593</v>
      </c>
      <c r="I1469" s="36">
        <v>950000</v>
      </c>
      <c r="J1469" s="29">
        <v>3713</v>
      </c>
      <c r="K1469" s="30" t="s">
        <v>4591</v>
      </c>
      <c r="L1469" s="26">
        <v>12</v>
      </c>
      <c r="M1469" s="30"/>
      <c r="N1469" s="26">
        <v>6</v>
      </c>
      <c r="O1469" s="51">
        <v>5000</v>
      </c>
      <c r="P1469" s="26" t="s">
        <v>40</v>
      </c>
      <c r="Q1469" s="31"/>
      <c r="R1469" s="26"/>
      <c r="S1469" s="31" t="s">
        <v>41</v>
      </c>
      <c r="T1469" s="31" t="s">
        <v>111</v>
      </c>
      <c r="U1469" s="32" t="s">
        <v>49</v>
      </c>
      <c r="V1469" s="32"/>
      <c r="W1469" s="18">
        <v>10</v>
      </c>
      <c r="X1469" s="33"/>
      <c r="Y1469" s="33"/>
      <c r="Z1469" s="33"/>
      <c r="AA1469" s="33"/>
      <c r="AB1469" s="33"/>
      <c r="AC1469" s="33"/>
      <c r="AD1469" s="33"/>
      <c r="AE1469" s="33"/>
      <c r="AF1469" s="33"/>
      <c r="AG1469" s="33"/>
      <c r="AH1469" s="33"/>
      <c r="AI1469" s="33"/>
      <c r="AJ1469" s="33"/>
      <c r="AK1469" s="33"/>
      <c r="AL1469" s="33"/>
      <c r="AM1469" s="33"/>
      <c r="AN1469" s="33"/>
      <c r="AO1469" s="33"/>
      <c r="AP1469" s="33"/>
      <c r="AQ1469" s="34"/>
      <c r="AR1469" s="34"/>
      <c r="AS1469" s="34"/>
      <c r="AT1469" s="34"/>
      <c r="AU1469" s="34"/>
      <c r="AV1469" s="34"/>
      <c r="AW1469" s="34"/>
      <c r="AX1469" s="34"/>
      <c r="AY1469" s="34"/>
      <c r="AZ1469" s="34"/>
      <c r="BA1469" s="34"/>
      <c r="BB1469" s="34"/>
      <c r="BC1469" s="34"/>
      <c r="BD1469" s="34"/>
      <c r="BE1469" s="34"/>
      <c r="BF1469" s="34"/>
      <c r="BG1469" s="34"/>
      <c r="BH1469" s="34"/>
      <c r="BI1469" s="34"/>
      <c r="BJ1469" s="34"/>
      <c r="BK1469" s="34"/>
      <c r="BL1469" s="34"/>
      <c r="BM1469" s="34"/>
      <c r="BN1469" s="34"/>
      <c r="BO1469" s="34"/>
      <c r="BP1469" s="34"/>
      <c r="BQ1469" s="34"/>
      <c r="BR1469" s="34"/>
      <c r="BS1469" s="34"/>
      <c r="BT1469" s="34"/>
      <c r="BU1469" s="34"/>
      <c r="BV1469" s="34"/>
      <c r="BW1469" s="34"/>
      <c r="BX1469" s="34"/>
      <c r="BY1469" s="34"/>
      <c r="BZ1469" s="34"/>
      <c r="CA1469" s="34"/>
      <c r="CB1469" s="34"/>
      <c r="CC1469" s="34"/>
      <c r="CD1469" s="34"/>
      <c r="CE1469" s="34"/>
      <c r="CF1469" s="34"/>
      <c r="CG1469" s="34"/>
      <c r="CH1469" s="34"/>
      <c r="CI1469" s="34"/>
      <c r="CJ1469" s="34"/>
      <c r="CK1469" s="34"/>
      <c r="CL1469" s="34"/>
      <c r="CM1469" s="34"/>
      <c r="CN1469" s="34"/>
      <c r="CO1469" s="34"/>
      <c r="CP1469" s="34"/>
      <c r="CQ1469" s="34"/>
      <c r="CR1469" s="34"/>
      <c r="CS1469" s="34"/>
      <c r="CT1469" s="34"/>
      <c r="CU1469" s="34"/>
      <c r="CV1469" s="34"/>
      <c r="CW1469" s="34"/>
      <c r="CX1469" s="34"/>
      <c r="CY1469" s="34"/>
      <c r="CZ1469" s="34"/>
      <c r="DA1469" s="34"/>
      <c r="DB1469" s="34"/>
      <c r="DC1469" s="34"/>
      <c r="DD1469" s="34"/>
      <c r="DE1469" s="34"/>
      <c r="DF1469" s="34"/>
      <c r="DG1469" s="34"/>
      <c r="DH1469" s="34"/>
      <c r="DI1469" s="34"/>
      <c r="DJ1469" s="34"/>
      <c r="DK1469" s="34"/>
      <c r="DL1469" s="34"/>
      <c r="DM1469" s="34"/>
      <c r="DN1469" s="34"/>
      <c r="DO1469" s="34"/>
      <c r="DP1469" s="34"/>
      <c r="DQ1469" s="34"/>
      <c r="DR1469" s="34"/>
      <c r="DS1469" s="34"/>
      <c r="DT1469" s="34"/>
      <c r="DU1469" s="34"/>
      <c r="DV1469" s="34"/>
      <c r="DW1469" s="34"/>
      <c r="DX1469" s="34"/>
      <c r="DY1469" s="34"/>
      <c r="DZ1469" s="34"/>
      <c r="EA1469" s="34"/>
      <c r="EB1469" s="34"/>
      <c r="EC1469" s="34"/>
      <c r="ED1469" s="34"/>
      <c r="EE1469" s="34"/>
      <c r="EF1469" s="34"/>
      <c r="EG1469" s="34"/>
      <c r="EH1469" s="34"/>
      <c r="EI1469" s="34"/>
      <c r="EJ1469" s="34"/>
      <c r="EK1469" s="34"/>
      <c r="EL1469" s="34"/>
      <c r="EM1469" s="34"/>
      <c r="EN1469" s="34"/>
      <c r="EO1469" s="34"/>
      <c r="EP1469" s="34"/>
      <c r="EQ1469" s="34"/>
      <c r="ER1469" s="34"/>
      <c r="ES1469" s="34"/>
      <c r="ET1469" s="34"/>
      <c r="EU1469" s="34"/>
      <c r="EV1469" s="34"/>
      <c r="EW1469" s="34"/>
      <c r="EX1469" s="34"/>
      <c r="EY1469" s="34"/>
      <c r="EZ1469" s="34"/>
      <c r="FA1469" s="34"/>
      <c r="FB1469" s="34"/>
      <c r="FC1469" s="34"/>
      <c r="FD1469" s="34"/>
      <c r="FE1469" s="34"/>
      <c r="FF1469" s="34"/>
      <c r="FG1469" s="34"/>
      <c r="FH1469" s="34"/>
      <c r="FI1469" s="34"/>
      <c r="FJ1469" s="34"/>
      <c r="FK1469" s="34"/>
      <c r="FL1469" s="34"/>
      <c r="FM1469" s="34"/>
      <c r="FN1469" s="34"/>
      <c r="FO1469" s="34"/>
      <c r="FP1469" s="34"/>
      <c r="FQ1469" s="34"/>
      <c r="FR1469" s="34"/>
      <c r="FS1469" s="34"/>
      <c r="FT1469" s="34"/>
      <c r="FU1469" s="34"/>
      <c r="FV1469" s="34"/>
      <c r="FW1469" s="34"/>
      <c r="FX1469" s="34"/>
      <c r="FY1469" s="34"/>
      <c r="FZ1469" s="34"/>
      <c r="GA1469" s="34"/>
      <c r="GB1469" s="34"/>
      <c r="GC1469" s="34"/>
      <c r="GD1469" s="34"/>
      <c r="GE1469" s="34"/>
      <c r="GF1469" s="34"/>
      <c r="GG1469" s="34"/>
      <c r="GH1469" s="34"/>
    </row>
    <row r="1470" spans="1:190" s="18" customFormat="1" ht="30" customHeight="1" x14ac:dyDescent="0.25">
      <c r="A1470" s="47">
        <v>1466</v>
      </c>
      <c r="B1470" s="27" t="s">
        <v>4574</v>
      </c>
      <c r="C1470" s="26" t="s">
        <v>4492</v>
      </c>
      <c r="D1470" s="28" t="s">
        <v>4575</v>
      </c>
      <c r="E1470" s="27" t="s">
        <v>4594</v>
      </c>
      <c r="F1470" s="26" t="s">
        <v>109</v>
      </c>
      <c r="G1470" s="26"/>
      <c r="H1470" s="27" t="s">
        <v>4593</v>
      </c>
      <c r="I1470" s="36">
        <v>970000</v>
      </c>
      <c r="J1470" s="29">
        <v>2813</v>
      </c>
      <c r="K1470" s="30" t="s">
        <v>4591</v>
      </c>
      <c r="L1470" s="26">
        <v>12</v>
      </c>
      <c r="M1470" s="30"/>
      <c r="N1470" s="26">
        <v>6</v>
      </c>
      <c r="O1470" s="51">
        <v>5000</v>
      </c>
      <c r="P1470" s="26" t="s">
        <v>40</v>
      </c>
      <c r="Q1470" s="31"/>
      <c r="R1470" s="26"/>
      <c r="S1470" s="31" t="s">
        <v>41</v>
      </c>
      <c r="T1470" s="31" t="s">
        <v>111</v>
      </c>
      <c r="U1470" s="32" t="s">
        <v>49</v>
      </c>
      <c r="V1470" s="32"/>
      <c r="W1470" s="18">
        <v>10</v>
      </c>
      <c r="X1470" s="33"/>
      <c r="Y1470" s="33"/>
      <c r="Z1470" s="33"/>
      <c r="AA1470" s="33"/>
      <c r="AB1470" s="33"/>
      <c r="AC1470" s="33"/>
      <c r="AD1470" s="33"/>
      <c r="AE1470" s="33"/>
      <c r="AF1470" s="33"/>
      <c r="AG1470" s="33"/>
      <c r="AH1470" s="33"/>
      <c r="AI1470" s="33"/>
      <c r="AJ1470" s="33"/>
      <c r="AK1470" s="33"/>
      <c r="AL1470" s="33"/>
      <c r="AM1470" s="33"/>
      <c r="AN1470" s="33"/>
      <c r="AO1470" s="33"/>
      <c r="AP1470" s="33"/>
      <c r="AQ1470" s="34"/>
      <c r="AR1470" s="34"/>
      <c r="AS1470" s="34"/>
      <c r="AT1470" s="34"/>
      <c r="AU1470" s="34"/>
      <c r="AV1470" s="34"/>
      <c r="AW1470" s="34"/>
      <c r="AX1470" s="34"/>
      <c r="AY1470" s="34"/>
      <c r="AZ1470" s="34"/>
      <c r="BA1470" s="34"/>
      <c r="BB1470" s="34"/>
      <c r="BC1470" s="34"/>
      <c r="BD1470" s="34"/>
      <c r="BE1470" s="34"/>
      <c r="BF1470" s="34"/>
      <c r="BG1470" s="34"/>
      <c r="BH1470" s="34"/>
      <c r="BI1470" s="34"/>
      <c r="BJ1470" s="34"/>
      <c r="BK1470" s="34"/>
      <c r="BL1470" s="34"/>
      <c r="BM1470" s="34"/>
      <c r="BN1470" s="34"/>
      <c r="BO1470" s="34"/>
      <c r="BP1470" s="34"/>
      <c r="BQ1470" s="34"/>
      <c r="BR1470" s="34"/>
      <c r="BS1470" s="34"/>
      <c r="BT1470" s="34"/>
      <c r="BU1470" s="34"/>
      <c r="BV1470" s="34"/>
      <c r="BW1470" s="34"/>
      <c r="BX1470" s="34"/>
      <c r="BY1470" s="34"/>
      <c r="BZ1470" s="34"/>
      <c r="CA1470" s="34"/>
      <c r="CB1470" s="34"/>
      <c r="CC1470" s="34"/>
      <c r="CD1470" s="34"/>
      <c r="CE1470" s="34"/>
      <c r="CF1470" s="34"/>
      <c r="CG1470" s="34"/>
      <c r="CH1470" s="34"/>
      <c r="CI1470" s="34"/>
      <c r="CJ1470" s="34"/>
      <c r="CK1470" s="34"/>
      <c r="CL1470" s="34"/>
      <c r="CM1470" s="34"/>
      <c r="CN1470" s="34"/>
      <c r="CO1470" s="34"/>
      <c r="CP1470" s="34"/>
      <c r="CQ1470" s="34"/>
      <c r="CR1470" s="34"/>
      <c r="CS1470" s="34"/>
      <c r="CT1470" s="34"/>
      <c r="CU1470" s="34"/>
      <c r="CV1470" s="34"/>
      <c r="CW1470" s="34"/>
      <c r="CX1470" s="34"/>
      <c r="CY1470" s="34"/>
      <c r="CZ1470" s="34"/>
      <c r="DA1470" s="34"/>
      <c r="DB1470" s="34"/>
      <c r="DC1470" s="34"/>
      <c r="DD1470" s="34"/>
      <c r="DE1470" s="34"/>
      <c r="DF1470" s="34"/>
      <c r="DG1470" s="34"/>
      <c r="DH1470" s="34"/>
      <c r="DI1470" s="34"/>
      <c r="DJ1470" s="34"/>
      <c r="DK1470" s="34"/>
      <c r="DL1470" s="34"/>
      <c r="DM1470" s="34"/>
      <c r="DN1470" s="34"/>
      <c r="DO1470" s="34"/>
      <c r="DP1470" s="34"/>
      <c r="DQ1470" s="34"/>
      <c r="DR1470" s="34"/>
      <c r="DS1470" s="34"/>
      <c r="DT1470" s="34"/>
      <c r="DU1470" s="34"/>
      <c r="DV1470" s="34"/>
      <c r="DW1470" s="34"/>
      <c r="DX1470" s="34"/>
      <c r="DY1470" s="34"/>
      <c r="DZ1470" s="34"/>
      <c r="EA1470" s="34"/>
      <c r="EB1470" s="34"/>
      <c r="EC1470" s="34"/>
      <c r="ED1470" s="34"/>
      <c r="EE1470" s="34"/>
      <c r="EF1470" s="34"/>
      <c r="EG1470" s="34"/>
      <c r="EH1470" s="34"/>
      <c r="EI1470" s="34"/>
      <c r="EJ1470" s="34"/>
      <c r="EK1470" s="34"/>
      <c r="EL1470" s="34"/>
      <c r="EM1470" s="34"/>
      <c r="EN1470" s="34"/>
      <c r="EO1470" s="34"/>
      <c r="EP1470" s="34"/>
      <c r="EQ1470" s="34"/>
      <c r="ER1470" s="34"/>
      <c r="ES1470" s="34"/>
      <c r="ET1470" s="34"/>
      <c r="EU1470" s="34"/>
      <c r="EV1470" s="34"/>
      <c r="EW1470" s="34"/>
      <c r="EX1470" s="34"/>
      <c r="EY1470" s="34"/>
      <c r="EZ1470" s="34"/>
      <c r="FA1470" s="34"/>
      <c r="FB1470" s="34"/>
      <c r="FC1470" s="34"/>
      <c r="FD1470" s="34"/>
      <c r="FE1470" s="34"/>
      <c r="FF1470" s="34"/>
      <c r="FG1470" s="34"/>
      <c r="FH1470" s="34"/>
      <c r="FI1470" s="34"/>
      <c r="FJ1470" s="34"/>
      <c r="FK1470" s="34"/>
      <c r="FL1470" s="34"/>
      <c r="FM1470" s="34"/>
      <c r="FN1470" s="34"/>
      <c r="FO1470" s="34"/>
      <c r="FP1470" s="34"/>
      <c r="FQ1470" s="34"/>
      <c r="FR1470" s="34"/>
      <c r="FS1470" s="34"/>
      <c r="FT1470" s="34"/>
      <c r="FU1470" s="34"/>
      <c r="FV1470" s="34"/>
      <c r="FW1470" s="34"/>
      <c r="FX1470" s="34"/>
      <c r="FY1470" s="34"/>
      <c r="FZ1470" s="34"/>
      <c r="GA1470" s="34"/>
      <c r="GB1470" s="34"/>
      <c r="GC1470" s="34"/>
      <c r="GD1470" s="34"/>
      <c r="GE1470" s="34"/>
      <c r="GF1470" s="34"/>
      <c r="GG1470" s="34"/>
      <c r="GH1470" s="34"/>
    </row>
    <row r="1471" spans="1:190" s="18" customFormat="1" ht="30" customHeight="1" x14ac:dyDescent="0.25">
      <c r="A1471" s="47">
        <v>1467</v>
      </c>
      <c r="B1471" s="27" t="s">
        <v>4574</v>
      </c>
      <c r="C1471" s="26" t="s">
        <v>4492</v>
      </c>
      <c r="D1471" s="28" t="s">
        <v>4575</v>
      </c>
      <c r="E1471" s="27" t="s">
        <v>4595</v>
      </c>
      <c r="F1471" s="26" t="s">
        <v>109</v>
      </c>
      <c r="G1471" s="26"/>
      <c r="H1471" s="27" t="s">
        <v>4593</v>
      </c>
      <c r="I1471" s="36">
        <v>675000</v>
      </c>
      <c r="J1471" s="29">
        <v>1614</v>
      </c>
      <c r="K1471" s="30" t="s">
        <v>4591</v>
      </c>
      <c r="L1471" s="26">
        <v>12</v>
      </c>
      <c r="M1471" s="30"/>
      <c r="N1471" s="26">
        <v>6</v>
      </c>
      <c r="O1471" s="51">
        <v>5000</v>
      </c>
      <c r="P1471" s="26" t="s">
        <v>40</v>
      </c>
      <c r="Q1471" s="31"/>
      <c r="R1471" s="26"/>
      <c r="S1471" s="31" t="s">
        <v>41</v>
      </c>
      <c r="T1471" s="31" t="s">
        <v>111</v>
      </c>
      <c r="U1471" s="32" t="s">
        <v>49</v>
      </c>
      <c r="V1471" s="32"/>
      <c r="W1471" s="18">
        <v>10</v>
      </c>
      <c r="X1471" s="33"/>
      <c r="Y1471" s="33"/>
      <c r="Z1471" s="33"/>
      <c r="AA1471" s="33"/>
      <c r="AB1471" s="33"/>
      <c r="AC1471" s="33"/>
      <c r="AD1471" s="33"/>
      <c r="AE1471" s="33"/>
      <c r="AF1471" s="33"/>
      <c r="AG1471" s="33"/>
      <c r="AH1471" s="33"/>
      <c r="AI1471" s="33"/>
      <c r="AJ1471" s="33"/>
      <c r="AK1471" s="33"/>
      <c r="AL1471" s="33"/>
      <c r="AM1471" s="33"/>
      <c r="AN1471" s="33"/>
      <c r="AO1471" s="33"/>
      <c r="AP1471" s="33"/>
      <c r="AQ1471" s="34"/>
      <c r="AR1471" s="34"/>
      <c r="AS1471" s="34"/>
      <c r="AT1471" s="34"/>
      <c r="AU1471" s="34"/>
      <c r="AV1471" s="34"/>
      <c r="AW1471" s="34"/>
      <c r="AX1471" s="34"/>
      <c r="AY1471" s="34"/>
      <c r="AZ1471" s="34"/>
      <c r="BA1471" s="34"/>
      <c r="BB1471" s="34"/>
      <c r="BC1471" s="34"/>
      <c r="BD1471" s="34"/>
      <c r="BE1471" s="34"/>
      <c r="BF1471" s="34"/>
      <c r="BG1471" s="34"/>
      <c r="BH1471" s="34"/>
      <c r="BI1471" s="34"/>
      <c r="BJ1471" s="34"/>
      <c r="BK1471" s="34"/>
      <c r="BL1471" s="34"/>
      <c r="BM1471" s="34"/>
      <c r="BN1471" s="34"/>
      <c r="BO1471" s="34"/>
      <c r="BP1471" s="34"/>
      <c r="BQ1471" s="34"/>
      <c r="BR1471" s="34"/>
      <c r="BS1471" s="34"/>
      <c r="BT1471" s="34"/>
      <c r="BU1471" s="34"/>
      <c r="BV1471" s="34"/>
      <c r="BW1471" s="34"/>
      <c r="BX1471" s="34"/>
      <c r="BY1471" s="34"/>
      <c r="BZ1471" s="34"/>
      <c r="CA1471" s="34"/>
      <c r="CB1471" s="34"/>
      <c r="CC1471" s="34"/>
      <c r="CD1471" s="34"/>
      <c r="CE1471" s="34"/>
      <c r="CF1471" s="34"/>
      <c r="CG1471" s="34"/>
      <c r="CH1471" s="34"/>
      <c r="CI1471" s="34"/>
      <c r="CJ1471" s="34"/>
      <c r="CK1471" s="34"/>
      <c r="CL1471" s="34"/>
      <c r="CM1471" s="34"/>
      <c r="CN1471" s="34"/>
      <c r="CO1471" s="34"/>
      <c r="CP1471" s="34"/>
      <c r="CQ1471" s="34"/>
      <c r="CR1471" s="34"/>
      <c r="CS1471" s="34"/>
      <c r="CT1471" s="34"/>
      <c r="CU1471" s="34"/>
      <c r="CV1471" s="34"/>
      <c r="CW1471" s="34"/>
      <c r="CX1471" s="34"/>
      <c r="CY1471" s="34"/>
      <c r="CZ1471" s="34"/>
      <c r="DA1471" s="34"/>
      <c r="DB1471" s="34"/>
      <c r="DC1471" s="34"/>
      <c r="DD1471" s="34"/>
      <c r="DE1471" s="34"/>
      <c r="DF1471" s="34"/>
      <c r="DG1471" s="34"/>
      <c r="DH1471" s="34"/>
      <c r="DI1471" s="34"/>
      <c r="DJ1471" s="34"/>
      <c r="DK1471" s="34"/>
      <c r="DL1471" s="34"/>
      <c r="DM1471" s="34"/>
      <c r="DN1471" s="34"/>
      <c r="DO1471" s="34"/>
      <c r="DP1471" s="34"/>
      <c r="DQ1471" s="34"/>
      <c r="DR1471" s="34"/>
      <c r="DS1471" s="34"/>
      <c r="DT1471" s="34"/>
      <c r="DU1471" s="34"/>
      <c r="DV1471" s="34"/>
      <c r="DW1471" s="34"/>
      <c r="DX1471" s="34"/>
      <c r="DY1471" s="34"/>
      <c r="DZ1471" s="34"/>
      <c r="EA1471" s="34"/>
      <c r="EB1471" s="34"/>
      <c r="EC1471" s="34"/>
      <c r="ED1471" s="34"/>
      <c r="EE1471" s="34"/>
      <c r="EF1471" s="34"/>
      <c r="EG1471" s="34"/>
      <c r="EH1471" s="34"/>
      <c r="EI1471" s="34"/>
      <c r="EJ1471" s="34"/>
      <c r="EK1471" s="34"/>
      <c r="EL1471" s="34"/>
      <c r="EM1471" s="34"/>
      <c r="EN1471" s="34"/>
      <c r="EO1471" s="34"/>
      <c r="EP1471" s="34"/>
      <c r="EQ1471" s="34"/>
      <c r="ER1471" s="34"/>
      <c r="ES1471" s="34"/>
      <c r="ET1471" s="34"/>
      <c r="EU1471" s="34"/>
      <c r="EV1471" s="34"/>
      <c r="EW1471" s="34"/>
      <c r="EX1471" s="34"/>
      <c r="EY1471" s="34"/>
      <c r="EZ1471" s="34"/>
      <c r="FA1471" s="34"/>
      <c r="FB1471" s="34"/>
      <c r="FC1471" s="34"/>
      <c r="FD1471" s="34"/>
      <c r="FE1471" s="34"/>
      <c r="FF1471" s="34"/>
      <c r="FG1471" s="34"/>
      <c r="FH1471" s="34"/>
      <c r="FI1471" s="34"/>
      <c r="FJ1471" s="34"/>
      <c r="FK1471" s="34"/>
      <c r="FL1471" s="34"/>
      <c r="FM1471" s="34"/>
      <c r="FN1471" s="34"/>
      <c r="FO1471" s="34"/>
      <c r="FP1471" s="34"/>
      <c r="FQ1471" s="34"/>
      <c r="FR1471" s="34"/>
      <c r="FS1471" s="34"/>
      <c r="FT1471" s="34"/>
      <c r="FU1471" s="34"/>
      <c r="FV1471" s="34"/>
      <c r="FW1471" s="34"/>
      <c r="FX1471" s="34"/>
      <c r="FY1471" s="34"/>
      <c r="FZ1471" s="34"/>
      <c r="GA1471" s="34"/>
      <c r="GB1471" s="34"/>
      <c r="GC1471" s="34"/>
      <c r="GD1471" s="34"/>
      <c r="GE1471" s="34"/>
      <c r="GF1471" s="34"/>
      <c r="GG1471" s="34"/>
      <c r="GH1471" s="34"/>
    </row>
    <row r="1472" spans="1:190" s="18" customFormat="1" ht="30" customHeight="1" x14ac:dyDescent="0.25">
      <c r="A1472" s="47">
        <v>1468</v>
      </c>
      <c r="B1472" s="27" t="s">
        <v>4574</v>
      </c>
      <c r="C1472" s="26" t="s">
        <v>4492</v>
      </c>
      <c r="D1472" s="28" t="s">
        <v>4575</v>
      </c>
      <c r="E1472" s="27" t="s">
        <v>4596</v>
      </c>
      <c r="F1472" s="26" t="s">
        <v>58</v>
      </c>
      <c r="G1472" s="26"/>
      <c r="H1472" s="27" t="s">
        <v>4577</v>
      </c>
      <c r="I1472" s="36">
        <v>3000000</v>
      </c>
      <c r="J1472" s="29">
        <v>3268</v>
      </c>
      <c r="K1472" s="30" t="s">
        <v>4591</v>
      </c>
      <c r="L1472" s="26">
        <v>48</v>
      </c>
      <c r="M1472" s="30"/>
      <c r="N1472" s="26">
        <v>12</v>
      </c>
      <c r="O1472" s="51">
        <v>100000</v>
      </c>
      <c r="P1472" s="26" t="s">
        <v>40</v>
      </c>
      <c r="Q1472" s="31"/>
      <c r="R1472" s="26"/>
      <c r="S1472" s="31" t="s">
        <v>41</v>
      </c>
      <c r="T1472" s="31" t="s">
        <v>48</v>
      </c>
      <c r="U1472" s="32" t="s">
        <v>49</v>
      </c>
      <c r="V1472" s="32"/>
      <c r="W1472" s="18">
        <v>10</v>
      </c>
      <c r="X1472" s="33"/>
      <c r="Y1472" s="33"/>
      <c r="Z1472" s="33"/>
      <c r="AA1472" s="33"/>
      <c r="AB1472" s="33"/>
      <c r="AC1472" s="33"/>
      <c r="AD1472" s="33"/>
      <c r="AE1472" s="33"/>
      <c r="AF1472" s="33"/>
      <c r="AG1472" s="33"/>
      <c r="AH1472" s="33"/>
      <c r="AI1472" s="33"/>
      <c r="AJ1472" s="33"/>
      <c r="AK1472" s="33"/>
      <c r="AL1472" s="33"/>
      <c r="AM1472" s="33"/>
      <c r="AN1472" s="33"/>
      <c r="AO1472" s="33"/>
      <c r="AP1472" s="33"/>
      <c r="AQ1472" s="34"/>
      <c r="AR1472" s="34"/>
      <c r="AS1472" s="34"/>
      <c r="AT1472" s="34"/>
      <c r="AU1472" s="34"/>
      <c r="AV1472" s="34"/>
      <c r="AW1472" s="34"/>
      <c r="AX1472" s="34"/>
      <c r="AY1472" s="34"/>
      <c r="AZ1472" s="34"/>
      <c r="BA1472" s="34"/>
      <c r="BB1472" s="34"/>
      <c r="BC1472" s="34"/>
      <c r="BD1472" s="34"/>
      <c r="BE1472" s="34"/>
      <c r="BF1472" s="34"/>
      <c r="BG1472" s="34"/>
      <c r="BH1472" s="34"/>
      <c r="BI1472" s="34"/>
      <c r="BJ1472" s="34"/>
      <c r="BK1472" s="34"/>
      <c r="BL1472" s="34"/>
      <c r="BM1472" s="34"/>
      <c r="BN1472" s="34"/>
      <c r="BO1472" s="34"/>
      <c r="BP1472" s="34"/>
      <c r="BQ1472" s="34"/>
      <c r="BR1472" s="34"/>
      <c r="BS1472" s="34"/>
      <c r="BT1472" s="34"/>
      <c r="BU1472" s="34"/>
      <c r="BV1472" s="34"/>
      <c r="BW1472" s="34"/>
      <c r="BX1472" s="34"/>
      <c r="BY1472" s="34"/>
      <c r="BZ1472" s="34"/>
      <c r="CA1472" s="34"/>
      <c r="CB1472" s="34"/>
      <c r="CC1472" s="34"/>
      <c r="CD1472" s="34"/>
      <c r="CE1472" s="34"/>
      <c r="CF1472" s="34"/>
      <c r="CG1472" s="34"/>
      <c r="CH1472" s="34"/>
      <c r="CI1472" s="34"/>
      <c r="CJ1472" s="34"/>
      <c r="CK1472" s="34"/>
      <c r="CL1472" s="34"/>
      <c r="CM1472" s="34"/>
      <c r="CN1472" s="34"/>
      <c r="CO1472" s="34"/>
      <c r="CP1472" s="34"/>
      <c r="CQ1472" s="34"/>
      <c r="CR1472" s="34"/>
      <c r="CS1472" s="34"/>
      <c r="CT1472" s="34"/>
      <c r="CU1472" s="34"/>
      <c r="CV1472" s="34"/>
      <c r="CW1472" s="34"/>
      <c r="CX1472" s="34"/>
      <c r="CY1472" s="34"/>
      <c r="CZ1472" s="34"/>
      <c r="DA1472" s="34"/>
      <c r="DB1472" s="34"/>
      <c r="DC1472" s="34"/>
      <c r="DD1472" s="34"/>
      <c r="DE1472" s="34"/>
      <c r="DF1472" s="34"/>
      <c r="DG1472" s="34"/>
      <c r="DH1472" s="34"/>
      <c r="DI1472" s="34"/>
      <c r="DJ1472" s="34"/>
      <c r="DK1472" s="34"/>
      <c r="DL1472" s="34"/>
      <c r="DM1472" s="34"/>
      <c r="DN1472" s="34"/>
      <c r="DO1472" s="34"/>
      <c r="DP1472" s="34"/>
      <c r="DQ1472" s="34"/>
      <c r="DR1472" s="34"/>
      <c r="DS1472" s="34"/>
      <c r="DT1472" s="34"/>
      <c r="DU1472" s="34"/>
      <c r="DV1472" s="34"/>
      <c r="DW1472" s="34"/>
      <c r="DX1472" s="34"/>
      <c r="DY1472" s="34"/>
      <c r="DZ1472" s="34"/>
      <c r="EA1472" s="34"/>
      <c r="EB1472" s="34"/>
      <c r="EC1472" s="34"/>
      <c r="ED1472" s="34"/>
      <c r="EE1472" s="34"/>
      <c r="EF1472" s="34"/>
      <c r="EG1472" s="34"/>
      <c r="EH1472" s="34"/>
      <c r="EI1472" s="34"/>
      <c r="EJ1472" s="34"/>
      <c r="EK1472" s="34"/>
      <c r="EL1472" s="34"/>
      <c r="EM1472" s="34"/>
      <c r="EN1472" s="34"/>
      <c r="EO1472" s="34"/>
      <c r="EP1472" s="34"/>
      <c r="EQ1472" s="34"/>
      <c r="ER1472" s="34"/>
      <c r="ES1472" s="34"/>
      <c r="ET1472" s="34"/>
      <c r="EU1472" s="34"/>
      <c r="EV1472" s="34"/>
      <c r="EW1472" s="34"/>
      <c r="EX1472" s="34"/>
      <c r="EY1472" s="34"/>
      <c r="EZ1472" s="34"/>
      <c r="FA1472" s="34"/>
      <c r="FB1472" s="34"/>
      <c r="FC1472" s="34"/>
      <c r="FD1472" s="34"/>
      <c r="FE1472" s="34"/>
      <c r="FF1472" s="34"/>
      <c r="FG1472" s="34"/>
      <c r="FH1472" s="34"/>
      <c r="FI1472" s="34"/>
      <c r="FJ1472" s="34"/>
      <c r="FK1472" s="34"/>
      <c r="FL1472" s="34"/>
      <c r="FM1472" s="34"/>
      <c r="FN1472" s="34"/>
      <c r="FO1472" s="34"/>
      <c r="FP1472" s="34"/>
      <c r="FQ1472" s="34"/>
      <c r="FR1472" s="34"/>
      <c r="FS1472" s="34"/>
      <c r="FT1472" s="34"/>
      <c r="FU1472" s="34"/>
      <c r="FV1472" s="34"/>
      <c r="FW1472" s="34"/>
      <c r="FX1472" s="34"/>
      <c r="FY1472" s="34"/>
      <c r="FZ1472" s="34"/>
      <c r="GA1472" s="34"/>
      <c r="GB1472" s="34"/>
      <c r="GC1472" s="34"/>
      <c r="GD1472" s="34"/>
      <c r="GE1472" s="34"/>
      <c r="GF1472" s="34"/>
      <c r="GG1472" s="34"/>
      <c r="GH1472" s="34"/>
    </row>
    <row r="1473" spans="1:190" s="18" customFormat="1" ht="30" customHeight="1" x14ac:dyDescent="0.25">
      <c r="A1473" s="47">
        <v>1469</v>
      </c>
      <c r="B1473" s="27" t="s">
        <v>4574</v>
      </c>
      <c r="C1473" s="26" t="s">
        <v>4492</v>
      </c>
      <c r="D1473" s="28" t="s">
        <v>4575</v>
      </c>
      <c r="E1473" s="27" t="s">
        <v>4597</v>
      </c>
      <c r="F1473" s="26" t="s">
        <v>1087</v>
      </c>
      <c r="G1473" s="26"/>
      <c r="H1473" s="27" t="s">
        <v>4598</v>
      </c>
      <c r="I1473" s="36">
        <v>8000000</v>
      </c>
      <c r="J1473" s="29">
        <v>7315</v>
      </c>
      <c r="K1473" s="30" t="s">
        <v>4599</v>
      </c>
      <c r="L1473" s="26">
        <v>36</v>
      </c>
      <c r="M1473" s="30"/>
      <c r="N1473" s="26">
        <v>18</v>
      </c>
      <c r="O1473" s="51">
        <v>100000</v>
      </c>
      <c r="P1473" s="26" t="s">
        <v>40</v>
      </c>
      <c r="Q1473" s="31"/>
      <c r="R1473" s="26"/>
      <c r="S1473" s="31" t="s">
        <v>41</v>
      </c>
      <c r="T1473" s="31" t="s">
        <v>42</v>
      </c>
      <c r="U1473" s="32" t="s">
        <v>43</v>
      </c>
      <c r="V1473" s="32"/>
      <c r="W1473" s="18">
        <v>10</v>
      </c>
      <c r="X1473" s="33"/>
      <c r="Y1473" s="33"/>
      <c r="Z1473" s="33"/>
      <c r="AA1473" s="33"/>
      <c r="AB1473" s="33"/>
      <c r="AC1473" s="33"/>
      <c r="AD1473" s="33"/>
      <c r="AE1473" s="33"/>
      <c r="AF1473" s="33"/>
      <c r="AG1473" s="33"/>
      <c r="AH1473" s="33"/>
      <c r="AI1473" s="33"/>
      <c r="AJ1473" s="33"/>
      <c r="AK1473" s="33"/>
      <c r="AL1473" s="33"/>
      <c r="AM1473" s="33"/>
      <c r="AN1473" s="33"/>
      <c r="AO1473" s="33"/>
      <c r="AP1473" s="33"/>
      <c r="AQ1473" s="34"/>
      <c r="AR1473" s="34"/>
      <c r="AS1473" s="34"/>
      <c r="AT1473" s="34"/>
      <c r="AU1473" s="34"/>
      <c r="AV1473" s="34"/>
      <c r="AW1473" s="34"/>
      <c r="AX1473" s="34"/>
      <c r="AY1473" s="34"/>
      <c r="AZ1473" s="34"/>
      <c r="BA1473" s="34"/>
      <c r="BB1473" s="34"/>
      <c r="BC1473" s="34"/>
      <c r="BD1473" s="34"/>
      <c r="BE1473" s="34"/>
      <c r="BF1473" s="34"/>
      <c r="BG1473" s="34"/>
      <c r="BH1473" s="34"/>
      <c r="BI1473" s="34"/>
      <c r="BJ1473" s="34"/>
      <c r="BK1473" s="34"/>
      <c r="BL1473" s="34"/>
      <c r="BM1473" s="34"/>
      <c r="BN1473" s="34"/>
      <c r="BO1473" s="34"/>
      <c r="BP1473" s="34"/>
      <c r="BQ1473" s="34"/>
      <c r="BR1473" s="34"/>
      <c r="BS1473" s="34"/>
      <c r="BT1473" s="34"/>
      <c r="BU1473" s="34"/>
      <c r="BV1473" s="34"/>
      <c r="BW1473" s="34"/>
      <c r="BX1473" s="34"/>
      <c r="BY1473" s="34"/>
      <c r="BZ1473" s="34"/>
      <c r="CA1473" s="34"/>
      <c r="CB1473" s="34"/>
      <c r="CC1473" s="34"/>
      <c r="CD1473" s="34"/>
      <c r="CE1473" s="34"/>
      <c r="CF1473" s="34"/>
      <c r="CG1473" s="34"/>
      <c r="CH1473" s="34"/>
      <c r="CI1473" s="34"/>
      <c r="CJ1473" s="34"/>
      <c r="CK1473" s="34"/>
      <c r="CL1473" s="34"/>
      <c r="CM1473" s="34"/>
      <c r="CN1473" s="34"/>
      <c r="CO1473" s="34"/>
      <c r="CP1473" s="34"/>
      <c r="CQ1473" s="34"/>
      <c r="CR1473" s="34"/>
      <c r="CS1473" s="34"/>
      <c r="CT1473" s="34"/>
      <c r="CU1473" s="34"/>
      <c r="CV1473" s="34"/>
      <c r="CW1473" s="34"/>
      <c r="CX1473" s="34"/>
      <c r="CY1473" s="34"/>
      <c r="CZ1473" s="34"/>
      <c r="DA1473" s="34"/>
      <c r="DB1473" s="34"/>
      <c r="DC1473" s="34"/>
      <c r="DD1473" s="34"/>
      <c r="DE1473" s="34"/>
      <c r="DF1473" s="34"/>
      <c r="DG1473" s="34"/>
      <c r="DH1473" s="34"/>
      <c r="DI1473" s="34"/>
      <c r="DJ1473" s="34"/>
      <c r="DK1473" s="34"/>
      <c r="DL1473" s="34"/>
      <c r="DM1473" s="34"/>
      <c r="DN1473" s="34"/>
      <c r="DO1473" s="34"/>
      <c r="DP1473" s="34"/>
      <c r="DQ1473" s="34"/>
      <c r="DR1473" s="34"/>
      <c r="DS1473" s="34"/>
      <c r="DT1473" s="34"/>
      <c r="DU1473" s="34"/>
      <c r="DV1473" s="34"/>
      <c r="DW1473" s="34"/>
      <c r="DX1473" s="34"/>
      <c r="DY1473" s="34"/>
      <c r="DZ1473" s="34"/>
      <c r="EA1473" s="34"/>
      <c r="EB1473" s="34"/>
      <c r="EC1473" s="34"/>
      <c r="ED1473" s="34"/>
      <c r="EE1473" s="34"/>
      <c r="EF1473" s="34"/>
      <c r="EG1473" s="34"/>
      <c r="EH1473" s="34"/>
      <c r="EI1473" s="34"/>
      <c r="EJ1473" s="34"/>
      <c r="EK1473" s="34"/>
      <c r="EL1473" s="34"/>
      <c r="EM1473" s="34"/>
      <c r="EN1473" s="34"/>
      <c r="EO1473" s="34"/>
      <c r="EP1473" s="34"/>
      <c r="EQ1473" s="34"/>
      <c r="ER1473" s="34"/>
      <c r="ES1473" s="34"/>
      <c r="ET1473" s="34"/>
      <c r="EU1473" s="34"/>
      <c r="EV1473" s="34"/>
      <c r="EW1473" s="34"/>
      <c r="EX1473" s="34"/>
      <c r="EY1473" s="34"/>
      <c r="EZ1473" s="34"/>
      <c r="FA1473" s="34"/>
      <c r="FB1473" s="34"/>
      <c r="FC1473" s="34"/>
      <c r="FD1473" s="34"/>
      <c r="FE1473" s="34"/>
      <c r="FF1473" s="34"/>
      <c r="FG1473" s="34"/>
      <c r="FH1473" s="34"/>
      <c r="FI1473" s="34"/>
      <c r="FJ1473" s="34"/>
      <c r="FK1473" s="34"/>
      <c r="FL1473" s="34"/>
      <c r="FM1473" s="34"/>
      <c r="FN1473" s="34"/>
      <c r="FO1473" s="34"/>
      <c r="FP1473" s="34"/>
      <c r="FQ1473" s="34"/>
      <c r="FR1473" s="34"/>
      <c r="FS1473" s="34"/>
      <c r="FT1473" s="34"/>
      <c r="FU1473" s="34"/>
      <c r="FV1473" s="34"/>
      <c r="FW1473" s="34"/>
      <c r="FX1473" s="34"/>
      <c r="FY1473" s="34"/>
      <c r="FZ1473" s="34"/>
      <c r="GA1473" s="34"/>
      <c r="GB1473" s="34"/>
      <c r="GC1473" s="34"/>
      <c r="GD1473" s="34"/>
      <c r="GE1473" s="34"/>
      <c r="GF1473" s="34"/>
      <c r="GG1473" s="34"/>
      <c r="GH1473" s="34"/>
    </row>
    <row r="1474" spans="1:190" s="18" customFormat="1" ht="30" customHeight="1" x14ac:dyDescent="0.25">
      <c r="A1474" s="47">
        <v>1470</v>
      </c>
      <c r="B1474" s="27" t="s">
        <v>4574</v>
      </c>
      <c r="C1474" s="26" t="s">
        <v>4492</v>
      </c>
      <c r="D1474" s="28" t="s">
        <v>4575</v>
      </c>
      <c r="E1474" s="27" t="s">
        <v>4600</v>
      </c>
      <c r="F1474" s="26" t="s">
        <v>109</v>
      </c>
      <c r="G1474" s="26"/>
      <c r="H1474" s="27" t="s">
        <v>4601</v>
      </c>
      <c r="I1474" s="36">
        <v>150000</v>
      </c>
      <c r="J1474" s="29">
        <v>1512</v>
      </c>
      <c r="K1474" s="30" t="s">
        <v>4602</v>
      </c>
      <c r="L1474" s="26">
        <v>12</v>
      </c>
      <c r="M1474" s="30"/>
      <c r="N1474" s="26">
        <v>6</v>
      </c>
      <c r="O1474" s="51">
        <v>5000</v>
      </c>
      <c r="P1474" s="26" t="s">
        <v>40</v>
      </c>
      <c r="Q1474" s="31"/>
      <c r="R1474" s="26" t="s">
        <v>4580</v>
      </c>
      <c r="S1474" s="31" t="s">
        <v>41</v>
      </c>
      <c r="T1474" s="31" t="s">
        <v>111</v>
      </c>
      <c r="U1474" s="32" t="s">
        <v>49</v>
      </c>
      <c r="V1474" s="32"/>
      <c r="W1474" s="18">
        <v>10</v>
      </c>
      <c r="X1474" s="33"/>
      <c r="Y1474" s="33"/>
      <c r="Z1474" s="33"/>
      <c r="AA1474" s="33"/>
      <c r="AB1474" s="33"/>
      <c r="AC1474" s="33"/>
      <c r="AD1474" s="33"/>
      <c r="AE1474" s="33"/>
      <c r="AF1474" s="33"/>
      <c r="AG1474" s="33"/>
      <c r="AH1474" s="33"/>
      <c r="AI1474" s="33"/>
      <c r="AJ1474" s="33"/>
      <c r="AK1474" s="33"/>
      <c r="AL1474" s="33"/>
      <c r="AM1474" s="33"/>
      <c r="AN1474" s="33"/>
      <c r="AO1474" s="33"/>
      <c r="AP1474" s="33"/>
      <c r="AQ1474" s="34"/>
      <c r="AR1474" s="34"/>
      <c r="AS1474" s="34"/>
      <c r="AT1474" s="34"/>
      <c r="AU1474" s="34"/>
      <c r="AV1474" s="34"/>
      <c r="AW1474" s="34"/>
      <c r="AX1474" s="34"/>
      <c r="AY1474" s="34"/>
      <c r="AZ1474" s="34"/>
      <c r="BA1474" s="34"/>
      <c r="BB1474" s="34"/>
      <c r="BC1474" s="34"/>
      <c r="BD1474" s="34"/>
      <c r="BE1474" s="34"/>
      <c r="BF1474" s="34"/>
      <c r="BG1474" s="34"/>
      <c r="BH1474" s="34"/>
      <c r="BI1474" s="34"/>
      <c r="BJ1474" s="34"/>
      <c r="BK1474" s="34"/>
      <c r="BL1474" s="34"/>
      <c r="BM1474" s="34"/>
      <c r="BN1474" s="34"/>
      <c r="BO1474" s="34"/>
      <c r="BP1474" s="34"/>
      <c r="BQ1474" s="34"/>
      <c r="BR1474" s="34"/>
      <c r="BS1474" s="34"/>
      <c r="BT1474" s="34"/>
      <c r="BU1474" s="34"/>
      <c r="BV1474" s="34"/>
      <c r="BW1474" s="34"/>
      <c r="BX1474" s="34"/>
      <c r="BY1474" s="34"/>
      <c r="BZ1474" s="34"/>
      <c r="CA1474" s="34"/>
      <c r="CB1474" s="34"/>
      <c r="CC1474" s="34"/>
      <c r="CD1474" s="34"/>
      <c r="CE1474" s="34"/>
      <c r="CF1474" s="34"/>
      <c r="CG1474" s="34"/>
      <c r="CH1474" s="34"/>
      <c r="CI1474" s="34"/>
      <c r="CJ1474" s="34"/>
      <c r="CK1474" s="34"/>
      <c r="CL1474" s="34"/>
      <c r="CM1474" s="34"/>
      <c r="CN1474" s="34"/>
      <c r="CO1474" s="34"/>
      <c r="CP1474" s="34"/>
      <c r="CQ1474" s="34"/>
      <c r="CR1474" s="34"/>
      <c r="CS1474" s="34"/>
      <c r="CT1474" s="34"/>
      <c r="CU1474" s="34"/>
      <c r="CV1474" s="34"/>
      <c r="CW1474" s="34"/>
      <c r="CX1474" s="34"/>
      <c r="CY1474" s="34"/>
      <c r="CZ1474" s="34"/>
      <c r="DA1474" s="34"/>
      <c r="DB1474" s="34"/>
      <c r="DC1474" s="34"/>
      <c r="DD1474" s="34"/>
      <c r="DE1474" s="34"/>
      <c r="DF1474" s="34"/>
      <c r="DG1474" s="34"/>
      <c r="DH1474" s="34"/>
      <c r="DI1474" s="34"/>
      <c r="DJ1474" s="34"/>
      <c r="DK1474" s="34"/>
      <c r="DL1474" s="34"/>
      <c r="DM1474" s="34"/>
      <c r="DN1474" s="34"/>
      <c r="DO1474" s="34"/>
      <c r="DP1474" s="34"/>
      <c r="DQ1474" s="34"/>
      <c r="DR1474" s="34"/>
      <c r="DS1474" s="34"/>
      <c r="DT1474" s="34"/>
      <c r="DU1474" s="34"/>
      <c r="DV1474" s="34"/>
      <c r="DW1474" s="34"/>
      <c r="DX1474" s="34"/>
      <c r="DY1474" s="34"/>
      <c r="DZ1474" s="34"/>
      <c r="EA1474" s="34"/>
      <c r="EB1474" s="34"/>
      <c r="EC1474" s="34"/>
      <c r="ED1474" s="34"/>
      <c r="EE1474" s="34"/>
      <c r="EF1474" s="34"/>
      <c r="EG1474" s="34"/>
      <c r="EH1474" s="34"/>
      <c r="EI1474" s="34"/>
      <c r="EJ1474" s="34"/>
      <c r="EK1474" s="34"/>
      <c r="EL1474" s="34"/>
      <c r="EM1474" s="34"/>
      <c r="EN1474" s="34"/>
      <c r="EO1474" s="34"/>
      <c r="EP1474" s="34"/>
      <c r="EQ1474" s="34"/>
      <c r="ER1474" s="34"/>
      <c r="ES1474" s="34"/>
      <c r="ET1474" s="34"/>
      <c r="EU1474" s="34"/>
      <c r="EV1474" s="34"/>
      <c r="EW1474" s="34"/>
      <c r="EX1474" s="34"/>
      <c r="EY1474" s="34"/>
      <c r="EZ1474" s="34"/>
      <c r="FA1474" s="34"/>
      <c r="FB1474" s="34"/>
      <c r="FC1474" s="34"/>
      <c r="FD1474" s="34"/>
      <c r="FE1474" s="34"/>
      <c r="FF1474" s="34"/>
      <c r="FG1474" s="34"/>
      <c r="FH1474" s="34"/>
      <c r="FI1474" s="34"/>
      <c r="FJ1474" s="34"/>
      <c r="FK1474" s="34"/>
      <c r="FL1474" s="34"/>
      <c r="FM1474" s="34"/>
      <c r="FN1474" s="34"/>
      <c r="FO1474" s="34"/>
      <c r="FP1474" s="34"/>
      <c r="FQ1474" s="34"/>
      <c r="FR1474" s="34"/>
      <c r="FS1474" s="34"/>
      <c r="FT1474" s="34"/>
      <c r="FU1474" s="34"/>
      <c r="FV1474" s="34"/>
      <c r="FW1474" s="34"/>
      <c r="FX1474" s="34"/>
      <c r="FY1474" s="34"/>
      <c r="FZ1474" s="34"/>
      <c r="GA1474" s="34"/>
      <c r="GB1474" s="34"/>
      <c r="GC1474" s="34"/>
      <c r="GD1474" s="34"/>
      <c r="GE1474" s="34"/>
      <c r="GF1474" s="34"/>
      <c r="GG1474" s="34"/>
      <c r="GH1474" s="34"/>
    </row>
    <row r="1475" spans="1:190" s="18" customFormat="1" ht="30" customHeight="1" x14ac:dyDescent="0.25">
      <c r="A1475" s="47">
        <v>1471</v>
      </c>
      <c r="B1475" s="27" t="s">
        <v>4603</v>
      </c>
      <c r="C1475" s="26" t="s">
        <v>4492</v>
      </c>
      <c r="D1475" s="28"/>
      <c r="E1475" s="27" t="s">
        <v>4527</v>
      </c>
      <c r="F1475" s="26" t="s">
        <v>109</v>
      </c>
      <c r="G1475" s="26"/>
      <c r="H1475" s="27" t="s">
        <v>4528</v>
      </c>
      <c r="I1475" s="36">
        <v>2000000</v>
      </c>
      <c r="J1475" s="29">
        <v>5000</v>
      </c>
      <c r="K1475" s="30" t="s">
        <v>4604</v>
      </c>
      <c r="L1475" s="26">
        <v>24</v>
      </c>
      <c r="M1475" s="30" t="s">
        <v>4524</v>
      </c>
      <c r="N1475" s="26"/>
      <c r="O1475" s="51"/>
      <c r="P1475" s="26" t="s">
        <v>3352</v>
      </c>
      <c r="Q1475" s="31" t="s">
        <v>4605</v>
      </c>
      <c r="R1475" s="26" t="s">
        <v>4606</v>
      </c>
      <c r="S1475" s="31" t="s">
        <v>41</v>
      </c>
      <c r="T1475" s="31" t="s">
        <v>111</v>
      </c>
      <c r="U1475" s="32" t="s">
        <v>49</v>
      </c>
      <c r="V1475" s="32"/>
      <c r="W1475" s="18">
        <v>10</v>
      </c>
      <c r="X1475" s="33"/>
      <c r="Y1475" s="33"/>
      <c r="Z1475" s="33"/>
      <c r="AA1475" s="33"/>
      <c r="AB1475" s="33"/>
      <c r="AC1475" s="33"/>
      <c r="AD1475" s="33"/>
      <c r="AE1475" s="33"/>
      <c r="AF1475" s="33"/>
      <c r="AG1475" s="33"/>
      <c r="AH1475" s="33"/>
      <c r="AI1475" s="33"/>
      <c r="AJ1475" s="33"/>
      <c r="AK1475" s="33"/>
      <c r="AL1475" s="33"/>
      <c r="AM1475" s="33"/>
      <c r="AN1475" s="33"/>
      <c r="AO1475" s="33"/>
      <c r="AP1475" s="33"/>
      <c r="AQ1475" s="34"/>
      <c r="AR1475" s="34"/>
      <c r="AS1475" s="34"/>
      <c r="AT1475" s="34"/>
      <c r="AU1475" s="34"/>
      <c r="AV1475" s="34"/>
      <c r="AW1475" s="34"/>
      <c r="AX1475" s="34"/>
      <c r="AY1475" s="34"/>
      <c r="AZ1475" s="34"/>
      <c r="BA1475" s="34"/>
      <c r="BB1475" s="34"/>
      <c r="BC1475" s="34"/>
      <c r="BD1475" s="34"/>
      <c r="BE1475" s="34"/>
      <c r="BF1475" s="34"/>
      <c r="BG1475" s="34"/>
      <c r="BH1475" s="34"/>
      <c r="BI1475" s="34"/>
      <c r="BJ1475" s="34"/>
      <c r="BK1475" s="34"/>
      <c r="BL1475" s="34"/>
      <c r="BM1475" s="34"/>
      <c r="BN1475" s="34"/>
      <c r="BO1475" s="34"/>
      <c r="BP1475" s="34"/>
      <c r="BQ1475" s="34"/>
      <c r="BR1475" s="34"/>
      <c r="BS1475" s="34"/>
      <c r="BT1475" s="34"/>
      <c r="BU1475" s="34"/>
      <c r="BV1475" s="34"/>
      <c r="BW1475" s="34"/>
      <c r="BX1475" s="34"/>
      <c r="BY1475" s="34"/>
      <c r="BZ1475" s="34"/>
      <c r="CA1475" s="34"/>
      <c r="CB1475" s="34"/>
      <c r="CC1475" s="34"/>
      <c r="CD1475" s="34"/>
      <c r="CE1475" s="34"/>
      <c r="CF1475" s="34"/>
      <c r="CG1475" s="34"/>
      <c r="CH1475" s="34"/>
      <c r="CI1475" s="34"/>
      <c r="CJ1475" s="34"/>
      <c r="CK1475" s="34"/>
      <c r="CL1475" s="34"/>
      <c r="CM1475" s="34"/>
      <c r="CN1475" s="34"/>
      <c r="CO1475" s="34"/>
      <c r="CP1475" s="34"/>
      <c r="CQ1475" s="34"/>
      <c r="CR1475" s="34"/>
      <c r="CS1475" s="34"/>
      <c r="CT1475" s="34"/>
      <c r="CU1475" s="34"/>
      <c r="CV1475" s="34"/>
      <c r="CW1475" s="34"/>
      <c r="CX1475" s="34"/>
      <c r="CY1475" s="34"/>
      <c r="CZ1475" s="34"/>
      <c r="DA1475" s="34"/>
      <c r="DB1475" s="34"/>
      <c r="DC1475" s="34"/>
      <c r="DD1475" s="34"/>
      <c r="DE1475" s="34"/>
      <c r="DF1475" s="34"/>
      <c r="DG1475" s="34"/>
      <c r="DH1475" s="34"/>
      <c r="DI1475" s="34"/>
      <c r="DJ1475" s="34"/>
      <c r="DK1475" s="34"/>
      <c r="DL1475" s="34"/>
      <c r="DM1475" s="34"/>
      <c r="DN1475" s="34"/>
      <c r="DO1475" s="34"/>
      <c r="DP1475" s="34"/>
      <c r="DQ1475" s="34"/>
      <c r="DR1475" s="34"/>
      <c r="DS1475" s="34"/>
      <c r="DT1475" s="34"/>
      <c r="DU1475" s="34"/>
      <c r="DV1475" s="34"/>
      <c r="DW1475" s="34"/>
      <c r="DX1475" s="34"/>
      <c r="DY1475" s="34"/>
      <c r="DZ1475" s="34"/>
      <c r="EA1475" s="34"/>
      <c r="EB1475" s="34"/>
      <c r="EC1475" s="34"/>
      <c r="ED1475" s="34"/>
      <c r="EE1475" s="34"/>
      <c r="EF1475" s="34"/>
      <c r="EG1475" s="34"/>
      <c r="EH1475" s="34"/>
      <c r="EI1475" s="34"/>
      <c r="EJ1475" s="34"/>
      <c r="EK1475" s="34"/>
      <c r="EL1475" s="34"/>
      <c r="EM1475" s="34"/>
      <c r="EN1475" s="34"/>
      <c r="EO1475" s="34"/>
      <c r="EP1475" s="34"/>
      <c r="EQ1475" s="34"/>
      <c r="ER1475" s="34"/>
      <c r="ES1475" s="34"/>
      <c r="ET1475" s="34"/>
      <c r="EU1475" s="34"/>
      <c r="EV1475" s="34"/>
      <c r="EW1475" s="34"/>
      <c r="EX1475" s="34"/>
      <c r="EY1475" s="34"/>
      <c r="EZ1475" s="34"/>
      <c r="FA1475" s="34"/>
      <c r="FB1475" s="34"/>
      <c r="FC1475" s="34"/>
      <c r="FD1475" s="34"/>
      <c r="FE1475" s="34"/>
      <c r="FF1475" s="34"/>
      <c r="FG1475" s="34"/>
      <c r="FH1475" s="34"/>
      <c r="FI1475" s="34"/>
      <c r="FJ1475" s="34"/>
      <c r="FK1475" s="34"/>
      <c r="FL1475" s="34"/>
      <c r="FM1475" s="34"/>
      <c r="FN1475" s="34"/>
      <c r="FO1475" s="34"/>
      <c r="FP1475" s="34"/>
      <c r="FQ1475" s="34"/>
      <c r="FR1475" s="34"/>
      <c r="FS1475" s="34"/>
      <c r="FT1475" s="34"/>
      <c r="FU1475" s="34"/>
      <c r="FV1475" s="34"/>
      <c r="FW1475" s="34"/>
      <c r="FX1475" s="34"/>
      <c r="FY1475" s="34"/>
      <c r="FZ1475" s="34"/>
      <c r="GA1475" s="34"/>
      <c r="GB1475" s="34"/>
      <c r="GC1475" s="34"/>
      <c r="GD1475" s="34"/>
      <c r="GE1475" s="34"/>
      <c r="GF1475" s="34"/>
      <c r="GG1475" s="34"/>
      <c r="GH1475" s="34"/>
    </row>
    <row r="1476" spans="1:190" s="18" customFormat="1" ht="30" customHeight="1" x14ac:dyDescent="0.25">
      <c r="A1476" s="47">
        <v>1472</v>
      </c>
      <c r="B1476" s="27" t="s">
        <v>4603</v>
      </c>
      <c r="C1476" s="26" t="s">
        <v>4492</v>
      </c>
      <c r="D1476" s="28"/>
      <c r="E1476" s="27" t="s">
        <v>4607</v>
      </c>
      <c r="F1476" s="26" t="s">
        <v>35</v>
      </c>
      <c r="G1476" s="26" t="s">
        <v>51</v>
      </c>
      <c r="H1476" s="27" t="s">
        <v>4608</v>
      </c>
      <c r="I1476" s="36">
        <v>6000000</v>
      </c>
      <c r="J1476" s="29">
        <v>120000</v>
      </c>
      <c r="K1476" s="30" t="s">
        <v>4609</v>
      </c>
      <c r="L1476" s="26">
        <v>36</v>
      </c>
      <c r="M1476" s="30" t="s">
        <v>4610</v>
      </c>
      <c r="N1476" s="26">
        <v>10</v>
      </c>
      <c r="O1476" s="51">
        <v>200000</v>
      </c>
      <c r="P1476" s="26" t="s">
        <v>40</v>
      </c>
      <c r="Q1476" s="31"/>
      <c r="R1476" s="26" t="s">
        <v>4611</v>
      </c>
      <c r="S1476" s="31" t="s">
        <v>41</v>
      </c>
      <c r="T1476" s="31" t="s">
        <v>42</v>
      </c>
      <c r="U1476" s="32" t="s">
        <v>43</v>
      </c>
      <c r="V1476" s="32"/>
      <c r="W1476" s="18">
        <v>10</v>
      </c>
      <c r="X1476" s="33"/>
      <c r="Y1476" s="33"/>
      <c r="Z1476" s="33"/>
      <c r="AA1476" s="33"/>
      <c r="AB1476" s="33"/>
      <c r="AC1476" s="33"/>
      <c r="AD1476" s="33"/>
      <c r="AE1476" s="33"/>
      <c r="AF1476" s="33"/>
      <c r="AG1476" s="33"/>
      <c r="AH1476" s="33"/>
      <c r="AI1476" s="33"/>
      <c r="AJ1476" s="33"/>
      <c r="AK1476" s="33"/>
      <c r="AL1476" s="33"/>
      <c r="AM1476" s="33"/>
      <c r="AN1476" s="33"/>
      <c r="AO1476" s="33"/>
      <c r="AP1476" s="33"/>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4"/>
      <c r="EV1476" s="34"/>
      <c r="EW1476" s="34"/>
      <c r="EX1476" s="34"/>
      <c r="EY1476" s="34"/>
      <c r="EZ1476" s="34"/>
      <c r="FA1476" s="34"/>
      <c r="FB1476" s="34"/>
      <c r="FC1476" s="34"/>
      <c r="FD1476" s="34"/>
      <c r="FE1476" s="34"/>
      <c r="FF1476" s="34"/>
      <c r="FG1476" s="34"/>
      <c r="FH1476" s="34"/>
      <c r="FI1476" s="34"/>
      <c r="FJ1476" s="34"/>
      <c r="FK1476" s="34"/>
      <c r="FL1476" s="34"/>
      <c r="FM1476" s="34"/>
      <c r="FN1476" s="34"/>
      <c r="FO1476" s="34"/>
      <c r="FP1476" s="34"/>
      <c r="FQ1476" s="34"/>
      <c r="FR1476" s="34"/>
      <c r="FS1476" s="34"/>
      <c r="FT1476" s="34"/>
      <c r="FU1476" s="34"/>
      <c r="FV1476" s="34"/>
      <c r="FW1476" s="34"/>
      <c r="FX1476" s="34"/>
      <c r="FY1476" s="34"/>
      <c r="FZ1476" s="34"/>
      <c r="GA1476" s="34"/>
      <c r="GB1476" s="34"/>
      <c r="GC1476" s="34"/>
      <c r="GD1476" s="34"/>
      <c r="GE1476" s="34"/>
      <c r="GF1476" s="34"/>
      <c r="GG1476" s="34"/>
      <c r="GH1476" s="34"/>
    </row>
    <row r="1477" spans="1:190" s="18" customFormat="1" ht="30" customHeight="1" x14ac:dyDescent="0.25">
      <c r="A1477" s="47">
        <v>1473</v>
      </c>
      <c r="B1477" s="27" t="s">
        <v>4603</v>
      </c>
      <c r="C1477" s="26" t="s">
        <v>4492</v>
      </c>
      <c r="D1477" s="28"/>
      <c r="E1477" s="27" t="s">
        <v>4612</v>
      </c>
      <c r="F1477" s="26" t="s">
        <v>58</v>
      </c>
      <c r="G1477" s="26"/>
      <c r="H1477" s="27" t="s">
        <v>4613</v>
      </c>
      <c r="I1477" s="36">
        <v>2500000</v>
      </c>
      <c r="J1477" s="29">
        <v>22000</v>
      </c>
      <c r="K1477" s="30" t="s">
        <v>4614</v>
      </c>
      <c r="L1477" s="26">
        <v>24</v>
      </c>
      <c r="M1477" s="30" t="s">
        <v>4615</v>
      </c>
      <c r="N1477" s="26"/>
      <c r="O1477" s="51">
        <v>0</v>
      </c>
      <c r="P1477" s="26" t="s">
        <v>40</v>
      </c>
      <c r="Q1477" s="31"/>
      <c r="R1477" s="26"/>
      <c r="S1477" s="31" t="s">
        <v>41</v>
      </c>
      <c r="T1477" s="31" t="s">
        <v>48</v>
      </c>
      <c r="U1477" s="32" t="s">
        <v>49</v>
      </c>
      <c r="V1477" s="32"/>
      <c r="W1477" s="18">
        <v>10</v>
      </c>
      <c r="X1477" s="33"/>
      <c r="Y1477" s="33"/>
      <c r="Z1477" s="33"/>
      <c r="AA1477" s="33"/>
      <c r="AB1477" s="33"/>
      <c r="AC1477" s="33"/>
      <c r="AD1477" s="33"/>
      <c r="AE1477" s="33"/>
      <c r="AF1477" s="33"/>
      <c r="AG1477" s="33"/>
      <c r="AH1477" s="33"/>
      <c r="AI1477" s="33"/>
      <c r="AJ1477" s="33"/>
      <c r="AK1477" s="33"/>
      <c r="AL1477" s="33"/>
      <c r="AM1477" s="33"/>
      <c r="AN1477" s="33"/>
      <c r="AO1477" s="33"/>
      <c r="AP1477" s="33"/>
      <c r="AQ1477" s="34"/>
      <c r="AR1477" s="34"/>
      <c r="AS1477" s="34"/>
      <c r="AT1477" s="34"/>
      <c r="AU1477" s="34"/>
      <c r="AV1477" s="34"/>
      <c r="AW1477" s="34"/>
      <c r="AX1477" s="34"/>
      <c r="AY1477" s="34"/>
      <c r="AZ1477" s="34"/>
      <c r="BA1477" s="34"/>
      <c r="BB1477" s="34"/>
      <c r="BC1477" s="34"/>
      <c r="BD1477" s="34"/>
      <c r="BE1477" s="34"/>
      <c r="BF1477" s="34"/>
      <c r="BG1477" s="34"/>
      <c r="BH1477" s="34"/>
      <c r="BI1477" s="34"/>
      <c r="BJ1477" s="34"/>
      <c r="BK1477" s="34"/>
      <c r="BL1477" s="34"/>
      <c r="BM1477" s="34"/>
      <c r="BN1477" s="34"/>
      <c r="BO1477" s="34"/>
      <c r="BP1477" s="34"/>
      <c r="BQ1477" s="34"/>
      <c r="BR1477" s="34"/>
      <c r="BS1477" s="34"/>
      <c r="BT1477" s="34"/>
      <c r="BU1477" s="34"/>
      <c r="BV1477" s="34"/>
      <c r="BW1477" s="34"/>
      <c r="BX1477" s="34"/>
      <c r="BY1477" s="34"/>
      <c r="BZ1477" s="34"/>
      <c r="CA1477" s="34"/>
      <c r="CB1477" s="34"/>
      <c r="CC1477" s="34"/>
      <c r="CD1477" s="34"/>
      <c r="CE1477" s="34"/>
      <c r="CF1477" s="34"/>
      <c r="CG1477" s="34"/>
      <c r="CH1477" s="34"/>
      <c r="CI1477" s="34"/>
      <c r="CJ1477" s="34"/>
      <c r="CK1477" s="34"/>
      <c r="CL1477" s="34"/>
      <c r="CM1477" s="34"/>
      <c r="CN1477" s="34"/>
      <c r="CO1477" s="34"/>
      <c r="CP1477" s="34"/>
      <c r="CQ1477" s="34"/>
      <c r="CR1477" s="34"/>
      <c r="CS1477" s="34"/>
      <c r="CT1477" s="34"/>
      <c r="CU1477" s="34"/>
      <c r="CV1477" s="34"/>
      <c r="CW1477" s="34"/>
      <c r="CX1477" s="34"/>
      <c r="CY1477" s="34"/>
      <c r="CZ1477" s="34"/>
      <c r="DA1477" s="34"/>
      <c r="DB1477" s="34"/>
      <c r="DC1477" s="34"/>
      <c r="DD1477" s="34"/>
      <c r="DE1477" s="34"/>
      <c r="DF1477" s="34"/>
      <c r="DG1477" s="34"/>
      <c r="DH1477" s="34"/>
      <c r="DI1477" s="34"/>
      <c r="DJ1477" s="34"/>
      <c r="DK1477" s="34"/>
      <c r="DL1477" s="34"/>
      <c r="DM1477" s="34"/>
      <c r="DN1477" s="34"/>
      <c r="DO1477" s="34"/>
      <c r="DP1477" s="34"/>
      <c r="DQ1477" s="34"/>
      <c r="DR1477" s="34"/>
      <c r="DS1477" s="34"/>
      <c r="DT1477" s="34"/>
      <c r="DU1477" s="34"/>
      <c r="DV1477" s="34"/>
      <c r="DW1477" s="34"/>
      <c r="DX1477" s="34"/>
      <c r="DY1477" s="34"/>
      <c r="DZ1477" s="34"/>
      <c r="EA1477" s="34"/>
      <c r="EB1477" s="34"/>
      <c r="EC1477" s="34"/>
      <c r="ED1477" s="34"/>
      <c r="EE1477" s="34"/>
      <c r="EF1477" s="34"/>
      <c r="EG1477" s="34"/>
      <c r="EH1477" s="34"/>
      <c r="EI1477" s="34"/>
      <c r="EJ1477" s="34"/>
      <c r="EK1477" s="34"/>
      <c r="EL1477" s="34"/>
      <c r="EM1477" s="34"/>
      <c r="EN1477" s="34"/>
      <c r="EO1477" s="34"/>
      <c r="EP1477" s="34"/>
      <c r="EQ1477" s="34"/>
      <c r="ER1477" s="34"/>
      <c r="ES1477" s="34"/>
      <c r="ET1477" s="34"/>
      <c r="EU1477" s="34"/>
      <c r="EV1477" s="34"/>
      <c r="EW1477" s="34"/>
      <c r="EX1477" s="34"/>
      <c r="EY1477" s="34"/>
      <c r="EZ1477" s="34"/>
      <c r="FA1477" s="34"/>
      <c r="FB1477" s="34"/>
      <c r="FC1477" s="34"/>
      <c r="FD1477" s="34"/>
      <c r="FE1477" s="34"/>
      <c r="FF1477" s="34"/>
      <c r="FG1477" s="34"/>
      <c r="FH1477" s="34"/>
      <c r="FI1477" s="34"/>
      <c r="FJ1477" s="34"/>
      <c r="FK1477" s="34"/>
      <c r="FL1477" s="34"/>
      <c r="FM1477" s="34"/>
      <c r="FN1477" s="34"/>
      <c r="FO1477" s="34"/>
      <c r="FP1477" s="34"/>
      <c r="FQ1477" s="34"/>
      <c r="FR1477" s="34"/>
      <c r="FS1477" s="34"/>
      <c r="FT1477" s="34"/>
      <c r="FU1477" s="34"/>
      <c r="FV1477" s="34"/>
      <c r="FW1477" s="34"/>
      <c r="FX1477" s="34"/>
      <c r="FY1477" s="34"/>
      <c r="FZ1477" s="34"/>
      <c r="GA1477" s="34"/>
      <c r="GB1477" s="34"/>
      <c r="GC1477" s="34"/>
      <c r="GD1477" s="34"/>
      <c r="GE1477" s="34"/>
      <c r="GF1477" s="34"/>
      <c r="GG1477" s="34"/>
      <c r="GH1477" s="34"/>
    </row>
    <row r="1478" spans="1:190" s="18" customFormat="1" ht="30" customHeight="1" x14ac:dyDescent="0.25">
      <c r="A1478" s="47">
        <v>1474</v>
      </c>
      <c r="B1478" s="27" t="s">
        <v>4603</v>
      </c>
      <c r="C1478" s="26" t="s">
        <v>4492</v>
      </c>
      <c r="D1478" s="28"/>
      <c r="E1478" s="27" t="s">
        <v>4616</v>
      </c>
      <c r="F1478" s="26" t="s">
        <v>35</v>
      </c>
      <c r="G1478" s="26"/>
      <c r="H1478" s="27" t="s">
        <v>4617</v>
      </c>
      <c r="I1478" s="36">
        <v>600000</v>
      </c>
      <c r="J1478" s="29">
        <v>80000</v>
      </c>
      <c r="K1478" s="30" t="s">
        <v>4618</v>
      </c>
      <c r="L1478" s="26">
        <v>12</v>
      </c>
      <c r="M1478" s="30" t="s">
        <v>4619</v>
      </c>
      <c r="N1478" s="26">
        <v>10</v>
      </c>
      <c r="O1478" s="51">
        <v>18000</v>
      </c>
      <c r="P1478" s="26" t="s">
        <v>40</v>
      </c>
      <c r="Q1478" s="31"/>
      <c r="R1478" s="26"/>
      <c r="S1478" s="31" t="s">
        <v>41</v>
      </c>
      <c r="T1478" s="31" t="s">
        <v>42</v>
      </c>
      <c r="U1478" s="32" t="s">
        <v>43</v>
      </c>
      <c r="V1478" s="32"/>
      <c r="W1478" s="18">
        <v>10</v>
      </c>
      <c r="X1478" s="33"/>
      <c r="Y1478" s="33"/>
      <c r="Z1478" s="33"/>
      <c r="AA1478" s="33"/>
      <c r="AB1478" s="33"/>
      <c r="AC1478" s="33"/>
      <c r="AD1478" s="33"/>
      <c r="AE1478" s="33"/>
      <c r="AF1478" s="33"/>
      <c r="AG1478" s="33"/>
      <c r="AH1478" s="33"/>
      <c r="AI1478" s="33"/>
      <c r="AJ1478" s="33"/>
      <c r="AK1478" s="33"/>
      <c r="AL1478" s="33"/>
      <c r="AM1478" s="33"/>
      <c r="AN1478" s="33"/>
      <c r="AO1478" s="33"/>
      <c r="AP1478" s="33"/>
      <c r="AQ1478" s="34"/>
      <c r="AR1478" s="34"/>
      <c r="AS1478" s="34"/>
      <c r="AT1478" s="34"/>
      <c r="AU1478" s="34"/>
      <c r="AV1478" s="34"/>
      <c r="AW1478" s="34"/>
      <c r="AX1478" s="34"/>
      <c r="AY1478" s="34"/>
      <c r="AZ1478" s="34"/>
      <c r="BA1478" s="34"/>
      <c r="BB1478" s="34"/>
      <c r="BC1478" s="34"/>
      <c r="BD1478" s="34"/>
      <c r="BE1478" s="34"/>
      <c r="BF1478" s="34"/>
      <c r="BG1478" s="34"/>
      <c r="BH1478" s="34"/>
      <c r="BI1478" s="34"/>
      <c r="BJ1478" s="34"/>
      <c r="BK1478" s="34"/>
      <c r="BL1478" s="34"/>
      <c r="BM1478" s="34"/>
      <c r="BN1478" s="34"/>
      <c r="BO1478" s="34"/>
      <c r="BP1478" s="34"/>
      <c r="BQ1478" s="34"/>
      <c r="BR1478" s="34"/>
      <c r="BS1478" s="34"/>
      <c r="BT1478" s="34"/>
      <c r="BU1478" s="34"/>
      <c r="BV1478" s="34"/>
      <c r="BW1478" s="34"/>
      <c r="BX1478" s="34"/>
      <c r="BY1478" s="34"/>
      <c r="BZ1478" s="34"/>
      <c r="CA1478" s="34"/>
      <c r="CB1478" s="34"/>
      <c r="CC1478" s="34"/>
      <c r="CD1478" s="34"/>
      <c r="CE1478" s="34"/>
      <c r="CF1478" s="34"/>
      <c r="CG1478" s="34"/>
      <c r="CH1478" s="34"/>
      <c r="CI1478" s="34"/>
      <c r="CJ1478" s="34"/>
      <c r="CK1478" s="34"/>
      <c r="CL1478" s="34"/>
      <c r="CM1478" s="34"/>
      <c r="CN1478" s="34"/>
      <c r="CO1478" s="34"/>
      <c r="CP1478" s="34"/>
      <c r="CQ1478" s="34"/>
      <c r="CR1478" s="34"/>
      <c r="CS1478" s="34"/>
      <c r="CT1478" s="34"/>
      <c r="CU1478" s="34"/>
      <c r="CV1478" s="34"/>
      <c r="CW1478" s="34"/>
      <c r="CX1478" s="34"/>
      <c r="CY1478" s="34"/>
      <c r="CZ1478" s="34"/>
      <c r="DA1478" s="34"/>
      <c r="DB1478" s="34"/>
      <c r="DC1478" s="34"/>
      <c r="DD1478" s="34"/>
      <c r="DE1478" s="34"/>
      <c r="DF1478" s="34"/>
      <c r="DG1478" s="34"/>
      <c r="DH1478" s="34"/>
      <c r="DI1478" s="34"/>
      <c r="DJ1478" s="34"/>
      <c r="DK1478" s="34"/>
      <c r="DL1478" s="34"/>
      <c r="DM1478" s="34"/>
      <c r="DN1478" s="34"/>
      <c r="DO1478" s="34"/>
      <c r="DP1478" s="34"/>
      <c r="DQ1478" s="34"/>
      <c r="DR1478" s="34"/>
      <c r="DS1478" s="34"/>
      <c r="DT1478" s="34"/>
      <c r="DU1478" s="34"/>
      <c r="DV1478" s="34"/>
      <c r="DW1478" s="34"/>
      <c r="DX1478" s="34"/>
      <c r="DY1478" s="34"/>
      <c r="DZ1478" s="34"/>
      <c r="EA1478" s="34"/>
      <c r="EB1478" s="34"/>
      <c r="EC1478" s="34"/>
      <c r="ED1478" s="34"/>
      <c r="EE1478" s="34"/>
      <c r="EF1478" s="34"/>
      <c r="EG1478" s="34"/>
      <c r="EH1478" s="34"/>
      <c r="EI1478" s="34"/>
      <c r="EJ1478" s="34"/>
      <c r="EK1478" s="34"/>
      <c r="EL1478" s="34"/>
      <c r="EM1478" s="34"/>
      <c r="EN1478" s="34"/>
      <c r="EO1478" s="34"/>
      <c r="EP1478" s="34"/>
      <c r="EQ1478" s="34"/>
      <c r="ER1478" s="34"/>
      <c r="ES1478" s="34"/>
      <c r="ET1478" s="34"/>
      <c r="EU1478" s="34"/>
      <c r="EV1478" s="34"/>
      <c r="EW1478" s="34"/>
      <c r="EX1478" s="34"/>
      <c r="EY1478" s="34"/>
      <c r="EZ1478" s="34"/>
      <c r="FA1478" s="34"/>
      <c r="FB1478" s="34"/>
      <c r="FC1478" s="34"/>
      <c r="FD1478" s="34"/>
      <c r="FE1478" s="34"/>
      <c r="FF1478" s="34"/>
      <c r="FG1478" s="34"/>
      <c r="FH1478" s="34"/>
      <c r="FI1478" s="34"/>
      <c r="FJ1478" s="34"/>
      <c r="FK1478" s="34"/>
      <c r="FL1478" s="34"/>
      <c r="FM1478" s="34"/>
      <c r="FN1478" s="34"/>
      <c r="FO1478" s="34"/>
      <c r="FP1478" s="34"/>
      <c r="FQ1478" s="34"/>
      <c r="FR1478" s="34"/>
      <c r="FS1478" s="34"/>
      <c r="FT1478" s="34"/>
      <c r="FU1478" s="34"/>
      <c r="FV1478" s="34"/>
      <c r="FW1478" s="34"/>
      <c r="FX1478" s="34"/>
      <c r="FY1478" s="34"/>
      <c r="FZ1478" s="34"/>
      <c r="GA1478" s="34"/>
      <c r="GB1478" s="34"/>
      <c r="GC1478" s="34"/>
      <c r="GD1478" s="34"/>
      <c r="GE1478" s="34"/>
      <c r="GF1478" s="34"/>
      <c r="GG1478" s="34"/>
      <c r="GH1478" s="34"/>
    </row>
    <row r="1479" spans="1:190" s="18" customFormat="1" ht="30" customHeight="1" x14ac:dyDescent="0.25">
      <c r="A1479" s="47">
        <v>1475</v>
      </c>
      <c r="B1479" s="27" t="s">
        <v>4603</v>
      </c>
      <c r="C1479" s="26" t="s">
        <v>4492</v>
      </c>
      <c r="D1479" s="28"/>
      <c r="E1479" s="27" t="s">
        <v>4620</v>
      </c>
      <c r="F1479" s="26" t="s">
        <v>58</v>
      </c>
      <c r="G1479" s="26"/>
      <c r="H1479" s="27" t="s">
        <v>4621</v>
      </c>
      <c r="I1479" s="36">
        <v>2000000</v>
      </c>
      <c r="J1479" s="29">
        <v>10000</v>
      </c>
      <c r="K1479" s="30" t="s">
        <v>4622</v>
      </c>
      <c r="L1479" s="26">
        <v>12</v>
      </c>
      <c r="M1479" s="30" t="s">
        <v>4623</v>
      </c>
      <c r="N1479" s="26">
        <v>12</v>
      </c>
      <c r="O1479" s="51">
        <v>10000</v>
      </c>
      <c r="P1479" s="26" t="s">
        <v>40</v>
      </c>
      <c r="Q1479" s="31"/>
      <c r="R1479" s="26"/>
      <c r="S1479" s="31" t="s">
        <v>41</v>
      </c>
      <c r="T1479" s="31" t="s">
        <v>48</v>
      </c>
      <c r="U1479" s="32" t="s">
        <v>49</v>
      </c>
      <c r="V1479" s="32"/>
      <c r="W1479" s="18">
        <v>10</v>
      </c>
      <c r="X1479" s="33"/>
      <c r="Y1479" s="33"/>
      <c r="Z1479" s="33"/>
      <c r="AA1479" s="33"/>
      <c r="AB1479" s="33"/>
      <c r="AC1479" s="33"/>
      <c r="AD1479" s="33"/>
      <c r="AE1479" s="33"/>
      <c r="AF1479" s="33"/>
      <c r="AG1479" s="33"/>
      <c r="AH1479" s="33"/>
      <c r="AI1479" s="33"/>
      <c r="AJ1479" s="33"/>
      <c r="AK1479" s="33"/>
      <c r="AL1479" s="33"/>
      <c r="AM1479" s="33"/>
      <c r="AN1479" s="33"/>
      <c r="AO1479" s="33"/>
      <c r="AP1479" s="33"/>
      <c r="AQ1479" s="34"/>
      <c r="AR1479" s="34"/>
      <c r="AS1479" s="34"/>
      <c r="AT1479" s="34"/>
      <c r="AU1479" s="34"/>
      <c r="AV1479" s="34"/>
      <c r="AW1479" s="34"/>
      <c r="AX1479" s="34"/>
      <c r="AY1479" s="34"/>
      <c r="AZ1479" s="34"/>
      <c r="BA1479" s="34"/>
      <c r="BB1479" s="34"/>
      <c r="BC1479" s="34"/>
      <c r="BD1479" s="34"/>
      <c r="BE1479" s="34"/>
      <c r="BF1479" s="34"/>
      <c r="BG1479" s="34"/>
      <c r="BH1479" s="34"/>
      <c r="BI1479" s="34"/>
      <c r="BJ1479" s="34"/>
      <c r="BK1479" s="34"/>
      <c r="BL1479" s="34"/>
      <c r="BM1479" s="34"/>
      <c r="BN1479" s="34"/>
      <c r="BO1479" s="34"/>
      <c r="BP1479" s="34"/>
      <c r="BQ1479" s="34"/>
      <c r="BR1479" s="34"/>
      <c r="BS1479" s="34"/>
      <c r="BT1479" s="34"/>
      <c r="BU1479" s="34"/>
      <c r="BV1479" s="34"/>
      <c r="BW1479" s="34"/>
      <c r="BX1479" s="34"/>
      <c r="BY1479" s="34"/>
      <c r="BZ1479" s="34"/>
      <c r="CA1479" s="34"/>
      <c r="CB1479" s="34"/>
      <c r="CC1479" s="34"/>
      <c r="CD1479" s="34"/>
      <c r="CE1479" s="34"/>
      <c r="CF1479" s="34"/>
      <c r="CG1479" s="34"/>
      <c r="CH1479" s="34"/>
      <c r="CI1479" s="34"/>
      <c r="CJ1479" s="34"/>
      <c r="CK1479" s="34"/>
      <c r="CL1479" s="34"/>
      <c r="CM1479" s="34"/>
      <c r="CN1479" s="34"/>
      <c r="CO1479" s="34"/>
      <c r="CP1479" s="34"/>
      <c r="CQ1479" s="34"/>
      <c r="CR1479" s="34"/>
      <c r="CS1479" s="34"/>
      <c r="CT1479" s="34"/>
      <c r="CU1479" s="34"/>
      <c r="CV1479" s="34"/>
      <c r="CW1479" s="34"/>
      <c r="CX1479" s="34"/>
      <c r="CY1479" s="34"/>
      <c r="CZ1479" s="34"/>
      <c r="DA1479" s="34"/>
      <c r="DB1479" s="34"/>
      <c r="DC1479" s="34"/>
      <c r="DD1479" s="34"/>
      <c r="DE1479" s="34"/>
      <c r="DF1479" s="34"/>
      <c r="DG1479" s="34"/>
      <c r="DH1479" s="34"/>
      <c r="DI1479" s="34"/>
      <c r="DJ1479" s="34"/>
      <c r="DK1479" s="34"/>
      <c r="DL1479" s="34"/>
      <c r="DM1479" s="34"/>
      <c r="DN1479" s="34"/>
      <c r="DO1479" s="34"/>
      <c r="DP1479" s="34"/>
      <c r="DQ1479" s="34"/>
      <c r="DR1479" s="34"/>
      <c r="DS1479" s="34"/>
      <c r="DT1479" s="34"/>
      <c r="DU1479" s="34"/>
      <c r="DV1479" s="34"/>
      <c r="DW1479" s="34"/>
      <c r="DX1479" s="34"/>
      <c r="DY1479" s="34"/>
      <c r="DZ1479" s="34"/>
      <c r="EA1479" s="34"/>
      <c r="EB1479" s="34"/>
      <c r="EC1479" s="34"/>
      <c r="ED1479" s="34"/>
      <c r="EE1479" s="34"/>
      <c r="EF1479" s="34"/>
      <c r="EG1479" s="34"/>
      <c r="EH1479" s="34"/>
      <c r="EI1479" s="34"/>
      <c r="EJ1479" s="34"/>
      <c r="EK1479" s="34"/>
      <c r="EL1479" s="34"/>
      <c r="EM1479" s="34"/>
      <c r="EN1479" s="34"/>
      <c r="EO1479" s="34"/>
      <c r="EP1479" s="34"/>
      <c r="EQ1479" s="34"/>
      <c r="ER1479" s="34"/>
      <c r="ES1479" s="34"/>
      <c r="ET1479" s="34"/>
      <c r="EU1479" s="34"/>
      <c r="EV1479" s="34"/>
      <c r="EW1479" s="34"/>
      <c r="EX1479" s="34"/>
      <c r="EY1479" s="34"/>
      <c r="EZ1479" s="34"/>
      <c r="FA1479" s="34"/>
      <c r="FB1479" s="34"/>
      <c r="FC1479" s="34"/>
      <c r="FD1479" s="34"/>
      <c r="FE1479" s="34"/>
      <c r="FF1479" s="34"/>
      <c r="FG1479" s="34"/>
      <c r="FH1479" s="34"/>
      <c r="FI1479" s="34"/>
      <c r="FJ1479" s="34"/>
      <c r="FK1479" s="34"/>
      <c r="FL1479" s="34"/>
      <c r="FM1479" s="34"/>
      <c r="FN1479" s="34"/>
      <c r="FO1479" s="34"/>
      <c r="FP1479" s="34"/>
      <c r="FQ1479" s="34"/>
      <c r="FR1479" s="34"/>
      <c r="FS1479" s="34"/>
      <c r="FT1479" s="34"/>
      <c r="FU1479" s="34"/>
      <c r="FV1479" s="34"/>
      <c r="FW1479" s="34"/>
      <c r="FX1479" s="34"/>
      <c r="FY1479" s="34"/>
      <c r="FZ1479" s="34"/>
      <c r="GA1479" s="34"/>
      <c r="GB1479" s="34"/>
      <c r="GC1479" s="34"/>
      <c r="GD1479" s="34"/>
      <c r="GE1479" s="34"/>
      <c r="GF1479" s="34"/>
      <c r="GG1479" s="34"/>
      <c r="GH1479" s="34"/>
    </row>
    <row r="1480" spans="1:190" s="18" customFormat="1" ht="30" customHeight="1" x14ac:dyDescent="0.25">
      <c r="A1480" s="47">
        <v>1476</v>
      </c>
      <c r="B1480" s="27" t="s">
        <v>4603</v>
      </c>
      <c r="C1480" s="26" t="s">
        <v>4492</v>
      </c>
      <c r="D1480" s="28"/>
      <c r="E1480" s="27" t="s">
        <v>4624</v>
      </c>
      <c r="F1480" s="26" t="s">
        <v>58</v>
      </c>
      <c r="G1480" s="26"/>
      <c r="H1480" s="27" t="s">
        <v>4621</v>
      </c>
      <c r="I1480" s="36">
        <v>1000000</v>
      </c>
      <c r="J1480" s="29">
        <v>5000</v>
      </c>
      <c r="K1480" s="30" t="s">
        <v>4622</v>
      </c>
      <c r="L1480" s="26">
        <v>12</v>
      </c>
      <c r="M1480" s="30" t="s">
        <v>4625</v>
      </c>
      <c r="N1480" s="26"/>
      <c r="O1480" s="51">
        <v>15000</v>
      </c>
      <c r="P1480" s="26" t="s">
        <v>40</v>
      </c>
      <c r="Q1480" s="31"/>
      <c r="R1480" s="26"/>
      <c r="S1480" s="31" t="s">
        <v>41</v>
      </c>
      <c r="T1480" s="31" t="s">
        <v>48</v>
      </c>
      <c r="U1480" s="32" t="s">
        <v>49</v>
      </c>
      <c r="V1480" s="32"/>
      <c r="W1480" s="18">
        <v>10</v>
      </c>
      <c r="X1480" s="33"/>
      <c r="Y1480" s="33"/>
      <c r="Z1480" s="33"/>
      <c r="AA1480" s="33"/>
      <c r="AB1480" s="33"/>
      <c r="AC1480" s="33"/>
      <c r="AD1480" s="33"/>
      <c r="AE1480" s="33"/>
      <c r="AF1480" s="33"/>
      <c r="AG1480" s="33"/>
      <c r="AH1480" s="33"/>
      <c r="AI1480" s="33"/>
      <c r="AJ1480" s="33"/>
      <c r="AK1480" s="33"/>
      <c r="AL1480" s="33"/>
      <c r="AM1480" s="33"/>
      <c r="AN1480" s="33"/>
      <c r="AO1480" s="33"/>
      <c r="AP1480" s="33"/>
      <c r="AQ1480" s="34"/>
      <c r="AR1480" s="34"/>
      <c r="AS1480" s="34"/>
      <c r="AT1480" s="34"/>
      <c r="AU1480" s="34"/>
      <c r="AV1480" s="34"/>
      <c r="AW1480" s="34"/>
      <c r="AX1480" s="34"/>
      <c r="AY1480" s="34"/>
      <c r="AZ1480" s="34"/>
      <c r="BA1480" s="34"/>
      <c r="BB1480" s="34"/>
      <c r="BC1480" s="34"/>
      <c r="BD1480" s="34"/>
      <c r="BE1480" s="34"/>
      <c r="BF1480" s="34"/>
      <c r="BG1480" s="34"/>
      <c r="BH1480" s="34"/>
      <c r="BI1480" s="34"/>
      <c r="BJ1480" s="34"/>
      <c r="BK1480" s="34"/>
      <c r="BL1480" s="34"/>
      <c r="BM1480" s="34"/>
      <c r="BN1480" s="34"/>
      <c r="BO1480" s="34"/>
      <c r="BP1480" s="34"/>
      <c r="BQ1480" s="34"/>
      <c r="BR1480" s="34"/>
      <c r="BS1480" s="34"/>
      <c r="BT1480" s="34"/>
      <c r="BU1480" s="34"/>
      <c r="BV1480" s="34"/>
      <c r="BW1480" s="34"/>
      <c r="BX1480" s="34"/>
      <c r="BY1480" s="34"/>
      <c r="BZ1480" s="34"/>
      <c r="CA1480" s="34"/>
      <c r="CB1480" s="34"/>
      <c r="CC1480" s="34"/>
      <c r="CD1480" s="34"/>
      <c r="CE1480" s="34"/>
      <c r="CF1480" s="34"/>
      <c r="CG1480" s="34"/>
      <c r="CH1480" s="34"/>
      <c r="CI1480" s="34"/>
      <c r="CJ1480" s="34"/>
      <c r="CK1480" s="34"/>
      <c r="CL1480" s="34"/>
      <c r="CM1480" s="34"/>
      <c r="CN1480" s="34"/>
      <c r="CO1480" s="34"/>
      <c r="CP1480" s="34"/>
      <c r="CQ1480" s="34"/>
      <c r="CR1480" s="34"/>
      <c r="CS1480" s="34"/>
      <c r="CT1480" s="34"/>
      <c r="CU1480" s="34"/>
      <c r="CV1480" s="34"/>
      <c r="CW1480" s="34"/>
      <c r="CX1480" s="34"/>
      <c r="CY1480" s="34"/>
      <c r="CZ1480" s="34"/>
      <c r="DA1480" s="34"/>
      <c r="DB1480" s="34"/>
      <c r="DC1480" s="34"/>
      <c r="DD1480" s="34"/>
      <c r="DE1480" s="34"/>
      <c r="DF1480" s="34"/>
      <c r="DG1480" s="34"/>
      <c r="DH1480" s="34"/>
      <c r="DI1480" s="34"/>
      <c r="DJ1480" s="34"/>
      <c r="DK1480" s="34"/>
      <c r="DL1480" s="34"/>
      <c r="DM1480" s="34"/>
      <c r="DN1480" s="34"/>
      <c r="DO1480" s="34"/>
      <c r="DP1480" s="34"/>
      <c r="DQ1480" s="34"/>
      <c r="DR1480" s="34"/>
      <c r="DS1480" s="34"/>
      <c r="DT1480" s="34"/>
      <c r="DU1480" s="34"/>
      <c r="DV1480" s="34"/>
      <c r="DW1480" s="34"/>
      <c r="DX1480" s="34"/>
      <c r="DY1480" s="34"/>
      <c r="DZ1480" s="34"/>
      <c r="EA1480" s="34"/>
      <c r="EB1480" s="34"/>
      <c r="EC1480" s="34"/>
      <c r="ED1480" s="34"/>
      <c r="EE1480" s="34"/>
      <c r="EF1480" s="34"/>
      <c r="EG1480" s="34"/>
      <c r="EH1480" s="34"/>
      <c r="EI1480" s="34"/>
      <c r="EJ1480" s="34"/>
      <c r="EK1480" s="34"/>
      <c r="EL1480" s="34"/>
      <c r="EM1480" s="34"/>
      <c r="EN1480" s="34"/>
      <c r="EO1480" s="34"/>
      <c r="EP1480" s="34"/>
      <c r="EQ1480" s="34"/>
      <c r="ER1480" s="34"/>
      <c r="ES1480" s="34"/>
      <c r="ET1480" s="34"/>
      <c r="EU1480" s="34"/>
      <c r="EV1480" s="34"/>
      <c r="EW1480" s="34"/>
      <c r="EX1480" s="34"/>
      <c r="EY1480" s="34"/>
      <c r="EZ1480" s="34"/>
      <c r="FA1480" s="34"/>
      <c r="FB1480" s="34"/>
      <c r="FC1480" s="34"/>
      <c r="FD1480" s="34"/>
      <c r="FE1480" s="34"/>
      <c r="FF1480" s="34"/>
      <c r="FG1480" s="34"/>
      <c r="FH1480" s="34"/>
      <c r="FI1480" s="34"/>
      <c r="FJ1480" s="34"/>
      <c r="FK1480" s="34"/>
      <c r="FL1480" s="34"/>
      <c r="FM1480" s="34"/>
      <c r="FN1480" s="34"/>
      <c r="FO1480" s="34"/>
      <c r="FP1480" s="34"/>
      <c r="FQ1480" s="34"/>
      <c r="FR1480" s="34"/>
      <c r="FS1480" s="34"/>
      <c r="FT1480" s="34"/>
      <c r="FU1480" s="34"/>
      <c r="FV1480" s="34"/>
      <c r="FW1480" s="34"/>
      <c r="FX1480" s="34"/>
      <c r="FY1480" s="34"/>
      <c r="FZ1480" s="34"/>
      <c r="GA1480" s="34"/>
      <c r="GB1480" s="34"/>
      <c r="GC1480" s="34"/>
      <c r="GD1480" s="34"/>
      <c r="GE1480" s="34"/>
      <c r="GF1480" s="34"/>
      <c r="GG1480" s="34"/>
      <c r="GH1480" s="34"/>
    </row>
    <row r="1481" spans="1:190" s="18" customFormat="1" ht="30" customHeight="1" x14ac:dyDescent="0.25">
      <c r="A1481" s="47">
        <v>1477</v>
      </c>
      <c r="B1481" s="27" t="s">
        <v>4603</v>
      </c>
      <c r="C1481" s="26" t="s">
        <v>4492</v>
      </c>
      <c r="D1481" s="28"/>
      <c r="E1481" s="27" t="s">
        <v>4626</v>
      </c>
      <c r="F1481" s="26" t="s">
        <v>58</v>
      </c>
      <c r="G1481" s="26"/>
      <c r="H1481" s="27" t="s">
        <v>4621</v>
      </c>
      <c r="I1481" s="36">
        <v>800000</v>
      </c>
      <c r="J1481" s="29">
        <v>6000</v>
      </c>
      <c r="K1481" s="30" t="s">
        <v>4622</v>
      </c>
      <c r="L1481" s="26">
        <v>12</v>
      </c>
      <c r="M1481" s="30" t="s">
        <v>4619</v>
      </c>
      <c r="N1481" s="26">
        <v>12</v>
      </c>
      <c r="O1481" s="51">
        <v>12000</v>
      </c>
      <c r="P1481" s="26" t="s">
        <v>40</v>
      </c>
      <c r="Q1481" s="31"/>
      <c r="R1481" s="26"/>
      <c r="S1481" s="31" t="s">
        <v>41</v>
      </c>
      <c r="T1481" s="31" t="s">
        <v>48</v>
      </c>
      <c r="U1481" s="32" t="s">
        <v>49</v>
      </c>
      <c r="V1481" s="32"/>
      <c r="W1481" s="18">
        <v>10</v>
      </c>
      <c r="X1481" s="33"/>
      <c r="Y1481" s="33"/>
      <c r="Z1481" s="33"/>
      <c r="AA1481" s="33"/>
      <c r="AB1481" s="33"/>
      <c r="AC1481" s="33"/>
      <c r="AD1481" s="33"/>
      <c r="AE1481" s="33"/>
      <c r="AF1481" s="33"/>
      <c r="AG1481" s="33"/>
      <c r="AH1481" s="33"/>
      <c r="AI1481" s="33"/>
      <c r="AJ1481" s="33"/>
      <c r="AK1481" s="33"/>
      <c r="AL1481" s="33"/>
      <c r="AM1481" s="33"/>
      <c r="AN1481" s="33"/>
      <c r="AO1481" s="33"/>
      <c r="AP1481" s="33"/>
      <c r="AQ1481" s="34"/>
      <c r="AR1481" s="34"/>
      <c r="AS1481" s="34"/>
      <c r="AT1481" s="34"/>
      <c r="AU1481" s="34"/>
      <c r="AV1481" s="34"/>
      <c r="AW1481" s="34"/>
      <c r="AX1481" s="34"/>
      <c r="AY1481" s="34"/>
      <c r="AZ1481" s="34"/>
      <c r="BA1481" s="34"/>
      <c r="BB1481" s="34"/>
      <c r="BC1481" s="34"/>
      <c r="BD1481" s="34"/>
      <c r="BE1481" s="34"/>
      <c r="BF1481" s="34"/>
      <c r="BG1481" s="34"/>
      <c r="BH1481" s="34"/>
      <c r="BI1481" s="34"/>
      <c r="BJ1481" s="34"/>
      <c r="BK1481" s="34"/>
      <c r="BL1481" s="34"/>
      <c r="BM1481" s="34"/>
      <c r="BN1481" s="34"/>
      <c r="BO1481" s="34"/>
      <c r="BP1481" s="34"/>
      <c r="BQ1481" s="34"/>
      <c r="BR1481" s="34"/>
      <c r="BS1481" s="34"/>
      <c r="BT1481" s="34"/>
      <c r="BU1481" s="34"/>
      <c r="BV1481" s="34"/>
      <c r="BW1481" s="34"/>
      <c r="BX1481" s="34"/>
      <c r="BY1481" s="34"/>
      <c r="BZ1481" s="34"/>
      <c r="CA1481" s="34"/>
      <c r="CB1481" s="34"/>
      <c r="CC1481" s="34"/>
      <c r="CD1481" s="34"/>
      <c r="CE1481" s="34"/>
      <c r="CF1481" s="34"/>
      <c r="CG1481" s="34"/>
      <c r="CH1481" s="34"/>
      <c r="CI1481" s="34"/>
      <c r="CJ1481" s="34"/>
      <c r="CK1481" s="34"/>
      <c r="CL1481" s="34"/>
      <c r="CM1481" s="34"/>
      <c r="CN1481" s="34"/>
      <c r="CO1481" s="34"/>
      <c r="CP1481" s="34"/>
      <c r="CQ1481" s="34"/>
      <c r="CR1481" s="34"/>
      <c r="CS1481" s="34"/>
      <c r="CT1481" s="34"/>
      <c r="CU1481" s="34"/>
      <c r="CV1481" s="34"/>
      <c r="CW1481" s="34"/>
      <c r="CX1481" s="34"/>
      <c r="CY1481" s="34"/>
      <c r="CZ1481" s="34"/>
      <c r="DA1481" s="34"/>
      <c r="DB1481" s="34"/>
      <c r="DC1481" s="34"/>
      <c r="DD1481" s="34"/>
      <c r="DE1481" s="34"/>
      <c r="DF1481" s="34"/>
      <c r="DG1481" s="34"/>
      <c r="DH1481" s="34"/>
      <c r="DI1481" s="34"/>
      <c r="DJ1481" s="34"/>
      <c r="DK1481" s="34"/>
      <c r="DL1481" s="34"/>
      <c r="DM1481" s="34"/>
      <c r="DN1481" s="34"/>
      <c r="DO1481" s="34"/>
      <c r="DP1481" s="34"/>
      <c r="DQ1481" s="34"/>
      <c r="DR1481" s="34"/>
      <c r="DS1481" s="34"/>
      <c r="DT1481" s="34"/>
      <c r="DU1481" s="34"/>
      <c r="DV1481" s="34"/>
      <c r="DW1481" s="34"/>
      <c r="DX1481" s="34"/>
      <c r="DY1481" s="34"/>
      <c r="DZ1481" s="34"/>
      <c r="EA1481" s="34"/>
      <c r="EB1481" s="34"/>
      <c r="EC1481" s="34"/>
      <c r="ED1481" s="34"/>
      <c r="EE1481" s="34"/>
      <c r="EF1481" s="34"/>
      <c r="EG1481" s="34"/>
      <c r="EH1481" s="34"/>
      <c r="EI1481" s="34"/>
      <c r="EJ1481" s="34"/>
      <c r="EK1481" s="34"/>
      <c r="EL1481" s="34"/>
      <c r="EM1481" s="34"/>
      <c r="EN1481" s="34"/>
      <c r="EO1481" s="34"/>
      <c r="EP1481" s="34"/>
      <c r="EQ1481" s="34"/>
      <c r="ER1481" s="34"/>
      <c r="ES1481" s="34"/>
      <c r="ET1481" s="34"/>
      <c r="EU1481" s="34"/>
      <c r="EV1481" s="34"/>
      <c r="EW1481" s="34"/>
      <c r="EX1481" s="34"/>
      <c r="EY1481" s="34"/>
      <c r="EZ1481" s="34"/>
      <c r="FA1481" s="34"/>
      <c r="FB1481" s="34"/>
      <c r="FC1481" s="34"/>
      <c r="FD1481" s="34"/>
      <c r="FE1481" s="34"/>
      <c r="FF1481" s="34"/>
      <c r="FG1481" s="34"/>
      <c r="FH1481" s="34"/>
      <c r="FI1481" s="34"/>
      <c r="FJ1481" s="34"/>
      <c r="FK1481" s="34"/>
      <c r="FL1481" s="34"/>
      <c r="FM1481" s="34"/>
      <c r="FN1481" s="34"/>
      <c r="FO1481" s="34"/>
      <c r="FP1481" s="34"/>
      <c r="FQ1481" s="34"/>
      <c r="FR1481" s="34"/>
      <c r="FS1481" s="34"/>
      <c r="FT1481" s="34"/>
      <c r="FU1481" s="34"/>
      <c r="FV1481" s="34"/>
      <c r="FW1481" s="34"/>
      <c r="FX1481" s="34"/>
      <c r="FY1481" s="34"/>
      <c r="FZ1481" s="34"/>
      <c r="GA1481" s="34"/>
      <c r="GB1481" s="34"/>
      <c r="GC1481" s="34"/>
      <c r="GD1481" s="34"/>
      <c r="GE1481" s="34"/>
      <c r="GF1481" s="34"/>
      <c r="GG1481" s="34"/>
      <c r="GH1481" s="34"/>
    </row>
    <row r="1482" spans="1:190" s="18" customFormat="1" ht="30" customHeight="1" x14ac:dyDescent="0.25">
      <c r="A1482" s="47">
        <v>1478</v>
      </c>
      <c r="B1482" s="27" t="s">
        <v>4603</v>
      </c>
      <c r="C1482" s="26" t="s">
        <v>4492</v>
      </c>
      <c r="D1482" s="28"/>
      <c r="E1482" s="27" t="s">
        <v>4627</v>
      </c>
      <c r="F1482" s="26" t="s">
        <v>58</v>
      </c>
      <c r="G1482" s="26"/>
      <c r="H1482" s="27" t="s">
        <v>4621</v>
      </c>
      <c r="I1482" s="36">
        <v>1000000</v>
      </c>
      <c r="J1482" s="29">
        <v>7000</v>
      </c>
      <c r="K1482" s="30" t="s">
        <v>4622</v>
      </c>
      <c r="L1482" s="26">
        <v>12</v>
      </c>
      <c r="M1482" s="30" t="s">
        <v>4619</v>
      </c>
      <c r="N1482" s="26">
        <v>12</v>
      </c>
      <c r="O1482" s="51">
        <v>15000</v>
      </c>
      <c r="P1482" s="26" t="s">
        <v>40</v>
      </c>
      <c r="Q1482" s="31"/>
      <c r="R1482" s="26"/>
      <c r="S1482" s="31" t="s">
        <v>41</v>
      </c>
      <c r="T1482" s="31" t="s">
        <v>48</v>
      </c>
      <c r="U1482" s="32" t="s">
        <v>49</v>
      </c>
      <c r="V1482" s="32"/>
      <c r="W1482" s="18">
        <v>10</v>
      </c>
      <c r="X1482" s="33"/>
      <c r="Y1482" s="33"/>
      <c r="Z1482" s="33"/>
      <c r="AA1482" s="33"/>
      <c r="AB1482" s="33"/>
      <c r="AC1482" s="33"/>
      <c r="AD1482" s="33"/>
      <c r="AE1482" s="33"/>
      <c r="AF1482" s="33"/>
      <c r="AG1482" s="33"/>
      <c r="AH1482" s="33"/>
      <c r="AI1482" s="33"/>
      <c r="AJ1482" s="33"/>
      <c r="AK1482" s="33"/>
      <c r="AL1482" s="33"/>
      <c r="AM1482" s="33"/>
      <c r="AN1482" s="33"/>
      <c r="AO1482" s="33"/>
      <c r="AP1482" s="33"/>
      <c r="AQ1482" s="34"/>
      <c r="AR1482" s="34"/>
      <c r="AS1482" s="34"/>
      <c r="AT1482" s="34"/>
      <c r="AU1482" s="34"/>
      <c r="AV1482" s="34"/>
      <c r="AW1482" s="34"/>
      <c r="AX1482" s="34"/>
      <c r="AY1482" s="34"/>
      <c r="AZ1482" s="34"/>
      <c r="BA1482" s="34"/>
      <c r="BB1482" s="34"/>
      <c r="BC1482" s="34"/>
      <c r="BD1482" s="34"/>
      <c r="BE1482" s="34"/>
      <c r="BF1482" s="34"/>
      <c r="BG1482" s="34"/>
      <c r="BH1482" s="34"/>
      <c r="BI1482" s="34"/>
      <c r="BJ1482" s="34"/>
      <c r="BK1482" s="34"/>
      <c r="BL1482" s="34"/>
      <c r="BM1482" s="34"/>
      <c r="BN1482" s="34"/>
      <c r="BO1482" s="34"/>
      <c r="BP1482" s="34"/>
      <c r="BQ1482" s="34"/>
      <c r="BR1482" s="34"/>
      <c r="BS1482" s="34"/>
      <c r="BT1482" s="34"/>
      <c r="BU1482" s="34"/>
      <c r="BV1482" s="34"/>
      <c r="BW1482" s="34"/>
      <c r="BX1482" s="34"/>
      <c r="BY1482" s="34"/>
      <c r="BZ1482" s="34"/>
      <c r="CA1482" s="34"/>
      <c r="CB1482" s="34"/>
      <c r="CC1482" s="34"/>
      <c r="CD1482" s="34"/>
      <c r="CE1482" s="34"/>
      <c r="CF1482" s="34"/>
      <c r="CG1482" s="34"/>
      <c r="CH1482" s="34"/>
      <c r="CI1482" s="34"/>
      <c r="CJ1482" s="34"/>
      <c r="CK1482" s="34"/>
      <c r="CL1482" s="34"/>
      <c r="CM1482" s="34"/>
      <c r="CN1482" s="34"/>
      <c r="CO1482" s="34"/>
      <c r="CP1482" s="34"/>
      <c r="CQ1482" s="34"/>
      <c r="CR1482" s="34"/>
      <c r="CS1482" s="34"/>
      <c r="CT1482" s="34"/>
      <c r="CU1482" s="34"/>
      <c r="CV1482" s="34"/>
      <c r="CW1482" s="34"/>
      <c r="CX1482" s="34"/>
      <c r="CY1482" s="34"/>
      <c r="CZ1482" s="34"/>
      <c r="DA1482" s="34"/>
      <c r="DB1482" s="34"/>
      <c r="DC1482" s="34"/>
      <c r="DD1482" s="34"/>
      <c r="DE1482" s="34"/>
      <c r="DF1482" s="34"/>
      <c r="DG1482" s="34"/>
      <c r="DH1482" s="34"/>
      <c r="DI1482" s="34"/>
      <c r="DJ1482" s="34"/>
      <c r="DK1482" s="34"/>
      <c r="DL1482" s="34"/>
      <c r="DM1482" s="34"/>
      <c r="DN1482" s="34"/>
      <c r="DO1482" s="34"/>
      <c r="DP1482" s="34"/>
      <c r="DQ1482" s="34"/>
      <c r="DR1482" s="34"/>
      <c r="DS1482" s="34"/>
      <c r="DT1482" s="34"/>
      <c r="DU1482" s="34"/>
      <c r="DV1482" s="34"/>
      <c r="DW1482" s="34"/>
      <c r="DX1482" s="34"/>
      <c r="DY1482" s="34"/>
      <c r="DZ1482" s="34"/>
      <c r="EA1482" s="34"/>
      <c r="EB1482" s="34"/>
      <c r="EC1482" s="34"/>
      <c r="ED1482" s="34"/>
      <c r="EE1482" s="34"/>
      <c r="EF1482" s="34"/>
      <c r="EG1482" s="34"/>
      <c r="EH1482" s="34"/>
      <c r="EI1482" s="34"/>
      <c r="EJ1482" s="34"/>
      <c r="EK1482" s="34"/>
      <c r="EL1482" s="34"/>
      <c r="EM1482" s="34"/>
      <c r="EN1482" s="34"/>
      <c r="EO1482" s="34"/>
      <c r="EP1482" s="34"/>
      <c r="EQ1482" s="34"/>
      <c r="ER1482" s="34"/>
      <c r="ES1482" s="34"/>
      <c r="ET1482" s="34"/>
      <c r="EU1482" s="34"/>
      <c r="EV1482" s="34"/>
      <c r="EW1482" s="34"/>
      <c r="EX1482" s="34"/>
      <c r="EY1482" s="34"/>
      <c r="EZ1482" s="34"/>
      <c r="FA1482" s="34"/>
      <c r="FB1482" s="34"/>
      <c r="FC1482" s="34"/>
      <c r="FD1482" s="34"/>
      <c r="FE1482" s="34"/>
      <c r="FF1482" s="34"/>
      <c r="FG1482" s="34"/>
      <c r="FH1482" s="34"/>
      <c r="FI1482" s="34"/>
      <c r="FJ1482" s="34"/>
      <c r="FK1482" s="34"/>
      <c r="FL1482" s="34"/>
      <c r="FM1482" s="34"/>
      <c r="FN1482" s="34"/>
      <c r="FO1482" s="34"/>
      <c r="FP1482" s="34"/>
      <c r="FQ1482" s="34"/>
      <c r="FR1482" s="34"/>
      <c r="FS1482" s="34"/>
      <c r="FT1482" s="34"/>
      <c r="FU1482" s="34"/>
      <c r="FV1482" s="34"/>
      <c r="FW1482" s="34"/>
      <c r="FX1482" s="34"/>
      <c r="FY1482" s="34"/>
      <c r="FZ1482" s="34"/>
      <c r="GA1482" s="34"/>
      <c r="GB1482" s="34"/>
      <c r="GC1482" s="34"/>
      <c r="GD1482" s="34"/>
      <c r="GE1482" s="34"/>
      <c r="GF1482" s="34"/>
      <c r="GG1482" s="34"/>
      <c r="GH1482" s="34"/>
    </row>
    <row r="1483" spans="1:190" s="18" customFormat="1" ht="30" customHeight="1" x14ac:dyDescent="0.25">
      <c r="A1483" s="47">
        <v>1479</v>
      </c>
      <c r="B1483" s="27" t="s">
        <v>4603</v>
      </c>
      <c r="C1483" s="26" t="s">
        <v>4492</v>
      </c>
      <c r="D1483" s="28"/>
      <c r="E1483" s="27" t="s">
        <v>4628</v>
      </c>
      <c r="F1483" s="26" t="s">
        <v>58</v>
      </c>
      <c r="G1483" s="26"/>
      <c r="H1483" s="27" t="s">
        <v>4621</v>
      </c>
      <c r="I1483" s="36">
        <v>900000</v>
      </c>
      <c r="J1483" s="29">
        <v>6000</v>
      </c>
      <c r="K1483" s="30" t="s">
        <v>4622</v>
      </c>
      <c r="L1483" s="26">
        <v>12</v>
      </c>
      <c r="M1483" s="30" t="s">
        <v>4619</v>
      </c>
      <c r="N1483" s="26">
        <v>12</v>
      </c>
      <c r="O1483" s="51">
        <v>12000</v>
      </c>
      <c r="P1483" s="26" t="s">
        <v>40</v>
      </c>
      <c r="Q1483" s="31"/>
      <c r="R1483" s="26"/>
      <c r="S1483" s="31" t="s">
        <v>41</v>
      </c>
      <c r="T1483" s="31" t="s">
        <v>48</v>
      </c>
      <c r="U1483" s="32" t="s">
        <v>49</v>
      </c>
      <c r="V1483" s="32"/>
      <c r="W1483" s="18">
        <v>10</v>
      </c>
      <c r="X1483" s="33"/>
      <c r="Y1483" s="33"/>
      <c r="Z1483" s="33"/>
      <c r="AA1483" s="33"/>
      <c r="AB1483" s="33"/>
      <c r="AC1483" s="33"/>
      <c r="AD1483" s="33"/>
      <c r="AE1483" s="33"/>
      <c r="AF1483" s="33"/>
      <c r="AG1483" s="33"/>
      <c r="AH1483" s="33"/>
      <c r="AI1483" s="33"/>
      <c r="AJ1483" s="33"/>
      <c r="AK1483" s="33"/>
      <c r="AL1483" s="33"/>
      <c r="AM1483" s="33"/>
      <c r="AN1483" s="33"/>
      <c r="AO1483" s="33"/>
      <c r="AP1483" s="33"/>
      <c r="AQ1483" s="34"/>
      <c r="AR1483" s="34"/>
      <c r="AS1483" s="34"/>
      <c r="AT1483" s="34"/>
      <c r="AU1483" s="34"/>
      <c r="AV1483" s="34"/>
      <c r="AW1483" s="34"/>
      <c r="AX1483" s="34"/>
      <c r="AY1483" s="34"/>
      <c r="AZ1483" s="34"/>
      <c r="BA1483" s="34"/>
      <c r="BB1483" s="34"/>
      <c r="BC1483" s="34"/>
      <c r="BD1483" s="34"/>
      <c r="BE1483" s="34"/>
      <c r="BF1483" s="34"/>
      <c r="BG1483" s="34"/>
      <c r="BH1483" s="34"/>
      <c r="BI1483" s="34"/>
      <c r="BJ1483" s="34"/>
      <c r="BK1483" s="34"/>
      <c r="BL1483" s="34"/>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4"/>
      <c r="DS1483" s="34"/>
      <c r="DT1483" s="34"/>
      <c r="DU1483" s="34"/>
      <c r="DV1483" s="34"/>
      <c r="DW1483" s="34"/>
      <c r="DX1483" s="34"/>
      <c r="DY1483" s="34"/>
      <c r="DZ1483" s="34"/>
      <c r="EA1483" s="34"/>
      <c r="EB1483" s="34"/>
      <c r="EC1483" s="34"/>
      <c r="ED1483" s="34"/>
      <c r="EE1483" s="34"/>
      <c r="EF1483" s="34"/>
      <c r="EG1483" s="34"/>
      <c r="EH1483" s="34"/>
      <c r="EI1483" s="34"/>
      <c r="EJ1483" s="34"/>
      <c r="EK1483" s="34"/>
      <c r="EL1483" s="34"/>
      <c r="EM1483" s="34"/>
      <c r="EN1483" s="34"/>
      <c r="EO1483" s="34"/>
      <c r="EP1483" s="34"/>
      <c r="EQ1483" s="34"/>
      <c r="ER1483" s="34"/>
      <c r="ES1483" s="34"/>
      <c r="ET1483" s="34"/>
      <c r="EU1483" s="34"/>
      <c r="EV1483" s="34"/>
      <c r="EW1483" s="34"/>
      <c r="EX1483" s="34"/>
      <c r="EY1483" s="34"/>
      <c r="EZ1483" s="34"/>
      <c r="FA1483" s="34"/>
      <c r="FB1483" s="34"/>
      <c r="FC1483" s="34"/>
      <c r="FD1483" s="34"/>
      <c r="FE1483" s="34"/>
      <c r="FF1483" s="34"/>
      <c r="FG1483" s="34"/>
      <c r="FH1483" s="34"/>
      <c r="FI1483" s="34"/>
      <c r="FJ1483" s="34"/>
      <c r="FK1483" s="34"/>
      <c r="FL1483" s="34"/>
      <c r="FM1483" s="34"/>
      <c r="FN1483" s="34"/>
      <c r="FO1483" s="34"/>
      <c r="FP1483" s="34"/>
      <c r="FQ1483" s="34"/>
      <c r="FR1483" s="34"/>
      <c r="FS1483" s="34"/>
      <c r="FT1483" s="34"/>
      <c r="FU1483" s="34"/>
      <c r="FV1483" s="34"/>
      <c r="FW1483" s="34"/>
      <c r="FX1483" s="34"/>
      <c r="FY1483" s="34"/>
      <c r="FZ1483" s="34"/>
      <c r="GA1483" s="34"/>
      <c r="GB1483" s="34"/>
      <c r="GC1483" s="34"/>
      <c r="GD1483" s="34"/>
      <c r="GE1483" s="34"/>
      <c r="GF1483" s="34"/>
      <c r="GG1483" s="34"/>
      <c r="GH1483" s="34"/>
    </row>
    <row r="1484" spans="1:190" s="18" customFormat="1" ht="30" customHeight="1" x14ac:dyDescent="0.25">
      <c r="A1484" s="47">
        <v>1480</v>
      </c>
      <c r="B1484" s="27" t="s">
        <v>4603</v>
      </c>
      <c r="C1484" s="26" t="s">
        <v>4492</v>
      </c>
      <c r="D1484" s="28"/>
      <c r="E1484" s="27" t="s">
        <v>4629</v>
      </c>
      <c r="F1484" s="26" t="s">
        <v>58</v>
      </c>
      <c r="G1484" s="26"/>
      <c r="H1484" s="27" t="s">
        <v>4621</v>
      </c>
      <c r="I1484" s="36">
        <v>800000</v>
      </c>
      <c r="J1484" s="29">
        <v>4000</v>
      </c>
      <c r="K1484" s="30" t="s">
        <v>4622</v>
      </c>
      <c r="L1484" s="26">
        <v>12</v>
      </c>
      <c r="M1484" s="30" t="s">
        <v>4619</v>
      </c>
      <c r="N1484" s="26">
        <v>12</v>
      </c>
      <c r="O1484" s="51">
        <v>12000</v>
      </c>
      <c r="P1484" s="26" t="s">
        <v>40</v>
      </c>
      <c r="Q1484" s="31"/>
      <c r="R1484" s="26"/>
      <c r="S1484" s="31" t="s">
        <v>41</v>
      </c>
      <c r="T1484" s="31" t="s">
        <v>48</v>
      </c>
      <c r="U1484" s="32" t="s">
        <v>49</v>
      </c>
      <c r="V1484" s="32"/>
      <c r="W1484" s="18">
        <v>10</v>
      </c>
      <c r="X1484" s="33"/>
      <c r="Y1484" s="33"/>
      <c r="Z1484" s="33"/>
      <c r="AA1484" s="33"/>
      <c r="AB1484" s="33"/>
      <c r="AC1484" s="33"/>
      <c r="AD1484" s="33"/>
      <c r="AE1484" s="33"/>
      <c r="AF1484" s="33"/>
      <c r="AG1484" s="33"/>
      <c r="AH1484" s="33"/>
      <c r="AI1484" s="33"/>
      <c r="AJ1484" s="33"/>
      <c r="AK1484" s="33"/>
      <c r="AL1484" s="33"/>
      <c r="AM1484" s="33"/>
      <c r="AN1484" s="33"/>
      <c r="AO1484" s="33"/>
      <c r="AP1484" s="33"/>
      <c r="AQ1484" s="34"/>
      <c r="AR1484" s="34"/>
      <c r="AS1484" s="34"/>
      <c r="AT1484" s="34"/>
      <c r="AU1484" s="34"/>
      <c r="AV1484" s="34"/>
      <c r="AW1484" s="34"/>
      <c r="AX1484" s="34"/>
      <c r="AY1484" s="34"/>
      <c r="AZ1484" s="34"/>
      <c r="BA1484" s="34"/>
      <c r="BB1484" s="34"/>
      <c r="BC1484" s="34"/>
      <c r="BD1484" s="34"/>
      <c r="BE1484" s="34"/>
      <c r="BF1484" s="34"/>
      <c r="BG1484" s="34"/>
      <c r="BH1484" s="34"/>
      <c r="BI1484" s="34"/>
      <c r="BJ1484" s="34"/>
      <c r="BK1484" s="34"/>
      <c r="BL1484" s="34"/>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4"/>
      <c r="DS1484" s="34"/>
      <c r="DT1484" s="34"/>
      <c r="DU1484" s="34"/>
      <c r="DV1484" s="34"/>
      <c r="DW1484" s="34"/>
      <c r="DX1484" s="34"/>
      <c r="DY1484" s="34"/>
      <c r="DZ1484" s="34"/>
      <c r="EA1484" s="34"/>
      <c r="EB1484" s="34"/>
      <c r="EC1484" s="34"/>
      <c r="ED1484" s="34"/>
      <c r="EE1484" s="34"/>
      <c r="EF1484" s="34"/>
      <c r="EG1484" s="34"/>
      <c r="EH1484" s="34"/>
      <c r="EI1484" s="34"/>
      <c r="EJ1484" s="34"/>
      <c r="EK1484" s="34"/>
      <c r="EL1484" s="34"/>
      <c r="EM1484" s="34"/>
      <c r="EN1484" s="34"/>
      <c r="EO1484" s="34"/>
      <c r="EP1484" s="34"/>
      <c r="EQ1484" s="34"/>
      <c r="ER1484" s="34"/>
      <c r="ES1484" s="34"/>
      <c r="ET1484" s="34"/>
      <c r="EU1484" s="34"/>
      <c r="EV1484" s="34"/>
      <c r="EW1484" s="34"/>
      <c r="EX1484" s="34"/>
      <c r="EY1484" s="34"/>
      <c r="EZ1484" s="34"/>
      <c r="FA1484" s="34"/>
      <c r="FB1484" s="34"/>
      <c r="FC1484" s="34"/>
      <c r="FD1484" s="34"/>
      <c r="FE1484" s="34"/>
      <c r="FF1484" s="34"/>
      <c r="FG1484" s="34"/>
      <c r="FH1484" s="34"/>
      <c r="FI1484" s="34"/>
      <c r="FJ1484" s="34"/>
      <c r="FK1484" s="34"/>
      <c r="FL1484" s="34"/>
      <c r="FM1484" s="34"/>
      <c r="FN1484" s="34"/>
      <c r="FO1484" s="34"/>
      <c r="FP1484" s="34"/>
      <c r="FQ1484" s="34"/>
      <c r="FR1484" s="34"/>
      <c r="FS1484" s="34"/>
      <c r="FT1484" s="34"/>
      <c r="FU1484" s="34"/>
      <c r="FV1484" s="34"/>
      <c r="FW1484" s="34"/>
      <c r="FX1484" s="34"/>
      <c r="FY1484" s="34"/>
      <c r="FZ1484" s="34"/>
      <c r="GA1484" s="34"/>
      <c r="GB1484" s="34"/>
      <c r="GC1484" s="34"/>
      <c r="GD1484" s="34"/>
      <c r="GE1484" s="34"/>
      <c r="GF1484" s="34"/>
      <c r="GG1484" s="34"/>
      <c r="GH1484" s="34"/>
    </row>
    <row r="1485" spans="1:190" s="18" customFormat="1" ht="30" customHeight="1" x14ac:dyDescent="0.25">
      <c r="A1485" s="47">
        <v>1481</v>
      </c>
      <c r="B1485" s="27" t="s">
        <v>4603</v>
      </c>
      <c r="C1485" s="26" t="s">
        <v>4492</v>
      </c>
      <c r="D1485" s="28"/>
      <c r="E1485" s="27" t="s">
        <v>4630</v>
      </c>
      <c r="F1485" s="26" t="s">
        <v>58</v>
      </c>
      <c r="G1485" s="26"/>
      <c r="H1485" s="27" t="s">
        <v>4621</v>
      </c>
      <c r="I1485" s="36">
        <v>200000</v>
      </c>
      <c r="J1485" s="29">
        <v>2000</v>
      </c>
      <c r="K1485" s="30" t="s">
        <v>4622</v>
      </c>
      <c r="L1485" s="26">
        <v>12</v>
      </c>
      <c r="M1485" s="30" t="s">
        <v>4619</v>
      </c>
      <c r="N1485" s="26">
        <v>12</v>
      </c>
      <c r="O1485" s="51">
        <v>8000</v>
      </c>
      <c r="P1485" s="26" t="s">
        <v>40</v>
      </c>
      <c r="Q1485" s="31"/>
      <c r="R1485" s="26"/>
      <c r="S1485" s="31" t="s">
        <v>41</v>
      </c>
      <c r="T1485" s="31" t="s">
        <v>48</v>
      </c>
      <c r="U1485" s="32" t="s">
        <v>49</v>
      </c>
      <c r="V1485" s="32"/>
      <c r="W1485" s="18">
        <v>10</v>
      </c>
      <c r="X1485" s="33"/>
      <c r="Y1485" s="33"/>
      <c r="Z1485" s="33"/>
      <c r="AA1485" s="33"/>
      <c r="AB1485" s="33"/>
      <c r="AC1485" s="33"/>
      <c r="AD1485" s="33"/>
      <c r="AE1485" s="33"/>
      <c r="AF1485" s="33"/>
      <c r="AG1485" s="33"/>
      <c r="AH1485" s="33"/>
      <c r="AI1485" s="33"/>
      <c r="AJ1485" s="33"/>
      <c r="AK1485" s="33"/>
      <c r="AL1485" s="33"/>
      <c r="AM1485" s="33"/>
      <c r="AN1485" s="33"/>
      <c r="AO1485" s="33"/>
      <c r="AP1485" s="33"/>
      <c r="AQ1485" s="34"/>
      <c r="AR1485" s="34"/>
      <c r="AS1485" s="34"/>
      <c r="AT1485" s="34"/>
      <c r="AU1485" s="34"/>
      <c r="AV1485" s="34"/>
      <c r="AW1485" s="34"/>
      <c r="AX1485" s="34"/>
      <c r="AY1485" s="34"/>
      <c r="AZ1485" s="34"/>
      <c r="BA1485" s="34"/>
      <c r="BB1485" s="34"/>
      <c r="BC1485" s="34"/>
      <c r="BD1485" s="34"/>
      <c r="BE1485" s="34"/>
      <c r="BF1485" s="34"/>
      <c r="BG1485" s="34"/>
      <c r="BH1485" s="34"/>
      <c r="BI1485" s="34"/>
      <c r="BJ1485" s="34"/>
      <c r="BK1485" s="34"/>
      <c r="BL1485" s="34"/>
      <c r="BM1485" s="34"/>
      <c r="BN1485" s="34"/>
      <c r="BO1485" s="34"/>
      <c r="BP1485" s="34"/>
      <c r="BQ1485" s="34"/>
      <c r="BR1485" s="34"/>
      <c r="BS1485" s="34"/>
      <c r="BT1485" s="34"/>
      <c r="BU1485" s="34"/>
      <c r="BV1485" s="34"/>
      <c r="BW1485" s="34"/>
      <c r="BX1485" s="34"/>
      <c r="BY1485" s="34"/>
      <c r="BZ1485" s="34"/>
      <c r="CA1485" s="34"/>
      <c r="CB1485" s="34"/>
      <c r="CC1485" s="34"/>
      <c r="CD1485" s="34"/>
      <c r="CE1485" s="34"/>
      <c r="CF1485" s="34"/>
      <c r="CG1485" s="34"/>
      <c r="CH1485" s="34"/>
      <c r="CI1485" s="34"/>
      <c r="CJ1485" s="34"/>
      <c r="CK1485" s="34"/>
      <c r="CL1485" s="34"/>
      <c r="CM1485" s="34"/>
      <c r="CN1485" s="34"/>
      <c r="CO1485" s="34"/>
      <c r="CP1485" s="34"/>
      <c r="CQ1485" s="34"/>
      <c r="CR1485" s="34"/>
      <c r="CS1485" s="34"/>
      <c r="CT1485" s="34"/>
      <c r="CU1485" s="34"/>
      <c r="CV1485" s="34"/>
      <c r="CW1485" s="34"/>
      <c r="CX1485" s="34"/>
      <c r="CY1485" s="34"/>
      <c r="CZ1485" s="34"/>
      <c r="DA1485" s="34"/>
      <c r="DB1485" s="34"/>
      <c r="DC1485" s="34"/>
      <c r="DD1485" s="34"/>
      <c r="DE1485" s="34"/>
      <c r="DF1485" s="34"/>
      <c r="DG1485" s="34"/>
      <c r="DH1485" s="34"/>
      <c r="DI1485" s="34"/>
      <c r="DJ1485" s="34"/>
      <c r="DK1485" s="34"/>
      <c r="DL1485" s="34"/>
      <c r="DM1485" s="34"/>
      <c r="DN1485" s="34"/>
      <c r="DO1485" s="34"/>
      <c r="DP1485" s="34"/>
      <c r="DQ1485" s="34"/>
      <c r="DR1485" s="34"/>
      <c r="DS1485" s="34"/>
      <c r="DT1485" s="34"/>
      <c r="DU1485" s="34"/>
      <c r="DV1485" s="34"/>
      <c r="DW1485" s="34"/>
      <c r="DX1485" s="34"/>
      <c r="DY1485" s="34"/>
      <c r="DZ1485" s="34"/>
      <c r="EA1485" s="34"/>
      <c r="EB1485" s="34"/>
      <c r="EC1485" s="34"/>
      <c r="ED1485" s="34"/>
      <c r="EE1485" s="34"/>
      <c r="EF1485" s="34"/>
      <c r="EG1485" s="34"/>
      <c r="EH1485" s="34"/>
      <c r="EI1485" s="34"/>
      <c r="EJ1485" s="34"/>
      <c r="EK1485" s="34"/>
      <c r="EL1485" s="34"/>
      <c r="EM1485" s="34"/>
      <c r="EN1485" s="34"/>
      <c r="EO1485" s="34"/>
      <c r="EP1485" s="34"/>
      <c r="EQ1485" s="34"/>
      <c r="ER1485" s="34"/>
      <c r="ES1485" s="34"/>
      <c r="ET1485" s="34"/>
      <c r="EU1485" s="34"/>
      <c r="EV1485" s="34"/>
      <c r="EW1485" s="34"/>
      <c r="EX1485" s="34"/>
      <c r="EY1485" s="34"/>
      <c r="EZ1485" s="34"/>
      <c r="FA1485" s="34"/>
      <c r="FB1485" s="34"/>
      <c r="FC1485" s="34"/>
      <c r="FD1485" s="34"/>
      <c r="FE1485" s="34"/>
      <c r="FF1485" s="34"/>
      <c r="FG1485" s="34"/>
      <c r="FH1485" s="34"/>
      <c r="FI1485" s="34"/>
      <c r="FJ1485" s="34"/>
      <c r="FK1485" s="34"/>
      <c r="FL1485" s="34"/>
      <c r="FM1485" s="34"/>
      <c r="FN1485" s="34"/>
      <c r="FO1485" s="34"/>
      <c r="FP1485" s="34"/>
      <c r="FQ1485" s="34"/>
      <c r="FR1485" s="34"/>
      <c r="FS1485" s="34"/>
      <c r="FT1485" s="34"/>
      <c r="FU1485" s="34"/>
      <c r="FV1485" s="34"/>
      <c r="FW1485" s="34"/>
      <c r="FX1485" s="34"/>
      <c r="FY1485" s="34"/>
      <c r="FZ1485" s="34"/>
      <c r="GA1485" s="34"/>
      <c r="GB1485" s="34"/>
      <c r="GC1485" s="34"/>
      <c r="GD1485" s="34"/>
      <c r="GE1485" s="34"/>
      <c r="GF1485" s="34"/>
      <c r="GG1485" s="34"/>
      <c r="GH1485" s="34"/>
    </row>
    <row r="1486" spans="1:190" s="18" customFormat="1" ht="30" customHeight="1" x14ac:dyDescent="0.25">
      <c r="A1486" s="47">
        <v>1482</v>
      </c>
      <c r="B1486" s="27" t="s">
        <v>4603</v>
      </c>
      <c r="C1486" s="26" t="s">
        <v>4492</v>
      </c>
      <c r="D1486" s="28"/>
      <c r="E1486" s="27" t="s">
        <v>4631</v>
      </c>
      <c r="F1486" s="26" t="s">
        <v>58</v>
      </c>
      <c r="G1486" s="26" t="s">
        <v>58</v>
      </c>
      <c r="H1486" s="27" t="s">
        <v>4632</v>
      </c>
      <c r="I1486" s="36">
        <v>3000000</v>
      </c>
      <c r="J1486" s="29">
        <v>12174</v>
      </c>
      <c r="K1486" s="30" t="s">
        <v>4633</v>
      </c>
      <c r="L1486" s="26">
        <v>24</v>
      </c>
      <c r="M1486" s="30" t="s">
        <v>4634</v>
      </c>
      <c r="N1486" s="26"/>
      <c r="O1486" s="61"/>
      <c r="P1486" s="26"/>
      <c r="Q1486" s="31" t="s">
        <v>4635</v>
      </c>
      <c r="R1486" s="26" t="s">
        <v>4634</v>
      </c>
      <c r="S1486" s="31" t="s">
        <v>185</v>
      </c>
      <c r="T1486" s="31" t="s">
        <v>186</v>
      </c>
      <c r="U1486" s="32" t="s">
        <v>49</v>
      </c>
      <c r="V1486" s="32"/>
      <c r="W1486" s="18">
        <v>10</v>
      </c>
      <c r="X1486" s="33"/>
      <c r="Y1486" s="33"/>
      <c r="Z1486" s="33"/>
      <c r="AA1486" s="33"/>
      <c r="AB1486" s="33"/>
      <c r="AC1486" s="33"/>
      <c r="AD1486" s="33"/>
      <c r="AE1486" s="33"/>
      <c r="AF1486" s="33"/>
      <c r="AG1486" s="33"/>
      <c r="AH1486" s="33"/>
      <c r="AI1486" s="33"/>
      <c r="AJ1486" s="33"/>
      <c r="AK1486" s="33"/>
      <c r="AL1486" s="33"/>
      <c r="AM1486" s="33"/>
      <c r="AN1486" s="33"/>
      <c r="AO1486" s="33"/>
      <c r="AP1486" s="33"/>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4"/>
      <c r="EV1486" s="34"/>
      <c r="EW1486" s="34"/>
      <c r="EX1486" s="34"/>
      <c r="EY1486" s="34"/>
      <c r="EZ1486" s="34"/>
      <c r="FA1486" s="34"/>
      <c r="FB1486" s="34"/>
      <c r="FC1486" s="34"/>
      <c r="FD1486" s="34"/>
      <c r="FE1486" s="34"/>
      <c r="FF1486" s="34"/>
      <c r="FG1486" s="34"/>
      <c r="FH1486" s="34"/>
      <c r="FI1486" s="34"/>
      <c r="FJ1486" s="34"/>
      <c r="FK1486" s="34"/>
      <c r="FL1486" s="34"/>
      <c r="FM1486" s="34"/>
      <c r="FN1486" s="34"/>
      <c r="FO1486" s="34"/>
      <c r="FP1486" s="34"/>
      <c r="FQ1486" s="34"/>
      <c r="FR1486" s="34"/>
      <c r="FS1486" s="34"/>
      <c r="FT1486" s="34"/>
      <c r="FU1486" s="34"/>
      <c r="FV1486" s="34"/>
      <c r="FW1486" s="34"/>
      <c r="FX1486" s="34"/>
      <c r="FY1486" s="34"/>
      <c r="FZ1486" s="34"/>
      <c r="GA1486" s="34"/>
      <c r="GB1486" s="34"/>
      <c r="GC1486" s="34"/>
      <c r="GD1486" s="34"/>
      <c r="GE1486" s="34"/>
      <c r="GF1486" s="34"/>
      <c r="GG1486" s="34"/>
      <c r="GH1486" s="34"/>
    </row>
    <row r="1487" spans="1:190" s="18" customFormat="1" ht="30" customHeight="1" x14ac:dyDescent="0.25">
      <c r="A1487" s="47">
        <v>1483</v>
      </c>
      <c r="B1487" s="27" t="s">
        <v>4636</v>
      </c>
      <c r="C1487" s="26" t="s">
        <v>4492</v>
      </c>
      <c r="D1487" s="28"/>
      <c r="E1487" s="27" t="s">
        <v>4637</v>
      </c>
      <c r="F1487" s="26" t="s">
        <v>51</v>
      </c>
      <c r="G1487" s="26"/>
      <c r="H1487" s="27" t="s">
        <v>4638</v>
      </c>
      <c r="I1487" s="36">
        <v>10000000</v>
      </c>
      <c r="J1487" s="29">
        <v>58192</v>
      </c>
      <c r="K1487" s="30" t="s">
        <v>4639</v>
      </c>
      <c r="L1487" s="26">
        <v>24</v>
      </c>
      <c r="M1487" s="30" t="s">
        <v>4640</v>
      </c>
      <c r="N1487" s="26">
        <v>15</v>
      </c>
      <c r="O1487" s="51">
        <v>30000</v>
      </c>
      <c r="P1487" s="26" t="s">
        <v>40</v>
      </c>
      <c r="Q1487" s="31"/>
      <c r="R1487" s="26"/>
      <c r="S1487" s="31" t="s">
        <v>41</v>
      </c>
      <c r="T1487" s="31" t="s">
        <v>48</v>
      </c>
      <c r="U1487" s="32" t="s">
        <v>49</v>
      </c>
      <c r="V1487" s="32"/>
      <c r="W1487" s="18">
        <v>10</v>
      </c>
      <c r="X1487" s="33"/>
      <c r="Y1487" s="33"/>
      <c r="Z1487" s="33"/>
      <c r="AA1487" s="33"/>
      <c r="AB1487" s="33"/>
      <c r="AC1487" s="33"/>
      <c r="AD1487" s="33"/>
      <c r="AE1487" s="33"/>
      <c r="AF1487" s="33"/>
      <c r="AG1487" s="33"/>
      <c r="AH1487" s="33"/>
      <c r="AI1487" s="33"/>
      <c r="AJ1487" s="33"/>
      <c r="AK1487" s="33"/>
      <c r="AL1487" s="33"/>
      <c r="AM1487" s="33"/>
      <c r="AN1487" s="33"/>
      <c r="AO1487" s="33"/>
      <c r="AP1487" s="33"/>
      <c r="AQ1487" s="34"/>
      <c r="AR1487" s="34"/>
      <c r="AS1487" s="34"/>
      <c r="AT1487" s="34"/>
      <c r="AU1487" s="34"/>
      <c r="AV1487" s="34"/>
      <c r="AW1487" s="34"/>
      <c r="AX1487" s="34"/>
      <c r="AY1487" s="34"/>
      <c r="AZ1487" s="34"/>
      <c r="BA1487" s="34"/>
      <c r="BB1487" s="34"/>
      <c r="BC1487" s="34"/>
      <c r="BD1487" s="34"/>
      <c r="BE1487" s="34"/>
      <c r="BF1487" s="34"/>
      <c r="BG1487" s="34"/>
      <c r="BH1487" s="34"/>
      <c r="BI1487" s="34"/>
      <c r="BJ1487" s="34"/>
      <c r="BK1487" s="34"/>
      <c r="BL1487" s="34"/>
      <c r="BM1487" s="34"/>
      <c r="BN1487" s="34"/>
      <c r="BO1487" s="34"/>
      <c r="BP1487" s="34"/>
      <c r="BQ1487" s="34"/>
      <c r="BR1487" s="34"/>
      <c r="BS1487" s="34"/>
      <c r="BT1487" s="34"/>
      <c r="BU1487" s="34"/>
      <c r="BV1487" s="34"/>
      <c r="BW1487" s="34"/>
      <c r="BX1487" s="34"/>
      <c r="BY1487" s="34"/>
      <c r="BZ1487" s="34"/>
      <c r="CA1487" s="34"/>
      <c r="CB1487" s="34"/>
      <c r="CC1487" s="34"/>
      <c r="CD1487" s="34"/>
      <c r="CE1487" s="34"/>
      <c r="CF1487" s="34"/>
      <c r="CG1487" s="34"/>
      <c r="CH1487" s="34"/>
      <c r="CI1487" s="34"/>
      <c r="CJ1487" s="34"/>
      <c r="CK1487" s="34"/>
      <c r="CL1487" s="34"/>
      <c r="CM1487" s="34"/>
      <c r="CN1487" s="34"/>
      <c r="CO1487" s="34"/>
      <c r="CP1487" s="34"/>
      <c r="CQ1487" s="34"/>
      <c r="CR1487" s="34"/>
      <c r="CS1487" s="34"/>
      <c r="CT1487" s="34"/>
      <c r="CU1487" s="34"/>
      <c r="CV1487" s="34"/>
      <c r="CW1487" s="34"/>
      <c r="CX1487" s="34"/>
      <c r="CY1487" s="34"/>
      <c r="CZ1487" s="34"/>
      <c r="DA1487" s="34"/>
      <c r="DB1487" s="34"/>
      <c r="DC1487" s="34"/>
      <c r="DD1487" s="34"/>
      <c r="DE1487" s="34"/>
      <c r="DF1487" s="34"/>
      <c r="DG1487" s="34"/>
      <c r="DH1487" s="34"/>
      <c r="DI1487" s="34"/>
      <c r="DJ1487" s="34"/>
      <c r="DK1487" s="34"/>
      <c r="DL1487" s="34"/>
      <c r="DM1487" s="34"/>
      <c r="DN1487" s="34"/>
      <c r="DO1487" s="34"/>
      <c r="DP1487" s="34"/>
      <c r="DQ1487" s="34"/>
      <c r="DR1487" s="34"/>
      <c r="DS1487" s="34"/>
      <c r="DT1487" s="34"/>
      <c r="DU1487" s="34"/>
      <c r="DV1487" s="34"/>
      <c r="DW1487" s="34"/>
      <c r="DX1487" s="34"/>
      <c r="DY1487" s="34"/>
      <c r="DZ1487" s="34"/>
      <c r="EA1487" s="34"/>
      <c r="EB1487" s="34"/>
      <c r="EC1487" s="34"/>
      <c r="ED1487" s="34"/>
      <c r="EE1487" s="34"/>
      <c r="EF1487" s="34"/>
      <c r="EG1487" s="34"/>
      <c r="EH1487" s="34"/>
      <c r="EI1487" s="34"/>
      <c r="EJ1487" s="34"/>
      <c r="EK1487" s="34"/>
      <c r="EL1487" s="34"/>
      <c r="EM1487" s="34"/>
      <c r="EN1487" s="34"/>
      <c r="EO1487" s="34"/>
      <c r="EP1487" s="34"/>
      <c r="EQ1487" s="34"/>
      <c r="ER1487" s="34"/>
      <c r="ES1487" s="34"/>
      <c r="ET1487" s="34"/>
      <c r="EU1487" s="34"/>
      <c r="EV1487" s="34"/>
      <c r="EW1487" s="34"/>
      <c r="EX1487" s="34"/>
      <c r="EY1487" s="34"/>
      <c r="EZ1487" s="34"/>
      <c r="FA1487" s="34"/>
      <c r="FB1487" s="34"/>
      <c r="FC1487" s="34"/>
      <c r="FD1487" s="34"/>
      <c r="FE1487" s="34"/>
      <c r="FF1487" s="34"/>
      <c r="FG1487" s="34"/>
      <c r="FH1487" s="34"/>
      <c r="FI1487" s="34"/>
      <c r="FJ1487" s="34"/>
      <c r="FK1487" s="34"/>
      <c r="FL1487" s="34"/>
      <c r="FM1487" s="34"/>
      <c r="FN1487" s="34"/>
      <c r="FO1487" s="34"/>
      <c r="FP1487" s="34"/>
      <c r="FQ1487" s="34"/>
      <c r="FR1487" s="34"/>
      <c r="FS1487" s="34"/>
      <c r="FT1487" s="34"/>
      <c r="FU1487" s="34"/>
      <c r="FV1487" s="34"/>
      <c r="FW1487" s="34"/>
      <c r="FX1487" s="34"/>
      <c r="FY1487" s="34"/>
      <c r="FZ1487" s="34"/>
      <c r="GA1487" s="34"/>
      <c r="GB1487" s="34"/>
      <c r="GC1487" s="34"/>
      <c r="GD1487" s="34"/>
      <c r="GE1487" s="34"/>
      <c r="GF1487" s="34"/>
      <c r="GG1487" s="34"/>
      <c r="GH1487" s="34"/>
    </row>
    <row r="1488" spans="1:190" s="18" customFormat="1" ht="30" customHeight="1" x14ac:dyDescent="0.25">
      <c r="A1488" s="47">
        <v>1484</v>
      </c>
      <c r="B1488" s="27" t="s">
        <v>4636</v>
      </c>
      <c r="C1488" s="26" t="s">
        <v>4492</v>
      </c>
      <c r="D1488" s="28"/>
      <c r="E1488" s="27" t="s">
        <v>4641</v>
      </c>
      <c r="F1488" s="26" t="s">
        <v>69</v>
      </c>
      <c r="G1488" s="26" t="s">
        <v>51</v>
      </c>
      <c r="H1488" s="27" t="s">
        <v>4642</v>
      </c>
      <c r="I1488" s="36">
        <v>15000000</v>
      </c>
      <c r="J1488" s="29">
        <v>58192</v>
      </c>
      <c r="K1488" s="30" t="s">
        <v>4643</v>
      </c>
      <c r="L1488" s="26">
        <v>12</v>
      </c>
      <c r="M1488" s="30" t="s">
        <v>4644</v>
      </c>
      <c r="N1488" s="26">
        <v>15</v>
      </c>
      <c r="O1488" s="51">
        <v>25000</v>
      </c>
      <c r="P1488" s="26" t="s">
        <v>40</v>
      </c>
      <c r="Q1488" s="31"/>
      <c r="R1488" s="26"/>
      <c r="S1488" s="31" t="s">
        <v>41</v>
      </c>
      <c r="T1488" s="31" t="s">
        <v>42</v>
      </c>
      <c r="U1488" s="32" t="s">
        <v>43</v>
      </c>
      <c r="V1488" s="32"/>
      <c r="W1488" s="18">
        <v>10</v>
      </c>
      <c r="X1488" s="33"/>
      <c r="Y1488" s="33"/>
      <c r="Z1488" s="33"/>
      <c r="AA1488" s="33"/>
      <c r="AB1488" s="33"/>
      <c r="AC1488" s="33"/>
      <c r="AD1488" s="33"/>
      <c r="AE1488" s="33"/>
      <c r="AF1488" s="33"/>
      <c r="AG1488" s="33"/>
      <c r="AH1488" s="33"/>
      <c r="AI1488" s="33"/>
      <c r="AJ1488" s="33"/>
      <c r="AK1488" s="33"/>
      <c r="AL1488" s="33"/>
      <c r="AM1488" s="33"/>
      <c r="AN1488" s="33"/>
      <c r="AO1488" s="33"/>
      <c r="AP1488" s="33"/>
      <c r="AQ1488" s="34"/>
      <c r="AR1488" s="34"/>
      <c r="AS1488" s="34"/>
      <c r="AT1488" s="34"/>
      <c r="AU1488" s="34"/>
      <c r="AV1488" s="34"/>
      <c r="AW1488" s="34"/>
      <c r="AX1488" s="34"/>
      <c r="AY1488" s="34"/>
      <c r="AZ1488" s="34"/>
      <c r="BA1488" s="34"/>
      <c r="BB1488" s="34"/>
      <c r="BC1488" s="34"/>
      <c r="BD1488" s="34"/>
      <c r="BE1488" s="34"/>
      <c r="BF1488" s="34"/>
      <c r="BG1488" s="34"/>
      <c r="BH1488" s="34"/>
      <c r="BI1488" s="34"/>
      <c r="BJ1488" s="34"/>
      <c r="BK1488" s="34"/>
      <c r="BL1488" s="34"/>
      <c r="BM1488" s="34"/>
      <c r="BN1488" s="34"/>
      <c r="BO1488" s="34"/>
      <c r="BP1488" s="34"/>
      <c r="BQ1488" s="34"/>
      <c r="BR1488" s="34"/>
      <c r="BS1488" s="34"/>
      <c r="BT1488" s="34"/>
      <c r="BU1488" s="34"/>
      <c r="BV1488" s="34"/>
      <c r="BW1488" s="34"/>
      <c r="BX1488" s="34"/>
      <c r="BY1488" s="34"/>
      <c r="BZ1488" s="34"/>
      <c r="CA1488" s="34"/>
      <c r="CB1488" s="34"/>
      <c r="CC1488" s="34"/>
      <c r="CD1488" s="34"/>
      <c r="CE1488" s="34"/>
      <c r="CF1488" s="34"/>
      <c r="CG1488" s="34"/>
      <c r="CH1488" s="34"/>
      <c r="CI1488" s="34"/>
      <c r="CJ1488" s="34"/>
      <c r="CK1488" s="34"/>
      <c r="CL1488" s="34"/>
      <c r="CM1488" s="34"/>
      <c r="CN1488" s="34"/>
      <c r="CO1488" s="34"/>
      <c r="CP1488" s="34"/>
      <c r="CQ1488" s="34"/>
      <c r="CR1488" s="34"/>
      <c r="CS1488" s="34"/>
      <c r="CT1488" s="34"/>
      <c r="CU1488" s="34"/>
      <c r="CV1488" s="34"/>
      <c r="CW1488" s="34"/>
      <c r="CX1488" s="34"/>
      <c r="CY1488" s="34"/>
      <c r="CZ1488" s="34"/>
      <c r="DA1488" s="34"/>
      <c r="DB1488" s="34"/>
      <c r="DC1488" s="34"/>
      <c r="DD1488" s="34"/>
      <c r="DE1488" s="34"/>
      <c r="DF1488" s="34"/>
      <c r="DG1488" s="34"/>
      <c r="DH1488" s="34"/>
      <c r="DI1488" s="34"/>
      <c r="DJ1488" s="34"/>
      <c r="DK1488" s="34"/>
      <c r="DL1488" s="34"/>
      <c r="DM1488" s="34"/>
      <c r="DN1488" s="34"/>
      <c r="DO1488" s="34"/>
      <c r="DP1488" s="34"/>
      <c r="DQ1488" s="34"/>
      <c r="DR1488" s="34"/>
      <c r="DS1488" s="34"/>
      <c r="DT1488" s="34"/>
      <c r="DU1488" s="34"/>
      <c r="DV1488" s="34"/>
      <c r="DW1488" s="34"/>
      <c r="DX1488" s="34"/>
      <c r="DY1488" s="34"/>
      <c r="DZ1488" s="34"/>
      <c r="EA1488" s="34"/>
      <c r="EB1488" s="34"/>
      <c r="EC1488" s="34"/>
      <c r="ED1488" s="34"/>
      <c r="EE1488" s="34"/>
      <c r="EF1488" s="34"/>
      <c r="EG1488" s="34"/>
      <c r="EH1488" s="34"/>
      <c r="EI1488" s="34"/>
      <c r="EJ1488" s="34"/>
      <c r="EK1488" s="34"/>
      <c r="EL1488" s="34"/>
      <c r="EM1488" s="34"/>
      <c r="EN1488" s="34"/>
      <c r="EO1488" s="34"/>
      <c r="EP1488" s="34"/>
      <c r="EQ1488" s="34"/>
      <c r="ER1488" s="34"/>
      <c r="ES1488" s="34"/>
      <c r="ET1488" s="34"/>
      <c r="EU1488" s="34"/>
      <c r="EV1488" s="34"/>
      <c r="EW1488" s="34"/>
      <c r="EX1488" s="34"/>
      <c r="EY1488" s="34"/>
      <c r="EZ1488" s="34"/>
      <c r="FA1488" s="34"/>
      <c r="FB1488" s="34"/>
      <c r="FC1488" s="34"/>
      <c r="FD1488" s="34"/>
      <c r="FE1488" s="34"/>
      <c r="FF1488" s="34"/>
      <c r="FG1488" s="34"/>
      <c r="FH1488" s="34"/>
      <c r="FI1488" s="34"/>
      <c r="FJ1488" s="34"/>
      <c r="FK1488" s="34"/>
      <c r="FL1488" s="34"/>
      <c r="FM1488" s="34"/>
      <c r="FN1488" s="34"/>
      <c r="FO1488" s="34"/>
      <c r="FP1488" s="34"/>
      <c r="FQ1488" s="34"/>
      <c r="FR1488" s="34"/>
      <c r="FS1488" s="34"/>
      <c r="FT1488" s="34"/>
      <c r="FU1488" s="34"/>
      <c r="FV1488" s="34"/>
      <c r="FW1488" s="34"/>
      <c r="FX1488" s="34"/>
      <c r="FY1488" s="34"/>
      <c r="FZ1488" s="34"/>
      <c r="GA1488" s="34"/>
      <c r="GB1488" s="34"/>
      <c r="GC1488" s="34"/>
      <c r="GD1488" s="34"/>
      <c r="GE1488" s="34"/>
      <c r="GF1488" s="34"/>
      <c r="GG1488" s="34"/>
      <c r="GH1488" s="34"/>
    </row>
    <row r="1489" spans="1:190" s="18" customFormat="1" ht="30" customHeight="1" x14ac:dyDescent="0.25">
      <c r="A1489" s="47">
        <v>1485</v>
      </c>
      <c r="B1489" s="27" t="s">
        <v>4636</v>
      </c>
      <c r="C1489" s="26" t="s">
        <v>4492</v>
      </c>
      <c r="D1489" s="28"/>
      <c r="E1489" s="27" t="s">
        <v>4645</v>
      </c>
      <c r="F1489" s="26" t="s">
        <v>35</v>
      </c>
      <c r="G1489" s="26"/>
      <c r="H1489" s="27" t="s">
        <v>4646</v>
      </c>
      <c r="I1489" s="36">
        <v>550000</v>
      </c>
      <c r="J1489" s="29">
        <v>58192</v>
      </c>
      <c r="K1489" s="30" t="s">
        <v>4647</v>
      </c>
      <c r="L1489" s="26">
        <v>3</v>
      </c>
      <c r="M1489" s="30" t="s">
        <v>4648</v>
      </c>
      <c r="N1489" s="26">
        <v>6</v>
      </c>
      <c r="O1489" s="51">
        <v>10000</v>
      </c>
      <c r="P1489" s="26" t="s">
        <v>40</v>
      </c>
      <c r="Q1489" s="31"/>
      <c r="R1489" s="26"/>
      <c r="S1489" s="31" t="s">
        <v>41</v>
      </c>
      <c r="T1489" s="31" t="s">
        <v>42</v>
      </c>
      <c r="U1489" s="32" t="s">
        <v>43</v>
      </c>
      <c r="V1489" s="32"/>
      <c r="W1489" s="18">
        <v>10</v>
      </c>
      <c r="X1489" s="33"/>
      <c r="Y1489" s="33"/>
      <c r="Z1489" s="33"/>
      <c r="AA1489" s="33"/>
      <c r="AB1489" s="33"/>
      <c r="AC1489" s="33"/>
      <c r="AD1489" s="33"/>
      <c r="AE1489" s="33"/>
      <c r="AF1489" s="33"/>
      <c r="AG1489" s="33"/>
      <c r="AH1489" s="33"/>
      <c r="AI1489" s="33"/>
      <c r="AJ1489" s="33"/>
      <c r="AK1489" s="33"/>
      <c r="AL1489" s="33"/>
      <c r="AM1489" s="33"/>
      <c r="AN1489" s="33"/>
      <c r="AO1489" s="33"/>
      <c r="AP1489" s="33"/>
      <c r="AQ1489" s="34"/>
      <c r="AR1489" s="34"/>
      <c r="AS1489" s="34"/>
      <c r="AT1489" s="34"/>
      <c r="AU1489" s="34"/>
      <c r="AV1489" s="34"/>
      <c r="AW1489" s="34"/>
      <c r="AX1489" s="34"/>
      <c r="AY1489" s="34"/>
      <c r="AZ1489" s="34"/>
      <c r="BA1489" s="34"/>
      <c r="BB1489" s="34"/>
      <c r="BC1489" s="34"/>
      <c r="BD1489" s="34"/>
      <c r="BE1489" s="34"/>
      <c r="BF1489" s="34"/>
      <c r="BG1489" s="34"/>
      <c r="BH1489" s="34"/>
      <c r="BI1489" s="34"/>
      <c r="BJ1489" s="34"/>
      <c r="BK1489" s="34"/>
      <c r="BL1489" s="34"/>
      <c r="BM1489" s="34"/>
      <c r="BN1489" s="34"/>
      <c r="BO1489" s="34"/>
      <c r="BP1489" s="34"/>
      <c r="BQ1489" s="34"/>
      <c r="BR1489" s="34"/>
      <c r="BS1489" s="34"/>
      <c r="BT1489" s="34"/>
      <c r="BU1489" s="34"/>
      <c r="BV1489" s="34"/>
      <c r="BW1489" s="34"/>
      <c r="BX1489" s="34"/>
      <c r="BY1489" s="34"/>
      <c r="BZ1489" s="34"/>
      <c r="CA1489" s="34"/>
      <c r="CB1489" s="34"/>
      <c r="CC1489" s="34"/>
      <c r="CD1489" s="34"/>
      <c r="CE1489" s="34"/>
      <c r="CF1489" s="34"/>
      <c r="CG1489" s="34"/>
      <c r="CH1489" s="34"/>
      <c r="CI1489" s="34"/>
      <c r="CJ1489" s="34"/>
      <c r="CK1489" s="34"/>
      <c r="CL1489" s="34"/>
      <c r="CM1489" s="34"/>
      <c r="CN1489" s="34"/>
      <c r="CO1489" s="34"/>
      <c r="CP1489" s="34"/>
      <c r="CQ1489" s="34"/>
      <c r="CR1489" s="34"/>
      <c r="CS1489" s="34"/>
      <c r="CT1489" s="34"/>
      <c r="CU1489" s="34"/>
      <c r="CV1489" s="34"/>
      <c r="CW1489" s="34"/>
      <c r="CX1489" s="34"/>
      <c r="CY1489" s="34"/>
      <c r="CZ1489" s="34"/>
      <c r="DA1489" s="34"/>
      <c r="DB1489" s="34"/>
      <c r="DC1489" s="34"/>
      <c r="DD1489" s="34"/>
      <c r="DE1489" s="34"/>
      <c r="DF1489" s="34"/>
      <c r="DG1489" s="34"/>
      <c r="DH1489" s="34"/>
      <c r="DI1489" s="34"/>
      <c r="DJ1489" s="34"/>
      <c r="DK1489" s="34"/>
      <c r="DL1489" s="34"/>
      <c r="DM1489" s="34"/>
      <c r="DN1489" s="34"/>
      <c r="DO1489" s="34"/>
      <c r="DP1489" s="34"/>
      <c r="DQ1489" s="34"/>
      <c r="DR1489" s="34"/>
      <c r="DS1489" s="34"/>
      <c r="DT1489" s="34"/>
      <c r="DU1489" s="34"/>
      <c r="DV1489" s="34"/>
      <c r="DW1489" s="34"/>
      <c r="DX1489" s="34"/>
      <c r="DY1489" s="34"/>
      <c r="DZ1489" s="34"/>
      <c r="EA1489" s="34"/>
      <c r="EB1489" s="34"/>
      <c r="EC1489" s="34"/>
      <c r="ED1489" s="34"/>
      <c r="EE1489" s="34"/>
      <c r="EF1489" s="34"/>
      <c r="EG1489" s="34"/>
      <c r="EH1489" s="34"/>
      <c r="EI1489" s="34"/>
      <c r="EJ1489" s="34"/>
      <c r="EK1489" s="34"/>
      <c r="EL1489" s="34"/>
      <c r="EM1489" s="34"/>
      <c r="EN1489" s="34"/>
      <c r="EO1489" s="34"/>
      <c r="EP1489" s="34"/>
      <c r="EQ1489" s="34"/>
      <c r="ER1489" s="34"/>
      <c r="ES1489" s="34"/>
      <c r="ET1489" s="34"/>
      <c r="EU1489" s="34"/>
      <c r="EV1489" s="34"/>
      <c r="EW1489" s="34"/>
      <c r="EX1489" s="34"/>
      <c r="EY1489" s="34"/>
      <c r="EZ1489" s="34"/>
      <c r="FA1489" s="34"/>
      <c r="FB1489" s="34"/>
      <c r="FC1489" s="34"/>
      <c r="FD1489" s="34"/>
      <c r="FE1489" s="34"/>
      <c r="FF1489" s="34"/>
      <c r="FG1489" s="34"/>
      <c r="FH1489" s="34"/>
      <c r="FI1489" s="34"/>
      <c r="FJ1489" s="34"/>
      <c r="FK1489" s="34"/>
      <c r="FL1489" s="34"/>
      <c r="FM1489" s="34"/>
      <c r="FN1489" s="34"/>
      <c r="FO1489" s="34"/>
      <c r="FP1489" s="34"/>
      <c r="FQ1489" s="34"/>
      <c r="FR1489" s="34"/>
      <c r="FS1489" s="34"/>
      <c r="FT1489" s="34"/>
      <c r="FU1489" s="34"/>
      <c r="FV1489" s="34"/>
      <c r="FW1489" s="34"/>
      <c r="FX1489" s="34"/>
      <c r="FY1489" s="34"/>
      <c r="FZ1489" s="34"/>
      <c r="GA1489" s="34"/>
      <c r="GB1489" s="34"/>
      <c r="GC1489" s="34"/>
      <c r="GD1489" s="34"/>
      <c r="GE1489" s="34"/>
      <c r="GF1489" s="34"/>
      <c r="GG1489" s="34"/>
      <c r="GH1489" s="34"/>
    </row>
    <row r="1490" spans="1:190" s="18" customFormat="1" ht="30" customHeight="1" x14ac:dyDescent="0.25">
      <c r="A1490" s="47">
        <v>1486</v>
      </c>
      <c r="B1490" s="27" t="s">
        <v>4636</v>
      </c>
      <c r="C1490" s="26" t="s">
        <v>4492</v>
      </c>
      <c r="D1490" s="28"/>
      <c r="E1490" s="27" t="s">
        <v>4649</v>
      </c>
      <c r="F1490" s="26" t="s">
        <v>109</v>
      </c>
      <c r="G1490" s="26"/>
      <c r="H1490" s="27" t="s">
        <v>4650</v>
      </c>
      <c r="I1490" s="36">
        <v>2585000</v>
      </c>
      <c r="J1490" s="29">
        <v>22150</v>
      </c>
      <c r="K1490" s="30" t="s">
        <v>4651</v>
      </c>
      <c r="L1490" s="26">
        <v>24</v>
      </c>
      <c r="M1490" s="30" t="s">
        <v>2164</v>
      </c>
      <c r="N1490" s="26">
        <v>2</v>
      </c>
      <c r="O1490" s="51">
        <v>0</v>
      </c>
      <c r="P1490" s="26" t="s">
        <v>40</v>
      </c>
      <c r="Q1490" s="31"/>
      <c r="R1490" s="26"/>
      <c r="S1490" s="31" t="s">
        <v>41</v>
      </c>
      <c r="T1490" s="31" t="s">
        <v>111</v>
      </c>
      <c r="U1490" s="32" t="s">
        <v>49</v>
      </c>
      <c r="V1490" s="32"/>
      <c r="W1490" s="18">
        <v>10</v>
      </c>
      <c r="X1490" s="33"/>
      <c r="Y1490" s="33"/>
      <c r="Z1490" s="33"/>
      <c r="AA1490" s="33"/>
      <c r="AB1490" s="33"/>
      <c r="AC1490" s="33"/>
      <c r="AD1490" s="33"/>
      <c r="AE1490" s="33"/>
      <c r="AF1490" s="33"/>
      <c r="AG1490" s="33"/>
      <c r="AH1490" s="33"/>
      <c r="AI1490" s="33"/>
      <c r="AJ1490" s="33"/>
      <c r="AK1490" s="33"/>
      <c r="AL1490" s="33"/>
      <c r="AM1490" s="33"/>
      <c r="AN1490" s="33"/>
      <c r="AO1490" s="33"/>
      <c r="AP1490" s="33"/>
      <c r="AQ1490" s="34"/>
      <c r="AR1490" s="34"/>
      <c r="AS1490" s="34"/>
      <c r="AT1490" s="34"/>
      <c r="AU1490" s="34"/>
      <c r="AV1490" s="34"/>
      <c r="AW1490" s="34"/>
      <c r="AX1490" s="34"/>
      <c r="AY1490" s="34"/>
      <c r="AZ1490" s="34"/>
      <c r="BA1490" s="34"/>
      <c r="BB1490" s="34"/>
      <c r="BC1490" s="34"/>
      <c r="BD1490" s="34"/>
      <c r="BE1490" s="34"/>
      <c r="BF1490" s="34"/>
      <c r="BG1490" s="34"/>
      <c r="BH1490" s="34"/>
      <c r="BI1490" s="34"/>
      <c r="BJ1490" s="34"/>
      <c r="BK1490" s="34"/>
      <c r="BL1490" s="34"/>
      <c r="BM1490" s="34"/>
      <c r="BN1490" s="34"/>
      <c r="BO1490" s="34"/>
      <c r="BP1490" s="34"/>
      <c r="BQ1490" s="34"/>
      <c r="BR1490" s="34"/>
      <c r="BS1490" s="34"/>
      <c r="BT1490" s="34"/>
      <c r="BU1490" s="34"/>
      <c r="BV1490" s="34"/>
      <c r="BW1490" s="34"/>
      <c r="BX1490" s="34"/>
      <c r="BY1490" s="34"/>
      <c r="BZ1490" s="34"/>
      <c r="CA1490" s="34"/>
      <c r="CB1490" s="34"/>
      <c r="CC1490" s="34"/>
      <c r="CD1490" s="34"/>
      <c r="CE1490" s="34"/>
      <c r="CF1490" s="34"/>
      <c r="CG1490" s="34"/>
      <c r="CH1490" s="34"/>
      <c r="CI1490" s="34"/>
      <c r="CJ1490" s="34"/>
      <c r="CK1490" s="34"/>
      <c r="CL1490" s="34"/>
      <c r="CM1490" s="34"/>
      <c r="CN1490" s="34"/>
      <c r="CO1490" s="34"/>
      <c r="CP1490" s="34"/>
      <c r="CQ1490" s="34"/>
      <c r="CR1490" s="34"/>
      <c r="CS1490" s="34"/>
      <c r="CT1490" s="34"/>
      <c r="CU1490" s="34"/>
      <c r="CV1490" s="34"/>
      <c r="CW1490" s="34"/>
      <c r="CX1490" s="34"/>
      <c r="CY1490" s="34"/>
      <c r="CZ1490" s="34"/>
      <c r="DA1490" s="34"/>
      <c r="DB1490" s="34"/>
      <c r="DC1490" s="34"/>
      <c r="DD1490" s="34"/>
      <c r="DE1490" s="34"/>
      <c r="DF1490" s="34"/>
      <c r="DG1490" s="34"/>
      <c r="DH1490" s="34"/>
      <c r="DI1490" s="34"/>
      <c r="DJ1490" s="34"/>
      <c r="DK1490" s="34"/>
      <c r="DL1490" s="34"/>
      <c r="DM1490" s="34"/>
      <c r="DN1490" s="34"/>
      <c r="DO1490" s="34"/>
      <c r="DP1490" s="34"/>
      <c r="DQ1490" s="34"/>
      <c r="DR1490" s="34"/>
      <c r="DS1490" s="34"/>
      <c r="DT1490" s="34"/>
      <c r="DU1490" s="34"/>
      <c r="DV1490" s="34"/>
      <c r="DW1490" s="34"/>
      <c r="DX1490" s="34"/>
      <c r="DY1490" s="34"/>
      <c r="DZ1490" s="34"/>
      <c r="EA1490" s="34"/>
      <c r="EB1490" s="34"/>
      <c r="EC1490" s="34"/>
      <c r="ED1490" s="34"/>
      <c r="EE1490" s="34"/>
      <c r="EF1490" s="34"/>
      <c r="EG1490" s="34"/>
      <c r="EH1490" s="34"/>
      <c r="EI1490" s="34"/>
      <c r="EJ1490" s="34"/>
      <c r="EK1490" s="34"/>
      <c r="EL1490" s="34"/>
      <c r="EM1490" s="34"/>
      <c r="EN1490" s="34"/>
      <c r="EO1490" s="34"/>
      <c r="EP1490" s="34"/>
      <c r="EQ1490" s="34"/>
      <c r="ER1490" s="34"/>
      <c r="ES1490" s="34"/>
      <c r="ET1490" s="34"/>
      <c r="EU1490" s="34"/>
      <c r="EV1490" s="34"/>
      <c r="EW1490" s="34"/>
      <c r="EX1490" s="34"/>
      <c r="EY1490" s="34"/>
      <c r="EZ1490" s="34"/>
      <c r="FA1490" s="34"/>
      <c r="FB1490" s="34"/>
      <c r="FC1490" s="34"/>
      <c r="FD1490" s="34"/>
      <c r="FE1490" s="34"/>
      <c r="FF1490" s="34"/>
      <c r="FG1490" s="34"/>
      <c r="FH1490" s="34"/>
      <c r="FI1490" s="34"/>
      <c r="FJ1490" s="34"/>
      <c r="FK1490" s="34"/>
      <c r="FL1490" s="34"/>
      <c r="FM1490" s="34"/>
      <c r="FN1490" s="34"/>
      <c r="FO1490" s="34"/>
      <c r="FP1490" s="34"/>
      <c r="FQ1490" s="34"/>
      <c r="FR1490" s="34"/>
      <c r="FS1490" s="34"/>
      <c r="FT1490" s="34"/>
      <c r="FU1490" s="34"/>
      <c r="FV1490" s="34"/>
      <c r="FW1490" s="34"/>
      <c r="FX1490" s="34"/>
      <c r="FY1490" s="34"/>
      <c r="FZ1490" s="34"/>
      <c r="GA1490" s="34"/>
      <c r="GB1490" s="34"/>
      <c r="GC1490" s="34"/>
      <c r="GD1490" s="34"/>
      <c r="GE1490" s="34"/>
      <c r="GF1490" s="34"/>
      <c r="GG1490" s="34"/>
      <c r="GH1490" s="34"/>
    </row>
    <row r="1491" spans="1:190" s="18" customFormat="1" ht="30" customHeight="1" x14ac:dyDescent="0.25">
      <c r="A1491" s="47">
        <v>1487</v>
      </c>
      <c r="B1491" s="27" t="s">
        <v>4636</v>
      </c>
      <c r="C1491" s="26" t="s">
        <v>4492</v>
      </c>
      <c r="D1491" s="28"/>
      <c r="E1491" s="27" t="s">
        <v>4652</v>
      </c>
      <c r="F1491" s="26" t="s">
        <v>109</v>
      </c>
      <c r="G1491" s="26"/>
      <c r="H1491" s="27" t="s">
        <v>4653</v>
      </c>
      <c r="I1491" s="36">
        <v>7794852</v>
      </c>
      <c r="J1491" s="29">
        <v>58192</v>
      </c>
      <c r="K1491" s="30" t="s">
        <v>4654</v>
      </c>
      <c r="L1491" s="26">
        <v>24</v>
      </c>
      <c r="M1491" s="30" t="s">
        <v>2164</v>
      </c>
      <c r="N1491" s="26">
        <v>1</v>
      </c>
      <c r="O1491" s="51">
        <v>0</v>
      </c>
      <c r="P1491" s="26" t="s">
        <v>40</v>
      </c>
      <c r="Q1491" s="31"/>
      <c r="R1491" s="26"/>
      <c r="S1491" s="31" t="s">
        <v>41</v>
      </c>
      <c r="T1491" s="31" t="s">
        <v>111</v>
      </c>
      <c r="U1491" s="32" t="s">
        <v>49</v>
      </c>
      <c r="V1491" s="32"/>
      <c r="W1491" s="18">
        <v>10</v>
      </c>
      <c r="X1491" s="33"/>
      <c r="Y1491" s="33"/>
      <c r="Z1491" s="33"/>
      <c r="AA1491" s="33"/>
      <c r="AB1491" s="33"/>
      <c r="AC1491" s="33"/>
      <c r="AD1491" s="33"/>
      <c r="AE1491" s="33"/>
      <c r="AF1491" s="33"/>
      <c r="AG1491" s="33"/>
      <c r="AH1491" s="33"/>
      <c r="AI1491" s="33"/>
      <c r="AJ1491" s="33"/>
      <c r="AK1491" s="33"/>
      <c r="AL1491" s="33"/>
      <c r="AM1491" s="33"/>
      <c r="AN1491" s="33"/>
      <c r="AO1491" s="33"/>
      <c r="AP1491" s="33"/>
      <c r="AQ1491" s="34"/>
      <c r="AR1491" s="34"/>
      <c r="AS1491" s="34"/>
      <c r="AT1491" s="34"/>
      <c r="AU1491" s="34"/>
      <c r="AV1491" s="34"/>
      <c r="AW1491" s="34"/>
      <c r="AX1491" s="34"/>
      <c r="AY1491" s="34"/>
      <c r="AZ1491" s="34"/>
      <c r="BA1491" s="34"/>
      <c r="BB1491" s="34"/>
      <c r="BC1491" s="34"/>
      <c r="BD1491" s="34"/>
      <c r="BE1491" s="34"/>
      <c r="BF1491" s="34"/>
      <c r="BG1491" s="34"/>
      <c r="BH1491" s="34"/>
      <c r="BI1491" s="34"/>
      <c r="BJ1491" s="34"/>
      <c r="BK1491" s="34"/>
      <c r="BL1491" s="34"/>
      <c r="BM1491" s="34"/>
      <c r="BN1491" s="34"/>
      <c r="BO1491" s="34"/>
      <c r="BP1491" s="34"/>
      <c r="BQ1491" s="34"/>
      <c r="BR1491" s="34"/>
      <c r="BS1491" s="34"/>
      <c r="BT1491" s="34"/>
      <c r="BU1491" s="34"/>
      <c r="BV1491" s="34"/>
      <c r="BW1491" s="34"/>
      <c r="BX1491" s="34"/>
      <c r="BY1491" s="34"/>
      <c r="BZ1491" s="34"/>
      <c r="CA1491" s="34"/>
      <c r="CB1491" s="34"/>
      <c r="CC1491" s="34"/>
      <c r="CD1491" s="34"/>
      <c r="CE1491" s="34"/>
      <c r="CF1491" s="34"/>
      <c r="CG1491" s="34"/>
      <c r="CH1491" s="34"/>
      <c r="CI1491" s="34"/>
      <c r="CJ1491" s="34"/>
      <c r="CK1491" s="34"/>
      <c r="CL1491" s="34"/>
      <c r="CM1491" s="34"/>
      <c r="CN1491" s="34"/>
      <c r="CO1491" s="34"/>
      <c r="CP1491" s="34"/>
      <c r="CQ1491" s="34"/>
      <c r="CR1491" s="34"/>
      <c r="CS1491" s="34"/>
      <c r="CT1491" s="34"/>
      <c r="CU1491" s="34"/>
      <c r="CV1491" s="34"/>
      <c r="CW1491" s="34"/>
      <c r="CX1491" s="34"/>
      <c r="CY1491" s="34"/>
      <c r="CZ1491" s="34"/>
      <c r="DA1491" s="34"/>
      <c r="DB1491" s="34"/>
      <c r="DC1491" s="34"/>
      <c r="DD1491" s="34"/>
      <c r="DE1491" s="34"/>
      <c r="DF1491" s="34"/>
      <c r="DG1491" s="34"/>
      <c r="DH1491" s="34"/>
      <c r="DI1491" s="34"/>
      <c r="DJ1491" s="34"/>
      <c r="DK1491" s="34"/>
      <c r="DL1491" s="34"/>
      <c r="DM1491" s="34"/>
      <c r="DN1491" s="34"/>
      <c r="DO1491" s="34"/>
      <c r="DP1491" s="34"/>
      <c r="DQ1491" s="34"/>
      <c r="DR1491" s="34"/>
      <c r="DS1491" s="34"/>
      <c r="DT1491" s="34"/>
      <c r="DU1491" s="34"/>
      <c r="DV1491" s="34"/>
      <c r="DW1491" s="34"/>
      <c r="DX1491" s="34"/>
      <c r="DY1491" s="34"/>
      <c r="DZ1491" s="34"/>
      <c r="EA1491" s="34"/>
      <c r="EB1491" s="34"/>
      <c r="EC1491" s="34"/>
      <c r="ED1491" s="34"/>
      <c r="EE1491" s="34"/>
      <c r="EF1491" s="34"/>
      <c r="EG1491" s="34"/>
      <c r="EH1491" s="34"/>
      <c r="EI1491" s="34"/>
      <c r="EJ1491" s="34"/>
      <c r="EK1491" s="34"/>
      <c r="EL1491" s="34"/>
      <c r="EM1491" s="34"/>
      <c r="EN1491" s="34"/>
      <c r="EO1491" s="34"/>
      <c r="EP1491" s="34"/>
      <c r="EQ1491" s="34"/>
      <c r="ER1491" s="34"/>
      <c r="ES1491" s="34"/>
      <c r="ET1491" s="34"/>
      <c r="EU1491" s="34"/>
      <c r="EV1491" s="34"/>
      <c r="EW1491" s="34"/>
      <c r="EX1491" s="34"/>
      <c r="EY1491" s="34"/>
      <c r="EZ1491" s="34"/>
      <c r="FA1491" s="34"/>
      <c r="FB1491" s="34"/>
      <c r="FC1491" s="34"/>
      <c r="FD1491" s="34"/>
      <c r="FE1491" s="34"/>
      <c r="FF1491" s="34"/>
      <c r="FG1491" s="34"/>
      <c r="FH1491" s="34"/>
      <c r="FI1491" s="34"/>
      <c r="FJ1491" s="34"/>
      <c r="FK1491" s="34"/>
      <c r="FL1491" s="34"/>
      <c r="FM1491" s="34"/>
      <c r="FN1491" s="34"/>
      <c r="FO1491" s="34"/>
      <c r="FP1491" s="34"/>
      <c r="FQ1491" s="34"/>
      <c r="FR1491" s="34"/>
      <c r="FS1491" s="34"/>
      <c r="FT1491" s="34"/>
      <c r="FU1491" s="34"/>
      <c r="FV1491" s="34"/>
      <c r="FW1491" s="34"/>
      <c r="FX1491" s="34"/>
      <c r="FY1491" s="34"/>
      <c r="FZ1491" s="34"/>
      <c r="GA1491" s="34"/>
      <c r="GB1491" s="34"/>
      <c r="GC1491" s="34"/>
      <c r="GD1491" s="34"/>
      <c r="GE1491" s="34"/>
      <c r="GF1491" s="34"/>
      <c r="GG1491" s="34"/>
      <c r="GH1491" s="34"/>
    </row>
    <row r="1492" spans="1:190" s="18" customFormat="1" ht="30" customHeight="1" x14ac:dyDescent="0.25">
      <c r="A1492" s="47">
        <v>1488</v>
      </c>
      <c r="B1492" s="27" t="s">
        <v>4636</v>
      </c>
      <c r="C1492" s="26" t="s">
        <v>4492</v>
      </c>
      <c r="D1492" s="28"/>
      <c r="E1492" s="27" t="s">
        <v>4655</v>
      </c>
      <c r="F1492" s="26" t="s">
        <v>51</v>
      </c>
      <c r="G1492" s="26"/>
      <c r="H1492" s="27" t="s">
        <v>4656</v>
      </c>
      <c r="I1492" s="36">
        <v>3000000</v>
      </c>
      <c r="J1492" s="29"/>
      <c r="K1492" s="30"/>
      <c r="L1492" s="26"/>
      <c r="M1492" s="30"/>
      <c r="N1492" s="26"/>
      <c r="O1492" s="51"/>
      <c r="P1492" s="26"/>
      <c r="Q1492" s="31"/>
      <c r="R1492" s="26"/>
      <c r="S1492" s="31" t="s">
        <v>60</v>
      </c>
      <c r="T1492" s="31" t="s">
        <v>61</v>
      </c>
      <c r="U1492" s="32" t="s">
        <v>43</v>
      </c>
      <c r="V1492" s="32"/>
      <c r="W1492" s="18">
        <v>10</v>
      </c>
      <c r="X1492" s="33"/>
      <c r="Y1492" s="33"/>
      <c r="Z1492" s="33"/>
      <c r="AA1492" s="33"/>
      <c r="AB1492" s="33"/>
      <c r="AC1492" s="33"/>
      <c r="AD1492" s="33"/>
      <c r="AE1492" s="33"/>
      <c r="AF1492" s="33"/>
      <c r="AG1492" s="33"/>
      <c r="AH1492" s="33"/>
      <c r="AI1492" s="33"/>
      <c r="AJ1492" s="33"/>
      <c r="AK1492" s="33"/>
      <c r="AL1492" s="33"/>
      <c r="AM1492" s="33"/>
      <c r="AN1492" s="33"/>
      <c r="AO1492" s="33"/>
      <c r="AP1492" s="33"/>
      <c r="AQ1492" s="34"/>
      <c r="AR1492" s="34"/>
      <c r="AS1492" s="34"/>
      <c r="AT1492" s="34"/>
      <c r="AU1492" s="34"/>
      <c r="AV1492" s="34"/>
      <c r="AW1492" s="34"/>
      <c r="AX1492" s="34"/>
      <c r="AY1492" s="34"/>
      <c r="AZ1492" s="34"/>
      <c r="BA1492" s="34"/>
      <c r="BB1492" s="34"/>
      <c r="BC1492" s="34"/>
      <c r="BD1492" s="34"/>
      <c r="BE1492" s="34"/>
      <c r="BF1492" s="34"/>
      <c r="BG1492" s="34"/>
      <c r="BH1492" s="34"/>
      <c r="BI1492" s="34"/>
      <c r="BJ1492" s="34"/>
      <c r="BK1492" s="34"/>
      <c r="BL1492" s="34"/>
      <c r="BM1492" s="34"/>
      <c r="BN1492" s="34"/>
      <c r="BO1492" s="34"/>
      <c r="BP1492" s="34"/>
      <c r="BQ1492" s="34"/>
      <c r="BR1492" s="34"/>
      <c r="BS1492" s="34"/>
      <c r="BT1492" s="34"/>
      <c r="BU1492" s="34"/>
      <c r="BV1492" s="34"/>
      <c r="BW1492" s="34"/>
      <c r="BX1492" s="34"/>
      <c r="BY1492" s="34"/>
      <c r="BZ1492" s="34"/>
      <c r="CA1492" s="34"/>
      <c r="CB1492" s="34"/>
      <c r="CC1492" s="34"/>
      <c r="CD1492" s="34"/>
      <c r="CE1492" s="34"/>
      <c r="CF1492" s="34"/>
      <c r="CG1492" s="34"/>
      <c r="CH1492" s="34"/>
      <c r="CI1492" s="34"/>
      <c r="CJ1492" s="34"/>
      <c r="CK1492" s="34"/>
      <c r="CL1492" s="34"/>
      <c r="CM1492" s="34"/>
      <c r="CN1492" s="34"/>
      <c r="CO1492" s="34"/>
      <c r="CP1492" s="34"/>
      <c r="CQ1492" s="34"/>
      <c r="CR1492" s="34"/>
      <c r="CS1492" s="34"/>
      <c r="CT1492" s="34"/>
      <c r="CU1492" s="34"/>
      <c r="CV1492" s="34"/>
      <c r="CW1492" s="34"/>
      <c r="CX1492" s="34"/>
      <c r="CY1492" s="34"/>
      <c r="CZ1492" s="34"/>
      <c r="DA1492" s="34"/>
      <c r="DB1492" s="34"/>
      <c r="DC1492" s="34"/>
      <c r="DD1492" s="34"/>
      <c r="DE1492" s="34"/>
      <c r="DF1492" s="34"/>
      <c r="DG1492" s="34"/>
      <c r="DH1492" s="34"/>
      <c r="DI1492" s="34"/>
      <c r="DJ1492" s="34"/>
      <c r="DK1492" s="34"/>
      <c r="DL1492" s="34"/>
      <c r="DM1492" s="34"/>
      <c r="DN1492" s="34"/>
      <c r="DO1492" s="34"/>
      <c r="DP1492" s="34"/>
      <c r="DQ1492" s="34"/>
      <c r="DR1492" s="34"/>
      <c r="DS1492" s="34"/>
      <c r="DT1492" s="34"/>
      <c r="DU1492" s="34"/>
      <c r="DV1492" s="34"/>
      <c r="DW1492" s="34"/>
      <c r="DX1492" s="34"/>
      <c r="DY1492" s="34"/>
      <c r="DZ1492" s="34"/>
      <c r="EA1492" s="34"/>
      <c r="EB1492" s="34"/>
      <c r="EC1492" s="34"/>
      <c r="ED1492" s="34"/>
      <c r="EE1492" s="34"/>
      <c r="EF1492" s="34"/>
      <c r="EG1492" s="34"/>
      <c r="EH1492" s="34"/>
      <c r="EI1492" s="34"/>
      <c r="EJ1492" s="34"/>
      <c r="EK1492" s="34"/>
      <c r="EL1492" s="34"/>
      <c r="EM1492" s="34"/>
      <c r="EN1492" s="34"/>
      <c r="EO1492" s="34"/>
      <c r="EP1492" s="34"/>
      <c r="EQ1492" s="34"/>
      <c r="ER1492" s="34"/>
      <c r="ES1492" s="34"/>
      <c r="ET1492" s="34"/>
      <c r="EU1492" s="34"/>
      <c r="EV1492" s="34"/>
      <c r="EW1492" s="34"/>
      <c r="EX1492" s="34"/>
      <c r="EY1492" s="34"/>
      <c r="EZ1492" s="34"/>
      <c r="FA1492" s="34"/>
      <c r="FB1492" s="34"/>
      <c r="FC1492" s="34"/>
      <c r="FD1492" s="34"/>
      <c r="FE1492" s="34"/>
      <c r="FF1492" s="34"/>
      <c r="FG1492" s="34"/>
      <c r="FH1492" s="34"/>
      <c r="FI1492" s="34"/>
      <c r="FJ1492" s="34"/>
      <c r="FK1492" s="34"/>
      <c r="FL1492" s="34"/>
      <c r="FM1492" s="34"/>
      <c r="FN1492" s="34"/>
      <c r="FO1492" s="34"/>
      <c r="FP1492" s="34"/>
      <c r="FQ1492" s="34"/>
      <c r="FR1492" s="34"/>
      <c r="FS1492" s="34"/>
      <c r="FT1492" s="34"/>
      <c r="FU1492" s="34"/>
      <c r="FV1492" s="34"/>
      <c r="FW1492" s="34"/>
      <c r="FX1492" s="34"/>
      <c r="FY1492" s="34"/>
      <c r="FZ1492" s="34"/>
      <c r="GA1492" s="34"/>
      <c r="GB1492" s="34"/>
      <c r="GC1492" s="34"/>
      <c r="GD1492" s="34"/>
      <c r="GE1492" s="34"/>
      <c r="GF1492" s="34"/>
      <c r="GG1492" s="34"/>
      <c r="GH1492" s="34"/>
    </row>
    <row r="1493" spans="1:190" s="18" customFormat="1" ht="30" customHeight="1" x14ac:dyDescent="0.25">
      <c r="A1493" s="47">
        <v>1489</v>
      </c>
      <c r="B1493" s="27" t="s">
        <v>4657</v>
      </c>
      <c r="C1493" s="26" t="s">
        <v>4492</v>
      </c>
      <c r="D1493" s="28"/>
      <c r="E1493" s="27" t="s">
        <v>4658</v>
      </c>
      <c r="F1493" s="26" t="s">
        <v>109</v>
      </c>
      <c r="G1493" s="26"/>
      <c r="H1493" s="27" t="s">
        <v>4659</v>
      </c>
      <c r="I1493" s="36">
        <v>3000000</v>
      </c>
      <c r="J1493" s="29"/>
      <c r="K1493" s="30"/>
      <c r="L1493" s="26"/>
      <c r="M1493" s="30"/>
      <c r="N1493" s="26"/>
      <c r="O1493" s="51"/>
      <c r="P1493" s="26"/>
      <c r="Q1493" s="31"/>
      <c r="R1493" s="26"/>
      <c r="S1493" s="31" t="s">
        <v>60</v>
      </c>
      <c r="T1493" s="31" t="s">
        <v>61</v>
      </c>
      <c r="U1493" s="32" t="s">
        <v>49</v>
      </c>
      <c r="V1493" s="32"/>
      <c r="W1493" s="18">
        <v>10</v>
      </c>
      <c r="X1493" s="33"/>
      <c r="Y1493" s="33"/>
      <c r="Z1493" s="33"/>
      <c r="AA1493" s="33"/>
      <c r="AB1493" s="33"/>
      <c r="AC1493" s="33"/>
      <c r="AD1493" s="33"/>
      <c r="AE1493" s="33"/>
      <c r="AF1493" s="33"/>
      <c r="AG1493" s="33"/>
      <c r="AH1493" s="33"/>
      <c r="AI1493" s="33"/>
      <c r="AJ1493" s="33"/>
      <c r="AK1493" s="33"/>
      <c r="AL1493" s="33"/>
      <c r="AM1493" s="33"/>
      <c r="AN1493" s="33"/>
      <c r="AO1493" s="33"/>
      <c r="AP1493" s="33"/>
      <c r="AQ1493" s="34"/>
      <c r="AR1493" s="34"/>
      <c r="AS1493" s="34"/>
      <c r="AT1493" s="34"/>
      <c r="AU1493" s="34"/>
      <c r="AV1493" s="34"/>
      <c r="AW1493" s="34"/>
      <c r="AX1493" s="34"/>
      <c r="AY1493" s="34"/>
      <c r="AZ1493" s="34"/>
      <c r="BA1493" s="34"/>
      <c r="BB1493" s="34"/>
      <c r="BC1493" s="34"/>
      <c r="BD1493" s="34"/>
      <c r="BE1493" s="34"/>
      <c r="BF1493" s="34"/>
      <c r="BG1493" s="34"/>
      <c r="BH1493" s="34"/>
      <c r="BI1493" s="34"/>
      <c r="BJ1493" s="34"/>
      <c r="BK1493" s="34"/>
      <c r="BL1493" s="34"/>
      <c r="BM1493" s="34"/>
      <c r="BN1493" s="34"/>
      <c r="BO1493" s="34"/>
      <c r="BP1493" s="34"/>
      <c r="BQ1493" s="34"/>
      <c r="BR1493" s="34"/>
      <c r="BS1493" s="34"/>
      <c r="BT1493" s="34"/>
      <c r="BU1493" s="34"/>
      <c r="BV1493" s="34"/>
      <c r="BW1493" s="34"/>
      <c r="BX1493" s="34"/>
      <c r="BY1493" s="34"/>
      <c r="BZ1493" s="34"/>
      <c r="CA1493" s="34"/>
      <c r="CB1493" s="34"/>
      <c r="CC1493" s="34"/>
      <c r="CD1493" s="34"/>
      <c r="CE1493" s="34"/>
      <c r="CF1493" s="34"/>
      <c r="CG1493" s="34"/>
      <c r="CH1493" s="34"/>
      <c r="CI1493" s="34"/>
      <c r="CJ1493" s="34"/>
      <c r="CK1493" s="34"/>
      <c r="CL1493" s="34"/>
      <c r="CM1493" s="34"/>
      <c r="CN1493" s="34"/>
      <c r="CO1493" s="34"/>
      <c r="CP1493" s="34"/>
      <c r="CQ1493" s="34"/>
      <c r="CR1493" s="34"/>
      <c r="CS1493" s="34"/>
      <c r="CT1493" s="34"/>
      <c r="CU1493" s="34"/>
      <c r="CV1493" s="34"/>
      <c r="CW1493" s="34"/>
      <c r="CX1493" s="34"/>
      <c r="CY1493" s="34"/>
      <c r="CZ1493" s="34"/>
      <c r="DA1493" s="34"/>
      <c r="DB1493" s="34"/>
      <c r="DC1493" s="34"/>
      <c r="DD1493" s="34"/>
      <c r="DE1493" s="34"/>
      <c r="DF1493" s="34"/>
      <c r="DG1493" s="34"/>
      <c r="DH1493" s="34"/>
      <c r="DI1493" s="34"/>
      <c r="DJ1493" s="34"/>
      <c r="DK1493" s="34"/>
      <c r="DL1493" s="34"/>
      <c r="DM1493" s="34"/>
      <c r="DN1493" s="34"/>
      <c r="DO1493" s="34"/>
      <c r="DP1493" s="34"/>
      <c r="DQ1493" s="34"/>
      <c r="DR1493" s="34"/>
      <c r="DS1493" s="34"/>
      <c r="DT1493" s="34"/>
      <c r="DU1493" s="34"/>
      <c r="DV1493" s="34"/>
      <c r="DW1493" s="34"/>
      <c r="DX1493" s="34"/>
      <c r="DY1493" s="34"/>
      <c r="DZ1493" s="34"/>
      <c r="EA1493" s="34"/>
      <c r="EB1493" s="34"/>
      <c r="EC1493" s="34"/>
      <c r="ED1493" s="34"/>
      <c r="EE1493" s="34"/>
      <c r="EF1493" s="34"/>
      <c r="EG1493" s="34"/>
      <c r="EH1493" s="34"/>
      <c r="EI1493" s="34"/>
      <c r="EJ1493" s="34"/>
      <c r="EK1493" s="34"/>
      <c r="EL1493" s="34"/>
      <c r="EM1493" s="34"/>
      <c r="EN1493" s="34"/>
      <c r="EO1493" s="34"/>
      <c r="EP1493" s="34"/>
      <c r="EQ1493" s="34"/>
      <c r="ER1493" s="34"/>
      <c r="ES1493" s="34"/>
      <c r="ET1493" s="34"/>
      <c r="EU1493" s="34"/>
      <c r="EV1493" s="34"/>
      <c r="EW1493" s="34"/>
      <c r="EX1493" s="34"/>
      <c r="EY1493" s="34"/>
      <c r="EZ1493" s="34"/>
      <c r="FA1493" s="34"/>
      <c r="FB1493" s="34"/>
      <c r="FC1493" s="34"/>
      <c r="FD1493" s="34"/>
      <c r="FE1493" s="34"/>
      <c r="FF1493" s="34"/>
      <c r="FG1493" s="34"/>
      <c r="FH1493" s="34"/>
      <c r="FI1493" s="34"/>
      <c r="FJ1493" s="34"/>
      <c r="FK1493" s="34"/>
      <c r="FL1493" s="34"/>
      <c r="FM1493" s="34"/>
      <c r="FN1493" s="34"/>
      <c r="FO1493" s="34"/>
      <c r="FP1493" s="34"/>
      <c r="FQ1493" s="34"/>
      <c r="FR1493" s="34"/>
      <c r="FS1493" s="34"/>
      <c r="FT1493" s="34"/>
      <c r="FU1493" s="34"/>
      <c r="FV1493" s="34"/>
      <c r="FW1493" s="34"/>
      <c r="FX1493" s="34"/>
      <c r="FY1493" s="34"/>
      <c r="FZ1493" s="34"/>
      <c r="GA1493" s="34"/>
      <c r="GB1493" s="34"/>
      <c r="GC1493" s="34"/>
      <c r="GD1493" s="34"/>
      <c r="GE1493" s="34"/>
      <c r="GF1493" s="34"/>
      <c r="GG1493" s="34"/>
      <c r="GH1493" s="34"/>
    </row>
    <row r="1494" spans="1:190" s="18" customFormat="1" ht="30" customHeight="1" x14ac:dyDescent="0.25">
      <c r="A1494" s="47">
        <v>1490</v>
      </c>
      <c r="B1494" s="27" t="s">
        <v>4660</v>
      </c>
      <c r="C1494" s="26" t="s">
        <v>4492</v>
      </c>
      <c r="D1494" s="28"/>
      <c r="E1494" s="27" t="s">
        <v>4661</v>
      </c>
      <c r="F1494" s="26" t="s">
        <v>51</v>
      </c>
      <c r="G1494" s="26"/>
      <c r="H1494" s="27"/>
      <c r="I1494" s="36">
        <v>1240000</v>
      </c>
      <c r="J1494" s="29"/>
      <c r="K1494" s="30"/>
      <c r="L1494" s="26">
        <v>23</v>
      </c>
      <c r="M1494" s="30"/>
      <c r="N1494" s="26"/>
      <c r="O1494" s="51"/>
      <c r="P1494" s="26" t="s">
        <v>40</v>
      </c>
      <c r="Q1494" s="31"/>
      <c r="R1494" s="26"/>
      <c r="S1494" s="31" t="s">
        <v>41</v>
      </c>
      <c r="T1494" s="31" t="s">
        <v>42</v>
      </c>
      <c r="U1494" s="32" t="s">
        <v>43</v>
      </c>
      <c r="V1494" s="32"/>
      <c r="W1494" s="18">
        <v>10</v>
      </c>
      <c r="X1494" s="33"/>
      <c r="Y1494" s="33"/>
      <c r="Z1494" s="33"/>
      <c r="AA1494" s="33"/>
      <c r="AB1494" s="33"/>
      <c r="AC1494" s="33"/>
      <c r="AD1494" s="33"/>
      <c r="AE1494" s="33"/>
      <c r="AF1494" s="33"/>
      <c r="AG1494" s="33"/>
      <c r="AH1494" s="33"/>
      <c r="AI1494" s="33"/>
      <c r="AJ1494" s="33"/>
      <c r="AK1494" s="33"/>
      <c r="AL1494" s="33"/>
      <c r="AM1494" s="33"/>
      <c r="AN1494" s="33"/>
      <c r="AO1494" s="33"/>
      <c r="AP1494" s="33"/>
      <c r="AQ1494" s="34"/>
      <c r="AR1494" s="34"/>
      <c r="AS1494" s="34"/>
      <c r="AT1494" s="34"/>
      <c r="AU1494" s="34"/>
      <c r="AV1494" s="34"/>
      <c r="AW1494" s="34"/>
      <c r="AX1494" s="34"/>
      <c r="AY1494" s="34"/>
      <c r="AZ1494" s="34"/>
      <c r="BA1494" s="34"/>
      <c r="BB1494" s="34"/>
      <c r="BC1494" s="34"/>
      <c r="BD1494" s="34"/>
      <c r="BE1494" s="34"/>
      <c r="BF1494" s="34"/>
      <c r="BG1494" s="34"/>
      <c r="BH1494" s="34"/>
      <c r="BI1494" s="34"/>
      <c r="BJ1494" s="34"/>
      <c r="BK1494" s="34"/>
      <c r="BL1494" s="34"/>
      <c r="BM1494" s="34"/>
      <c r="BN1494" s="34"/>
      <c r="BO1494" s="34"/>
      <c r="BP1494" s="34"/>
      <c r="BQ1494" s="34"/>
      <c r="BR1494" s="34"/>
      <c r="BS1494" s="34"/>
      <c r="BT1494" s="34"/>
      <c r="BU1494" s="34"/>
      <c r="BV1494" s="34"/>
      <c r="BW1494" s="34"/>
      <c r="BX1494" s="34"/>
      <c r="BY1494" s="34"/>
      <c r="BZ1494" s="34"/>
      <c r="CA1494" s="34"/>
      <c r="CB1494" s="34"/>
      <c r="CC1494" s="34"/>
      <c r="CD1494" s="34"/>
      <c r="CE1494" s="34"/>
      <c r="CF1494" s="34"/>
      <c r="CG1494" s="34"/>
      <c r="CH1494" s="34"/>
      <c r="CI1494" s="34"/>
      <c r="CJ1494" s="34"/>
      <c r="CK1494" s="34"/>
      <c r="CL1494" s="34"/>
      <c r="CM1494" s="34"/>
      <c r="CN1494" s="34"/>
      <c r="CO1494" s="34"/>
      <c r="CP1494" s="34"/>
      <c r="CQ1494" s="34"/>
      <c r="CR1494" s="34"/>
      <c r="CS1494" s="34"/>
      <c r="CT1494" s="34"/>
      <c r="CU1494" s="34"/>
      <c r="CV1494" s="34"/>
      <c r="CW1494" s="34"/>
      <c r="CX1494" s="34"/>
      <c r="CY1494" s="34"/>
      <c r="CZ1494" s="34"/>
      <c r="DA1494" s="34"/>
      <c r="DB1494" s="34"/>
      <c r="DC1494" s="34"/>
      <c r="DD1494" s="34"/>
      <c r="DE1494" s="34"/>
      <c r="DF1494" s="34"/>
      <c r="DG1494" s="34"/>
      <c r="DH1494" s="34"/>
      <c r="DI1494" s="34"/>
      <c r="DJ1494" s="34"/>
      <c r="DK1494" s="34"/>
      <c r="DL1494" s="34"/>
      <c r="DM1494" s="34"/>
      <c r="DN1494" s="34"/>
      <c r="DO1494" s="34"/>
      <c r="DP1494" s="34"/>
      <c r="DQ1494" s="34"/>
      <c r="DR1494" s="34"/>
      <c r="DS1494" s="34"/>
      <c r="DT1494" s="34"/>
      <c r="DU1494" s="34"/>
      <c r="DV1494" s="34"/>
      <c r="DW1494" s="34"/>
      <c r="DX1494" s="34"/>
      <c r="DY1494" s="34"/>
      <c r="DZ1494" s="34"/>
      <c r="EA1494" s="34"/>
      <c r="EB1494" s="34"/>
      <c r="EC1494" s="34"/>
      <c r="ED1494" s="34"/>
      <c r="EE1494" s="34"/>
      <c r="EF1494" s="34"/>
      <c r="EG1494" s="34"/>
      <c r="EH1494" s="34"/>
      <c r="EI1494" s="34"/>
      <c r="EJ1494" s="34"/>
      <c r="EK1494" s="34"/>
      <c r="EL1494" s="34"/>
      <c r="EM1494" s="34"/>
      <c r="EN1494" s="34"/>
      <c r="EO1494" s="34"/>
      <c r="EP1494" s="34"/>
      <c r="EQ1494" s="34"/>
      <c r="ER1494" s="34"/>
      <c r="ES1494" s="34"/>
      <c r="ET1494" s="34"/>
      <c r="EU1494" s="34"/>
      <c r="EV1494" s="34"/>
      <c r="EW1494" s="34"/>
      <c r="EX1494" s="34"/>
      <c r="EY1494" s="34"/>
      <c r="EZ1494" s="34"/>
      <c r="FA1494" s="34"/>
      <c r="FB1494" s="34"/>
      <c r="FC1494" s="34"/>
      <c r="FD1494" s="34"/>
      <c r="FE1494" s="34"/>
      <c r="FF1494" s="34"/>
      <c r="FG1494" s="34"/>
      <c r="FH1494" s="34"/>
      <c r="FI1494" s="34"/>
      <c r="FJ1494" s="34"/>
      <c r="FK1494" s="34"/>
      <c r="FL1494" s="34"/>
      <c r="FM1494" s="34"/>
      <c r="FN1494" s="34"/>
      <c r="FO1494" s="34"/>
      <c r="FP1494" s="34"/>
      <c r="FQ1494" s="34"/>
      <c r="FR1494" s="34"/>
      <c r="FS1494" s="34"/>
      <c r="FT1494" s="34"/>
      <c r="FU1494" s="34"/>
      <c r="FV1494" s="34"/>
      <c r="FW1494" s="34"/>
      <c r="FX1494" s="34"/>
      <c r="FY1494" s="34"/>
      <c r="FZ1494" s="34"/>
      <c r="GA1494" s="34"/>
      <c r="GB1494" s="34"/>
      <c r="GC1494" s="34"/>
      <c r="GD1494" s="34"/>
      <c r="GE1494" s="34"/>
      <c r="GF1494" s="34"/>
      <c r="GG1494" s="34"/>
      <c r="GH1494" s="34"/>
    </row>
    <row r="1495" spans="1:190" s="18" customFormat="1" ht="30" customHeight="1" x14ac:dyDescent="0.25">
      <c r="A1495" s="47">
        <v>1491</v>
      </c>
      <c r="B1495" s="27" t="s">
        <v>4660</v>
      </c>
      <c r="C1495" s="26" t="s">
        <v>4492</v>
      </c>
      <c r="D1495" s="28"/>
      <c r="E1495" s="27" t="s">
        <v>4662</v>
      </c>
      <c r="F1495" s="26" t="s">
        <v>51</v>
      </c>
      <c r="G1495" s="26"/>
      <c r="H1495" s="27"/>
      <c r="I1495" s="36">
        <v>620000</v>
      </c>
      <c r="J1495" s="29"/>
      <c r="K1495" s="30"/>
      <c r="L1495" s="26">
        <v>11</v>
      </c>
      <c r="M1495" s="30"/>
      <c r="N1495" s="26"/>
      <c r="O1495" s="51"/>
      <c r="P1495" s="26" t="s">
        <v>40</v>
      </c>
      <c r="Q1495" s="31"/>
      <c r="R1495" s="26"/>
      <c r="S1495" s="31" t="s">
        <v>41</v>
      </c>
      <c r="T1495" s="31" t="s">
        <v>42</v>
      </c>
      <c r="U1495" s="32" t="s">
        <v>43</v>
      </c>
      <c r="V1495" s="32"/>
      <c r="W1495" s="18">
        <v>10</v>
      </c>
      <c r="X1495" s="33"/>
      <c r="Y1495" s="33"/>
      <c r="Z1495" s="33"/>
      <c r="AA1495" s="33"/>
      <c r="AB1495" s="33"/>
      <c r="AC1495" s="33"/>
      <c r="AD1495" s="33"/>
      <c r="AE1495" s="33"/>
      <c r="AF1495" s="33"/>
      <c r="AG1495" s="33"/>
      <c r="AH1495" s="33"/>
      <c r="AI1495" s="33"/>
      <c r="AJ1495" s="33"/>
      <c r="AK1495" s="33"/>
      <c r="AL1495" s="33"/>
      <c r="AM1495" s="33"/>
      <c r="AN1495" s="33"/>
      <c r="AO1495" s="33"/>
      <c r="AP1495" s="33"/>
      <c r="AQ1495" s="34"/>
      <c r="AR1495" s="34"/>
      <c r="AS1495" s="34"/>
      <c r="AT1495" s="34"/>
      <c r="AU1495" s="34"/>
      <c r="AV1495" s="34"/>
      <c r="AW1495" s="34"/>
      <c r="AX1495" s="34"/>
      <c r="AY1495" s="34"/>
      <c r="AZ1495" s="34"/>
      <c r="BA1495" s="34"/>
      <c r="BB1495" s="34"/>
      <c r="BC1495" s="34"/>
      <c r="BD1495" s="34"/>
      <c r="BE1495" s="34"/>
      <c r="BF1495" s="34"/>
      <c r="BG1495" s="34"/>
      <c r="BH1495" s="34"/>
      <c r="BI1495" s="34"/>
      <c r="BJ1495" s="34"/>
      <c r="BK1495" s="34"/>
      <c r="BL1495" s="34"/>
      <c r="BM1495" s="34"/>
      <c r="BN1495" s="34"/>
      <c r="BO1495" s="34"/>
      <c r="BP1495" s="34"/>
      <c r="BQ1495" s="34"/>
      <c r="BR1495" s="34"/>
      <c r="BS1495" s="34"/>
      <c r="BT1495" s="34"/>
      <c r="BU1495" s="34"/>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c r="CT1495" s="34"/>
      <c r="CU1495" s="34"/>
      <c r="CV1495" s="34"/>
      <c r="CW1495" s="34"/>
      <c r="CX1495" s="34"/>
      <c r="CY1495" s="34"/>
      <c r="CZ1495" s="34"/>
      <c r="DA1495" s="34"/>
      <c r="DB1495" s="34"/>
      <c r="DC1495" s="34"/>
      <c r="DD1495" s="34"/>
      <c r="DE1495" s="34"/>
      <c r="DF1495" s="34"/>
      <c r="DG1495" s="34"/>
      <c r="DH1495" s="34"/>
      <c r="DI1495" s="34"/>
      <c r="DJ1495" s="34"/>
      <c r="DK1495" s="34"/>
      <c r="DL1495" s="34"/>
      <c r="DM1495" s="34"/>
      <c r="DN1495" s="34"/>
      <c r="DO1495" s="34"/>
      <c r="DP1495" s="34"/>
      <c r="DQ1495" s="34"/>
      <c r="DR1495" s="34"/>
      <c r="DS1495" s="34"/>
      <c r="DT1495" s="34"/>
      <c r="DU1495" s="34"/>
      <c r="DV1495" s="34"/>
      <c r="DW1495" s="34"/>
      <c r="DX1495" s="34"/>
      <c r="DY1495" s="34"/>
      <c r="DZ1495" s="34"/>
      <c r="EA1495" s="34"/>
      <c r="EB1495" s="34"/>
      <c r="EC1495" s="34"/>
      <c r="ED1495" s="34"/>
      <c r="EE1495" s="34"/>
      <c r="EF1495" s="34"/>
      <c r="EG1495" s="34"/>
      <c r="EH1495" s="34"/>
      <c r="EI1495" s="34"/>
      <c r="EJ1495" s="34"/>
      <c r="EK1495" s="34"/>
      <c r="EL1495" s="34"/>
      <c r="EM1495" s="34"/>
      <c r="EN1495" s="34"/>
      <c r="EO1495" s="34"/>
      <c r="EP1495" s="34"/>
      <c r="EQ1495" s="34"/>
      <c r="ER1495" s="34"/>
      <c r="ES1495" s="34"/>
      <c r="ET1495" s="34"/>
      <c r="EU1495" s="34"/>
      <c r="EV1495" s="34"/>
      <c r="EW1495" s="34"/>
      <c r="EX1495" s="34"/>
      <c r="EY1495" s="34"/>
      <c r="EZ1495" s="34"/>
      <c r="FA1495" s="34"/>
      <c r="FB1495" s="34"/>
      <c r="FC1495" s="34"/>
      <c r="FD1495" s="34"/>
      <c r="FE1495" s="34"/>
      <c r="FF1495" s="34"/>
      <c r="FG1495" s="34"/>
      <c r="FH1495" s="34"/>
      <c r="FI1495" s="34"/>
      <c r="FJ1495" s="34"/>
      <c r="FK1495" s="34"/>
      <c r="FL1495" s="34"/>
      <c r="FM1495" s="34"/>
      <c r="FN1495" s="34"/>
      <c r="FO1495" s="34"/>
      <c r="FP1495" s="34"/>
      <c r="FQ1495" s="34"/>
      <c r="FR1495" s="34"/>
      <c r="FS1495" s="34"/>
      <c r="FT1495" s="34"/>
      <c r="FU1495" s="34"/>
      <c r="FV1495" s="34"/>
      <c r="FW1495" s="34"/>
      <c r="FX1495" s="34"/>
      <c r="FY1495" s="34"/>
      <c r="FZ1495" s="34"/>
      <c r="GA1495" s="34"/>
      <c r="GB1495" s="34"/>
      <c r="GC1495" s="34"/>
      <c r="GD1495" s="34"/>
      <c r="GE1495" s="34"/>
      <c r="GF1495" s="34"/>
      <c r="GG1495" s="34"/>
      <c r="GH1495" s="34"/>
    </row>
    <row r="1496" spans="1:190" s="18" customFormat="1" ht="30" customHeight="1" x14ac:dyDescent="0.25">
      <c r="A1496" s="47">
        <v>1492</v>
      </c>
      <c r="B1496" s="27" t="s">
        <v>4660</v>
      </c>
      <c r="C1496" s="26" t="s">
        <v>4492</v>
      </c>
      <c r="D1496" s="28"/>
      <c r="E1496" s="27" t="s">
        <v>4663</v>
      </c>
      <c r="F1496" s="26" t="s">
        <v>51</v>
      </c>
      <c r="G1496" s="26"/>
      <c r="H1496" s="27"/>
      <c r="I1496" s="36">
        <v>620000</v>
      </c>
      <c r="J1496" s="29"/>
      <c r="K1496" s="30"/>
      <c r="L1496" s="26">
        <v>11</v>
      </c>
      <c r="M1496" s="30"/>
      <c r="N1496" s="26"/>
      <c r="O1496" s="51"/>
      <c r="P1496" s="26" t="s">
        <v>40</v>
      </c>
      <c r="Q1496" s="31"/>
      <c r="R1496" s="26"/>
      <c r="S1496" s="31" t="s">
        <v>41</v>
      </c>
      <c r="T1496" s="31" t="s">
        <v>42</v>
      </c>
      <c r="U1496" s="32" t="s">
        <v>43</v>
      </c>
      <c r="V1496" s="32"/>
      <c r="W1496" s="18">
        <v>10</v>
      </c>
      <c r="X1496" s="33"/>
      <c r="Y1496" s="33"/>
      <c r="Z1496" s="33"/>
      <c r="AA1496" s="33"/>
      <c r="AB1496" s="33"/>
      <c r="AC1496" s="33"/>
      <c r="AD1496" s="33"/>
      <c r="AE1496" s="33"/>
      <c r="AF1496" s="33"/>
      <c r="AG1496" s="33"/>
      <c r="AH1496" s="33"/>
      <c r="AI1496" s="33"/>
      <c r="AJ1496" s="33"/>
      <c r="AK1496" s="33"/>
      <c r="AL1496" s="33"/>
      <c r="AM1496" s="33"/>
      <c r="AN1496" s="33"/>
      <c r="AO1496" s="33"/>
      <c r="AP1496" s="33"/>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4"/>
      <c r="FH1496" s="34"/>
      <c r="FI1496" s="34"/>
      <c r="FJ1496" s="34"/>
      <c r="FK1496" s="34"/>
      <c r="FL1496" s="34"/>
      <c r="FM1496" s="34"/>
      <c r="FN1496" s="34"/>
      <c r="FO1496" s="34"/>
      <c r="FP1496" s="34"/>
      <c r="FQ1496" s="34"/>
      <c r="FR1496" s="34"/>
      <c r="FS1496" s="34"/>
      <c r="FT1496" s="34"/>
      <c r="FU1496" s="34"/>
      <c r="FV1496" s="34"/>
      <c r="FW1496" s="34"/>
      <c r="FX1496" s="34"/>
      <c r="FY1496" s="34"/>
      <c r="FZ1496" s="34"/>
      <c r="GA1496" s="34"/>
      <c r="GB1496" s="34"/>
      <c r="GC1496" s="34"/>
      <c r="GD1496" s="34"/>
      <c r="GE1496" s="34"/>
      <c r="GF1496" s="34"/>
      <c r="GG1496" s="34"/>
      <c r="GH1496" s="34"/>
    </row>
    <row r="1497" spans="1:190" s="18" customFormat="1" ht="30" customHeight="1" x14ac:dyDescent="0.25">
      <c r="A1497" s="47">
        <v>1493</v>
      </c>
      <c r="B1497" s="27" t="s">
        <v>4660</v>
      </c>
      <c r="C1497" s="26" t="s">
        <v>4492</v>
      </c>
      <c r="D1497" s="28"/>
      <c r="E1497" s="27" t="s">
        <v>4664</v>
      </c>
      <c r="F1497" s="26" t="s">
        <v>58</v>
      </c>
      <c r="G1497" s="26"/>
      <c r="H1497" s="27"/>
      <c r="I1497" s="36">
        <v>930000</v>
      </c>
      <c r="J1497" s="29"/>
      <c r="K1497" s="30"/>
      <c r="L1497" s="26">
        <v>23</v>
      </c>
      <c r="M1497" s="30"/>
      <c r="N1497" s="26"/>
      <c r="O1497" s="51"/>
      <c r="P1497" s="26" t="s">
        <v>40</v>
      </c>
      <c r="Q1497" s="31"/>
      <c r="R1497" s="26"/>
      <c r="S1497" s="31" t="s">
        <v>41</v>
      </c>
      <c r="T1497" s="31" t="s">
        <v>48</v>
      </c>
      <c r="U1497" s="32" t="s">
        <v>49</v>
      </c>
      <c r="V1497" s="32"/>
      <c r="W1497" s="18">
        <v>10</v>
      </c>
      <c r="X1497" s="33"/>
      <c r="Y1497" s="33"/>
      <c r="Z1497" s="33"/>
      <c r="AA1497" s="33"/>
      <c r="AB1497" s="33"/>
      <c r="AC1497" s="33"/>
      <c r="AD1497" s="33"/>
      <c r="AE1497" s="33"/>
      <c r="AF1497" s="33"/>
      <c r="AG1497" s="33"/>
      <c r="AH1497" s="33"/>
      <c r="AI1497" s="33"/>
      <c r="AJ1497" s="33"/>
      <c r="AK1497" s="33"/>
      <c r="AL1497" s="33"/>
      <c r="AM1497" s="33"/>
      <c r="AN1497" s="33"/>
      <c r="AO1497" s="33"/>
      <c r="AP1497" s="33"/>
      <c r="AQ1497" s="34"/>
      <c r="AR1497" s="34"/>
      <c r="AS1497" s="34"/>
      <c r="AT1497" s="34"/>
      <c r="AU1497" s="34"/>
      <c r="AV1497" s="34"/>
      <c r="AW1497" s="34"/>
      <c r="AX1497" s="34"/>
      <c r="AY1497" s="34"/>
      <c r="AZ1497" s="34"/>
      <c r="BA1497" s="34"/>
      <c r="BB1497" s="34"/>
      <c r="BC1497" s="34"/>
      <c r="BD1497" s="34"/>
      <c r="BE1497" s="34"/>
      <c r="BF1497" s="34"/>
      <c r="BG1497" s="34"/>
      <c r="BH1497" s="34"/>
      <c r="BI1497" s="34"/>
      <c r="BJ1497" s="34"/>
      <c r="BK1497" s="34"/>
      <c r="BL1497" s="34"/>
      <c r="BM1497" s="34"/>
      <c r="BN1497" s="34"/>
      <c r="BO1497" s="34"/>
      <c r="BP1497" s="34"/>
      <c r="BQ1497" s="34"/>
      <c r="BR1497" s="34"/>
      <c r="BS1497" s="34"/>
      <c r="BT1497" s="34"/>
      <c r="BU1497" s="34"/>
      <c r="BV1497" s="34"/>
      <c r="BW1497" s="34"/>
      <c r="BX1497" s="34"/>
      <c r="BY1497" s="34"/>
      <c r="BZ1497" s="34"/>
      <c r="CA1497" s="34"/>
      <c r="CB1497" s="34"/>
      <c r="CC1497" s="34"/>
      <c r="CD1497" s="34"/>
      <c r="CE1497" s="34"/>
      <c r="CF1497" s="34"/>
      <c r="CG1497" s="34"/>
      <c r="CH1497" s="34"/>
      <c r="CI1497" s="34"/>
      <c r="CJ1497" s="34"/>
      <c r="CK1497" s="34"/>
      <c r="CL1497" s="34"/>
      <c r="CM1497" s="34"/>
      <c r="CN1497" s="34"/>
      <c r="CO1497" s="34"/>
      <c r="CP1497" s="34"/>
      <c r="CQ1497" s="34"/>
      <c r="CR1497" s="34"/>
      <c r="CS1497" s="34"/>
      <c r="CT1497" s="34"/>
      <c r="CU1497" s="34"/>
      <c r="CV1497" s="34"/>
      <c r="CW1497" s="34"/>
      <c r="CX1497" s="34"/>
      <c r="CY1497" s="34"/>
      <c r="CZ1497" s="34"/>
      <c r="DA1497" s="34"/>
      <c r="DB1497" s="34"/>
      <c r="DC1497" s="34"/>
      <c r="DD1497" s="34"/>
      <c r="DE1497" s="34"/>
      <c r="DF1497" s="34"/>
      <c r="DG1497" s="34"/>
      <c r="DH1497" s="34"/>
      <c r="DI1497" s="34"/>
      <c r="DJ1497" s="34"/>
      <c r="DK1497" s="34"/>
      <c r="DL1497" s="34"/>
      <c r="DM1497" s="34"/>
      <c r="DN1497" s="34"/>
      <c r="DO1497" s="34"/>
      <c r="DP1497" s="34"/>
      <c r="DQ1497" s="34"/>
      <c r="DR1497" s="34"/>
      <c r="DS1497" s="34"/>
      <c r="DT1497" s="34"/>
      <c r="DU1497" s="34"/>
      <c r="DV1497" s="34"/>
      <c r="DW1497" s="34"/>
      <c r="DX1497" s="34"/>
      <c r="DY1497" s="34"/>
      <c r="DZ1497" s="34"/>
      <c r="EA1497" s="34"/>
      <c r="EB1497" s="34"/>
      <c r="EC1497" s="34"/>
      <c r="ED1497" s="34"/>
      <c r="EE1497" s="34"/>
      <c r="EF1497" s="34"/>
      <c r="EG1497" s="34"/>
      <c r="EH1497" s="34"/>
      <c r="EI1497" s="34"/>
      <c r="EJ1497" s="34"/>
      <c r="EK1497" s="34"/>
      <c r="EL1497" s="34"/>
      <c r="EM1497" s="34"/>
      <c r="EN1497" s="34"/>
      <c r="EO1497" s="34"/>
      <c r="EP1497" s="34"/>
      <c r="EQ1497" s="34"/>
      <c r="ER1497" s="34"/>
      <c r="ES1497" s="34"/>
      <c r="ET1497" s="34"/>
      <c r="EU1497" s="34"/>
      <c r="EV1497" s="34"/>
      <c r="EW1497" s="34"/>
      <c r="EX1497" s="34"/>
      <c r="EY1497" s="34"/>
      <c r="EZ1497" s="34"/>
      <c r="FA1497" s="34"/>
      <c r="FB1497" s="34"/>
      <c r="FC1497" s="34"/>
      <c r="FD1497" s="34"/>
      <c r="FE1497" s="34"/>
      <c r="FF1497" s="34"/>
      <c r="FG1497" s="34"/>
      <c r="FH1497" s="34"/>
      <c r="FI1497" s="34"/>
      <c r="FJ1497" s="34"/>
      <c r="FK1497" s="34"/>
      <c r="FL1497" s="34"/>
      <c r="FM1497" s="34"/>
      <c r="FN1497" s="34"/>
      <c r="FO1497" s="34"/>
      <c r="FP1497" s="34"/>
      <c r="FQ1497" s="34"/>
      <c r="FR1497" s="34"/>
      <c r="FS1497" s="34"/>
      <c r="FT1497" s="34"/>
      <c r="FU1497" s="34"/>
      <c r="FV1497" s="34"/>
      <c r="FW1497" s="34"/>
      <c r="FX1497" s="34"/>
      <c r="FY1497" s="34"/>
      <c r="FZ1497" s="34"/>
      <c r="GA1497" s="34"/>
      <c r="GB1497" s="34"/>
      <c r="GC1497" s="34"/>
      <c r="GD1497" s="34"/>
      <c r="GE1497" s="34"/>
      <c r="GF1497" s="34"/>
      <c r="GG1497" s="34"/>
      <c r="GH1497" s="34"/>
    </row>
    <row r="1498" spans="1:190" s="18" customFormat="1" ht="30" customHeight="1" x14ac:dyDescent="0.25">
      <c r="A1498" s="47">
        <v>1494</v>
      </c>
      <c r="B1498" s="27" t="s">
        <v>4660</v>
      </c>
      <c r="C1498" s="26" t="s">
        <v>4492</v>
      </c>
      <c r="D1498" s="28"/>
      <c r="E1498" s="27" t="s">
        <v>4665</v>
      </c>
      <c r="F1498" s="26" t="s">
        <v>58</v>
      </c>
      <c r="G1498" s="26"/>
      <c r="H1498" s="27"/>
      <c r="I1498" s="36">
        <v>744000</v>
      </c>
      <c r="J1498" s="29"/>
      <c r="K1498" s="30"/>
      <c r="L1498" s="26">
        <v>26</v>
      </c>
      <c r="M1498" s="30"/>
      <c r="N1498" s="26"/>
      <c r="O1498" s="51"/>
      <c r="P1498" s="26" t="s">
        <v>40</v>
      </c>
      <c r="Q1498" s="31"/>
      <c r="R1498" s="26"/>
      <c r="S1498" s="31" t="s">
        <v>41</v>
      </c>
      <c r="T1498" s="31" t="s">
        <v>48</v>
      </c>
      <c r="U1498" s="32" t="s">
        <v>49</v>
      </c>
      <c r="V1498" s="32"/>
      <c r="W1498" s="18">
        <v>10</v>
      </c>
      <c r="X1498" s="33"/>
      <c r="Y1498" s="33"/>
      <c r="Z1498" s="33"/>
      <c r="AA1498" s="33"/>
      <c r="AB1498" s="33"/>
      <c r="AC1498" s="33"/>
      <c r="AD1498" s="33"/>
      <c r="AE1498" s="33"/>
      <c r="AF1498" s="33"/>
      <c r="AG1498" s="33"/>
      <c r="AH1498" s="33"/>
      <c r="AI1498" s="33"/>
      <c r="AJ1498" s="33"/>
      <c r="AK1498" s="33"/>
      <c r="AL1498" s="33"/>
      <c r="AM1498" s="33"/>
      <c r="AN1498" s="33"/>
      <c r="AO1498" s="33"/>
      <c r="AP1498" s="33"/>
      <c r="AQ1498" s="34"/>
      <c r="AR1498" s="34"/>
      <c r="AS1498" s="34"/>
      <c r="AT1498" s="34"/>
      <c r="AU1498" s="34"/>
      <c r="AV1498" s="34"/>
      <c r="AW1498" s="34"/>
      <c r="AX1498" s="34"/>
      <c r="AY1498" s="34"/>
      <c r="AZ1498" s="34"/>
      <c r="BA1498" s="34"/>
      <c r="BB1498" s="34"/>
      <c r="BC1498" s="34"/>
      <c r="BD1498" s="34"/>
      <c r="BE1498" s="34"/>
      <c r="BF1498" s="34"/>
      <c r="BG1498" s="34"/>
      <c r="BH1498" s="34"/>
      <c r="BI1498" s="34"/>
      <c r="BJ1498" s="34"/>
      <c r="BK1498" s="34"/>
      <c r="BL1498" s="34"/>
      <c r="BM1498" s="34"/>
      <c r="BN1498" s="34"/>
      <c r="BO1498" s="34"/>
      <c r="BP1498" s="34"/>
      <c r="BQ1498" s="34"/>
      <c r="BR1498" s="34"/>
      <c r="BS1498" s="34"/>
      <c r="BT1498" s="34"/>
      <c r="BU1498" s="34"/>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c r="CT1498" s="34"/>
      <c r="CU1498" s="34"/>
      <c r="CV1498" s="34"/>
      <c r="CW1498" s="34"/>
      <c r="CX1498" s="34"/>
      <c r="CY1498" s="34"/>
      <c r="CZ1498" s="34"/>
      <c r="DA1498" s="34"/>
      <c r="DB1498" s="34"/>
      <c r="DC1498" s="34"/>
      <c r="DD1498" s="34"/>
      <c r="DE1498" s="34"/>
      <c r="DF1498" s="34"/>
      <c r="DG1498" s="34"/>
      <c r="DH1498" s="34"/>
      <c r="DI1498" s="34"/>
      <c r="DJ1498" s="34"/>
      <c r="DK1498" s="34"/>
      <c r="DL1498" s="34"/>
      <c r="DM1498" s="34"/>
      <c r="DN1498" s="34"/>
      <c r="DO1498" s="34"/>
      <c r="DP1498" s="34"/>
      <c r="DQ1498" s="34"/>
      <c r="DR1498" s="34"/>
      <c r="DS1498" s="34"/>
      <c r="DT1498" s="34"/>
      <c r="DU1498" s="34"/>
      <c r="DV1498" s="34"/>
      <c r="DW1498" s="34"/>
      <c r="DX1498" s="34"/>
      <c r="DY1498" s="34"/>
      <c r="DZ1498" s="34"/>
      <c r="EA1498" s="34"/>
      <c r="EB1498" s="34"/>
      <c r="EC1498" s="34"/>
      <c r="ED1498" s="34"/>
      <c r="EE1498" s="34"/>
      <c r="EF1498" s="34"/>
      <c r="EG1498" s="34"/>
      <c r="EH1498" s="34"/>
      <c r="EI1498" s="34"/>
      <c r="EJ1498" s="34"/>
      <c r="EK1498" s="34"/>
      <c r="EL1498" s="34"/>
      <c r="EM1498" s="34"/>
      <c r="EN1498" s="34"/>
      <c r="EO1498" s="34"/>
      <c r="EP1498" s="34"/>
      <c r="EQ1498" s="34"/>
      <c r="ER1498" s="34"/>
      <c r="ES1498" s="34"/>
      <c r="ET1498" s="34"/>
      <c r="EU1498" s="34"/>
      <c r="EV1498" s="34"/>
      <c r="EW1498" s="34"/>
      <c r="EX1498" s="34"/>
      <c r="EY1498" s="34"/>
      <c r="EZ1498" s="34"/>
      <c r="FA1498" s="34"/>
      <c r="FB1498" s="34"/>
      <c r="FC1498" s="34"/>
      <c r="FD1498" s="34"/>
      <c r="FE1498" s="34"/>
      <c r="FF1498" s="34"/>
      <c r="FG1498" s="34"/>
      <c r="FH1498" s="34"/>
      <c r="FI1498" s="34"/>
      <c r="FJ1498" s="34"/>
      <c r="FK1498" s="34"/>
      <c r="FL1498" s="34"/>
      <c r="FM1498" s="34"/>
      <c r="FN1498" s="34"/>
      <c r="FO1498" s="34"/>
      <c r="FP1498" s="34"/>
      <c r="FQ1498" s="34"/>
      <c r="FR1498" s="34"/>
      <c r="FS1498" s="34"/>
      <c r="FT1498" s="34"/>
      <c r="FU1498" s="34"/>
      <c r="FV1498" s="34"/>
      <c r="FW1498" s="34"/>
      <c r="FX1498" s="34"/>
      <c r="FY1498" s="34"/>
      <c r="FZ1498" s="34"/>
      <c r="GA1498" s="34"/>
      <c r="GB1498" s="34"/>
      <c r="GC1498" s="34"/>
      <c r="GD1498" s="34"/>
      <c r="GE1498" s="34"/>
      <c r="GF1498" s="34"/>
      <c r="GG1498" s="34"/>
      <c r="GH1498" s="34"/>
    </row>
    <row r="1499" spans="1:190" s="18" customFormat="1" ht="30" customHeight="1" x14ac:dyDescent="0.25">
      <c r="A1499" s="47">
        <v>1495</v>
      </c>
      <c r="B1499" s="27" t="s">
        <v>4666</v>
      </c>
      <c r="C1499" s="26" t="s">
        <v>4492</v>
      </c>
      <c r="D1499" s="28" t="s">
        <v>4667</v>
      </c>
      <c r="E1499" s="27" t="s">
        <v>4668</v>
      </c>
      <c r="F1499" s="26" t="s">
        <v>58</v>
      </c>
      <c r="G1499" s="26"/>
      <c r="H1499" s="27" t="s">
        <v>4669</v>
      </c>
      <c r="I1499" s="36">
        <v>5353225.8099999996</v>
      </c>
      <c r="J1499" s="29">
        <v>12000</v>
      </c>
      <c r="K1499" s="30" t="s">
        <v>4670</v>
      </c>
      <c r="L1499" s="26">
        <v>18</v>
      </c>
      <c r="M1499" s="30" t="s">
        <v>4671</v>
      </c>
      <c r="N1499" s="26">
        <v>0</v>
      </c>
      <c r="O1499" s="51">
        <v>0</v>
      </c>
      <c r="P1499" s="26" t="s">
        <v>40</v>
      </c>
      <c r="Q1499" s="31"/>
      <c r="R1499" s="26"/>
      <c r="S1499" s="31" t="s">
        <v>41</v>
      </c>
      <c r="T1499" s="31" t="s">
        <v>48</v>
      </c>
      <c r="U1499" s="32" t="s">
        <v>49</v>
      </c>
      <c r="V1499" s="32"/>
      <c r="W1499" s="18">
        <v>10</v>
      </c>
      <c r="X1499" s="33"/>
      <c r="Y1499" s="33"/>
      <c r="Z1499" s="33"/>
      <c r="AA1499" s="33"/>
      <c r="AB1499" s="33"/>
      <c r="AC1499" s="33"/>
      <c r="AD1499" s="33"/>
      <c r="AE1499" s="33"/>
      <c r="AF1499" s="33"/>
      <c r="AG1499" s="33"/>
      <c r="AH1499" s="33"/>
      <c r="AI1499" s="33"/>
      <c r="AJ1499" s="33"/>
      <c r="AK1499" s="33"/>
      <c r="AL1499" s="33"/>
      <c r="AM1499" s="33"/>
      <c r="AN1499" s="33"/>
      <c r="AO1499" s="33"/>
      <c r="AP1499" s="33"/>
      <c r="AQ1499" s="34"/>
      <c r="AR1499" s="34"/>
      <c r="AS1499" s="34"/>
      <c r="AT1499" s="34"/>
      <c r="AU1499" s="34"/>
      <c r="AV1499" s="34"/>
      <c r="AW1499" s="34"/>
      <c r="AX1499" s="34"/>
      <c r="AY1499" s="34"/>
      <c r="AZ1499" s="34"/>
      <c r="BA1499" s="34"/>
      <c r="BB1499" s="34"/>
      <c r="BC1499" s="34"/>
      <c r="BD1499" s="34"/>
      <c r="BE1499" s="34"/>
      <c r="BF1499" s="34"/>
      <c r="BG1499" s="34"/>
      <c r="BH1499" s="34"/>
      <c r="BI1499" s="34"/>
      <c r="BJ1499" s="34"/>
      <c r="BK1499" s="34"/>
      <c r="BL1499" s="34"/>
      <c r="BM1499" s="34"/>
      <c r="BN1499" s="34"/>
      <c r="BO1499" s="34"/>
      <c r="BP1499" s="34"/>
      <c r="BQ1499" s="34"/>
      <c r="BR1499" s="34"/>
      <c r="BS1499" s="34"/>
      <c r="BT1499" s="34"/>
      <c r="BU1499" s="34"/>
      <c r="BV1499" s="34"/>
      <c r="BW1499" s="34"/>
      <c r="BX1499" s="34"/>
      <c r="BY1499" s="34"/>
      <c r="BZ1499" s="34"/>
      <c r="CA1499" s="34"/>
      <c r="CB1499" s="34"/>
      <c r="CC1499" s="34"/>
      <c r="CD1499" s="34"/>
      <c r="CE1499" s="34"/>
      <c r="CF1499" s="34"/>
      <c r="CG1499" s="34"/>
      <c r="CH1499" s="34"/>
      <c r="CI1499" s="34"/>
      <c r="CJ1499" s="34"/>
      <c r="CK1499" s="34"/>
      <c r="CL1499" s="34"/>
      <c r="CM1499" s="34"/>
      <c r="CN1499" s="34"/>
      <c r="CO1499" s="34"/>
      <c r="CP1499" s="34"/>
      <c r="CQ1499" s="34"/>
      <c r="CR1499" s="34"/>
      <c r="CS1499" s="34"/>
      <c r="CT1499" s="34"/>
      <c r="CU1499" s="34"/>
      <c r="CV1499" s="34"/>
      <c r="CW1499" s="34"/>
      <c r="CX1499" s="34"/>
      <c r="CY1499" s="34"/>
      <c r="CZ1499" s="34"/>
      <c r="DA1499" s="34"/>
      <c r="DB1499" s="34"/>
      <c r="DC1499" s="34"/>
      <c r="DD1499" s="34"/>
      <c r="DE1499" s="34"/>
      <c r="DF1499" s="34"/>
      <c r="DG1499" s="34"/>
      <c r="DH1499" s="34"/>
      <c r="DI1499" s="34"/>
      <c r="DJ1499" s="34"/>
      <c r="DK1499" s="34"/>
      <c r="DL1499" s="34"/>
      <c r="DM1499" s="34"/>
      <c r="DN1499" s="34"/>
      <c r="DO1499" s="34"/>
      <c r="DP1499" s="34"/>
      <c r="DQ1499" s="34"/>
      <c r="DR1499" s="34"/>
      <c r="DS1499" s="34"/>
      <c r="DT1499" s="34"/>
      <c r="DU1499" s="34"/>
      <c r="DV1499" s="34"/>
      <c r="DW1499" s="34"/>
      <c r="DX1499" s="34"/>
      <c r="DY1499" s="34"/>
      <c r="DZ1499" s="34"/>
      <c r="EA1499" s="34"/>
      <c r="EB1499" s="34"/>
      <c r="EC1499" s="34"/>
      <c r="ED1499" s="34"/>
      <c r="EE1499" s="34"/>
      <c r="EF1499" s="34"/>
      <c r="EG1499" s="34"/>
      <c r="EH1499" s="34"/>
      <c r="EI1499" s="34"/>
      <c r="EJ1499" s="34"/>
      <c r="EK1499" s="34"/>
      <c r="EL1499" s="34"/>
      <c r="EM1499" s="34"/>
      <c r="EN1499" s="34"/>
      <c r="EO1499" s="34"/>
      <c r="EP1499" s="34"/>
      <c r="EQ1499" s="34"/>
      <c r="ER1499" s="34"/>
      <c r="ES1499" s="34"/>
      <c r="ET1499" s="34"/>
      <c r="EU1499" s="34"/>
      <c r="EV1499" s="34"/>
      <c r="EW1499" s="34"/>
      <c r="EX1499" s="34"/>
      <c r="EY1499" s="34"/>
      <c r="EZ1499" s="34"/>
      <c r="FA1499" s="34"/>
      <c r="FB1499" s="34"/>
      <c r="FC1499" s="34"/>
      <c r="FD1499" s="34"/>
      <c r="FE1499" s="34"/>
      <c r="FF1499" s="34"/>
      <c r="FG1499" s="34"/>
      <c r="FH1499" s="34"/>
      <c r="FI1499" s="34"/>
      <c r="FJ1499" s="34"/>
      <c r="FK1499" s="34"/>
      <c r="FL1499" s="34"/>
      <c r="FM1499" s="34"/>
      <c r="FN1499" s="34"/>
      <c r="FO1499" s="34"/>
      <c r="FP1499" s="34"/>
      <c r="FQ1499" s="34"/>
      <c r="FR1499" s="34"/>
      <c r="FS1499" s="34"/>
      <c r="FT1499" s="34"/>
      <c r="FU1499" s="34"/>
      <c r="FV1499" s="34"/>
      <c r="FW1499" s="34"/>
      <c r="FX1499" s="34"/>
      <c r="FY1499" s="34"/>
      <c r="FZ1499" s="34"/>
      <c r="GA1499" s="34"/>
      <c r="GB1499" s="34"/>
      <c r="GC1499" s="34"/>
      <c r="GD1499" s="34"/>
      <c r="GE1499" s="34"/>
      <c r="GF1499" s="34"/>
      <c r="GG1499" s="34"/>
      <c r="GH1499" s="34"/>
    </row>
    <row r="1500" spans="1:190" s="18" customFormat="1" ht="30" customHeight="1" x14ac:dyDescent="0.25">
      <c r="A1500" s="47">
        <v>1496</v>
      </c>
      <c r="B1500" s="27" t="s">
        <v>4666</v>
      </c>
      <c r="C1500" s="26" t="s">
        <v>4492</v>
      </c>
      <c r="D1500" s="28" t="s">
        <v>4667</v>
      </c>
      <c r="E1500" s="27" t="s">
        <v>4672</v>
      </c>
      <c r="F1500" s="26" t="s">
        <v>114</v>
      </c>
      <c r="G1500" s="26"/>
      <c r="H1500" s="27" t="s">
        <v>4673</v>
      </c>
      <c r="I1500" s="36">
        <v>500000</v>
      </c>
      <c r="J1500" s="29">
        <v>23482</v>
      </c>
      <c r="K1500" s="30" t="s">
        <v>4674</v>
      </c>
      <c r="L1500" s="26">
        <v>12</v>
      </c>
      <c r="M1500" s="30" t="s">
        <v>4675</v>
      </c>
      <c r="N1500" s="26">
        <v>12</v>
      </c>
      <c r="O1500" s="51">
        <v>10000</v>
      </c>
      <c r="P1500" s="26" t="s">
        <v>40</v>
      </c>
      <c r="Q1500" s="31"/>
      <c r="R1500" s="26"/>
      <c r="S1500" s="31" t="s">
        <v>41</v>
      </c>
      <c r="T1500" s="31" t="s">
        <v>111</v>
      </c>
      <c r="U1500" s="32" t="s">
        <v>49</v>
      </c>
      <c r="V1500" s="32"/>
      <c r="W1500" s="18">
        <v>10</v>
      </c>
      <c r="X1500" s="33"/>
      <c r="Y1500" s="33"/>
      <c r="Z1500" s="33"/>
      <c r="AA1500" s="33"/>
      <c r="AB1500" s="33"/>
      <c r="AC1500" s="33"/>
      <c r="AD1500" s="33"/>
      <c r="AE1500" s="33"/>
      <c r="AF1500" s="33"/>
      <c r="AG1500" s="33"/>
      <c r="AH1500" s="33"/>
      <c r="AI1500" s="33"/>
      <c r="AJ1500" s="33"/>
      <c r="AK1500" s="33"/>
      <c r="AL1500" s="33"/>
      <c r="AM1500" s="33"/>
      <c r="AN1500" s="33"/>
      <c r="AO1500" s="33"/>
      <c r="AP1500" s="33"/>
      <c r="AQ1500" s="34"/>
      <c r="AR1500" s="34"/>
      <c r="AS1500" s="34"/>
      <c r="AT1500" s="34"/>
      <c r="AU1500" s="34"/>
      <c r="AV1500" s="34"/>
      <c r="AW1500" s="34"/>
      <c r="AX1500" s="34"/>
      <c r="AY1500" s="34"/>
      <c r="AZ1500" s="34"/>
      <c r="BA1500" s="34"/>
      <c r="BB1500" s="34"/>
      <c r="BC1500" s="34"/>
      <c r="BD1500" s="34"/>
      <c r="BE1500" s="34"/>
      <c r="BF1500" s="34"/>
      <c r="BG1500" s="34"/>
      <c r="BH1500" s="34"/>
      <c r="BI1500" s="34"/>
      <c r="BJ1500" s="34"/>
      <c r="BK1500" s="34"/>
      <c r="BL1500" s="34"/>
      <c r="BM1500" s="34"/>
      <c r="BN1500" s="34"/>
      <c r="BO1500" s="34"/>
      <c r="BP1500" s="34"/>
      <c r="BQ1500" s="34"/>
      <c r="BR1500" s="34"/>
      <c r="BS1500" s="34"/>
      <c r="BT1500" s="34"/>
      <c r="BU1500" s="34"/>
      <c r="BV1500" s="34"/>
      <c r="BW1500" s="34"/>
      <c r="BX1500" s="34"/>
      <c r="BY1500" s="34"/>
      <c r="BZ1500" s="34"/>
      <c r="CA1500" s="34"/>
      <c r="CB1500" s="34"/>
      <c r="CC1500" s="34"/>
      <c r="CD1500" s="34"/>
      <c r="CE1500" s="34"/>
      <c r="CF1500" s="34"/>
      <c r="CG1500" s="34"/>
      <c r="CH1500" s="34"/>
      <c r="CI1500" s="34"/>
      <c r="CJ1500" s="34"/>
      <c r="CK1500" s="34"/>
      <c r="CL1500" s="34"/>
      <c r="CM1500" s="34"/>
      <c r="CN1500" s="34"/>
      <c r="CO1500" s="34"/>
      <c r="CP1500" s="34"/>
      <c r="CQ1500" s="34"/>
      <c r="CR1500" s="34"/>
      <c r="CS1500" s="34"/>
      <c r="CT1500" s="34"/>
      <c r="CU1500" s="34"/>
      <c r="CV1500" s="34"/>
      <c r="CW1500" s="34"/>
      <c r="CX1500" s="34"/>
      <c r="CY1500" s="34"/>
      <c r="CZ1500" s="34"/>
      <c r="DA1500" s="34"/>
      <c r="DB1500" s="34"/>
      <c r="DC1500" s="34"/>
      <c r="DD1500" s="34"/>
      <c r="DE1500" s="34"/>
      <c r="DF1500" s="34"/>
      <c r="DG1500" s="34"/>
      <c r="DH1500" s="34"/>
      <c r="DI1500" s="34"/>
      <c r="DJ1500" s="34"/>
      <c r="DK1500" s="34"/>
      <c r="DL1500" s="34"/>
      <c r="DM1500" s="34"/>
      <c r="DN1500" s="34"/>
      <c r="DO1500" s="34"/>
      <c r="DP1500" s="34"/>
      <c r="DQ1500" s="34"/>
      <c r="DR1500" s="34"/>
      <c r="DS1500" s="34"/>
      <c r="DT1500" s="34"/>
      <c r="DU1500" s="34"/>
      <c r="DV1500" s="34"/>
      <c r="DW1500" s="34"/>
      <c r="DX1500" s="34"/>
      <c r="DY1500" s="34"/>
      <c r="DZ1500" s="34"/>
      <c r="EA1500" s="34"/>
      <c r="EB1500" s="34"/>
      <c r="EC1500" s="34"/>
      <c r="ED1500" s="34"/>
      <c r="EE1500" s="34"/>
      <c r="EF1500" s="34"/>
      <c r="EG1500" s="34"/>
      <c r="EH1500" s="34"/>
      <c r="EI1500" s="34"/>
      <c r="EJ1500" s="34"/>
      <c r="EK1500" s="34"/>
      <c r="EL1500" s="34"/>
      <c r="EM1500" s="34"/>
      <c r="EN1500" s="34"/>
      <c r="EO1500" s="34"/>
      <c r="EP1500" s="34"/>
      <c r="EQ1500" s="34"/>
      <c r="ER1500" s="34"/>
      <c r="ES1500" s="34"/>
      <c r="ET1500" s="34"/>
      <c r="EU1500" s="34"/>
      <c r="EV1500" s="34"/>
      <c r="EW1500" s="34"/>
      <c r="EX1500" s="34"/>
      <c r="EY1500" s="34"/>
      <c r="EZ1500" s="34"/>
      <c r="FA1500" s="34"/>
      <c r="FB1500" s="34"/>
      <c r="FC1500" s="34"/>
      <c r="FD1500" s="34"/>
      <c r="FE1500" s="34"/>
      <c r="FF1500" s="34"/>
      <c r="FG1500" s="34"/>
      <c r="FH1500" s="34"/>
      <c r="FI1500" s="34"/>
      <c r="FJ1500" s="34"/>
      <c r="FK1500" s="34"/>
      <c r="FL1500" s="34"/>
      <c r="FM1500" s="34"/>
      <c r="FN1500" s="34"/>
      <c r="FO1500" s="34"/>
      <c r="FP1500" s="34"/>
      <c r="FQ1500" s="34"/>
      <c r="FR1500" s="34"/>
      <c r="FS1500" s="34"/>
      <c r="FT1500" s="34"/>
      <c r="FU1500" s="34"/>
      <c r="FV1500" s="34"/>
      <c r="FW1500" s="34"/>
      <c r="FX1500" s="34"/>
      <c r="FY1500" s="34"/>
      <c r="FZ1500" s="34"/>
      <c r="GA1500" s="34"/>
      <c r="GB1500" s="34"/>
      <c r="GC1500" s="34"/>
      <c r="GD1500" s="34"/>
      <c r="GE1500" s="34"/>
      <c r="GF1500" s="34"/>
      <c r="GG1500" s="34"/>
      <c r="GH1500" s="34"/>
    </row>
    <row r="1501" spans="1:190" s="18" customFormat="1" ht="30" customHeight="1" x14ac:dyDescent="0.25">
      <c r="A1501" s="47">
        <v>1497</v>
      </c>
      <c r="B1501" s="27" t="s">
        <v>4666</v>
      </c>
      <c r="C1501" s="26" t="s">
        <v>4492</v>
      </c>
      <c r="D1501" s="28" t="s">
        <v>4667</v>
      </c>
      <c r="E1501" s="27" t="s">
        <v>4676</v>
      </c>
      <c r="F1501" s="26" t="s">
        <v>114</v>
      </c>
      <c r="G1501" s="26" t="s">
        <v>109</v>
      </c>
      <c r="H1501" s="27" t="s">
        <v>4677</v>
      </c>
      <c r="I1501" s="36">
        <v>1922847.5</v>
      </c>
      <c r="J1501" s="29">
        <v>23482</v>
      </c>
      <c r="K1501" s="30" t="s">
        <v>4678</v>
      </c>
      <c r="L1501" s="26">
        <v>18</v>
      </c>
      <c r="M1501" s="30" t="s">
        <v>4671</v>
      </c>
      <c r="N1501" s="26">
        <v>0</v>
      </c>
      <c r="O1501" s="51">
        <v>0</v>
      </c>
      <c r="P1501" s="26" t="s">
        <v>3352</v>
      </c>
      <c r="Q1501" s="31"/>
      <c r="R1501" s="26" t="s">
        <v>4679</v>
      </c>
      <c r="S1501" s="31" t="s">
        <v>41</v>
      </c>
      <c r="T1501" s="31" t="s">
        <v>111</v>
      </c>
      <c r="U1501" s="32" t="s">
        <v>49</v>
      </c>
      <c r="V1501" s="32"/>
      <c r="W1501" s="18">
        <v>10</v>
      </c>
      <c r="X1501" s="33"/>
      <c r="Y1501" s="33"/>
      <c r="Z1501" s="33"/>
      <c r="AA1501" s="33"/>
      <c r="AB1501" s="33"/>
      <c r="AC1501" s="33"/>
      <c r="AD1501" s="33"/>
      <c r="AE1501" s="33"/>
      <c r="AF1501" s="33"/>
      <c r="AG1501" s="33"/>
      <c r="AH1501" s="33"/>
      <c r="AI1501" s="33"/>
      <c r="AJ1501" s="33"/>
      <c r="AK1501" s="33"/>
      <c r="AL1501" s="33"/>
      <c r="AM1501" s="33"/>
      <c r="AN1501" s="33"/>
      <c r="AO1501" s="33"/>
      <c r="AP1501" s="33"/>
      <c r="AQ1501" s="34"/>
      <c r="AR1501" s="34"/>
      <c r="AS1501" s="34"/>
      <c r="AT1501" s="34"/>
      <c r="AU1501" s="34"/>
      <c r="AV1501" s="34"/>
      <c r="AW1501" s="34"/>
      <c r="AX1501" s="34"/>
      <c r="AY1501" s="34"/>
      <c r="AZ1501" s="34"/>
      <c r="BA1501" s="34"/>
      <c r="BB1501" s="34"/>
      <c r="BC1501" s="34"/>
      <c r="BD1501" s="34"/>
      <c r="BE1501" s="34"/>
      <c r="BF1501" s="34"/>
      <c r="BG1501" s="34"/>
      <c r="BH1501" s="34"/>
      <c r="BI1501" s="34"/>
      <c r="BJ1501" s="34"/>
      <c r="BK1501" s="34"/>
      <c r="BL1501" s="34"/>
      <c r="BM1501" s="34"/>
      <c r="BN1501" s="34"/>
      <c r="BO1501" s="34"/>
      <c r="BP1501" s="34"/>
      <c r="BQ1501" s="34"/>
      <c r="BR1501" s="34"/>
      <c r="BS1501" s="34"/>
      <c r="BT1501" s="34"/>
      <c r="BU1501" s="34"/>
      <c r="BV1501" s="34"/>
      <c r="BW1501" s="34"/>
      <c r="BX1501" s="34"/>
      <c r="BY1501" s="34"/>
      <c r="BZ1501" s="34"/>
      <c r="CA1501" s="34"/>
      <c r="CB1501" s="34"/>
      <c r="CC1501" s="34"/>
      <c r="CD1501" s="34"/>
      <c r="CE1501" s="34"/>
      <c r="CF1501" s="34"/>
      <c r="CG1501" s="34"/>
      <c r="CH1501" s="34"/>
      <c r="CI1501" s="34"/>
      <c r="CJ1501" s="34"/>
      <c r="CK1501" s="34"/>
      <c r="CL1501" s="34"/>
      <c r="CM1501" s="34"/>
      <c r="CN1501" s="34"/>
      <c r="CO1501" s="34"/>
      <c r="CP1501" s="34"/>
      <c r="CQ1501" s="34"/>
      <c r="CR1501" s="34"/>
      <c r="CS1501" s="34"/>
      <c r="CT1501" s="34"/>
      <c r="CU1501" s="34"/>
      <c r="CV1501" s="34"/>
      <c r="CW1501" s="34"/>
      <c r="CX1501" s="34"/>
      <c r="CY1501" s="34"/>
      <c r="CZ1501" s="34"/>
      <c r="DA1501" s="34"/>
      <c r="DB1501" s="34"/>
      <c r="DC1501" s="34"/>
      <c r="DD1501" s="34"/>
      <c r="DE1501" s="34"/>
      <c r="DF1501" s="34"/>
      <c r="DG1501" s="34"/>
      <c r="DH1501" s="34"/>
      <c r="DI1501" s="34"/>
      <c r="DJ1501" s="34"/>
      <c r="DK1501" s="34"/>
      <c r="DL1501" s="34"/>
      <c r="DM1501" s="34"/>
      <c r="DN1501" s="34"/>
      <c r="DO1501" s="34"/>
      <c r="DP1501" s="34"/>
      <c r="DQ1501" s="34"/>
      <c r="DR1501" s="34"/>
      <c r="DS1501" s="34"/>
      <c r="DT1501" s="34"/>
      <c r="DU1501" s="34"/>
      <c r="DV1501" s="34"/>
      <c r="DW1501" s="34"/>
      <c r="DX1501" s="34"/>
      <c r="DY1501" s="34"/>
      <c r="DZ1501" s="34"/>
      <c r="EA1501" s="34"/>
      <c r="EB1501" s="34"/>
      <c r="EC1501" s="34"/>
      <c r="ED1501" s="34"/>
      <c r="EE1501" s="34"/>
      <c r="EF1501" s="34"/>
      <c r="EG1501" s="34"/>
      <c r="EH1501" s="34"/>
      <c r="EI1501" s="34"/>
      <c r="EJ1501" s="34"/>
      <c r="EK1501" s="34"/>
      <c r="EL1501" s="34"/>
      <c r="EM1501" s="34"/>
      <c r="EN1501" s="34"/>
      <c r="EO1501" s="34"/>
      <c r="EP1501" s="34"/>
      <c r="EQ1501" s="34"/>
      <c r="ER1501" s="34"/>
      <c r="ES1501" s="34"/>
      <c r="ET1501" s="34"/>
      <c r="EU1501" s="34"/>
      <c r="EV1501" s="34"/>
      <c r="EW1501" s="34"/>
      <c r="EX1501" s="34"/>
      <c r="EY1501" s="34"/>
      <c r="EZ1501" s="34"/>
      <c r="FA1501" s="34"/>
      <c r="FB1501" s="34"/>
      <c r="FC1501" s="34"/>
      <c r="FD1501" s="34"/>
      <c r="FE1501" s="34"/>
      <c r="FF1501" s="34"/>
      <c r="FG1501" s="34"/>
      <c r="FH1501" s="34"/>
      <c r="FI1501" s="34"/>
      <c r="FJ1501" s="34"/>
      <c r="FK1501" s="34"/>
      <c r="FL1501" s="34"/>
      <c r="FM1501" s="34"/>
      <c r="FN1501" s="34"/>
      <c r="FO1501" s="34"/>
      <c r="FP1501" s="34"/>
      <c r="FQ1501" s="34"/>
      <c r="FR1501" s="34"/>
      <c r="FS1501" s="34"/>
      <c r="FT1501" s="34"/>
      <c r="FU1501" s="34"/>
      <c r="FV1501" s="34"/>
      <c r="FW1501" s="34"/>
      <c r="FX1501" s="34"/>
      <c r="FY1501" s="34"/>
      <c r="FZ1501" s="34"/>
      <c r="GA1501" s="34"/>
      <c r="GB1501" s="34"/>
      <c r="GC1501" s="34"/>
      <c r="GD1501" s="34"/>
      <c r="GE1501" s="34"/>
      <c r="GF1501" s="34"/>
      <c r="GG1501" s="34"/>
      <c r="GH1501" s="34"/>
    </row>
    <row r="1502" spans="1:190" s="18" customFormat="1" ht="30" customHeight="1" x14ac:dyDescent="0.25">
      <c r="A1502" s="47">
        <v>1498</v>
      </c>
      <c r="B1502" s="27" t="s">
        <v>4666</v>
      </c>
      <c r="C1502" s="26" t="s">
        <v>4492</v>
      </c>
      <c r="D1502" s="28" t="s">
        <v>4667</v>
      </c>
      <c r="E1502" s="27" t="s">
        <v>4680</v>
      </c>
      <c r="F1502" s="26" t="s">
        <v>51</v>
      </c>
      <c r="G1502" s="26"/>
      <c r="H1502" s="27" t="s">
        <v>4681</v>
      </c>
      <c r="I1502" s="36">
        <v>5487903.2300000004</v>
      </c>
      <c r="J1502" s="29">
        <v>23482</v>
      </c>
      <c r="K1502" s="30" t="s">
        <v>4682</v>
      </c>
      <c r="L1502" s="26">
        <v>24</v>
      </c>
      <c r="M1502" s="30" t="s">
        <v>4683</v>
      </c>
      <c r="N1502" s="26" t="s">
        <v>1512</v>
      </c>
      <c r="O1502" s="51">
        <v>0</v>
      </c>
      <c r="P1502" s="26" t="s">
        <v>40</v>
      </c>
      <c r="Q1502" s="31"/>
      <c r="R1502" s="26"/>
      <c r="S1502" s="31" t="s">
        <v>41</v>
      </c>
      <c r="T1502" s="31" t="s">
        <v>48</v>
      </c>
      <c r="U1502" s="32" t="s">
        <v>49</v>
      </c>
      <c r="V1502" s="32"/>
      <c r="W1502" s="18">
        <v>10</v>
      </c>
      <c r="X1502" s="33"/>
      <c r="Y1502" s="33"/>
      <c r="Z1502" s="33"/>
      <c r="AA1502" s="33"/>
      <c r="AB1502" s="33"/>
      <c r="AC1502" s="33"/>
      <c r="AD1502" s="33"/>
      <c r="AE1502" s="33"/>
      <c r="AF1502" s="33"/>
      <c r="AG1502" s="33"/>
      <c r="AH1502" s="33"/>
      <c r="AI1502" s="33"/>
      <c r="AJ1502" s="33"/>
      <c r="AK1502" s="33"/>
      <c r="AL1502" s="33"/>
      <c r="AM1502" s="33"/>
      <c r="AN1502" s="33"/>
      <c r="AO1502" s="33"/>
      <c r="AP1502" s="33"/>
      <c r="AQ1502" s="34"/>
      <c r="AR1502" s="34"/>
      <c r="AS1502" s="34"/>
      <c r="AT1502" s="34"/>
      <c r="AU1502" s="34"/>
      <c r="AV1502" s="34"/>
      <c r="AW1502" s="34"/>
      <c r="AX1502" s="34"/>
      <c r="AY1502" s="34"/>
      <c r="AZ1502" s="34"/>
      <c r="BA1502" s="34"/>
      <c r="BB1502" s="34"/>
      <c r="BC1502" s="34"/>
      <c r="BD1502" s="34"/>
      <c r="BE1502" s="34"/>
      <c r="BF1502" s="34"/>
      <c r="BG1502" s="34"/>
      <c r="BH1502" s="34"/>
      <c r="BI1502" s="34"/>
      <c r="BJ1502" s="34"/>
      <c r="BK1502" s="34"/>
      <c r="BL1502" s="34"/>
      <c r="BM1502" s="34"/>
      <c r="BN1502" s="34"/>
      <c r="BO1502" s="34"/>
      <c r="BP1502" s="34"/>
      <c r="BQ1502" s="34"/>
      <c r="BR1502" s="34"/>
      <c r="BS1502" s="34"/>
      <c r="BT1502" s="34"/>
      <c r="BU1502" s="34"/>
      <c r="BV1502" s="34"/>
      <c r="BW1502" s="34"/>
      <c r="BX1502" s="34"/>
      <c r="BY1502" s="34"/>
      <c r="BZ1502" s="34"/>
      <c r="CA1502" s="34"/>
      <c r="CB1502" s="34"/>
      <c r="CC1502" s="34"/>
      <c r="CD1502" s="34"/>
      <c r="CE1502" s="34"/>
      <c r="CF1502" s="34"/>
      <c r="CG1502" s="34"/>
      <c r="CH1502" s="34"/>
      <c r="CI1502" s="34"/>
      <c r="CJ1502" s="34"/>
      <c r="CK1502" s="34"/>
      <c r="CL1502" s="34"/>
      <c r="CM1502" s="34"/>
      <c r="CN1502" s="34"/>
      <c r="CO1502" s="34"/>
      <c r="CP1502" s="34"/>
      <c r="CQ1502" s="34"/>
      <c r="CR1502" s="34"/>
      <c r="CS1502" s="34"/>
      <c r="CT1502" s="34"/>
      <c r="CU1502" s="34"/>
      <c r="CV1502" s="34"/>
      <c r="CW1502" s="34"/>
      <c r="CX1502" s="34"/>
      <c r="CY1502" s="34"/>
      <c r="CZ1502" s="34"/>
      <c r="DA1502" s="34"/>
      <c r="DB1502" s="34"/>
      <c r="DC1502" s="34"/>
      <c r="DD1502" s="34"/>
      <c r="DE1502" s="34"/>
      <c r="DF1502" s="34"/>
      <c r="DG1502" s="34"/>
      <c r="DH1502" s="34"/>
      <c r="DI1502" s="34"/>
      <c r="DJ1502" s="34"/>
      <c r="DK1502" s="34"/>
      <c r="DL1502" s="34"/>
      <c r="DM1502" s="34"/>
      <c r="DN1502" s="34"/>
      <c r="DO1502" s="34"/>
      <c r="DP1502" s="34"/>
      <c r="DQ1502" s="34"/>
      <c r="DR1502" s="34"/>
      <c r="DS1502" s="34"/>
      <c r="DT1502" s="34"/>
      <c r="DU1502" s="34"/>
      <c r="DV1502" s="34"/>
      <c r="DW1502" s="34"/>
      <c r="DX1502" s="34"/>
      <c r="DY1502" s="34"/>
      <c r="DZ1502" s="34"/>
      <c r="EA1502" s="34"/>
      <c r="EB1502" s="34"/>
      <c r="EC1502" s="34"/>
      <c r="ED1502" s="34"/>
      <c r="EE1502" s="34"/>
      <c r="EF1502" s="34"/>
      <c r="EG1502" s="34"/>
      <c r="EH1502" s="34"/>
      <c r="EI1502" s="34"/>
      <c r="EJ1502" s="34"/>
      <c r="EK1502" s="34"/>
      <c r="EL1502" s="34"/>
      <c r="EM1502" s="34"/>
      <c r="EN1502" s="34"/>
      <c r="EO1502" s="34"/>
      <c r="EP1502" s="34"/>
      <c r="EQ1502" s="34"/>
      <c r="ER1502" s="34"/>
      <c r="ES1502" s="34"/>
      <c r="ET1502" s="34"/>
      <c r="EU1502" s="34"/>
      <c r="EV1502" s="34"/>
      <c r="EW1502" s="34"/>
      <c r="EX1502" s="34"/>
      <c r="EY1502" s="34"/>
      <c r="EZ1502" s="34"/>
      <c r="FA1502" s="34"/>
      <c r="FB1502" s="34"/>
      <c r="FC1502" s="34"/>
      <c r="FD1502" s="34"/>
      <c r="FE1502" s="34"/>
      <c r="FF1502" s="34"/>
      <c r="FG1502" s="34"/>
      <c r="FH1502" s="34"/>
      <c r="FI1502" s="34"/>
      <c r="FJ1502" s="34"/>
      <c r="FK1502" s="34"/>
      <c r="FL1502" s="34"/>
      <c r="FM1502" s="34"/>
      <c r="FN1502" s="34"/>
      <c r="FO1502" s="34"/>
      <c r="FP1502" s="34"/>
      <c r="FQ1502" s="34"/>
      <c r="FR1502" s="34"/>
      <c r="FS1502" s="34"/>
      <c r="FT1502" s="34"/>
      <c r="FU1502" s="34"/>
      <c r="FV1502" s="34"/>
      <c r="FW1502" s="34"/>
      <c r="FX1502" s="34"/>
      <c r="FY1502" s="34"/>
      <c r="FZ1502" s="34"/>
      <c r="GA1502" s="34"/>
      <c r="GB1502" s="34"/>
      <c r="GC1502" s="34"/>
      <c r="GD1502" s="34"/>
      <c r="GE1502" s="34"/>
      <c r="GF1502" s="34"/>
      <c r="GG1502" s="34"/>
      <c r="GH1502" s="34"/>
    </row>
    <row r="1503" spans="1:190" s="18" customFormat="1" ht="30" customHeight="1" x14ac:dyDescent="0.25">
      <c r="A1503" s="47">
        <v>1499</v>
      </c>
      <c r="B1503" s="27" t="s">
        <v>4684</v>
      </c>
      <c r="C1503" s="26" t="s">
        <v>4492</v>
      </c>
      <c r="D1503" s="28"/>
      <c r="E1503" s="27" t="s">
        <v>4685</v>
      </c>
      <c r="F1503" s="26" t="s">
        <v>51</v>
      </c>
      <c r="G1503" s="26"/>
      <c r="H1503" s="27" t="s">
        <v>4686</v>
      </c>
      <c r="I1503" s="36">
        <v>500000</v>
      </c>
      <c r="J1503" s="29">
        <v>33356</v>
      </c>
      <c r="K1503" s="30" t="s">
        <v>4560</v>
      </c>
      <c r="L1503" s="26">
        <v>11</v>
      </c>
      <c r="M1503" s="30" t="s">
        <v>4687</v>
      </c>
      <c r="N1503" s="26"/>
      <c r="O1503" s="51"/>
      <c r="P1503" s="26" t="s">
        <v>3352</v>
      </c>
      <c r="Q1503" s="31" t="s">
        <v>4605</v>
      </c>
      <c r="R1503" s="26" t="s">
        <v>4688</v>
      </c>
      <c r="S1503" s="31" t="s">
        <v>41</v>
      </c>
      <c r="T1503" s="31" t="s">
        <v>48</v>
      </c>
      <c r="U1503" s="32" t="s">
        <v>49</v>
      </c>
      <c r="V1503" s="32"/>
      <c r="W1503" s="18">
        <v>10</v>
      </c>
      <c r="X1503" s="33"/>
      <c r="Y1503" s="33"/>
      <c r="Z1503" s="33"/>
      <c r="AA1503" s="33"/>
      <c r="AB1503" s="33"/>
      <c r="AC1503" s="33"/>
      <c r="AD1503" s="33"/>
      <c r="AE1503" s="33"/>
      <c r="AF1503" s="33"/>
      <c r="AG1503" s="33"/>
      <c r="AH1503" s="33"/>
      <c r="AI1503" s="33"/>
      <c r="AJ1503" s="33"/>
      <c r="AK1503" s="33"/>
      <c r="AL1503" s="33"/>
      <c r="AM1503" s="33"/>
      <c r="AN1503" s="33"/>
      <c r="AO1503" s="33"/>
      <c r="AP1503" s="33"/>
      <c r="AQ1503" s="34"/>
      <c r="AR1503" s="34"/>
      <c r="AS1503" s="34"/>
      <c r="AT1503" s="34"/>
      <c r="AU1503" s="34"/>
      <c r="AV1503" s="34"/>
      <c r="AW1503" s="34"/>
      <c r="AX1503" s="34"/>
      <c r="AY1503" s="34"/>
      <c r="AZ1503" s="34"/>
      <c r="BA1503" s="34"/>
      <c r="BB1503" s="34"/>
      <c r="BC1503" s="34"/>
      <c r="BD1503" s="34"/>
      <c r="BE1503" s="34"/>
      <c r="BF1503" s="34"/>
      <c r="BG1503" s="34"/>
      <c r="BH1503" s="34"/>
      <c r="BI1503" s="34"/>
      <c r="BJ1503" s="34"/>
      <c r="BK1503" s="34"/>
      <c r="BL1503" s="34"/>
      <c r="BM1503" s="34"/>
      <c r="BN1503" s="34"/>
      <c r="BO1503" s="34"/>
      <c r="BP1503" s="34"/>
      <c r="BQ1503" s="34"/>
      <c r="BR1503" s="34"/>
      <c r="BS1503" s="34"/>
      <c r="BT1503" s="34"/>
      <c r="BU1503" s="34"/>
      <c r="BV1503" s="34"/>
      <c r="BW1503" s="34"/>
      <c r="BX1503" s="34"/>
      <c r="BY1503" s="34"/>
      <c r="BZ1503" s="34"/>
      <c r="CA1503" s="34"/>
      <c r="CB1503" s="34"/>
      <c r="CC1503" s="34"/>
      <c r="CD1503" s="34"/>
      <c r="CE1503" s="34"/>
      <c r="CF1503" s="34"/>
      <c r="CG1503" s="34"/>
      <c r="CH1503" s="34"/>
      <c r="CI1503" s="34"/>
      <c r="CJ1503" s="34"/>
      <c r="CK1503" s="34"/>
      <c r="CL1503" s="34"/>
      <c r="CM1503" s="34"/>
      <c r="CN1503" s="34"/>
      <c r="CO1503" s="34"/>
      <c r="CP1503" s="34"/>
      <c r="CQ1503" s="34"/>
      <c r="CR1503" s="34"/>
      <c r="CS1503" s="34"/>
      <c r="CT1503" s="34"/>
      <c r="CU1503" s="34"/>
      <c r="CV1503" s="34"/>
      <c r="CW1503" s="34"/>
      <c r="CX1503" s="34"/>
      <c r="CY1503" s="34"/>
      <c r="CZ1503" s="34"/>
      <c r="DA1503" s="34"/>
      <c r="DB1503" s="34"/>
      <c r="DC1503" s="34"/>
      <c r="DD1503" s="34"/>
      <c r="DE1503" s="34"/>
      <c r="DF1503" s="34"/>
      <c r="DG1503" s="34"/>
      <c r="DH1503" s="34"/>
      <c r="DI1503" s="34"/>
      <c r="DJ1503" s="34"/>
      <c r="DK1503" s="34"/>
      <c r="DL1503" s="34"/>
      <c r="DM1503" s="34"/>
      <c r="DN1503" s="34"/>
      <c r="DO1503" s="34"/>
      <c r="DP1503" s="34"/>
      <c r="DQ1503" s="34"/>
      <c r="DR1503" s="34"/>
      <c r="DS1503" s="34"/>
      <c r="DT1503" s="34"/>
      <c r="DU1503" s="34"/>
      <c r="DV1503" s="34"/>
      <c r="DW1503" s="34"/>
      <c r="DX1503" s="34"/>
      <c r="DY1503" s="34"/>
      <c r="DZ1503" s="34"/>
      <c r="EA1503" s="34"/>
      <c r="EB1503" s="34"/>
      <c r="EC1503" s="34"/>
      <c r="ED1503" s="34"/>
      <c r="EE1503" s="34"/>
      <c r="EF1503" s="34"/>
      <c r="EG1503" s="34"/>
      <c r="EH1503" s="34"/>
      <c r="EI1503" s="34"/>
      <c r="EJ1503" s="34"/>
      <c r="EK1503" s="34"/>
      <c r="EL1503" s="34"/>
      <c r="EM1503" s="34"/>
      <c r="EN1503" s="34"/>
      <c r="EO1503" s="34"/>
      <c r="EP1503" s="34"/>
      <c r="EQ1503" s="34"/>
      <c r="ER1503" s="34"/>
      <c r="ES1503" s="34"/>
      <c r="ET1503" s="34"/>
      <c r="EU1503" s="34"/>
      <c r="EV1503" s="34"/>
      <c r="EW1503" s="34"/>
      <c r="EX1503" s="34"/>
      <c r="EY1503" s="34"/>
      <c r="EZ1503" s="34"/>
      <c r="FA1503" s="34"/>
      <c r="FB1503" s="34"/>
      <c r="FC1503" s="34"/>
      <c r="FD1503" s="34"/>
      <c r="FE1503" s="34"/>
      <c r="FF1503" s="34"/>
      <c r="FG1503" s="34"/>
      <c r="FH1503" s="34"/>
      <c r="FI1503" s="34"/>
      <c r="FJ1503" s="34"/>
      <c r="FK1503" s="34"/>
      <c r="FL1503" s="34"/>
      <c r="FM1503" s="34"/>
      <c r="FN1503" s="34"/>
      <c r="FO1503" s="34"/>
      <c r="FP1503" s="34"/>
      <c r="FQ1503" s="34"/>
      <c r="FR1503" s="34"/>
      <c r="FS1503" s="34"/>
      <c r="FT1503" s="34"/>
      <c r="FU1503" s="34"/>
      <c r="FV1503" s="34"/>
      <c r="FW1503" s="34"/>
      <c r="FX1503" s="34"/>
      <c r="FY1503" s="34"/>
      <c r="FZ1503" s="34"/>
      <c r="GA1503" s="34"/>
      <c r="GB1503" s="34"/>
      <c r="GC1503" s="34"/>
      <c r="GD1503" s="34"/>
      <c r="GE1503" s="34"/>
      <c r="GF1503" s="34"/>
      <c r="GG1503" s="34"/>
      <c r="GH1503" s="34"/>
    </row>
    <row r="1504" spans="1:190" s="18" customFormat="1" ht="30" customHeight="1" x14ac:dyDescent="0.25">
      <c r="A1504" s="47">
        <v>1500</v>
      </c>
      <c r="B1504" s="27" t="s">
        <v>4684</v>
      </c>
      <c r="C1504" s="26" t="s">
        <v>4492</v>
      </c>
      <c r="D1504" s="28"/>
      <c r="E1504" s="27" t="s">
        <v>4689</v>
      </c>
      <c r="F1504" s="26" t="s">
        <v>1087</v>
      </c>
      <c r="G1504" s="26"/>
      <c r="H1504" s="27" t="s">
        <v>4690</v>
      </c>
      <c r="I1504" s="36">
        <v>1000000</v>
      </c>
      <c r="J1504" s="29">
        <v>33356</v>
      </c>
      <c r="K1504" s="30" t="s">
        <v>4691</v>
      </c>
      <c r="L1504" s="26">
        <v>6</v>
      </c>
      <c r="M1504" s="30" t="s">
        <v>4692</v>
      </c>
      <c r="N1504" s="26">
        <v>6</v>
      </c>
      <c r="O1504" s="51">
        <v>20000</v>
      </c>
      <c r="P1504" s="26" t="s">
        <v>40</v>
      </c>
      <c r="Q1504" s="31"/>
      <c r="R1504" s="26"/>
      <c r="S1504" s="31" t="s">
        <v>41</v>
      </c>
      <c r="T1504" s="31" t="s">
        <v>42</v>
      </c>
      <c r="U1504" s="32" t="s">
        <v>43</v>
      </c>
      <c r="V1504" s="32"/>
      <c r="W1504" s="18">
        <v>10</v>
      </c>
      <c r="X1504" s="33"/>
      <c r="Y1504" s="33"/>
      <c r="Z1504" s="33"/>
      <c r="AA1504" s="33"/>
      <c r="AB1504" s="33"/>
      <c r="AC1504" s="33"/>
      <c r="AD1504" s="33"/>
      <c r="AE1504" s="33"/>
      <c r="AF1504" s="33"/>
      <c r="AG1504" s="33"/>
      <c r="AH1504" s="33"/>
      <c r="AI1504" s="33"/>
      <c r="AJ1504" s="33"/>
      <c r="AK1504" s="33"/>
      <c r="AL1504" s="33"/>
      <c r="AM1504" s="33"/>
      <c r="AN1504" s="33"/>
      <c r="AO1504" s="33"/>
      <c r="AP1504" s="33"/>
      <c r="AQ1504" s="34"/>
      <c r="AR1504" s="34"/>
      <c r="AS1504" s="34"/>
      <c r="AT1504" s="34"/>
      <c r="AU1504" s="34"/>
      <c r="AV1504" s="34"/>
      <c r="AW1504" s="34"/>
      <c r="AX1504" s="34"/>
      <c r="AY1504" s="34"/>
      <c r="AZ1504" s="34"/>
      <c r="BA1504" s="34"/>
      <c r="BB1504" s="34"/>
      <c r="BC1504" s="34"/>
      <c r="BD1504" s="34"/>
      <c r="BE1504" s="34"/>
      <c r="BF1504" s="34"/>
      <c r="BG1504" s="34"/>
      <c r="BH1504" s="34"/>
      <c r="BI1504" s="34"/>
      <c r="BJ1504" s="34"/>
      <c r="BK1504" s="34"/>
      <c r="BL1504" s="34"/>
      <c r="BM1504" s="34"/>
      <c r="BN1504" s="34"/>
      <c r="BO1504" s="34"/>
      <c r="BP1504" s="34"/>
      <c r="BQ1504" s="34"/>
      <c r="BR1504" s="34"/>
      <c r="BS1504" s="34"/>
      <c r="BT1504" s="34"/>
      <c r="BU1504" s="34"/>
      <c r="BV1504" s="34"/>
      <c r="BW1504" s="34"/>
      <c r="BX1504" s="34"/>
      <c r="BY1504" s="34"/>
      <c r="BZ1504" s="34"/>
      <c r="CA1504" s="34"/>
      <c r="CB1504" s="34"/>
      <c r="CC1504" s="34"/>
      <c r="CD1504" s="34"/>
      <c r="CE1504" s="34"/>
      <c r="CF1504" s="34"/>
      <c r="CG1504" s="34"/>
      <c r="CH1504" s="34"/>
      <c r="CI1504" s="34"/>
      <c r="CJ1504" s="34"/>
      <c r="CK1504" s="34"/>
      <c r="CL1504" s="34"/>
      <c r="CM1504" s="34"/>
      <c r="CN1504" s="34"/>
      <c r="CO1504" s="34"/>
      <c r="CP1504" s="34"/>
      <c r="CQ1504" s="34"/>
      <c r="CR1504" s="34"/>
      <c r="CS1504" s="34"/>
      <c r="CT1504" s="34"/>
      <c r="CU1504" s="34"/>
      <c r="CV1504" s="34"/>
      <c r="CW1504" s="34"/>
      <c r="CX1504" s="34"/>
      <c r="CY1504" s="34"/>
      <c r="CZ1504" s="34"/>
      <c r="DA1504" s="34"/>
      <c r="DB1504" s="34"/>
      <c r="DC1504" s="34"/>
      <c r="DD1504" s="34"/>
      <c r="DE1504" s="34"/>
      <c r="DF1504" s="34"/>
      <c r="DG1504" s="34"/>
      <c r="DH1504" s="34"/>
      <c r="DI1504" s="34"/>
      <c r="DJ1504" s="34"/>
      <c r="DK1504" s="34"/>
      <c r="DL1504" s="34"/>
      <c r="DM1504" s="34"/>
      <c r="DN1504" s="34"/>
      <c r="DO1504" s="34"/>
      <c r="DP1504" s="34"/>
      <c r="DQ1504" s="34"/>
      <c r="DR1504" s="34"/>
      <c r="DS1504" s="34"/>
      <c r="DT1504" s="34"/>
      <c r="DU1504" s="34"/>
      <c r="DV1504" s="34"/>
      <c r="DW1504" s="34"/>
      <c r="DX1504" s="34"/>
      <c r="DY1504" s="34"/>
      <c r="DZ1504" s="34"/>
      <c r="EA1504" s="34"/>
      <c r="EB1504" s="34"/>
      <c r="EC1504" s="34"/>
      <c r="ED1504" s="34"/>
      <c r="EE1504" s="34"/>
      <c r="EF1504" s="34"/>
      <c r="EG1504" s="34"/>
      <c r="EH1504" s="34"/>
      <c r="EI1504" s="34"/>
      <c r="EJ1504" s="34"/>
      <c r="EK1504" s="34"/>
      <c r="EL1504" s="34"/>
      <c r="EM1504" s="34"/>
      <c r="EN1504" s="34"/>
      <c r="EO1504" s="34"/>
      <c r="EP1504" s="34"/>
      <c r="EQ1504" s="34"/>
      <c r="ER1504" s="34"/>
      <c r="ES1504" s="34"/>
      <c r="ET1504" s="34"/>
      <c r="EU1504" s="34"/>
      <c r="EV1504" s="34"/>
      <c r="EW1504" s="34"/>
      <c r="EX1504" s="34"/>
      <c r="EY1504" s="34"/>
      <c r="EZ1504" s="34"/>
      <c r="FA1504" s="34"/>
      <c r="FB1504" s="34"/>
      <c r="FC1504" s="34"/>
      <c r="FD1504" s="34"/>
      <c r="FE1504" s="34"/>
      <c r="FF1504" s="34"/>
      <c r="FG1504" s="34"/>
      <c r="FH1504" s="34"/>
      <c r="FI1504" s="34"/>
      <c r="FJ1504" s="34"/>
      <c r="FK1504" s="34"/>
      <c r="FL1504" s="34"/>
      <c r="FM1504" s="34"/>
      <c r="FN1504" s="34"/>
      <c r="FO1504" s="34"/>
      <c r="FP1504" s="34"/>
      <c r="FQ1504" s="34"/>
      <c r="FR1504" s="34"/>
      <c r="FS1504" s="34"/>
      <c r="FT1504" s="34"/>
      <c r="FU1504" s="34"/>
      <c r="FV1504" s="34"/>
      <c r="FW1504" s="34"/>
      <c r="FX1504" s="34"/>
      <c r="FY1504" s="34"/>
      <c r="FZ1504" s="34"/>
      <c r="GA1504" s="34"/>
      <c r="GB1504" s="34"/>
      <c r="GC1504" s="34"/>
      <c r="GD1504" s="34"/>
      <c r="GE1504" s="34"/>
      <c r="GF1504" s="34"/>
      <c r="GG1504" s="34"/>
      <c r="GH1504" s="34"/>
    </row>
    <row r="1505" spans="1:190" s="18" customFormat="1" ht="30" customHeight="1" x14ac:dyDescent="0.25">
      <c r="A1505" s="47">
        <v>1501</v>
      </c>
      <c r="B1505" s="27" t="s">
        <v>4684</v>
      </c>
      <c r="C1505" s="26" t="s">
        <v>4492</v>
      </c>
      <c r="D1505" s="28"/>
      <c r="E1505" s="27" t="s">
        <v>4693</v>
      </c>
      <c r="F1505" s="26" t="s">
        <v>69</v>
      </c>
      <c r="G1505" s="26"/>
      <c r="H1505" s="27" t="s">
        <v>4694</v>
      </c>
      <c r="I1505" s="36">
        <v>500000</v>
      </c>
      <c r="J1505" s="29">
        <v>20000</v>
      </c>
      <c r="K1505" s="30" t="s">
        <v>4695</v>
      </c>
      <c r="L1505" s="26">
        <v>11</v>
      </c>
      <c r="M1505" s="30" t="s">
        <v>4692</v>
      </c>
      <c r="N1505" s="26"/>
      <c r="O1505" s="51"/>
      <c r="P1505" s="26" t="s">
        <v>3352</v>
      </c>
      <c r="Q1505" s="31" t="s">
        <v>4605</v>
      </c>
      <c r="R1505" s="26" t="s">
        <v>4688</v>
      </c>
      <c r="S1505" s="31" t="s">
        <v>41</v>
      </c>
      <c r="T1505" s="31" t="s">
        <v>111</v>
      </c>
      <c r="U1505" s="32" t="s">
        <v>49</v>
      </c>
      <c r="V1505" s="32"/>
      <c r="W1505" s="18">
        <v>10</v>
      </c>
      <c r="X1505" s="33"/>
      <c r="Y1505" s="33"/>
      <c r="Z1505" s="33"/>
      <c r="AA1505" s="33"/>
      <c r="AB1505" s="33"/>
      <c r="AC1505" s="33"/>
      <c r="AD1505" s="33"/>
      <c r="AE1505" s="33"/>
      <c r="AF1505" s="33"/>
      <c r="AG1505" s="33"/>
      <c r="AH1505" s="33"/>
      <c r="AI1505" s="33"/>
      <c r="AJ1505" s="33"/>
      <c r="AK1505" s="33"/>
      <c r="AL1505" s="33"/>
      <c r="AM1505" s="33"/>
      <c r="AN1505" s="33"/>
      <c r="AO1505" s="33"/>
      <c r="AP1505" s="33"/>
      <c r="AQ1505" s="34"/>
      <c r="AR1505" s="34"/>
      <c r="AS1505" s="34"/>
      <c r="AT1505" s="34"/>
      <c r="AU1505" s="34"/>
      <c r="AV1505" s="34"/>
      <c r="AW1505" s="34"/>
      <c r="AX1505" s="34"/>
      <c r="AY1505" s="34"/>
      <c r="AZ1505" s="34"/>
      <c r="BA1505" s="34"/>
      <c r="BB1505" s="34"/>
      <c r="BC1505" s="34"/>
      <c r="BD1505" s="34"/>
      <c r="BE1505" s="34"/>
      <c r="BF1505" s="34"/>
      <c r="BG1505" s="34"/>
      <c r="BH1505" s="34"/>
      <c r="BI1505" s="34"/>
      <c r="BJ1505" s="34"/>
      <c r="BK1505" s="34"/>
      <c r="BL1505" s="34"/>
      <c r="BM1505" s="34"/>
      <c r="BN1505" s="34"/>
      <c r="BO1505" s="34"/>
      <c r="BP1505" s="34"/>
      <c r="BQ1505" s="34"/>
      <c r="BR1505" s="34"/>
      <c r="BS1505" s="34"/>
      <c r="BT1505" s="34"/>
      <c r="BU1505" s="34"/>
      <c r="BV1505" s="34"/>
      <c r="BW1505" s="34"/>
      <c r="BX1505" s="34"/>
      <c r="BY1505" s="34"/>
      <c r="BZ1505" s="34"/>
      <c r="CA1505" s="34"/>
      <c r="CB1505" s="34"/>
      <c r="CC1505" s="34"/>
      <c r="CD1505" s="34"/>
      <c r="CE1505" s="34"/>
      <c r="CF1505" s="34"/>
      <c r="CG1505" s="34"/>
      <c r="CH1505" s="34"/>
      <c r="CI1505" s="34"/>
      <c r="CJ1505" s="34"/>
      <c r="CK1505" s="34"/>
      <c r="CL1505" s="34"/>
      <c r="CM1505" s="34"/>
      <c r="CN1505" s="34"/>
      <c r="CO1505" s="34"/>
      <c r="CP1505" s="34"/>
      <c r="CQ1505" s="34"/>
      <c r="CR1505" s="34"/>
      <c r="CS1505" s="34"/>
      <c r="CT1505" s="34"/>
      <c r="CU1505" s="34"/>
      <c r="CV1505" s="34"/>
      <c r="CW1505" s="34"/>
      <c r="CX1505" s="34"/>
      <c r="CY1505" s="34"/>
      <c r="CZ1505" s="34"/>
      <c r="DA1505" s="34"/>
      <c r="DB1505" s="34"/>
      <c r="DC1505" s="34"/>
      <c r="DD1505" s="34"/>
      <c r="DE1505" s="34"/>
      <c r="DF1505" s="34"/>
      <c r="DG1505" s="34"/>
      <c r="DH1505" s="34"/>
      <c r="DI1505" s="34"/>
      <c r="DJ1505" s="34"/>
      <c r="DK1505" s="34"/>
      <c r="DL1505" s="34"/>
      <c r="DM1505" s="34"/>
      <c r="DN1505" s="34"/>
      <c r="DO1505" s="34"/>
      <c r="DP1505" s="34"/>
      <c r="DQ1505" s="34"/>
      <c r="DR1505" s="34"/>
      <c r="DS1505" s="34"/>
      <c r="DT1505" s="34"/>
      <c r="DU1505" s="34"/>
      <c r="DV1505" s="34"/>
      <c r="DW1505" s="34"/>
      <c r="DX1505" s="34"/>
      <c r="DY1505" s="34"/>
      <c r="DZ1505" s="34"/>
      <c r="EA1505" s="34"/>
      <c r="EB1505" s="34"/>
      <c r="EC1505" s="34"/>
      <c r="ED1505" s="34"/>
      <c r="EE1505" s="34"/>
      <c r="EF1505" s="34"/>
      <c r="EG1505" s="34"/>
      <c r="EH1505" s="34"/>
      <c r="EI1505" s="34"/>
      <c r="EJ1505" s="34"/>
      <c r="EK1505" s="34"/>
      <c r="EL1505" s="34"/>
      <c r="EM1505" s="34"/>
      <c r="EN1505" s="34"/>
      <c r="EO1505" s="34"/>
      <c r="EP1505" s="34"/>
      <c r="EQ1505" s="34"/>
      <c r="ER1505" s="34"/>
      <c r="ES1505" s="34"/>
      <c r="ET1505" s="34"/>
      <c r="EU1505" s="34"/>
      <c r="EV1505" s="34"/>
      <c r="EW1505" s="34"/>
      <c r="EX1505" s="34"/>
      <c r="EY1505" s="34"/>
      <c r="EZ1505" s="34"/>
      <c r="FA1505" s="34"/>
      <c r="FB1505" s="34"/>
      <c r="FC1505" s="34"/>
      <c r="FD1505" s="34"/>
      <c r="FE1505" s="34"/>
      <c r="FF1505" s="34"/>
      <c r="FG1505" s="34"/>
      <c r="FH1505" s="34"/>
      <c r="FI1505" s="34"/>
      <c r="FJ1505" s="34"/>
      <c r="FK1505" s="34"/>
      <c r="FL1505" s="34"/>
      <c r="FM1505" s="34"/>
      <c r="FN1505" s="34"/>
      <c r="FO1505" s="34"/>
      <c r="FP1505" s="34"/>
      <c r="FQ1505" s="34"/>
      <c r="FR1505" s="34"/>
      <c r="FS1505" s="34"/>
      <c r="FT1505" s="34"/>
      <c r="FU1505" s="34"/>
      <c r="FV1505" s="34"/>
      <c r="FW1505" s="34"/>
      <c r="FX1505" s="34"/>
      <c r="FY1505" s="34"/>
      <c r="FZ1505" s="34"/>
      <c r="GA1505" s="34"/>
      <c r="GB1505" s="34"/>
      <c r="GC1505" s="34"/>
      <c r="GD1505" s="34"/>
      <c r="GE1505" s="34"/>
      <c r="GF1505" s="34"/>
      <c r="GG1505" s="34"/>
      <c r="GH1505" s="34"/>
    </row>
    <row r="1506" spans="1:190" s="18" customFormat="1" ht="30" customHeight="1" x14ac:dyDescent="0.25">
      <c r="A1506" s="47">
        <v>1502</v>
      </c>
      <c r="B1506" s="27" t="s">
        <v>4684</v>
      </c>
      <c r="C1506" s="26" t="s">
        <v>4492</v>
      </c>
      <c r="D1506" s="28"/>
      <c r="E1506" s="27" t="s">
        <v>4696</v>
      </c>
      <c r="F1506" s="26" t="s">
        <v>51</v>
      </c>
      <c r="G1506" s="26"/>
      <c r="H1506" s="27" t="s">
        <v>4697</v>
      </c>
      <c r="I1506" s="36">
        <v>5000000</v>
      </c>
      <c r="J1506" s="29">
        <v>11665</v>
      </c>
      <c r="K1506" s="30" t="s">
        <v>4698</v>
      </c>
      <c r="L1506" s="26">
        <v>23</v>
      </c>
      <c r="M1506" s="30" t="s">
        <v>4692</v>
      </c>
      <c r="N1506" s="26"/>
      <c r="O1506" s="51"/>
      <c r="P1506" s="26" t="s">
        <v>3352</v>
      </c>
      <c r="Q1506" s="31" t="s">
        <v>4605</v>
      </c>
      <c r="R1506" s="26" t="s">
        <v>4688</v>
      </c>
      <c r="S1506" s="31" t="s">
        <v>41</v>
      </c>
      <c r="T1506" s="31" t="s">
        <v>42</v>
      </c>
      <c r="U1506" s="32" t="s">
        <v>43</v>
      </c>
      <c r="V1506" s="32"/>
      <c r="W1506" s="18">
        <v>10</v>
      </c>
      <c r="X1506" s="33"/>
      <c r="Y1506" s="33"/>
      <c r="Z1506" s="33"/>
      <c r="AA1506" s="33"/>
      <c r="AB1506" s="33"/>
      <c r="AC1506" s="33"/>
      <c r="AD1506" s="33"/>
      <c r="AE1506" s="33"/>
      <c r="AF1506" s="33"/>
      <c r="AG1506" s="33"/>
      <c r="AH1506" s="33"/>
      <c r="AI1506" s="33"/>
      <c r="AJ1506" s="33"/>
      <c r="AK1506" s="33"/>
      <c r="AL1506" s="33"/>
      <c r="AM1506" s="33"/>
      <c r="AN1506" s="33"/>
      <c r="AO1506" s="33"/>
      <c r="AP1506" s="33"/>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4"/>
      <c r="FH1506" s="34"/>
      <c r="FI1506" s="34"/>
      <c r="FJ1506" s="34"/>
      <c r="FK1506" s="34"/>
      <c r="FL1506" s="34"/>
      <c r="FM1506" s="34"/>
      <c r="FN1506" s="34"/>
      <c r="FO1506" s="34"/>
      <c r="FP1506" s="34"/>
      <c r="FQ1506" s="34"/>
      <c r="FR1506" s="34"/>
      <c r="FS1506" s="34"/>
      <c r="FT1506" s="34"/>
      <c r="FU1506" s="34"/>
      <c r="FV1506" s="34"/>
      <c r="FW1506" s="34"/>
      <c r="FX1506" s="34"/>
      <c r="FY1506" s="34"/>
      <c r="FZ1506" s="34"/>
      <c r="GA1506" s="34"/>
      <c r="GB1506" s="34"/>
      <c r="GC1506" s="34"/>
      <c r="GD1506" s="34"/>
      <c r="GE1506" s="34"/>
      <c r="GF1506" s="34"/>
      <c r="GG1506" s="34"/>
      <c r="GH1506" s="34"/>
    </row>
    <row r="1507" spans="1:190" s="18" customFormat="1" ht="30" customHeight="1" x14ac:dyDescent="0.25">
      <c r="A1507" s="47">
        <v>1503</v>
      </c>
      <c r="B1507" s="27" t="s">
        <v>4684</v>
      </c>
      <c r="C1507" s="26" t="s">
        <v>4492</v>
      </c>
      <c r="D1507" s="28"/>
      <c r="E1507" s="27" t="s">
        <v>4699</v>
      </c>
      <c r="F1507" s="26" t="s">
        <v>51</v>
      </c>
      <c r="G1507" s="26"/>
      <c r="H1507" s="27" t="s">
        <v>4700</v>
      </c>
      <c r="I1507" s="36">
        <v>1000000</v>
      </c>
      <c r="J1507" s="29">
        <v>1000</v>
      </c>
      <c r="K1507" s="30" t="s">
        <v>4701</v>
      </c>
      <c r="L1507" s="26">
        <v>23</v>
      </c>
      <c r="M1507" s="30" t="s">
        <v>4702</v>
      </c>
      <c r="N1507" s="26"/>
      <c r="O1507" s="51"/>
      <c r="P1507" s="26" t="s">
        <v>40</v>
      </c>
      <c r="Q1507" s="31"/>
      <c r="R1507" s="26" t="s">
        <v>4688</v>
      </c>
      <c r="S1507" s="31" t="s">
        <v>41</v>
      </c>
      <c r="T1507" s="31" t="s">
        <v>42</v>
      </c>
      <c r="U1507" s="32" t="s">
        <v>43</v>
      </c>
      <c r="V1507" s="32"/>
      <c r="W1507" s="18">
        <v>10</v>
      </c>
      <c r="X1507" s="33"/>
      <c r="Y1507" s="33"/>
      <c r="Z1507" s="33"/>
      <c r="AA1507" s="33"/>
      <c r="AB1507" s="33"/>
      <c r="AC1507" s="33"/>
      <c r="AD1507" s="33"/>
      <c r="AE1507" s="33"/>
      <c r="AF1507" s="33"/>
      <c r="AG1507" s="33"/>
      <c r="AH1507" s="33"/>
      <c r="AI1507" s="33"/>
      <c r="AJ1507" s="33"/>
      <c r="AK1507" s="33"/>
      <c r="AL1507" s="33"/>
      <c r="AM1507" s="33"/>
      <c r="AN1507" s="33"/>
      <c r="AO1507" s="33"/>
      <c r="AP1507" s="33"/>
      <c r="AQ1507" s="34"/>
      <c r="AR1507" s="34"/>
      <c r="AS1507" s="34"/>
      <c r="AT1507" s="34"/>
      <c r="AU1507" s="34"/>
      <c r="AV1507" s="34"/>
      <c r="AW1507" s="34"/>
      <c r="AX1507" s="34"/>
      <c r="AY1507" s="34"/>
      <c r="AZ1507" s="34"/>
      <c r="BA1507" s="34"/>
      <c r="BB1507" s="34"/>
      <c r="BC1507" s="34"/>
      <c r="BD1507" s="34"/>
      <c r="BE1507" s="34"/>
      <c r="BF1507" s="34"/>
      <c r="BG1507" s="34"/>
      <c r="BH1507" s="34"/>
      <c r="BI1507" s="34"/>
      <c r="BJ1507" s="34"/>
      <c r="BK1507" s="34"/>
      <c r="BL1507" s="34"/>
      <c r="BM1507" s="34"/>
      <c r="BN1507" s="34"/>
      <c r="BO1507" s="34"/>
      <c r="BP1507" s="34"/>
      <c r="BQ1507" s="34"/>
      <c r="BR1507" s="34"/>
      <c r="BS1507" s="34"/>
      <c r="BT1507" s="34"/>
      <c r="BU1507" s="34"/>
      <c r="BV1507" s="34"/>
      <c r="BW1507" s="34"/>
      <c r="BX1507" s="34"/>
      <c r="BY1507" s="34"/>
      <c r="BZ1507" s="34"/>
      <c r="CA1507" s="34"/>
      <c r="CB1507" s="34"/>
      <c r="CC1507" s="34"/>
      <c r="CD1507" s="34"/>
      <c r="CE1507" s="34"/>
      <c r="CF1507" s="34"/>
      <c r="CG1507" s="34"/>
      <c r="CH1507" s="34"/>
      <c r="CI1507" s="34"/>
      <c r="CJ1507" s="34"/>
      <c r="CK1507" s="34"/>
      <c r="CL1507" s="34"/>
      <c r="CM1507" s="34"/>
      <c r="CN1507" s="34"/>
      <c r="CO1507" s="34"/>
      <c r="CP1507" s="34"/>
      <c r="CQ1507" s="34"/>
      <c r="CR1507" s="34"/>
      <c r="CS1507" s="34"/>
      <c r="CT1507" s="34"/>
      <c r="CU1507" s="34"/>
      <c r="CV1507" s="34"/>
      <c r="CW1507" s="34"/>
      <c r="CX1507" s="34"/>
      <c r="CY1507" s="34"/>
      <c r="CZ1507" s="34"/>
      <c r="DA1507" s="34"/>
      <c r="DB1507" s="34"/>
      <c r="DC1507" s="34"/>
      <c r="DD1507" s="34"/>
      <c r="DE1507" s="34"/>
      <c r="DF1507" s="34"/>
      <c r="DG1507" s="34"/>
      <c r="DH1507" s="34"/>
      <c r="DI1507" s="34"/>
      <c r="DJ1507" s="34"/>
      <c r="DK1507" s="34"/>
      <c r="DL1507" s="34"/>
      <c r="DM1507" s="34"/>
      <c r="DN1507" s="34"/>
      <c r="DO1507" s="34"/>
      <c r="DP1507" s="34"/>
      <c r="DQ1507" s="34"/>
      <c r="DR1507" s="34"/>
      <c r="DS1507" s="34"/>
      <c r="DT1507" s="34"/>
      <c r="DU1507" s="34"/>
      <c r="DV1507" s="34"/>
      <c r="DW1507" s="34"/>
      <c r="DX1507" s="34"/>
      <c r="DY1507" s="34"/>
      <c r="DZ1507" s="34"/>
      <c r="EA1507" s="34"/>
      <c r="EB1507" s="34"/>
      <c r="EC1507" s="34"/>
      <c r="ED1507" s="34"/>
      <c r="EE1507" s="34"/>
      <c r="EF1507" s="34"/>
      <c r="EG1507" s="34"/>
      <c r="EH1507" s="34"/>
      <c r="EI1507" s="34"/>
      <c r="EJ1507" s="34"/>
      <c r="EK1507" s="34"/>
      <c r="EL1507" s="34"/>
      <c r="EM1507" s="34"/>
      <c r="EN1507" s="34"/>
      <c r="EO1507" s="34"/>
      <c r="EP1507" s="34"/>
      <c r="EQ1507" s="34"/>
      <c r="ER1507" s="34"/>
      <c r="ES1507" s="34"/>
      <c r="ET1507" s="34"/>
      <c r="EU1507" s="34"/>
      <c r="EV1507" s="34"/>
      <c r="EW1507" s="34"/>
      <c r="EX1507" s="34"/>
      <c r="EY1507" s="34"/>
      <c r="EZ1507" s="34"/>
      <c r="FA1507" s="34"/>
      <c r="FB1507" s="34"/>
      <c r="FC1507" s="34"/>
      <c r="FD1507" s="34"/>
      <c r="FE1507" s="34"/>
      <c r="FF1507" s="34"/>
      <c r="FG1507" s="34"/>
      <c r="FH1507" s="34"/>
      <c r="FI1507" s="34"/>
      <c r="FJ1507" s="34"/>
      <c r="FK1507" s="34"/>
      <c r="FL1507" s="34"/>
      <c r="FM1507" s="34"/>
      <c r="FN1507" s="34"/>
      <c r="FO1507" s="34"/>
      <c r="FP1507" s="34"/>
      <c r="FQ1507" s="34"/>
      <c r="FR1507" s="34"/>
      <c r="FS1507" s="34"/>
      <c r="FT1507" s="34"/>
      <c r="FU1507" s="34"/>
      <c r="FV1507" s="34"/>
      <c r="FW1507" s="34"/>
      <c r="FX1507" s="34"/>
      <c r="FY1507" s="34"/>
      <c r="FZ1507" s="34"/>
      <c r="GA1507" s="34"/>
      <c r="GB1507" s="34"/>
      <c r="GC1507" s="34"/>
      <c r="GD1507" s="34"/>
      <c r="GE1507" s="34"/>
      <c r="GF1507" s="34"/>
      <c r="GG1507" s="34"/>
      <c r="GH1507" s="34"/>
    </row>
    <row r="1508" spans="1:190" s="18" customFormat="1" ht="30" customHeight="1" x14ac:dyDescent="0.25">
      <c r="A1508" s="47">
        <v>1504</v>
      </c>
      <c r="B1508" s="27" t="s">
        <v>4684</v>
      </c>
      <c r="C1508" s="26" t="s">
        <v>4492</v>
      </c>
      <c r="D1508" s="28"/>
      <c r="E1508" s="27" t="s">
        <v>4703</v>
      </c>
      <c r="F1508" s="26" t="s">
        <v>58</v>
      </c>
      <c r="G1508" s="26" t="s">
        <v>51</v>
      </c>
      <c r="H1508" s="27" t="s">
        <v>4704</v>
      </c>
      <c r="I1508" s="36">
        <v>1000000</v>
      </c>
      <c r="J1508" s="29">
        <v>4000</v>
      </c>
      <c r="K1508" s="30" t="s">
        <v>4705</v>
      </c>
      <c r="L1508" s="26">
        <v>23</v>
      </c>
      <c r="M1508" s="30" t="s">
        <v>2630</v>
      </c>
      <c r="N1508" s="26"/>
      <c r="O1508" s="51"/>
      <c r="P1508" s="26" t="s">
        <v>40</v>
      </c>
      <c r="Q1508" s="31"/>
      <c r="R1508" s="26"/>
      <c r="S1508" s="31" t="s">
        <v>41</v>
      </c>
      <c r="T1508" s="31" t="s">
        <v>48</v>
      </c>
      <c r="U1508" s="32" t="s">
        <v>49</v>
      </c>
      <c r="V1508" s="32"/>
      <c r="W1508" s="18">
        <v>10</v>
      </c>
      <c r="X1508" s="33"/>
      <c r="Y1508" s="33"/>
      <c r="Z1508" s="33"/>
      <c r="AA1508" s="33"/>
      <c r="AB1508" s="33"/>
      <c r="AC1508" s="33"/>
      <c r="AD1508" s="33"/>
      <c r="AE1508" s="33"/>
      <c r="AF1508" s="33"/>
      <c r="AG1508" s="33"/>
      <c r="AH1508" s="33"/>
      <c r="AI1508" s="33"/>
      <c r="AJ1508" s="33"/>
      <c r="AK1508" s="33"/>
      <c r="AL1508" s="33"/>
      <c r="AM1508" s="33"/>
      <c r="AN1508" s="33"/>
      <c r="AO1508" s="33"/>
      <c r="AP1508" s="33"/>
      <c r="AQ1508" s="34"/>
      <c r="AR1508" s="34"/>
      <c r="AS1508" s="34"/>
      <c r="AT1508" s="34"/>
      <c r="AU1508" s="34"/>
      <c r="AV1508" s="34"/>
      <c r="AW1508" s="34"/>
      <c r="AX1508" s="34"/>
      <c r="AY1508" s="34"/>
      <c r="AZ1508" s="34"/>
      <c r="BA1508" s="34"/>
      <c r="BB1508" s="34"/>
      <c r="BC1508" s="34"/>
      <c r="BD1508" s="34"/>
      <c r="BE1508" s="34"/>
      <c r="BF1508" s="34"/>
      <c r="BG1508" s="34"/>
      <c r="BH1508" s="34"/>
      <c r="BI1508" s="34"/>
      <c r="BJ1508" s="34"/>
      <c r="BK1508" s="34"/>
      <c r="BL1508" s="34"/>
      <c r="BM1508" s="34"/>
      <c r="BN1508" s="34"/>
      <c r="BO1508" s="34"/>
      <c r="BP1508" s="34"/>
      <c r="BQ1508" s="34"/>
      <c r="BR1508" s="34"/>
      <c r="BS1508" s="34"/>
      <c r="BT1508" s="34"/>
      <c r="BU1508" s="34"/>
      <c r="BV1508" s="34"/>
      <c r="BW1508" s="34"/>
      <c r="BX1508" s="34"/>
      <c r="BY1508" s="34"/>
      <c r="BZ1508" s="34"/>
      <c r="CA1508" s="34"/>
      <c r="CB1508" s="34"/>
      <c r="CC1508" s="34"/>
      <c r="CD1508" s="34"/>
      <c r="CE1508" s="34"/>
      <c r="CF1508" s="34"/>
      <c r="CG1508" s="34"/>
      <c r="CH1508" s="34"/>
      <c r="CI1508" s="34"/>
      <c r="CJ1508" s="34"/>
      <c r="CK1508" s="34"/>
      <c r="CL1508" s="34"/>
      <c r="CM1508" s="34"/>
      <c r="CN1508" s="34"/>
      <c r="CO1508" s="34"/>
      <c r="CP1508" s="34"/>
      <c r="CQ1508" s="34"/>
      <c r="CR1508" s="34"/>
      <c r="CS1508" s="34"/>
      <c r="CT1508" s="34"/>
      <c r="CU1508" s="34"/>
      <c r="CV1508" s="34"/>
      <c r="CW1508" s="34"/>
      <c r="CX1508" s="34"/>
      <c r="CY1508" s="34"/>
      <c r="CZ1508" s="34"/>
      <c r="DA1508" s="34"/>
      <c r="DB1508" s="34"/>
      <c r="DC1508" s="34"/>
      <c r="DD1508" s="34"/>
      <c r="DE1508" s="34"/>
      <c r="DF1508" s="34"/>
      <c r="DG1508" s="34"/>
      <c r="DH1508" s="34"/>
      <c r="DI1508" s="34"/>
      <c r="DJ1508" s="34"/>
      <c r="DK1508" s="34"/>
      <c r="DL1508" s="34"/>
      <c r="DM1508" s="34"/>
      <c r="DN1508" s="34"/>
      <c r="DO1508" s="34"/>
      <c r="DP1508" s="34"/>
      <c r="DQ1508" s="34"/>
      <c r="DR1508" s="34"/>
      <c r="DS1508" s="34"/>
      <c r="DT1508" s="34"/>
      <c r="DU1508" s="34"/>
      <c r="DV1508" s="34"/>
      <c r="DW1508" s="34"/>
      <c r="DX1508" s="34"/>
      <c r="DY1508" s="34"/>
      <c r="DZ1508" s="34"/>
      <c r="EA1508" s="34"/>
      <c r="EB1508" s="34"/>
      <c r="EC1508" s="34"/>
      <c r="ED1508" s="34"/>
      <c r="EE1508" s="34"/>
      <c r="EF1508" s="34"/>
      <c r="EG1508" s="34"/>
      <c r="EH1508" s="34"/>
      <c r="EI1508" s="34"/>
      <c r="EJ1508" s="34"/>
      <c r="EK1508" s="34"/>
      <c r="EL1508" s="34"/>
      <c r="EM1508" s="34"/>
      <c r="EN1508" s="34"/>
      <c r="EO1508" s="34"/>
      <c r="EP1508" s="34"/>
      <c r="EQ1508" s="34"/>
      <c r="ER1508" s="34"/>
      <c r="ES1508" s="34"/>
      <c r="ET1508" s="34"/>
      <c r="EU1508" s="34"/>
      <c r="EV1508" s="34"/>
      <c r="EW1508" s="34"/>
      <c r="EX1508" s="34"/>
      <c r="EY1508" s="34"/>
      <c r="EZ1508" s="34"/>
      <c r="FA1508" s="34"/>
      <c r="FB1508" s="34"/>
      <c r="FC1508" s="34"/>
      <c r="FD1508" s="34"/>
      <c r="FE1508" s="34"/>
      <c r="FF1508" s="34"/>
      <c r="FG1508" s="34"/>
      <c r="FH1508" s="34"/>
      <c r="FI1508" s="34"/>
      <c r="FJ1508" s="34"/>
      <c r="FK1508" s="34"/>
      <c r="FL1508" s="34"/>
      <c r="FM1508" s="34"/>
      <c r="FN1508" s="34"/>
      <c r="FO1508" s="34"/>
      <c r="FP1508" s="34"/>
      <c r="FQ1508" s="34"/>
      <c r="FR1508" s="34"/>
      <c r="FS1508" s="34"/>
      <c r="FT1508" s="34"/>
      <c r="FU1508" s="34"/>
      <c r="FV1508" s="34"/>
      <c r="FW1508" s="34"/>
      <c r="FX1508" s="34"/>
      <c r="FY1508" s="34"/>
      <c r="FZ1508" s="34"/>
      <c r="GA1508" s="34"/>
      <c r="GB1508" s="34"/>
      <c r="GC1508" s="34"/>
      <c r="GD1508" s="34"/>
      <c r="GE1508" s="34"/>
      <c r="GF1508" s="34"/>
      <c r="GG1508" s="34"/>
      <c r="GH1508" s="34"/>
    </row>
    <row r="1509" spans="1:190" s="18" customFormat="1" ht="30" customHeight="1" x14ac:dyDescent="0.25">
      <c r="A1509" s="47">
        <v>1505</v>
      </c>
      <c r="B1509" s="27" t="s">
        <v>4684</v>
      </c>
      <c r="C1509" s="26" t="s">
        <v>4492</v>
      </c>
      <c r="D1509" s="28"/>
      <c r="E1509" s="27" t="s">
        <v>4706</v>
      </c>
      <c r="F1509" s="26" t="s">
        <v>51</v>
      </c>
      <c r="G1509" s="26"/>
      <c r="H1509" s="27" t="s">
        <v>4707</v>
      </c>
      <c r="I1509" s="36">
        <v>2000000</v>
      </c>
      <c r="J1509" s="29">
        <v>30000</v>
      </c>
      <c r="K1509" s="30" t="s">
        <v>4708</v>
      </c>
      <c r="L1509" s="26">
        <v>35</v>
      </c>
      <c r="M1509" s="30" t="s">
        <v>4709</v>
      </c>
      <c r="N1509" s="26"/>
      <c r="O1509" s="51"/>
      <c r="P1509" s="26" t="s">
        <v>40</v>
      </c>
      <c r="Q1509" s="31"/>
      <c r="R1509" s="26" t="s">
        <v>4688</v>
      </c>
      <c r="S1509" s="31" t="s">
        <v>41</v>
      </c>
      <c r="T1509" s="31" t="s">
        <v>48</v>
      </c>
      <c r="U1509" s="32" t="s">
        <v>49</v>
      </c>
      <c r="V1509" s="32"/>
      <c r="W1509" s="18">
        <v>10</v>
      </c>
      <c r="X1509" s="33"/>
      <c r="Y1509" s="33"/>
      <c r="Z1509" s="33"/>
      <c r="AA1509" s="33"/>
      <c r="AB1509" s="33"/>
      <c r="AC1509" s="33"/>
      <c r="AD1509" s="33"/>
      <c r="AE1509" s="33"/>
      <c r="AF1509" s="33"/>
      <c r="AG1509" s="33"/>
      <c r="AH1509" s="33"/>
      <c r="AI1509" s="33"/>
      <c r="AJ1509" s="33"/>
      <c r="AK1509" s="33"/>
      <c r="AL1509" s="33"/>
      <c r="AM1509" s="33"/>
      <c r="AN1509" s="33"/>
      <c r="AO1509" s="33"/>
      <c r="AP1509" s="33"/>
      <c r="AQ1509" s="34"/>
      <c r="AR1509" s="34"/>
      <c r="AS1509" s="34"/>
      <c r="AT1509" s="34"/>
      <c r="AU1509" s="34"/>
      <c r="AV1509" s="34"/>
      <c r="AW1509" s="34"/>
      <c r="AX1509" s="34"/>
      <c r="AY1509" s="34"/>
      <c r="AZ1509" s="34"/>
      <c r="BA1509" s="34"/>
      <c r="BB1509" s="34"/>
      <c r="BC1509" s="34"/>
      <c r="BD1509" s="34"/>
      <c r="BE1509" s="34"/>
      <c r="BF1509" s="34"/>
      <c r="BG1509" s="34"/>
      <c r="BH1509" s="34"/>
      <c r="BI1509" s="34"/>
      <c r="BJ1509" s="34"/>
      <c r="BK1509" s="34"/>
      <c r="BL1509" s="34"/>
      <c r="BM1509" s="34"/>
      <c r="BN1509" s="34"/>
      <c r="BO1509" s="34"/>
      <c r="BP1509" s="34"/>
      <c r="BQ1509" s="34"/>
      <c r="BR1509" s="34"/>
      <c r="BS1509" s="34"/>
      <c r="BT1509" s="34"/>
      <c r="BU1509" s="34"/>
      <c r="BV1509" s="34"/>
      <c r="BW1509" s="34"/>
      <c r="BX1509" s="34"/>
      <c r="BY1509" s="34"/>
      <c r="BZ1509" s="34"/>
      <c r="CA1509" s="34"/>
      <c r="CB1509" s="34"/>
      <c r="CC1509" s="34"/>
      <c r="CD1509" s="34"/>
      <c r="CE1509" s="34"/>
      <c r="CF1509" s="34"/>
      <c r="CG1509" s="34"/>
      <c r="CH1509" s="34"/>
      <c r="CI1509" s="34"/>
      <c r="CJ1509" s="34"/>
      <c r="CK1509" s="34"/>
      <c r="CL1509" s="34"/>
      <c r="CM1509" s="34"/>
      <c r="CN1509" s="34"/>
      <c r="CO1509" s="34"/>
      <c r="CP1509" s="34"/>
      <c r="CQ1509" s="34"/>
      <c r="CR1509" s="34"/>
      <c r="CS1509" s="34"/>
      <c r="CT1509" s="34"/>
      <c r="CU1509" s="34"/>
      <c r="CV1509" s="34"/>
      <c r="CW1509" s="34"/>
      <c r="CX1509" s="34"/>
      <c r="CY1509" s="34"/>
      <c r="CZ1509" s="34"/>
      <c r="DA1509" s="34"/>
      <c r="DB1509" s="34"/>
      <c r="DC1509" s="34"/>
      <c r="DD1509" s="34"/>
      <c r="DE1509" s="34"/>
      <c r="DF1509" s="34"/>
      <c r="DG1509" s="34"/>
      <c r="DH1509" s="34"/>
      <c r="DI1509" s="34"/>
      <c r="DJ1509" s="34"/>
      <c r="DK1509" s="34"/>
      <c r="DL1509" s="34"/>
      <c r="DM1509" s="34"/>
      <c r="DN1509" s="34"/>
      <c r="DO1509" s="34"/>
      <c r="DP1509" s="34"/>
      <c r="DQ1509" s="34"/>
      <c r="DR1509" s="34"/>
      <c r="DS1509" s="34"/>
      <c r="DT1509" s="34"/>
      <c r="DU1509" s="34"/>
      <c r="DV1509" s="34"/>
      <c r="DW1509" s="34"/>
      <c r="DX1509" s="34"/>
      <c r="DY1509" s="34"/>
      <c r="DZ1509" s="34"/>
      <c r="EA1509" s="34"/>
      <c r="EB1509" s="34"/>
      <c r="EC1509" s="34"/>
      <c r="ED1509" s="34"/>
      <c r="EE1509" s="34"/>
      <c r="EF1509" s="34"/>
      <c r="EG1509" s="34"/>
      <c r="EH1509" s="34"/>
      <c r="EI1509" s="34"/>
      <c r="EJ1509" s="34"/>
      <c r="EK1509" s="34"/>
      <c r="EL1509" s="34"/>
      <c r="EM1509" s="34"/>
      <c r="EN1509" s="34"/>
      <c r="EO1509" s="34"/>
      <c r="EP1509" s="34"/>
      <c r="EQ1509" s="34"/>
      <c r="ER1509" s="34"/>
      <c r="ES1509" s="34"/>
      <c r="ET1509" s="34"/>
      <c r="EU1509" s="34"/>
      <c r="EV1509" s="34"/>
      <c r="EW1509" s="34"/>
      <c r="EX1509" s="34"/>
      <c r="EY1509" s="34"/>
      <c r="EZ1509" s="34"/>
      <c r="FA1509" s="34"/>
      <c r="FB1509" s="34"/>
      <c r="FC1509" s="34"/>
      <c r="FD1509" s="34"/>
      <c r="FE1509" s="34"/>
      <c r="FF1509" s="34"/>
      <c r="FG1509" s="34"/>
      <c r="FH1509" s="34"/>
      <c r="FI1509" s="34"/>
      <c r="FJ1509" s="34"/>
      <c r="FK1509" s="34"/>
      <c r="FL1509" s="34"/>
      <c r="FM1509" s="34"/>
      <c r="FN1509" s="34"/>
      <c r="FO1509" s="34"/>
      <c r="FP1509" s="34"/>
      <c r="FQ1509" s="34"/>
      <c r="FR1509" s="34"/>
      <c r="FS1509" s="34"/>
      <c r="FT1509" s="34"/>
      <c r="FU1509" s="34"/>
      <c r="FV1509" s="34"/>
      <c r="FW1509" s="34"/>
      <c r="FX1509" s="34"/>
      <c r="FY1509" s="34"/>
      <c r="FZ1509" s="34"/>
      <c r="GA1509" s="34"/>
      <c r="GB1509" s="34"/>
      <c r="GC1509" s="34"/>
      <c r="GD1509" s="34"/>
      <c r="GE1509" s="34"/>
      <c r="GF1509" s="34"/>
      <c r="GG1509" s="34"/>
      <c r="GH1509" s="34"/>
    </row>
    <row r="1510" spans="1:190" s="18" customFormat="1" ht="30" customHeight="1" x14ac:dyDescent="0.25">
      <c r="A1510" s="47">
        <v>1506</v>
      </c>
      <c r="B1510" s="27" t="s">
        <v>4684</v>
      </c>
      <c r="C1510" s="26" t="s">
        <v>4492</v>
      </c>
      <c r="D1510" s="28"/>
      <c r="E1510" s="27" t="s">
        <v>4710</v>
      </c>
      <c r="F1510" s="26" t="s">
        <v>109</v>
      </c>
      <c r="G1510" s="26"/>
      <c r="H1510" s="27" t="s">
        <v>4711</v>
      </c>
      <c r="I1510" s="36">
        <v>800000</v>
      </c>
      <c r="J1510" s="29">
        <v>33500</v>
      </c>
      <c r="K1510" s="30" t="s">
        <v>4712</v>
      </c>
      <c r="L1510" s="26">
        <v>11</v>
      </c>
      <c r="M1510" s="30" t="s">
        <v>4713</v>
      </c>
      <c r="N1510" s="26"/>
      <c r="O1510" s="51"/>
      <c r="P1510" s="26" t="s">
        <v>3352</v>
      </c>
      <c r="Q1510" s="31" t="s">
        <v>4605</v>
      </c>
      <c r="R1510" s="26" t="s">
        <v>4688</v>
      </c>
      <c r="S1510" s="31" t="s">
        <v>41</v>
      </c>
      <c r="T1510" s="31" t="s">
        <v>111</v>
      </c>
      <c r="U1510" s="32" t="s">
        <v>49</v>
      </c>
      <c r="V1510" s="32"/>
      <c r="W1510" s="18">
        <v>10</v>
      </c>
      <c r="X1510" s="33"/>
      <c r="Y1510" s="33"/>
      <c r="Z1510" s="33"/>
      <c r="AA1510" s="33"/>
      <c r="AB1510" s="33"/>
      <c r="AC1510" s="33"/>
      <c r="AD1510" s="33"/>
      <c r="AE1510" s="33"/>
      <c r="AF1510" s="33"/>
      <c r="AG1510" s="33"/>
      <c r="AH1510" s="33"/>
      <c r="AI1510" s="33"/>
      <c r="AJ1510" s="33"/>
      <c r="AK1510" s="33"/>
      <c r="AL1510" s="33"/>
      <c r="AM1510" s="33"/>
      <c r="AN1510" s="33"/>
      <c r="AO1510" s="33"/>
      <c r="AP1510" s="33"/>
      <c r="AQ1510" s="34"/>
      <c r="AR1510" s="34"/>
      <c r="AS1510" s="34"/>
      <c r="AT1510" s="34"/>
      <c r="AU1510" s="34"/>
      <c r="AV1510" s="34"/>
      <c r="AW1510" s="34"/>
      <c r="AX1510" s="34"/>
      <c r="AY1510" s="34"/>
      <c r="AZ1510" s="34"/>
      <c r="BA1510" s="34"/>
      <c r="BB1510" s="34"/>
      <c r="BC1510" s="34"/>
      <c r="BD1510" s="34"/>
      <c r="BE1510" s="34"/>
      <c r="BF1510" s="34"/>
      <c r="BG1510" s="34"/>
      <c r="BH1510" s="34"/>
      <c r="BI1510" s="34"/>
      <c r="BJ1510" s="34"/>
      <c r="BK1510" s="34"/>
      <c r="BL1510" s="34"/>
      <c r="BM1510" s="34"/>
      <c r="BN1510" s="34"/>
      <c r="BO1510" s="34"/>
      <c r="BP1510" s="34"/>
      <c r="BQ1510" s="34"/>
      <c r="BR1510" s="34"/>
      <c r="BS1510" s="34"/>
      <c r="BT1510" s="34"/>
      <c r="BU1510" s="34"/>
      <c r="BV1510" s="34"/>
      <c r="BW1510" s="34"/>
      <c r="BX1510" s="34"/>
      <c r="BY1510" s="34"/>
      <c r="BZ1510" s="34"/>
      <c r="CA1510" s="34"/>
      <c r="CB1510" s="34"/>
      <c r="CC1510" s="34"/>
      <c r="CD1510" s="34"/>
      <c r="CE1510" s="34"/>
      <c r="CF1510" s="34"/>
      <c r="CG1510" s="34"/>
      <c r="CH1510" s="34"/>
      <c r="CI1510" s="34"/>
      <c r="CJ1510" s="34"/>
      <c r="CK1510" s="34"/>
      <c r="CL1510" s="34"/>
      <c r="CM1510" s="34"/>
      <c r="CN1510" s="34"/>
      <c r="CO1510" s="34"/>
      <c r="CP1510" s="34"/>
      <c r="CQ1510" s="34"/>
      <c r="CR1510" s="34"/>
      <c r="CS1510" s="34"/>
      <c r="CT1510" s="34"/>
      <c r="CU1510" s="34"/>
      <c r="CV1510" s="34"/>
      <c r="CW1510" s="34"/>
      <c r="CX1510" s="34"/>
      <c r="CY1510" s="34"/>
      <c r="CZ1510" s="34"/>
      <c r="DA1510" s="34"/>
      <c r="DB1510" s="34"/>
      <c r="DC1510" s="34"/>
      <c r="DD1510" s="34"/>
      <c r="DE1510" s="34"/>
      <c r="DF1510" s="34"/>
      <c r="DG1510" s="34"/>
      <c r="DH1510" s="34"/>
      <c r="DI1510" s="34"/>
      <c r="DJ1510" s="34"/>
      <c r="DK1510" s="34"/>
      <c r="DL1510" s="34"/>
      <c r="DM1510" s="34"/>
      <c r="DN1510" s="34"/>
      <c r="DO1510" s="34"/>
      <c r="DP1510" s="34"/>
      <c r="DQ1510" s="34"/>
      <c r="DR1510" s="34"/>
      <c r="DS1510" s="34"/>
      <c r="DT1510" s="34"/>
      <c r="DU1510" s="34"/>
      <c r="DV1510" s="34"/>
      <c r="DW1510" s="34"/>
      <c r="DX1510" s="34"/>
      <c r="DY1510" s="34"/>
      <c r="DZ1510" s="34"/>
      <c r="EA1510" s="34"/>
      <c r="EB1510" s="34"/>
      <c r="EC1510" s="34"/>
      <c r="ED1510" s="34"/>
      <c r="EE1510" s="34"/>
      <c r="EF1510" s="34"/>
      <c r="EG1510" s="34"/>
      <c r="EH1510" s="34"/>
      <c r="EI1510" s="34"/>
      <c r="EJ1510" s="34"/>
      <c r="EK1510" s="34"/>
      <c r="EL1510" s="34"/>
      <c r="EM1510" s="34"/>
      <c r="EN1510" s="34"/>
      <c r="EO1510" s="34"/>
      <c r="EP1510" s="34"/>
      <c r="EQ1510" s="34"/>
      <c r="ER1510" s="34"/>
      <c r="ES1510" s="34"/>
      <c r="ET1510" s="34"/>
      <c r="EU1510" s="34"/>
      <c r="EV1510" s="34"/>
      <c r="EW1510" s="34"/>
      <c r="EX1510" s="34"/>
      <c r="EY1510" s="34"/>
      <c r="EZ1510" s="34"/>
      <c r="FA1510" s="34"/>
      <c r="FB1510" s="34"/>
      <c r="FC1510" s="34"/>
      <c r="FD1510" s="34"/>
      <c r="FE1510" s="34"/>
      <c r="FF1510" s="34"/>
      <c r="FG1510" s="34"/>
      <c r="FH1510" s="34"/>
      <c r="FI1510" s="34"/>
      <c r="FJ1510" s="34"/>
      <c r="FK1510" s="34"/>
      <c r="FL1510" s="34"/>
      <c r="FM1510" s="34"/>
      <c r="FN1510" s="34"/>
      <c r="FO1510" s="34"/>
      <c r="FP1510" s="34"/>
      <c r="FQ1510" s="34"/>
      <c r="FR1510" s="34"/>
      <c r="FS1510" s="34"/>
      <c r="FT1510" s="34"/>
      <c r="FU1510" s="34"/>
      <c r="FV1510" s="34"/>
      <c r="FW1510" s="34"/>
      <c r="FX1510" s="34"/>
      <c r="FY1510" s="34"/>
      <c r="FZ1510" s="34"/>
      <c r="GA1510" s="34"/>
      <c r="GB1510" s="34"/>
      <c r="GC1510" s="34"/>
      <c r="GD1510" s="34"/>
      <c r="GE1510" s="34"/>
      <c r="GF1510" s="34"/>
      <c r="GG1510" s="34"/>
      <c r="GH1510" s="34"/>
    </row>
    <row r="1511" spans="1:190" s="18" customFormat="1" ht="30" customHeight="1" x14ac:dyDescent="0.25">
      <c r="A1511" s="47">
        <v>1507</v>
      </c>
      <c r="B1511" s="27" t="s">
        <v>4714</v>
      </c>
      <c r="C1511" s="26" t="s">
        <v>4492</v>
      </c>
      <c r="D1511" s="28"/>
      <c r="E1511" s="27" t="s">
        <v>4715</v>
      </c>
      <c r="F1511" s="26" t="s">
        <v>35</v>
      </c>
      <c r="G1511" s="26"/>
      <c r="H1511" s="27" t="s">
        <v>4716</v>
      </c>
      <c r="I1511" s="36">
        <v>170000</v>
      </c>
      <c r="J1511" s="29">
        <v>3500</v>
      </c>
      <c r="K1511" s="30" t="s">
        <v>4717</v>
      </c>
      <c r="L1511" s="26">
        <v>6</v>
      </c>
      <c r="M1511" s="30" t="s">
        <v>1467</v>
      </c>
      <c r="N1511" s="26"/>
      <c r="O1511" s="51"/>
      <c r="P1511" s="26" t="s">
        <v>40</v>
      </c>
      <c r="Q1511" s="31"/>
      <c r="R1511" s="26"/>
      <c r="S1511" s="31" t="s">
        <v>41</v>
      </c>
      <c r="T1511" s="31" t="s">
        <v>42</v>
      </c>
      <c r="U1511" s="32" t="s">
        <v>43</v>
      </c>
      <c r="V1511" s="32"/>
      <c r="W1511" s="18">
        <v>10</v>
      </c>
      <c r="X1511" s="33"/>
      <c r="Y1511" s="33"/>
      <c r="Z1511" s="33"/>
      <c r="AA1511" s="33"/>
      <c r="AB1511" s="33"/>
      <c r="AC1511" s="33"/>
      <c r="AD1511" s="33"/>
      <c r="AE1511" s="33"/>
      <c r="AF1511" s="33"/>
      <c r="AG1511" s="33"/>
      <c r="AH1511" s="33"/>
      <c r="AI1511" s="33"/>
      <c r="AJ1511" s="33"/>
      <c r="AK1511" s="33"/>
      <c r="AL1511" s="33"/>
      <c r="AM1511" s="33"/>
      <c r="AN1511" s="33"/>
      <c r="AO1511" s="33"/>
      <c r="AP1511" s="33"/>
      <c r="AQ1511" s="34"/>
      <c r="AR1511" s="34"/>
      <c r="AS1511" s="34"/>
      <c r="AT1511" s="34"/>
      <c r="AU1511" s="34"/>
      <c r="AV1511" s="34"/>
      <c r="AW1511" s="34"/>
      <c r="AX1511" s="34"/>
      <c r="AY1511" s="34"/>
      <c r="AZ1511" s="34"/>
      <c r="BA1511" s="34"/>
      <c r="BB1511" s="34"/>
      <c r="BC1511" s="34"/>
      <c r="BD1511" s="34"/>
      <c r="BE1511" s="34"/>
      <c r="BF1511" s="34"/>
      <c r="BG1511" s="34"/>
      <c r="BH1511" s="34"/>
      <c r="BI1511" s="34"/>
      <c r="BJ1511" s="34"/>
      <c r="BK1511" s="34"/>
      <c r="BL1511" s="34"/>
      <c r="BM1511" s="34"/>
      <c r="BN1511" s="34"/>
      <c r="BO1511" s="34"/>
      <c r="BP1511" s="34"/>
      <c r="BQ1511" s="34"/>
      <c r="BR1511" s="34"/>
      <c r="BS1511" s="34"/>
      <c r="BT1511" s="34"/>
      <c r="BU1511" s="34"/>
      <c r="BV1511" s="34"/>
      <c r="BW1511" s="34"/>
      <c r="BX1511" s="34"/>
      <c r="BY1511" s="34"/>
      <c r="BZ1511" s="34"/>
      <c r="CA1511" s="34"/>
      <c r="CB1511" s="34"/>
      <c r="CC1511" s="34"/>
      <c r="CD1511" s="34"/>
      <c r="CE1511" s="34"/>
      <c r="CF1511" s="34"/>
      <c r="CG1511" s="34"/>
      <c r="CH1511" s="34"/>
      <c r="CI1511" s="34"/>
      <c r="CJ1511" s="34"/>
      <c r="CK1511" s="34"/>
      <c r="CL1511" s="34"/>
      <c r="CM1511" s="34"/>
      <c r="CN1511" s="34"/>
      <c r="CO1511" s="34"/>
      <c r="CP1511" s="34"/>
      <c r="CQ1511" s="34"/>
      <c r="CR1511" s="34"/>
      <c r="CS1511" s="34"/>
      <c r="CT1511" s="34"/>
      <c r="CU1511" s="34"/>
      <c r="CV1511" s="34"/>
      <c r="CW1511" s="34"/>
      <c r="CX1511" s="34"/>
      <c r="CY1511" s="34"/>
      <c r="CZ1511" s="34"/>
      <c r="DA1511" s="34"/>
      <c r="DB1511" s="34"/>
      <c r="DC1511" s="34"/>
      <c r="DD1511" s="34"/>
      <c r="DE1511" s="34"/>
      <c r="DF1511" s="34"/>
      <c r="DG1511" s="34"/>
      <c r="DH1511" s="34"/>
      <c r="DI1511" s="34"/>
      <c r="DJ1511" s="34"/>
      <c r="DK1511" s="34"/>
      <c r="DL1511" s="34"/>
      <c r="DM1511" s="34"/>
      <c r="DN1511" s="34"/>
      <c r="DO1511" s="34"/>
      <c r="DP1511" s="34"/>
      <c r="DQ1511" s="34"/>
      <c r="DR1511" s="34"/>
      <c r="DS1511" s="34"/>
      <c r="DT1511" s="34"/>
      <c r="DU1511" s="34"/>
      <c r="DV1511" s="34"/>
      <c r="DW1511" s="34"/>
      <c r="DX1511" s="34"/>
      <c r="DY1511" s="34"/>
      <c r="DZ1511" s="34"/>
      <c r="EA1511" s="34"/>
      <c r="EB1511" s="34"/>
      <c r="EC1511" s="34"/>
      <c r="ED1511" s="34"/>
      <c r="EE1511" s="34"/>
      <c r="EF1511" s="34"/>
      <c r="EG1511" s="34"/>
      <c r="EH1511" s="34"/>
      <c r="EI1511" s="34"/>
      <c r="EJ1511" s="34"/>
      <c r="EK1511" s="34"/>
      <c r="EL1511" s="34"/>
      <c r="EM1511" s="34"/>
      <c r="EN1511" s="34"/>
      <c r="EO1511" s="34"/>
      <c r="EP1511" s="34"/>
      <c r="EQ1511" s="34"/>
      <c r="ER1511" s="34"/>
      <c r="ES1511" s="34"/>
      <c r="ET1511" s="34"/>
      <c r="EU1511" s="34"/>
      <c r="EV1511" s="34"/>
      <c r="EW1511" s="34"/>
      <c r="EX1511" s="34"/>
      <c r="EY1511" s="34"/>
      <c r="EZ1511" s="34"/>
      <c r="FA1511" s="34"/>
      <c r="FB1511" s="34"/>
      <c r="FC1511" s="34"/>
      <c r="FD1511" s="34"/>
      <c r="FE1511" s="34"/>
      <c r="FF1511" s="34"/>
      <c r="FG1511" s="34"/>
      <c r="FH1511" s="34"/>
      <c r="FI1511" s="34"/>
      <c r="FJ1511" s="34"/>
      <c r="FK1511" s="34"/>
      <c r="FL1511" s="34"/>
      <c r="FM1511" s="34"/>
      <c r="FN1511" s="34"/>
      <c r="FO1511" s="34"/>
      <c r="FP1511" s="34"/>
      <c r="FQ1511" s="34"/>
      <c r="FR1511" s="34"/>
      <c r="FS1511" s="34"/>
      <c r="FT1511" s="34"/>
      <c r="FU1511" s="34"/>
      <c r="FV1511" s="34"/>
      <c r="FW1511" s="34"/>
      <c r="FX1511" s="34"/>
      <c r="FY1511" s="34"/>
      <c r="FZ1511" s="34"/>
      <c r="GA1511" s="34"/>
      <c r="GB1511" s="34"/>
      <c r="GC1511" s="34"/>
      <c r="GD1511" s="34"/>
      <c r="GE1511" s="34"/>
      <c r="GF1511" s="34"/>
      <c r="GG1511" s="34"/>
      <c r="GH1511" s="34"/>
    </row>
    <row r="1512" spans="1:190" s="18" customFormat="1" ht="30" customHeight="1" x14ac:dyDescent="0.25">
      <c r="A1512" s="47">
        <v>1508</v>
      </c>
      <c r="B1512" s="27" t="s">
        <v>4714</v>
      </c>
      <c r="C1512" s="26" t="s">
        <v>4492</v>
      </c>
      <c r="D1512" s="28"/>
      <c r="E1512" s="27" t="s">
        <v>4718</v>
      </c>
      <c r="F1512" s="26" t="s">
        <v>51</v>
      </c>
      <c r="G1512" s="26"/>
      <c r="H1512" s="27" t="s">
        <v>4719</v>
      </c>
      <c r="I1512" s="36">
        <v>1327258.8799999999</v>
      </c>
      <c r="J1512" s="29">
        <v>4000</v>
      </c>
      <c r="K1512" s="30" t="s">
        <v>4720</v>
      </c>
      <c r="L1512" s="26">
        <v>12</v>
      </c>
      <c r="M1512" s="30" t="s">
        <v>1467</v>
      </c>
      <c r="N1512" s="26"/>
      <c r="O1512" s="51"/>
      <c r="P1512" s="26" t="s">
        <v>40</v>
      </c>
      <c r="Q1512" s="31"/>
      <c r="R1512" s="26"/>
      <c r="S1512" s="31" t="s">
        <v>41</v>
      </c>
      <c r="T1512" s="31" t="s">
        <v>48</v>
      </c>
      <c r="U1512" s="32" t="s">
        <v>49</v>
      </c>
      <c r="V1512" s="32"/>
      <c r="W1512" s="18">
        <v>10</v>
      </c>
      <c r="X1512" s="33"/>
      <c r="Y1512" s="33"/>
      <c r="Z1512" s="33"/>
      <c r="AA1512" s="33"/>
      <c r="AB1512" s="33"/>
      <c r="AC1512" s="33"/>
      <c r="AD1512" s="33"/>
      <c r="AE1512" s="33"/>
      <c r="AF1512" s="33"/>
      <c r="AG1512" s="33"/>
      <c r="AH1512" s="33"/>
      <c r="AI1512" s="33"/>
      <c r="AJ1512" s="33"/>
      <c r="AK1512" s="33"/>
      <c r="AL1512" s="33"/>
      <c r="AM1512" s="33"/>
      <c r="AN1512" s="33"/>
      <c r="AO1512" s="33"/>
      <c r="AP1512" s="33"/>
      <c r="AQ1512" s="34"/>
      <c r="AR1512" s="34"/>
      <c r="AS1512" s="34"/>
      <c r="AT1512" s="34"/>
      <c r="AU1512" s="34"/>
      <c r="AV1512" s="34"/>
      <c r="AW1512" s="34"/>
      <c r="AX1512" s="34"/>
      <c r="AY1512" s="34"/>
      <c r="AZ1512" s="34"/>
      <c r="BA1512" s="34"/>
      <c r="BB1512" s="34"/>
      <c r="BC1512" s="34"/>
      <c r="BD1512" s="34"/>
      <c r="BE1512" s="34"/>
      <c r="BF1512" s="34"/>
      <c r="BG1512" s="34"/>
      <c r="BH1512" s="34"/>
      <c r="BI1512" s="34"/>
      <c r="BJ1512" s="34"/>
      <c r="BK1512" s="34"/>
      <c r="BL1512" s="34"/>
      <c r="BM1512" s="34"/>
      <c r="BN1512" s="34"/>
      <c r="BO1512" s="34"/>
      <c r="BP1512" s="34"/>
      <c r="BQ1512" s="34"/>
      <c r="BR1512" s="34"/>
      <c r="BS1512" s="34"/>
      <c r="BT1512" s="34"/>
      <c r="BU1512" s="34"/>
      <c r="BV1512" s="34"/>
      <c r="BW1512" s="34"/>
      <c r="BX1512" s="34"/>
      <c r="BY1512" s="34"/>
      <c r="BZ1512" s="34"/>
      <c r="CA1512" s="34"/>
      <c r="CB1512" s="34"/>
      <c r="CC1512" s="34"/>
      <c r="CD1512" s="34"/>
      <c r="CE1512" s="34"/>
      <c r="CF1512" s="34"/>
      <c r="CG1512" s="34"/>
      <c r="CH1512" s="34"/>
      <c r="CI1512" s="34"/>
      <c r="CJ1512" s="34"/>
      <c r="CK1512" s="34"/>
      <c r="CL1512" s="34"/>
      <c r="CM1512" s="34"/>
      <c r="CN1512" s="34"/>
      <c r="CO1512" s="34"/>
      <c r="CP1512" s="34"/>
      <c r="CQ1512" s="34"/>
      <c r="CR1512" s="34"/>
      <c r="CS1512" s="34"/>
      <c r="CT1512" s="34"/>
      <c r="CU1512" s="34"/>
      <c r="CV1512" s="34"/>
      <c r="CW1512" s="34"/>
      <c r="CX1512" s="34"/>
      <c r="CY1512" s="34"/>
      <c r="CZ1512" s="34"/>
      <c r="DA1512" s="34"/>
      <c r="DB1512" s="34"/>
      <c r="DC1512" s="34"/>
      <c r="DD1512" s="34"/>
      <c r="DE1512" s="34"/>
      <c r="DF1512" s="34"/>
      <c r="DG1512" s="34"/>
      <c r="DH1512" s="34"/>
      <c r="DI1512" s="34"/>
      <c r="DJ1512" s="34"/>
      <c r="DK1512" s="34"/>
      <c r="DL1512" s="34"/>
      <c r="DM1512" s="34"/>
      <c r="DN1512" s="34"/>
      <c r="DO1512" s="34"/>
      <c r="DP1512" s="34"/>
      <c r="DQ1512" s="34"/>
      <c r="DR1512" s="34"/>
      <c r="DS1512" s="34"/>
      <c r="DT1512" s="34"/>
      <c r="DU1512" s="34"/>
      <c r="DV1512" s="34"/>
      <c r="DW1512" s="34"/>
      <c r="DX1512" s="34"/>
      <c r="DY1512" s="34"/>
      <c r="DZ1512" s="34"/>
      <c r="EA1512" s="34"/>
      <c r="EB1512" s="34"/>
      <c r="EC1512" s="34"/>
      <c r="ED1512" s="34"/>
      <c r="EE1512" s="34"/>
      <c r="EF1512" s="34"/>
      <c r="EG1512" s="34"/>
      <c r="EH1512" s="34"/>
      <c r="EI1512" s="34"/>
      <c r="EJ1512" s="34"/>
      <c r="EK1512" s="34"/>
      <c r="EL1512" s="34"/>
      <c r="EM1512" s="34"/>
      <c r="EN1512" s="34"/>
      <c r="EO1512" s="34"/>
      <c r="EP1512" s="34"/>
      <c r="EQ1512" s="34"/>
      <c r="ER1512" s="34"/>
      <c r="ES1512" s="34"/>
      <c r="ET1512" s="34"/>
      <c r="EU1512" s="34"/>
      <c r="EV1512" s="34"/>
      <c r="EW1512" s="34"/>
      <c r="EX1512" s="34"/>
      <c r="EY1512" s="34"/>
      <c r="EZ1512" s="34"/>
      <c r="FA1512" s="34"/>
      <c r="FB1512" s="34"/>
      <c r="FC1512" s="34"/>
      <c r="FD1512" s="34"/>
      <c r="FE1512" s="34"/>
      <c r="FF1512" s="34"/>
      <c r="FG1512" s="34"/>
      <c r="FH1512" s="34"/>
      <c r="FI1512" s="34"/>
      <c r="FJ1512" s="34"/>
      <c r="FK1512" s="34"/>
      <c r="FL1512" s="34"/>
      <c r="FM1512" s="34"/>
      <c r="FN1512" s="34"/>
      <c r="FO1512" s="34"/>
      <c r="FP1512" s="34"/>
      <c r="FQ1512" s="34"/>
      <c r="FR1512" s="34"/>
      <c r="FS1512" s="34"/>
      <c r="FT1512" s="34"/>
      <c r="FU1512" s="34"/>
      <c r="FV1512" s="34"/>
      <c r="FW1512" s="34"/>
      <c r="FX1512" s="34"/>
      <c r="FY1512" s="34"/>
      <c r="FZ1512" s="34"/>
      <c r="GA1512" s="34"/>
      <c r="GB1512" s="34"/>
      <c r="GC1512" s="34"/>
      <c r="GD1512" s="34"/>
      <c r="GE1512" s="34"/>
      <c r="GF1512" s="34"/>
      <c r="GG1512" s="34"/>
      <c r="GH1512" s="34"/>
    </row>
    <row r="1513" spans="1:190" s="18" customFormat="1" ht="30" customHeight="1" x14ac:dyDescent="0.25">
      <c r="A1513" s="47">
        <v>1509</v>
      </c>
      <c r="B1513" s="27" t="s">
        <v>4714</v>
      </c>
      <c r="C1513" s="26" t="s">
        <v>4492</v>
      </c>
      <c r="D1513" s="28"/>
      <c r="E1513" s="27" t="s">
        <v>4721</v>
      </c>
      <c r="F1513" s="26" t="s">
        <v>58</v>
      </c>
      <c r="G1513" s="26"/>
      <c r="H1513" s="27" t="s">
        <v>4722</v>
      </c>
      <c r="I1513" s="36">
        <v>680000</v>
      </c>
      <c r="J1513" s="29">
        <v>750</v>
      </c>
      <c r="K1513" s="30" t="s">
        <v>4723</v>
      </c>
      <c r="L1513" s="26">
        <v>12</v>
      </c>
      <c r="M1513" s="30" t="s">
        <v>4724</v>
      </c>
      <c r="N1513" s="26">
        <v>12</v>
      </c>
      <c r="O1513" s="51">
        <v>0</v>
      </c>
      <c r="P1513" s="26" t="s">
        <v>40</v>
      </c>
      <c r="Q1513" s="31"/>
      <c r="R1513" s="26"/>
      <c r="S1513" s="31" t="s">
        <v>41</v>
      </c>
      <c r="T1513" s="31" t="s">
        <v>48</v>
      </c>
      <c r="U1513" s="32" t="s">
        <v>49</v>
      </c>
      <c r="V1513" s="32"/>
      <c r="W1513" s="18">
        <v>10</v>
      </c>
      <c r="X1513" s="33"/>
      <c r="Y1513" s="33"/>
      <c r="Z1513" s="33"/>
      <c r="AA1513" s="33"/>
      <c r="AB1513" s="33"/>
      <c r="AC1513" s="33"/>
      <c r="AD1513" s="33"/>
      <c r="AE1513" s="33"/>
      <c r="AF1513" s="33"/>
      <c r="AG1513" s="33"/>
      <c r="AH1513" s="33"/>
      <c r="AI1513" s="33"/>
      <c r="AJ1513" s="33"/>
      <c r="AK1513" s="33"/>
      <c r="AL1513" s="33"/>
      <c r="AM1513" s="33"/>
      <c r="AN1513" s="33"/>
      <c r="AO1513" s="33"/>
      <c r="AP1513" s="33"/>
      <c r="AQ1513" s="34"/>
      <c r="AR1513" s="34"/>
      <c r="AS1513" s="34"/>
      <c r="AT1513" s="34"/>
      <c r="AU1513" s="34"/>
      <c r="AV1513" s="34"/>
      <c r="AW1513" s="34"/>
      <c r="AX1513" s="34"/>
      <c r="AY1513" s="34"/>
      <c r="AZ1513" s="34"/>
      <c r="BA1513" s="34"/>
      <c r="BB1513" s="34"/>
      <c r="BC1513" s="34"/>
      <c r="BD1513" s="34"/>
      <c r="BE1513" s="34"/>
      <c r="BF1513" s="34"/>
      <c r="BG1513" s="34"/>
      <c r="BH1513" s="34"/>
      <c r="BI1513" s="34"/>
      <c r="BJ1513" s="34"/>
      <c r="BK1513" s="34"/>
      <c r="BL1513" s="34"/>
      <c r="BM1513" s="34"/>
      <c r="BN1513" s="34"/>
      <c r="BO1513" s="34"/>
      <c r="BP1513" s="34"/>
      <c r="BQ1513" s="34"/>
      <c r="BR1513" s="34"/>
      <c r="BS1513" s="34"/>
      <c r="BT1513" s="34"/>
      <c r="BU1513" s="34"/>
      <c r="BV1513" s="34"/>
      <c r="BW1513" s="34"/>
      <c r="BX1513" s="34"/>
      <c r="BY1513" s="34"/>
      <c r="BZ1513" s="34"/>
      <c r="CA1513" s="34"/>
      <c r="CB1513" s="34"/>
      <c r="CC1513" s="34"/>
      <c r="CD1513" s="34"/>
      <c r="CE1513" s="34"/>
      <c r="CF1513" s="34"/>
      <c r="CG1513" s="34"/>
      <c r="CH1513" s="34"/>
      <c r="CI1513" s="34"/>
      <c r="CJ1513" s="34"/>
      <c r="CK1513" s="34"/>
      <c r="CL1513" s="34"/>
      <c r="CM1513" s="34"/>
      <c r="CN1513" s="34"/>
      <c r="CO1513" s="34"/>
      <c r="CP1513" s="34"/>
      <c r="CQ1513" s="34"/>
      <c r="CR1513" s="34"/>
      <c r="CS1513" s="34"/>
      <c r="CT1513" s="34"/>
      <c r="CU1513" s="34"/>
      <c r="CV1513" s="34"/>
      <c r="CW1513" s="34"/>
      <c r="CX1513" s="34"/>
      <c r="CY1513" s="34"/>
      <c r="CZ1513" s="34"/>
      <c r="DA1513" s="34"/>
      <c r="DB1513" s="34"/>
      <c r="DC1513" s="34"/>
      <c r="DD1513" s="34"/>
      <c r="DE1513" s="34"/>
      <c r="DF1513" s="34"/>
      <c r="DG1513" s="34"/>
      <c r="DH1513" s="34"/>
      <c r="DI1513" s="34"/>
      <c r="DJ1513" s="34"/>
      <c r="DK1513" s="34"/>
      <c r="DL1513" s="34"/>
      <c r="DM1513" s="34"/>
      <c r="DN1513" s="34"/>
      <c r="DO1513" s="34"/>
      <c r="DP1513" s="34"/>
      <c r="DQ1513" s="34"/>
      <c r="DR1513" s="34"/>
      <c r="DS1513" s="34"/>
      <c r="DT1513" s="34"/>
      <c r="DU1513" s="34"/>
      <c r="DV1513" s="34"/>
      <c r="DW1513" s="34"/>
      <c r="DX1513" s="34"/>
      <c r="DY1513" s="34"/>
      <c r="DZ1513" s="34"/>
      <c r="EA1513" s="34"/>
      <c r="EB1513" s="34"/>
      <c r="EC1513" s="34"/>
      <c r="ED1513" s="34"/>
      <c r="EE1513" s="34"/>
      <c r="EF1513" s="34"/>
      <c r="EG1513" s="34"/>
      <c r="EH1513" s="34"/>
      <c r="EI1513" s="34"/>
      <c r="EJ1513" s="34"/>
      <c r="EK1513" s="34"/>
      <c r="EL1513" s="34"/>
      <c r="EM1513" s="34"/>
      <c r="EN1513" s="34"/>
      <c r="EO1513" s="34"/>
      <c r="EP1513" s="34"/>
      <c r="EQ1513" s="34"/>
      <c r="ER1513" s="34"/>
      <c r="ES1513" s="34"/>
      <c r="ET1513" s="34"/>
      <c r="EU1513" s="34"/>
      <c r="EV1513" s="34"/>
      <c r="EW1513" s="34"/>
      <c r="EX1513" s="34"/>
      <c r="EY1513" s="34"/>
      <c r="EZ1513" s="34"/>
      <c r="FA1513" s="34"/>
      <c r="FB1513" s="34"/>
      <c r="FC1513" s="34"/>
      <c r="FD1513" s="34"/>
      <c r="FE1513" s="34"/>
      <c r="FF1513" s="34"/>
      <c r="FG1513" s="34"/>
      <c r="FH1513" s="34"/>
      <c r="FI1513" s="34"/>
      <c r="FJ1513" s="34"/>
      <c r="FK1513" s="34"/>
      <c r="FL1513" s="34"/>
      <c r="FM1513" s="34"/>
      <c r="FN1513" s="34"/>
      <c r="FO1513" s="34"/>
      <c r="FP1513" s="34"/>
      <c r="FQ1513" s="34"/>
      <c r="FR1513" s="34"/>
      <c r="FS1513" s="34"/>
      <c r="FT1513" s="34"/>
      <c r="FU1513" s="34"/>
      <c r="FV1513" s="34"/>
      <c r="FW1513" s="34"/>
      <c r="FX1513" s="34"/>
      <c r="FY1513" s="34"/>
      <c r="FZ1513" s="34"/>
      <c r="GA1513" s="34"/>
      <c r="GB1513" s="34"/>
      <c r="GC1513" s="34"/>
      <c r="GD1513" s="34"/>
      <c r="GE1513" s="34"/>
      <c r="GF1513" s="34"/>
      <c r="GG1513" s="34"/>
      <c r="GH1513" s="34"/>
    </row>
    <row r="1514" spans="1:190" s="18" customFormat="1" ht="30" customHeight="1" x14ac:dyDescent="0.25">
      <c r="A1514" s="47">
        <v>1510</v>
      </c>
      <c r="B1514" s="27" t="s">
        <v>4714</v>
      </c>
      <c r="C1514" s="26" t="s">
        <v>4492</v>
      </c>
      <c r="D1514" s="28"/>
      <c r="E1514" s="27" t="s">
        <v>4725</v>
      </c>
      <c r="F1514" s="26" t="s">
        <v>58</v>
      </c>
      <c r="G1514" s="26"/>
      <c r="H1514" s="27" t="s">
        <v>4726</v>
      </c>
      <c r="I1514" s="36">
        <v>890000</v>
      </c>
      <c r="J1514" s="29">
        <v>5700</v>
      </c>
      <c r="K1514" s="30" t="s">
        <v>4727</v>
      </c>
      <c r="L1514" s="26">
        <v>12</v>
      </c>
      <c r="M1514" s="30" t="s">
        <v>1467</v>
      </c>
      <c r="N1514" s="26"/>
      <c r="O1514" s="51"/>
      <c r="P1514" s="26" t="s">
        <v>40</v>
      </c>
      <c r="Q1514" s="31"/>
      <c r="R1514" s="26"/>
      <c r="S1514" s="31" t="s">
        <v>41</v>
      </c>
      <c r="T1514" s="31" t="s">
        <v>48</v>
      </c>
      <c r="U1514" s="32" t="s">
        <v>49</v>
      </c>
      <c r="V1514" s="32"/>
      <c r="W1514" s="18">
        <v>10</v>
      </c>
      <c r="X1514" s="33"/>
      <c r="Y1514" s="33"/>
      <c r="Z1514" s="33"/>
      <c r="AA1514" s="33"/>
      <c r="AB1514" s="33"/>
      <c r="AC1514" s="33"/>
      <c r="AD1514" s="33"/>
      <c r="AE1514" s="33"/>
      <c r="AF1514" s="33"/>
      <c r="AG1514" s="33"/>
      <c r="AH1514" s="33"/>
      <c r="AI1514" s="33"/>
      <c r="AJ1514" s="33"/>
      <c r="AK1514" s="33"/>
      <c r="AL1514" s="33"/>
      <c r="AM1514" s="33"/>
      <c r="AN1514" s="33"/>
      <c r="AO1514" s="33"/>
      <c r="AP1514" s="33"/>
      <c r="AQ1514" s="34"/>
      <c r="AR1514" s="34"/>
      <c r="AS1514" s="34"/>
      <c r="AT1514" s="34"/>
      <c r="AU1514" s="34"/>
      <c r="AV1514" s="34"/>
      <c r="AW1514" s="34"/>
      <c r="AX1514" s="34"/>
      <c r="AY1514" s="34"/>
      <c r="AZ1514" s="34"/>
      <c r="BA1514" s="34"/>
      <c r="BB1514" s="34"/>
      <c r="BC1514" s="34"/>
      <c r="BD1514" s="34"/>
      <c r="BE1514" s="34"/>
      <c r="BF1514" s="34"/>
      <c r="BG1514" s="34"/>
      <c r="BH1514" s="34"/>
      <c r="BI1514" s="34"/>
      <c r="BJ1514" s="34"/>
      <c r="BK1514" s="34"/>
      <c r="BL1514" s="34"/>
      <c r="BM1514" s="34"/>
      <c r="BN1514" s="34"/>
      <c r="BO1514" s="34"/>
      <c r="BP1514" s="34"/>
      <c r="BQ1514" s="34"/>
      <c r="BR1514" s="34"/>
      <c r="BS1514" s="34"/>
      <c r="BT1514" s="34"/>
      <c r="BU1514" s="34"/>
      <c r="BV1514" s="34"/>
      <c r="BW1514" s="34"/>
      <c r="BX1514" s="34"/>
      <c r="BY1514" s="34"/>
      <c r="BZ1514" s="34"/>
      <c r="CA1514" s="34"/>
      <c r="CB1514" s="34"/>
      <c r="CC1514" s="34"/>
      <c r="CD1514" s="34"/>
      <c r="CE1514" s="34"/>
      <c r="CF1514" s="34"/>
      <c r="CG1514" s="34"/>
      <c r="CH1514" s="34"/>
      <c r="CI1514" s="34"/>
      <c r="CJ1514" s="34"/>
      <c r="CK1514" s="34"/>
      <c r="CL1514" s="34"/>
      <c r="CM1514" s="34"/>
      <c r="CN1514" s="34"/>
      <c r="CO1514" s="34"/>
      <c r="CP1514" s="34"/>
      <c r="CQ1514" s="34"/>
      <c r="CR1514" s="34"/>
      <c r="CS1514" s="34"/>
      <c r="CT1514" s="34"/>
      <c r="CU1514" s="34"/>
      <c r="CV1514" s="34"/>
      <c r="CW1514" s="34"/>
      <c r="CX1514" s="34"/>
      <c r="CY1514" s="34"/>
      <c r="CZ1514" s="34"/>
      <c r="DA1514" s="34"/>
      <c r="DB1514" s="34"/>
      <c r="DC1514" s="34"/>
      <c r="DD1514" s="34"/>
      <c r="DE1514" s="34"/>
      <c r="DF1514" s="34"/>
      <c r="DG1514" s="34"/>
      <c r="DH1514" s="34"/>
      <c r="DI1514" s="34"/>
      <c r="DJ1514" s="34"/>
      <c r="DK1514" s="34"/>
      <c r="DL1514" s="34"/>
      <c r="DM1514" s="34"/>
      <c r="DN1514" s="34"/>
      <c r="DO1514" s="34"/>
      <c r="DP1514" s="34"/>
      <c r="DQ1514" s="34"/>
      <c r="DR1514" s="34"/>
      <c r="DS1514" s="34"/>
      <c r="DT1514" s="34"/>
      <c r="DU1514" s="34"/>
      <c r="DV1514" s="34"/>
      <c r="DW1514" s="34"/>
      <c r="DX1514" s="34"/>
      <c r="DY1514" s="34"/>
      <c r="DZ1514" s="34"/>
      <c r="EA1514" s="34"/>
      <c r="EB1514" s="34"/>
      <c r="EC1514" s="34"/>
      <c r="ED1514" s="34"/>
      <c r="EE1514" s="34"/>
      <c r="EF1514" s="34"/>
      <c r="EG1514" s="34"/>
      <c r="EH1514" s="34"/>
      <c r="EI1514" s="34"/>
      <c r="EJ1514" s="34"/>
      <c r="EK1514" s="34"/>
      <c r="EL1514" s="34"/>
      <c r="EM1514" s="34"/>
      <c r="EN1514" s="34"/>
      <c r="EO1514" s="34"/>
      <c r="EP1514" s="34"/>
      <c r="EQ1514" s="34"/>
      <c r="ER1514" s="34"/>
      <c r="ES1514" s="34"/>
      <c r="ET1514" s="34"/>
      <c r="EU1514" s="34"/>
      <c r="EV1514" s="34"/>
      <c r="EW1514" s="34"/>
      <c r="EX1514" s="34"/>
      <c r="EY1514" s="34"/>
      <c r="EZ1514" s="34"/>
      <c r="FA1514" s="34"/>
      <c r="FB1514" s="34"/>
      <c r="FC1514" s="34"/>
      <c r="FD1514" s="34"/>
      <c r="FE1514" s="34"/>
      <c r="FF1514" s="34"/>
      <c r="FG1514" s="34"/>
      <c r="FH1514" s="34"/>
      <c r="FI1514" s="34"/>
      <c r="FJ1514" s="34"/>
      <c r="FK1514" s="34"/>
      <c r="FL1514" s="34"/>
      <c r="FM1514" s="34"/>
      <c r="FN1514" s="34"/>
      <c r="FO1514" s="34"/>
      <c r="FP1514" s="34"/>
      <c r="FQ1514" s="34"/>
      <c r="FR1514" s="34"/>
      <c r="FS1514" s="34"/>
      <c r="FT1514" s="34"/>
      <c r="FU1514" s="34"/>
      <c r="FV1514" s="34"/>
      <c r="FW1514" s="34"/>
      <c r="FX1514" s="34"/>
      <c r="FY1514" s="34"/>
      <c r="FZ1514" s="34"/>
      <c r="GA1514" s="34"/>
      <c r="GB1514" s="34"/>
      <c r="GC1514" s="34"/>
      <c r="GD1514" s="34"/>
      <c r="GE1514" s="34"/>
      <c r="GF1514" s="34"/>
      <c r="GG1514" s="34"/>
      <c r="GH1514" s="34"/>
    </row>
    <row r="1515" spans="1:190" s="18" customFormat="1" ht="30" customHeight="1" x14ac:dyDescent="0.25">
      <c r="A1515" s="47">
        <v>1511</v>
      </c>
      <c r="B1515" s="27" t="s">
        <v>4714</v>
      </c>
      <c r="C1515" s="26" t="s">
        <v>4492</v>
      </c>
      <c r="D1515" s="28"/>
      <c r="E1515" s="27" t="s">
        <v>4728</v>
      </c>
      <c r="F1515" s="26" t="s">
        <v>109</v>
      </c>
      <c r="G1515" s="26"/>
      <c r="H1515" s="27" t="s">
        <v>4729</v>
      </c>
      <c r="I1515" s="36">
        <v>2150000</v>
      </c>
      <c r="J1515" s="29">
        <v>10000</v>
      </c>
      <c r="K1515" s="30" t="s">
        <v>4730</v>
      </c>
      <c r="L1515" s="26">
        <v>18</v>
      </c>
      <c r="M1515" s="30" t="s">
        <v>1467</v>
      </c>
      <c r="N1515" s="26">
        <v>3</v>
      </c>
      <c r="O1515" s="51"/>
      <c r="P1515" s="26" t="s">
        <v>40</v>
      </c>
      <c r="Q1515" s="31"/>
      <c r="R1515" s="26"/>
      <c r="S1515" s="31" t="s">
        <v>41</v>
      </c>
      <c r="T1515" s="31" t="s">
        <v>111</v>
      </c>
      <c r="U1515" s="32" t="s">
        <v>49</v>
      </c>
      <c r="V1515" s="32"/>
      <c r="W1515" s="18">
        <v>10</v>
      </c>
      <c r="X1515" s="33"/>
      <c r="Y1515" s="33"/>
      <c r="Z1515" s="33"/>
      <c r="AA1515" s="33"/>
      <c r="AB1515" s="33"/>
      <c r="AC1515" s="33"/>
      <c r="AD1515" s="33"/>
      <c r="AE1515" s="33"/>
      <c r="AF1515" s="33"/>
      <c r="AG1515" s="33"/>
      <c r="AH1515" s="33"/>
      <c r="AI1515" s="33"/>
      <c r="AJ1515" s="33"/>
      <c r="AK1515" s="33"/>
      <c r="AL1515" s="33"/>
      <c r="AM1515" s="33"/>
      <c r="AN1515" s="33"/>
      <c r="AO1515" s="33"/>
      <c r="AP1515" s="33"/>
      <c r="AQ1515" s="34"/>
      <c r="AR1515" s="34"/>
      <c r="AS1515" s="34"/>
      <c r="AT1515" s="34"/>
      <c r="AU1515" s="34"/>
      <c r="AV1515" s="34"/>
      <c r="AW1515" s="34"/>
      <c r="AX1515" s="34"/>
      <c r="AY1515" s="34"/>
      <c r="AZ1515" s="34"/>
      <c r="BA1515" s="34"/>
      <c r="BB1515" s="34"/>
      <c r="BC1515" s="34"/>
      <c r="BD1515" s="34"/>
      <c r="BE1515" s="34"/>
      <c r="BF1515" s="34"/>
      <c r="BG1515" s="34"/>
      <c r="BH1515" s="34"/>
      <c r="BI1515" s="34"/>
      <c r="BJ1515" s="34"/>
      <c r="BK1515" s="34"/>
      <c r="BL1515" s="34"/>
      <c r="BM1515" s="34"/>
      <c r="BN1515" s="34"/>
      <c r="BO1515" s="34"/>
      <c r="BP1515" s="34"/>
      <c r="BQ1515" s="34"/>
      <c r="BR1515" s="34"/>
      <c r="BS1515" s="34"/>
      <c r="BT1515" s="34"/>
      <c r="BU1515" s="34"/>
      <c r="BV1515" s="34"/>
      <c r="BW1515" s="34"/>
      <c r="BX1515" s="34"/>
      <c r="BY1515" s="34"/>
      <c r="BZ1515" s="34"/>
      <c r="CA1515" s="34"/>
      <c r="CB1515" s="34"/>
      <c r="CC1515" s="34"/>
      <c r="CD1515" s="34"/>
      <c r="CE1515" s="34"/>
      <c r="CF1515" s="34"/>
      <c r="CG1515" s="34"/>
      <c r="CH1515" s="34"/>
      <c r="CI1515" s="34"/>
      <c r="CJ1515" s="34"/>
      <c r="CK1515" s="34"/>
      <c r="CL1515" s="34"/>
      <c r="CM1515" s="34"/>
      <c r="CN1515" s="34"/>
      <c r="CO1515" s="34"/>
      <c r="CP1515" s="34"/>
      <c r="CQ1515" s="34"/>
      <c r="CR1515" s="34"/>
      <c r="CS1515" s="34"/>
      <c r="CT1515" s="34"/>
      <c r="CU1515" s="34"/>
      <c r="CV1515" s="34"/>
      <c r="CW1515" s="34"/>
      <c r="CX1515" s="34"/>
      <c r="CY1515" s="34"/>
      <c r="CZ1515" s="34"/>
      <c r="DA1515" s="34"/>
      <c r="DB1515" s="34"/>
      <c r="DC1515" s="34"/>
      <c r="DD1515" s="34"/>
      <c r="DE1515" s="34"/>
      <c r="DF1515" s="34"/>
      <c r="DG1515" s="34"/>
      <c r="DH1515" s="34"/>
      <c r="DI1515" s="34"/>
      <c r="DJ1515" s="34"/>
      <c r="DK1515" s="34"/>
      <c r="DL1515" s="34"/>
      <c r="DM1515" s="34"/>
      <c r="DN1515" s="34"/>
      <c r="DO1515" s="34"/>
      <c r="DP1515" s="34"/>
      <c r="DQ1515" s="34"/>
      <c r="DR1515" s="34"/>
      <c r="DS1515" s="34"/>
      <c r="DT1515" s="34"/>
      <c r="DU1515" s="34"/>
      <c r="DV1515" s="34"/>
      <c r="DW1515" s="34"/>
      <c r="DX1515" s="34"/>
      <c r="DY1515" s="34"/>
      <c r="DZ1515" s="34"/>
      <c r="EA1515" s="34"/>
      <c r="EB1515" s="34"/>
      <c r="EC1515" s="34"/>
      <c r="ED1515" s="34"/>
      <c r="EE1515" s="34"/>
      <c r="EF1515" s="34"/>
      <c r="EG1515" s="34"/>
      <c r="EH1515" s="34"/>
      <c r="EI1515" s="34"/>
      <c r="EJ1515" s="34"/>
      <c r="EK1515" s="34"/>
      <c r="EL1515" s="34"/>
      <c r="EM1515" s="34"/>
      <c r="EN1515" s="34"/>
      <c r="EO1515" s="34"/>
      <c r="EP1515" s="34"/>
      <c r="EQ1515" s="34"/>
      <c r="ER1515" s="34"/>
      <c r="ES1515" s="34"/>
      <c r="ET1515" s="34"/>
      <c r="EU1515" s="34"/>
      <c r="EV1515" s="34"/>
      <c r="EW1515" s="34"/>
      <c r="EX1515" s="34"/>
      <c r="EY1515" s="34"/>
      <c r="EZ1515" s="34"/>
      <c r="FA1515" s="34"/>
      <c r="FB1515" s="34"/>
      <c r="FC1515" s="34"/>
      <c r="FD1515" s="34"/>
      <c r="FE1515" s="34"/>
      <c r="FF1515" s="34"/>
      <c r="FG1515" s="34"/>
      <c r="FH1515" s="34"/>
      <c r="FI1515" s="34"/>
      <c r="FJ1515" s="34"/>
      <c r="FK1515" s="34"/>
      <c r="FL1515" s="34"/>
      <c r="FM1515" s="34"/>
      <c r="FN1515" s="34"/>
      <c r="FO1515" s="34"/>
      <c r="FP1515" s="34"/>
      <c r="FQ1515" s="34"/>
      <c r="FR1515" s="34"/>
      <c r="FS1515" s="34"/>
      <c r="FT1515" s="34"/>
      <c r="FU1515" s="34"/>
      <c r="FV1515" s="34"/>
      <c r="FW1515" s="34"/>
      <c r="FX1515" s="34"/>
      <c r="FY1515" s="34"/>
      <c r="FZ1515" s="34"/>
      <c r="GA1515" s="34"/>
      <c r="GB1515" s="34"/>
      <c r="GC1515" s="34"/>
      <c r="GD1515" s="34"/>
      <c r="GE1515" s="34"/>
      <c r="GF1515" s="34"/>
      <c r="GG1515" s="34"/>
      <c r="GH1515" s="34"/>
    </row>
    <row r="1516" spans="1:190" s="18" customFormat="1" ht="30" customHeight="1" x14ac:dyDescent="0.25">
      <c r="A1516" s="47">
        <v>1512</v>
      </c>
      <c r="B1516" s="27" t="s">
        <v>4714</v>
      </c>
      <c r="C1516" s="26" t="s">
        <v>4492</v>
      </c>
      <c r="D1516" s="28"/>
      <c r="E1516" s="27" t="s">
        <v>4731</v>
      </c>
      <c r="F1516" s="26" t="s">
        <v>109</v>
      </c>
      <c r="G1516" s="26"/>
      <c r="H1516" s="27" t="s">
        <v>4732</v>
      </c>
      <c r="I1516" s="36">
        <v>2332592.4500000002</v>
      </c>
      <c r="J1516" s="29">
        <v>34598</v>
      </c>
      <c r="K1516" s="30" t="s">
        <v>4730</v>
      </c>
      <c r="L1516" s="26">
        <v>18</v>
      </c>
      <c r="M1516" s="30" t="s">
        <v>296</v>
      </c>
      <c r="N1516" s="26"/>
      <c r="O1516" s="51"/>
      <c r="P1516" s="26" t="s">
        <v>3352</v>
      </c>
      <c r="Q1516" s="31" t="s">
        <v>4605</v>
      </c>
      <c r="R1516" s="26"/>
      <c r="S1516" s="31" t="s">
        <v>41</v>
      </c>
      <c r="T1516" s="31" t="s">
        <v>111</v>
      </c>
      <c r="U1516" s="32" t="s">
        <v>49</v>
      </c>
      <c r="V1516" s="32"/>
      <c r="W1516" s="18">
        <v>10</v>
      </c>
      <c r="X1516" s="33"/>
      <c r="Y1516" s="33"/>
      <c r="Z1516" s="33"/>
      <c r="AA1516" s="33"/>
      <c r="AB1516" s="33"/>
      <c r="AC1516" s="33"/>
      <c r="AD1516" s="33"/>
      <c r="AE1516" s="33"/>
      <c r="AF1516" s="33"/>
      <c r="AG1516" s="33"/>
      <c r="AH1516" s="33"/>
      <c r="AI1516" s="33"/>
      <c r="AJ1516" s="33"/>
      <c r="AK1516" s="33"/>
      <c r="AL1516" s="33"/>
      <c r="AM1516" s="33"/>
      <c r="AN1516" s="33"/>
      <c r="AO1516" s="33"/>
      <c r="AP1516" s="33"/>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4"/>
      <c r="FH1516" s="34"/>
      <c r="FI1516" s="34"/>
      <c r="FJ1516" s="34"/>
      <c r="FK1516" s="34"/>
      <c r="FL1516" s="34"/>
      <c r="FM1516" s="34"/>
      <c r="FN1516" s="34"/>
      <c r="FO1516" s="34"/>
      <c r="FP1516" s="34"/>
      <c r="FQ1516" s="34"/>
      <c r="FR1516" s="34"/>
      <c r="FS1516" s="34"/>
      <c r="FT1516" s="34"/>
      <c r="FU1516" s="34"/>
      <c r="FV1516" s="34"/>
      <c r="FW1516" s="34"/>
      <c r="FX1516" s="34"/>
      <c r="FY1516" s="34"/>
      <c r="FZ1516" s="34"/>
      <c r="GA1516" s="34"/>
      <c r="GB1516" s="34"/>
      <c r="GC1516" s="34"/>
      <c r="GD1516" s="34"/>
      <c r="GE1516" s="34"/>
      <c r="GF1516" s="34"/>
      <c r="GG1516" s="34"/>
      <c r="GH1516" s="34"/>
    </row>
    <row r="1517" spans="1:190" s="18" customFormat="1" ht="30" customHeight="1" x14ac:dyDescent="0.25">
      <c r="A1517" s="47">
        <v>1513</v>
      </c>
      <c r="B1517" s="27" t="s">
        <v>4714</v>
      </c>
      <c r="C1517" s="26" t="s">
        <v>4492</v>
      </c>
      <c r="D1517" s="28"/>
      <c r="E1517" s="27" t="s">
        <v>4733</v>
      </c>
      <c r="F1517" s="26" t="s">
        <v>114</v>
      </c>
      <c r="G1517" s="26"/>
      <c r="H1517" s="27" t="s">
        <v>4734</v>
      </c>
      <c r="I1517" s="36">
        <v>896603</v>
      </c>
      <c r="J1517" s="29">
        <v>11575</v>
      </c>
      <c r="K1517" s="30" t="s">
        <v>4735</v>
      </c>
      <c r="L1517" s="26">
        <v>18</v>
      </c>
      <c r="M1517" s="30" t="s">
        <v>296</v>
      </c>
      <c r="N1517" s="26"/>
      <c r="O1517" s="51"/>
      <c r="P1517" s="26" t="s">
        <v>3352</v>
      </c>
      <c r="Q1517" s="31" t="s">
        <v>4496</v>
      </c>
      <c r="R1517" s="26"/>
      <c r="S1517" s="31" t="s">
        <v>41</v>
      </c>
      <c r="T1517" s="31" t="s">
        <v>111</v>
      </c>
      <c r="U1517" s="32" t="s">
        <v>49</v>
      </c>
      <c r="V1517" s="32"/>
      <c r="W1517" s="18">
        <v>10</v>
      </c>
      <c r="X1517" s="33"/>
      <c r="Y1517" s="33"/>
      <c r="Z1517" s="33"/>
      <c r="AA1517" s="33"/>
      <c r="AB1517" s="33"/>
      <c r="AC1517" s="33"/>
      <c r="AD1517" s="33"/>
      <c r="AE1517" s="33"/>
      <c r="AF1517" s="33"/>
      <c r="AG1517" s="33"/>
      <c r="AH1517" s="33"/>
      <c r="AI1517" s="33"/>
      <c r="AJ1517" s="33"/>
      <c r="AK1517" s="33"/>
      <c r="AL1517" s="33"/>
      <c r="AM1517" s="33"/>
      <c r="AN1517" s="33"/>
      <c r="AO1517" s="33"/>
      <c r="AP1517" s="33"/>
      <c r="AQ1517" s="34"/>
      <c r="AR1517" s="34"/>
      <c r="AS1517" s="34"/>
      <c r="AT1517" s="34"/>
      <c r="AU1517" s="34"/>
      <c r="AV1517" s="34"/>
      <c r="AW1517" s="34"/>
      <c r="AX1517" s="34"/>
      <c r="AY1517" s="34"/>
      <c r="AZ1517" s="34"/>
      <c r="BA1517" s="34"/>
      <c r="BB1517" s="34"/>
      <c r="BC1517" s="34"/>
      <c r="BD1517" s="34"/>
      <c r="BE1517" s="34"/>
      <c r="BF1517" s="34"/>
      <c r="BG1517" s="34"/>
      <c r="BH1517" s="34"/>
      <c r="BI1517" s="34"/>
      <c r="BJ1517" s="34"/>
      <c r="BK1517" s="34"/>
      <c r="BL1517" s="34"/>
      <c r="BM1517" s="34"/>
      <c r="BN1517" s="34"/>
      <c r="BO1517" s="34"/>
      <c r="BP1517" s="34"/>
      <c r="BQ1517" s="34"/>
      <c r="BR1517" s="34"/>
      <c r="BS1517" s="34"/>
      <c r="BT1517" s="34"/>
      <c r="BU1517" s="34"/>
      <c r="BV1517" s="34"/>
      <c r="BW1517" s="34"/>
      <c r="BX1517" s="34"/>
      <c r="BY1517" s="34"/>
      <c r="BZ1517" s="34"/>
      <c r="CA1517" s="34"/>
      <c r="CB1517" s="34"/>
      <c r="CC1517" s="34"/>
      <c r="CD1517" s="34"/>
      <c r="CE1517" s="34"/>
      <c r="CF1517" s="34"/>
      <c r="CG1517" s="34"/>
      <c r="CH1517" s="34"/>
      <c r="CI1517" s="34"/>
      <c r="CJ1517" s="34"/>
      <c r="CK1517" s="34"/>
      <c r="CL1517" s="34"/>
      <c r="CM1517" s="34"/>
      <c r="CN1517" s="34"/>
      <c r="CO1517" s="34"/>
      <c r="CP1517" s="34"/>
      <c r="CQ1517" s="34"/>
      <c r="CR1517" s="34"/>
      <c r="CS1517" s="34"/>
      <c r="CT1517" s="34"/>
      <c r="CU1517" s="34"/>
      <c r="CV1517" s="34"/>
      <c r="CW1517" s="34"/>
      <c r="CX1517" s="34"/>
      <c r="CY1517" s="34"/>
      <c r="CZ1517" s="34"/>
      <c r="DA1517" s="34"/>
      <c r="DB1517" s="34"/>
      <c r="DC1517" s="34"/>
      <c r="DD1517" s="34"/>
      <c r="DE1517" s="34"/>
      <c r="DF1517" s="34"/>
      <c r="DG1517" s="34"/>
      <c r="DH1517" s="34"/>
      <c r="DI1517" s="34"/>
      <c r="DJ1517" s="34"/>
      <c r="DK1517" s="34"/>
      <c r="DL1517" s="34"/>
      <c r="DM1517" s="34"/>
      <c r="DN1517" s="34"/>
      <c r="DO1517" s="34"/>
      <c r="DP1517" s="34"/>
      <c r="DQ1517" s="34"/>
      <c r="DR1517" s="34"/>
      <c r="DS1517" s="34"/>
      <c r="DT1517" s="34"/>
      <c r="DU1517" s="34"/>
      <c r="DV1517" s="34"/>
      <c r="DW1517" s="34"/>
      <c r="DX1517" s="34"/>
      <c r="DY1517" s="34"/>
      <c r="DZ1517" s="34"/>
      <c r="EA1517" s="34"/>
      <c r="EB1517" s="34"/>
      <c r="EC1517" s="34"/>
      <c r="ED1517" s="34"/>
      <c r="EE1517" s="34"/>
      <c r="EF1517" s="34"/>
      <c r="EG1517" s="34"/>
      <c r="EH1517" s="34"/>
      <c r="EI1517" s="34"/>
      <c r="EJ1517" s="34"/>
      <c r="EK1517" s="34"/>
      <c r="EL1517" s="34"/>
      <c r="EM1517" s="34"/>
      <c r="EN1517" s="34"/>
      <c r="EO1517" s="34"/>
      <c r="EP1517" s="34"/>
      <c r="EQ1517" s="34"/>
      <c r="ER1517" s="34"/>
      <c r="ES1517" s="34"/>
      <c r="ET1517" s="34"/>
      <c r="EU1517" s="34"/>
      <c r="EV1517" s="34"/>
      <c r="EW1517" s="34"/>
      <c r="EX1517" s="34"/>
      <c r="EY1517" s="34"/>
      <c r="EZ1517" s="34"/>
      <c r="FA1517" s="34"/>
      <c r="FB1517" s="34"/>
      <c r="FC1517" s="34"/>
      <c r="FD1517" s="34"/>
      <c r="FE1517" s="34"/>
      <c r="FF1517" s="34"/>
      <c r="FG1517" s="34"/>
      <c r="FH1517" s="34"/>
      <c r="FI1517" s="34"/>
      <c r="FJ1517" s="34"/>
      <c r="FK1517" s="34"/>
      <c r="FL1517" s="34"/>
      <c r="FM1517" s="34"/>
      <c r="FN1517" s="34"/>
      <c r="FO1517" s="34"/>
      <c r="FP1517" s="34"/>
      <c r="FQ1517" s="34"/>
      <c r="FR1517" s="34"/>
      <c r="FS1517" s="34"/>
      <c r="FT1517" s="34"/>
      <c r="FU1517" s="34"/>
      <c r="FV1517" s="34"/>
      <c r="FW1517" s="34"/>
      <c r="FX1517" s="34"/>
      <c r="FY1517" s="34"/>
      <c r="FZ1517" s="34"/>
      <c r="GA1517" s="34"/>
      <c r="GB1517" s="34"/>
      <c r="GC1517" s="34"/>
      <c r="GD1517" s="34"/>
      <c r="GE1517" s="34"/>
      <c r="GF1517" s="34"/>
      <c r="GG1517" s="34"/>
      <c r="GH1517" s="34"/>
    </row>
    <row r="1518" spans="1:190" s="18" customFormat="1" ht="30" customHeight="1" x14ac:dyDescent="0.25">
      <c r="A1518" s="47">
        <v>1514</v>
      </c>
      <c r="B1518" s="27" t="s">
        <v>4714</v>
      </c>
      <c r="C1518" s="26" t="s">
        <v>4492</v>
      </c>
      <c r="D1518" s="28"/>
      <c r="E1518" s="27" t="s">
        <v>4736</v>
      </c>
      <c r="F1518" s="26" t="s">
        <v>58</v>
      </c>
      <c r="G1518" s="26"/>
      <c r="H1518" s="27" t="s">
        <v>4737</v>
      </c>
      <c r="I1518" s="36">
        <v>497500</v>
      </c>
      <c r="J1518" s="29"/>
      <c r="K1518" s="30"/>
      <c r="L1518" s="26"/>
      <c r="M1518" s="30"/>
      <c r="N1518" s="26"/>
      <c r="O1518" s="51"/>
      <c r="P1518" s="26"/>
      <c r="Q1518" s="31"/>
      <c r="R1518" s="26"/>
      <c r="S1518" s="31" t="s">
        <v>60</v>
      </c>
      <c r="T1518" s="31" t="s">
        <v>61</v>
      </c>
      <c r="U1518" s="32" t="s">
        <v>43</v>
      </c>
      <c r="V1518" s="32"/>
      <c r="W1518" s="18">
        <v>10</v>
      </c>
      <c r="X1518" s="33"/>
      <c r="Y1518" s="33"/>
      <c r="Z1518" s="33"/>
      <c r="AA1518" s="33"/>
      <c r="AB1518" s="33"/>
      <c r="AC1518" s="33"/>
      <c r="AD1518" s="33"/>
      <c r="AE1518" s="33"/>
      <c r="AF1518" s="33"/>
      <c r="AG1518" s="33"/>
      <c r="AH1518" s="33"/>
      <c r="AI1518" s="33"/>
      <c r="AJ1518" s="33"/>
      <c r="AK1518" s="33"/>
      <c r="AL1518" s="33"/>
      <c r="AM1518" s="33"/>
      <c r="AN1518" s="33"/>
      <c r="AO1518" s="33"/>
      <c r="AP1518" s="33"/>
      <c r="AQ1518" s="34"/>
      <c r="AR1518" s="34"/>
      <c r="AS1518" s="34"/>
      <c r="AT1518" s="34"/>
      <c r="AU1518" s="34"/>
      <c r="AV1518" s="34"/>
      <c r="AW1518" s="34"/>
      <c r="AX1518" s="34"/>
      <c r="AY1518" s="34"/>
      <c r="AZ1518" s="34"/>
      <c r="BA1518" s="34"/>
      <c r="BB1518" s="34"/>
      <c r="BC1518" s="34"/>
      <c r="BD1518" s="34"/>
      <c r="BE1518" s="34"/>
      <c r="BF1518" s="34"/>
      <c r="BG1518" s="34"/>
      <c r="BH1518" s="34"/>
      <c r="BI1518" s="34"/>
      <c r="BJ1518" s="34"/>
      <c r="BK1518" s="34"/>
      <c r="BL1518" s="34"/>
      <c r="BM1518" s="34"/>
      <c r="BN1518" s="34"/>
      <c r="BO1518" s="34"/>
      <c r="BP1518" s="34"/>
      <c r="BQ1518" s="34"/>
      <c r="BR1518" s="34"/>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c r="CT1518" s="34"/>
      <c r="CU1518" s="34"/>
      <c r="CV1518" s="34"/>
      <c r="CW1518" s="34"/>
      <c r="CX1518" s="34"/>
      <c r="CY1518" s="34"/>
      <c r="CZ1518" s="34"/>
      <c r="DA1518" s="34"/>
      <c r="DB1518" s="34"/>
      <c r="DC1518" s="34"/>
      <c r="DD1518" s="34"/>
      <c r="DE1518" s="34"/>
      <c r="DF1518" s="34"/>
      <c r="DG1518" s="34"/>
      <c r="DH1518" s="34"/>
      <c r="DI1518" s="34"/>
      <c r="DJ1518" s="34"/>
      <c r="DK1518" s="34"/>
      <c r="DL1518" s="34"/>
      <c r="DM1518" s="34"/>
      <c r="DN1518" s="34"/>
      <c r="DO1518" s="34"/>
      <c r="DP1518" s="34"/>
      <c r="DQ1518" s="34"/>
      <c r="DR1518" s="34"/>
      <c r="DS1518" s="34"/>
      <c r="DT1518" s="34"/>
      <c r="DU1518" s="34"/>
      <c r="DV1518" s="34"/>
      <c r="DW1518" s="34"/>
      <c r="DX1518" s="34"/>
      <c r="DY1518" s="34"/>
      <c r="DZ1518" s="34"/>
      <c r="EA1518" s="34"/>
      <c r="EB1518" s="34"/>
      <c r="EC1518" s="34"/>
      <c r="ED1518" s="34"/>
      <c r="EE1518" s="34"/>
      <c r="EF1518" s="34"/>
      <c r="EG1518" s="34"/>
      <c r="EH1518" s="34"/>
      <c r="EI1518" s="34"/>
      <c r="EJ1518" s="34"/>
      <c r="EK1518" s="34"/>
      <c r="EL1518" s="34"/>
      <c r="EM1518" s="34"/>
      <c r="EN1518" s="34"/>
      <c r="EO1518" s="34"/>
      <c r="EP1518" s="34"/>
      <c r="EQ1518" s="34"/>
      <c r="ER1518" s="34"/>
      <c r="ES1518" s="34"/>
      <c r="ET1518" s="34"/>
      <c r="EU1518" s="34"/>
      <c r="EV1518" s="34"/>
      <c r="EW1518" s="34"/>
      <c r="EX1518" s="34"/>
      <c r="EY1518" s="34"/>
      <c r="EZ1518" s="34"/>
      <c r="FA1518" s="34"/>
      <c r="FB1518" s="34"/>
      <c r="FC1518" s="34"/>
      <c r="FD1518" s="34"/>
      <c r="FE1518" s="34"/>
      <c r="FF1518" s="34"/>
      <c r="FG1518" s="34"/>
      <c r="FH1518" s="34"/>
      <c r="FI1518" s="34"/>
      <c r="FJ1518" s="34"/>
      <c r="FK1518" s="34"/>
      <c r="FL1518" s="34"/>
      <c r="FM1518" s="34"/>
      <c r="FN1518" s="34"/>
      <c r="FO1518" s="34"/>
      <c r="FP1518" s="34"/>
      <c r="FQ1518" s="34"/>
      <c r="FR1518" s="34"/>
      <c r="FS1518" s="34"/>
      <c r="FT1518" s="34"/>
      <c r="FU1518" s="34"/>
      <c r="FV1518" s="34"/>
      <c r="FW1518" s="34"/>
      <c r="FX1518" s="34"/>
      <c r="FY1518" s="34"/>
      <c r="FZ1518" s="34"/>
      <c r="GA1518" s="34"/>
      <c r="GB1518" s="34"/>
      <c r="GC1518" s="34"/>
      <c r="GD1518" s="34"/>
      <c r="GE1518" s="34"/>
      <c r="GF1518" s="34"/>
      <c r="GG1518" s="34"/>
      <c r="GH1518" s="34"/>
    </row>
    <row r="1519" spans="1:190" s="18" customFormat="1" ht="30" customHeight="1" x14ac:dyDescent="0.25">
      <c r="A1519" s="47">
        <v>1515</v>
      </c>
      <c r="B1519" s="27" t="s">
        <v>4714</v>
      </c>
      <c r="C1519" s="26" t="s">
        <v>4492</v>
      </c>
      <c r="D1519" s="28"/>
      <c r="E1519" s="27" t="s">
        <v>4738</v>
      </c>
      <c r="F1519" s="26" t="s">
        <v>109</v>
      </c>
      <c r="G1519" s="26" t="s">
        <v>109</v>
      </c>
      <c r="H1519" s="27" t="s">
        <v>4739</v>
      </c>
      <c r="I1519" s="36">
        <v>1721110</v>
      </c>
      <c r="J1519" s="29">
        <v>18489</v>
      </c>
      <c r="K1519" s="30" t="s">
        <v>4740</v>
      </c>
      <c r="L1519" s="26">
        <v>18</v>
      </c>
      <c r="M1519" s="30" t="s">
        <v>4634</v>
      </c>
      <c r="N1519" s="26"/>
      <c r="O1519" s="61"/>
      <c r="P1519" s="26"/>
      <c r="Q1519" s="31" t="s">
        <v>4741</v>
      </c>
      <c r="R1519" s="26" t="s">
        <v>4634</v>
      </c>
      <c r="S1519" s="31" t="s">
        <v>185</v>
      </c>
      <c r="T1519" s="31" t="s">
        <v>186</v>
      </c>
      <c r="U1519" s="32" t="s">
        <v>49</v>
      </c>
      <c r="V1519" s="32"/>
      <c r="W1519" s="18">
        <v>10</v>
      </c>
      <c r="X1519" s="33"/>
      <c r="Y1519" s="33"/>
      <c r="Z1519" s="33"/>
      <c r="AA1519" s="33"/>
      <c r="AB1519" s="33"/>
      <c r="AC1519" s="33"/>
      <c r="AD1519" s="33"/>
      <c r="AE1519" s="33"/>
      <c r="AF1519" s="33"/>
      <c r="AG1519" s="33"/>
      <c r="AH1519" s="33"/>
      <c r="AI1519" s="33"/>
      <c r="AJ1519" s="33"/>
      <c r="AK1519" s="33"/>
      <c r="AL1519" s="33"/>
      <c r="AM1519" s="33"/>
      <c r="AN1519" s="33"/>
      <c r="AO1519" s="33"/>
      <c r="AP1519" s="33"/>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c r="CT1519" s="34"/>
      <c r="CU1519" s="34"/>
      <c r="CV1519" s="34"/>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c r="EP1519" s="34"/>
      <c r="EQ1519" s="34"/>
      <c r="ER1519" s="34"/>
      <c r="ES1519" s="34"/>
      <c r="ET1519" s="34"/>
      <c r="EU1519" s="34"/>
      <c r="EV1519" s="34"/>
      <c r="EW1519" s="34"/>
      <c r="EX1519" s="34"/>
      <c r="EY1519" s="34"/>
      <c r="EZ1519" s="34"/>
      <c r="FA1519" s="34"/>
      <c r="FB1519" s="34"/>
      <c r="FC1519" s="34"/>
      <c r="FD1519" s="34"/>
      <c r="FE1519" s="34"/>
      <c r="FF1519" s="34"/>
      <c r="FG1519" s="34"/>
      <c r="FH1519" s="34"/>
      <c r="FI1519" s="34"/>
      <c r="FJ1519" s="34"/>
      <c r="FK1519" s="34"/>
      <c r="FL1519" s="34"/>
      <c r="FM1519" s="34"/>
      <c r="FN1519" s="34"/>
      <c r="FO1519" s="34"/>
      <c r="FP1519" s="34"/>
      <c r="FQ1519" s="34"/>
      <c r="FR1519" s="34"/>
      <c r="FS1519" s="34"/>
      <c r="FT1519" s="34"/>
      <c r="FU1519" s="34"/>
      <c r="FV1519" s="34"/>
      <c r="FW1519" s="34"/>
      <c r="FX1519" s="34"/>
      <c r="FY1519" s="34"/>
      <c r="FZ1519" s="34"/>
      <c r="GA1519" s="34"/>
      <c r="GB1519" s="34"/>
      <c r="GC1519" s="34"/>
      <c r="GD1519" s="34"/>
      <c r="GE1519" s="34"/>
      <c r="GF1519" s="34"/>
      <c r="GG1519" s="34"/>
      <c r="GH1519" s="34"/>
    </row>
    <row r="1520" spans="1:190" s="18" customFormat="1" ht="30" customHeight="1" x14ac:dyDescent="0.25">
      <c r="A1520" s="47">
        <v>1516</v>
      </c>
      <c r="B1520" s="27" t="s">
        <v>4742</v>
      </c>
      <c r="C1520" s="26" t="s">
        <v>4492</v>
      </c>
      <c r="D1520" s="28"/>
      <c r="E1520" s="27" t="s">
        <v>4743</v>
      </c>
      <c r="F1520" s="26" t="s">
        <v>51</v>
      </c>
      <c r="G1520" s="26"/>
      <c r="H1520" s="27" t="s">
        <v>4744</v>
      </c>
      <c r="I1520" s="36">
        <v>1550000</v>
      </c>
      <c r="J1520" s="29">
        <v>8000</v>
      </c>
      <c r="K1520" s="30" t="s">
        <v>4745</v>
      </c>
      <c r="L1520" s="26">
        <v>24</v>
      </c>
      <c r="M1520" s="30" t="s">
        <v>4746</v>
      </c>
      <c r="N1520" s="26"/>
      <c r="O1520" s="51"/>
      <c r="P1520" s="26" t="s">
        <v>3352</v>
      </c>
      <c r="Q1520" s="31" t="s">
        <v>4496</v>
      </c>
      <c r="R1520" s="26"/>
      <c r="S1520" s="31" t="s">
        <v>41</v>
      </c>
      <c r="T1520" s="31" t="s">
        <v>48</v>
      </c>
      <c r="U1520" s="32" t="s">
        <v>49</v>
      </c>
      <c r="V1520" s="32"/>
      <c r="W1520" s="18">
        <v>10</v>
      </c>
      <c r="X1520" s="33"/>
      <c r="Y1520" s="33"/>
      <c r="Z1520" s="33"/>
      <c r="AA1520" s="33"/>
      <c r="AB1520" s="33"/>
      <c r="AC1520" s="33"/>
      <c r="AD1520" s="33"/>
      <c r="AE1520" s="33"/>
      <c r="AF1520" s="33"/>
      <c r="AG1520" s="33"/>
      <c r="AH1520" s="33"/>
      <c r="AI1520" s="33"/>
      <c r="AJ1520" s="33"/>
      <c r="AK1520" s="33"/>
      <c r="AL1520" s="33"/>
      <c r="AM1520" s="33"/>
      <c r="AN1520" s="33"/>
      <c r="AO1520" s="33"/>
      <c r="AP1520" s="33"/>
      <c r="AQ1520" s="34"/>
      <c r="AR1520" s="34"/>
      <c r="AS1520" s="34"/>
      <c r="AT1520" s="34"/>
      <c r="AU1520" s="34"/>
      <c r="AV1520" s="34"/>
      <c r="AW1520" s="34"/>
      <c r="AX1520" s="34"/>
      <c r="AY1520" s="34"/>
      <c r="AZ1520" s="34"/>
      <c r="BA1520" s="34"/>
      <c r="BB1520" s="34"/>
      <c r="BC1520" s="34"/>
      <c r="BD1520" s="34"/>
      <c r="BE1520" s="34"/>
      <c r="BF1520" s="34"/>
      <c r="BG1520" s="34"/>
      <c r="BH1520" s="34"/>
      <c r="BI1520" s="34"/>
      <c r="BJ1520" s="34"/>
      <c r="BK1520" s="34"/>
      <c r="BL1520" s="34"/>
      <c r="BM1520" s="34"/>
      <c r="BN1520" s="34"/>
      <c r="BO1520" s="34"/>
      <c r="BP1520" s="34"/>
      <c r="BQ1520" s="34"/>
      <c r="BR1520" s="34"/>
      <c r="BS1520" s="34"/>
      <c r="BT1520" s="34"/>
      <c r="BU1520" s="34"/>
      <c r="BV1520" s="34"/>
      <c r="BW1520" s="34"/>
      <c r="BX1520" s="34"/>
      <c r="BY1520" s="34"/>
      <c r="BZ1520" s="34"/>
      <c r="CA1520" s="34"/>
      <c r="CB1520" s="34"/>
      <c r="CC1520" s="34"/>
      <c r="CD1520" s="34"/>
      <c r="CE1520" s="34"/>
      <c r="CF1520" s="34"/>
      <c r="CG1520" s="34"/>
      <c r="CH1520" s="34"/>
      <c r="CI1520" s="34"/>
      <c r="CJ1520" s="34"/>
      <c r="CK1520" s="34"/>
      <c r="CL1520" s="34"/>
      <c r="CM1520" s="34"/>
      <c r="CN1520" s="34"/>
      <c r="CO1520" s="34"/>
      <c r="CP1520" s="34"/>
      <c r="CQ1520" s="34"/>
      <c r="CR1520" s="34"/>
      <c r="CS1520" s="34"/>
      <c r="CT1520" s="34"/>
      <c r="CU1520" s="34"/>
      <c r="CV1520" s="34"/>
      <c r="CW1520" s="34"/>
      <c r="CX1520" s="34"/>
      <c r="CY1520" s="34"/>
      <c r="CZ1520" s="34"/>
      <c r="DA1520" s="34"/>
      <c r="DB1520" s="34"/>
      <c r="DC1520" s="34"/>
      <c r="DD1520" s="34"/>
      <c r="DE1520" s="34"/>
      <c r="DF1520" s="34"/>
      <c r="DG1520" s="34"/>
      <c r="DH1520" s="34"/>
      <c r="DI1520" s="34"/>
      <c r="DJ1520" s="34"/>
      <c r="DK1520" s="34"/>
      <c r="DL1520" s="34"/>
      <c r="DM1520" s="34"/>
      <c r="DN1520" s="34"/>
      <c r="DO1520" s="34"/>
      <c r="DP1520" s="34"/>
      <c r="DQ1520" s="34"/>
      <c r="DR1520" s="34"/>
      <c r="DS1520" s="34"/>
      <c r="DT1520" s="34"/>
      <c r="DU1520" s="34"/>
      <c r="DV1520" s="34"/>
      <c r="DW1520" s="34"/>
      <c r="DX1520" s="34"/>
      <c r="DY1520" s="34"/>
      <c r="DZ1520" s="34"/>
      <c r="EA1520" s="34"/>
      <c r="EB1520" s="34"/>
      <c r="EC1520" s="34"/>
      <c r="ED1520" s="34"/>
      <c r="EE1520" s="34"/>
      <c r="EF1520" s="34"/>
      <c r="EG1520" s="34"/>
      <c r="EH1520" s="34"/>
      <c r="EI1520" s="34"/>
      <c r="EJ1520" s="34"/>
      <c r="EK1520" s="34"/>
      <c r="EL1520" s="34"/>
      <c r="EM1520" s="34"/>
      <c r="EN1520" s="34"/>
      <c r="EO1520" s="34"/>
      <c r="EP1520" s="34"/>
      <c r="EQ1520" s="34"/>
      <c r="ER1520" s="34"/>
      <c r="ES1520" s="34"/>
      <c r="ET1520" s="34"/>
      <c r="EU1520" s="34"/>
      <c r="EV1520" s="34"/>
      <c r="EW1520" s="34"/>
      <c r="EX1520" s="34"/>
      <c r="EY1520" s="34"/>
      <c r="EZ1520" s="34"/>
      <c r="FA1520" s="34"/>
      <c r="FB1520" s="34"/>
      <c r="FC1520" s="34"/>
      <c r="FD1520" s="34"/>
      <c r="FE1520" s="34"/>
      <c r="FF1520" s="34"/>
      <c r="FG1520" s="34"/>
      <c r="FH1520" s="34"/>
      <c r="FI1520" s="34"/>
      <c r="FJ1520" s="34"/>
      <c r="FK1520" s="34"/>
      <c r="FL1520" s="34"/>
      <c r="FM1520" s="34"/>
      <c r="FN1520" s="34"/>
      <c r="FO1520" s="34"/>
      <c r="FP1520" s="34"/>
      <c r="FQ1520" s="34"/>
      <c r="FR1520" s="34"/>
      <c r="FS1520" s="34"/>
      <c r="FT1520" s="34"/>
      <c r="FU1520" s="34"/>
      <c r="FV1520" s="34"/>
      <c r="FW1520" s="34"/>
      <c r="FX1520" s="34"/>
      <c r="FY1520" s="34"/>
      <c r="FZ1520" s="34"/>
      <c r="GA1520" s="34"/>
      <c r="GB1520" s="34"/>
      <c r="GC1520" s="34"/>
      <c r="GD1520" s="34"/>
      <c r="GE1520" s="34"/>
      <c r="GF1520" s="34"/>
      <c r="GG1520" s="34"/>
      <c r="GH1520" s="34"/>
    </row>
    <row r="1521" spans="1:190" s="18" customFormat="1" ht="30" customHeight="1" x14ac:dyDescent="0.25">
      <c r="A1521" s="47">
        <v>1517</v>
      </c>
      <c r="B1521" s="27" t="s">
        <v>4742</v>
      </c>
      <c r="C1521" s="26" t="s">
        <v>4492</v>
      </c>
      <c r="D1521" s="28"/>
      <c r="E1521" s="27" t="s">
        <v>4747</v>
      </c>
      <c r="F1521" s="26" t="s">
        <v>69</v>
      </c>
      <c r="G1521" s="26"/>
      <c r="H1521" s="27" t="s">
        <v>4748</v>
      </c>
      <c r="I1521" s="36">
        <v>760000</v>
      </c>
      <c r="J1521" s="29">
        <v>12000</v>
      </c>
      <c r="K1521" s="30" t="s">
        <v>4749</v>
      </c>
      <c r="L1521" s="26">
        <v>12</v>
      </c>
      <c r="M1521" s="30" t="s">
        <v>4746</v>
      </c>
      <c r="N1521" s="26"/>
      <c r="O1521" s="51"/>
      <c r="P1521" s="26" t="s">
        <v>3352</v>
      </c>
      <c r="Q1521" s="31" t="s">
        <v>4750</v>
      </c>
      <c r="R1521" s="26"/>
      <c r="S1521" s="31" t="s">
        <v>41</v>
      </c>
      <c r="T1521" s="31" t="s">
        <v>48</v>
      </c>
      <c r="U1521" s="32" t="s">
        <v>49</v>
      </c>
      <c r="V1521" s="32"/>
      <c r="W1521" s="18">
        <v>10</v>
      </c>
      <c r="X1521" s="33"/>
      <c r="Y1521" s="33"/>
      <c r="Z1521" s="33"/>
      <c r="AA1521" s="33"/>
      <c r="AB1521" s="33"/>
      <c r="AC1521" s="33"/>
      <c r="AD1521" s="33"/>
      <c r="AE1521" s="33"/>
      <c r="AF1521" s="33"/>
      <c r="AG1521" s="33"/>
      <c r="AH1521" s="33"/>
      <c r="AI1521" s="33"/>
      <c r="AJ1521" s="33"/>
      <c r="AK1521" s="33"/>
      <c r="AL1521" s="33"/>
      <c r="AM1521" s="33"/>
      <c r="AN1521" s="33"/>
      <c r="AO1521" s="33"/>
      <c r="AP1521" s="33"/>
      <c r="AQ1521" s="34"/>
      <c r="AR1521" s="34"/>
      <c r="AS1521" s="34"/>
      <c r="AT1521" s="34"/>
      <c r="AU1521" s="34"/>
      <c r="AV1521" s="34"/>
      <c r="AW1521" s="34"/>
      <c r="AX1521" s="34"/>
      <c r="AY1521" s="34"/>
      <c r="AZ1521" s="34"/>
      <c r="BA1521" s="34"/>
      <c r="BB1521" s="34"/>
      <c r="BC1521" s="34"/>
      <c r="BD1521" s="34"/>
      <c r="BE1521" s="34"/>
      <c r="BF1521" s="34"/>
      <c r="BG1521" s="34"/>
      <c r="BH1521" s="34"/>
      <c r="BI1521" s="34"/>
      <c r="BJ1521" s="34"/>
      <c r="BK1521" s="34"/>
      <c r="BL1521" s="34"/>
      <c r="BM1521" s="34"/>
      <c r="BN1521" s="34"/>
      <c r="BO1521" s="34"/>
      <c r="BP1521" s="34"/>
      <c r="BQ1521" s="34"/>
      <c r="BR1521" s="34"/>
      <c r="BS1521" s="34"/>
      <c r="BT1521" s="34"/>
      <c r="BU1521" s="34"/>
      <c r="BV1521" s="34"/>
      <c r="BW1521" s="34"/>
      <c r="BX1521" s="34"/>
      <c r="BY1521" s="34"/>
      <c r="BZ1521" s="34"/>
      <c r="CA1521" s="34"/>
      <c r="CB1521" s="34"/>
      <c r="CC1521" s="34"/>
      <c r="CD1521" s="34"/>
      <c r="CE1521" s="34"/>
      <c r="CF1521" s="34"/>
      <c r="CG1521" s="34"/>
      <c r="CH1521" s="34"/>
      <c r="CI1521" s="34"/>
      <c r="CJ1521" s="34"/>
      <c r="CK1521" s="34"/>
      <c r="CL1521" s="34"/>
      <c r="CM1521" s="34"/>
      <c r="CN1521" s="34"/>
      <c r="CO1521" s="34"/>
      <c r="CP1521" s="34"/>
      <c r="CQ1521" s="34"/>
      <c r="CR1521" s="34"/>
      <c r="CS1521" s="34"/>
      <c r="CT1521" s="34"/>
      <c r="CU1521" s="34"/>
      <c r="CV1521" s="34"/>
      <c r="CW1521" s="34"/>
      <c r="CX1521" s="34"/>
      <c r="CY1521" s="34"/>
      <c r="CZ1521" s="34"/>
      <c r="DA1521" s="34"/>
      <c r="DB1521" s="34"/>
      <c r="DC1521" s="34"/>
      <c r="DD1521" s="34"/>
      <c r="DE1521" s="34"/>
      <c r="DF1521" s="34"/>
      <c r="DG1521" s="34"/>
      <c r="DH1521" s="34"/>
      <c r="DI1521" s="34"/>
      <c r="DJ1521" s="34"/>
      <c r="DK1521" s="34"/>
      <c r="DL1521" s="34"/>
      <c r="DM1521" s="34"/>
      <c r="DN1521" s="34"/>
      <c r="DO1521" s="34"/>
      <c r="DP1521" s="34"/>
      <c r="DQ1521" s="34"/>
      <c r="DR1521" s="34"/>
      <c r="DS1521" s="34"/>
      <c r="DT1521" s="34"/>
      <c r="DU1521" s="34"/>
      <c r="DV1521" s="34"/>
      <c r="DW1521" s="34"/>
      <c r="DX1521" s="34"/>
      <c r="DY1521" s="34"/>
      <c r="DZ1521" s="34"/>
      <c r="EA1521" s="34"/>
      <c r="EB1521" s="34"/>
      <c r="EC1521" s="34"/>
      <c r="ED1521" s="34"/>
      <c r="EE1521" s="34"/>
      <c r="EF1521" s="34"/>
      <c r="EG1521" s="34"/>
      <c r="EH1521" s="34"/>
      <c r="EI1521" s="34"/>
      <c r="EJ1521" s="34"/>
      <c r="EK1521" s="34"/>
      <c r="EL1521" s="34"/>
      <c r="EM1521" s="34"/>
      <c r="EN1521" s="34"/>
      <c r="EO1521" s="34"/>
      <c r="EP1521" s="34"/>
      <c r="EQ1521" s="34"/>
      <c r="ER1521" s="34"/>
      <c r="ES1521" s="34"/>
      <c r="ET1521" s="34"/>
      <c r="EU1521" s="34"/>
      <c r="EV1521" s="34"/>
      <c r="EW1521" s="34"/>
      <c r="EX1521" s="34"/>
      <c r="EY1521" s="34"/>
      <c r="EZ1521" s="34"/>
      <c r="FA1521" s="34"/>
      <c r="FB1521" s="34"/>
      <c r="FC1521" s="34"/>
      <c r="FD1521" s="34"/>
      <c r="FE1521" s="34"/>
      <c r="FF1521" s="34"/>
      <c r="FG1521" s="34"/>
      <c r="FH1521" s="34"/>
      <c r="FI1521" s="34"/>
      <c r="FJ1521" s="34"/>
      <c r="FK1521" s="34"/>
      <c r="FL1521" s="34"/>
      <c r="FM1521" s="34"/>
      <c r="FN1521" s="34"/>
      <c r="FO1521" s="34"/>
      <c r="FP1521" s="34"/>
      <c r="FQ1521" s="34"/>
      <c r="FR1521" s="34"/>
      <c r="FS1521" s="34"/>
      <c r="FT1521" s="34"/>
      <c r="FU1521" s="34"/>
      <c r="FV1521" s="34"/>
      <c r="FW1521" s="34"/>
      <c r="FX1521" s="34"/>
      <c r="FY1521" s="34"/>
      <c r="FZ1521" s="34"/>
      <c r="GA1521" s="34"/>
      <c r="GB1521" s="34"/>
      <c r="GC1521" s="34"/>
      <c r="GD1521" s="34"/>
      <c r="GE1521" s="34"/>
      <c r="GF1521" s="34"/>
      <c r="GG1521" s="34"/>
      <c r="GH1521" s="34"/>
    </row>
    <row r="1522" spans="1:190" s="18" customFormat="1" ht="30" customHeight="1" x14ac:dyDescent="0.25">
      <c r="A1522" s="47">
        <v>1518</v>
      </c>
      <c r="B1522" s="27" t="s">
        <v>4742</v>
      </c>
      <c r="C1522" s="26" t="s">
        <v>4492</v>
      </c>
      <c r="D1522" s="28"/>
      <c r="E1522" s="27" t="s">
        <v>4751</v>
      </c>
      <c r="F1522" s="26" t="s">
        <v>58</v>
      </c>
      <c r="G1522" s="26"/>
      <c r="H1522" s="27" t="s">
        <v>4752</v>
      </c>
      <c r="I1522" s="36">
        <v>732000</v>
      </c>
      <c r="J1522" s="29">
        <v>1400</v>
      </c>
      <c r="K1522" s="30" t="s">
        <v>4753</v>
      </c>
      <c r="L1522" s="26">
        <v>18</v>
      </c>
      <c r="M1522" s="30" t="s">
        <v>4746</v>
      </c>
      <c r="N1522" s="26"/>
      <c r="O1522" s="51"/>
      <c r="P1522" s="26" t="s">
        <v>3352</v>
      </c>
      <c r="Q1522" s="31" t="s">
        <v>4754</v>
      </c>
      <c r="R1522" s="26"/>
      <c r="S1522" s="31" t="s">
        <v>41</v>
      </c>
      <c r="T1522" s="31" t="s">
        <v>48</v>
      </c>
      <c r="U1522" s="32" t="s">
        <v>49</v>
      </c>
      <c r="V1522" s="32"/>
      <c r="W1522" s="18">
        <v>10</v>
      </c>
      <c r="X1522" s="33"/>
      <c r="Y1522" s="33"/>
      <c r="Z1522" s="33"/>
      <c r="AA1522" s="33"/>
      <c r="AB1522" s="33"/>
      <c r="AC1522" s="33"/>
      <c r="AD1522" s="33"/>
      <c r="AE1522" s="33"/>
      <c r="AF1522" s="33"/>
      <c r="AG1522" s="33"/>
      <c r="AH1522" s="33"/>
      <c r="AI1522" s="33"/>
      <c r="AJ1522" s="33"/>
      <c r="AK1522" s="33"/>
      <c r="AL1522" s="33"/>
      <c r="AM1522" s="33"/>
      <c r="AN1522" s="33"/>
      <c r="AO1522" s="33"/>
      <c r="AP1522" s="33"/>
      <c r="AQ1522" s="34"/>
      <c r="AR1522" s="34"/>
      <c r="AS1522" s="34"/>
      <c r="AT1522" s="34"/>
      <c r="AU1522" s="34"/>
      <c r="AV1522" s="34"/>
      <c r="AW1522" s="34"/>
      <c r="AX1522" s="34"/>
      <c r="AY1522" s="34"/>
      <c r="AZ1522" s="34"/>
      <c r="BA1522" s="34"/>
      <c r="BB1522" s="34"/>
      <c r="BC1522" s="34"/>
      <c r="BD1522" s="34"/>
      <c r="BE1522" s="34"/>
      <c r="BF1522" s="34"/>
      <c r="BG1522" s="34"/>
      <c r="BH1522" s="34"/>
      <c r="BI1522" s="34"/>
      <c r="BJ1522" s="34"/>
      <c r="BK1522" s="34"/>
      <c r="BL1522" s="34"/>
      <c r="BM1522" s="34"/>
      <c r="BN1522" s="34"/>
      <c r="BO1522" s="34"/>
      <c r="BP1522" s="34"/>
      <c r="BQ1522" s="34"/>
      <c r="BR1522" s="34"/>
      <c r="BS1522" s="34"/>
      <c r="BT1522" s="34"/>
      <c r="BU1522" s="34"/>
      <c r="BV1522" s="34"/>
      <c r="BW1522" s="34"/>
      <c r="BX1522" s="34"/>
      <c r="BY1522" s="34"/>
      <c r="BZ1522" s="34"/>
      <c r="CA1522" s="34"/>
      <c r="CB1522" s="34"/>
      <c r="CC1522" s="34"/>
      <c r="CD1522" s="34"/>
      <c r="CE1522" s="34"/>
      <c r="CF1522" s="34"/>
      <c r="CG1522" s="34"/>
      <c r="CH1522" s="34"/>
      <c r="CI1522" s="34"/>
      <c r="CJ1522" s="34"/>
      <c r="CK1522" s="34"/>
      <c r="CL1522" s="34"/>
      <c r="CM1522" s="34"/>
      <c r="CN1522" s="34"/>
      <c r="CO1522" s="34"/>
      <c r="CP1522" s="34"/>
      <c r="CQ1522" s="34"/>
      <c r="CR1522" s="34"/>
      <c r="CS1522" s="34"/>
      <c r="CT1522" s="34"/>
      <c r="CU1522" s="34"/>
      <c r="CV1522" s="34"/>
      <c r="CW1522" s="34"/>
      <c r="CX1522" s="34"/>
      <c r="CY1522" s="34"/>
      <c r="CZ1522" s="34"/>
      <c r="DA1522" s="34"/>
      <c r="DB1522" s="34"/>
      <c r="DC1522" s="34"/>
      <c r="DD1522" s="34"/>
      <c r="DE1522" s="34"/>
      <c r="DF1522" s="34"/>
      <c r="DG1522" s="34"/>
      <c r="DH1522" s="34"/>
      <c r="DI1522" s="34"/>
      <c r="DJ1522" s="34"/>
      <c r="DK1522" s="34"/>
      <c r="DL1522" s="34"/>
      <c r="DM1522" s="34"/>
      <c r="DN1522" s="34"/>
      <c r="DO1522" s="34"/>
      <c r="DP1522" s="34"/>
      <c r="DQ1522" s="34"/>
      <c r="DR1522" s="34"/>
      <c r="DS1522" s="34"/>
      <c r="DT1522" s="34"/>
      <c r="DU1522" s="34"/>
      <c r="DV1522" s="34"/>
      <c r="DW1522" s="34"/>
      <c r="DX1522" s="34"/>
      <c r="DY1522" s="34"/>
      <c r="DZ1522" s="34"/>
      <c r="EA1522" s="34"/>
      <c r="EB1522" s="34"/>
      <c r="EC1522" s="34"/>
      <c r="ED1522" s="34"/>
      <c r="EE1522" s="34"/>
      <c r="EF1522" s="34"/>
      <c r="EG1522" s="34"/>
      <c r="EH1522" s="34"/>
      <c r="EI1522" s="34"/>
      <c r="EJ1522" s="34"/>
      <c r="EK1522" s="34"/>
      <c r="EL1522" s="34"/>
      <c r="EM1522" s="34"/>
      <c r="EN1522" s="34"/>
      <c r="EO1522" s="34"/>
      <c r="EP1522" s="34"/>
      <c r="EQ1522" s="34"/>
      <c r="ER1522" s="34"/>
      <c r="ES1522" s="34"/>
      <c r="ET1522" s="34"/>
      <c r="EU1522" s="34"/>
      <c r="EV1522" s="34"/>
      <c r="EW1522" s="34"/>
      <c r="EX1522" s="34"/>
      <c r="EY1522" s="34"/>
      <c r="EZ1522" s="34"/>
      <c r="FA1522" s="34"/>
      <c r="FB1522" s="34"/>
      <c r="FC1522" s="34"/>
      <c r="FD1522" s="34"/>
      <c r="FE1522" s="34"/>
      <c r="FF1522" s="34"/>
      <c r="FG1522" s="34"/>
      <c r="FH1522" s="34"/>
      <c r="FI1522" s="34"/>
      <c r="FJ1522" s="34"/>
      <c r="FK1522" s="34"/>
      <c r="FL1522" s="34"/>
      <c r="FM1522" s="34"/>
      <c r="FN1522" s="34"/>
      <c r="FO1522" s="34"/>
      <c r="FP1522" s="34"/>
      <c r="FQ1522" s="34"/>
      <c r="FR1522" s="34"/>
      <c r="FS1522" s="34"/>
      <c r="FT1522" s="34"/>
      <c r="FU1522" s="34"/>
      <c r="FV1522" s="34"/>
      <c r="FW1522" s="34"/>
      <c r="FX1522" s="34"/>
      <c r="FY1522" s="34"/>
      <c r="FZ1522" s="34"/>
      <c r="GA1522" s="34"/>
      <c r="GB1522" s="34"/>
      <c r="GC1522" s="34"/>
      <c r="GD1522" s="34"/>
      <c r="GE1522" s="34"/>
      <c r="GF1522" s="34"/>
      <c r="GG1522" s="34"/>
      <c r="GH1522" s="34"/>
    </row>
    <row r="1523" spans="1:190" s="18" customFormat="1" ht="30" customHeight="1" x14ac:dyDescent="0.25">
      <c r="A1523" s="47">
        <v>1519</v>
      </c>
      <c r="B1523" s="27" t="s">
        <v>4742</v>
      </c>
      <c r="C1523" s="26" t="s">
        <v>4492</v>
      </c>
      <c r="D1523" s="28"/>
      <c r="E1523" s="27" t="s">
        <v>4755</v>
      </c>
      <c r="F1523" s="26" t="s">
        <v>51</v>
      </c>
      <c r="G1523" s="26"/>
      <c r="H1523" s="27" t="s">
        <v>4744</v>
      </c>
      <c r="I1523" s="36">
        <v>3220000</v>
      </c>
      <c r="J1523" s="29">
        <v>3000</v>
      </c>
      <c r="K1523" s="30" t="s">
        <v>4745</v>
      </c>
      <c r="L1523" s="26">
        <v>24</v>
      </c>
      <c r="M1523" s="30" t="s">
        <v>4746</v>
      </c>
      <c r="N1523" s="26"/>
      <c r="O1523" s="51"/>
      <c r="P1523" s="26" t="s">
        <v>3352</v>
      </c>
      <c r="Q1523" s="31" t="s">
        <v>4756</v>
      </c>
      <c r="R1523" s="26"/>
      <c r="S1523" s="31" t="s">
        <v>41</v>
      </c>
      <c r="T1523" s="31" t="s">
        <v>48</v>
      </c>
      <c r="U1523" s="32" t="s">
        <v>49</v>
      </c>
      <c r="V1523" s="32"/>
      <c r="W1523" s="18">
        <v>10</v>
      </c>
      <c r="X1523" s="33"/>
      <c r="Y1523" s="33"/>
      <c r="Z1523" s="33"/>
      <c r="AA1523" s="33"/>
      <c r="AB1523" s="33"/>
      <c r="AC1523" s="33"/>
      <c r="AD1523" s="33"/>
      <c r="AE1523" s="33"/>
      <c r="AF1523" s="33"/>
      <c r="AG1523" s="33"/>
      <c r="AH1523" s="33"/>
      <c r="AI1523" s="33"/>
      <c r="AJ1523" s="33"/>
      <c r="AK1523" s="33"/>
      <c r="AL1523" s="33"/>
      <c r="AM1523" s="33"/>
      <c r="AN1523" s="33"/>
      <c r="AO1523" s="33"/>
      <c r="AP1523" s="33"/>
      <c r="AQ1523" s="34"/>
      <c r="AR1523" s="34"/>
      <c r="AS1523" s="34"/>
      <c r="AT1523" s="34"/>
      <c r="AU1523" s="34"/>
      <c r="AV1523" s="34"/>
      <c r="AW1523" s="34"/>
      <c r="AX1523" s="34"/>
      <c r="AY1523" s="34"/>
      <c r="AZ1523" s="34"/>
      <c r="BA1523" s="34"/>
      <c r="BB1523" s="34"/>
      <c r="BC1523" s="34"/>
      <c r="BD1523" s="34"/>
      <c r="BE1523" s="34"/>
      <c r="BF1523" s="34"/>
      <c r="BG1523" s="34"/>
      <c r="BH1523" s="34"/>
      <c r="BI1523" s="34"/>
      <c r="BJ1523" s="34"/>
      <c r="BK1523" s="34"/>
      <c r="BL1523" s="34"/>
      <c r="BM1523" s="34"/>
      <c r="BN1523" s="34"/>
      <c r="BO1523" s="34"/>
      <c r="BP1523" s="34"/>
      <c r="BQ1523" s="34"/>
      <c r="BR1523" s="34"/>
      <c r="BS1523" s="34"/>
      <c r="BT1523" s="34"/>
      <c r="BU1523" s="34"/>
      <c r="BV1523" s="34"/>
      <c r="BW1523" s="34"/>
      <c r="BX1523" s="34"/>
      <c r="BY1523" s="34"/>
      <c r="BZ1523" s="34"/>
      <c r="CA1523" s="34"/>
      <c r="CB1523" s="34"/>
      <c r="CC1523" s="34"/>
      <c r="CD1523" s="34"/>
      <c r="CE1523" s="34"/>
      <c r="CF1523" s="34"/>
      <c r="CG1523" s="34"/>
      <c r="CH1523" s="34"/>
      <c r="CI1523" s="34"/>
      <c r="CJ1523" s="34"/>
      <c r="CK1523" s="34"/>
      <c r="CL1523" s="34"/>
      <c r="CM1523" s="34"/>
      <c r="CN1523" s="34"/>
      <c r="CO1523" s="34"/>
      <c r="CP1523" s="34"/>
      <c r="CQ1523" s="34"/>
      <c r="CR1523" s="34"/>
      <c r="CS1523" s="34"/>
      <c r="CT1523" s="34"/>
      <c r="CU1523" s="34"/>
      <c r="CV1523" s="34"/>
      <c r="CW1523" s="34"/>
      <c r="CX1523" s="34"/>
      <c r="CY1523" s="34"/>
      <c r="CZ1523" s="34"/>
      <c r="DA1523" s="34"/>
      <c r="DB1523" s="34"/>
      <c r="DC1523" s="34"/>
      <c r="DD1523" s="34"/>
      <c r="DE1523" s="34"/>
      <c r="DF1523" s="34"/>
      <c r="DG1523" s="34"/>
      <c r="DH1523" s="34"/>
      <c r="DI1523" s="34"/>
      <c r="DJ1523" s="34"/>
      <c r="DK1523" s="34"/>
      <c r="DL1523" s="34"/>
      <c r="DM1523" s="34"/>
      <c r="DN1523" s="34"/>
      <c r="DO1523" s="34"/>
      <c r="DP1523" s="34"/>
      <c r="DQ1523" s="34"/>
      <c r="DR1523" s="34"/>
      <c r="DS1523" s="34"/>
      <c r="DT1523" s="34"/>
      <c r="DU1523" s="34"/>
      <c r="DV1523" s="34"/>
      <c r="DW1523" s="34"/>
      <c r="DX1523" s="34"/>
      <c r="DY1523" s="34"/>
      <c r="DZ1523" s="34"/>
      <c r="EA1523" s="34"/>
      <c r="EB1523" s="34"/>
      <c r="EC1523" s="34"/>
      <c r="ED1523" s="34"/>
      <c r="EE1523" s="34"/>
      <c r="EF1523" s="34"/>
      <c r="EG1523" s="34"/>
      <c r="EH1523" s="34"/>
      <c r="EI1523" s="34"/>
      <c r="EJ1523" s="34"/>
      <c r="EK1523" s="34"/>
      <c r="EL1523" s="34"/>
      <c r="EM1523" s="34"/>
      <c r="EN1523" s="34"/>
      <c r="EO1523" s="34"/>
      <c r="EP1523" s="34"/>
      <c r="EQ1523" s="34"/>
      <c r="ER1523" s="34"/>
      <c r="ES1523" s="34"/>
      <c r="ET1523" s="34"/>
      <c r="EU1523" s="34"/>
      <c r="EV1523" s="34"/>
      <c r="EW1523" s="34"/>
      <c r="EX1523" s="34"/>
      <c r="EY1523" s="34"/>
      <c r="EZ1523" s="34"/>
      <c r="FA1523" s="34"/>
      <c r="FB1523" s="34"/>
      <c r="FC1523" s="34"/>
      <c r="FD1523" s="34"/>
      <c r="FE1523" s="34"/>
      <c r="FF1523" s="34"/>
      <c r="FG1523" s="34"/>
      <c r="FH1523" s="34"/>
      <c r="FI1523" s="34"/>
      <c r="FJ1523" s="34"/>
      <c r="FK1523" s="34"/>
      <c r="FL1523" s="34"/>
      <c r="FM1523" s="34"/>
      <c r="FN1523" s="34"/>
      <c r="FO1523" s="34"/>
      <c r="FP1523" s="34"/>
      <c r="FQ1523" s="34"/>
      <c r="FR1523" s="34"/>
      <c r="FS1523" s="34"/>
      <c r="FT1523" s="34"/>
      <c r="FU1523" s="34"/>
      <c r="FV1523" s="34"/>
      <c r="FW1523" s="34"/>
      <c r="FX1523" s="34"/>
      <c r="FY1523" s="34"/>
      <c r="FZ1523" s="34"/>
      <c r="GA1523" s="34"/>
      <c r="GB1523" s="34"/>
      <c r="GC1523" s="34"/>
      <c r="GD1523" s="34"/>
      <c r="GE1523" s="34"/>
      <c r="GF1523" s="34"/>
      <c r="GG1523" s="34"/>
      <c r="GH1523" s="34"/>
    </row>
    <row r="1524" spans="1:190" s="18" customFormat="1" ht="30" customHeight="1" x14ac:dyDescent="0.25">
      <c r="A1524" s="47">
        <v>1520</v>
      </c>
      <c r="B1524" s="27" t="s">
        <v>4742</v>
      </c>
      <c r="C1524" s="26" t="s">
        <v>4492</v>
      </c>
      <c r="D1524" s="28"/>
      <c r="E1524" s="27" t="s">
        <v>4757</v>
      </c>
      <c r="F1524" s="26" t="s">
        <v>51</v>
      </c>
      <c r="G1524" s="26"/>
      <c r="H1524" s="27" t="s">
        <v>4758</v>
      </c>
      <c r="I1524" s="36">
        <v>5400000</v>
      </c>
      <c r="J1524" s="29">
        <v>7000</v>
      </c>
      <c r="K1524" s="30" t="s">
        <v>4759</v>
      </c>
      <c r="L1524" s="26">
        <v>24</v>
      </c>
      <c r="M1524" s="30" t="s">
        <v>4760</v>
      </c>
      <c r="N1524" s="26">
        <v>6</v>
      </c>
      <c r="O1524" s="51"/>
      <c r="P1524" s="26" t="s">
        <v>40</v>
      </c>
      <c r="Q1524" s="31"/>
      <c r="R1524" s="26"/>
      <c r="S1524" s="31" t="s">
        <v>41</v>
      </c>
      <c r="T1524" s="31" t="s">
        <v>48</v>
      </c>
      <c r="U1524" s="32" t="s">
        <v>49</v>
      </c>
      <c r="V1524" s="32"/>
      <c r="W1524" s="18">
        <v>10</v>
      </c>
      <c r="X1524" s="33"/>
      <c r="Y1524" s="33"/>
      <c r="Z1524" s="33"/>
      <c r="AA1524" s="33"/>
      <c r="AB1524" s="33"/>
      <c r="AC1524" s="33"/>
      <c r="AD1524" s="33"/>
      <c r="AE1524" s="33"/>
      <c r="AF1524" s="33"/>
      <c r="AG1524" s="33"/>
      <c r="AH1524" s="33"/>
      <c r="AI1524" s="33"/>
      <c r="AJ1524" s="33"/>
      <c r="AK1524" s="33"/>
      <c r="AL1524" s="33"/>
      <c r="AM1524" s="33"/>
      <c r="AN1524" s="33"/>
      <c r="AO1524" s="33"/>
      <c r="AP1524" s="33"/>
      <c r="AQ1524" s="34"/>
      <c r="AR1524" s="34"/>
      <c r="AS1524" s="34"/>
      <c r="AT1524" s="34"/>
      <c r="AU1524" s="34"/>
      <c r="AV1524" s="34"/>
      <c r="AW1524" s="34"/>
      <c r="AX1524" s="34"/>
      <c r="AY1524" s="34"/>
      <c r="AZ1524" s="34"/>
      <c r="BA1524" s="34"/>
      <c r="BB1524" s="34"/>
      <c r="BC1524" s="34"/>
      <c r="BD1524" s="34"/>
      <c r="BE1524" s="34"/>
      <c r="BF1524" s="34"/>
      <c r="BG1524" s="34"/>
      <c r="BH1524" s="34"/>
      <c r="BI1524" s="34"/>
      <c r="BJ1524" s="34"/>
      <c r="BK1524" s="34"/>
      <c r="BL1524" s="34"/>
      <c r="BM1524" s="34"/>
      <c r="BN1524" s="34"/>
      <c r="BO1524" s="34"/>
      <c r="BP1524" s="34"/>
      <c r="BQ1524" s="34"/>
      <c r="BR1524" s="34"/>
      <c r="BS1524" s="34"/>
      <c r="BT1524" s="34"/>
      <c r="BU1524" s="34"/>
      <c r="BV1524" s="34"/>
      <c r="BW1524" s="34"/>
      <c r="BX1524" s="34"/>
      <c r="BY1524" s="34"/>
      <c r="BZ1524" s="34"/>
      <c r="CA1524" s="34"/>
      <c r="CB1524" s="34"/>
      <c r="CC1524" s="34"/>
      <c r="CD1524" s="34"/>
      <c r="CE1524" s="34"/>
      <c r="CF1524" s="34"/>
      <c r="CG1524" s="34"/>
      <c r="CH1524" s="34"/>
      <c r="CI1524" s="34"/>
      <c r="CJ1524" s="34"/>
      <c r="CK1524" s="34"/>
      <c r="CL1524" s="34"/>
      <c r="CM1524" s="34"/>
      <c r="CN1524" s="34"/>
      <c r="CO1524" s="34"/>
      <c r="CP1524" s="34"/>
      <c r="CQ1524" s="34"/>
      <c r="CR1524" s="34"/>
      <c r="CS1524" s="34"/>
      <c r="CT1524" s="34"/>
      <c r="CU1524" s="34"/>
      <c r="CV1524" s="34"/>
      <c r="CW1524" s="34"/>
      <c r="CX1524" s="34"/>
      <c r="CY1524" s="34"/>
      <c r="CZ1524" s="34"/>
      <c r="DA1524" s="34"/>
      <c r="DB1524" s="34"/>
      <c r="DC1524" s="34"/>
      <c r="DD1524" s="34"/>
      <c r="DE1524" s="34"/>
      <c r="DF1524" s="34"/>
      <c r="DG1524" s="34"/>
      <c r="DH1524" s="34"/>
      <c r="DI1524" s="34"/>
      <c r="DJ1524" s="34"/>
      <c r="DK1524" s="34"/>
      <c r="DL1524" s="34"/>
      <c r="DM1524" s="34"/>
      <c r="DN1524" s="34"/>
      <c r="DO1524" s="34"/>
      <c r="DP1524" s="34"/>
      <c r="DQ1524" s="34"/>
      <c r="DR1524" s="34"/>
      <c r="DS1524" s="34"/>
      <c r="DT1524" s="34"/>
      <c r="DU1524" s="34"/>
      <c r="DV1524" s="34"/>
      <c r="DW1524" s="34"/>
      <c r="DX1524" s="34"/>
      <c r="DY1524" s="34"/>
      <c r="DZ1524" s="34"/>
      <c r="EA1524" s="34"/>
      <c r="EB1524" s="34"/>
      <c r="EC1524" s="34"/>
      <c r="ED1524" s="34"/>
      <c r="EE1524" s="34"/>
      <c r="EF1524" s="34"/>
      <c r="EG1524" s="34"/>
      <c r="EH1524" s="34"/>
      <c r="EI1524" s="34"/>
      <c r="EJ1524" s="34"/>
      <c r="EK1524" s="34"/>
      <c r="EL1524" s="34"/>
      <c r="EM1524" s="34"/>
      <c r="EN1524" s="34"/>
      <c r="EO1524" s="34"/>
      <c r="EP1524" s="34"/>
      <c r="EQ1524" s="34"/>
      <c r="ER1524" s="34"/>
      <c r="ES1524" s="34"/>
      <c r="ET1524" s="34"/>
      <c r="EU1524" s="34"/>
      <c r="EV1524" s="34"/>
      <c r="EW1524" s="34"/>
      <c r="EX1524" s="34"/>
      <c r="EY1524" s="34"/>
      <c r="EZ1524" s="34"/>
      <c r="FA1524" s="34"/>
      <c r="FB1524" s="34"/>
      <c r="FC1524" s="34"/>
      <c r="FD1524" s="34"/>
      <c r="FE1524" s="34"/>
      <c r="FF1524" s="34"/>
      <c r="FG1524" s="34"/>
      <c r="FH1524" s="34"/>
      <c r="FI1524" s="34"/>
      <c r="FJ1524" s="34"/>
      <c r="FK1524" s="34"/>
      <c r="FL1524" s="34"/>
      <c r="FM1524" s="34"/>
      <c r="FN1524" s="34"/>
      <c r="FO1524" s="34"/>
      <c r="FP1524" s="34"/>
      <c r="FQ1524" s="34"/>
      <c r="FR1524" s="34"/>
      <c r="FS1524" s="34"/>
      <c r="FT1524" s="34"/>
      <c r="FU1524" s="34"/>
      <c r="FV1524" s="34"/>
      <c r="FW1524" s="34"/>
      <c r="FX1524" s="34"/>
      <c r="FY1524" s="34"/>
      <c r="FZ1524" s="34"/>
      <c r="GA1524" s="34"/>
      <c r="GB1524" s="34"/>
      <c r="GC1524" s="34"/>
      <c r="GD1524" s="34"/>
      <c r="GE1524" s="34"/>
      <c r="GF1524" s="34"/>
      <c r="GG1524" s="34"/>
      <c r="GH1524" s="34"/>
    </row>
    <row r="1525" spans="1:190" s="18" customFormat="1" ht="30" customHeight="1" x14ac:dyDescent="0.25">
      <c r="A1525" s="47">
        <v>1521</v>
      </c>
      <c r="B1525" s="27" t="s">
        <v>4742</v>
      </c>
      <c r="C1525" s="26" t="s">
        <v>4492</v>
      </c>
      <c r="D1525" s="28"/>
      <c r="E1525" s="27" t="s">
        <v>4761</v>
      </c>
      <c r="F1525" s="26" t="s">
        <v>51</v>
      </c>
      <c r="G1525" s="26"/>
      <c r="H1525" s="27" t="s">
        <v>4762</v>
      </c>
      <c r="I1525" s="36">
        <v>4000000</v>
      </c>
      <c r="J1525" s="29">
        <v>10000</v>
      </c>
      <c r="K1525" s="30" t="s">
        <v>4759</v>
      </c>
      <c r="L1525" s="26">
        <v>24</v>
      </c>
      <c r="M1525" s="30" t="s">
        <v>3887</v>
      </c>
      <c r="N1525" s="26">
        <v>6</v>
      </c>
      <c r="O1525" s="51"/>
      <c r="P1525" s="26" t="s">
        <v>40</v>
      </c>
      <c r="Q1525" s="31"/>
      <c r="R1525" s="26"/>
      <c r="S1525" s="31" t="s">
        <v>41</v>
      </c>
      <c r="T1525" s="31" t="s">
        <v>48</v>
      </c>
      <c r="U1525" s="32" t="s">
        <v>49</v>
      </c>
      <c r="V1525" s="32"/>
      <c r="W1525" s="18">
        <v>10</v>
      </c>
      <c r="X1525" s="33"/>
      <c r="Y1525" s="33"/>
      <c r="Z1525" s="33"/>
      <c r="AA1525" s="33"/>
      <c r="AB1525" s="33"/>
      <c r="AC1525" s="33"/>
      <c r="AD1525" s="33"/>
      <c r="AE1525" s="33"/>
      <c r="AF1525" s="33"/>
      <c r="AG1525" s="33"/>
      <c r="AH1525" s="33"/>
      <c r="AI1525" s="33"/>
      <c r="AJ1525" s="33"/>
      <c r="AK1525" s="33"/>
      <c r="AL1525" s="33"/>
      <c r="AM1525" s="33"/>
      <c r="AN1525" s="33"/>
      <c r="AO1525" s="33"/>
      <c r="AP1525" s="33"/>
      <c r="AQ1525" s="34"/>
      <c r="AR1525" s="34"/>
      <c r="AS1525" s="34"/>
      <c r="AT1525" s="34"/>
      <c r="AU1525" s="34"/>
      <c r="AV1525" s="34"/>
      <c r="AW1525" s="34"/>
      <c r="AX1525" s="34"/>
      <c r="AY1525" s="34"/>
      <c r="AZ1525" s="34"/>
      <c r="BA1525" s="34"/>
      <c r="BB1525" s="34"/>
      <c r="BC1525" s="34"/>
      <c r="BD1525" s="34"/>
      <c r="BE1525" s="34"/>
      <c r="BF1525" s="34"/>
      <c r="BG1525" s="34"/>
      <c r="BH1525" s="34"/>
      <c r="BI1525" s="34"/>
      <c r="BJ1525" s="34"/>
      <c r="BK1525" s="34"/>
      <c r="BL1525" s="34"/>
      <c r="BM1525" s="34"/>
      <c r="BN1525" s="34"/>
      <c r="BO1525" s="34"/>
      <c r="BP1525" s="34"/>
      <c r="BQ1525" s="34"/>
      <c r="BR1525" s="34"/>
      <c r="BS1525" s="34"/>
      <c r="BT1525" s="34"/>
      <c r="BU1525" s="34"/>
      <c r="BV1525" s="34"/>
      <c r="BW1525" s="34"/>
      <c r="BX1525" s="34"/>
      <c r="BY1525" s="34"/>
      <c r="BZ1525" s="34"/>
      <c r="CA1525" s="34"/>
      <c r="CB1525" s="34"/>
      <c r="CC1525" s="34"/>
      <c r="CD1525" s="34"/>
      <c r="CE1525" s="34"/>
      <c r="CF1525" s="34"/>
      <c r="CG1525" s="34"/>
      <c r="CH1525" s="34"/>
      <c r="CI1525" s="34"/>
      <c r="CJ1525" s="34"/>
      <c r="CK1525" s="34"/>
      <c r="CL1525" s="34"/>
      <c r="CM1525" s="34"/>
      <c r="CN1525" s="34"/>
      <c r="CO1525" s="34"/>
      <c r="CP1525" s="34"/>
      <c r="CQ1525" s="34"/>
      <c r="CR1525" s="34"/>
      <c r="CS1525" s="34"/>
      <c r="CT1525" s="34"/>
      <c r="CU1525" s="34"/>
      <c r="CV1525" s="34"/>
      <c r="CW1525" s="34"/>
      <c r="CX1525" s="34"/>
      <c r="CY1525" s="34"/>
      <c r="CZ1525" s="34"/>
      <c r="DA1525" s="34"/>
      <c r="DB1525" s="34"/>
      <c r="DC1525" s="34"/>
      <c r="DD1525" s="34"/>
      <c r="DE1525" s="34"/>
      <c r="DF1525" s="34"/>
      <c r="DG1525" s="34"/>
      <c r="DH1525" s="34"/>
      <c r="DI1525" s="34"/>
      <c r="DJ1525" s="34"/>
      <c r="DK1525" s="34"/>
      <c r="DL1525" s="34"/>
      <c r="DM1525" s="34"/>
      <c r="DN1525" s="34"/>
      <c r="DO1525" s="34"/>
      <c r="DP1525" s="34"/>
      <c r="DQ1525" s="34"/>
      <c r="DR1525" s="34"/>
      <c r="DS1525" s="34"/>
      <c r="DT1525" s="34"/>
      <c r="DU1525" s="34"/>
      <c r="DV1525" s="34"/>
      <c r="DW1525" s="34"/>
      <c r="DX1525" s="34"/>
      <c r="DY1525" s="34"/>
      <c r="DZ1525" s="34"/>
      <c r="EA1525" s="34"/>
      <c r="EB1525" s="34"/>
      <c r="EC1525" s="34"/>
      <c r="ED1525" s="34"/>
      <c r="EE1525" s="34"/>
      <c r="EF1525" s="34"/>
      <c r="EG1525" s="34"/>
      <c r="EH1525" s="34"/>
      <c r="EI1525" s="34"/>
      <c r="EJ1525" s="34"/>
      <c r="EK1525" s="34"/>
      <c r="EL1525" s="34"/>
      <c r="EM1525" s="34"/>
      <c r="EN1525" s="34"/>
      <c r="EO1525" s="34"/>
      <c r="EP1525" s="34"/>
      <c r="EQ1525" s="34"/>
      <c r="ER1525" s="34"/>
      <c r="ES1525" s="34"/>
      <c r="ET1525" s="34"/>
      <c r="EU1525" s="34"/>
      <c r="EV1525" s="34"/>
      <c r="EW1525" s="34"/>
      <c r="EX1525" s="34"/>
      <c r="EY1525" s="34"/>
      <c r="EZ1525" s="34"/>
      <c r="FA1525" s="34"/>
      <c r="FB1525" s="34"/>
      <c r="FC1525" s="34"/>
      <c r="FD1525" s="34"/>
      <c r="FE1525" s="34"/>
      <c r="FF1525" s="34"/>
      <c r="FG1525" s="34"/>
      <c r="FH1525" s="34"/>
      <c r="FI1525" s="34"/>
      <c r="FJ1525" s="34"/>
      <c r="FK1525" s="34"/>
      <c r="FL1525" s="34"/>
      <c r="FM1525" s="34"/>
      <c r="FN1525" s="34"/>
      <c r="FO1525" s="34"/>
      <c r="FP1525" s="34"/>
      <c r="FQ1525" s="34"/>
      <c r="FR1525" s="34"/>
      <c r="FS1525" s="34"/>
      <c r="FT1525" s="34"/>
      <c r="FU1525" s="34"/>
      <c r="FV1525" s="34"/>
      <c r="FW1525" s="34"/>
      <c r="FX1525" s="34"/>
      <c r="FY1525" s="34"/>
      <c r="FZ1525" s="34"/>
      <c r="GA1525" s="34"/>
      <c r="GB1525" s="34"/>
      <c r="GC1525" s="34"/>
      <c r="GD1525" s="34"/>
      <c r="GE1525" s="34"/>
      <c r="GF1525" s="34"/>
      <c r="GG1525" s="34"/>
      <c r="GH1525" s="34"/>
    </row>
    <row r="1526" spans="1:190" s="18" customFormat="1" ht="30" customHeight="1" x14ac:dyDescent="0.25">
      <c r="A1526" s="47">
        <v>1522</v>
      </c>
      <c r="B1526" s="27" t="s">
        <v>4742</v>
      </c>
      <c r="C1526" s="26" t="s">
        <v>4492</v>
      </c>
      <c r="D1526" s="28"/>
      <c r="E1526" s="27" t="s">
        <v>4763</v>
      </c>
      <c r="F1526" s="26" t="s">
        <v>109</v>
      </c>
      <c r="G1526" s="26"/>
      <c r="H1526" s="27" t="s">
        <v>4764</v>
      </c>
      <c r="I1526" s="36">
        <v>5000000</v>
      </c>
      <c r="J1526" s="29">
        <v>45000</v>
      </c>
      <c r="K1526" s="30" t="s">
        <v>4765</v>
      </c>
      <c r="L1526" s="26">
        <v>24</v>
      </c>
      <c r="M1526" s="30" t="s">
        <v>4746</v>
      </c>
      <c r="N1526" s="26">
        <v>6</v>
      </c>
      <c r="O1526" s="51"/>
      <c r="P1526" s="26" t="s">
        <v>40</v>
      </c>
      <c r="Q1526" s="31"/>
      <c r="R1526" s="26"/>
      <c r="S1526" s="31" t="s">
        <v>41</v>
      </c>
      <c r="T1526" s="31" t="s">
        <v>111</v>
      </c>
      <c r="U1526" s="32" t="s">
        <v>49</v>
      </c>
      <c r="V1526" s="32"/>
      <c r="W1526" s="18">
        <v>10</v>
      </c>
      <c r="X1526" s="33"/>
      <c r="Y1526" s="33"/>
      <c r="Z1526" s="33"/>
      <c r="AA1526" s="33"/>
      <c r="AB1526" s="33"/>
      <c r="AC1526" s="33"/>
      <c r="AD1526" s="33"/>
      <c r="AE1526" s="33"/>
      <c r="AF1526" s="33"/>
      <c r="AG1526" s="33"/>
      <c r="AH1526" s="33"/>
      <c r="AI1526" s="33"/>
      <c r="AJ1526" s="33"/>
      <c r="AK1526" s="33"/>
      <c r="AL1526" s="33"/>
      <c r="AM1526" s="33"/>
      <c r="AN1526" s="33"/>
      <c r="AO1526" s="33"/>
      <c r="AP1526" s="33"/>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4"/>
      <c r="FH1526" s="34"/>
      <c r="FI1526" s="34"/>
      <c r="FJ1526" s="34"/>
      <c r="FK1526" s="34"/>
      <c r="FL1526" s="34"/>
      <c r="FM1526" s="34"/>
      <c r="FN1526" s="34"/>
      <c r="FO1526" s="34"/>
      <c r="FP1526" s="34"/>
      <c r="FQ1526" s="34"/>
      <c r="FR1526" s="34"/>
      <c r="FS1526" s="34"/>
      <c r="FT1526" s="34"/>
      <c r="FU1526" s="34"/>
      <c r="FV1526" s="34"/>
      <c r="FW1526" s="34"/>
      <c r="FX1526" s="34"/>
      <c r="FY1526" s="34"/>
      <c r="FZ1526" s="34"/>
      <c r="GA1526" s="34"/>
      <c r="GB1526" s="34"/>
      <c r="GC1526" s="34"/>
      <c r="GD1526" s="34"/>
      <c r="GE1526" s="34"/>
      <c r="GF1526" s="34"/>
      <c r="GG1526" s="34"/>
      <c r="GH1526" s="34"/>
    </row>
    <row r="1527" spans="1:190" s="18" customFormat="1" ht="30" customHeight="1" x14ac:dyDescent="0.25">
      <c r="A1527" s="47">
        <v>1523</v>
      </c>
      <c r="B1527" s="27" t="s">
        <v>4742</v>
      </c>
      <c r="C1527" s="26" t="s">
        <v>4492</v>
      </c>
      <c r="D1527" s="28"/>
      <c r="E1527" s="27" t="s">
        <v>4766</v>
      </c>
      <c r="F1527" s="26" t="s">
        <v>51</v>
      </c>
      <c r="G1527" s="26"/>
      <c r="H1527" s="27" t="s">
        <v>4767</v>
      </c>
      <c r="I1527" s="36">
        <v>4500000</v>
      </c>
      <c r="J1527" s="29">
        <v>13000</v>
      </c>
      <c r="K1527" s="30" t="s">
        <v>4768</v>
      </c>
      <c r="L1527" s="26">
        <v>24</v>
      </c>
      <c r="M1527" s="30" t="s">
        <v>3887</v>
      </c>
      <c r="N1527" s="26"/>
      <c r="O1527" s="51"/>
      <c r="P1527" s="26" t="s">
        <v>40</v>
      </c>
      <c r="Q1527" s="31"/>
      <c r="R1527" s="26"/>
      <c r="S1527" s="31" t="s">
        <v>41</v>
      </c>
      <c r="T1527" s="31" t="s">
        <v>48</v>
      </c>
      <c r="U1527" s="32" t="s">
        <v>49</v>
      </c>
      <c r="V1527" s="32"/>
      <c r="W1527" s="18">
        <v>10</v>
      </c>
      <c r="X1527" s="33"/>
      <c r="Y1527" s="33"/>
      <c r="Z1527" s="33"/>
      <c r="AA1527" s="33"/>
      <c r="AB1527" s="33"/>
      <c r="AC1527" s="33"/>
      <c r="AD1527" s="33"/>
      <c r="AE1527" s="33"/>
      <c r="AF1527" s="33"/>
      <c r="AG1527" s="33"/>
      <c r="AH1527" s="33"/>
      <c r="AI1527" s="33"/>
      <c r="AJ1527" s="33"/>
      <c r="AK1527" s="33"/>
      <c r="AL1527" s="33"/>
      <c r="AM1527" s="33"/>
      <c r="AN1527" s="33"/>
      <c r="AO1527" s="33"/>
      <c r="AP1527" s="33"/>
      <c r="AQ1527" s="34"/>
      <c r="AR1527" s="34"/>
      <c r="AS1527" s="34"/>
      <c r="AT1527" s="34"/>
      <c r="AU1527" s="34"/>
      <c r="AV1527" s="34"/>
      <c r="AW1527" s="34"/>
      <c r="AX1527" s="34"/>
      <c r="AY1527" s="34"/>
      <c r="AZ1527" s="34"/>
      <c r="BA1527" s="34"/>
      <c r="BB1527" s="34"/>
      <c r="BC1527" s="34"/>
      <c r="BD1527" s="34"/>
      <c r="BE1527" s="34"/>
      <c r="BF1527" s="34"/>
      <c r="BG1527" s="34"/>
      <c r="BH1527" s="34"/>
      <c r="BI1527" s="34"/>
      <c r="BJ1527" s="34"/>
      <c r="BK1527" s="34"/>
      <c r="BL1527" s="34"/>
      <c r="BM1527" s="34"/>
      <c r="BN1527" s="34"/>
      <c r="BO1527" s="34"/>
      <c r="BP1527" s="34"/>
      <c r="BQ1527" s="34"/>
      <c r="BR1527" s="34"/>
      <c r="BS1527" s="34"/>
      <c r="BT1527" s="34"/>
      <c r="BU1527" s="34"/>
      <c r="BV1527" s="34"/>
      <c r="BW1527" s="34"/>
      <c r="BX1527" s="34"/>
      <c r="BY1527" s="34"/>
      <c r="BZ1527" s="34"/>
      <c r="CA1527" s="34"/>
      <c r="CB1527" s="34"/>
      <c r="CC1527" s="34"/>
      <c r="CD1527" s="34"/>
      <c r="CE1527" s="34"/>
      <c r="CF1527" s="34"/>
      <c r="CG1527" s="34"/>
      <c r="CH1527" s="34"/>
      <c r="CI1527" s="34"/>
      <c r="CJ1527" s="34"/>
      <c r="CK1527" s="34"/>
      <c r="CL1527" s="34"/>
      <c r="CM1527" s="34"/>
      <c r="CN1527" s="34"/>
      <c r="CO1527" s="34"/>
      <c r="CP1527" s="34"/>
      <c r="CQ1527" s="34"/>
      <c r="CR1527" s="34"/>
      <c r="CS1527" s="34"/>
      <c r="CT1527" s="34"/>
      <c r="CU1527" s="34"/>
      <c r="CV1527" s="34"/>
      <c r="CW1527" s="34"/>
      <c r="CX1527" s="34"/>
      <c r="CY1527" s="34"/>
      <c r="CZ1527" s="34"/>
      <c r="DA1527" s="34"/>
      <c r="DB1527" s="34"/>
      <c r="DC1527" s="34"/>
      <c r="DD1527" s="34"/>
      <c r="DE1527" s="34"/>
      <c r="DF1527" s="34"/>
      <c r="DG1527" s="34"/>
      <c r="DH1527" s="34"/>
      <c r="DI1527" s="34"/>
      <c r="DJ1527" s="34"/>
      <c r="DK1527" s="34"/>
      <c r="DL1527" s="34"/>
      <c r="DM1527" s="34"/>
      <c r="DN1527" s="34"/>
      <c r="DO1527" s="34"/>
      <c r="DP1527" s="34"/>
      <c r="DQ1527" s="34"/>
      <c r="DR1527" s="34"/>
      <c r="DS1527" s="34"/>
      <c r="DT1527" s="34"/>
      <c r="DU1527" s="34"/>
      <c r="DV1527" s="34"/>
      <c r="DW1527" s="34"/>
      <c r="DX1527" s="34"/>
      <c r="DY1527" s="34"/>
      <c r="DZ1527" s="34"/>
      <c r="EA1527" s="34"/>
      <c r="EB1527" s="34"/>
      <c r="EC1527" s="34"/>
      <c r="ED1527" s="34"/>
      <c r="EE1527" s="34"/>
      <c r="EF1527" s="34"/>
      <c r="EG1527" s="34"/>
      <c r="EH1527" s="34"/>
      <c r="EI1527" s="34"/>
      <c r="EJ1527" s="34"/>
      <c r="EK1527" s="34"/>
      <c r="EL1527" s="34"/>
      <c r="EM1527" s="34"/>
      <c r="EN1527" s="34"/>
      <c r="EO1527" s="34"/>
      <c r="EP1527" s="34"/>
      <c r="EQ1527" s="34"/>
      <c r="ER1527" s="34"/>
      <c r="ES1527" s="34"/>
      <c r="ET1527" s="34"/>
      <c r="EU1527" s="34"/>
      <c r="EV1527" s="34"/>
      <c r="EW1527" s="34"/>
      <c r="EX1527" s="34"/>
      <c r="EY1527" s="34"/>
      <c r="EZ1527" s="34"/>
      <c r="FA1527" s="34"/>
      <c r="FB1527" s="34"/>
      <c r="FC1527" s="34"/>
      <c r="FD1527" s="34"/>
      <c r="FE1527" s="34"/>
      <c r="FF1527" s="34"/>
      <c r="FG1527" s="34"/>
      <c r="FH1527" s="34"/>
      <c r="FI1527" s="34"/>
      <c r="FJ1527" s="34"/>
      <c r="FK1527" s="34"/>
      <c r="FL1527" s="34"/>
      <c r="FM1527" s="34"/>
      <c r="FN1527" s="34"/>
      <c r="FO1527" s="34"/>
      <c r="FP1527" s="34"/>
      <c r="FQ1527" s="34"/>
      <c r="FR1527" s="34"/>
      <c r="FS1527" s="34"/>
      <c r="FT1527" s="34"/>
      <c r="FU1527" s="34"/>
      <c r="FV1527" s="34"/>
      <c r="FW1527" s="34"/>
      <c r="FX1527" s="34"/>
      <c r="FY1527" s="34"/>
      <c r="FZ1527" s="34"/>
      <c r="GA1527" s="34"/>
      <c r="GB1527" s="34"/>
      <c r="GC1527" s="34"/>
      <c r="GD1527" s="34"/>
      <c r="GE1527" s="34"/>
      <c r="GF1527" s="34"/>
      <c r="GG1527" s="34"/>
      <c r="GH1527" s="34"/>
    </row>
    <row r="1528" spans="1:190" s="18" customFormat="1" ht="30" customHeight="1" x14ac:dyDescent="0.25">
      <c r="A1528" s="47">
        <v>1524</v>
      </c>
      <c r="B1528" s="27" t="s">
        <v>4742</v>
      </c>
      <c r="C1528" s="26" t="s">
        <v>4492</v>
      </c>
      <c r="D1528" s="28"/>
      <c r="E1528" s="27" t="s">
        <v>4769</v>
      </c>
      <c r="F1528" s="26" t="s">
        <v>51</v>
      </c>
      <c r="G1528" s="26"/>
      <c r="H1528" s="27" t="s">
        <v>4770</v>
      </c>
      <c r="I1528" s="36">
        <v>400000</v>
      </c>
      <c r="J1528" s="29">
        <v>17000</v>
      </c>
      <c r="K1528" s="30" t="s">
        <v>4771</v>
      </c>
      <c r="L1528" s="26">
        <v>12</v>
      </c>
      <c r="M1528" s="30" t="s">
        <v>3887</v>
      </c>
      <c r="N1528" s="26">
        <v>6</v>
      </c>
      <c r="O1528" s="51"/>
      <c r="P1528" s="26" t="s">
        <v>40</v>
      </c>
      <c r="Q1528" s="31"/>
      <c r="R1528" s="26"/>
      <c r="S1528" s="31" t="s">
        <v>41</v>
      </c>
      <c r="T1528" s="31" t="s">
        <v>42</v>
      </c>
      <c r="U1528" s="32" t="s">
        <v>43</v>
      </c>
      <c r="V1528" s="32"/>
      <c r="W1528" s="18">
        <v>10</v>
      </c>
      <c r="X1528" s="33"/>
      <c r="Y1528" s="33"/>
      <c r="Z1528" s="33"/>
      <c r="AA1528" s="33"/>
      <c r="AB1528" s="33"/>
      <c r="AC1528" s="33"/>
      <c r="AD1528" s="33"/>
      <c r="AE1528" s="33"/>
      <c r="AF1528" s="33"/>
      <c r="AG1528" s="33"/>
      <c r="AH1528" s="33"/>
      <c r="AI1528" s="33"/>
      <c r="AJ1528" s="33"/>
      <c r="AK1528" s="33"/>
      <c r="AL1528" s="33"/>
      <c r="AM1528" s="33"/>
      <c r="AN1528" s="33"/>
      <c r="AO1528" s="33"/>
      <c r="AP1528" s="33"/>
      <c r="AQ1528" s="34"/>
      <c r="AR1528" s="34"/>
      <c r="AS1528" s="34"/>
      <c r="AT1528" s="34"/>
      <c r="AU1528" s="34"/>
      <c r="AV1528" s="34"/>
      <c r="AW1528" s="34"/>
      <c r="AX1528" s="34"/>
      <c r="AY1528" s="34"/>
      <c r="AZ1528" s="34"/>
      <c r="BA1528" s="34"/>
      <c r="BB1528" s="34"/>
      <c r="BC1528" s="34"/>
      <c r="BD1528" s="34"/>
      <c r="BE1528" s="34"/>
      <c r="BF1528" s="34"/>
      <c r="BG1528" s="34"/>
      <c r="BH1528" s="34"/>
      <c r="BI1528" s="34"/>
      <c r="BJ1528" s="34"/>
      <c r="BK1528" s="34"/>
      <c r="BL1528" s="34"/>
      <c r="BM1528" s="34"/>
      <c r="BN1528" s="34"/>
      <c r="BO1528" s="34"/>
      <c r="BP1528" s="34"/>
      <c r="BQ1528" s="34"/>
      <c r="BR1528" s="34"/>
      <c r="BS1528" s="34"/>
      <c r="BT1528" s="34"/>
      <c r="BU1528" s="34"/>
      <c r="BV1528" s="34"/>
      <c r="BW1528" s="34"/>
      <c r="BX1528" s="34"/>
      <c r="BY1528" s="34"/>
      <c r="BZ1528" s="34"/>
      <c r="CA1528" s="34"/>
      <c r="CB1528" s="34"/>
      <c r="CC1528" s="34"/>
      <c r="CD1528" s="34"/>
      <c r="CE1528" s="34"/>
      <c r="CF1528" s="34"/>
      <c r="CG1528" s="34"/>
      <c r="CH1528" s="34"/>
      <c r="CI1528" s="34"/>
      <c r="CJ1528" s="34"/>
      <c r="CK1528" s="34"/>
      <c r="CL1528" s="34"/>
      <c r="CM1528" s="34"/>
      <c r="CN1528" s="34"/>
      <c r="CO1528" s="34"/>
      <c r="CP1528" s="34"/>
      <c r="CQ1528" s="34"/>
      <c r="CR1528" s="34"/>
      <c r="CS1528" s="34"/>
      <c r="CT1528" s="34"/>
      <c r="CU1528" s="34"/>
      <c r="CV1528" s="34"/>
      <c r="CW1528" s="34"/>
      <c r="CX1528" s="34"/>
      <c r="CY1528" s="34"/>
      <c r="CZ1528" s="34"/>
      <c r="DA1528" s="34"/>
      <c r="DB1528" s="34"/>
      <c r="DC1528" s="34"/>
      <c r="DD1528" s="34"/>
      <c r="DE1528" s="34"/>
      <c r="DF1528" s="34"/>
      <c r="DG1528" s="34"/>
      <c r="DH1528" s="34"/>
      <c r="DI1528" s="34"/>
      <c r="DJ1528" s="34"/>
      <c r="DK1528" s="34"/>
      <c r="DL1528" s="34"/>
      <c r="DM1528" s="34"/>
      <c r="DN1528" s="34"/>
      <c r="DO1528" s="34"/>
      <c r="DP1528" s="34"/>
      <c r="DQ1528" s="34"/>
      <c r="DR1528" s="34"/>
      <c r="DS1528" s="34"/>
      <c r="DT1528" s="34"/>
      <c r="DU1528" s="34"/>
      <c r="DV1528" s="34"/>
      <c r="DW1528" s="34"/>
      <c r="DX1528" s="34"/>
      <c r="DY1528" s="34"/>
      <c r="DZ1528" s="34"/>
      <c r="EA1528" s="34"/>
      <c r="EB1528" s="34"/>
      <c r="EC1528" s="34"/>
      <c r="ED1528" s="34"/>
      <c r="EE1528" s="34"/>
      <c r="EF1528" s="34"/>
      <c r="EG1528" s="34"/>
      <c r="EH1528" s="34"/>
      <c r="EI1528" s="34"/>
      <c r="EJ1528" s="34"/>
      <c r="EK1528" s="34"/>
      <c r="EL1528" s="34"/>
      <c r="EM1528" s="34"/>
      <c r="EN1528" s="34"/>
      <c r="EO1528" s="34"/>
      <c r="EP1528" s="34"/>
      <c r="EQ1528" s="34"/>
      <c r="ER1528" s="34"/>
      <c r="ES1528" s="34"/>
      <c r="ET1528" s="34"/>
      <c r="EU1528" s="34"/>
      <c r="EV1528" s="34"/>
      <c r="EW1528" s="34"/>
      <c r="EX1528" s="34"/>
      <c r="EY1528" s="34"/>
      <c r="EZ1528" s="34"/>
      <c r="FA1528" s="34"/>
      <c r="FB1528" s="34"/>
      <c r="FC1528" s="34"/>
      <c r="FD1528" s="34"/>
      <c r="FE1528" s="34"/>
      <c r="FF1528" s="34"/>
      <c r="FG1528" s="34"/>
      <c r="FH1528" s="34"/>
      <c r="FI1528" s="34"/>
      <c r="FJ1528" s="34"/>
      <c r="FK1528" s="34"/>
      <c r="FL1528" s="34"/>
      <c r="FM1528" s="34"/>
      <c r="FN1528" s="34"/>
      <c r="FO1528" s="34"/>
      <c r="FP1528" s="34"/>
      <c r="FQ1528" s="34"/>
      <c r="FR1528" s="34"/>
      <c r="FS1528" s="34"/>
      <c r="FT1528" s="34"/>
      <c r="FU1528" s="34"/>
      <c r="FV1528" s="34"/>
      <c r="FW1528" s="34"/>
      <c r="FX1528" s="34"/>
      <c r="FY1528" s="34"/>
      <c r="FZ1528" s="34"/>
      <c r="GA1528" s="34"/>
      <c r="GB1528" s="34"/>
      <c r="GC1528" s="34"/>
      <c r="GD1528" s="34"/>
      <c r="GE1528" s="34"/>
      <c r="GF1528" s="34"/>
      <c r="GG1528" s="34"/>
      <c r="GH1528" s="34"/>
    </row>
    <row r="1529" spans="1:190" s="18" customFormat="1" ht="30" customHeight="1" x14ac:dyDescent="0.25">
      <c r="A1529" s="47">
        <v>1525</v>
      </c>
      <c r="B1529" s="27" t="s">
        <v>4742</v>
      </c>
      <c r="C1529" s="26" t="s">
        <v>4492</v>
      </c>
      <c r="D1529" s="28"/>
      <c r="E1529" s="27" t="s">
        <v>4772</v>
      </c>
      <c r="F1529" s="26" t="s">
        <v>51</v>
      </c>
      <c r="G1529" s="26"/>
      <c r="H1529" s="27" t="s">
        <v>4773</v>
      </c>
      <c r="I1529" s="36">
        <v>800000</v>
      </c>
      <c r="J1529" s="29">
        <v>5000</v>
      </c>
      <c r="K1529" s="30" t="s">
        <v>4768</v>
      </c>
      <c r="L1529" s="26">
        <v>24</v>
      </c>
      <c r="M1529" s="30" t="s">
        <v>3887</v>
      </c>
      <c r="N1529" s="26">
        <v>6</v>
      </c>
      <c r="O1529" s="51"/>
      <c r="P1529" s="26" t="s">
        <v>40</v>
      </c>
      <c r="Q1529" s="31"/>
      <c r="R1529" s="26"/>
      <c r="S1529" s="31" t="s">
        <v>41</v>
      </c>
      <c r="T1529" s="31" t="s">
        <v>48</v>
      </c>
      <c r="U1529" s="32" t="s">
        <v>49</v>
      </c>
      <c r="V1529" s="32"/>
      <c r="W1529" s="18">
        <v>10</v>
      </c>
      <c r="X1529" s="33"/>
      <c r="Y1529" s="33"/>
      <c r="Z1529" s="33"/>
      <c r="AA1529" s="33"/>
      <c r="AB1529" s="33"/>
      <c r="AC1529" s="33"/>
      <c r="AD1529" s="33"/>
      <c r="AE1529" s="33"/>
      <c r="AF1529" s="33"/>
      <c r="AG1529" s="33"/>
      <c r="AH1529" s="33"/>
      <c r="AI1529" s="33"/>
      <c r="AJ1529" s="33"/>
      <c r="AK1529" s="33"/>
      <c r="AL1529" s="33"/>
      <c r="AM1529" s="33"/>
      <c r="AN1529" s="33"/>
      <c r="AO1529" s="33"/>
      <c r="AP1529" s="33"/>
      <c r="AQ1529" s="34"/>
      <c r="AR1529" s="34"/>
      <c r="AS1529" s="34"/>
      <c r="AT1529" s="34"/>
      <c r="AU1529" s="34"/>
      <c r="AV1529" s="34"/>
      <c r="AW1529" s="34"/>
      <c r="AX1529" s="34"/>
      <c r="AY1529" s="34"/>
      <c r="AZ1529" s="34"/>
      <c r="BA1529" s="34"/>
      <c r="BB1529" s="34"/>
      <c r="BC1529" s="34"/>
      <c r="BD1529" s="34"/>
      <c r="BE1529" s="34"/>
      <c r="BF1529" s="34"/>
      <c r="BG1529" s="34"/>
      <c r="BH1529" s="34"/>
      <c r="BI1529" s="34"/>
      <c r="BJ1529" s="34"/>
      <c r="BK1529" s="34"/>
      <c r="BL1529" s="34"/>
      <c r="BM1529" s="34"/>
      <c r="BN1529" s="34"/>
      <c r="BO1529" s="34"/>
      <c r="BP1529" s="34"/>
      <c r="BQ1529" s="34"/>
      <c r="BR1529" s="34"/>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c r="CT1529" s="34"/>
      <c r="CU1529" s="34"/>
      <c r="CV1529" s="34"/>
      <c r="CW1529" s="34"/>
      <c r="CX1529" s="34"/>
      <c r="CY1529" s="34"/>
      <c r="CZ1529" s="34"/>
      <c r="DA1529" s="34"/>
      <c r="DB1529" s="34"/>
      <c r="DC1529" s="34"/>
      <c r="DD1529" s="34"/>
      <c r="DE1529" s="34"/>
      <c r="DF1529" s="34"/>
      <c r="DG1529" s="34"/>
      <c r="DH1529" s="34"/>
      <c r="DI1529" s="34"/>
      <c r="DJ1529" s="34"/>
      <c r="DK1529" s="34"/>
      <c r="DL1529" s="34"/>
      <c r="DM1529" s="34"/>
      <c r="DN1529" s="34"/>
      <c r="DO1529" s="34"/>
      <c r="DP1529" s="34"/>
      <c r="DQ1529" s="34"/>
      <c r="DR1529" s="34"/>
      <c r="DS1529" s="34"/>
      <c r="DT1529" s="34"/>
      <c r="DU1529" s="34"/>
      <c r="DV1529" s="34"/>
      <c r="DW1529" s="34"/>
      <c r="DX1529" s="34"/>
      <c r="DY1529" s="34"/>
      <c r="DZ1529" s="34"/>
      <c r="EA1529" s="34"/>
      <c r="EB1529" s="34"/>
      <c r="EC1529" s="34"/>
      <c r="ED1529" s="34"/>
      <c r="EE1529" s="34"/>
      <c r="EF1529" s="34"/>
      <c r="EG1529" s="34"/>
      <c r="EH1529" s="34"/>
      <c r="EI1529" s="34"/>
      <c r="EJ1529" s="34"/>
      <c r="EK1529" s="34"/>
      <c r="EL1529" s="34"/>
      <c r="EM1529" s="34"/>
      <c r="EN1529" s="34"/>
      <c r="EO1529" s="34"/>
      <c r="EP1529" s="34"/>
      <c r="EQ1529" s="34"/>
      <c r="ER1529" s="34"/>
      <c r="ES1529" s="34"/>
      <c r="ET1529" s="34"/>
      <c r="EU1529" s="34"/>
      <c r="EV1529" s="34"/>
      <c r="EW1529" s="34"/>
      <c r="EX1529" s="34"/>
      <c r="EY1529" s="34"/>
      <c r="EZ1529" s="34"/>
      <c r="FA1529" s="34"/>
      <c r="FB1529" s="34"/>
      <c r="FC1529" s="34"/>
      <c r="FD1529" s="34"/>
      <c r="FE1529" s="34"/>
      <c r="FF1529" s="34"/>
      <c r="FG1529" s="34"/>
      <c r="FH1529" s="34"/>
      <c r="FI1529" s="34"/>
      <c r="FJ1529" s="34"/>
      <c r="FK1529" s="34"/>
      <c r="FL1529" s="34"/>
      <c r="FM1529" s="34"/>
      <c r="FN1529" s="34"/>
      <c r="FO1529" s="34"/>
      <c r="FP1529" s="34"/>
      <c r="FQ1529" s="34"/>
      <c r="FR1529" s="34"/>
      <c r="FS1529" s="34"/>
      <c r="FT1529" s="34"/>
      <c r="FU1529" s="34"/>
      <c r="FV1529" s="34"/>
      <c r="FW1529" s="34"/>
      <c r="FX1529" s="34"/>
      <c r="FY1529" s="34"/>
      <c r="FZ1529" s="34"/>
      <c r="GA1529" s="34"/>
      <c r="GB1529" s="34"/>
      <c r="GC1529" s="34"/>
      <c r="GD1529" s="34"/>
      <c r="GE1529" s="34"/>
      <c r="GF1529" s="34"/>
      <c r="GG1529" s="34"/>
      <c r="GH1529" s="34"/>
    </row>
    <row r="1530" spans="1:190" s="18" customFormat="1" ht="30" customHeight="1" x14ac:dyDescent="0.25">
      <c r="A1530" s="47">
        <v>1526</v>
      </c>
      <c r="B1530" s="27" t="s">
        <v>4742</v>
      </c>
      <c r="C1530" s="26" t="s">
        <v>4492</v>
      </c>
      <c r="D1530" s="28"/>
      <c r="E1530" s="27" t="s">
        <v>4774</v>
      </c>
      <c r="F1530" s="26" t="s">
        <v>51</v>
      </c>
      <c r="G1530" s="26"/>
      <c r="H1530" s="27" t="s">
        <v>4775</v>
      </c>
      <c r="I1530" s="36">
        <v>800000</v>
      </c>
      <c r="J1530" s="29">
        <v>5000</v>
      </c>
      <c r="K1530" s="30" t="s">
        <v>4768</v>
      </c>
      <c r="L1530" s="26">
        <v>24</v>
      </c>
      <c r="M1530" s="30" t="s">
        <v>3887</v>
      </c>
      <c r="N1530" s="26">
        <v>6</v>
      </c>
      <c r="O1530" s="51"/>
      <c r="P1530" s="26" t="s">
        <v>40</v>
      </c>
      <c r="Q1530" s="31"/>
      <c r="R1530" s="26"/>
      <c r="S1530" s="31" t="s">
        <v>41</v>
      </c>
      <c r="T1530" s="31" t="s">
        <v>48</v>
      </c>
      <c r="U1530" s="32" t="s">
        <v>49</v>
      </c>
      <c r="V1530" s="32"/>
      <c r="W1530" s="18">
        <v>10</v>
      </c>
      <c r="X1530" s="33"/>
      <c r="Y1530" s="33"/>
      <c r="Z1530" s="33"/>
      <c r="AA1530" s="33"/>
      <c r="AB1530" s="33"/>
      <c r="AC1530" s="33"/>
      <c r="AD1530" s="33"/>
      <c r="AE1530" s="33"/>
      <c r="AF1530" s="33"/>
      <c r="AG1530" s="33"/>
      <c r="AH1530" s="33"/>
      <c r="AI1530" s="33"/>
      <c r="AJ1530" s="33"/>
      <c r="AK1530" s="33"/>
      <c r="AL1530" s="33"/>
      <c r="AM1530" s="33"/>
      <c r="AN1530" s="33"/>
      <c r="AO1530" s="33"/>
      <c r="AP1530" s="33"/>
      <c r="AQ1530" s="34"/>
      <c r="AR1530" s="34"/>
      <c r="AS1530" s="34"/>
      <c r="AT1530" s="34"/>
      <c r="AU1530" s="34"/>
      <c r="AV1530" s="34"/>
      <c r="AW1530" s="34"/>
      <c r="AX1530" s="34"/>
      <c r="AY1530" s="34"/>
      <c r="AZ1530" s="34"/>
      <c r="BA1530" s="34"/>
      <c r="BB1530" s="34"/>
      <c r="BC1530" s="34"/>
      <c r="BD1530" s="34"/>
      <c r="BE1530" s="34"/>
      <c r="BF1530" s="34"/>
      <c r="BG1530" s="34"/>
      <c r="BH1530" s="34"/>
      <c r="BI1530" s="34"/>
      <c r="BJ1530" s="34"/>
      <c r="BK1530" s="34"/>
      <c r="BL1530" s="34"/>
      <c r="BM1530" s="34"/>
      <c r="BN1530" s="34"/>
      <c r="BO1530" s="34"/>
      <c r="BP1530" s="34"/>
      <c r="BQ1530" s="34"/>
      <c r="BR1530" s="34"/>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c r="CT1530" s="34"/>
      <c r="CU1530" s="34"/>
      <c r="CV1530" s="34"/>
      <c r="CW1530" s="34"/>
      <c r="CX1530" s="34"/>
      <c r="CY1530" s="34"/>
      <c r="CZ1530" s="34"/>
      <c r="DA1530" s="34"/>
      <c r="DB1530" s="34"/>
      <c r="DC1530" s="34"/>
      <c r="DD1530" s="34"/>
      <c r="DE1530" s="34"/>
      <c r="DF1530" s="34"/>
      <c r="DG1530" s="34"/>
      <c r="DH1530" s="34"/>
      <c r="DI1530" s="34"/>
      <c r="DJ1530" s="34"/>
      <c r="DK1530" s="34"/>
      <c r="DL1530" s="34"/>
      <c r="DM1530" s="34"/>
      <c r="DN1530" s="34"/>
      <c r="DO1530" s="34"/>
      <c r="DP1530" s="34"/>
      <c r="DQ1530" s="34"/>
      <c r="DR1530" s="34"/>
      <c r="DS1530" s="34"/>
      <c r="DT1530" s="34"/>
      <c r="DU1530" s="34"/>
      <c r="DV1530" s="34"/>
      <c r="DW1530" s="34"/>
      <c r="DX1530" s="34"/>
      <c r="DY1530" s="34"/>
      <c r="DZ1530" s="34"/>
      <c r="EA1530" s="34"/>
      <c r="EB1530" s="34"/>
      <c r="EC1530" s="34"/>
      <c r="ED1530" s="34"/>
      <c r="EE1530" s="34"/>
      <c r="EF1530" s="34"/>
      <c r="EG1530" s="34"/>
      <c r="EH1530" s="34"/>
      <c r="EI1530" s="34"/>
      <c r="EJ1530" s="34"/>
      <c r="EK1530" s="34"/>
      <c r="EL1530" s="34"/>
      <c r="EM1530" s="34"/>
      <c r="EN1530" s="34"/>
      <c r="EO1530" s="34"/>
      <c r="EP1530" s="34"/>
      <c r="EQ1530" s="34"/>
      <c r="ER1530" s="34"/>
      <c r="ES1530" s="34"/>
      <c r="ET1530" s="34"/>
      <c r="EU1530" s="34"/>
      <c r="EV1530" s="34"/>
      <c r="EW1530" s="34"/>
      <c r="EX1530" s="34"/>
      <c r="EY1530" s="34"/>
      <c r="EZ1530" s="34"/>
      <c r="FA1530" s="34"/>
      <c r="FB1530" s="34"/>
      <c r="FC1530" s="34"/>
      <c r="FD1530" s="34"/>
      <c r="FE1530" s="34"/>
      <c r="FF1530" s="34"/>
      <c r="FG1530" s="34"/>
      <c r="FH1530" s="34"/>
      <c r="FI1530" s="34"/>
      <c r="FJ1530" s="34"/>
      <c r="FK1530" s="34"/>
      <c r="FL1530" s="34"/>
      <c r="FM1530" s="34"/>
      <c r="FN1530" s="34"/>
      <c r="FO1530" s="34"/>
      <c r="FP1530" s="34"/>
      <c r="FQ1530" s="34"/>
      <c r="FR1530" s="34"/>
      <c r="FS1530" s="34"/>
      <c r="FT1530" s="34"/>
      <c r="FU1530" s="34"/>
      <c r="FV1530" s="34"/>
      <c r="FW1530" s="34"/>
      <c r="FX1530" s="34"/>
      <c r="FY1530" s="34"/>
      <c r="FZ1530" s="34"/>
      <c r="GA1530" s="34"/>
      <c r="GB1530" s="34"/>
      <c r="GC1530" s="34"/>
      <c r="GD1530" s="34"/>
      <c r="GE1530" s="34"/>
      <c r="GF1530" s="34"/>
      <c r="GG1530" s="34"/>
      <c r="GH1530" s="34"/>
    </row>
    <row r="1531" spans="1:190" s="18" customFormat="1" ht="30" customHeight="1" x14ac:dyDescent="0.25">
      <c r="A1531" s="47">
        <v>1527</v>
      </c>
      <c r="B1531" s="27" t="s">
        <v>4742</v>
      </c>
      <c r="C1531" s="26" t="s">
        <v>4492</v>
      </c>
      <c r="D1531" s="28"/>
      <c r="E1531" s="27" t="s">
        <v>4776</v>
      </c>
      <c r="F1531" s="26" t="s">
        <v>35</v>
      </c>
      <c r="G1531" s="26"/>
      <c r="H1531" s="27" t="s">
        <v>4777</v>
      </c>
      <c r="I1531" s="36">
        <v>300000</v>
      </c>
      <c r="J1531" s="29">
        <v>45000</v>
      </c>
      <c r="K1531" s="30" t="s">
        <v>4771</v>
      </c>
      <c r="L1531" s="26">
        <v>24</v>
      </c>
      <c r="M1531" s="30" t="s">
        <v>3887</v>
      </c>
      <c r="N1531" s="26">
        <v>6</v>
      </c>
      <c r="O1531" s="51"/>
      <c r="P1531" s="26" t="s">
        <v>40</v>
      </c>
      <c r="Q1531" s="31"/>
      <c r="R1531" s="26"/>
      <c r="S1531" s="31" t="s">
        <v>41</v>
      </c>
      <c r="T1531" s="31" t="s">
        <v>42</v>
      </c>
      <c r="U1531" s="32" t="s">
        <v>43</v>
      </c>
      <c r="V1531" s="32"/>
      <c r="W1531" s="18">
        <v>10</v>
      </c>
      <c r="X1531" s="33"/>
      <c r="Y1531" s="33"/>
      <c r="Z1531" s="33"/>
      <c r="AA1531" s="33"/>
      <c r="AB1531" s="33"/>
      <c r="AC1531" s="33"/>
      <c r="AD1531" s="33"/>
      <c r="AE1531" s="33"/>
      <c r="AF1531" s="33"/>
      <c r="AG1531" s="33"/>
      <c r="AH1531" s="33"/>
      <c r="AI1531" s="33"/>
      <c r="AJ1531" s="33"/>
      <c r="AK1531" s="33"/>
      <c r="AL1531" s="33"/>
      <c r="AM1531" s="33"/>
      <c r="AN1531" s="33"/>
      <c r="AO1531" s="33"/>
      <c r="AP1531" s="33"/>
      <c r="AQ1531" s="34"/>
      <c r="AR1531" s="34"/>
      <c r="AS1531" s="34"/>
      <c r="AT1531" s="34"/>
      <c r="AU1531" s="34"/>
      <c r="AV1531" s="34"/>
      <c r="AW1531" s="34"/>
      <c r="AX1531" s="34"/>
      <c r="AY1531" s="34"/>
      <c r="AZ1531" s="34"/>
      <c r="BA1531" s="34"/>
      <c r="BB1531" s="34"/>
      <c r="BC1531" s="34"/>
      <c r="BD1531" s="34"/>
      <c r="BE1531" s="34"/>
      <c r="BF1531" s="34"/>
      <c r="BG1531" s="34"/>
      <c r="BH1531" s="34"/>
      <c r="BI1531" s="34"/>
      <c r="BJ1531" s="34"/>
      <c r="BK1531" s="34"/>
      <c r="BL1531" s="34"/>
      <c r="BM1531" s="34"/>
      <c r="BN1531" s="34"/>
      <c r="BO1531" s="34"/>
      <c r="BP1531" s="34"/>
      <c r="BQ1531" s="34"/>
      <c r="BR1531" s="34"/>
      <c r="BS1531" s="34"/>
      <c r="BT1531" s="34"/>
      <c r="BU1531" s="34"/>
      <c r="BV1531" s="34"/>
      <c r="BW1531" s="34"/>
      <c r="BX1531" s="34"/>
      <c r="BY1531" s="34"/>
      <c r="BZ1531" s="34"/>
      <c r="CA1531" s="34"/>
      <c r="CB1531" s="34"/>
      <c r="CC1531" s="34"/>
      <c r="CD1531" s="34"/>
      <c r="CE1531" s="34"/>
      <c r="CF1531" s="34"/>
      <c r="CG1531" s="34"/>
      <c r="CH1531" s="34"/>
      <c r="CI1531" s="34"/>
      <c r="CJ1531" s="34"/>
      <c r="CK1531" s="34"/>
      <c r="CL1531" s="34"/>
      <c r="CM1531" s="34"/>
      <c r="CN1531" s="34"/>
      <c r="CO1531" s="34"/>
      <c r="CP1531" s="34"/>
      <c r="CQ1531" s="34"/>
      <c r="CR1531" s="34"/>
      <c r="CS1531" s="34"/>
      <c r="CT1531" s="34"/>
      <c r="CU1531" s="34"/>
      <c r="CV1531" s="34"/>
      <c r="CW1531" s="34"/>
      <c r="CX1531" s="34"/>
      <c r="CY1531" s="34"/>
      <c r="CZ1531" s="34"/>
      <c r="DA1531" s="34"/>
      <c r="DB1531" s="34"/>
      <c r="DC1531" s="34"/>
      <c r="DD1531" s="34"/>
      <c r="DE1531" s="34"/>
      <c r="DF1531" s="34"/>
      <c r="DG1531" s="34"/>
      <c r="DH1531" s="34"/>
      <c r="DI1531" s="34"/>
      <c r="DJ1531" s="34"/>
      <c r="DK1531" s="34"/>
      <c r="DL1531" s="34"/>
      <c r="DM1531" s="34"/>
      <c r="DN1531" s="34"/>
      <c r="DO1531" s="34"/>
      <c r="DP1531" s="34"/>
      <c r="DQ1531" s="34"/>
      <c r="DR1531" s="34"/>
      <c r="DS1531" s="34"/>
      <c r="DT1531" s="34"/>
      <c r="DU1531" s="34"/>
      <c r="DV1531" s="34"/>
      <c r="DW1531" s="34"/>
      <c r="DX1531" s="34"/>
      <c r="DY1531" s="34"/>
      <c r="DZ1531" s="34"/>
      <c r="EA1531" s="34"/>
      <c r="EB1531" s="34"/>
      <c r="EC1531" s="34"/>
      <c r="ED1531" s="34"/>
      <c r="EE1531" s="34"/>
      <c r="EF1531" s="34"/>
      <c r="EG1531" s="34"/>
      <c r="EH1531" s="34"/>
      <c r="EI1531" s="34"/>
      <c r="EJ1531" s="34"/>
      <c r="EK1531" s="34"/>
      <c r="EL1531" s="34"/>
      <c r="EM1531" s="34"/>
      <c r="EN1531" s="34"/>
      <c r="EO1531" s="34"/>
      <c r="EP1531" s="34"/>
      <c r="EQ1531" s="34"/>
      <c r="ER1531" s="34"/>
      <c r="ES1531" s="34"/>
      <c r="ET1531" s="34"/>
      <c r="EU1531" s="34"/>
      <c r="EV1531" s="34"/>
      <c r="EW1531" s="34"/>
      <c r="EX1531" s="34"/>
      <c r="EY1531" s="34"/>
      <c r="EZ1531" s="34"/>
      <c r="FA1531" s="34"/>
      <c r="FB1531" s="34"/>
      <c r="FC1531" s="34"/>
      <c r="FD1531" s="34"/>
      <c r="FE1531" s="34"/>
      <c r="FF1531" s="34"/>
      <c r="FG1531" s="34"/>
      <c r="FH1531" s="34"/>
      <c r="FI1531" s="34"/>
      <c r="FJ1531" s="34"/>
      <c r="FK1531" s="34"/>
      <c r="FL1531" s="34"/>
      <c r="FM1531" s="34"/>
      <c r="FN1531" s="34"/>
      <c r="FO1531" s="34"/>
      <c r="FP1531" s="34"/>
      <c r="FQ1531" s="34"/>
      <c r="FR1531" s="34"/>
      <c r="FS1531" s="34"/>
      <c r="FT1531" s="34"/>
      <c r="FU1531" s="34"/>
      <c r="FV1531" s="34"/>
      <c r="FW1531" s="34"/>
      <c r="FX1531" s="34"/>
      <c r="FY1531" s="34"/>
      <c r="FZ1531" s="34"/>
      <c r="GA1531" s="34"/>
      <c r="GB1531" s="34"/>
      <c r="GC1531" s="34"/>
      <c r="GD1531" s="34"/>
      <c r="GE1531" s="34"/>
      <c r="GF1531" s="34"/>
      <c r="GG1531" s="34"/>
      <c r="GH1531" s="34"/>
    </row>
    <row r="1532" spans="1:190" s="18" customFormat="1" ht="30" customHeight="1" x14ac:dyDescent="0.25">
      <c r="A1532" s="47">
        <v>1528</v>
      </c>
      <c r="B1532" s="27" t="s">
        <v>4742</v>
      </c>
      <c r="C1532" s="26" t="s">
        <v>4492</v>
      </c>
      <c r="D1532" s="28"/>
      <c r="E1532" s="27" t="s">
        <v>4778</v>
      </c>
      <c r="F1532" s="26" t="s">
        <v>58</v>
      </c>
      <c r="G1532" s="26"/>
      <c r="H1532" s="27" t="s">
        <v>4779</v>
      </c>
      <c r="I1532" s="36">
        <v>2400000</v>
      </c>
      <c r="J1532" s="29">
        <v>13000</v>
      </c>
      <c r="K1532" s="30" t="s">
        <v>4780</v>
      </c>
      <c r="L1532" s="26">
        <v>24</v>
      </c>
      <c r="M1532" s="30" t="s">
        <v>3887</v>
      </c>
      <c r="N1532" s="26">
        <v>6</v>
      </c>
      <c r="O1532" s="51"/>
      <c r="P1532" s="26" t="s">
        <v>40</v>
      </c>
      <c r="Q1532" s="31"/>
      <c r="R1532" s="26"/>
      <c r="S1532" s="31" t="s">
        <v>41</v>
      </c>
      <c r="T1532" s="31" t="s">
        <v>48</v>
      </c>
      <c r="U1532" s="32" t="s">
        <v>49</v>
      </c>
      <c r="V1532" s="32"/>
      <c r="W1532" s="18">
        <v>10</v>
      </c>
      <c r="X1532" s="33"/>
      <c r="Y1532" s="33"/>
      <c r="Z1532" s="33"/>
      <c r="AA1532" s="33"/>
      <c r="AB1532" s="33"/>
      <c r="AC1532" s="33"/>
      <c r="AD1532" s="33"/>
      <c r="AE1532" s="33"/>
      <c r="AF1532" s="33"/>
      <c r="AG1532" s="33"/>
      <c r="AH1532" s="33"/>
      <c r="AI1532" s="33"/>
      <c r="AJ1532" s="33"/>
      <c r="AK1532" s="33"/>
      <c r="AL1532" s="33"/>
      <c r="AM1532" s="33"/>
      <c r="AN1532" s="33"/>
      <c r="AO1532" s="33"/>
      <c r="AP1532" s="33"/>
      <c r="AQ1532" s="34"/>
      <c r="AR1532" s="34"/>
      <c r="AS1532" s="34"/>
      <c r="AT1532" s="34"/>
      <c r="AU1532" s="34"/>
      <c r="AV1532" s="34"/>
      <c r="AW1532" s="34"/>
      <c r="AX1532" s="34"/>
      <c r="AY1532" s="34"/>
      <c r="AZ1532" s="34"/>
      <c r="BA1532" s="34"/>
      <c r="BB1532" s="34"/>
      <c r="BC1532" s="34"/>
      <c r="BD1532" s="34"/>
      <c r="BE1532" s="34"/>
      <c r="BF1532" s="34"/>
      <c r="BG1532" s="34"/>
      <c r="BH1532" s="34"/>
      <c r="BI1532" s="34"/>
      <c r="BJ1532" s="34"/>
      <c r="BK1532" s="34"/>
      <c r="BL1532" s="34"/>
      <c r="BM1532" s="34"/>
      <c r="BN1532" s="34"/>
      <c r="BO1532" s="34"/>
      <c r="BP1532" s="34"/>
      <c r="BQ1532" s="34"/>
      <c r="BR1532" s="34"/>
      <c r="BS1532" s="34"/>
      <c r="BT1532" s="34"/>
      <c r="BU1532" s="34"/>
      <c r="BV1532" s="34"/>
      <c r="BW1532" s="34"/>
      <c r="BX1532" s="34"/>
      <c r="BY1532" s="34"/>
      <c r="BZ1532" s="34"/>
      <c r="CA1532" s="34"/>
      <c r="CB1532" s="34"/>
      <c r="CC1532" s="34"/>
      <c r="CD1532" s="34"/>
      <c r="CE1532" s="34"/>
      <c r="CF1532" s="34"/>
      <c r="CG1532" s="34"/>
      <c r="CH1532" s="34"/>
      <c r="CI1532" s="34"/>
      <c r="CJ1532" s="34"/>
      <c r="CK1532" s="34"/>
      <c r="CL1532" s="34"/>
      <c r="CM1532" s="34"/>
      <c r="CN1532" s="34"/>
      <c r="CO1532" s="34"/>
      <c r="CP1532" s="34"/>
      <c r="CQ1532" s="34"/>
      <c r="CR1532" s="34"/>
      <c r="CS1532" s="34"/>
      <c r="CT1532" s="34"/>
      <c r="CU1532" s="34"/>
      <c r="CV1532" s="34"/>
      <c r="CW1532" s="34"/>
      <c r="CX1532" s="34"/>
      <c r="CY1532" s="34"/>
      <c r="CZ1532" s="34"/>
      <c r="DA1532" s="34"/>
      <c r="DB1532" s="34"/>
      <c r="DC1532" s="34"/>
      <c r="DD1532" s="34"/>
      <c r="DE1532" s="34"/>
      <c r="DF1532" s="34"/>
      <c r="DG1532" s="34"/>
      <c r="DH1532" s="34"/>
      <c r="DI1532" s="34"/>
      <c r="DJ1532" s="34"/>
      <c r="DK1532" s="34"/>
      <c r="DL1532" s="34"/>
      <c r="DM1532" s="34"/>
      <c r="DN1532" s="34"/>
      <c r="DO1532" s="34"/>
      <c r="DP1532" s="34"/>
      <c r="DQ1532" s="34"/>
      <c r="DR1532" s="34"/>
      <c r="DS1532" s="34"/>
      <c r="DT1532" s="34"/>
      <c r="DU1532" s="34"/>
      <c r="DV1532" s="34"/>
      <c r="DW1532" s="34"/>
      <c r="DX1532" s="34"/>
      <c r="DY1532" s="34"/>
      <c r="DZ1532" s="34"/>
      <c r="EA1532" s="34"/>
      <c r="EB1532" s="34"/>
      <c r="EC1532" s="34"/>
      <c r="ED1532" s="34"/>
      <c r="EE1532" s="34"/>
      <c r="EF1532" s="34"/>
      <c r="EG1532" s="34"/>
      <c r="EH1532" s="34"/>
      <c r="EI1532" s="34"/>
      <c r="EJ1532" s="34"/>
      <c r="EK1532" s="34"/>
      <c r="EL1532" s="34"/>
      <c r="EM1532" s="34"/>
      <c r="EN1532" s="34"/>
      <c r="EO1532" s="34"/>
      <c r="EP1532" s="34"/>
      <c r="EQ1532" s="34"/>
      <c r="ER1532" s="34"/>
      <c r="ES1532" s="34"/>
      <c r="ET1532" s="34"/>
      <c r="EU1532" s="34"/>
      <c r="EV1532" s="34"/>
      <c r="EW1532" s="34"/>
      <c r="EX1532" s="34"/>
      <c r="EY1532" s="34"/>
      <c r="EZ1532" s="34"/>
      <c r="FA1532" s="34"/>
      <c r="FB1532" s="34"/>
      <c r="FC1532" s="34"/>
      <c r="FD1532" s="34"/>
      <c r="FE1532" s="34"/>
      <c r="FF1532" s="34"/>
      <c r="FG1532" s="34"/>
      <c r="FH1532" s="34"/>
      <c r="FI1532" s="34"/>
      <c r="FJ1532" s="34"/>
      <c r="FK1532" s="34"/>
      <c r="FL1532" s="34"/>
      <c r="FM1532" s="34"/>
      <c r="FN1532" s="34"/>
      <c r="FO1532" s="34"/>
      <c r="FP1532" s="34"/>
      <c r="FQ1532" s="34"/>
      <c r="FR1532" s="34"/>
      <c r="FS1532" s="34"/>
      <c r="FT1532" s="34"/>
      <c r="FU1532" s="34"/>
      <c r="FV1532" s="34"/>
      <c r="FW1532" s="34"/>
      <c r="FX1532" s="34"/>
      <c r="FY1532" s="34"/>
      <c r="FZ1532" s="34"/>
      <c r="GA1532" s="34"/>
      <c r="GB1532" s="34"/>
      <c r="GC1532" s="34"/>
      <c r="GD1532" s="34"/>
      <c r="GE1532" s="34"/>
      <c r="GF1532" s="34"/>
      <c r="GG1532" s="34"/>
      <c r="GH1532" s="34"/>
    </row>
    <row r="1533" spans="1:190" s="18" customFormat="1" ht="30" customHeight="1" x14ac:dyDescent="0.25">
      <c r="A1533" s="47">
        <v>1529</v>
      </c>
      <c r="B1533" s="27" t="s">
        <v>4781</v>
      </c>
      <c r="C1533" s="26" t="s">
        <v>4492</v>
      </c>
      <c r="D1533" s="28"/>
      <c r="E1533" s="27" t="s">
        <v>4782</v>
      </c>
      <c r="F1533" s="26" t="s">
        <v>58</v>
      </c>
      <c r="G1533" s="26"/>
      <c r="H1533" s="27" t="s">
        <v>4783</v>
      </c>
      <c r="I1533" s="36">
        <v>9400000</v>
      </c>
      <c r="J1533" s="29">
        <v>12878</v>
      </c>
      <c r="K1533" s="30" t="s">
        <v>4784</v>
      </c>
      <c r="L1533" s="26">
        <v>24</v>
      </c>
      <c r="M1533" s="30"/>
      <c r="N1533" s="26"/>
      <c r="O1533" s="51"/>
      <c r="P1533" s="26" t="s">
        <v>3352</v>
      </c>
      <c r="Q1533" s="31" t="s">
        <v>4496</v>
      </c>
      <c r="R1533" s="26"/>
      <c r="S1533" s="31" t="s">
        <v>41</v>
      </c>
      <c r="T1533" s="31" t="s">
        <v>48</v>
      </c>
      <c r="U1533" s="32" t="s">
        <v>49</v>
      </c>
      <c r="V1533" s="32"/>
      <c r="W1533" s="18">
        <v>10</v>
      </c>
      <c r="X1533" s="33"/>
      <c r="Y1533" s="33"/>
      <c r="Z1533" s="33"/>
      <c r="AA1533" s="33"/>
      <c r="AB1533" s="33"/>
      <c r="AC1533" s="33"/>
      <c r="AD1533" s="33"/>
      <c r="AE1533" s="33"/>
      <c r="AF1533" s="33"/>
      <c r="AG1533" s="33"/>
      <c r="AH1533" s="33"/>
      <c r="AI1533" s="33"/>
      <c r="AJ1533" s="33"/>
      <c r="AK1533" s="33"/>
      <c r="AL1533" s="33"/>
      <c r="AM1533" s="33"/>
      <c r="AN1533" s="33"/>
      <c r="AO1533" s="33"/>
      <c r="AP1533" s="33"/>
      <c r="AQ1533" s="34"/>
      <c r="AR1533" s="34"/>
      <c r="AS1533" s="34"/>
      <c r="AT1533" s="34"/>
      <c r="AU1533" s="34"/>
      <c r="AV1533" s="34"/>
      <c r="AW1533" s="34"/>
      <c r="AX1533" s="34"/>
      <c r="AY1533" s="34"/>
      <c r="AZ1533" s="34"/>
      <c r="BA1533" s="34"/>
      <c r="BB1533" s="34"/>
      <c r="BC1533" s="34"/>
      <c r="BD1533" s="34"/>
      <c r="BE1533" s="34"/>
      <c r="BF1533" s="34"/>
      <c r="BG1533" s="34"/>
      <c r="BH1533" s="34"/>
      <c r="BI1533" s="34"/>
      <c r="BJ1533" s="34"/>
      <c r="BK1533" s="34"/>
      <c r="BL1533" s="34"/>
      <c r="BM1533" s="34"/>
      <c r="BN1533" s="34"/>
      <c r="BO1533" s="34"/>
      <c r="BP1533" s="34"/>
      <c r="BQ1533" s="34"/>
      <c r="BR1533" s="34"/>
      <c r="BS1533" s="34"/>
      <c r="BT1533" s="34"/>
      <c r="BU1533" s="34"/>
      <c r="BV1533" s="34"/>
      <c r="BW1533" s="34"/>
      <c r="BX1533" s="34"/>
      <c r="BY1533" s="34"/>
      <c r="BZ1533" s="34"/>
      <c r="CA1533" s="34"/>
      <c r="CB1533" s="34"/>
      <c r="CC1533" s="34"/>
      <c r="CD1533" s="34"/>
      <c r="CE1533" s="34"/>
      <c r="CF1533" s="34"/>
      <c r="CG1533" s="34"/>
      <c r="CH1533" s="34"/>
      <c r="CI1533" s="34"/>
      <c r="CJ1533" s="34"/>
      <c r="CK1533" s="34"/>
      <c r="CL1533" s="34"/>
      <c r="CM1533" s="34"/>
      <c r="CN1533" s="34"/>
      <c r="CO1533" s="34"/>
      <c r="CP1533" s="34"/>
      <c r="CQ1533" s="34"/>
      <c r="CR1533" s="34"/>
      <c r="CS1533" s="34"/>
      <c r="CT1533" s="34"/>
      <c r="CU1533" s="34"/>
      <c r="CV1533" s="34"/>
      <c r="CW1533" s="34"/>
      <c r="CX1533" s="34"/>
      <c r="CY1533" s="34"/>
      <c r="CZ1533" s="34"/>
      <c r="DA1533" s="34"/>
      <c r="DB1533" s="34"/>
      <c r="DC1533" s="34"/>
      <c r="DD1533" s="34"/>
      <c r="DE1533" s="34"/>
      <c r="DF1533" s="34"/>
      <c r="DG1533" s="34"/>
      <c r="DH1533" s="34"/>
      <c r="DI1533" s="34"/>
      <c r="DJ1533" s="34"/>
      <c r="DK1533" s="34"/>
      <c r="DL1533" s="34"/>
      <c r="DM1533" s="34"/>
      <c r="DN1533" s="34"/>
      <c r="DO1533" s="34"/>
      <c r="DP1533" s="34"/>
      <c r="DQ1533" s="34"/>
      <c r="DR1533" s="34"/>
      <c r="DS1533" s="34"/>
      <c r="DT1533" s="34"/>
      <c r="DU1533" s="34"/>
      <c r="DV1533" s="34"/>
      <c r="DW1533" s="34"/>
      <c r="DX1533" s="34"/>
      <c r="DY1533" s="34"/>
      <c r="DZ1533" s="34"/>
      <c r="EA1533" s="34"/>
      <c r="EB1533" s="34"/>
      <c r="EC1533" s="34"/>
      <c r="ED1533" s="34"/>
      <c r="EE1533" s="34"/>
      <c r="EF1533" s="34"/>
      <c r="EG1533" s="34"/>
      <c r="EH1533" s="34"/>
      <c r="EI1533" s="34"/>
      <c r="EJ1533" s="34"/>
      <c r="EK1533" s="34"/>
      <c r="EL1533" s="34"/>
      <c r="EM1533" s="34"/>
      <c r="EN1533" s="34"/>
      <c r="EO1533" s="34"/>
      <c r="EP1533" s="34"/>
      <c r="EQ1533" s="34"/>
      <c r="ER1533" s="34"/>
      <c r="ES1533" s="34"/>
      <c r="ET1533" s="34"/>
      <c r="EU1533" s="34"/>
      <c r="EV1533" s="34"/>
      <c r="EW1533" s="34"/>
      <c r="EX1533" s="34"/>
      <c r="EY1533" s="34"/>
      <c r="EZ1533" s="34"/>
      <c r="FA1533" s="34"/>
      <c r="FB1533" s="34"/>
      <c r="FC1533" s="34"/>
      <c r="FD1533" s="34"/>
      <c r="FE1533" s="34"/>
      <c r="FF1533" s="34"/>
      <c r="FG1533" s="34"/>
      <c r="FH1533" s="34"/>
      <c r="FI1533" s="34"/>
      <c r="FJ1533" s="34"/>
      <c r="FK1533" s="34"/>
      <c r="FL1533" s="34"/>
      <c r="FM1533" s="34"/>
      <c r="FN1533" s="34"/>
      <c r="FO1533" s="34"/>
      <c r="FP1533" s="34"/>
      <c r="FQ1533" s="34"/>
      <c r="FR1533" s="34"/>
      <c r="FS1533" s="34"/>
      <c r="FT1533" s="34"/>
      <c r="FU1533" s="34"/>
      <c r="FV1533" s="34"/>
      <c r="FW1533" s="34"/>
      <c r="FX1533" s="34"/>
      <c r="FY1533" s="34"/>
      <c r="FZ1533" s="34"/>
      <c r="GA1533" s="34"/>
      <c r="GB1533" s="34"/>
      <c r="GC1533" s="34"/>
      <c r="GD1533" s="34"/>
      <c r="GE1533" s="34"/>
      <c r="GF1533" s="34"/>
      <c r="GG1533" s="34"/>
      <c r="GH1533" s="34"/>
    </row>
    <row r="1534" spans="1:190" s="18" customFormat="1" ht="30" customHeight="1" x14ac:dyDescent="0.25">
      <c r="A1534" s="47">
        <v>1530</v>
      </c>
      <c r="B1534" s="27" t="s">
        <v>4781</v>
      </c>
      <c r="C1534" s="26" t="s">
        <v>4492</v>
      </c>
      <c r="D1534" s="28"/>
      <c r="E1534" s="27" t="s">
        <v>4785</v>
      </c>
      <c r="F1534" s="26" t="s">
        <v>51</v>
      </c>
      <c r="G1534" s="26"/>
      <c r="H1534" s="27" t="s">
        <v>4786</v>
      </c>
      <c r="I1534" s="36">
        <v>4718953.46</v>
      </c>
      <c r="J1534" s="29">
        <v>1342</v>
      </c>
      <c r="K1534" s="30" t="s">
        <v>4787</v>
      </c>
      <c r="L1534" s="26">
        <v>15</v>
      </c>
      <c r="M1534" s="30"/>
      <c r="N1534" s="26"/>
      <c r="O1534" s="51"/>
      <c r="P1534" s="26" t="s">
        <v>3352</v>
      </c>
      <c r="Q1534" s="31" t="s">
        <v>4750</v>
      </c>
      <c r="R1534" s="26"/>
      <c r="S1534" s="31" t="s">
        <v>41</v>
      </c>
      <c r="T1534" s="31" t="s">
        <v>42</v>
      </c>
      <c r="U1534" s="32" t="s">
        <v>43</v>
      </c>
      <c r="V1534" s="32"/>
      <c r="W1534" s="18">
        <v>10</v>
      </c>
      <c r="X1534" s="33"/>
      <c r="Y1534" s="33"/>
      <c r="Z1534" s="33"/>
      <c r="AA1534" s="33"/>
      <c r="AB1534" s="33"/>
      <c r="AC1534" s="33"/>
      <c r="AD1534" s="33"/>
      <c r="AE1534" s="33"/>
      <c r="AF1534" s="33"/>
      <c r="AG1534" s="33"/>
      <c r="AH1534" s="33"/>
      <c r="AI1534" s="33"/>
      <c r="AJ1534" s="33"/>
      <c r="AK1534" s="33"/>
      <c r="AL1534" s="33"/>
      <c r="AM1534" s="33"/>
      <c r="AN1534" s="33"/>
      <c r="AO1534" s="33"/>
      <c r="AP1534" s="33"/>
      <c r="AQ1534" s="34"/>
      <c r="AR1534" s="34"/>
      <c r="AS1534" s="34"/>
      <c r="AT1534" s="34"/>
      <c r="AU1534" s="34"/>
      <c r="AV1534" s="34"/>
      <c r="AW1534" s="34"/>
      <c r="AX1534" s="34"/>
      <c r="AY1534" s="34"/>
      <c r="AZ1534" s="34"/>
      <c r="BA1534" s="34"/>
      <c r="BB1534" s="34"/>
      <c r="BC1534" s="34"/>
      <c r="BD1534" s="34"/>
      <c r="BE1534" s="34"/>
      <c r="BF1534" s="34"/>
      <c r="BG1534" s="34"/>
      <c r="BH1534" s="34"/>
      <c r="BI1534" s="34"/>
      <c r="BJ1534" s="34"/>
      <c r="BK1534" s="34"/>
      <c r="BL1534" s="34"/>
      <c r="BM1534" s="34"/>
      <c r="BN1534" s="34"/>
      <c r="BO1534" s="34"/>
      <c r="BP1534" s="34"/>
      <c r="BQ1534" s="34"/>
      <c r="BR1534" s="34"/>
      <c r="BS1534" s="34"/>
      <c r="BT1534" s="34"/>
      <c r="BU1534" s="34"/>
      <c r="BV1534" s="34"/>
      <c r="BW1534" s="34"/>
      <c r="BX1534" s="34"/>
      <c r="BY1534" s="34"/>
      <c r="BZ1534" s="34"/>
      <c r="CA1534" s="34"/>
      <c r="CB1534" s="34"/>
      <c r="CC1534" s="34"/>
      <c r="CD1534" s="34"/>
      <c r="CE1534" s="34"/>
      <c r="CF1534" s="34"/>
      <c r="CG1534" s="34"/>
      <c r="CH1534" s="34"/>
      <c r="CI1534" s="34"/>
      <c r="CJ1534" s="34"/>
      <c r="CK1534" s="34"/>
      <c r="CL1534" s="34"/>
      <c r="CM1534" s="34"/>
      <c r="CN1534" s="34"/>
      <c r="CO1534" s="34"/>
      <c r="CP1534" s="34"/>
      <c r="CQ1534" s="34"/>
      <c r="CR1534" s="34"/>
      <c r="CS1534" s="34"/>
      <c r="CT1534" s="34"/>
      <c r="CU1534" s="34"/>
      <c r="CV1534" s="34"/>
      <c r="CW1534" s="34"/>
      <c r="CX1534" s="34"/>
      <c r="CY1534" s="34"/>
      <c r="CZ1534" s="34"/>
      <c r="DA1534" s="34"/>
      <c r="DB1534" s="34"/>
      <c r="DC1534" s="34"/>
      <c r="DD1534" s="34"/>
      <c r="DE1534" s="34"/>
      <c r="DF1534" s="34"/>
      <c r="DG1534" s="34"/>
      <c r="DH1534" s="34"/>
      <c r="DI1534" s="34"/>
      <c r="DJ1534" s="34"/>
      <c r="DK1534" s="34"/>
      <c r="DL1534" s="34"/>
      <c r="DM1534" s="34"/>
      <c r="DN1534" s="34"/>
      <c r="DO1534" s="34"/>
      <c r="DP1534" s="34"/>
      <c r="DQ1534" s="34"/>
      <c r="DR1534" s="34"/>
      <c r="DS1534" s="34"/>
      <c r="DT1534" s="34"/>
      <c r="DU1534" s="34"/>
      <c r="DV1534" s="34"/>
      <c r="DW1534" s="34"/>
      <c r="DX1534" s="34"/>
      <c r="DY1534" s="34"/>
      <c r="DZ1534" s="34"/>
      <c r="EA1534" s="34"/>
      <c r="EB1534" s="34"/>
      <c r="EC1534" s="34"/>
      <c r="ED1534" s="34"/>
      <c r="EE1534" s="34"/>
      <c r="EF1534" s="34"/>
      <c r="EG1534" s="34"/>
      <c r="EH1534" s="34"/>
      <c r="EI1534" s="34"/>
      <c r="EJ1534" s="34"/>
      <c r="EK1534" s="34"/>
      <c r="EL1534" s="34"/>
      <c r="EM1534" s="34"/>
      <c r="EN1534" s="34"/>
      <c r="EO1534" s="34"/>
      <c r="EP1534" s="34"/>
      <c r="EQ1534" s="34"/>
      <c r="ER1534" s="34"/>
      <c r="ES1534" s="34"/>
      <c r="ET1534" s="34"/>
      <c r="EU1534" s="34"/>
      <c r="EV1534" s="34"/>
      <c r="EW1534" s="34"/>
      <c r="EX1534" s="34"/>
      <c r="EY1534" s="34"/>
      <c r="EZ1534" s="34"/>
      <c r="FA1534" s="34"/>
      <c r="FB1534" s="34"/>
      <c r="FC1534" s="34"/>
      <c r="FD1534" s="34"/>
      <c r="FE1534" s="34"/>
      <c r="FF1534" s="34"/>
      <c r="FG1534" s="34"/>
      <c r="FH1534" s="34"/>
      <c r="FI1534" s="34"/>
      <c r="FJ1534" s="34"/>
      <c r="FK1534" s="34"/>
      <c r="FL1534" s="34"/>
      <c r="FM1534" s="34"/>
      <c r="FN1534" s="34"/>
      <c r="FO1534" s="34"/>
      <c r="FP1534" s="34"/>
      <c r="FQ1534" s="34"/>
      <c r="FR1534" s="34"/>
      <c r="FS1534" s="34"/>
      <c r="FT1534" s="34"/>
      <c r="FU1534" s="34"/>
      <c r="FV1534" s="34"/>
      <c r="FW1534" s="34"/>
      <c r="FX1534" s="34"/>
      <c r="FY1534" s="34"/>
      <c r="FZ1534" s="34"/>
      <c r="GA1534" s="34"/>
      <c r="GB1534" s="34"/>
      <c r="GC1534" s="34"/>
      <c r="GD1534" s="34"/>
      <c r="GE1534" s="34"/>
      <c r="GF1534" s="34"/>
      <c r="GG1534" s="34"/>
      <c r="GH1534" s="34"/>
    </row>
    <row r="1535" spans="1:190" s="18" customFormat="1" ht="30" customHeight="1" x14ac:dyDescent="0.25">
      <c r="A1535" s="47">
        <v>1531</v>
      </c>
      <c r="B1535" s="27" t="s">
        <v>4781</v>
      </c>
      <c r="C1535" s="26" t="s">
        <v>4492</v>
      </c>
      <c r="D1535" s="28"/>
      <c r="E1535" s="27" t="s">
        <v>4788</v>
      </c>
      <c r="F1535" s="26" t="s">
        <v>109</v>
      </c>
      <c r="G1535" s="26"/>
      <c r="H1535" s="27" t="s">
        <v>4789</v>
      </c>
      <c r="I1535" s="36">
        <v>3370039.76</v>
      </c>
      <c r="J1535" s="29">
        <v>22794</v>
      </c>
      <c r="K1535" s="30" t="s">
        <v>4790</v>
      </c>
      <c r="L1535" s="26">
        <v>19</v>
      </c>
      <c r="M1535" s="30"/>
      <c r="N1535" s="26"/>
      <c r="O1535" s="51"/>
      <c r="P1535" s="26" t="s">
        <v>3352</v>
      </c>
      <c r="Q1535" s="31" t="s">
        <v>4754</v>
      </c>
      <c r="R1535" s="26"/>
      <c r="S1535" s="31" t="s">
        <v>41</v>
      </c>
      <c r="T1535" s="31" t="s">
        <v>111</v>
      </c>
      <c r="U1535" s="32" t="s">
        <v>49</v>
      </c>
      <c r="V1535" s="32"/>
      <c r="W1535" s="18">
        <v>10</v>
      </c>
      <c r="X1535" s="33"/>
      <c r="Y1535" s="33"/>
      <c r="Z1535" s="33"/>
      <c r="AA1535" s="33"/>
      <c r="AB1535" s="33"/>
      <c r="AC1535" s="33"/>
      <c r="AD1535" s="33"/>
      <c r="AE1535" s="33"/>
      <c r="AF1535" s="33"/>
      <c r="AG1535" s="33"/>
      <c r="AH1535" s="33"/>
      <c r="AI1535" s="33"/>
      <c r="AJ1535" s="33"/>
      <c r="AK1535" s="33"/>
      <c r="AL1535" s="33"/>
      <c r="AM1535" s="33"/>
      <c r="AN1535" s="33"/>
      <c r="AO1535" s="33"/>
      <c r="AP1535" s="33"/>
      <c r="AQ1535" s="34"/>
      <c r="AR1535" s="34"/>
      <c r="AS1535" s="34"/>
      <c r="AT1535" s="34"/>
      <c r="AU1535" s="34"/>
      <c r="AV1535" s="34"/>
      <c r="AW1535" s="34"/>
      <c r="AX1535" s="34"/>
      <c r="AY1535" s="34"/>
      <c r="AZ1535" s="34"/>
      <c r="BA1535" s="34"/>
      <c r="BB1535" s="34"/>
      <c r="BC1535" s="34"/>
      <c r="BD1535" s="34"/>
      <c r="BE1535" s="34"/>
      <c r="BF1535" s="34"/>
      <c r="BG1535" s="34"/>
      <c r="BH1535" s="34"/>
      <c r="BI1535" s="34"/>
      <c r="BJ1535" s="34"/>
      <c r="BK1535" s="34"/>
      <c r="BL1535" s="34"/>
      <c r="BM1535" s="34"/>
      <c r="BN1535" s="34"/>
      <c r="BO1535" s="34"/>
      <c r="BP1535" s="34"/>
      <c r="BQ1535" s="34"/>
      <c r="BR1535" s="34"/>
      <c r="BS1535" s="34"/>
      <c r="BT1535" s="34"/>
      <c r="BU1535" s="34"/>
      <c r="BV1535" s="34"/>
      <c r="BW1535" s="34"/>
      <c r="BX1535" s="34"/>
      <c r="BY1535" s="34"/>
      <c r="BZ1535" s="34"/>
      <c r="CA1535" s="34"/>
      <c r="CB1535" s="34"/>
      <c r="CC1535" s="34"/>
      <c r="CD1535" s="34"/>
      <c r="CE1535" s="34"/>
      <c r="CF1535" s="34"/>
      <c r="CG1535" s="34"/>
      <c r="CH1535" s="34"/>
      <c r="CI1535" s="34"/>
      <c r="CJ1535" s="34"/>
      <c r="CK1535" s="34"/>
      <c r="CL1535" s="34"/>
      <c r="CM1535" s="34"/>
      <c r="CN1535" s="34"/>
      <c r="CO1535" s="34"/>
      <c r="CP1535" s="34"/>
      <c r="CQ1535" s="34"/>
      <c r="CR1535" s="34"/>
      <c r="CS1535" s="34"/>
      <c r="CT1535" s="34"/>
      <c r="CU1535" s="34"/>
      <c r="CV1535" s="34"/>
      <c r="CW1535" s="34"/>
      <c r="CX1535" s="34"/>
      <c r="CY1535" s="34"/>
      <c r="CZ1535" s="34"/>
      <c r="DA1535" s="34"/>
      <c r="DB1535" s="34"/>
      <c r="DC1535" s="34"/>
      <c r="DD1535" s="34"/>
      <c r="DE1535" s="34"/>
      <c r="DF1535" s="34"/>
      <c r="DG1535" s="34"/>
      <c r="DH1535" s="34"/>
      <c r="DI1535" s="34"/>
      <c r="DJ1535" s="34"/>
      <c r="DK1535" s="34"/>
      <c r="DL1535" s="34"/>
      <c r="DM1535" s="34"/>
      <c r="DN1535" s="34"/>
      <c r="DO1535" s="34"/>
      <c r="DP1535" s="34"/>
      <c r="DQ1535" s="34"/>
      <c r="DR1535" s="34"/>
      <c r="DS1535" s="34"/>
      <c r="DT1535" s="34"/>
      <c r="DU1535" s="34"/>
      <c r="DV1535" s="34"/>
      <c r="DW1535" s="34"/>
      <c r="DX1535" s="34"/>
      <c r="DY1535" s="34"/>
      <c r="DZ1535" s="34"/>
      <c r="EA1535" s="34"/>
      <c r="EB1535" s="34"/>
      <c r="EC1535" s="34"/>
      <c r="ED1535" s="34"/>
      <c r="EE1535" s="34"/>
      <c r="EF1535" s="34"/>
      <c r="EG1535" s="34"/>
      <c r="EH1535" s="34"/>
      <c r="EI1535" s="34"/>
      <c r="EJ1535" s="34"/>
      <c r="EK1535" s="34"/>
      <c r="EL1535" s="34"/>
      <c r="EM1535" s="34"/>
      <c r="EN1535" s="34"/>
      <c r="EO1535" s="34"/>
      <c r="EP1535" s="34"/>
      <c r="EQ1535" s="34"/>
      <c r="ER1535" s="34"/>
      <c r="ES1535" s="34"/>
      <c r="ET1535" s="34"/>
      <c r="EU1535" s="34"/>
      <c r="EV1535" s="34"/>
      <c r="EW1535" s="34"/>
      <c r="EX1535" s="34"/>
      <c r="EY1535" s="34"/>
      <c r="EZ1535" s="34"/>
      <c r="FA1535" s="34"/>
      <c r="FB1535" s="34"/>
      <c r="FC1535" s="34"/>
      <c r="FD1535" s="34"/>
      <c r="FE1535" s="34"/>
      <c r="FF1535" s="34"/>
      <c r="FG1535" s="34"/>
      <c r="FH1535" s="34"/>
      <c r="FI1535" s="34"/>
      <c r="FJ1535" s="34"/>
      <c r="FK1535" s="34"/>
      <c r="FL1535" s="34"/>
      <c r="FM1535" s="34"/>
      <c r="FN1535" s="34"/>
      <c r="FO1535" s="34"/>
      <c r="FP1535" s="34"/>
      <c r="FQ1535" s="34"/>
      <c r="FR1535" s="34"/>
      <c r="FS1535" s="34"/>
      <c r="FT1535" s="34"/>
      <c r="FU1535" s="34"/>
      <c r="FV1535" s="34"/>
      <c r="FW1535" s="34"/>
      <c r="FX1535" s="34"/>
      <c r="FY1535" s="34"/>
      <c r="FZ1535" s="34"/>
      <c r="GA1535" s="34"/>
      <c r="GB1535" s="34"/>
      <c r="GC1535" s="34"/>
      <c r="GD1535" s="34"/>
      <c r="GE1535" s="34"/>
      <c r="GF1535" s="34"/>
      <c r="GG1535" s="34"/>
      <c r="GH1535" s="34"/>
    </row>
    <row r="1536" spans="1:190" s="18" customFormat="1" ht="30" customHeight="1" x14ac:dyDescent="0.25">
      <c r="A1536" s="47">
        <v>1532</v>
      </c>
      <c r="B1536" s="27" t="s">
        <v>4781</v>
      </c>
      <c r="C1536" s="26" t="s">
        <v>4492</v>
      </c>
      <c r="D1536" s="28"/>
      <c r="E1536" s="27" t="s">
        <v>4791</v>
      </c>
      <c r="F1536" s="26" t="s">
        <v>109</v>
      </c>
      <c r="G1536" s="26"/>
      <c r="H1536" s="27" t="s">
        <v>4792</v>
      </c>
      <c r="I1536" s="36">
        <v>3679817.8</v>
      </c>
      <c r="J1536" s="29">
        <v>17672</v>
      </c>
      <c r="K1536" s="30" t="s">
        <v>4793</v>
      </c>
      <c r="L1536" s="26">
        <v>18</v>
      </c>
      <c r="M1536" s="30"/>
      <c r="N1536" s="26"/>
      <c r="O1536" s="51"/>
      <c r="P1536" s="26" t="s">
        <v>3352</v>
      </c>
      <c r="Q1536" s="31" t="s">
        <v>4756</v>
      </c>
      <c r="R1536" s="26"/>
      <c r="S1536" s="31" t="s">
        <v>41</v>
      </c>
      <c r="T1536" s="31" t="s">
        <v>111</v>
      </c>
      <c r="U1536" s="32" t="s">
        <v>49</v>
      </c>
      <c r="V1536" s="32"/>
      <c r="W1536" s="18">
        <v>10</v>
      </c>
      <c r="X1536" s="33"/>
      <c r="Y1536" s="33"/>
      <c r="Z1536" s="33"/>
      <c r="AA1536" s="33"/>
      <c r="AB1536" s="33"/>
      <c r="AC1536" s="33"/>
      <c r="AD1536" s="33"/>
      <c r="AE1536" s="33"/>
      <c r="AF1536" s="33"/>
      <c r="AG1536" s="33"/>
      <c r="AH1536" s="33"/>
      <c r="AI1536" s="33"/>
      <c r="AJ1536" s="33"/>
      <c r="AK1536" s="33"/>
      <c r="AL1536" s="33"/>
      <c r="AM1536" s="33"/>
      <c r="AN1536" s="33"/>
      <c r="AO1536" s="33"/>
      <c r="AP1536" s="33"/>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4"/>
      <c r="FH1536" s="34"/>
      <c r="FI1536" s="34"/>
      <c r="FJ1536" s="34"/>
      <c r="FK1536" s="34"/>
      <c r="FL1536" s="34"/>
      <c r="FM1536" s="34"/>
      <c r="FN1536" s="34"/>
      <c r="FO1536" s="34"/>
      <c r="FP1536" s="34"/>
      <c r="FQ1536" s="34"/>
      <c r="FR1536" s="34"/>
      <c r="FS1536" s="34"/>
      <c r="FT1536" s="34"/>
      <c r="FU1536" s="34"/>
      <c r="FV1536" s="34"/>
      <c r="FW1536" s="34"/>
      <c r="FX1536" s="34"/>
      <c r="FY1536" s="34"/>
      <c r="FZ1536" s="34"/>
      <c r="GA1536" s="34"/>
      <c r="GB1536" s="34"/>
      <c r="GC1536" s="34"/>
      <c r="GD1536" s="34"/>
      <c r="GE1536" s="34"/>
      <c r="GF1536" s="34"/>
      <c r="GG1536" s="34"/>
      <c r="GH1536" s="34"/>
    </row>
    <row r="1537" spans="1:190" s="18" customFormat="1" ht="30" customHeight="1" x14ac:dyDescent="0.25">
      <c r="A1537" s="47">
        <v>1533</v>
      </c>
      <c r="B1537" s="27" t="s">
        <v>4781</v>
      </c>
      <c r="C1537" s="26" t="s">
        <v>4492</v>
      </c>
      <c r="D1537" s="28"/>
      <c r="E1537" s="27" t="s">
        <v>4794</v>
      </c>
      <c r="F1537" s="26" t="s">
        <v>109</v>
      </c>
      <c r="G1537" s="26" t="s">
        <v>109</v>
      </c>
      <c r="H1537" s="27" t="s">
        <v>4795</v>
      </c>
      <c r="I1537" s="36">
        <v>1465760.4</v>
      </c>
      <c r="J1537" s="29">
        <v>18588</v>
      </c>
      <c r="K1537" s="30" t="s">
        <v>4796</v>
      </c>
      <c r="L1537" s="26">
        <v>18</v>
      </c>
      <c r="M1537" s="30" t="s">
        <v>4634</v>
      </c>
      <c r="N1537" s="26"/>
      <c r="O1537" s="61"/>
      <c r="P1537" s="26"/>
      <c r="Q1537" s="31" t="s">
        <v>4797</v>
      </c>
      <c r="R1537" s="26" t="s">
        <v>4634</v>
      </c>
      <c r="S1537" s="31" t="s">
        <v>185</v>
      </c>
      <c r="T1537" s="31" t="s">
        <v>186</v>
      </c>
      <c r="U1537" s="32" t="s">
        <v>49</v>
      </c>
      <c r="V1537" s="32"/>
      <c r="W1537" s="18">
        <v>10</v>
      </c>
      <c r="X1537" s="33"/>
      <c r="Y1537" s="33"/>
      <c r="Z1537" s="33"/>
      <c r="AA1537" s="33"/>
      <c r="AB1537" s="33"/>
      <c r="AC1537" s="33"/>
      <c r="AD1537" s="33"/>
      <c r="AE1537" s="33"/>
      <c r="AF1537" s="33"/>
      <c r="AG1537" s="33"/>
      <c r="AH1537" s="33"/>
      <c r="AI1537" s="33"/>
      <c r="AJ1537" s="33"/>
      <c r="AK1537" s="33"/>
      <c r="AL1537" s="33"/>
      <c r="AM1537" s="33"/>
      <c r="AN1537" s="33"/>
      <c r="AO1537" s="33"/>
      <c r="AP1537" s="33"/>
      <c r="AQ1537" s="34"/>
      <c r="AR1537" s="34"/>
      <c r="AS1537" s="34"/>
      <c r="AT1537" s="34"/>
      <c r="AU1537" s="34"/>
      <c r="AV1537" s="34"/>
      <c r="AW1537" s="34"/>
      <c r="AX1537" s="34"/>
      <c r="AY1537" s="34"/>
      <c r="AZ1537" s="34"/>
      <c r="BA1537" s="34"/>
      <c r="BB1537" s="34"/>
      <c r="BC1537" s="34"/>
      <c r="BD1537" s="34"/>
      <c r="BE1537" s="34"/>
      <c r="BF1537" s="34"/>
      <c r="BG1537" s="34"/>
      <c r="BH1537" s="34"/>
      <c r="BI1537" s="34"/>
      <c r="BJ1537" s="34"/>
      <c r="BK1537" s="34"/>
      <c r="BL1537" s="34"/>
      <c r="BM1537" s="34"/>
      <c r="BN1537" s="34"/>
      <c r="BO1537" s="34"/>
      <c r="BP1537" s="34"/>
      <c r="BQ1537" s="34"/>
      <c r="BR1537" s="34"/>
      <c r="BS1537" s="34"/>
      <c r="BT1537" s="34"/>
      <c r="BU1537" s="34"/>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c r="CT1537" s="34"/>
      <c r="CU1537" s="34"/>
      <c r="CV1537" s="34"/>
      <c r="CW1537" s="34"/>
      <c r="CX1537" s="34"/>
      <c r="CY1537" s="34"/>
      <c r="CZ1537" s="34"/>
      <c r="DA1537" s="34"/>
      <c r="DB1537" s="34"/>
      <c r="DC1537" s="34"/>
      <c r="DD1537" s="34"/>
      <c r="DE1537" s="34"/>
      <c r="DF1537" s="34"/>
      <c r="DG1537" s="34"/>
      <c r="DH1537" s="34"/>
      <c r="DI1537" s="34"/>
      <c r="DJ1537" s="34"/>
      <c r="DK1537" s="34"/>
      <c r="DL1537" s="34"/>
      <c r="DM1537" s="34"/>
      <c r="DN1537" s="34"/>
      <c r="DO1537" s="34"/>
      <c r="DP1537" s="34"/>
      <c r="DQ1537" s="34"/>
      <c r="DR1537" s="34"/>
      <c r="DS1537" s="34"/>
      <c r="DT1537" s="34"/>
      <c r="DU1537" s="34"/>
      <c r="DV1537" s="34"/>
      <c r="DW1537" s="34"/>
      <c r="DX1537" s="34"/>
      <c r="DY1537" s="34"/>
      <c r="DZ1537" s="34"/>
      <c r="EA1537" s="34"/>
      <c r="EB1537" s="34"/>
      <c r="EC1537" s="34"/>
      <c r="ED1537" s="34"/>
      <c r="EE1537" s="34"/>
      <c r="EF1537" s="34"/>
      <c r="EG1537" s="34"/>
      <c r="EH1537" s="34"/>
      <c r="EI1537" s="34"/>
      <c r="EJ1537" s="34"/>
      <c r="EK1537" s="34"/>
      <c r="EL1537" s="34"/>
      <c r="EM1537" s="34"/>
      <c r="EN1537" s="34"/>
      <c r="EO1537" s="34"/>
      <c r="EP1537" s="34"/>
      <c r="EQ1537" s="34"/>
      <c r="ER1537" s="34"/>
      <c r="ES1537" s="34"/>
      <c r="ET1537" s="34"/>
      <c r="EU1537" s="34"/>
      <c r="EV1537" s="34"/>
      <c r="EW1537" s="34"/>
      <c r="EX1537" s="34"/>
      <c r="EY1537" s="34"/>
      <c r="EZ1537" s="34"/>
      <c r="FA1537" s="34"/>
      <c r="FB1537" s="34"/>
      <c r="FC1537" s="34"/>
      <c r="FD1537" s="34"/>
      <c r="FE1537" s="34"/>
      <c r="FF1537" s="34"/>
      <c r="FG1537" s="34"/>
      <c r="FH1537" s="34"/>
      <c r="FI1537" s="34"/>
      <c r="FJ1537" s="34"/>
      <c r="FK1537" s="34"/>
      <c r="FL1537" s="34"/>
      <c r="FM1537" s="34"/>
      <c r="FN1537" s="34"/>
      <c r="FO1537" s="34"/>
      <c r="FP1537" s="34"/>
      <c r="FQ1537" s="34"/>
      <c r="FR1537" s="34"/>
      <c r="FS1537" s="34"/>
      <c r="FT1537" s="34"/>
      <c r="FU1537" s="34"/>
      <c r="FV1537" s="34"/>
      <c r="FW1537" s="34"/>
      <c r="FX1537" s="34"/>
      <c r="FY1537" s="34"/>
      <c r="FZ1537" s="34"/>
      <c r="GA1537" s="34"/>
      <c r="GB1537" s="34"/>
      <c r="GC1537" s="34"/>
      <c r="GD1537" s="34"/>
      <c r="GE1537" s="34"/>
      <c r="GF1537" s="34"/>
      <c r="GG1537" s="34"/>
      <c r="GH1537" s="34"/>
    </row>
    <row r="1538" spans="1:190" s="18" customFormat="1" ht="30" customHeight="1" x14ac:dyDescent="0.25">
      <c r="A1538" s="47">
        <v>1534</v>
      </c>
      <c r="B1538" s="27" t="s">
        <v>4781</v>
      </c>
      <c r="C1538" s="26" t="s">
        <v>4492</v>
      </c>
      <c r="D1538" s="28"/>
      <c r="E1538" s="27" t="s">
        <v>4798</v>
      </c>
      <c r="F1538" s="26" t="s">
        <v>51</v>
      </c>
      <c r="G1538" s="26"/>
      <c r="H1538" s="27"/>
      <c r="I1538" s="36">
        <v>1498249.0560000003</v>
      </c>
      <c r="J1538" s="29"/>
      <c r="K1538" s="30"/>
      <c r="L1538" s="26"/>
      <c r="M1538" s="30"/>
      <c r="N1538" s="26"/>
      <c r="O1538" s="61"/>
      <c r="P1538" s="26"/>
      <c r="Q1538" s="31"/>
      <c r="R1538" s="28" t="s">
        <v>758</v>
      </c>
      <c r="S1538" s="31" t="s">
        <v>185</v>
      </c>
      <c r="T1538" s="31" t="s">
        <v>186</v>
      </c>
      <c r="U1538" s="32" t="s">
        <v>43</v>
      </c>
      <c r="V1538" s="32"/>
      <c r="W1538" s="18">
        <v>10</v>
      </c>
      <c r="X1538" s="33"/>
      <c r="Y1538" s="33"/>
      <c r="Z1538" s="33"/>
      <c r="AA1538" s="33"/>
      <c r="AB1538" s="33"/>
      <c r="AC1538" s="33"/>
      <c r="AD1538" s="33"/>
      <c r="AE1538" s="33"/>
      <c r="AF1538" s="33"/>
      <c r="AG1538" s="33"/>
      <c r="AH1538" s="33"/>
      <c r="AI1538" s="33"/>
      <c r="AJ1538" s="33"/>
      <c r="AK1538" s="33"/>
      <c r="AL1538" s="33"/>
      <c r="AM1538" s="33"/>
      <c r="AN1538" s="33"/>
      <c r="AO1538" s="33"/>
      <c r="AP1538" s="33"/>
      <c r="AQ1538" s="34"/>
      <c r="AR1538" s="34"/>
      <c r="AS1538" s="34"/>
      <c r="AT1538" s="34"/>
      <c r="AU1538" s="34"/>
      <c r="AV1538" s="34"/>
      <c r="AW1538" s="34"/>
      <c r="AX1538" s="34"/>
      <c r="AY1538" s="34"/>
      <c r="AZ1538" s="34"/>
      <c r="BA1538" s="34"/>
      <c r="BB1538" s="34"/>
      <c r="BC1538" s="34"/>
      <c r="BD1538" s="34"/>
      <c r="BE1538" s="34"/>
      <c r="BF1538" s="34"/>
      <c r="BG1538" s="34"/>
      <c r="BH1538" s="34"/>
      <c r="BI1538" s="34"/>
      <c r="BJ1538" s="34"/>
      <c r="BK1538" s="34"/>
      <c r="BL1538" s="34"/>
      <c r="BM1538" s="34"/>
      <c r="BN1538" s="34"/>
      <c r="BO1538" s="34"/>
      <c r="BP1538" s="34"/>
      <c r="BQ1538" s="34"/>
      <c r="BR1538" s="34"/>
      <c r="BS1538" s="34"/>
      <c r="BT1538" s="34"/>
      <c r="BU1538" s="34"/>
      <c r="BV1538" s="34"/>
      <c r="BW1538" s="34"/>
      <c r="BX1538" s="34"/>
      <c r="BY1538" s="34"/>
      <c r="BZ1538" s="34"/>
      <c r="CA1538" s="34"/>
      <c r="CB1538" s="34"/>
      <c r="CC1538" s="34"/>
      <c r="CD1538" s="34"/>
      <c r="CE1538" s="34"/>
      <c r="CF1538" s="34"/>
      <c r="CG1538" s="34"/>
      <c r="CH1538" s="34"/>
      <c r="CI1538" s="34"/>
      <c r="CJ1538" s="34"/>
      <c r="CK1538" s="34"/>
      <c r="CL1538" s="34"/>
      <c r="CM1538" s="34"/>
      <c r="CN1538" s="34"/>
      <c r="CO1538" s="34"/>
      <c r="CP1538" s="34"/>
      <c r="CQ1538" s="34"/>
      <c r="CR1538" s="34"/>
      <c r="CS1538" s="34"/>
      <c r="CT1538" s="34"/>
      <c r="CU1538" s="34"/>
      <c r="CV1538" s="34"/>
      <c r="CW1538" s="34"/>
      <c r="CX1538" s="34"/>
      <c r="CY1538" s="34"/>
      <c r="CZ1538" s="34"/>
      <c r="DA1538" s="34"/>
      <c r="DB1538" s="34"/>
      <c r="DC1538" s="34"/>
      <c r="DD1538" s="34"/>
      <c r="DE1538" s="34"/>
      <c r="DF1538" s="34"/>
      <c r="DG1538" s="34"/>
      <c r="DH1538" s="34"/>
      <c r="DI1538" s="34"/>
      <c r="DJ1538" s="34"/>
      <c r="DK1538" s="34"/>
      <c r="DL1538" s="34"/>
      <c r="DM1538" s="34"/>
      <c r="DN1538" s="34"/>
      <c r="DO1538" s="34"/>
      <c r="DP1538" s="34"/>
      <c r="DQ1538" s="34"/>
      <c r="DR1538" s="34"/>
      <c r="DS1538" s="34"/>
      <c r="DT1538" s="34"/>
      <c r="DU1538" s="34"/>
      <c r="DV1538" s="34"/>
      <c r="DW1538" s="34"/>
      <c r="DX1538" s="34"/>
      <c r="DY1538" s="34"/>
      <c r="DZ1538" s="34"/>
      <c r="EA1538" s="34"/>
      <c r="EB1538" s="34"/>
      <c r="EC1538" s="34"/>
      <c r="ED1538" s="34"/>
      <c r="EE1538" s="34"/>
      <c r="EF1538" s="34"/>
      <c r="EG1538" s="34"/>
      <c r="EH1538" s="34"/>
      <c r="EI1538" s="34"/>
      <c r="EJ1538" s="34"/>
      <c r="EK1538" s="34"/>
      <c r="EL1538" s="34"/>
      <c r="EM1538" s="34"/>
      <c r="EN1538" s="34"/>
      <c r="EO1538" s="34"/>
      <c r="EP1538" s="34"/>
      <c r="EQ1538" s="34"/>
      <c r="ER1538" s="34"/>
      <c r="ES1538" s="34"/>
      <c r="ET1538" s="34"/>
      <c r="EU1538" s="34"/>
      <c r="EV1538" s="34"/>
      <c r="EW1538" s="34"/>
      <c r="EX1538" s="34"/>
      <c r="EY1538" s="34"/>
      <c r="EZ1538" s="34"/>
      <c r="FA1538" s="34"/>
      <c r="FB1538" s="34"/>
      <c r="FC1538" s="34"/>
      <c r="FD1538" s="34"/>
      <c r="FE1538" s="34"/>
      <c r="FF1538" s="34"/>
      <c r="FG1538" s="34"/>
      <c r="FH1538" s="34"/>
      <c r="FI1538" s="34"/>
      <c r="FJ1538" s="34"/>
      <c r="FK1538" s="34"/>
      <c r="FL1538" s="34"/>
      <c r="FM1538" s="34"/>
      <c r="FN1538" s="34"/>
      <c r="FO1538" s="34"/>
      <c r="FP1538" s="34"/>
      <c r="FQ1538" s="34"/>
      <c r="FR1538" s="34"/>
      <c r="FS1538" s="34"/>
      <c r="FT1538" s="34"/>
      <c r="FU1538" s="34"/>
      <c r="FV1538" s="34"/>
      <c r="FW1538" s="34"/>
      <c r="FX1538" s="34"/>
      <c r="FY1538" s="34"/>
      <c r="FZ1538" s="34"/>
      <c r="GA1538" s="34"/>
      <c r="GB1538" s="34"/>
      <c r="GC1538" s="34"/>
      <c r="GD1538" s="34"/>
      <c r="GE1538" s="34"/>
      <c r="GF1538" s="34"/>
      <c r="GG1538" s="34"/>
      <c r="GH1538" s="34"/>
    </row>
    <row r="1539" spans="1:190" s="18" customFormat="1" ht="30" customHeight="1" x14ac:dyDescent="0.25">
      <c r="A1539" s="47">
        <v>1535</v>
      </c>
      <c r="B1539" s="27" t="s">
        <v>4799</v>
      </c>
      <c r="C1539" s="26" t="s">
        <v>4492</v>
      </c>
      <c r="D1539" s="28"/>
      <c r="E1539" s="27" t="s">
        <v>4800</v>
      </c>
      <c r="F1539" s="26" t="s">
        <v>51</v>
      </c>
      <c r="G1539" s="26"/>
      <c r="H1539" s="27" t="s">
        <v>4801</v>
      </c>
      <c r="I1539" s="36">
        <v>500000</v>
      </c>
      <c r="J1539" s="29">
        <v>210</v>
      </c>
      <c r="K1539" s="30" t="s">
        <v>4802</v>
      </c>
      <c r="L1539" s="26">
        <v>10</v>
      </c>
      <c r="M1539" s="30" t="s">
        <v>2069</v>
      </c>
      <c r="N1539" s="26">
        <v>0</v>
      </c>
      <c r="O1539" s="51">
        <v>0</v>
      </c>
      <c r="P1539" s="26" t="s">
        <v>3352</v>
      </c>
      <c r="Q1539" s="31" t="s">
        <v>4605</v>
      </c>
      <c r="R1539" s="26"/>
      <c r="S1539" s="31" t="s">
        <v>41</v>
      </c>
      <c r="T1539" s="31" t="s">
        <v>48</v>
      </c>
      <c r="U1539" s="32" t="s">
        <v>49</v>
      </c>
      <c r="V1539" s="32"/>
      <c r="W1539" s="18">
        <v>10</v>
      </c>
      <c r="X1539" s="33"/>
      <c r="Y1539" s="33"/>
      <c r="Z1539" s="33"/>
      <c r="AA1539" s="33"/>
      <c r="AB1539" s="33"/>
      <c r="AC1539" s="33"/>
      <c r="AD1539" s="33"/>
      <c r="AE1539" s="33"/>
      <c r="AF1539" s="33"/>
      <c r="AG1539" s="33"/>
      <c r="AH1539" s="33"/>
      <c r="AI1539" s="33"/>
      <c r="AJ1539" s="33"/>
      <c r="AK1539" s="33"/>
      <c r="AL1539" s="33"/>
      <c r="AM1539" s="33"/>
      <c r="AN1539" s="33"/>
      <c r="AO1539" s="33"/>
      <c r="AP1539" s="33"/>
      <c r="AQ1539" s="34"/>
      <c r="AR1539" s="34"/>
      <c r="AS1539" s="34"/>
      <c r="AT1539" s="34"/>
      <c r="AU1539" s="34"/>
      <c r="AV1539" s="34"/>
      <c r="AW1539" s="34"/>
      <c r="AX1539" s="34"/>
      <c r="AY1539" s="34"/>
      <c r="AZ1539" s="34"/>
      <c r="BA1539" s="34"/>
      <c r="BB1539" s="34"/>
      <c r="BC1539" s="34"/>
      <c r="BD1539" s="34"/>
      <c r="BE1539" s="34"/>
      <c r="BF1539" s="34"/>
      <c r="BG1539" s="34"/>
      <c r="BH1539" s="34"/>
      <c r="BI1539" s="34"/>
      <c r="BJ1539" s="34"/>
      <c r="BK1539" s="34"/>
      <c r="BL1539" s="34"/>
      <c r="BM1539" s="34"/>
      <c r="BN1539" s="34"/>
      <c r="BO1539" s="34"/>
      <c r="BP1539" s="34"/>
      <c r="BQ1539" s="34"/>
      <c r="BR1539" s="34"/>
      <c r="BS1539" s="34"/>
      <c r="BT1539" s="34"/>
      <c r="BU1539" s="34"/>
      <c r="BV1539" s="34"/>
      <c r="BW1539" s="34"/>
      <c r="BX1539" s="34"/>
      <c r="BY1539" s="34"/>
      <c r="BZ1539" s="34"/>
      <c r="CA1539" s="34"/>
      <c r="CB1539" s="34"/>
      <c r="CC1539" s="34"/>
      <c r="CD1539" s="34"/>
      <c r="CE1539" s="34"/>
      <c r="CF1539" s="34"/>
      <c r="CG1539" s="34"/>
      <c r="CH1539" s="34"/>
      <c r="CI1539" s="34"/>
      <c r="CJ1539" s="34"/>
      <c r="CK1539" s="34"/>
      <c r="CL1539" s="34"/>
      <c r="CM1539" s="34"/>
      <c r="CN1539" s="34"/>
      <c r="CO1539" s="34"/>
      <c r="CP1539" s="34"/>
      <c r="CQ1539" s="34"/>
      <c r="CR1539" s="34"/>
      <c r="CS1539" s="34"/>
      <c r="CT1539" s="34"/>
      <c r="CU1539" s="34"/>
      <c r="CV1539" s="34"/>
      <c r="CW1539" s="34"/>
      <c r="CX1539" s="34"/>
      <c r="CY1539" s="34"/>
      <c r="CZ1539" s="34"/>
      <c r="DA1539" s="34"/>
      <c r="DB1539" s="34"/>
      <c r="DC1539" s="34"/>
      <c r="DD1539" s="34"/>
      <c r="DE1539" s="34"/>
      <c r="DF1539" s="34"/>
      <c r="DG1539" s="34"/>
      <c r="DH1539" s="34"/>
      <c r="DI1539" s="34"/>
      <c r="DJ1539" s="34"/>
      <c r="DK1539" s="34"/>
      <c r="DL1539" s="34"/>
      <c r="DM1539" s="34"/>
      <c r="DN1539" s="34"/>
      <c r="DO1539" s="34"/>
      <c r="DP1539" s="34"/>
      <c r="DQ1539" s="34"/>
      <c r="DR1539" s="34"/>
      <c r="DS1539" s="34"/>
      <c r="DT1539" s="34"/>
      <c r="DU1539" s="34"/>
      <c r="DV1539" s="34"/>
      <c r="DW1539" s="34"/>
      <c r="DX1539" s="34"/>
      <c r="DY1539" s="34"/>
      <c r="DZ1539" s="34"/>
      <c r="EA1539" s="34"/>
      <c r="EB1539" s="34"/>
      <c r="EC1539" s="34"/>
      <c r="ED1539" s="34"/>
      <c r="EE1539" s="34"/>
      <c r="EF1539" s="34"/>
      <c r="EG1539" s="34"/>
      <c r="EH1539" s="34"/>
      <c r="EI1539" s="34"/>
      <c r="EJ1539" s="34"/>
      <c r="EK1539" s="34"/>
      <c r="EL1539" s="34"/>
      <c r="EM1539" s="34"/>
      <c r="EN1539" s="34"/>
      <c r="EO1539" s="34"/>
      <c r="EP1539" s="34"/>
      <c r="EQ1539" s="34"/>
      <c r="ER1539" s="34"/>
      <c r="ES1539" s="34"/>
      <c r="ET1539" s="34"/>
      <c r="EU1539" s="34"/>
      <c r="EV1539" s="34"/>
      <c r="EW1539" s="34"/>
      <c r="EX1539" s="34"/>
      <c r="EY1539" s="34"/>
      <c r="EZ1539" s="34"/>
      <c r="FA1539" s="34"/>
      <c r="FB1539" s="34"/>
      <c r="FC1539" s="34"/>
      <c r="FD1539" s="34"/>
      <c r="FE1539" s="34"/>
      <c r="FF1539" s="34"/>
      <c r="FG1539" s="34"/>
      <c r="FH1539" s="34"/>
      <c r="FI1539" s="34"/>
      <c r="FJ1539" s="34"/>
      <c r="FK1539" s="34"/>
      <c r="FL1539" s="34"/>
      <c r="FM1539" s="34"/>
      <c r="FN1539" s="34"/>
      <c r="FO1539" s="34"/>
      <c r="FP1539" s="34"/>
      <c r="FQ1539" s="34"/>
      <c r="FR1539" s="34"/>
      <c r="FS1539" s="34"/>
      <c r="FT1539" s="34"/>
      <c r="FU1539" s="34"/>
      <c r="FV1539" s="34"/>
      <c r="FW1539" s="34"/>
      <c r="FX1539" s="34"/>
      <c r="FY1539" s="34"/>
      <c r="FZ1539" s="34"/>
      <c r="GA1539" s="34"/>
      <c r="GB1539" s="34"/>
      <c r="GC1539" s="34"/>
      <c r="GD1539" s="34"/>
      <c r="GE1539" s="34"/>
      <c r="GF1539" s="34"/>
      <c r="GG1539" s="34"/>
      <c r="GH1539" s="34"/>
    </row>
    <row r="1540" spans="1:190" s="18" customFormat="1" ht="30" customHeight="1" x14ac:dyDescent="0.25">
      <c r="A1540" s="47">
        <v>1536</v>
      </c>
      <c r="B1540" s="27" t="s">
        <v>4799</v>
      </c>
      <c r="C1540" s="26" t="s">
        <v>4492</v>
      </c>
      <c r="D1540" s="28"/>
      <c r="E1540" s="27" t="s">
        <v>4803</v>
      </c>
      <c r="F1540" s="26" t="s">
        <v>58</v>
      </c>
      <c r="G1540" s="26"/>
      <c r="H1540" s="27" t="s">
        <v>4804</v>
      </c>
      <c r="I1540" s="36">
        <v>700000</v>
      </c>
      <c r="J1540" s="29">
        <v>367</v>
      </c>
      <c r="K1540" s="30" t="s">
        <v>4804</v>
      </c>
      <c r="L1540" s="26">
        <v>12</v>
      </c>
      <c r="M1540" s="30" t="s">
        <v>2069</v>
      </c>
      <c r="N1540" s="26">
        <v>0</v>
      </c>
      <c r="O1540" s="51">
        <v>0</v>
      </c>
      <c r="P1540" s="26" t="s">
        <v>3352</v>
      </c>
      <c r="Q1540" s="31" t="s">
        <v>4605</v>
      </c>
      <c r="R1540" s="26"/>
      <c r="S1540" s="31" t="s">
        <v>41</v>
      </c>
      <c r="T1540" s="31" t="s">
        <v>48</v>
      </c>
      <c r="U1540" s="32" t="s">
        <v>49</v>
      </c>
      <c r="V1540" s="32"/>
      <c r="W1540" s="18">
        <v>10</v>
      </c>
      <c r="X1540" s="33"/>
      <c r="Y1540" s="33"/>
      <c r="Z1540" s="33"/>
      <c r="AA1540" s="33"/>
      <c r="AB1540" s="33"/>
      <c r="AC1540" s="33"/>
      <c r="AD1540" s="33"/>
      <c r="AE1540" s="33"/>
      <c r="AF1540" s="33"/>
      <c r="AG1540" s="33"/>
      <c r="AH1540" s="33"/>
      <c r="AI1540" s="33"/>
      <c r="AJ1540" s="33"/>
      <c r="AK1540" s="33"/>
      <c r="AL1540" s="33"/>
      <c r="AM1540" s="33"/>
      <c r="AN1540" s="33"/>
      <c r="AO1540" s="33"/>
      <c r="AP1540" s="33"/>
      <c r="AQ1540" s="34"/>
      <c r="AR1540" s="34"/>
      <c r="AS1540" s="34"/>
      <c r="AT1540" s="34"/>
      <c r="AU1540" s="34"/>
      <c r="AV1540" s="34"/>
      <c r="AW1540" s="34"/>
      <c r="AX1540" s="34"/>
      <c r="AY1540" s="34"/>
      <c r="AZ1540" s="34"/>
      <c r="BA1540" s="34"/>
      <c r="BB1540" s="34"/>
      <c r="BC1540" s="34"/>
      <c r="BD1540" s="34"/>
      <c r="BE1540" s="34"/>
      <c r="BF1540" s="34"/>
      <c r="BG1540" s="34"/>
      <c r="BH1540" s="34"/>
      <c r="BI1540" s="34"/>
      <c r="BJ1540" s="34"/>
      <c r="BK1540" s="34"/>
      <c r="BL1540" s="34"/>
      <c r="BM1540" s="34"/>
      <c r="BN1540" s="34"/>
      <c r="BO1540" s="34"/>
      <c r="BP1540" s="34"/>
      <c r="BQ1540" s="34"/>
      <c r="BR1540" s="34"/>
      <c r="BS1540" s="34"/>
      <c r="BT1540" s="34"/>
      <c r="BU1540" s="34"/>
      <c r="BV1540" s="34"/>
      <c r="BW1540" s="34"/>
      <c r="BX1540" s="34"/>
      <c r="BY1540" s="34"/>
      <c r="BZ1540" s="34"/>
      <c r="CA1540" s="34"/>
      <c r="CB1540" s="34"/>
      <c r="CC1540" s="34"/>
      <c r="CD1540" s="34"/>
      <c r="CE1540" s="34"/>
      <c r="CF1540" s="34"/>
      <c r="CG1540" s="34"/>
      <c r="CH1540" s="34"/>
      <c r="CI1540" s="34"/>
      <c r="CJ1540" s="34"/>
      <c r="CK1540" s="34"/>
      <c r="CL1540" s="34"/>
      <c r="CM1540" s="34"/>
      <c r="CN1540" s="34"/>
      <c r="CO1540" s="34"/>
      <c r="CP1540" s="34"/>
      <c r="CQ1540" s="34"/>
      <c r="CR1540" s="34"/>
      <c r="CS1540" s="34"/>
      <c r="CT1540" s="34"/>
      <c r="CU1540" s="34"/>
      <c r="CV1540" s="34"/>
      <c r="CW1540" s="34"/>
      <c r="CX1540" s="34"/>
      <c r="CY1540" s="34"/>
      <c r="CZ1540" s="34"/>
      <c r="DA1540" s="34"/>
      <c r="DB1540" s="34"/>
      <c r="DC1540" s="34"/>
      <c r="DD1540" s="34"/>
      <c r="DE1540" s="34"/>
      <c r="DF1540" s="34"/>
      <c r="DG1540" s="34"/>
      <c r="DH1540" s="34"/>
      <c r="DI1540" s="34"/>
      <c r="DJ1540" s="34"/>
      <c r="DK1540" s="34"/>
      <c r="DL1540" s="34"/>
      <c r="DM1540" s="34"/>
      <c r="DN1540" s="34"/>
      <c r="DO1540" s="34"/>
      <c r="DP1540" s="34"/>
      <c r="DQ1540" s="34"/>
      <c r="DR1540" s="34"/>
      <c r="DS1540" s="34"/>
      <c r="DT1540" s="34"/>
      <c r="DU1540" s="34"/>
      <c r="DV1540" s="34"/>
      <c r="DW1540" s="34"/>
      <c r="DX1540" s="34"/>
      <c r="DY1540" s="34"/>
      <c r="DZ1540" s="34"/>
      <c r="EA1540" s="34"/>
      <c r="EB1540" s="34"/>
      <c r="EC1540" s="34"/>
      <c r="ED1540" s="34"/>
      <c r="EE1540" s="34"/>
      <c r="EF1540" s="34"/>
      <c r="EG1540" s="34"/>
      <c r="EH1540" s="34"/>
      <c r="EI1540" s="34"/>
      <c r="EJ1540" s="34"/>
      <c r="EK1540" s="34"/>
      <c r="EL1540" s="34"/>
      <c r="EM1540" s="34"/>
      <c r="EN1540" s="34"/>
      <c r="EO1540" s="34"/>
      <c r="EP1540" s="34"/>
      <c r="EQ1540" s="34"/>
      <c r="ER1540" s="34"/>
      <c r="ES1540" s="34"/>
      <c r="ET1540" s="34"/>
      <c r="EU1540" s="34"/>
      <c r="EV1540" s="34"/>
      <c r="EW1540" s="34"/>
      <c r="EX1540" s="34"/>
      <c r="EY1540" s="34"/>
      <c r="EZ1540" s="34"/>
      <c r="FA1540" s="34"/>
      <c r="FB1540" s="34"/>
      <c r="FC1540" s="34"/>
      <c r="FD1540" s="34"/>
      <c r="FE1540" s="34"/>
      <c r="FF1540" s="34"/>
      <c r="FG1540" s="34"/>
      <c r="FH1540" s="34"/>
      <c r="FI1540" s="34"/>
      <c r="FJ1540" s="34"/>
      <c r="FK1540" s="34"/>
      <c r="FL1540" s="34"/>
      <c r="FM1540" s="34"/>
      <c r="FN1540" s="34"/>
      <c r="FO1540" s="34"/>
      <c r="FP1540" s="34"/>
      <c r="FQ1540" s="34"/>
      <c r="FR1540" s="34"/>
      <c r="FS1540" s="34"/>
      <c r="FT1540" s="34"/>
      <c r="FU1540" s="34"/>
      <c r="FV1540" s="34"/>
      <c r="FW1540" s="34"/>
      <c r="FX1540" s="34"/>
      <c r="FY1540" s="34"/>
      <c r="FZ1540" s="34"/>
      <c r="GA1540" s="34"/>
      <c r="GB1540" s="34"/>
      <c r="GC1540" s="34"/>
      <c r="GD1540" s="34"/>
      <c r="GE1540" s="34"/>
      <c r="GF1540" s="34"/>
      <c r="GG1540" s="34"/>
      <c r="GH1540" s="34"/>
    </row>
    <row r="1541" spans="1:190" s="18" customFormat="1" ht="30" customHeight="1" x14ac:dyDescent="0.25">
      <c r="A1541" s="47">
        <v>1537</v>
      </c>
      <c r="B1541" s="27" t="s">
        <v>4799</v>
      </c>
      <c r="C1541" s="26" t="s">
        <v>4492</v>
      </c>
      <c r="D1541" s="28"/>
      <c r="E1541" s="27" t="s">
        <v>4805</v>
      </c>
      <c r="F1541" s="26" t="s">
        <v>58</v>
      </c>
      <c r="G1541" s="26"/>
      <c r="H1541" s="27" t="s">
        <v>4806</v>
      </c>
      <c r="I1541" s="36">
        <v>930000</v>
      </c>
      <c r="J1541" s="29">
        <v>643</v>
      </c>
      <c r="K1541" s="30" t="s">
        <v>4807</v>
      </c>
      <c r="L1541" s="26">
        <v>15</v>
      </c>
      <c r="M1541" s="30" t="s">
        <v>2069</v>
      </c>
      <c r="N1541" s="26">
        <v>0</v>
      </c>
      <c r="O1541" s="51">
        <v>0</v>
      </c>
      <c r="P1541" s="26" t="s">
        <v>3352</v>
      </c>
      <c r="Q1541" s="31" t="s">
        <v>4605</v>
      </c>
      <c r="R1541" s="26"/>
      <c r="S1541" s="31" t="s">
        <v>41</v>
      </c>
      <c r="T1541" s="31" t="s">
        <v>48</v>
      </c>
      <c r="U1541" s="32" t="s">
        <v>49</v>
      </c>
      <c r="V1541" s="32"/>
      <c r="W1541" s="18">
        <v>10</v>
      </c>
      <c r="X1541" s="33"/>
      <c r="Y1541" s="33"/>
      <c r="Z1541" s="33"/>
      <c r="AA1541" s="33"/>
      <c r="AB1541" s="33"/>
      <c r="AC1541" s="33"/>
      <c r="AD1541" s="33"/>
      <c r="AE1541" s="33"/>
      <c r="AF1541" s="33"/>
      <c r="AG1541" s="33"/>
      <c r="AH1541" s="33"/>
      <c r="AI1541" s="33"/>
      <c r="AJ1541" s="33"/>
      <c r="AK1541" s="33"/>
      <c r="AL1541" s="33"/>
      <c r="AM1541" s="33"/>
      <c r="AN1541" s="33"/>
      <c r="AO1541" s="33"/>
      <c r="AP1541" s="33"/>
      <c r="AQ1541" s="34"/>
      <c r="AR1541" s="34"/>
      <c r="AS1541" s="34"/>
      <c r="AT1541" s="34"/>
      <c r="AU1541" s="34"/>
      <c r="AV1541" s="34"/>
      <c r="AW1541" s="34"/>
      <c r="AX1541" s="34"/>
      <c r="AY1541" s="34"/>
      <c r="AZ1541" s="34"/>
      <c r="BA1541" s="34"/>
      <c r="BB1541" s="34"/>
      <c r="BC1541" s="34"/>
      <c r="BD1541" s="34"/>
      <c r="BE1541" s="34"/>
      <c r="BF1541" s="34"/>
      <c r="BG1541" s="34"/>
      <c r="BH1541" s="34"/>
      <c r="BI1541" s="34"/>
      <c r="BJ1541" s="34"/>
      <c r="BK1541" s="34"/>
      <c r="BL1541" s="34"/>
      <c r="BM1541" s="34"/>
      <c r="BN1541" s="34"/>
      <c r="BO1541" s="34"/>
      <c r="BP1541" s="34"/>
      <c r="BQ1541" s="34"/>
      <c r="BR1541" s="34"/>
      <c r="BS1541" s="34"/>
      <c r="BT1541" s="34"/>
      <c r="BU1541" s="34"/>
      <c r="BV1541" s="34"/>
      <c r="BW1541" s="34"/>
      <c r="BX1541" s="34"/>
      <c r="BY1541" s="34"/>
      <c r="BZ1541" s="34"/>
      <c r="CA1541" s="34"/>
      <c r="CB1541" s="34"/>
      <c r="CC1541" s="34"/>
      <c r="CD1541" s="34"/>
      <c r="CE1541" s="34"/>
      <c r="CF1541" s="34"/>
      <c r="CG1541" s="34"/>
      <c r="CH1541" s="34"/>
      <c r="CI1541" s="34"/>
      <c r="CJ1541" s="34"/>
      <c r="CK1541" s="34"/>
      <c r="CL1541" s="34"/>
      <c r="CM1541" s="34"/>
      <c r="CN1541" s="34"/>
      <c r="CO1541" s="34"/>
      <c r="CP1541" s="34"/>
      <c r="CQ1541" s="34"/>
      <c r="CR1541" s="34"/>
      <c r="CS1541" s="34"/>
      <c r="CT1541" s="34"/>
      <c r="CU1541" s="34"/>
      <c r="CV1541" s="34"/>
      <c r="CW1541" s="34"/>
      <c r="CX1541" s="34"/>
      <c r="CY1541" s="34"/>
      <c r="CZ1541" s="34"/>
      <c r="DA1541" s="34"/>
      <c r="DB1541" s="34"/>
      <c r="DC1541" s="34"/>
      <c r="DD1541" s="34"/>
      <c r="DE1541" s="34"/>
      <c r="DF1541" s="34"/>
      <c r="DG1541" s="34"/>
      <c r="DH1541" s="34"/>
      <c r="DI1541" s="34"/>
      <c r="DJ1541" s="34"/>
      <c r="DK1541" s="34"/>
      <c r="DL1541" s="34"/>
      <c r="DM1541" s="34"/>
      <c r="DN1541" s="34"/>
      <c r="DO1541" s="34"/>
      <c r="DP1541" s="34"/>
      <c r="DQ1541" s="34"/>
      <c r="DR1541" s="34"/>
      <c r="DS1541" s="34"/>
      <c r="DT1541" s="34"/>
      <c r="DU1541" s="34"/>
      <c r="DV1541" s="34"/>
      <c r="DW1541" s="34"/>
      <c r="DX1541" s="34"/>
      <c r="DY1541" s="34"/>
      <c r="DZ1541" s="34"/>
      <c r="EA1541" s="34"/>
      <c r="EB1541" s="34"/>
      <c r="EC1541" s="34"/>
      <c r="ED1541" s="34"/>
      <c r="EE1541" s="34"/>
      <c r="EF1541" s="34"/>
      <c r="EG1541" s="34"/>
      <c r="EH1541" s="34"/>
      <c r="EI1541" s="34"/>
      <c r="EJ1541" s="34"/>
      <c r="EK1541" s="34"/>
      <c r="EL1541" s="34"/>
      <c r="EM1541" s="34"/>
      <c r="EN1541" s="34"/>
      <c r="EO1541" s="34"/>
      <c r="EP1541" s="34"/>
      <c r="EQ1541" s="34"/>
      <c r="ER1541" s="34"/>
      <c r="ES1541" s="34"/>
      <c r="ET1541" s="34"/>
      <c r="EU1541" s="34"/>
      <c r="EV1541" s="34"/>
      <c r="EW1541" s="34"/>
      <c r="EX1541" s="34"/>
      <c r="EY1541" s="34"/>
      <c r="EZ1541" s="34"/>
      <c r="FA1541" s="34"/>
      <c r="FB1541" s="34"/>
      <c r="FC1541" s="34"/>
      <c r="FD1541" s="34"/>
      <c r="FE1541" s="34"/>
      <c r="FF1541" s="34"/>
      <c r="FG1541" s="34"/>
      <c r="FH1541" s="34"/>
      <c r="FI1541" s="34"/>
      <c r="FJ1541" s="34"/>
      <c r="FK1541" s="34"/>
      <c r="FL1541" s="34"/>
      <c r="FM1541" s="34"/>
      <c r="FN1541" s="34"/>
      <c r="FO1541" s="34"/>
      <c r="FP1541" s="34"/>
      <c r="FQ1541" s="34"/>
      <c r="FR1541" s="34"/>
      <c r="FS1541" s="34"/>
      <c r="FT1541" s="34"/>
      <c r="FU1541" s="34"/>
      <c r="FV1541" s="34"/>
      <c r="FW1541" s="34"/>
      <c r="FX1541" s="34"/>
      <c r="FY1541" s="34"/>
      <c r="FZ1541" s="34"/>
      <c r="GA1541" s="34"/>
      <c r="GB1541" s="34"/>
      <c r="GC1541" s="34"/>
      <c r="GD1541" s="34"/>
      <c r="GE1541" s="34"/>
      <c r="GF1541" s="34"/>
      <c r="GG1541" s="34"/>
      <c r="GH1541" s="34"/>
    </row>
    <row r="1542" spans="1:190" s="18" customFormat="1" ht="30" customHeight="1" x14ac:dyDescent="0.25">
      <c r="A1542" s="47">
        <v>1538</v>
      </c>
      <c r="B1542" s="27" t="s">
        <v>4799</v>
      </c>
      <c r="C1542" s="26" t="s">
        <v>4492</v>
      </c>
      <c r="D1542" s="28"/>
      <c r="E1542" s="27" t="s">
        <v>4808</v>
      </c>
      <c r="F1542" s="26" t="s">
        <v>109</v>
      </c>
      <c r="G1542" s="26"/>
      <c r="H1542" s="27" t="s">
        <v>4809</v>
      </c>
      <c r="I1542" s="36">
        <v>5292320</v>
      </c>
      <c r="J1542" s="29">
        <v>16180</v>
      </c>
      <c r="K1542" s="30" t="s">
        <v>4810</v>
      </c>
      <c r="L1542" s="26">
        <v>27</v>
      </c>
      <c r="M1542" s="30" t="s">
        <v>2069</v>
      </c>
      <c r="N1542" s="26">
        <v>0</v>
      </c>
      <c r="O1542" s="51">
        <v>0</v>
      </c>
      <c r="P1542" s="26" t="s">
        <v>3352</v>
      </c>
      <c r="Q1542" s="31" t="s">
        <v>4605</v>
      </c>
      <c r="R1542" s="26"/>
      <c r="S1542" s="31" t="s">
        <v>41</v>
      </c>
      <c r="T1542" s="31" t="s">
        <v>111</v>
      </c>
      <c r="U1542" s="32" t="s">
        <v>49</v>
      </c>
      <c r="V1542" s="32"/>
      <c r="W1542" s="18">
        <v>10</v>
      </c>
      <c r="X1542" s="33"/>
      <c r="Y1542" s="33"/>
      <c r="Z1542" s="33"/>
      <c r="AA1542" s="33"/>
      <c r="AB1542" s="33"/>
      <c r="AC1542" s="33"/>
      <c r="AD1542" s="33"/>
      <c r="AE1542" s="33"/>
      <c r="AF1542" s="33"/>
      <c r="AG1542" s="33"/>
      <c r="AH1542" s="33"/>
      <c r="AI1542" s="33"/>
      <c r="AJ1542" s="33"/>
      <c r="AK1542" s="33"/>
      <c r="AL1542" s="33"/>
      <c r="AM1542" s="33"/>
      <c r="AN1542" s="33"/>
      <c r="AO1542" s="33"/>
      <c r="AP1542" s="33"/>
      <c r="AQ1542" s="34"/>
      <c r="AR1542" s="34"/>
      <c r="AS1542" s="34"/>
      <c r="AT1542" s="34"/>
      <c r="AU1542" s="34"/>
      <c r="AV1542" s="34"/>
      <c r="AW1542" s="34"/>
      <c r="AX1542" s="34"/>
      <c r="AY1542" s="34"/>
      <c r="AZ1542" s="34"/>
      <c r="BA1542" s="34"/>
      <c r="BB1542" s="34"/>
      <c r="BC1542" s="34"/>
      <c r="BD1542" s="34"/>
      <c r="BE1542" s="34"/>
      <c r="BF1542" s="34"/>
      <c r="BG1542" s="34"/>
      <c r="BH1542" s="34"/>
      <c r="BI1542" s="34"/>
      <c r="BJ1542" s="34"/>
      <c r="BK1542" s="34"/>
      <c r="BL1542" s="34"/>
      <c r="BM1542" s="34"/>
      <c r="BN1542" s="34"/>
      <c r="BO1542" s="34"/>
      <c r="BP1542" s="34"/>
      <c r="BQ1542" s="34"/>
      <c r="BR1542" s="34"/>
      <c r="BS1542" s="34"/>
      <c r="BT1542" s="34"/>
      <c r="BU1542" s="34"/>
      <c r="BV1542" s="34"/>
      <c r="BW1542" s="34"/>
      <c r="BX1542" s="34"/>
      <c r="BY1542" s="34"/>
      <c r="BZ1542" s="34"/>
      <c r="CA1542" s="34"/>
      <c r="CB1542" s="34"/>
      <c r="CC1542" s="34"/>
      <c r="CD1542" s="34"/>
      <c r="CE1542" s="34"/>
      <c r="CF1542" s="34"/>
      <c r="CG1542" s="34"/>
      <c r="CH1542" s="34"/>
      <c r="CI1542" s="34"/>
      <c r="CJ1542" s="34"/>
      <c r="CK1542" s="34"/>
      <c r="CL1542" s="34"/>
      <c r="CM1542" s="34"/>
      <c r="CN1542" s="34"/>
      <c r="CO1542" s="34"/>
      <c r="CP1542" s="34"/>
      <c r="CQ1542" s="34"/>
      <c r="CR1542" s="34"/>
      <c r="CS1542" s="34"/>
      <c r="CT1542" s="34"/>
      <c r="CU1542" s="34"/>
      <c r="CV1542" s="34"/>
      <c r="CW1542" s="34"/>
      <c r="CX1542" s="34"/>
      <c r="CY1542" s="34"/>
      <c r="CZ1542" s="34"/>
      <c r="DA1542" s="34"/>
      <c r="DB1542" s="34"/>
      <c r="DC1542" s="34"/>
      <c r="DD1542" s="34"/>
      <c r="DE1542" s="34"/>
      <c r="DF1542" s="34"/>
      <c r="DG1542" s="34"/>
      <c r="DH1542" s="34"/>
      <c r="DI1542" s="34"/>
      <c r="DJ1542" s="34"/>
      <c r="DK1542" s="34"/>
      <c r="DL1542" s="34"/>
      <c r="DM1542" s="34"/>
      <c r="DN1542" s="34"/>
      <c r="DO1542" s="34"/>
      <c r="DP1542" s="34"/>
      <c r="DQ1542" s="34"/>
      <c r="DR1542" s="34"/>
      <c r="DS1542" s="34"/>
      <c r="DT1542" s="34"/>
      <c r="DU1542" s="34"/>
      <c r="DV1542" s="34"/>
      <c r="DW1542" s="34"/>
      <c r="DX1542" s="34"/>
      <c r="DY1542" s="34"/>
      <c r="DZ1542" s="34"/>
      <c r="EA1542" s="34"/>
      <c r="EB1542" s="34"/>
      <c r="EC1542" s="34"/>
      <c r="ED1542" s="34"/>
      <c r="EE1542" s="34"/>
      <c r="EF1542" s="34"/>
      <c r="EG1542" s="34"/>
      <c r="EH1542" s="34"/>
      <c r="EI1542" s="34"/>
      <c r="EJ1542" s="34"/>
      <c r="EK1542" s="34"/>
      <c r="EL1542" s="34"/>
      <c r="EM1542" s="34"/>
      <c r="EN1542" s="34"/>
      <c r="EO1542" s="34"/>
      <c r="EP1542" s="34"/>
      <c r="EQ1542" s="34"/>
      <c r="ER1542" s="34"/>
      <c r="ES1542" s="34"/>
      <c r="ET1542" s="34"/>
      <c r="EU1542" s="34"/>
      <c r="EV1542" s="34"/>
      <c r="EW1542" s="34"/>
      <c r="EX1542" s="34"/>
      <c r="EY1542" s="34"/>
      <c r="EZ1542" s="34"/>
      <c r="FA1542" s="34"/>
      <c r="FB1542" s="34"/>
      <c r="FC1542" s="34"/>
      <c r="FD1542" s="34"/>
      <c r="FE1542" s="34"/>
      <c r="FF1542" s="34"/>
      <c r="FG1542" s="34"/>
      <c r="FH1542" s="34"/>
      <c r="FI1542" s="34"/>
      <c r="FJ1542" s="34"/>
      <c r="FK1542" s="34"/>
      <c r="FL1542" s="34"/>
      <c r="FM1542" s="34"/>
      <c r="FN1542" s="34"/>
      <c r="FO1542" s="34"/>
      <c r="FP1542" s="34"/>
      <c r="FQ1542" s="34"/>
      <c r="FR1542" s="34"/>
      <c r="FS1542" s="34"/>
      <c r="FT1542" s="34"/>
      <c r="FU1542" s="34"/>
      <c r="FV1542" s="34"/>
      <c r="FW1542" s="34"/>
      <c r="FX1542" s="34"/>
      <c r="FY1542" s="34"/>
      <c r="FZ1542" s="34"/>
      <c r="GA1542" s="34"/>
      <c r="GB1542" s="34"/>
      <c r="GC1542" s="34"/>
      <c r="GD1542" s="34"/>
      <c r="GE1542" s="34"/>
      <c r="GF1542" s="34"/>
      <c r="GG1542" s="34"/>
      <c r="GH1542" s="34"/>
    </row>
    <row r="1543" spans="1:190" s="18" customFormat="1" ht="30" customHeight="1" x14ac:dyDescent="0.25">
      <c r="A1543" s="47">
        <v>1539</v>
      </c>
      <c r="B1543" s="27" t="s">
        <v>4799</v>
      </c>
      <c r="C1543" s="26" t="s">
        <v>4492</v>
      </c>
      <c r="D1543" s="28"/>
      <c r="E1543" s="27" t="s">
        <v>4811</v>
      </c>
      <c r="F1543" s="26" t="s">
        <v>51</v>
      </c>
      <c r="G1543" s="26"/>
      <c r="H1543" s="27" t="s">
        <v>4812</v>
      </c>
      <c r="I1543" s="36">
        <v>400000</v>
      </c>
      <c r="J1543" s="29">
        <v>776</v>
      </c>
      <c r="K1543" s="30" t="s">
        <v>4813</v>
      </c>
      <c r="L1543" s="26">
        <v>12</v>
      </c>
      <c r="M1543" s="30" t="s">
        <v>4814</v>
      </c>
      <c r="N1543" s="26">
        <v>5</v>
      </c>
      <c r="O1543" s="51">
        <v>5000</v>
      </c>
      <c r="P1543" s="26" t="s">
        <v>40</v>
      </c>
      <c r="Q1543" s="31"/>
      <c r="R1543" s="26"/>
      <c r="S1543" s="31" t="s">
        <v>41</v>
      </c>
      <c r="T1543" s="31" t="s">
        <v>48</v>
      </c>
      <c r="U1543" s="32" t="s">
        <v>49</v>
      </c>
      <c r="V1543" s="32"/>
      <c r="W1543" s="18">
        <v>10</v>
      </c>
      <c r="X1543" s="33"/>
      <c r="Y1543" s="33"/>
      <c r="Z1543" s="33"/>
      <c r="AA1543" s="33"/>
      <c r="AB1543" s="33"/>
      <c r="AC1543" s="33"/>
      <c r="AD1543" s="33"/>
      <c r="AE1543" s="33"/>
      <c r="AF1543" s="33"/>
      <c r="AG1543" s="33"/>
      <c r="AH1543" s="33"/>
      <c r="AI1543" s="33"/>
      <c r="AJ1543" s="33"/>
      <c r="AK1543" s="33"/>
      <c r="AL1543" s="33"/>
      <c r="AM1543" s="33"/>
      <c r="AN1543" s="33"/>
      <c r="AO1543" s="33"/>
      <c r="AP1543" s="33"/>
      <c r="AQ1543" s="34"/>
      <c r="AR1543" s="34"/>
      <c r="AS1543" s="34"/>
      <c r="AT1543" s="34"/>
      <c r="AU1543" s="34"/>
      <c r="AV1543" s="34"/>
      <c r="AW1543" s="34"/>
      <c r="AX1543" s="34"/>
      <c r="AY1543" s="34"/>
      <c r="AZ1543" s="34"/>
      <c r="BA1543" s="34"/>
      <c r="BB1543" s="34"/>
      <c r="BC1543" s="34"/>
      <c r="BD1543" s="34"/>
      <c r="BE1543" s="34"/>
      <c r="BF1543" s="34"/>
      <c r="BG1543" s="34"/>
      <c r="BH1543" s="34"/>
      <c r="BI1543" s="34"/>
      <c r="BJ1543" s="34"/>
      <c r="BK1543" s="34"/>
      <c r="BL1543" s="34"/>
      <c r="BM1543" s="34"/>
      <c r="BN1543" s="34"/>
      <c r="BO1543" s="34"/>
      <c r="BP1543" s="34"/>
      <c r="BQ1543" s="34"/>
      <c r="BR1543" s="34"/>
      <c r="BS1543" s="34"/>
      <c r="BT1543" s="34"/>
      <c r="BU1543" s="34"/>
      <c r="BV1543" s="34"/>
      <c r="BW1543" s="34"/>
      <c r="BX1543" s="34"/>
      <c r="BY1543" s="34"/>
      <c r="BZ1543" s="34"/>
      <c r="CA1543" s="34"/>
      <c r="CB1543" s="34"/>
      <c r="CC1543" s="34"/>
      <c r="CD1543" s="34"/>
      <c r="CE1543" s="34"/>
      <c r="CF1543" s="34"/>
      <c r="CG1543" s="34"/>
      <c r="CH1543" s="34"/>
      <c r="CI1543" s="34"/>
      <c r="CJ1543" s="34"/>
      <c r="CK1543" s="34"/>
      <c r="CL1543" s="34"/>
      <c r="CM1543" s="34"/>
      <c r="CN1543" s="34"/>
      <c r="CO1543" s="34"/>
      <c r="CP1543" s="34"/>
      <c r="CQ1543" s="34"/>
      <c r="CR1543" s="34"/>
      <c r="CS1543" s="34"/>
      <c r="CT1543" s="34"/>
      <c r="CU1543" s="34"/>
      <c r="CV1543" s="34"/>
      <c r="CW1543" s="34"/>
      <c r="CX1543" s="34"/>
      <c r="CY1543" s="34"/>
      <c r="CZ1543" s="34"/>
      <c r="DA1543" s="34"/>
      <c r="DB1543" s="34"/>
      <c r="DC1543" s="34"/>
      <c r="DD1543" s="34"/>
      <c r="DE1543" s="34"/>
      <c r="DF1543" s="34"/>
      <c r="DG1543" s="34"/>
      <c r="DH1543" s="34"/>
      <c r="DI1543" s="34"/>
      <c r="DJ1543" s="34"/>
      <c r="DK1543" s="34"/>
      <c r="DL1543" s="34"/>
      <c r="DM1543" s="34"/>
      <c r="DN1543" s="34"/>
      <c r="DO1543" s="34"/>
      <c r="DP1543" s="34"/>
      <c r="DQ1543" s="34"/>
      <c r="DR1543" s="34"/>
      <c r="DS1543" s="34"/>
      <c r="DT1543" s="34"/>
      <c r="DU1543" s="34"/>
      <c r="DV1543" s="34"/>
      <c r="DW1543" s="34"/>
      <c r="DX1543" s="34"/>
      <c r="DY1543" s="34"/>
      <c r="DZ1543" s="34"/>
      <c r="EA1543" s="34"/>
      <c r="EB1543" s="34"/>
      <c r="EC1543" s="34"/>
      <c r="ED1543" s="34"/>
      <c r="EE1543" s="34"/>
      <c r="EF1543" s="34"/>
      <c r="EG1543" s="34"/>
      <c r="EH1543" s="34"/>
      <c r="EI1543" s="34"/>
      <c r="EJ1543" s="34"/>
      <c r="EK1543" s="34"/>
      <c r="EL1543" s="34"/>
      <c r="EM1543" s="34"/>
      <c r="EN1543" s="34"/>
      <c r="EO1543" s="34"/>
      <c r="EP1543" s="34"/>
      <c r="EQ1543" s="34"/>
      <c r="ER1543" s="34"/>
      <c r="ES1543" s="34"/>
      <c r="ET1543" s="34"/>
      <c r="EU1543" s="34"/>
      <c r="EV1543" s="34"/>
      <c r="EW1543" s="34"/>
      <c r="EX1543" s="34"/>
      <c r="EY1543" s="34"/>
      <c r="EZ1543" s="34"/>
      <c r="FA1543" s="34"/>
      <c r="FB1543" s="34"/>
      <c r="FC1543" s="34"/>
      <c r="FD1543" s="34"/>
      <c r="FE1543" s="34"/>
      <c r="FF1543" s="34"/>
      <c r="FG1543" s="34"/>
      <c r="FH1543" s="34"/>
      <c r="FI1543" s="34"/>
      <c r="FJ1543" s="34"/>
      <c r="FK1543" s="34"/>
      <c r="FL1543" s="34"/>
      <c r="FM1543" s="34"/>
      <c r="FN1543" s="34"/>
      <c r="FO1543" s="34"/>
      <c r="FP1543" s="34"/>
      <c r="FQ1543" s="34"/>
      <c r="FR1543" s="34"/>
      <c r="FS1543" s="34"/>
      <c r="FT1543" s="34"/>
      <c r="FU1543" s="34"/>
      <c r="FV1543" s="34"/>
      <c r="FW1543" s="34"/>
      <c r="FX1543" s="34"/>
      <c r="FY1543" s="34"/>
      <c r="FZ1543" s="34"/>
      <c r="GA1543" s="34"/>
      <c r="GB1543" s="34"/>
      <c r="GC1543" s="34"/>
      <c r="GD1543" s="34"/>
      <c r="GE1543" s="34"/>
      <c r="GF1543" s="34"/>
      <c r="GG1543" s="34"/>
      <c r="GH1543" s="34"/>
    </row>
    <row r="1544" spans="1:190" s="18" customFormat="1" ht="30" customHeight="1" x14ac:dyDescent="0.25">
      <c r="A1544" s="47">
        <v>1540</v>
      </c>
      <c r="B1544" s="27" t="s">
        <v>4799</v>
      </c>
      <c r="C1544" s="26" t="s">
        <v>4492</v>
      </c>
      <c r="D1544" s="28"/>
      <c r="E1544" s="27" t="s">
        <v>4815</v>
      </c>
      <c r="F1544" s="26" t="s">
        <v>58</v>
      </c>
      <c r="G1544" s="26"/>
      <c r="H1544" s="27"/>
      <c r="I1544" s="36">
        <v>1000000</v>
      </c>
      <c r="J1544" s="29">
        <v>16180</v>
      </c>
      <c r="K1544" s="30" t="s">
        <v>4816</v>
      </c>
      <c r="L1544" s="26">
        <v>12</v>
      </c>
      <c r="M1544" s="30" t="s">
        <v>4814</v>
      </c>
      <c r="N1544" s="26">
        <v>5</v>
      </c>
      <c r="O1544" s="51">
        <v>7000</v>
      </c>
      <c r="P1544" s="26" t="s">
        <v>40</v>
      </c>
      <c r="Q1544" s="31"/>
      <c r="R1544" s="26"/>
      <c r="S1544" s="31" t="s">
        <v>41</v>
      </c>
      <c r="T1544" s="31" t="s">
        <v>48</v>
      </c>
      <c r="U1544" s="32" t="s">
        <v>49</v>
      </c>
      <c r="V1544" s="32"/>
      <c r="W1544" s="18">
        <v>10</v>
      </c>
      <c r="X1544" s="33"/>
      <c r="Y1544" s="33"/>
      <c r="Z1544" s="33"/>
      <c r="AA1544" s="33"/>
      <c r="AB1544" s="33"/>
      <c r="AC1544" s="33"/>
      <c r="AD1544" s="33"/>
      <c r="AE1544" s="33"/>
      <c r="AF1544" s="33"/>
      <c r="AG1544" s="33"/>
      <c r="AH1544" s="33"/>
      <c r="AI1544" s="33"/>
      <c r="AJ1544" s="33"/>
      <c r="AK1544" s="33"/>
      <c r="AL1544" s="33"/>
      <c r="AM1544" s="33"/>
      <c r="AN1544" s="33"/>
      <c r="AO1544" s="33"/>
      <c r="AP1544" s="33"/>
      <c r="AQ1544" s="34"/>
      <c r="AR1544" s="34"/>
      <c r="AS1544" s="34"/>
      <c r="AT1544" s="34"/>
      <c r="AU1544" s="34"/>
      <c r="AV1544" s="34"/>
      <c r="AW1544" s="34"/>
      <c r="AX1544" s="34"/>
      <c r="AY1544" s="34"/>
      <c r="AZ1544" s="34"/>
      <c r="BA1544" s="34"/>
      <c r="BB1544" s="34"/>
      <c r="BC1544" s="34"/>
      <c r="BD1544" s="34"/>
      <c r="BE1544" s="34"/>
      <c r="BF1544" s="34"/>
      <c r="BG1544" s="34"/>
      <c r="BH1544" s="34"/>
      <c r="BI1544" s="34"/>
      <c r="BJ1544" s="34"/>
      <c r="BK1544" s="34"/>
      <c r="BL1544" s="34"/>
      <c r="BM1544" s="34"/>
      <c r="BN1544" s="34"/>
      <c r="BO1544" s="34"/>
      <c r="BP1544" s="34"/>
      <c r="BQ1544" s="34"/>
      <c r="BR1544" s="34"/>
      <c r="BS1544" s="34"/>
      <c r="BT1544" s="34"/>
      <c r="BU1544" s="34"/>
      <c r="BV1544" s="34"/>
      <c r="BW1544" s="34"/>
      <c r="BX1544" s="34"/>
      <c r="BY1544" s="34"/>
      <c r="BZ1544" s="34"/>
      <c r="CA1544" s="34"/>
      <c r="CB1544" s="34"/>
      <c r="CC1544" s="34"/>
      <c r="CD1544" s="34"/>
      <c r="CE1544" s="34"/>
      <c r="CF1544" s="34"/>
      <c r="CG1544" s="34"/>
      <c r="CH1544" s="34"/>
      <c r="CI1544" s="34"/>
      <c r="CJ1544" s="34"/>
      <c r="CK1544" s="34"/>
      <c r="CL1544" s="34"/>
      <c r="CM1544" s="34"/>
      <c r="CN1544" s="34"/>
      <c r="CO1544" s="34"/>
      <c r="CP1544" s="34"/>
      <c r="CQ1544" s="34"/>
      <c r="CR1544" s="34"/>
      <c r="CS1544" s="34"/>
      <c r="CT1544" s="34"/>
      <c r="CU1544" s="34"/>
      <c r="CV1544" s="34"/>
      <c r="CW1544" s="34"/>
      <c r="CX1544" s="34"/>
      <c r="CY1544" s="34"/>
      <c r="CZ1544" s="34"/>
      <c r="DA1544" s="34"/>
      <c r="DB1544" s="34"/>
      <c r="DC1544" s="34"/>
      <c r="DD1544" s="34"/>
      <c r="DE1544" s="34"/>
      <c r="DF1544" s="34"/>
      <c r="DG1544" s="34"/>
      <c r="DH1544" s="34"/>
      <c r="DI1544" s="34"/>
      <c r="DJ1544" s="34"/>
      <c r="DK1544" s="34"/>
      <c r="DL1544" s="34"/>
      <c r="DM1544" s="34"/>
      <c r="DN1544" s="34"/>
      <c r="DO1544" s="34"/>
      <c r="DP1544" s="34"/>
      <c r="DQ1544" s="34"/>
      <c r="DR1544" s="34"/>
      <c r="DS1544" s="34"/>
      <c r="DT1544" s="34"/>
      <c r="DU1544" s="34"/>
      <c r="DV1544" s="34"/>
      <c r="DW1544" s="34"/>
      <c r="DX1544" s="34"/>
      <c r="DY1544" s="34"/>
      <c r="DZ1544" s="34"/>
      <c r="EA1544" s="34"/>
      <c r="EB1544" s="34"/>
      <c r="EC1544" s="34"/>
      <c r="ED1544" s="34"/>
      <c r="EE1544" s="34"/>
      <c r="EF1544" s="34"/>
      <c r="EG1544" s="34"/>
      <c r="EH1544" s="34"/>
      <c r="EI1544" s="34"/>
      <c r="EJ1544" s="34"/>
      <c r="EK1544" s="34"/>
      <c r="EL1544" s="34"/>
      <c r="EM1544" s="34"/>
      <c r="EN1544" s="34"/>
      <c r="EO1544" s="34"/>
      <c r="EP1544" s="34"/>
      <c r="EQ1544" s="34"/>
      <c r="ER1544" s="34"/>
      <c r="ES1544" s="34"/>
      <c r="ET1544" s="34"/>
      <c r="EU1544" s="34"/>
      <c r="EV1544" s="34"/>
      <c r="EW1544" s="34"/>
      <c r="EX1544" s="34"/>
      <c r="EY1544" s="34"/>
      <c r="EZ1544" s="34"/>
      <c r="FA1544" s="34"/>
      <c r="FB1544" s="34"/>
      <c r="FC1544" s="34"/>
      <c r="FD1544" s="34"/>
      <c r="FE1544" s="34"/>
      <c r="FF1544" s="34"/>
      <c r="FG1544" s="34"/>
      <c r="FH1544" s="34"/>
      <c r="FI1544" s="34"/>
      <c r="FJ1544" s="34"/>
      <c r="FK1544" s="34"/>
      <c r="FL1544" s="34"/>
      <c r="FM1544" s="34"/>
      <c r="FN1544" s="34"/>
      <c r="FO1544" s="34"/>
      <c r="FP1544" s="34"/>
      <c r="FQ1544" s="34"/>
      <c r="FR1544" s="34"/>
      <c r="FS1544" s="34"/>
      <c r="FT1544" s="34"/>
      <c r="FU1544" s="34"/>
      <c r="FV1544" s="34"/>
      <c r="FW1544" s="34"/>
      <c r="FX1544" s="34"/>
      <c r="FY1544" s="34"/>
      <c r="FZ1544" s="34"/>
      <c r="GA1544" s="34"/>
      <c r="GB1544" s="34"/>
      <c r="GC1544" s="34"/>
      <c r="GD1544" s="34"/>
      <c r="GE1544" s="34"/>
      <c r="GF1544" s="34"/>
      <c r="GG1544" s="34"/>
      <c r="GH1544" s="34"/>
    </row>
    <row r="1545" spans="1:190" s="18" customFormat="1" ht="30" customHeight="1" x14ac:dyDescent="0.25">
      <c r="A1545" s="47">
        <v>1541</v>
      </c>
      <c r="B1545" s="27" t="s">
        <v>4799</v>
      </c>
      <c r="C1545" s="26" t="s">
        <v>4492</v>
      </c>
      <c r="D1545" s="28"/>
      <c r="E1545" s="27" t="s">
        <v>4817</v>
      </c>
      <c r="F1545" s="26" t="s">
        <v>51</v>
      </c>
      <c r="G1545" s="26"/>
      <c r="H1545" s="27" t="s">
        <v>4818</v>
      </c>
      <c r="I1545" s="36">
        <v>59000</v>
      </c>
      <c r="J1545" s="29">
        <v>100</v>
      </c>
      <c r="K1545" s="30" t="s">
        <v>4819</v>
      </c>
      <c r="L1545" s="26">
        <v>4</v>
      </c>
      <c r="M1545" s="30" t="s">
        <v>2069</v>
      </c>
      <c r="N1545" s="26">
        <v>4</v>
      </c>
      <c r="O1545" s="51">
        <v>0</v>
      </c>
      <c r="P1545" s="26" t="s">
        <v>40</v>
      </c>
      <c r="Q1545" s="31"/>
      <c r="R1545" s="26"/>
      <c r="S1545" s="31" t="s">
        <v>41</v>
      </c>
      <c r="T1545" s="31" t="s">
        <v>42</v>
      </c>
      <c r="U1545" s="32" t="s">
        <v>43</v>
      </c>
      <c r="V1545" s="32"/>
      <c r="W1545" s="18">
        <v>10</v>
      </c>
      <c r="X1545" s="33"/>
      <c r="Y1545" s="33"/>
      <c r="Z1545" s="33"/>
      <c r="AA1545" s="33"/>
      <c r="AB1545" s="33"/>
      <c r="AC1545" s="33"/>
      <c r="AD1545" s="33"/>
      <c r="AE1545" s="33"/>
      <c r="AF1545" s="33"/>
      <c r="AG1545" s="33"/>
      <c r="AH1545" s="33"/>
      <c r="AI1545" s="33"/>
      <c r="AJ1545" s="33"/>
      <c r="AK1545" s="33"/>
      <c r="AL1545" s="33"/>
      <c r="AM1545" s="33"/>
      <c r="AN1545" s="33"/>
      <c r="AO1545" s="33"/>
      <c r="AP1545" s="33"/>
      <c r="AQ1545" s="34"/>
      <c r="AR1545" s="34"/>
      <c r="AS1545" s="34"/>
      <c r="AT1545" s="34"/>
      <c r="AU1545" s="34"/>
      <c r="AV1545" s="34"/>
      <c r="AW1545" s="34"/>
      <c r="AX1545" s="34"/>
      <c r="AY1545" s="34"/>
      <c r="AZ1545" s="34"/>
      <c r="BA1545" s="34"/>
      <c r="BB1545" s="34"/>
      <c r="BC1545" s="34"/>
      <c r="BD1545" s="34"/>
      <c r="BE1545" s="34"/>
      <c r="BF1545" s="34"/>
      <c r="BG1545" s="34"/>
      <c r="BH1545" s="34"/>
      <c r="BI1545" s="34"/>
      <c r="BJ1545" s="34"/>
      <c r="BK1545" s="34"/>
      <c r="BL1545" s="34"/>
      <c r="BM1545" s="34"/>
      <c r="BN1545" s="34"/>
      <c r="BO1545" s="34"/>
      <c r="BP1545" s="34"/>
      <c r="BQ1545" s="34"/>
      <c r="BR1545" s="34"/>
      <c r="BS1545" s="34"/>
      <c r="BT1545" s="34"/>
      <c r="BU1545" s="34"/>
      <c r="BV1545" s="34"/>
      <c r="BW1545" s="34"/>
      <c r="BX1545" s="34"/>
      <c r="BY1545" s="34"/>
      <c r="BZ1545" s="34"/>
      <c r="CA1545" s="34"/>
      <c r="CB1545" s="34"/>
      <c r="CC1545" s="34"/>
      <c r="CD1545" s="34"/>
      <c r="CE1545" s="34"/>
      <c r="CF1545" s="34"/>
      <c r="CG1545" s="34"/>
      <c r="CH1545" s="34"/>
      <c r="CI1545" s="34"/>
      <c r="CJ1545" s="34"/>
      <c r="CK1545" s="34"/>
      <c r="CL1545" s="34"/>
      <c r="CM1545" s="34"/>
      <c r="CN1545" s="34"/>
      <c r="CO1545" s="34"/>
      <c r="CP1545" s="34"/>
      <c r="CQ1545" s="34"/>
      <c r="CR1545" s="34"/>
      <c r="CS1545" s="34"/>
      <c r="CT1545" s="34"/>
      <c r="CU1545" s="34"/>
      <c r="CV1545" s="34"/>
      <c r="CW1545" s="34"/>
      <c r="CX1545" s="34"/>
      <c r="CY1545" s="34"/>
      <c r="CZ1545" s="34"/>
      <c r="DA1545" s="34"/>
      <c r="DB1545" s="34"/>
      <c r="DC1545" s="34"/>
      <c r="DD1545" s="34"/>
      <c r="DE1545" s="34"/>
      <c r="DF1545" s="34"/>
      <c r="DG1545" s="34"/>
      <c r="DH1545" s="34"/>
      <c r="DI1545" s="34"/>
      <c r="DJ1545" s="34"/>
      <c r="DK1545" s="34"/>
      <c r="DL1545" s="34"/>
      <c r="DM1545" s="34"/>
      <c r="DN1545" s="34"/>
      <c r="DO1545" s="34"/>
      <c r="DP1545" s="34"/>
      <c r="DQ1545" s="34"/>
      <c r="DR1545" s="34"/>
      <c r="DS1545" s="34"/>
      <c r="DT1545" s="34"/>
      <c r="DU1545" s="34"/>
      <c r="DV1545" s="34"/>
      <c r="DW1545" s="34"/>
      <c r="DX1545" s="34"/>
      <c r="DY1545" s="34"/>
      <c r="DZ1545" s="34"/>
      <c r="EA1545" s="34"/>
      <c r="EB1545" s="34"/>
      <c r="EC1545" s="34"/>
      <c r="ED1545" s="34"/>
      <c r="EE1545" s="34"/>
      <c r="EF1545" s="34"/>
      <c r="EG1545" s="34"/>
      <c r="EH1545" s="34"/>
      <c r="EI1545" s="34"/>
      <c r="EJ1545" s="34"/>
      <c r="EK1545" s="34"/>
      <c r="EL1545" s="34"/>
      <c r="EM1545" s="34"/>
      <c r="EN1545" s="34"/>
      <c r="EO1545" s="34"/>
      <c r="EP1545" s="34"/>
      <c r="EQ1545" s="34"/>
      <c r="ER1545" s="34"/>
      <c r="ES1545" s="34"/>
      <c r="ET1545" s="34"/>
      <c r="EU1545" s="34"/>
      <c r="EV1545" s="34"/>
      <c r="EW1545" s="34"/>
      <c r="EX1545" s="34"/>
      <c r="EY1545" s="34"/>
      <c r="EZ1545" s="34"/>
      <c r="FA1545" s="34"/>
      <c r="FB1545" s="34"/>
      <c r="FC1545" s="34"/>
      <c r="FD1545" s="34"/>
      <c r="FE1545" s="34"/>
      <c r="FF1545" s="34"/>
      <c r="FG1545" s="34"/>
      <c r="FH1545" s="34"/>
      <c r="FI1545" s="34"/>
      <c r="FJ1545" s="34"/>
      <c r="FK1545" s="34"/>
      <c r="FL1545" s="34"/>
      <c r="FM1545" s="34"/>
      <c r="FN1545" s="34"/>
      <c r="FO1545" s="34"/>
      <c r="FP1545" s="34"/>
      <c r="FQ1545" s="34"/>
      <c r="FR1545" s="34"/>
      <c r="FS1545" s="34"/>
      <c r="FT1545" s="34"/>
      <c r="FU1545" s="34"/>
      <c r="FV1545" s="34"/>
      <c r="FW1545" s="34"/>
      <c r="FX1545" s="34"/>
      <c r="FY1545" s="34"/>
      <c r="FZ1545" s="34"/>
      <c r="GA1545" s="34"/>
      <c r="GB1545" s="34"/>
      <c r="GC1545" s="34"/>
      <c r="GD1545" s="34"/>
      <c r="GE1545" s="34"/>
      <c r="GF1545" s="34"/>
      <c r="GG1545" s="34"/>
      <c r="GH1545" s="34"/>
    </row>
    <row r="1546" spans="1:190" s="18" customFormat="1" ht="30" customHeight="1" x14ac:dyDescent="0.25">
      <c r="A1546" s="47">
        <v>1542</v>
      </c>
      <c r="B1546" s="27" t="s">
        <v>4799</v>
      </c>
      <c r="C1546" s="26" t="s">
        <v>4492</v>
      </c>
      <c r="D1546" s="28"/>
      <c r="E1546" s="27" t="s">
        <v>4820</v>
      </c>
      <c r="F1546" s="26" t="s">
        <v>58</v>
      </c>
      <c r="G1546" s="26" t="s">
        <v>35</v>
      </c>
      <c r="H1546" s="27"/>
      <c r="I1546" s="36">
        <v>300000</v>
      </c>
      <c r="J1546" s="29">
        <v>97</v>
      </c>
      <c r="K1546" s="30" t="s">
        <v>4820</v>
      </c>
      <c r="L1546" s="26">
        <v>6</v>
      </c>
      <c r="M1546" s="30" t="s">
        <v>4814</v>
      </c>
      <c r="N1546" s="26">
        <v>8</v>
      </c>
      <c r="O1546" s="51">
        <v>5000</v>
      </c>
      <c r="P1546" s="26" t="s">
        <v>40</v>
      </c>
      <c r="Q1546" s="31"/>
      <c r="R1546" s="26"/>
      <c r="S1546" s="31" t="s">
        <v>41</v>
      </c>
      <c r="T1546" s="31" t="s">
        <v>42</v>
      </c>
      <c r="U1546" s="32" t="s">
        <v>43</v>
      </c>
      <c r="V1546" s="32"/>
      <c r="W1546" s="18">
        <v>10</v>
      </c>
      <c r="X1546" s="33"/>
      <c r="Y1546" s="33"/>
      <c r="Z1546" s="33"/>
      <c r="AA1546" s="33"/>
      <c r="AB1546" s="33"/>
      <c r="AC1546" s="33"/>
      <c r="AD1546" s="33"/>
      <c r="AE1546" s="33"/>
      <c r="AF1546" s="33"/>
      <c r="AG1546" s="33"/>
      <c r="AH1546" s="33"/>
      <c r="AI1546" s="33"/>
      <c r="AJ1546" s="33"/>
      <c r="AK1546" s="33"/>
      <c r="AL1546" s="33"/>
      <c r="AM1546" s="33"/>
      <c r="AN1546" s="33"/>
      <c r="AO1546" s="33"/>
      <c r="AP1546" s="33"/>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4"/>
      <c r="FH1546" s="34"/>
      <c r="FI1546" s="34"/>
      <c r="FJ1546" s="34"/>
      <c r="FK1546" s="34"/>
      <c r="FL1546" s="34"/>
      <c r="FM1546" s="34"/>
      <c r="FN1546" s="34"/>
      <c r="FO1546" s="34"/>
      <c r="FP1546" s="34"/>
      <c r="FQ1546" s="34"/>
      <c r="FR1546" s="34"/>
      <c r="FS1546" s="34"/>
      <c r="FT1546" s="34"/>
      <c r="FU1546" s="34"/>
      <c r="FV1546" s="34"/>
      <c r="FW1546" s="34"/>
      <c r="FX1546" s="34"/>
      <c r="FY1546" s="34"/>
      <c r="FZ1546" s="34"/>
      <c r="GA1546" s="34"/>
      <c r="GB1546" s="34"/>
      <c r="GC1546" s="34"/>
      <c r="GD1546" s="34"/>
      <c r="GE1546" s="34"/>
      <c r="GF1546" s="34"/>
      <c r="GG1546" s="34"/>
      <c r="GH1546" s="34"/>
    </row>
    <row r="1547" spans="1:190" s="18" customFormat="1" ht="30" customHeight="1" x14ac:dyDescent="0.25">
      <c r="A1547" s="47">
        <v>1543</v>
      </c>
      <c r="B1547" s="27" t="s">
        <v>4799</v>
      </c>
      <c r="C1547" s="26" t="s">
        <v>4492</v>
      </c>
      <c r="D1547" s="28"/>
      <c r="E1547" s="27" t="s">
        <v>4821</v>
      </c>
      <c r="F1547" s="26" t="s">
        <v>51</v>
      </c>
      <c r="G1547" s="26"/>
      <c r="H1547" s="27"/>
      <c r="I1547" s="36">
        <v>100000</v>
      </c>
      <c r="J1547" s="29">
        <v>591</v>
      </c>
      <c r="K1547" s="30" t="s">
        <v>4821</v>
      </c>
      <c r="L1547" s="26">
        <v>6</v>
      </c>
      <c r="M1547" s="30" t="s">
        <v>4814</v>
      </c>
      <c r="N1547" s="26">
        <v>4</v>
      </c>
      <c r="O1547" s="51">
        <v>5000</v>
      </c>
      <c r="P1547" s="26" t="s">
        <v>40</v>
      </c>
      <c r="Q1547" s="31"/>
      <c r="R1547" s="26"/>
      <c r="S1547" s="31" t="s">
        <v>41</v>
      </c>
      <c r="T1547" s="31" t="s">
        <v>42</v>
      </c>
      <c r="U1547" s="32" t="s">
        <v>43</v>
      </c>
      <c r="V1547" s="32"/>
      <c r="W1547" s="18">
        <v>10</v>
      </c>
      <c r="X1547" s="33"/>
      <c r="Y1547" s="33"/>
      <c r="Z1547" s="33"/>
      <c r="AA1547" s="33"/>
      <c r="AB1547" s="33"/>
      <c r="AC1547" s="33"/>
      <c r="AD1547" s="33"/>
      <c r="AE1547" s="33"/>
      <c r="AF1547" s="33"/>
      <c r="AG1547" s="33"/>
      <c r="AH1547" s="33"/>
      <c r="AI1547" s="33"/>
      <c r="AJ1547" s="33"/>
      <c r="AK1547" s="33"/>
      <c r="AL1547" s="33"/>
      <c r="AM1547" s="33"/>
      <c r="AN1547" s="33"/>
      <c r="AO1547" s="33"/>
      <c r="AP1547" s="33"/>
      <c r="AQ1547" s="34"/>
      <c r="AR1547" s="34"/>
      <c r="AS1547" s="34"/>
      <c r="AT1547" s="34"/>
      <c r="AU1547" s="34"/>
      <c r="AV1547" s="34"/>
      <c r="AW1547" s="34"/>
      <c r="AX1547" s="34"/>
      <c r="AY1547" s="34"/>
      <c r="AZ1547" s="34"/>
      <c r="BA1547" s="34"/>
      <c r="BB1547" s="34"/>
      <c r="BC1547" s="34"/>
      <c r="BD1547" s="34"/>
      <c r="BE1547" s="34"/>
      <c r="BF1547" s="34"/>
      <c r="BG1547" s="34"/>
      <c r="BH1547" s="34"/>
      <c r="BI1547" s="34"/>
      <c r="BJ1547" s="34"/>
      <c r="BK1547" s="34"/>
      <c r="BL1547" s="34"/>
      <c r="BM1547" s="34"/>
      <c r="BN1547" s="34"/>
      <c r="BO1547" s="34"/>
      <c r="BP1547" s="34"/>
      <c r="BQ1547" s="34"/>
      <c r="BR1547" s="34"/>
      <c r="BS1547" s="34"/>
      <c r="BT1547" s="34"/>
      <c r="BU1547" s="34"/>
      <c r="BV1547" s="34"/>
      <c r="BW1547" s="34"/>
      <c r="BX1547" s="34"/>
      <c r="BY1547" s="34"/>
      <c r="BZ1547" s="34"/>
      <c r="CA1547" s="34"/>
      <c r="CB1547" s="34"/>
      <c r="CC1547" s="34"/>
      <c r="CD1547" s="34"/>
      <c r="CE1547" s="34"/>
      <c r="CF1547" s="34"/>
      <c r="CG1547" s="34"/>
      <c r="CH1547" s="34"/>
      <c r="CI1547" s="34"/>
      <c r="CJ1547" s="34"/>
      <c r="CK1547" s="34"/>
      <c r="CL1547" s="34"/>
      <c r="CM1547" s="34"/>
      <c r="CN1547" s="34"/>
      <c r="CO1547" s="34"/>
      <c r="CP1547" s="34"/>
      <c r="CQ1547" s="34"/>
      <c r="CR1547" s="34"/>
      <c r="CS1547" s="34"/>
      <c r="CT1547" s="34"/>
      <c r="CU1547" s="34"/>
      <c r="CV1547" s="34"/>
      <c r="CW1547" s="34"/>
      <c r="CX1547" s="34"/>
      <c r="CY1547" s="34"/>
      <c r="CZ1547" s="34"/>
      <c r="DA1547" s="34"/>
      <c r="DB1547" s="34"/>
      <c r="DC1547" s="34"/>
      <c r="DD1547" s="34"/>
      <c r="DE1547" s="34"/>
      <c r="DF1547" s="34"/>
      <c r="DG1547" s="34"/>
      <c r="DH1547" s="34"/>
      <c r="DI1547" s="34"/>
      <c r="DJ1547" s="34"/>
      <c r="DK1547" s="34"/>
      <c r="DL1547" s="34"/>
      <c r="DM1547" s="34"/>
      <c r="DN1547" s="34"/>
      <c r="DO1547" s="34"/>
      <c r="DP1547" s="34"/>
      <c r="DQ1547" s="34"/>
      <c r="DR1547" s="34"/>
      <c r="DS1547" s="34"/>
      <c r="DT1547" s="34"/>
      <c r="DU1547" s="34"/>
      <c r="DV1547" s="34"/>
      <c r="DW1547" s="34"/>
      <c r="DX1547" s="34"/>
      <c r="DY1547" s="34"/>
      <c r="DZ1547" s="34"/>
      <c r="EA1547" s="34"/>
      <c r="EB1547" s="34"/>
      <c r="EC1547" s="34"/>
      <c r="ED1547" s="34"/>
      <c r="EE1547" s="34"/>
      <c r="EF1547" s="34"/>
      <c r="EG1547" s="34"/>
      <c r="EH1547" s="34"/>
      <c r="EI1547" s="34"/>
      <c r="EJ1547" s="34"/>
      <c r="EK1547" s="34"/>
      <c r="EL1547" s="34"/>
      <c r="EM1547" s="34"/>
      <c r="EN1547" s="34"/>
      <c r="EO1547" s="34"/>
      <c r="EP1547" s="34"/>
      <c r="EQ1547" s="34"/>
      <c r="ER1547" s="34"/>
      <c r="ES1547" s="34"/>
      <c r="ET1547" s="34"/>
      <c r="EU1547" s="34"/>
      <c r="EV1547" s="34"/>
      <c r="EW1547" s="34"/>
      <c r="EX1547" s="34"/>
      <c r="EY1547" s="34"/>
      <c r="EZ1547" s="34"/>
      <c r="FA1547" s="34"/>
      <c r="FB1547" s="34"/>
      <c r="FC1547" s="34"/>
      <c r="FD1547" s="34"/>
      <c r="FE1547" s="34"/>
      <c r="FF1547" s="34"/>
      <c r="FG1547" s="34"/>
      <c r="FH1547" s="34"/>
      <c r="FI1547" s="34"/>
      <c r="FJ1547" s="34"/>
      <c r="FK1547" s="34"/>
      <c r="FL1547" s="34"/>
      <c r="FM1547" s="34"/>
      <c r="FN1547" s="34"/>
      <c r="FO1547" s="34"/>
      <c r="FP1547" s="34"/>
      <c r="FQ1547" s="34"/>
      <c r="FR1547" s="34"/>
      <c r="FS1547" s="34"/>
      <c r="FT1547" s="34"/>
      <c r="FU1547" s="34"/>
      <c r="FV1547" s="34"/>
      <c r="FW1547" s="34"/>
      <c r="FX1547" s="34"/>
      <c r="FY1547" s="34"/>
      <c r="FZ1547" s="34"/>
      <c r="GA1547" s="34"/>
      <c r="GB1547" s="34"/>
      <c r="GC1547" s="34"/>
      <c r="GD1547" s="34"/>
      <c r="GE1547" s="34"/>
      <c r="GF1547" s="34"/>
      <c r="GG1547" s="34"/>
      <c r="GH1547" s="34"/>
    </row>
    <row r="1548" spans="1:190" s="18" customFormat="1" ht="30" customHeight="1" x14ac:dyDescent="0.25">
      <c r="A1548" s="47">
        <v>1544</v>
      </c>
      <c r="B1548" s="27" t="s">
        <v>4799</v>
      </c>
      <c r="C1548" s="26" t="s">
        <v>4492</v>
      </c>
      <c r="D1548" s="28"/>
      <c r="E1548" s="27" t="s">
        <v>4822</v>
      </c>
      <c r="F1548" s="26" t="s">
        <v>51</v>
      </c>
      <c r="G1548" s="26" t="s">
        <v>35</v>
      </c>
      <c r="H1548" s="27"/>
      <c r="I1548" s="36">
        <v>200000</v>
      </c>
      <c r="J1548" s="29">
        <v>529</v>
      </c>
      <c r="K1548" s="30" t="s">
        <v>4823</v>
      </c>
      <c r="L1548" s="26">
        <v>7</v>
      </c>
      <c r="M1548" s="30" t="s">
        <v>4814</v>
      </c>
      <c r="N1548" s="26">
        <v>4</v>
      </c>
      <c r="O1548" s="51">
        <v>7000</v>
      </c>
      <c r="P1548" s="26" t="s">
        <v>40</v>
      </c>
      <c r="Q1548" s="31"/>
      <c r="R1548" s="26"/>
      <c r="S1548" s="31" t="s">
        <v>41</v>
      </c>
      <c r="T1548" s="31" t="s">
        <v>42</v>
      </c>
      <c r="U1548" s="32" t="s">
        <v>43</v>
      </c>
      <c r="V1548" s="32"/>
      <c r="W1548" s="18">
        <v>10</v>
      </c>
      <c r="X1548" s="33"/>
      <c r="Y1548" s="33"/>
      <c r="Z1548" s="33"/>
      <c r="AA1548" s="33"/>
      <c r="AB1548" s="33"/>
      <c r="AC1548" s="33"/>
      <c r="AD1548" s="33"/>
      <c r="AE1548" s="33"/>
      <c r="AF1548" s="33"/>
      <c r="AG1548" s="33"/>
      <c r="AH1548" s="33"/>
      <c r="AI1548" s="33"/>
      <c r="AJ1548" s="33"/>
      <c r="AK1548" s="33"/>
      <c r="AL1548" s="33"/>
      <c r="AM1548" s="33"/>
      <c r="AN1548" s="33"/>
      <c r="AO1548" s="33"/>
      <c r="AP1548" s="33"/>
      <c r="AQ1548" s="34"/>
      <c r="AR1548" s="34"/>
      <c r="AS1548" s="34"/>
      <c r="AT1548" s="34"/>
      <c r="AU1548" s="34"/>
      <c r="AV1548" s="34"/>
      <c r="AW1548" s="34"/>
      <c r="AX1548" s="34"/>
      <c r="AY1548" s="34"/>
      <c r="AZ1548" s="34"/>
      <c r="BA1548" s="34"/>
      <c r="BB1548" s="34"/>
      <c r="BC1548" s="34"/>
      <c r="BD1548" s="34"/>
      <c r="BE1548" s="34"/>
      <c r="BF1548" s="34"/>
      <c r="BG1548" s="34"/>
      <c r="BH1548" s="34"/>
      <c r="BI1548" s="34"/>
      <c r="BJ1548" s="34"/>
      <c r="BK1548" s="34"/>
      <c r="BL1548" s="34"/>
      <c r="BM1548" s="34"/>
      <c r="BN1548" s="34"/>
      <c r="BO1548" s="34"/>
      <c r="BP1548" s="34"/>
      <c r="BQ1548" s="34"/>
      <c r="BR1548" s="34"/>
      <c r="BS1548" s="34"/>
      <c r="BT1548" s="34"/>
      <c r="BU1548" s="34"/>
      <c r="BV1548" s="34"/>
      <c r="BW1548" s="34"/>
      <c r="BX1548" s="34"/>
      <c r="BY1548" s="34"/>
      <c r="BZ1548" s="34"/>
      <c r="CA1548" s="34"/>
      <c r="CB1548" s="34"/>
      <c r="CC1548" s="34"/>
      <c r="CD1548" s="34"/>
      <c r="CE1548" s="34"/>
      <c r="CF1548" s="34"/>
      <c r="CG1548" s="34"/>
      <c r="CH1548" s="34"/>
      <c r="CI1548" s="34"/>
      <c r="CJ1548" s="34"/>
      <c r="CK1548" s="34"/>
      <c r="CL1548" s="34"/>
      <c r="CM1548" s="34"/>
      <c r="CN1548" s="34"/>
      <c r="CO1548" s="34"/>
      <c r="CP1548" s="34"/>
      <c r="CQ1548" s="34"/>
      <c r="CR1548" s="34"/>
      <c r="CS1548" s="34"/>
      <c r="CT1548" s="34"/>
      <c r="CU1548" s="34"/>
      <c r="CV1548" s="34"/>
      <c r="CW1548" s="34"/>
      <c r="CX1548" s="34"/>
      <c r="CY1548" s="34"/>
      <c r="CZ1548" s="34"/>
      <c r="DA1548" s="34"/>
      <c r="DB1548" s="34"/>
      <c r="DC1548" s="34"/>
      <c r="DD1548" s="34"/>
      <c r="DE1548" s="34"/>
      <c r="DF1548" s="34"/>
      <c r="DG1548" s="34"/>
      <c r="DH1548" s="34"/>
      <c r="DI1548" s="34"/>
      <c r="DJ1548" s="34"/>
      <c r="DK1548" s="34"/>
      <c r="DL1548" s="34"/>
      <c r="DM1548" s="34"/>
      <c r="DN1548" s="34"/>
      <c r="DO1548" s="34"/>
      <c r="DP1548" s="34"/>
      <c r="DQ1548" s="34"/>
      <c r="DR1548" s="34"/>
      <c r="DS1548" s="34"/>
      <c r="DT1548" s="34"/>
      <c r="DU1548" s="34"/>
      <c r="DV1548" s="34"/>
      <c r="DW1548" s="34"/>
      <c r="DX1548" s="34"/>
      <c r="DY1548" s="34"/>
      <c r="DZ1548" s="34"/>
      <c r="EA1548" s="34"/>
      <c r="EB1548" s="34"/>
      <c r="EC1548" s="34"/>
      <c r="ED1548" s="34"/>
      <c r="EE1548" s="34"/>
      <c r="EF1548" s="34"/>
      <c r="EG1548" s="34"/>
      <c r="EH1548" s="34"/>
      <c r="EI1548" s="34"/>
      <c r="EJ1548" s="34"/>
      <c r="EK1548" s="34"/>
      <c r="EL1548" s="34"/>
      <c r="EM1548" s="34"/>
      <c r="EN1548" s="34"/>
      <c r="EO1548" s="34"/>
      <c r="EP1548" s="34"/>
      <c r="EQ1548" s="34"/>
      <c r="ER1548" s="34"/>
      <c r="ES1548" s="34"/>
      <c r="ET1548" s="34"/>
      <c r="EU1548" s="34"/>
      <c r="EV1548" s="34"/>
      <c r="EW1548" s="34"/>
      <c r="EX1548" s="34"/>
      <c r="EY1548" s="34"/>
      <c r="EZ1548" s="34"/>
      <c r="FA1548" s="34"/>
      <c r="FB1548" s="34"/>
      <c r="FC1548" s="34"/>
      <c r="FD1548" s="34"/>
      <c r="FE1548" s="34"/>
      <c r="FF1548" s="34"/>
      <c r="FG1548" s="34"/>
      <c r="FH1548" s="34"/>
      <c r="FI1548" s="34"/>
      <c r="FJ1548" s="34"/>
      <c r="FK1548" s="34"/>
      <c r="FL1548" s="34"/>
      <c r="FM1548" s="34"/>
      <c r="FN1548" s="34"/>
      <c r="FO1548" s="34"/>
      <c r="FP1548" s="34"/>
      <c r="FQ1548" s="34"/>
      <c r="FR1548" s="34"/>
      <c r="FS1548" s="34"/>
      <c r="FT1548" s="34"/>
      <c r="FU1548" s="34"/>
      <c r="FV1548" s="34"/>
      <c r="FW1548" s="34"/>
      <c r="FX1548" s="34"/>
      <c r="FY1548" s="34"/>
      <c r="FZ1548" s="34"/>
      <c r="GA1548" s="34"/>
      <c r="GB1548" s="34"/>
      <c r="GC1548" s="34"/>
      <c r="GD1548" s="34"/>
      <c r="GE1548" s="34"/>
      <c r="GF1548" s="34"/>
      <c r="GG1548" s="34"/>
      <c r="GH1548" s="34"/>
    </row>
    <row r="1549" spans="1:190" s="18" customFormat="1" ht="30" customHeight="1" x14ac:dyDescent="0.25">
      <c r="A1549" s="47">
        <v>1545</v>
      </c>
      <c r="B1549" s="27" t="s">
        <v>4799</v>
      </c>
      <c r="C1549" s="26" t="s">
        <v>4492</v>
      </c>
      <c r="D1549" s="28"/>
      <c r="E1549" s="27" t="s">
        <v>4824</v>
      </c>
      <c r="F1549" s="26" t="s">
        <v>51</v>
      </c>
      <c r="G1549" s="26"/>
      <c r="H1549" s="27"/>
      <c r="I1549" s="36">
        <v>100000</v>
      </c>
      <c r="J1549" s="29">
        <v>209</v>
      </c>
      <c r="K1549" s="30" t="s">
        <v>4825</v>
      </c>
      <c r="L1549" s="26">
        <v>5</v>
      </c>
      <c r="M1549" s="30" t="s">
        <v>4814</v>
      </c>
      <c r="N1549" s="26">
        <v>5</v>
      </c>
      <c r="O1549" s="51">
        <v>5000</v>
      </c>
      <c r="P1549" s="26" t="s">
        <v>40</v>
      </c>
      <c r="Q1549" s="31"/>
      <c r="R1549" s="26"/>
      <c r="S1549" s="31" t="s">
        <v>41</v>
      </c>
      <c r="T1549" s="31" t="s">
        <v>42</v>
      </c>
      <c r="U1549" s="32" t="s">
        <v>43</v>
      </c>
      <c r="V1549" s="32"/>
      <c r="W1549" s="18">
        <v>10</v>
      </c>
      <c r="X1549" s="33"/>
      <c r="Y1549" s="33"/>
      <c r="Z1549" s="33"/>
      <c r="AA1549" s="33"/>
      <c r="AB1549" s="33"/>
      <c r="AC1549" s="33"/>
      <c r="AD1549" s="33"/>
      <c r="AE1549" s="33"/>
      <c r="AF1549" s="33"/>
      <c r="AG1549" s="33"/>
      <c r="AH1549" s="33"/>
      <c r="AI1549" s="33"/>
      <c r="AJ1549" s="33"/>
      <c r="AK1549" s="33"/>
      <c r="AL1549" s="33"/>
      <c r="AM1549" s="33"/>
      <c r="AN1549" s="33"/>
      <c r="AO1549" s="33"/>
      <c r="AP1549" s="33"/>
      <c r="AQ1549" s="34"/>
      <c r="AR1549" s="34"/>
      <c r="AS1549" s="34"/>
      <c r="AT1549" s="34"/>
      <c r="AU1549" s="34"/>
      <c r="AV1549" s="34"/>
      <c r="AW1549" s="34"/>
      <c r="AX1549" s="34"/>
      <c r="AY1549" s="34"/>
      <c r="AZ1549" s="34"/>
      <c r="BA1549" s="34"/>
      <c r="BB1549" s="34"/>
      <c r="BC1549" s="34"/>
      <c r="BD1549" s="34"/>
      <c r="BE1549" s="34"/>
      <c r="BF1549" s="34"/>
      <c r="BG1549" s="34"/>
      <c r="BH1549" s="34"/>
      <c r="BI1549" s="34"/>
      <c r="BJ1549" s="34"/>
      <c r="BK1549" s="34"/>
      <c r="BL1549" s="34"/>
      <c r="BM1549" s="34"/>
      <c r="BN1549" s="34"/>
      <c r="BO1549" s="34"/>
      <c r="BP1549" s="34"/>
      <c r="BQ1549" s="34"/>
      <c r="BR1549" s="34"/>
      <c r="BS1549" s="34"/>
      <c r="BT1549" s="34"/>
      <c r="BU1549" s="34"/>
      <c r="BV1549" s="34"/>
      <c r="BW1549" s="34"/>
      <c r="BX1549" s="34"/>
      <c r="BY1549" s="34"/>
      <c r="BZ1549" s="34"/>
      <c r="CA1549" s="34"/>
      <c r="CB1549" s="34"/>
      <c r="CC1549" s="34"/>
      <c r="CD1549" s="34"/>
      <c r="CE1549" s="34"/>
      <c r="CF1549" s="34"/>
      <c r="CG1549" s="34"/>
      <c r="CH1549" s="34"/>
      <c r="CI1549" s="34"/>
      <c r="CJ1549" s="34"/>
      <c r="CK1549" s="34"/>
      <c r="CL1549" s="34"/>
      <c r="CM1549" s="34"/>
      <c r="CN1549" s="34"/>
      <c r="CO1549" s="34"/>
      <c r="CP1549" s="34"/>
      <c r="CQ1549" s="34"/>
      <c r="CR1549" s="34"/>
      <c r="CS1549" s="34"/>
      <c r="CT1549" s="34"/>
      <c r="CU1549" s="34"/>
      <c r="CV1549" s="34"/>
      <c r="CW1549" s="34"/>
      <c r="CX1549" s="34"/>
      <c r="CY1549" s="34"/>
      <c r="CZ1549" s="34"/>
      <c r="DA1549" s="34"/>
      <c r="DB1549" s="34"/>
      <c r="DC1549" s="34"/>
      <c r="DD1549" s="34"/>
      <c r="DE1549" s="34"/>
      <c r="DF1549" s="34"/>
      <c r="DG1549" s="34"/>
      <c r="DH1549" s="34"/>
      <c r="DI1549" s="34"/>
      <c r="DJ1549" s="34"/>
      <c r="DK1549" s="34"/>
      <c r="DL1549" s="34"/>
      <c r="DM1549" s="34"/>
      <c r="DN1549" s="34"/>
      <c r="DO1549" s="34"/>
      <c r="DP1549" s="34"/>
      <c r="DQ1549" s="34"/>
      <c r="DR1549" s="34"/>
      <c r="DS1549" s="34"/>
      <c r="DT1549" s="34"/>
      <c r="DU1549" s="34"/>
      <c r="DV1549" s="34"/>
      <c r="DW1549" s="34"/>
      <c r="DX1549" s="34"/>
      <c r="DY1549" s="34"/>
      <c r="DZ1549" s="34"/>
      <c r="EA1549" s="34"/>
      <c r="EB1549" s="34"/>
      <c r="EC1549" s="34"/>
      <c r="ED1549" s="34"/>
      <c r="EE1549" s="34"/>
      <c r="EF1549" s="34"/>
      <c r="EG1549" s="34"/>
      <c r="EH1549" s="34"/>
      <c r="EI1549" s="34"/>
      <c r="EJ1549" s="34"/>
      <c r="EK1549" s="34"/>
      <c r="EL1549" s="34"/>
      <c r="EM1549" s="34"/>
      <c r="EN1549" s="34"/>
      <c r="EO1549" s="34"/>
      <c r="EP1549" s="34"/>
      <c r="EQ1549" s="34"/>
      <c r="ER1549" s="34"/>
      <c r="ES1549" s="34"/>
      <c r="ET1549" s="34"/>
      <c r="EU1549" s="34"/>
      <c r="EV1549" s="34"/>
      <c r="EW1549" s="34"/>
      <c r="EX1549" s="34"/>
      <c r="EY1549" s="34"/>
      <c r="EZ1549" s="34"/>
      <c r="FA1549" s="34"/>
      <c r="FB1549" s="34"/>
      <c r="FC1549" s="34"/>
      <c r="FD1549" s="34"/>
      <c r="FE1549" s="34"/>
      <c r="FF1549" s="34"/>
      <c r="FG1549" s="34"/>
      <c r="FH1549" s="34"/>
      <c r="FI1549" s="34"/>
      <c r="FJ1549" s="34"/>
      <c r="FK1549" s="34"/>
      <c r="FL1549" s="34"/>
      <c r="FM1549" s="34"/>
      <c r="FN1549" s="34"/>
      <c r="FO1549" s="34"/>
      <c r="FP1549" s="34"/>
      <c r="FQ1549" s="34"/>
      <c r="FR1549" s="34"/>
      <c r="FS1549" s="34"/>
      <c r="FT1549" s="34"/>
      <c r="FU1549" s="34"/>
      <c r="FV1549" s="34"/>
      <c r="FW1549" s="34"/>
      <c r="FX1549" s="34"/>
      <c r="FY1549" s="34"/>
      <c r="FZ1549" s="34"/>
      <c r="GA1549" s="34"/>
      <c r="GB1549" s="34"/>
      <c r="GC1549" s="34"/>
      <c r="GD1549" s="34"/>
      <c r="GE1549" s="34"/>
      <c r="GF1549" s="34"/>
      <c r="GG1549" s="34"/>
      <c r="GH1549" s="34"/>
    </row>
    <row r="1550" spans="1:190" s="18" customFormat="1" ht="30" customHeight="1" x14ac:dyDescent="0.25">
      <c r="A1550" s="47">
        <v>1546</v>
      </c>
      <c r="B1550" s="27" t="s">
        <v>4799</v>
      </c>
      <c r="C1550" s="26" t="s">
        <v>4492</v>
      </c>
      <c r="D1550" s="28"/>
      <c r="E1550" s="27" t="s">
        <v>4826</v>
      </c>
      <c r="F1550" s="26" t="s">
        <v>51</v>
      </c>
      <c r="G1550" s="26"/>
      <c r="H1550" s="27"/>
      <c r="I1550" s="36">
        <v>300000</v>
      </c>
      <c r="J1550" s="29">
        <v>275</v>
      </c>
      <c r="K1550" s="30" t="s">
        <v>4827</v>
      </c>
      <c r="L1550" s="26">
        <v>5</v>
      </c>
      <c r="M1550" s="30" t="s">
        <v>4814</v>
      </c>
      <c r="N1550" s="26">
        <v>5</v>
      </c>
      <c r="O1550" s="51">
        <v>5000</v>
      </c>
      <c r="P1550" s="26" t="s">
        <v>40</v>
      </c>
      <c r="Q1550" s="31"/>
      <c r="R1550" s="26"/>
      <c r="S1550" s="31" t="s">
        <v>41</v>
      </c>
      <c r="T1550" s="31" t="s">
        <v>42</v>
      </c>
      <c r="U1550" s="32" t="s">
        <v>43</v>
      </c>
      <c r="V1550" s="32"/>
      <c r="W1550" s="18">
        <v>10</v>
      </c>
      <c r="X1550" s="33"/>
      <c r="Y1550" s="33"/>
      <c r="Z1550" s="33"/>
      <c r="AA1550" s="33"/>
      <c r="AB1550" s="33"/>
      <c r="AC1550" s="33"/>
      <c r="AD1550" s="33"/>
      <c r="AE1550" s="33"/>
      <c r="AF1550" s="33"/>
      <c r="AG1550" s="33"/>
      <c r="AH1550" s="33"/>
      <c r="AI1550" s="33"/>
      <c r="AJ1550" s="33"/>
      <c r="AK1550" s="33"/>
      <c r="AL1550" s="33"/>
      <c r="AM1550" s="33"/>
      <c r="AN1550" s="33"/>
      <c r="AO1550" s="33"/>
      <c r="AP1550" s="33"/>
      <c r="AQ1550" s="34"/>
      <c r="AR1550" s="34"/>
      <c r="AS1550" s="34"/>
      <c r="AT1550" s="34"/>
      <c r="AU1550" s="34"/>
      <c r="AV1550" s="34"/>
      <c r="AW1550" s="34"/>
      <c r="AX1550" s="34"/>
      <c r="AY1550" s="34"/>
      <c r="AZ1550" s="34"/>
      <c r="BA1550" s="34"/>
      <c r="BB1550" s="34"/>
      <c r="BC1550" s="34"/>
      <c r="BD1550" s="34"/>
      <c r="BE1550" s="34"/>
      <c r="BF1550" s="34"/>
      <c r="BG1550" s="34"/>
      <c r="BH1550" s="34"/>
      <c r="BI1550" s="34"/>
      <c r="BJ1550" s="34"/>
      <c r="BK1550" s="34"/>
      <c r="BL1550" s="34"/>
      <c r="BM1550" s="34"/>
      <c r="BN1550" s="34"/>
      <c r="BO1550" s="34"/>
      <c r="BP1550" s="34"/>
      <c r="BQ1550" s="34"/>
      <c r="BR1550" s="34"/>
      <c r="BS1550" s="34"/>
      <c r="BT1550" s="34"/>
      <c r="BU1550" s="34"/>
      <c r="BV1550" s="34"/>
      <c r="BW1550" s="34"/>
      <c r="BX1550" s="34"/>
      <c r="BY1550" s="34"/>
      <c r="BZ1550" s="34"/>
      <c r="CA1550" s="34"/>
      <c r="CB1550" s="34"/>
      <c r="CC1550" s="34"/>
      <c r="CD1550" s="34"/>
      <c r="CE1550" s="34"/>
      <c r="CF1550" s="34"/>
      <c r="CG1550" s="34"/>
      <c r="CH1550" s="34"/>
      <c r="CI1550" s="34"/>
      <c r="CJ1550" s="34"/>
      <c r="CK1550" s="34"/>
      <c r="CL1550" s="34"/>
      <c r="CM1550" s="34"/>
      <c r="CN1550" s="34"/>
      <c r="CO1550" s="34"/>
      <c r="CP1550" s="34"/>
      <c r="CQ1550" s="34"/>
      <c r="CR1550" s="34"/>
      <c r="CS1550" s="34"/>
      <c r="CT1550" s="34"/>
      <c r="CU1550" s="34"/>
      <c r="CV1550" s="34"/>
      <c r="CW1550" s="34"/>
      <c r="CX1550" s="34"/>
      <c r="CY1550" s="34"/>
      <c r="CZ1550" s="34"/>
      <c r="DA1550" s="34"/>
      <c r="DB1550" s="34"/>
      <c r="DC1550" s="34"/>
      <c r="DD1550" s="34"/>
      <c r="DE1550" s="34"/>
      <c r="DF1550" s="34"/>
      <c r="DG1550" s="34"/>
      <c r="DH1550" s="34"/>
      <c r="DI1550" s="34"/>
      <c r="DJ1550" s="34"/>
      <c r="DK1550" s="34"/>
      <c r="DL1550" s="34"/>
      <c r="DM1550" s="34"/>
      <c r="DN1550" s="34"/>
      <c r="DO1550" s="34"/>
      <c r="DP1550" s="34"/>
      <c r="DQ1550" s="34"/>
      <c r="DR1550" s="34"/>
      <c r="DS1550" s="34"/>
      <c r="DT1550" s="34"/>
      <c r="DU1550" s="34"/>
      <c r="DV1550" s="34"/>
      <c r="DW1550" s="34"/>
      <c r="DX1550" s="34"/>
      <c r="DY1550" s="34"/>
      <c r="DZ1550" s="34"/>
      <c r="EA1550" s="34"/>
      <c r="EB1550" s="34"/>
      <c r="EC1550" s="34"/>
      <c r="ED1550" s="34"/>
      <c r="EE1550" s="34"/>
      <c r="EF1550" s="34"/>
      <c r="EG1550" s="34"/>
      <c r="EH1550" s="34"/>
      <c r="EI1550" s="34"/>
      <c r="EJ1550" s="34"/>
      <c r="EK1550" s="34"/>
      <c r="EL1550" s="34"/>
      <c r="EM1550" s="34"/>
      <c r="EN1550" s="34"/>
      <c r="EO1550" s="34"/>
      <c r="EP1550" s="34"/>
      <c r="EQ1550" s="34"/>
      <c r="ER1550" s="34"/>
      <c r="ES1550" s="34"/>
      <c r="ET1550" s="34"/>
      <c r="EU1550" s="34"/>
      <c r="EV1550" s="34"/>
      <c r="EW1550" s="34"/>
      <c r="EX1550" s="34"/>
      <c r="EY1550" s="34"/>
      <c r="EZ1550" s="34"/>
      <c r="FA1550" s="34"/>
      <c r="FB1550" s="34"/>
      <c r="FC1550" s="34"/>
      <c r="FD1550" s="34"/>
      <c r="FE1550" s="34"/>
      <c r="FF1550" s="34"/>
      <c r="FG1550" s="34"/>
      <c r="FH1550" s="34"/>
      <c r="FI1550" s="34"/>
      <c r="FJ1550" s="34"/>
      <c r="FK1550" s="34"/>
      <c r="FL1550" s="34"/>
      <c r="FM1550" s="34"/>
      <c r="FN1550" s="34"/>
      <c r="FO1550" s="34"/>
      <c r="FP1550" s="34"/>
      <c r="FQ1550" s="34"/>
      <c r="FR1550" s="34"/>
      <c r="FS1550" s="34"/>
      <c r="FT1550" s="34"/>
      <c r="FU1550" s="34"/>
      <c r="FV1550" s="34"/>
      <c r="FW1550" s="34"/>
      <c r="FX1550" s="34"/>
      <c r="FY1550" s="34"/>
      <c r="FZ1550" s="34"/>
      <c r="GA1550" s="34"/>
      <c r="GB1550" s="34"/>
      <c r="GC1550" s="34"/>
      <c r="GD1550" s="34"/>
      <c r="GE1550" s="34"/>
      <c r="GF1550" s="34"/>
      <c r="GG1550" s="34"/>
      <c r="GH1550" s="34"/>
    </row>
    <row r="1551" spans="1:190" s="18" customFormat="1" ht="30" customHeight="1" x14ac:dyDescent="0.25">
      <c r="A1551" s="47">
        <v>1547</v>
      </c>
      <c r="B1551" s="27" t="s">
        <v>4828</v>
      </c>
      <c r="C1551" s="26" t="s">
        <v>4492</v>
      </c>
      <c r="D1551" s="28"/>
      <c r="E1551" s="27" t="s">
        <v>4829</v>
      </c>
      <c r="F1551" s="26" t="s">
        <v>58</v>
      </c>
      <c r="G1551" s="26"/>
      <c r="H1551" s="27" t="s">
        <v>4830</v>
      </c>
      <c r="I1551" s="36">
        <v>1500000</v>
      </c>
      <c r="J1551" s="29">
        <v>35000</v>
      </c>
      <c r="K1551" s="30" t="s">
        <v>4831</v>
      </c>
      <c r="L1551" s="26">
        <v>8</v>
      </c>
      <c r="M1551" s="30"/>
      <c r="N1551" s="26"/>
      <c r="O1551" s="51"/>
      <c r="P1551" s="26" t="s">
        <v>40</v>
      </c>
      <c r="Q1551" s="31"/>
      <c r="R1551" s="26"/>
      <c r="S1551" s="31" t="s">
        <v>41</v>
      </c>
      <c r="T1551" s="31" t="s">
        <v>48</v>
      </c>
      <c r="U1551" s="32" t="s">
        <v>49</v>
      </c>
      <c r="V1551" s="32"/>
      <c r="W1551" s="18">
        <v>10</v>
      </c>
      <c r="X1551" s="33"/>
      <c r="Y1551" s="33"/>
      <c r="Z1551" s="33"/>
      <c r="AA1551" s="33"/>
      <c r="AB1551" s="33"/>
      <c r="AC1551" s="33"/>
      <c r="AD1551" s="33"/>
      <c r="AE1551" s="33"/>
      <c r="AF1551" s="33"/>
      <c r="AG1551" s="33"/>
      <c r="AH1551" s="33"/>
      <c r="AI1551" s="33"/>
      <c r="AJ1551" s="33"/>
      <c r="AK1551" s="33"/>
      <c r="AL1551" s="33"/>
      <c r="AM1551" s="33"/>
      <c r="AN1551" s="33"/>
      <c r="AO1551" s="33"/>
      <c r="AP1551" s="33"/>
      <c r="AQ1551" s="34"/>
      <c r="AR1551" s="34"/>
      <c r="AS1551" s="34"/>
      <c r="AT1551" s="34"/>
      <c r="AU1551" s="34"/>
      <c r="AV1551" s="34"/>
      <c r="AW1551" s="34"/>
      <c r="AX1551" s="34"/>
      <c r="AY1551" s="34"/>
      <c r="AZ1551" s="34"/>
      <c r="BA1551" s="34"/>
      <c r="BB1551" s="34"/>
      <c r="BC1551" s="34"/>
      <c r="BD1551" s="34"/>
      <c r="BE1551" s="34"/>
      <c r="BF1551" s="34"/>
      <c r="BG1551" s="34"/>
      <c r="BH1551" s="34"/>
      <c r="BI1551" s="34"/>
      <c r="BJ1551" s="34"/>
      <c r="BK1551" s="34"/>
      <c r="BL1551" s="34"/>
      <c r="BM1551" s="34"/>
      <c r="BN1551" s="34"/>
      <c r="BO1551" s="34"/>
      <c r="BP1551" s="34"/>
      <c r="BQ1551" s="34"/>
      <c r="BR1551" s="34"/>
      <c r="BS1551" s="34"/>
      <c r="BT1551" s="34"/>
      <c r="BU1551" s="34"/>
      <c r="BV1551" s="34"/>
      <c r="BW1551" s="34"/>
      <c r="BX1551" s="34"/>
      <c r="BY1551" s="34"/>
      <c r="BZ1551" s="34"/>
      <c r="CA1551" s="34"/>
      <c r="CB1551" s="34"/>
      <c r="CC1551" s="34"/>
      <c r="CD1551" s="34"/>
      <c r="CE1551" s="34"/>
      <c r="CF1551" s="34"/>
      <c r="CG1551" s="34"/>
      <c r="CH1551" s="34"/>
      <c r="CI1551" s="34"/>
      <c r="CJ1551" s="34"/>
      <c r="CK1551" s="34"/>
      <c r="CL1551" s="34"/>
      <c r="CM1551" s="34"/>
      <c r="CN1551" s="34"/>
      <c r="CO1551" s="34"/>
      <c r="CP1551" s="34"/>
      <c r="CQ1551" s="34"/>
      <c r="CR1551" s="34"/>
      <c r="CS1551" s="34"/>
      <c r="CT1551" s="34"/>
      <c r="CU1551" s="34"/>
      <c r="CV1551" s="34"/>
      <c r="CW1551" s="34"/>
      <c r="CX1551" s="34"/>
      <c r="CY1551" s="34"/>
      <c r="CZ1551" s="34"/>
      <c r="DA1551" s="34"/>
      <c r="DB1551" s="34"/>
      <c r="DC1551" s="34"/>
      <c r="DD1551" s="34"/>
      <c r="DE1551" s="34"/>
      <c r="DF1551" s="34"/>
      <c r="DG1551" s="34"/>
      <c r="DH1551" s="34"/>
      <c r="DI1551" s="34"/>
      <c r="DJ1551" s="34"/>
      <c r="DK1551" s="34"/>
      <c r="DL1551" s="34"/>
      <c r="DM1551" s="34"/>
      <c r="DN1551" s="34"/>
      <c r="DO1551" s="34"/>
      <c r="DP1551" s="34"/>
      <c r="DQ1551" s="34"/>
      <c r="DR1551" s="34"/>
      <c r="DS1551" s="34"/>
      <c r="DT1551" s="34"/>
      <c r="DU1551" s="34"/>
      <c r="DV1551" s="34"/>
      <c r="DW1551" s="34"/>
      <c r="DX1551" s="34"/>
      <c r="DY1551" s="34"/>
      <c r="DZ1551" s="34"/>
      <c r="EA1551" s="34"/>
      <c r="EB1551" s="34"/>
      <c r="EC1551" s="34"/>
      <c r="ED1551" s="34"/>
      <c r="EE1551" s="34"/>
      <c r="EF1551" s="34"/>
      <c r="EG1551" s="34"/>
      <c r="EH1551" s="34"/>
      <c r="EI1551" s="34"/>
      <c r="EJ1551" s="34"/>
      <c r="EK1551" s="34"/>
      <c r="EL1551" s="34"/>
      <c r="EM1551" s="34"/>
      <c r="EN1551" s="34"/>
      <c r="EO1551" s="34"/>
      <c r="EP1551" s="34"/>
      <c r="EQ1551" s="34"/>
      <c r="ER1551" s="34"/>
      <c r="ES1551" s="34"/>
      <c r="ET1551" s="34"/>
      <c r="EU1551" s="34"/>
      <c r="EV1551" s="34"/>
      <c r="EW1551" s="34"/>
      <c r="EX1551" s="34"/>
      <c r="EY1551" s="34"/>
      <c r="EZ1551" s="34"/>
      <c r="FA1551" s="34"/>
      <c r="FB1551" s="34"/>
      <c r="FC1551" s="34"/>
      <c r="FD1551" s="34"/>
      <c r="FE1551" s="34"/>
      <c r="FF1551" s="34"/>
      <c r="FG1551" s="34"/>
      <c r="FH1551" s="34"/>
      <c r="FI1551" s="34"/>
      <c r="FJ1551" s="34"/>
      <c r="FK1551" s="34"/>
      <c r="FL1551" s="34"/>
      <c r="FM1551" s="34"/>
      <c r="FN1551" s="34"/>
      <c r="FO1551" s="34"/>
      <c r="FP1551" s="34"/>
      <c r="FQ1551" s="34"/>
      <c r="FR1551" s="34"/>
      <c r="FS1551" s="34"/>
      <c r="FT1551" s="34"/>
      <c r="FU1551" s="34"/>
      <c r="FV1551" s="34"/>
      <c r="FW1551" s="34"/>
      <c r="FX1551" s="34"/>
      <c r="FY1551" s="34"/>
      <c r="FZ1551" s="34"/>
      <c r="GA1551" s="34"/>
      <c r="GB1551" s="34"/>
      <c r="GC1551" s="34"/>
      <c r="GD1551" s="34"/>
      <c r="GE1551" s="34"/>
      <c r="GF1551" s="34"/>
      <c r="GG1551" s="34"/>
      <c r="GH1551" s="34"/>
    </row>
    <row r="1552" spans="1:190" s="18" customFormat="1" ht="30" customHeight="1" x14ac:dyDescent="0.25">
      <c r="A1552" s="47">
        <v>1548</v>
      </c>
      <c r="B1552" s="27" t="s">
        <v>4828</v>
      </c>
      <c r="C1552" s="26" t="s">
        <v>4492</v>
      </c>
      <c r="D1552" s="28"/>
      <c r="E1552" s="27" t="s">
        <v>4832</v>
      </c>
      <c r="F1552" s="26" t="s">
        <v>109</v>
      </c>
      <c r="G1552" s="26"/>
      <c r="H1552" s="27" t="s">
        <v>4833</v>
      </c>
      <c r="I1552" s="36">
        <v>3500000</v>
      </c>
      <c r="J1552" s="29">
        <v>90000</v>
      </c>
      <c r="K1552" s="30" t="s">
        <v>4834</v>
      </c>
      <c r="L1552" s="26">
        <v>8</v>
      </c>
      <c r="M1552" s="30"/>
      <c r="N1552" s="26"/>
      <c r="O1552" s="51"/>
      <c r="P1552" s="26" t="s">
        <v>40</v>
      </c>
      <c r="Q1552" s="31"/>
      <c r="R1552" s="26"/>
      <c r="S1552" s="31" t="s">
        <v>41</v>
      </c>
      <c r="T1552" s="31" t="s">
        <v>111</v>
      </c>
      <c r="U1552" s="32" t="s">
        <v>49</v>
      </c>
      <c r="V1552" s="32"/>
      <c r="W1552" s="18">
        <v>10</v>
      </c>
      <c r="X1552" s="33"/>
      <c r="Y1552" s="33"/>
      <c r="Z1552" s="33"/>
      <c r="AA1552" s="33"/>
      <c r="AB1552" s="33"/>
      <c r="AC1552" s="33"/>
      <c r="AD1552" s="33"/>
      <c r="AE1552" s="33"/>
      <c r="AF1552" s="33"/>
      <c r="AG1552" s="33"/>
      <c r="AH1552" s="33"/>
      <c r="AI1552" s="33"/>
      <c r="AJ1552" s="33"/>
      <c r="AK1552" s="33"/>
      <c r="AL1552" s="33"/>
      <c r="AM1552" s="33"/>
      <c r="AN1552" s="33"/>
      <c r="AO1552" s="33"/>
      <c r="AP1552" s="33"/>
      <c r="AQ1552" s="34"/>
      <c r="AR1552" s="34"/>
      <c r="AS1552" s="34"/>
      <c r="AT1552" s="34"/>
      <c r="AU1552" s="34"/>
      <c r="AV1552" s="34"/>
      <c r="AW1552" s="34"/>
      <c r="AX1552" s="34"/>
      <c r="AY1552" s="34"/>
      <c r="AZ1552" s="34"/>
      <c r="BA1552" s="34"/>
      <c r="BB1552" s="34"/>
      <c r="BC1552" s="34"/>
      <c r="BD1552" s="34"/>
      <c r="BE1552" s="34"/>
      <c r="BF1552" s="34"/>
      <c r="BG1552" s="34"/>
      <c r="BH1552" s="34"/>
      <c r="BI1552" s="34"/>
      <c r="BJ1552" s="34"/>
      <c r="BK1552" s="34"/>
      <c r="BL1552" s="34"/>
      <c r="BM1552" s="34"/>
      <c r="BN1552" s="34"/>
      <c r="BO1552" s="34"/>
      <c r="BP1552" s="34"/>
      <c r="BQ1552" s="34"/>
      <c r="BR1552" s="34"/>
      <c r="BS1552" s="34"/>
      <c r="BT1552" s="34"/>
      <c r="BU1552" s="34"/>
      <c r="BV1552" s="34"/>
      <c r="BW1552" s="34"/>
      <c r="BX1552" s="34"/>
      <c r="BY1552" s="34"/>
      <c r="BZ1552" s="34"/>
      <c r="CA1552" s="34"/>
      <c r="CB1552" s="34"/>
      <c r="CC1552" s="34"/>
      <c r="CD1552" s="34"/>
      <c r="CE1552" s="34"/>
      <c r="CF1552" s="34"/>
      <c r="CG1552" s="34"/>
      <c r="CH1552" s="34"/>
      <c r="CI1552" s="34"/>
      <c r="CJ1552" s="34"/>
      <c r="CK1552" s="34"/>
      <c r="CL1552" s="34"/>
      <c r="CM1552" s="34"/>
      <c r="CN1552" s="34"/>
      <c r="CO1552" s="34"/>
      <c r="CP1552" s="34"/>
      <c r="CQ1552" s="34"/>
      <c r="CR1552" s="34"/>
      <c r="CS1552" s="34"/>
      <c r="CT1552" s="34"/>
      <c r="CU1552" s="34"/>
      <c r="CV1552" s="34"/>
      <c r="CW1552" s="34"/>
      <c r="CX1552" s="34"/>
      <c r="CY1552" s="34"/>
      <c r="CZ1552" s="34"/>
      <c r="DA1552" s="34"/>
      <c r="DB1552" s="34"/>
      <c r="DC1552" s="34"/>
      <c r="DD1552" s="34"/>
      <c r="DE1552" s="34"/>
      <c r="DF1552" s="34"/>
      <c r="DG1552" s="34"/>
      <c r="DH1552" s="34"/>
      <c r="DI1552" s="34"/>
      <c r="DJ1552" s="34"/>
      <c r="DK1552" s="34"/>
      <c r="DL1552" s="34"/>
      <c r="DM1552" s="34"/>
      <c r="DN1552" s="34"/>
      <c r="DO1552" s="34"/>
      <c r="DP1552" s="34"/>
      <c r="DQ1552" s="34"/>
      <c r="DR1552" s="34"/>
      <c r="DS1552" s="34"/>
      <c r="DT1552" s="34"/>
      <c r="DU1552" s="34"/>
      <c r="DV1552" s="34"/>
      <c r="DW1552" s="34"/>
      <c r="DX1552" s="34"/>
      <c r="DY1552" s="34"/>
      <c r="DZ1552" s="34"/>
      <c r="EA1552" s="34"/>
      <c r="EB1552" s="34"/>
      <c r="EC1552" s="34"/>
      <c r="ED1552" s="34"/>
      <c r="EE1552" s="34"/>
      <c r="EF1552" s="34"/>
      <c r="EG1552" s="34"/>
      <c r="EH1552" s="34"/>
      <c r="EI1552" s="34"/>
      <c r="EJ1552" s="34"/>
      <c r="EK1552" s="34"/>
      <c r="EL1552" s="34"/>
      <c r="EM1552" s="34"/>
      <c r="EN1552" s="34"/>
      <c r="EO1552" s="34"/>
      <c r="EP1552" s="34"/>
      <c r="EQ1552" s="34"/>
      <c r="ER1552" s="34"/>
      <c r="ES1552" s="34"/>
      <c r="ET1552" s="34"/>
      <c r="EU1552" s="34"/>
      <c r="EV1552" s="34"/>
      <c r="EW1552" s="34"/>
      <c r="EX1552" s="34"/>
      <c r="EY1552" s="34"/>
      <c r="EZ1552" s="34"/>
      <c r="FA1552" s="34"/>
      <c r="FB1552" s="34"/>
      <c r="FC1552" s="34"/>
      <c r="FD1552" s="34"/>
      <c r="FE1552" s="34"/>
      <c r="FF1552" s="34"/>
      <c r="FG1552" s="34"/>
      <c r="FH1552" s="34"/>
      <c r="FI1552" s="34"/>
      <c r="FJ1552" s="34"/>
      <c r="FK1552" s="34"/>
      <c r="FL1552" s="34"/>
      <c r="FM1552" s="34"/>
      <c r="FN1552" s="34"/>
      <c r="FO1552" s="34"/>
      <c r="FP1552" s="34"/>
      <c r="FQ1552" s="34"/>
      <c r="FR1552" s="34"/>
      <c r="FS1552" s="34"/>
      <c r="FT1552" s="34"/>
      <c r="FU1552" s="34"/>
      <c r="FV1552" s="34"/>
      <c r="FW1552" s="34"/>
      <c r="FX1552" s="34"/>
      <c r="FY1552" s="34"/>
      <c r="FZ1552" s="34"/>
      <c r="GA1552" s="34"/>
      <c r="GB1552" s="34"/>
      <c r="GC1552" s="34"/>
      <c r="GD1552" s="34"/>
      <c r="GE1552" s="34"/>
      <c r="GF1552" s="34"/>
      <c r="GG1552" s="34"/>
      <c r="GH1552" s="34"/>
    </row>
    <row r="1553" spans="1:190" s="18" customFormat="1" ht="30" customHeight="1" x14ac:dyDescent="0.25">
      <c r="A1553" s="47">
        <v>1549</v>
      </c>
      <c r="B1553" s="27" t="s">
        <v>4828</v>
      </c>
      <c r="C1553" s="26" t="s">
        <v>4492</v>
      </c>
      <c r="D1553" s="28"/>
      <c r="E1553" s="27" t="s">
        <v>4835</v>
      </c>
      <c r="F1553" s="26" t="s">
        <v>58</v>
      </c>
      <c r="G1553" s="26"/>
      <c r="H1553" s="27" t="s">
        <v>4836</v>
      </c>
      <c r="I1553" s="36">
        <v>1500000</v>
      </c>
      <c r="J1553" s="29">
        <v>270</v>
      </c>
      <c r="K1553" s="30" t="s">
        <v>4837</v>
      </c>
      <c r="L1553" s="26">
        <v>8</v>
      </c>
      <c r="M1553" s="30"/>
      <c r="N1553" s="26"/>
      <c r="O1553" s="51"/>
      <c r="P1553" s="26" t="s">
        <v>40</v>
      </c>
      <c r="Q1553" s="31"/>
      <c r="R1553" s="26"/>
      <c r="S1553" s="31" t="s">
        <v>41</v>
      </c>
      <c r="T1553" s="31" t="s">
        <v>48</v>
      </c>
      <c r="U1553" s="32" t="s">
        <v>49</v>
      </c>
      <c r="V1553" s="32"/>
      <c r="W1553" s="18">
        <v>10</v>
      </c>
      <c r="X1553" s="33"/>
      <c r="Y1553" s="33"/>
      <c r="Z1553" s="33"/>
      <c r="AA1553" s="33"/>
      <c r="AB1553" s="33"/>
      <c r="AC1553" s="33"/>
      <c r="AD1553" s="33"/>
      <c r="AE1553" s="33"/>
      <c r="AF1553" s="33"/>
      <c r="AG1553" s="33"/>
      <c r="AH1553" s="33"/>
      <c r="AI1553" s="33"/>
      <c r="AJ1553" s="33"/>
      <c r="AK1553" s="33"/>
      <c r="AL1553" s="33"/>
      <c r="AM1553" s="33"/>
      <c r="AN1553" s="33"/>
      <c r="AO1553" s="33"/>
      <c r="AP1553" s="33"/>
      <c r="AQ1553" s="34"/>
      <c r="AR1553" s="34"/>
      <c r="AS1553" s="34"/>
      <c r="AT1553" s="34"/>
      <c r="AU1553" s="34"/>
      <c r="AV1553" s="34"/>
      <c r="AW1553" s="34"/>
      <c r="AX1553" s="34"/>
      <c r="AY1553" s="34"/>
      <c r="AZ1553" s="34"/>
      <c r="BA1553" s="34"/>
      <c r="BB1553" s="34"/>
      <c r="BC1553" s="34"/>
      <c r="BD1553" s="34"/>
      <c r="BE1553" s="34"/>
      <c r="BF1553" s="34"/>
      <c r="BG1553" s="34"/>
      <c r="BH1553" s="34"/>
      <c r="BI1553" s="34"/>
      <c r="BJ1553" s="34"/>
      <c r="BK1553" s="34"/>
      <c r="BL1553" s="34"/>
      <c r="BM1553" s="34"/>
      <c r="BN1553" s="34"/>
      <c r="BO1553" s="34"/>
      <c r="BP1553" s="34"/>
      <c r="BQ1553" s="34"/>
      <c r="BR1553" s="34"/>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c r="CT1553" s="34"/>
      <c r="CU1553" s="34"/>
      <c r="CV1553" s="34"/>
      <c r="CW1553" s="34"/>
      <c r="CX1553" s="34"/>
      <c r="CY1553" s="34"/>
      <c r="CZ1553" s="34"/>
      <c r="DA1553" s="34"/>
      <c r="DB1553" s="34"/>
      <c r="DC1553" s="34"/>
      <c r="DD1553" s="34"/>
      <c r="DE1553" s="34"/>
      <c r="DF1553" s="34"/>
      <c r="DG1553" s="34"/>
      <c r="DH1553" s="34"/>
      <c r="DI1553" s="34"/>
      <c r="DJ1553" s="34"/>
      <c r="DK1553" s="34"/>
      <c r="DL1553" s="34"/>
      <c r="DM1553" s="34"/>
      <c r="DN1553" s="34"/>
      <c r="DO1553" s="34"/>
      <c r="DP1553" s="34"/>
      <c r="DQ1553" s="34"/>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c r="FI1553" s="34"/>
      <c r="FJ1553" s="34"/>
      <c r="FK1553" s="34"/>
      <c r="FL1553" s="34"/>
      <c r="FM1553" s="34"/>
      <c r="FN1553" s="34"/>
      <c r="FO1553" s="34"/>
      <c r="FP1553" s="34"/>
      <c r="FQ1553" s="34"/>
      <c r="FR1553" s="34"/>
      <c r="FS1553" s="34"/>
      <c r="FT1553" s="34"/>
      <c r="FU1553" s="34"/>
      <c r="FV1553" s="34"/>
      <c r="FW1553" s="34"/>
      <c r="FX1553" s="34"/>
      <c r="FY1553" s="34"/>
      <c r="FZ1553" s="34"/>
      <c r="GA1553" s="34"/>
      <c r="GB1553" s="34"/>
      <c r="GC1553" s="34"/>
      <c r="GD1553" s="34"/>
      <c r="GE1553" s="34"/>
      <c r="GF1553" s="34"/>
      <c r="GG1553" s="34"/>
      <c r="GH1553" s="34"/>
    </row>
    <row r="1554" spans="1:190" s="18" customFormat="1" ht="30" customHeight="1" x14ac:dyDescent="0.25">
      <c r="A1554" s="47">
        <v>1550</v>
      </c>
      <c r="B1554" s="27" t="s">
        <v>4828</v>
      </c>
      <c r="C1554" s="26" t="s">
        <v>4492</v>
      </c>
      <c r="D1554" s="28"/>
      <c r="E1554" s="27" t="s">
        <v>4838</v>
      </c>
      <c r="F1554" s="26" t="s">
        <v>51</v>
      </c>
      <c r="G1554" s="26"/>
      <c r="H1554" s="27" t="s">
        <v>4839</v>
      </c>
      <c r="I1554" s="36">
        <v>400000</v>
      </c>
      <c r="J1554" s="29">
        <v>720</v>
      </c>
      <c r="K1554" s="30" t="s">
        <v>4840</v>
      </c>
      <c r="L1554" s="26">
        <v>8</v>
      </c>
      <c r="M1554" s="30"/>
      <c r="N1554" s="26"/>
      <c r="O1554" s="51"/>
      <c r="P1554" s="26" t="s">
        <v>40</v>
      </c>
      <c r="Q1554" s="31"/>
      <c r="R1554" s="26"/>
      <c r="S1554" s="31" t="s">
        <v>41</v>
      </c>
      <c r="T1554" s="31" t="s">
        <v>48</v>
      </c>
      <c r="U1554" s="32" t="s">
        <v>49</v>
      </c>
      <c r="V1554" s="32"/>
      <c r="W1554" s="18">
        <v>10</v>
      </c>
      <c r="X1554" s="33"/>
      <c r="Y1554" s="33"/>
      <c r="Z1554" s="33"/>
      <c r="AA1554" s="33"/>
      <c r="AB1554" s="33"/>
      <c r="AC1554" s="33"/>
      <c r="AD1554" s="33"/>
      <c r="AE1554" s="33"/>
      <c r="AF1554" s="33"/>
      <c r="AG1554" s="33"/>
      <c r="AH1554" s="33"/>
      <c r="AI1554" s="33"/>
      <c r="AJ1554" s="33"/>
      <c r="AK1554" s="33"/>
      <c r="AL1554" s="33"/>
      <c r="AM1554" s="33"/>
      <c r="AN1554" s="33"/>
      <c r="AO1554" s="33"/>
      <c r="AP1554" s="33"/>
      <c r="AQ1554" s="34"/>
      <c r="AR1554" s="34"/>
      <c r="AS1554" s="34"/>
      <c r="AT1554" s="34"/>
      <c r="AU1554" s="34"/>
      <c r="AV1554" s="34"/>
      <c r="AW1554" s="34"/>
      <c r="AX1554" s="34"/>
      <c r="AY1554" s="34"/>
      <c r="AZ1554" s="34"/>
      <c r="BA1554" s="34"/>
      <c r="BB1554" s="34"/>
      <c r="BC1554" s="34"/>
      <c r="BD1554" s="34"/>
      <c r="BE1554" s="34"/>
      <c r="BF1554" s="34"/>
      <c r="BG1554" s="34"/>
      <c r="BH1554" s="34"/>
      <c r="BI1554" s="34"/>
      <c r="BJ1554" s="34"/>
      <c r="BK1554" s="34"/>
      <c r="BL1554" s="34"/>
      <c r="BM1554" s="34"/>
      <c r="BN1554" s="34"/>
      <c r="BO1554" s="34"/>
      <c r="BP1554" s="34"/>
      <c r="BQ1554" s="34"/>
      <c r="BR1554" s="34"/>
      <c r="BS1554" s="34"/>
      <c r="BT1554" s="34"/>
      <c r="BU1554" s="34"/>
      <c r="BV1554" s="34"/>
      <c r="BW1554" s="34"/>
      <c r="BX1554" s="34"/>
      <c r="BY1554" s="34"/>
      <c r="BZ1554" s="34"/>
      <c r="CA1554" s="34"/>
      <c r="CB1554" s="34"/>
      <c r="CC1554" s="34"/>
      <c r="CD1554" s="34"/>
      <c r="CE1554" s="34"/>
      <c r="CF1554" s="34"/>
      <c r="CG1554" s="34"/>
      <c r="CH1554" s="34"/>
      <c r="CI1554" s="34"/>
      <c r="CJ1554" s="34"/>
      <c r="CK1554" s="34"/>
      <c r="CL1554" s="34"/>
      <c r="CM1554" s="34"/>
      <c r="CN1554" s="34"/>
      <c r="CO1554" s="34"/>
      <c r="CP1554" s="34"/>
      <c r="CQ1554" s="34"/>
      <c r="CR1554" s="34"/>
      <c r="CS1554" s="34"/>
      <c r="CT1554" s="34"/>
      <c r="CU1554" s="34"/>
      <c r="CV1554" s="34"/>
      <c r="CW1554" s="34"/>
      <c r="CX1554" s="34"/>
      <c r="CY1554" s="34"/>
      <c r="CZ1554" s="34"/>
      <c r="DA1554" s="34"/>
      <c r="DB1554" s="34"/>
      <c r="DC1554" s="34"/>
      <c r="DD1554" s="34"/>
      <c r="DE1554" s="34"/>
      <c r="DF1554" s="34"/>
      <c r="DG1554" s="34"/>
      <c r="DH1554" s="34"/>
      <c r="DI1554" s="34"/>
      <c r="DJ1554" s="34"/>
      <c r="DK1554" s="34"/>
      <c r="DL1554" s="34"/>
      <c r="DM1554" s="34"/>
      <c r="DN1554" s="34"/>
      <c r="DO1554" s="34"/>
      <c r="DP1554" s="34"/>
      <c r="DQ1554" s="34"/>
      <c r="DR1554" s="34"/>
      <c r="DS1554" s="34"/>
      <c r="DT1554" s="34"/>
      <c r="DU1554" s="34"/>
      <c r="DV1554" s="34"/>
      <c r="DW1554" s="34"/>
      <c r="DX1554" s="34"/>
      <c r="DY1554" s="34"/>
      <c r="DZ1554" s="34"/>
      <c r="EA1554" s="34"/>
      <c r="EB1554" s="34"/>
      <c r="EC1554" s="34"/>
      <c r="ED1554" s="34"/>
      <c r="EE1554" s="34"/>
      <c r="EF1554" s="34"/>
      <c r="EG1554" s="34"/>
      <c r="EH1554" s="34"/>
      <c r="EI1554" s="34"/>
      <c r="EJ1554" s="34"/>
      <c r="EK1554" s="34"/>
      <c r="EL1554" s="34"/>
      <c r="EM1554" s="34"/>
      <c r="EN1554" s="34"/>
      <c r="EO1554" s="34"/>
      <c r="EP1554" s="34"/>
      <c r="EQ1554" s="34"/>
      <c r="ER1554" s="34"/>
      <c r="ES1554" s="34"/>
      <c r="ET1554" s="34"/>
      <c r="EU1554" s="34"/>
      <c r="EV1554" s="34"/>
      <c r="EW1554" s="34"/>
      <c r="EX1554" s="34"/>
      <c r="EY1554" s="34"/>
      <c r="EZ1554" s="34"/>
      <c r="FA1554" s="34"/>
      <c r="FB1554" s="34"/>
      <c r="FC1554" s="34"/>
      <c r="FD1554" s="34"/>
      <c r="FE1554" s="34"/>
      <c r="FF1554" s="34"/>
      <c r="FG1554" s="34"/>
      <c r="FH1554" s="34"/>
      <c r="FI1554" s="34"/>
      <c r="FJ1554" s="34"/>
      <c r="FK1554" s="34"/>
      <c r="FL1554" s="34"/>
      <c r="FM1554" s="34"/>
      <c r="FN1554" s="34"/>
      <c r="FO1554" s="34"/>
      <c r="FP1554" s="34"/>
      <c r="FQ1554" s="34"/>
      <c r="FR1554" s="34"/>
      <c r="FS1554" s="34"/>
      <c r="FT1554" s="34"/>
      <c r="FU1554" s="34"/>
      <c r="FV1554" s="34"/>
      <c r="FW1554" s="34"/>
      <c r="FX1554" s="34"/>
      <c r="FY1554" s="34"/>
      <c r="FZ1554" s="34"/>
      <c r="GA1554" s="34"/>
      <c r="GB1554" s="34"/>
      <c r="GC1554" s="34"/>
      <c r="GD1554" s="34"/>
      <c r="GE1554" s="34"/>
      <c r="GF1554" s="34"/>
      <c r="GG1554" s="34"/>
      <c r="GH1554" s="34"/>
    </row>
    <row r="1555" spans="1:190" s="18" customFormat="1" ht="30" customHeight="1" x14ac:dyDescent="0.25">
      <c r="A1555" s="47">
        <v>1551</v>
      </c>
      <c r="B1555" s="27" t="s">
        <v>4828</v>
      </c>
      <c r="C1555" s="26" t="s">
        <v>4492</v>
      </c>
      <c r="D1555" s="28"/>
      <c r="E1555" s="27" t="s">
        <v>4841</v>
      </c>
      <c r="F1555" s="26" t="s">
        <v>35</v>
      </c>
      <c r="G1555" s="26"/>
      <c r="H1555" s="27" t="s">
        <v>4842</v>
      </c>
      <c r="I1555" s="36">
        <v>100000</v>
      </c>
      <c r="J1555" s="29">
        <v>50000</v>
      </c>
      <c r="K1555" s="30" t="s">
        <v>4843</v>
      </c>
      <c r="L1555" s="26">
        <v>6</v>
      </c>
      <c r="M1555" s="30"/>
      <c r="N1555" s="26"/>
      <c r="O1555" s="51"/>
      <c r="P1555" s="26" t="s">
        <v>40</v>
      </c>
      <c r="Q1555" s="31"/>
      <c r="R1555" s="26"/>
      <c r="S1555" s="31" t="s">
        <v>41</v>
      </c>
      <c r="T1555" s="31" t="s">
        <v>42</v>
      </c>
      <c r="U1555" s="32" t="s">
        <v>43</v>
      </c>
      <c r="V1555" s="32"/>
      <c r="W1555" s="18">
        <v>10</v>
      </c>
      <c r="X1555" s="33"/>
      <c r="Y1555" s="33"/>
      <c r="Z1555" s="33"/>
      <c r="AA1555" s="33"/>
      <c r="AB1555" s="33"/>
      <c r="AC1555" s="33"/>
      <c r="AD1555" s="33"/>
      <c r="AE1555" s="33"/>
      <c r="AF1555" s="33"/>
      <c r="AG1555" s="33"/>
      <c r="AH1555" s="33"/>
      <c r="AI1555" s="33"/>
      <c r="AJ1555" s="33"/>
      <c r="AK1555" s="33"/>
      <c r="AL1555" s="33"/>
      <c r="AM1555" s="33"/>
      <c r="AN1555" s="33"/>
      <c r="AO1555" s="33"/>
      <c r="AP1555" s="33"/>
      <c r="AQ1555" s="34"/>
      <c r="AR1555" s="34"/>
      <c r="AS1555" s="34"/>
      <c r="AT1555" s="34"/>
      <c r="AU1555" s="34"/>
      <c r="AV1555" s="34"/>
      <c r="AW1555" s="34"/>
      <c r="AX1555" s="34"/>
      <c r="AY1555" s="34"/>
      <c r="AZ1555" s="34"/>
      <c r="BA1555" s="34"/>
      <c r="BB1555" s="34"/>
      <c r="BC1555" s="34"/>
      <c r="BD1555" s="34"/>
      <c r="BE1555" s="34"/>
      <c r="BF1555" s="34"/>
      <c r="BG1555" s="34"/>
      <c r="BH1555" s="34"/>
      <c r="BI1555" s="34"/>
      <c r="BJ1555" s="34"/>
      <c r="BK1555" s="34"/>
      <c r="BL1555" s="34"/>
      <c r="BM1555" s="34"/>
      <c r="BN1555" s="34"/>
      <c r="BO1555" s="34"/>
      <c r="BP1555" s="34"/>
      <c r="BQ1555" s="34"/>
      <c r="BR1555" s="34"/>
      <c r="BS1555" s="34"/>
      <c r="BT1555" s="34"/>
      <c r="BU1555" s="34"/>
      <c r="BV1555" s="34"/>
      <c r="BW1555" s="34"/>
      <c r="BX1555" s="34"/>
      <c r="BY1555" s="34"/>
      <c r="BZ1555" s="34"/>
      <c r="CA1555" s="34"/>
      <c r="CB1555" s="34"/>
      <c r="CC1555" s="34"/>
      <c r="CD1555" s="34"/>
      <c r="CE1555" s="34"/>
      <c r="CF1555" s="34"/>
      <c r="CG1555" s="34"/>
      <c r="CH1555" s="34"/>
      <c r="CI1555" s="34"/>
      <c r="CJ1555" s="34"/>
      <c r="CK1555" s="34"/>
      <c r="CL1555" s="34"/>
      <c r="CM1555" s="34"/>
      <c r="CN1555" s="34"/>
      <c r="CO1555" s="34"/>
      <c r="CP1555" s="34"/>
      <c r="CQ1555" s="34"/>
      <c r="CR1555" s="34"/>
      <c r="CS1555" s="34"/>
      <c r="CT1555" s="34"/>
      <c r="CU1555" s="34"/>
      <c r="CV1555" s="34"/>
      <c r="CW1555" s="34"/>
      <c r="CX1555" s="34"/>
      <c r="CY1555" s="34"/>
      <c r="CZ1555" s="34"/>
      <c r="DA1555" s="34"/>
      <c r="DB1555" s="34"/>
      <c r="DC1555" s="34"/>
      <c r="DD1555" s="34"/>
      <c r="DE1555" s="34"/>
      <c r="DF1555" s="34"/>
      <c r="DG1555" s="34"/>
      <c r="DH1555" s="34"/>
      <c r="DI1555" s="34"/>
      <c r="DJ1555" s="34"/>
      <c r="DK1555" s="34"/>
      <c r="DL1555" s="34"/>
      <c r="DM1555" s="34"/>
      <c r="DN1555" s="34"/>
      <c r="DO1555" s="34"/>
      <c r="DP1555" s="34"/>
      <c r="DQ1555" s="34"/>
      <c r="DR1555" s="34"/>
      <c r="DS1555" s="34"/>
      <c r="DT1555" s="34"/>
      <c r="DU1555" s="34"/>
      <c r="DV1555" s="34"/>
      <c r="DW1555" s="34"/>
      <c r="DX1555" s="34"/>
      <c r="DY1555" s="34"/>
      <c r="DZ1555" s="34"/>
      <c r="EA1555" s="34"/>
      <c r="EB1555" s="34"/>
      <c r="EC1555" s="34"/>
      <c r="ED1555" s="34"/>
      <c r="EE1555" s="34"/>
      <c r="EF1555" s="34"/>
      <c r="EG1555" s="34"/>
      <c r="EH1555" s="34"/>
      <c r="EI1555" s="34"/>
      <c r="EJ1555" s="34"/>
      <c r="EK1555" s="34"/>
      <c r="EL1555" s="34"/>
      <c r="EM1555" s="34"/>
      <c r="EN1555" s="34"/>
      <c r="EO1555" s="34"/>
      <c r="EP1555" s="34"/>
      <c r="EQ1555" s="34"/>
      <c r="ER1555" s="34"/>
      <c r="ES1555" s="34"/>
      <c r="ET1555" s="34"/>
      <c r="EU1555" s="34"/>
      <c r="EV1555" s="34"/>
      <c r="EW1555" s="34"/>
      <c r="EX1555" s="34"/>
      <c r="EY1555" s="34"/>
      <c r="EZ1555" s="34"/>
      <c r="FA1555" s="34"/>
      <c r="FB1555" s="34"/>
      <c r="FC1555" s="34"/>
      <c r="FD1555" s="34"/>
      <c r="FE1555" s="34"/>
      <c r="FF1555" s="34"/>
      <c r="FG1555" s="34"/>
      <c r="FH1555" s="34"/>
      <c r="FI1555" s="34"/>
      <c r="FJ1555" s="34"/>
      <c r="FK1555" s="34"/>
      <c r="FL1555" s="34"/>
      <c r="FM1555" s="34"/>
      <c r="FN1555" s="34"/>
      <c r="FO1555" s="34"/>
      <c r="FP1555" s="34"/>
      <c r="FQ1555" s="34"/>
      <c r="FR1555" s="34"/>
      <c r="FS1555" s="34"/>
      <c r="FT1555" s="34"/>
      <c r="FU1555" s="34"/>
      <c r="FV1555" s="34"/>
      <c r="FW1555" s="34"/>
      <c r="FX1555" s="34"/>
      <c r="FY1555" s="34"/>
      <c r="FZ1555" s="34"/>
      <c r="GA1555" s="34"/>
      <c r="GB1555" s="34"/>
      <c r="GC1555" s="34"/>
      <c r="GD1555" s="34"/>
      <c r="GE1555" s="34"/>
      <c r="GF1555" s="34"/>
      <c r="GG1555" s="34"/>
      <c r="GH1555" s="34"/>
    </row>
    <row r="1556" spans="1:190" s="18" customFormat="1" ht="30" customHeight="1" x14ac:dyDescent="0.25">
      <c r="A1556" s="47">
        <v>1552</v>
      </c>
      <c r="B1556" s="27" t="s">
        <v>4828</v>
      </c>
      <c r="C1556" s="26" t="s">
        <v>4492</v>
      </c>
      <c r="D1556" s="28"/>
      <c r="E1556" s="27" t="s">
        <v>4844</v>
      </c>
      <c r="F1556" s="26" t="s">
        <v>58</v>
      </c>
      <c r="G1556" s="26"/>
      <c r="H1556" s="27" t="s">
        <v>4845</v>
      </c>
      <c r="I1556" s="36">
        <v>3000000</v>
      </c>
      <c r="J1556" s="29">
        <v>90000</v>
      </c>
      <c r="K1556" s="30" t="s">
        <v>4846</v>
      </c>
      <c r="L1556" s="26">
        <v>15</v>
      </c>
      <c r="M1556" s="30"/>
      <c r="N1556" s="26"/>
      <c r="O1556" s="51"/>
      <c r="P1556" s="26" t="s">
        <v>40</v>
      </c>
      <c r="Q1556" s="31"/>
      <c r="R1556" s="26"/>
      <c r="S1556" s="31" t="s">
        <v>41</v>
      </c>
      <c r="T1556" s="31" t="s">
        <v>48</v>
      </c>
      <c r="U1556" s="32" t="s">
        <v>49</v>
      </c>
      <c r="V1556" s="32"/>
      <c r="W1556" s="18">
        <v>10</v>
      </c>
      <c r="X1556" s="33"/>
      <c r="Y1556" s="33"/>
      <c r="Z1556" s="33"/>
      <c r="AA1556" s="33"/>
      <c r="AB1556" s="33"/>
      <c r="AC1556" s="33"/>
      <c r="AD1556" s="33"/>
      <c r="AE1556" s="33"/>
      <c r="AF1556" s="33"/>
      <c r="AG1556" s="33"/>
      <c r="AH1556" s="33"/>
      <c r="AI1556" s="33"/>
      <c r="AJ1556" s="33"/>
      <c r="AK1556" s="33"/>
      <c r="AL1556" s="33"/>
      <c r="AM1556" s="33"/>
      <c r="AN1556" s="33"/>
      <c r="AO1556" s="33"/>
      <c r="AP1556" s="33"/>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4"/>
      <c r="FH1556" s="34"/>
      <c r="FI1556" s="34"/>
      <c r="FJ1556" s="34"/>
      <c r="FK1556" s="34"/>
      <c r="FL1556" s="34"/>
      <c r="FM1556" s="34"/>
      <c r="FN1556" s="34"/>
      <c r="FO1556" s="34"/>
      <c r="FP1556" s="34"/>
      <c r="FQ1556" s="34"/>
      <c r="FR1556" s="34"/>
      <c r="FS1556" s="34"/>
      <c r="FT1556" s="34"/>
      <c r="FU1556" s="34"/>
      <c r="FV1556" s="34"/>
      <c r="FW1556" s="34"/>
      <c r="FX1556" s="34"/>
      <c r="FY1556" s="34"/>
      <c r="FZ1556" s="34"/>
      <c r="GA1556" s="34"/>
      <c r="GB1556" s="34"/>
      <c r="GC1556" s="34"/>
      <c r="GD1556" s="34"/>
      <c r="GE1556" s="34"/>
      <c r="GF1556" s="34"/>
      <c r="GG1556" s="34"/>
      <c r="GH1556" s="34"/>
    </row>
    <row r="1557" spans="1:190" s="18" customFormat="1" ht="30" customHeight="1" x14ac:dyDescent="0.25">
      <c r="A1557" s="47">
        <v>1553</v>
      </c>
      <c r="B1557" s="27" t="s">
        <v>4828</v>
      </c>
      <c r="C1557" s="26" t="s">
        <v>4492</v>
      </c>
      <c r="D1557" s="28"/>
      <c r="E1557" s="27" t="s">
        <v>4847</v>
      </c>
      <c r="F1557" s="26" t="s">
        <v>35</v>
      </c>
      <c r="G1557" s="26" t="s">
        <v>51</v>
      </c>
      <c r="H1557" s="27" t="s">
        <v>4848</v>
      </c>
      <c r="I1557" s="36">
        <v>497276.42</v>
      </c>
      <c r="J1557" s="29"/>
      <c r="K1557" s="30"/>
      <c r="L1557" s="26"/>
      <c r="M1557" s="30"/>
      <c r="N1557" s="26"/>
      <c r="O1557" s="51"/>
      <c r="P1557" s="26"/>
      <c r="Q1557" s="31"/>
      <c r="R1557" s="26"/>
      <c r="S1557" s="31" t="s">
        <v>60</v>
      </c>
      <c r="T1557" s="31" t="s">
        <v>61</v>
      </c>
      <c r="U1557" s="32" t="s">
        <v>43</v>
      </c>
      <c r="V1557" s="32"/>
      <c r="W1557" s="18">
        <v>10</v>
      </c>
      <c r="X1557" s="33"/>
      <c r="Y1557" s="33"/>
      <c r="Z1557" s="33"/>
      <c r="AA1557" s="33"/>
      <c r="AB1557" s="33"/>
      <c r="AC1557" s="33"/>
      <c r="AD1557" s="33"/>
      <c r="AE1557" s="33"/>
      <c r="AF1557" s="33"/>
      <c r="AG1557" s="33"/>
      <c r="AH1557" s="33"/>
      <c r="AI1557" s="33"/>
      <c r="AJ1557" s="33"/>
      <c r="AK1557" s="33"/>
      <c r="AL1557" s="33"/>
      <c r="AM1557" s="33"/>
      <c r="AN1557" s="33"/>
      <c r="AO1557" s="33"/>
      <c r="AP1557" s="33"/>
      <c r="AQ1557" s="34"/>
      <c r="AR1557" s="34"/>
      <c r="AS1557" s="34"/>
      <c r="AT1557" s="34"/>
      <c r="AU1557" s="34"/>
      <c r="AV1557" s="34"/>
      <c r="AW1557" s="34"/>
      <c r="AX1557" s="34"/>
      <c r="AY1557" s="34"/>
      <c r="AZ1557" s="34"/>
      <c r="BA1557" s="34"/>
      <c r="BB1557" s="34"/>
      <c r="BC1557" s="34"/>
      <c r="BD1557" s="34"/>
      <c r="BE1557" s="34"/>
      <c r="BF1557" s="34"/>
      <c r="BG1557" s="34"/>
      <c r="BH1557" s="34"/>
      <c r="BI1557" s="34"/>
      <c r="BJ1557" s="34"/>
      <c r="BK1557" s="34"/>
      <c r="BL1557" s="34"/>
      <c r="BM1557" s="34"/>
      <c r="BN1557" s="34"/>
      <c r="BO1557" s="34"/>
      <c r="BP1557" s="34"/>
      <c r="BQ1557" s="34"/>
      <c r="BR1557" s="34"/>
      <c r="BS1557" s="34"/>
      <c r="BT1557" s="34"/>
      <c r="BU1557" s="34"/>
      <c r="BV1557" s="34"/>
      <c r="BW1557" s="34"/>
      <c r="BX1557" s="34"/>
      <c r="BY1557" s="34"/>
      <c r="BZ1557" s="34"/>
      <c r="CA1557" s="34"/>
      <c r="CB1557" s="34"/>
      <c r="CC1557" s="34"/>
      <c r="CD1557" s="34"/>
      <c r="CE1557" s="34"/>
      <c r="CF1557" s="34"/>
      <c r="CG1557" s="34"/>
      <c r="CH1557" s="34"/>
      <c r="CI1557" s="34"/>
      <c r="CJ1557" s="34"/>
      <c r="CK1557" s="34"/>
      <c r="CL1557" s="34"/>
      <c r="CM1557" s="34"/>
      <c r="CN1557" s="34"/>
      <c r="CO1557" s="34"/>
      <c r="CP1557" s="34"/>
      <c r="CQ1557" s="34"/>
      <c r="CR1557" s="34"/>
      <c r="CS1557" s="34"/>
      <c r="CT1557" s="34"/>
      <c r="CU1557" s="34"/>
      <c r="CV1557" s="34"/>
      <c r="CW1557" s="34"/>
      <c r="CX1557" s="34"/>
      <c r="CY1557" s="34"/>
      <c r="CZ1557" s="34"/>
      <c r="DA1557" s="34"/>
      <c r="DB1557" s="34"/>
      <c r="DC1557" s="34"/>
      <c r="DD1557" s="34"/>
      <c r="DE1557" s="34"/>
      <c r="DF1557" s="34"/>
      <c r="DG1557" s="34"/>
      <c r="DH1557" s="34"/>
      <c r="DI1557" s="34"/>
      <c r="DJ1557" s="34"/>
      <c r="DK1557" s="34"/>
      <c r="DL1557" s="34"/>
      <c r="DM1557" s="34"/>
      <c r="DN1557" s="34"/>
      <c r="DO1557" s="34"/>
      <c r="DP1557" s="34"/>
      <c r="DQ1557" s="34"/>
      <c r="DR1557" s="34"/>
      <c r="DS1557" s="34"/>
      <c r="DT1557" s="34"/>
      <c r="DU1557" s="34"/>
      <c r="DV1557" s="34"/>
      <c r="DW1557" s="34"/>
      <c r="DX1557" s="34"/>
      <c r="DY1557" s="34"/>
      <c r="DZ1557" s="34"/>
      <c r="EA1557" s="34"/>
      <c r="EB1557" s="34"/>
      <c r="EC1557" s="34"/>
      <c r="ED1557" s="34"/>
      <c r="EE1557" s="34"/>
      <c r="EF1557" s="34"/>
      <c r="EG1557" s="34"/>
      <c r="EH1557" s="34"/>
      <c r="EI1557" s="34"/>
      <c r="EJ1557" s="34"/>
      <c r="EK1557" s="34"/>
      <c r="EL1557" s="34"/>
      <c r="EM1557" s="34"/>
      <c r="EN1557" s="34"/>
      <c r="EO1557" s="34"/>
      <c r="EP1557" s="34"/>
      <c r="EQ1557" s="34"/>
      <c r="ER1557" s="34"/>
      <c r="ES1557" s="34"/>
      <c r="ET1557" s="34"/>
      <c r="EU1557" s="34"/>
      <c r="EV1557" s="34"/>
      <c r="EW1557" s="34"/>
      <c r="EX1557" s="34"/>
      <c r="EY1557" s="34"/>
      <c r="EZ1557" s="34"/>
      <c r="FA1557" s="34"/>
      <c r="FB1557" s="34"/>
      <c r="FC1557" s="34"/>
      <c r="FD1557" s="34"/>
      <c r="FE1557" s="34"/>
      <c r="FF1557" s="34"/>
      <c r="FG1557" s="34"/>
      <c r="FH1557" s="34"/>
      <c r="FI1557" s="34"/>
      <c r="FJ1557" s="34"/>
      <c r="FK1557" s="34"/>
      <c r="FL1557" s="34"/>
      <c r="FM1557" s="34"/>
      <c r="FN1557" s="34"/>
      <c r="FO1557" s="34"/>
      <c r="FP1557" s="34"/>
      <c r="FQ1557" s="34"/>
      <c r="FR1557" s="34"/>
      <c r="FS1557" s="34"/>
      <c r="FT1557" s="34"/>
      <c r="FU1557" s="34"/>
      <c r="FV1557" s="34"/>
      <c r="FW1557" s="34"/>
      <c r="FX1557" s="34"/>
      <c r="FY1557" s="34"/>
      <c r="FZ1557" s="34"/>
      <c r="GA1557" s="34"/>
      <c r="GB1557" s="34"/>
      <c r="GC1557" s="34"/>
      <c r="GD1557" s="34"/>
      <c r="GE1557" s="34"/>
      <c r="GF1557" s="34"/>
      <c r="GG1557" s="34"/>
      <c r="GH1557" s="34"/>
    </row>
    <row r="1558" spans="1:190" s="18" customFormat="1" ht="30" customHeight="1" x14ac:dyDescent="0.25">
      <c r="A1558" s="47">
        <v>1554</v>
      </c>
      <c r="B1558" s="27" t="s">
        <v>4828</v>
      </c>
      <c r="C1558" s="26" t="s">
        <v>4492</v>
      </c>
      <c r="D1558" s="28"/>
      <c r="E1558" s="27" t="s">
        <v>4849</v>
      </c>
      <c r="F1558" s="26" t="s">
        <v>109</v>
      </c>
      <c r="G1558" s="26" t="s">
        <v>109</v>
      </c>
      <c r="H1558" s="27" t="s">
        <v>4850</v>
      </c>
      <c r="I1558" s="36">
        <v>1126901</v>
      </c>
      <c r="J1558" s="29">
        <v>47254</v>
      </c>
      <c r="K1558" s="30" t="s">
        <v>4851</v>
      </c>
      <c r="L1558" s="26">
        <v>15</v>
      </c>
      <c r="M1558" s="30" t="s">
        <v>4634</v>
      </c>
      <c r="N1558" s="26"/>
      <c r="O1558" s="61"/>
      <c r="P1558" s="26"/>
      <c r="Q1558" s="31" t="s">
        <v>4852</v>
      </c>
      <c r="R1558" s="26" t="s">
        <v>4634</v>
      </c>
      <c r="S1558" s="31" t="s">
        <v>185</v>
      </c>
      <c r="T1558" s="31" t="s">
        <v>186</v>
      </c>
      <c r="U1558" s="32" t="s">
        <v>49</v>
      </c>
      <c r="V1558" s="32"/>
      <c r="W1558" s="18">
        <v>10</v>
      </c>
      <c r="X1558" s="33"/>
      <c r="Y1558" s="33"/>
      <c r="Z1558" s="33"/>
      <c r="AA1558" s="33"/>
      <c r="AB1558" s="33"/>
      <c r="AC1558" s="33"/>
      <c r="AD1558" s="33"/>
      <c r="AE1558" s="33"/>
      <c r="AF1558" s="33"/>
      <c r="AG1558" s="33"/>
      <c r="AH1558" s="33"/>
      <c r="AI1558" s="33"/>
      <c r="AJ1558" s="33"/>
      <c r="AK1558" s="33"/>
      <c r="AL1558" s="33"/>
      <c r="AM1558" s="33"/>
      <c r="AN1558" s="33"/>
      <c r="AO1558" s="33"/>
      <c r="AP1558" s="33"/>
      <c r="AQ1558" s="34"/>
      <c r="AR1558" s="34"/>
      <c r="AS1558" s="34"/>
      <c r="AT1558" s="34"/>
      <c r="AU1558" s="34"/>
      <c r="AV1558" s="34"/>
      <c r="AW1558" s="34"/>
      <c r="AX1558" s="34"/>
      <c r="AY1558" s="34"/>
      <c r="AZ1558" s="34"/>
      <c r="BA1558" s="34"/>
      <c r="BB1558" s="34"/>
      <c r="BC1558" s="34"/>
      <c r="BD1558" s="34"/>
      <c r="BE1558" s="34"/>
      <c r="BF1558" s="34"/>
      <c r="BG1558" s="34"/>
      <c r="BH1558" s="34"/>
      <c r="BI1558" s="34"/>
      <c r="BJ1558" s="34"/>
      <c r="BK1558" s="34"/>
      <c r="BL1558" s="34"/>
      <c r="BM1558" s="34"/>
      <c r="BN1558" s="34"/>
      <c r="BO1558" s="34"/>
      <c r="BP1558" s="34"/>
      <c r="BQ1558" s="34"/>
      <c r="BR1558" s="34"/>
      <c r="BS1558" s="34"/>
      <c r="BT1558" s="34"/>
      <c r="BU1558" s="34"/>
      <c r="BV1558" s="34"/>
      <c r="BW1558" s="34"/>
      <c r="BX1558" s="34"/>
      <c r="BY1558" s="34"/>
      <c r="BZ1558" s="34"/>
      <c r="CA1558" s="34"/>
      <c r="CB1558" s="34"/>
      <c r="CC1558" s="34"/>
      <c r="CD1558" s="34"/>
      <c r="CE1558" s="34"/>
      <c r="CF1558" s="34"/>
      <c r="CG1558" s="34"/>
      <c r="CH1558" s="34"/>
      <c r="CI1558" s="34"/>
      <c r="CJ1558" s="34"/>
      <c r="CK1558" s="34"/>
      <c r="CL1558" s="34"/>
      <c r="CM1558" s="34"/>
      <c r="CN1558" s="34"/>
      <c r="CO1558" s="34"/>
      <c r="CP1558" s="34"/>
      <c r="CQ1558" s="34"/>
      <c r="CR1558" s="34"/>
      <c r="CS1558" s="34"/>
      <c r="CT1558" s="34"/>
      <c r="CU1558" s="34"/>
      <c r="CV1558" s="34"/>
      <c r="CW1558" s="34"/>
      <c r="CX1558" s="34"/>
      <c r="CY1558" s="34"/>
      <c r="CZ1558" s="34"/>
      <c r="DA1558" s="34"/>
      <c r="DB1558" s="34"/>
      <c r="DC1558" s="34"/>
      <c r="DD1558" s="34"/>
      <c r="DE1558" s="34"/>
      <c r="DF1558" s="34"/>
      <c r="DG1558" s="34"/>
      <c r="DH1558" s="34"/>
      <c r="DI1558" s="34"/>
      <c r="DJ1558" s="34"/>
      <c r="DK1558" s="34"/>
      <c r="DL1558" s="34"/>
      <c r="DM1558" s="34"/>
      <c r="DN1558" s="34"/>
      <c r="DO1558" s="34"/>
      <c r="DP1558" s="34"/>
      <c r="DQ1558" s="34"/>
      <c r="DR1558" s="34"/>
      <c r="DS1558" s="34"/>
      <c r="DT1558" s="34"/>
      <c r="DU1558" s="34"/>
      <c r="DV1558" s="34"/>
      <c r="DW1558" s="34"/>
      <c r="DX1558" s="34"/>
      <c r="DY1558" s="34"/>
      <c r="DZ1558" s="34"/>
      <c r="EA1558" s="34"/>
      <c r="EB1558" s="34"/>
      <c r="EC1558" s="34"/>
      <c r="ED1558" s="34"/>
      <c r="EE1558" s="34"/>
      <c r="EF1558" s="34"/>
      <c r="EG1558" s="34"/>
      <c r="EH1558" s="34"/>
      <c r="EI1558" s="34"/>
      <c r="EJ1558" s="34"/>
      <c r="EK1558" s="34"/>
      <c r="EL1558" s="34"/>
      <c r="EM1558" s="34"/>
      <c r="EN1558" s="34"/>
      <c r="EO1558" s="34"/>
      <c r="EP1558" s="34"/>
      <c r="EQ1558" s="34"/>
      <c r="ER1558" s="34"/>
      <c r="ES1558" s="34"/>
      <c r="ET1558" s="34"/>
      <c r="EU1558" s="34"/>
      <c r="EV1558" s="34"/>
      <c r="EW1558" s="34"/>
      <c r="EX1558" s="34"/>
      <c r="EY1558" s="34"/>
      <c r="EZ1558" s="34"/>
      <c r="FA1558" s="34"/>
      <c r="FB1558" s="34"/>
      <c r="FC1558" s="34"/>
      <c r="FD1558" s="34"/>
      <c r="FE1558" s="34"/>
      <c r="FF1558" s="34"/>
      <c r="FG1558" s="34"/>
      <c r="FH1558" s="34"/>
      <c r="FI1558" s="34"/>
      <c r="FJ1558" s="34"/>
      <c r="FK1558" s="34"/>
      <c r="FL1558" s="34"/>
      <c r="FM1558" s="34"/>
      <c r="FN1558" s="34"/>
      <c r="FO1558" s="34"/>
      <c r="FP1558" s="34"/>
      <c r="FQ1558" s="34"/>
      <c r="FR1558" s="34"/>
      <c r="FS1558" s="34"/>
      <c r="FT1558" s="34"/>
      <c r="FU1558" s="34"/>
      <c r="FV1558" s="34"/>
      <c r="FW1558" s="34"/>
      <c r="FX1558" s="34"/>
      <c r="FY1558" s="34"/>
      <c r="FZ1558" s="34"/>
      <c r="GA1558" s="34"/>
      <c r="GB1558" s="34"/>
      <c r="GC1558" s="34"/>
      <c r="GD1558" s="34"/>
      <c r="GE1558" s="34"/>
      <c r="GF1558" s="34"/>
      <c r="GG1558" s="34"/>
      <c r="GH1558" s="34"/>
    </row>
    <row r="1559" spans="1:190" s="18" customFormat="1" ht="30" customHeight="1" x14ac:dyDescent="0.25">
      <c r="A1559" s="47">
        <v>1555</v>
      </c>
      <c r="B1559" s="27" t="s">
        <v>4828</v>
      </c>
      <c r="C1559" s="26" t="s">
        <v>4492</v>
      </c>
      <c r="D1559" s="28"/>
      <c r="E1559" s="27" t="s">
        <v>4853</v>
      </c>
      <c r="F1559" s="26" t="s">
        <v>109</v>
      </c>
      <c r="G1559" s="26" t="s">
        <v>109</v>
      </c>
      <c r="H1559" s="27" t="s">
        <v>4854</v>
      </c>
      <c r="I1559" s="36">
        <v>479705.59999999998</v>
      </c>
      <c r="J1559" s="29">
        <v>45786</v>
      </c>
      <c r="K1559" s="30" t="s">
        <v>4855</v>
      </c>
      <c r="L1559" s="26">
        <v>12</v>
      </c>
      <c r="M1559" s="30" t="s">
        <v>1066</v>
      </c>
      <c r="N1559" s="26"/>
      <c r="O1559" s="61"/>
      <c r="P1559" s="26"/>
      <c r="Q1559" s="31" t="s">
        <v>4856</v>
      </c>
      <c r="R1559" s="26" t="s">
        <v>4533</v>
      </c>
      <c r="S1559" s="31" t="s">
        <v>185</v>
      </c>
      <c r="T1559" s="31" t="s">
        <v>186</v>
      </c>
      <c r="U1559" s="32" t="s">
        <v>49</v>
      </c>
      <c r="V1559" s="32"/>
      <c r="W1559" s="18">
        <v>10</v>
      </c>
      <c r="X1559" s="33"/>
      <c r="Y1559" s="33"/>
      <c r="Z1559" s="33"/>
      <c r="AA1559" s="33"/>
      <c r="AB1559" s="33"/>
      <c r="AC1559" s="33"/>
      <c r="AD1559" s="33"/>
      <c r="AE1559" s="33"/>
      <c r="AF1559" s="33"/>
      <c r="AG1559" s="33"/>
      <c r="AH1559" s="33"/>
      <c r="AI1559" s="33"/>
      <c r="AJ1559" s="33"/>
      <c r="AK1559" s="33"/>
      <c r="AL1559" s="33"/>
      <c r="AM1559" s="33"/>
      <c r="AN1559" s="33"/>
      <c r="AO1559" s="33"/>
      <c r="AP1559" s="33"/>
      <c r="AQ1559" s="34"/>
      <c r="AR1559" s="34"/>
      <c r="AS1559" s="34"/>
      <c r="AT1559" s="34"/>
      <c r="AU1559" s="34"/>
      <c r="AV1559" s="34"/>
      <c r="AW1559" s="34"/>
      <c r="AX1559" s="34"/>
      <c r="AY1559" s="34"/>
      <c r="AZ1559" s="34"/>
      <c r="BA1559" s="34"/>
      <c r="BB1559" s="34"/>
      <c r="BC1559" s="34"/>
      <c r="BD1559" s="34"/>
      <c r="BE1559" s="34"/>
      <c r="BF1559" s="34"/>
      <c r="BG1559" s="34"/>
      <c r="BH1559" s="34"/>
      <c r="BI1559" s="34"/>
      <c r="BJ1559" s="34"/>
      <c r="BK1559" s="34"/>
      <c r="BL1559" s="34"/>
      <c r="BM1559" s="34"/>
      <c r="BN1559" s="34"/>
      <c r="BO1559" s="34"/>
      <c r="BP1559" s="34"/>
      <c r="BQ1559" s="34"/>
      <c r="BR1559" s="34"/>
      <c r="BS1559" s="34"/>
      <c r="BT1559" s="34"/>
      <c r="BU1559" s="34"/>
      <c r="BV1559" s="34"/>
      <c r="BW1559" s="34"/>
      <c r="BX1559" s="34"/>
      <c r="BY1559" s="34"/>
      <c r="BZ1559" s="34"/>
      <c r="CA1559" s="34"/>
      <c r="CB1559" s="34"/>
      <c r="CC1559" s="34"/>
      <c r="CD1559" s="34"/>
      <c r="CE1559" s="34"/>
      <c r="CF1559" s="34"/>
      <c r="CG1559" s="34"/>
      <c r="CH1559" s="34"/>
      <c r="CI1559" s="34"/>
      <c r="CJ1559" s="34"/>
      <c r="CK1559" s="34"/>
      <c r="CL1559" s="34"/>
      <c r="CM1559" s="34"/>
      <c r="CN1559" s="34"/>
      <c r="CO1559" s="34"/>
      <c r="CP1559" s="34"/>
      <c r="CQ1559" s="34"/>
      <c r="CR1559" s="34"/>
      <c r="CS1559" s="34"/>
      <c r="CT1559" s="34"/>
      <c r="CU1559" s="34"/>
      <c r="CV1559" s="34"/>
      <c r="CW1559" s="34"/>
      <c r="CX1559" s="34"/>
      <c r="CY1559" s="34"/>
      <c r="CZ1559" s="34"/>
      <c r="DA1559" s="34"/>
      <c r="DB1559" s="34"/>
      <c r="DC1559" s="34"/>
      <c r="DD1559" s="34"/>
      <c r="DE1559" s="34"/>
      <c r="DF1559" s="34"/>
      <c r="DG1559" s="34"/>
      <c r="DH1559" s="34"/>
      <c r="DI1559" s="34"/>
      <c r="DJ1559" s="34"/>
      <c r="DK1559" s="34"/>
      <c r="DL1559" s="34"/>
      <c r="DM1559" s="34"/>
      <c r="DN1559" s="34"/>
      <c r="DO1559" s="34"/>
      <c r="DP1559" s="34"/>
      <c r="DQ1559" s="34"/>
      <c r="DR1559" s="34"/>
      <c r="DS1559" s="34"/>
      <c r="DT1559" s="34"/>
      <c r="DU1559" s="34"/>
      <c r="DV1559" s="34"/>
      <c r="DW1559" s="34"/>
      <c r="DX1559" s="34"/>
      <c r="DY1559" s="34"/>
      <c r="DZ1559" s="34"/>
      <c r="EA1559" s="34"/>
      <c r="EB1559" s="34"/>
      <c r="EC1559" s="34"/>
      <c r="ED1559" s="34"/>
      <c r="EE1559" s="34"/>
      <c r="EF1559" s="34"/>
      <c r="EG1559" s="34"/>
      <c r="EH1559" s="34"/>
      <c r="EI1559" s="34"/>
      <c r="EJ1559" s="34"/>
      <c r="EK1559" s="34"/>
      <c r="EL1559" s="34"/>
      <c r="EM1559" s="34"/>
      <c r="EN1559" s="34"/>
      <c r="EO1559" s="34"/>
      <c r="EP1559" s="34"/>
      <c r="EQ1559" s="34"/>
      <c r="ER1559" s="34"/>
      <c r="ES1559" s="34"/>
      <c r="ET1559" s="34"/>
      <c r="EU1559" s="34"/>
      <c r="EV1559" s="34"/>
      <c r="EW1559" s="34"/>
      <c r="EX1559" s="34"/>
      <c r="EY1559" s="34"/>
      <c r="EZ1559" s="34"/>
      <c r="FA1559" s="34"/>
      <c r="FB1559" s="34"/>
      <c r="FC1559" s="34"/>
      <c r="FD1559" s="34"/>
      <c r="FE1559" s="34"/>
      <c r="FF1559" s="34"/>
      <c r="FG1559" s="34"/>
      <c r="FH1559" s="34"/>
      <c r="FI1559" s="34"/>
      <c r="FJ1559" s="34"/>
      <c r="FK1559" s="34"/>
      <c r="FL1559" s="34"/>
      <c r="FM1559" s="34"/>
      <c r="FN1559" s="34"/>
      <c r="FO1559" s="34"/>
      <c r="FP1559" s="34"/>
      <c r="FQ1559" s="34"/>
      <c r="FR1559" s="34"/>
      <c r="FS1559" s="34"/>
      <c r="FT1559" s="34"/>
      <c r="FU1559" s="34"/>
      <c r="FV1559" s="34"/>
      <c r="FW1559" s="34"/>
      <c r="FX1559" s="34"/>
      <c r="FY1559" s="34"/>
      <c r="FZ1559" s="34"/>
      <c r="GA1559" s="34"/>
      <c r="GB1559" s="34"/>
      <c r="GC1559" s="34"/>
      <c r="GD1559" s="34"/>
      <c r="GE1559" s="34"/>
      <c r="GF1559" s="34"/>
      <c r="GG1559" s="34"/>
      <c r="GH1559" s="34"/>
    </row>
    <row r="1560" spans="1:190" s="18" customFormat="1" ht="30" customHeight="1" x14ac:dyDescent="0.25">
      <c r="A1560" s="47">
        <v>1556</v>
      </c>
      <c r="B1560" s="27" t="s">
        <v>4857</v>
      </c>
      <c r="C1560" s="26" t="s">
        <v>4492</v>
      </c>
      <c r="D1560" s="28"/>
      <c r="E1560" s="27" t="s">
        <v>4858</v>
      </c>
      <c r="F1560" s="26" t="s">
        <v>58</v>
      </c>
      <c r="G1560" s="26"/>
      <c r="H1560" s="27" t="s">
        <v>4859</v>
      </c>
      <c r="I1560" s="36">
        <v>3000000</v>
      </c>
      <c r="J1560" s="29">
        <v>10000</v>
      </c>
      <c r="K1560" s="30"/>
      <c r="L1560" s="26"/>
      <c r="M1560" s="30"/>
      <c r="N1560" s="26"/>
      <c r="O1560" s="51"/>
      <c r="P1560" s="26" t="s">
        <v>40</v>
      </c>
      <c r="Q1560" s="31"/>
      <c r="R1560" s="26"/>
      <c r="S1560" s="31" t="s">
        <v>41</v>
      </c>
      <c r="T1560" s="31" t="s">
        <v>48</v>
      </c>
      <c r="U1560" s="32" t="s">
        <v>49</v>
      </c>
      <c r="V1560" s="32"/>
      <c r="W1560" s="18">
        <v>10</v>
      </c>
      <c r="X1560" s="33"/>
      <c r="Y1560" s="33"/>
      <c r="Z1560" s="33"/>
      <c r="AA1560" s="33"/>
      <c r="AB1560" s="33"/>
      <c r="AC1560" s="33"/>
      <c r="AD1560" s="33"/>
      <c r="AE1560" s="33"/>
      <c r="AF1560" s="33"/>
      <c r="AG1560" s="33"/>
      <c r="AH1560" s="33"/>
      <c r="AI1560" s="33"/>
      <c r="AJ1560" s="33"/>
      <c r="AK1560" s="33"/>
      <c r="AL1560" s="33"/>
      <c r="AM1560" s="33"/>
      <c r="AN1560" s="33"/>
      <c r="AO1560" s="33"/>
      <c r="AP1560" s="33"/>
      <c r="AQ1560" s="34"/>
      <c r="AR1560" s="34"/>
      <c r="AS1560" s="34"/>
      <c r="AT1560" s="34"/>
      <c r="AU1560" s="34"/>
      <c r="AV1560" s="34"/>
      <c r="AW1560" s="34"/>
      <c r="AX1560" s="34"/>
      <c r="AY1560" s="34"/>
      <c r="AZ1560" s="34"/>
      <c r="BA1560" s="34"/>
      <c r="BB1560" s="34"/>
      <c r="BC1560" s="34"/>
      <c r="BD1560" s="34"/>
      <c r="BE1560" s="34"/>
      <c r="BF1560" s="34"/>
      <c r="BG1560" s="34"/>
      <c r="BH1560" s="34"/>
      <c r="BI1560" s="34"/>
      <c r="BJ1560" s="34"/>
      <c r="BK1560" s="34"/>
      <c r="BL1560" s="34"/>
      <c r="BM1560" s="34"/>
      <c r="BN1560" s="34"/>
      <c r="BO1560" s="34"/>
      <c r="BP1560" s="34"/>
      <c r="BQ1560" s="34"/>
      <c r="BR1560" s="34"/>
      <c r="BS1560" s="34"/>
      <c r="BT1560" s="34"/>
      <c r="BU1560" s="34"/>
      <c r="BV1560" s="34"/>
      <c r="BW1560" s="34"/>
      <c r="BX1560" s="34"/>
      <c r="BY1560" s="34"/>
      <c r="BZ1560" s="34"/>
      <c r="CA1560" s="34"/>
      <c r="CB1560" s="34"/>
      <c r="CC1560" s="34"/>
      <c r="CD1560" s="34"/>
      <c r="CE1560" s="34"/>
      <c r="CF1560" s="34"/>
      <c r="CG1560" s="34"/>
      <c r="CH1560" s="34"/>
      <c r="CI1560" s="34"/>
      <c r="CJ1560" s="34"/>
      <c r="CK1560" s="34"/>
      <c r="CL1560" s="34"/>
      <c r="CM1560" s="34"/>
      <c r="CN1560" s="34"/>
      <c r="CO1560" s="34"/>
      <c r="CP1560" s="34"/>
      <c r="CQ1560" s="34"/>
      <c r="CR1560" s="34"/>
      <c r="CS1560" s="34"/>
      <c r="CT1560" s="34"/>
      <c r="CU1560" s="34"/>
      <c r="CV1560" s="34"/>
      <c r="CW1560" s="34"/>
      <c r="CX1560" s="34"/>
      <c r="CY1560" s="34"/>
      <c r="CZ1560" s="34"/>
      <c r="DA1560" s="34"/>
      <c r="DB1560" s="34"/>
      <c r="DC1560" s="34"/>
      <c r="DD1560" s="34"/>
      <c r="DE1560" s="34"/>
      <c r="DF1560" s="34"/>
      <c r="DG1560" s="34"/>
      <c r="DH1560" s="34"/>
      <c r="DI1560" s="34"/>
      <c r="DJ1560" s="34"/>
      <c r="DK1560" s="34"/>
      <c r="DL1560" s="34"/>
      <c r="DM1560" s="34"/>
      <c r="DN1560" s="34"/>
      <c r="DO1560" s="34"/>
      <c r="DP1560" s="34"/>
      <c r="DQ1560" s="34"/>
      <c r="DR1560" s="34"/>
      <c r="DS1560" s="34"/>
      <c r="DT1560" s="34"/>
      <c r="DU1560" s="34"/>
      <c r="DV1560" s="34"/>
      <c r="DW1560" s="34"/>
      <c r="DX1560" s="34"/>
      <c r="DY1560" s="34"/>
      <c r="DZ1560" s="34"/>
      <c r="EA1560" s="34"/>
      <c r="EB1560" s="34"/>
      <c r="EC1560" s="34"/>
      <c r="ED1560" s="34"/>
      <c r="EE1560" s="34"/>
      <c r="EF1560" s="34"/>
      <c r="EG1560" s="34"/>
      <c r="EH1560" s="34"/>
      <c r="EI1560" s="34"/>
      <c r="EJ1560" s="34"/>
      <c r="EK1560" s="34"/>
      <c r="EL1560" s="34"/>
      <c r="EM1560" s="34"/>
      <c r="EN1560" s="34"/>
      <c r="EO1560" s="34"/>
      <c r="EP1560" s="34"/>
      <c r="EQ1560" s="34"/>
      <c r="ER1560" s="34"/>
      <c r="ES1560" s="34"/>
      <c r="ET1560" s="34"/>
      <c r="EU1560" s="34"/>
      <c r="EV1560" s="34"/>
      <c r="EW1560" s="34"/>
      <c r="EX1560" s="34"/>
      <c r="EY1560" s="34"/>
      <c r="EZ1560" s="34"/>
      <c r="FA1560" s="34"/>
      <c r="FB1560" s="34"/>
      <c r="FC1560" s="34"/>
      <c r="FD1560" s="34"/>
      <c r="FE1560" s="34"/>
      <c r="FF1560" s="34"/>
      <c r="FG1560" s="34"/>
      <c r="FH1560" s="34"/>
      <c r="FI1560" s="34"/>
      <c r="FJ1560" s="34"/>
      <c r="FK1560" s="34"/>
      <c r="FL1560" s="34"/>
      <c r="FM1560" s="34"/>
      <c r="FN1560" s="34"/>
      <c r="FO1560" s="34"/>
      <c r="FP1560" s="34"/>
      <c r="FQ1560" s="34"/>
      <c r="FR1560" s="34"/>
      <c r="FS1560" s="34"/>
      <c r="FT1560" s="34"/>
      <c r="FU1560" s="34"/>
      <c r="FV1560" s="34"/>
      <c r="FW1560" s="34"/>
      <c r="FX1560" s="34"/>
      <c r="FY1560" s="34"/>
      <c r="FZ1560" s="34"/>
      <c r="GA1560" s="34"/>
      <c r="GB1560" s="34"/>
      <c r="GC1560" s="34"/>
      <c r="GD1560" s="34"/>
      <c r="GE1560" s="34"/>
      <c r="GF1560" s="34"/>
      <c r="GG1560" s="34"/>
      <c r="GH1560" s="34"/>
    </row>
    <row r="1561" spans="1:190" s="18" customFormat="1" ht="30" customHeight="1" x14ac:dyDescent="0.25">
      <c r="A1561" s="47">
        <v>1557</v>
      </c>
      <c r="B1561" s="27" t="s">
        <v>4857</v>
      </c>
      <c r="C1561" s="26" t="s">
        <v>4492</v>
      </c>
      <c r="D1561" s="28"/>
      <c r="E1561" s="27" t="s">
        <v>4860</v>
      </c>
      <c r="F1561" s="26" t="s">
        <v>109</v>
      </c>
      <c r="G1561" s="26"/>
      <c r="H1561" s="27" t="s">
        <v>4861</v>
      </c>
      <c r="I1561" s="36">
        <v>3500000</v>
      </c>
      <c r="J1561" s="29">
        <v>60000</v>
      </c>
      <c r="K1561" s="30"/>
      <c r="L1561" s="26"/>
      <c r="M1561" s="30"/>
      <c r="N1561" s="26"/>
      <c r="O1561" s="51"/>
      <c r="P1561" s="26" t="s">
        <v>40</v>
      </c>
      <c r="Q1561" s="31"/>
      <c r="R1561" s="26"/>
      <c r="S1561" s="31" t="s">
        <v>41</v>
      </c>
      <c r="T1561" s="31" t="s">
        <v>111</v>
      </c>
      <c r="U1561" s="32" t="s">
        <v>49</v>
      </c>
      <c r="V1561" s="32"/>
      <c r="W1561" s="18">
        <v>10</v>
      </c>
      <c r="X1561" s="33"/>
      <c r="Y1561" s="33"/>
      <c r="Z1561" s="33"/>
      <c r="AA1561" s="33"/>
      <c r="AB1561" s="33"/>
      <c r="AC1561" s="33"/>
      <c r="AD1561" s="33"/>
      <c r="AE1561" s="33"/>
      <c r="AF1561" s="33"/>
      <c r="AG1561" s="33"/>
      <c r="AH1561" s="33"/>
      <c r="AI1561" s="33"/>
      <c r="AJ1561" s="33"/>
      <c r="AK1561" s="33"/>
      <c r="AL1561" s="33"/>
      <c r="AM1561" s="33"/>
      <c r="AN1561" s="33"/>
      <c r="AO1561" s="33"/>
      <c r="AP1561" s="33"/>
      <c r="AQ1561" s="34"/>
      <c r="AR1561" s="34"/>
      <c r="AS1561" s="34"/>
      <c r="AT1561" s="34"/>
      <c r="AU1561" s="34"/>
      <c r="AV1561" s="34"/>
      <c r="AW1561" s="34"/>
      <c r="AX1561" s="34"/>
      <c r="AY1561" s="34"/>
      <c r="AZ1561" s="34"/>
      <c r="BA1561" s="34"/>
      <c r="BB1561" s="34"/>
      <c r="BC1561" s="34"/>
      <c r="BD1561" s="34"/>
      <c r="BE1561" s="34"/>
      <c r="BF1561" s="34"/>
      <c r="BG1561" s="34"/>
      <c r="BH1561" s="34"/>
      <c r="BI1561" s="34"/>
      <c r="BJ1561" s="34"/>
      <c r="BK1561" s="34"/>
      <c r="BL1561" s="34"/>
      <c r="BM1561" s="34"/>
      <c r="BN1561" s="34"/>
      <c r="BO1561" s="34"/>
      <c r="BP1561" s="34"/>
      <c r="BQ1561" s="34"/>
      <c r="BR1561" s="34"/>
      <c r="BS1561" s="34"/>
      <c r="BT1561" s="34"/>
      <c r="BU1561" s="34"/>
      <c r="BV1561" s="34"/>
      <c r="BW1561" s="34"/>
      <c r="BX1561" s="34"/>
      <c r="BY1561" s="34"/>
      <c r="BZ1561" s="34"/>
      <c r="CA1561" s="34"/>
      <c r="CB1561" s="34"/>
      <c r="CC1561" s="34"/>
      <c r="CD1561" s="34"/>
      <c r="CE1561" s="34"/>
      <c r="CF1561" s="34"/>
      <c r="CG1561" s="34"/>
      <c r="CH1561" s="34"/>
      <c r="CI1561" s="34"/>
      <c r="CJ1561" s="34"/>
      <c r="CK1561" s="34"/>
      <c r="CL1561" s="34"/>
      <c r="CM1561" s="34"/>
      <c r="CN1561" s="34"/>
      <c r="CO1561" s="34"/>
      <c r="CP1561" s="34"/>
      <c r="CQ1561" s="34"/>
      <c r="CR1561" s="34"/>
      <c r="CS1561" s="34"/>
      <c r="CT1561" s="34"/>
      <c r="CU1561" s="34"/>
      <c r="CV1561" s="34"/>
      <c r="CW1561" s="34"/>
      <c r="CX1561" s="34"/>
      <c r="CY1561" s="34"/>
      <c r="CZ1561" s="34"/>
      <c r="DA1561" s="34"/>
      <c r="DB1561" s="34"/>
      <c r="DC1561" s="34"/>
      <c r="DD1561" s="34"/>
      <c r="DE1561" s="34"/>
      <c r="DF1561" s="34"/>
      <c r="DG1561" s="34"/>
      <c r="DH1561" s="34"/>
      <c r="DI1561" s="34"/>
      <c r="DJ1561" s="34"/>
      <c r="DK1561" s="34"/>
      <c r="DL1561" s="34"/>
      <c r="DM1561" s="34"/>
      <c r="DN1561" s="34"/>
      <c r="DO1561" s="34"/>
      <c r="DP1561" s="34"/>
      <c r="DQ1561" s="34"/>
      <c r="DR1561" s="34"/>
      <c r="DS1561" s="34"/>
      <c r="DT1561" s="34"/>
      <c r="DU1561" s="34"/>
      <c r="DV1561" s="34"/>
      <c r="DW1561" s="34"/>
      <c r="DX1561" s="34"/>
      <c r="DY1561" s="34"/>
      <c r="DZ1561" s="34"/>
      <c r="EA1561" s="34"/>
      <c r="EB1561" s="34"/>
      <c r="EC1561" s="34"/>
      <c r="ED1561" s="34"/>
      <c r="EE1561" s="34"/>
      <c r="EF1561" s="34"/>
      <c r="EG1561" s="34"/>
      <c r="EH1561" s="34"/>
      <c r="EI1561" s="34"/>
      <c r="EJ1561" s="34"/>
      <c r="EK1561" s="34"/>
      <c r="EL1561" s="34"/>
      <c r="EM1561" s="34"/>
      <c r="EN1561" s="34"/>
      <c r="EO1561" s="34"/>
      <c r="EP1561" s="34"/>
      <c r="EQ1561" s="34"/>
      <c r="ER1561" s="34"/>
      <c r="ES1561" s="34"/>
      <c r="ET1561" s="34"/>
      <c r="EU1561" s="34"/>
      <c r="EV1561" s="34"/>
      <c r="EW1561" s="34"/>
      <c r="EX1561" s="34"/>
      <c r="EY1561" s="34"/>
      <c r="EZ1561" s="34"/>
      <c r="FA1561" s="34"/>
      <c r="FB1561" s="34"/>
      <c r="FC1561" s="34"/>
      <c r="FD1561" s="34"/>
      <c r="FE1561" s="34"/>
      <c r="FF1561" s="34"/>
      <c r="FG1561" s="34"/>
      <c r="FH1561" s="34"/>
      <c r="FI1561" s="34"/>
      <c r="FJ1561" s="34"/>
      <c r="FK1561" s="34"/>
      <c r="FL1561" s="34"/>
      <c r="FM1561" s="34"/>
      <c r="FN1561" s="34"/>
      <c r="FO1561" s="34"/>
      <c r="FP1561" s="34"/>
      <c r="FQ1561" s="34"/>
      <c r="FR1561" s="34"/>
      <c r="FS1561" s="34"/>
      <c r="FT1561" s="34"/>
      <c r="FU1561" s="34"/>
      <c r="FV1561" s="34"/>
      <c r="FW1561" s="34"/>
      <c r="FX1561" s="34"/>
      <c r="FY1561" s="34"/>
      <c r="FZ1561" s="34"/>
      <c r="GA1561" s="34"/>
      <c r="GB1561" s="34"/>
      <c r="GC1561" s="34"/>
      <c r="GD1561" s="34"/>
      <c r="GE1561" s="34"/>
      <c r="GF1561" s="34"/>
      <c r="GG1561" s="34"/>
      <c r="GH1561" s="34"/>
    </row>
    <row r="1562" spans="1:190" s="18" customFormat="1" ht="30" customHeight="1" x14ac:dyDescent="0.25">
      <c r="A1562" s="47">
        <v>1558</v>
      </c>
      <c r="B1562" s="27" t="s">
        <v>4857</v>
      </c>
      <c r="C1562" s="26" t="s">
        <v>4492</v>
      </c>
      <c r="D1562" s="28"/>
      <c r="E1562" s="27" t="s">
        <v>4862</v>
      </c>
      <c r="F1562" s="26" t="s">
        <v>58</v>
      </c>
      <c r="G1562" s="26"/>
      <c r="H1562" s="27" t="s">
        <v>4863</v>
      </c>
      <c r="I1562" s="36">
        <v>700000</v>
      </c>
      <c r="J1562" s="29">
        <v>10000</v>
      </c>
      <c r="K1562" s="30"/>
      <c r="L1562" s="26"/>
      <c r="M1562" s="30"/>
      <c r="N1562" s="26"/>
      <c r="O1562" s="51"/>
      <c r="P1562" s="26" t="s">
        <v>40</v>
      </c>
      <c r="Q1562" s="31"/>
      <c r="R1562" s="26"/>
      <c r="S1562" s="31" t="s">
        <v>41</v>
      </c>
      <c r="T1562" s="31" t="s">
        <v>48</v>
      </c>
      <c r="U1562" s="32" t="s">
        <v>49</v>
      </c>
      <c r="V1562" s="32"/>
      <c r="W1562" s="18">
        <v>10</v>
      </c>
      <c r="X1562" s="33"/>
      <c r="Y1562" s="33"/>
      <c r="Z1562" s="33"/>
      <c r="AA1562" s="33"/>
      <c r="AB1562" s="33"/>
      <c r="AC1562" s="33"/>
      <c r="AD1562" s="33"/>
      <c r="AE1562" s="33"/>
      <c r="AF1562" s="33"/>
      <c r="AG1562" s="33"/>
      <c r="AH1562" s="33"/>
      <c r="AI1562" s="33"/>
      <c r="AJ1562" s="33"/>
      <c r="AK1562" s="33"/>
      <c r="AL1562" s="33"/>
      <c r="AM1562" s="33"/>
      <c r="AN1562" s="33"/>
      <c r="AO1562" s="33"/>
      <c r="AP1562" s="33"/>
      <c r="AQ1562" s="34"/>
      <c r="AR1562" s="34"/>
      <c r="AS1562" s="34"/>
      <c r="AT1562" s="34"/>
      <c r="AU1562" s="34"/>
      <c r="AV1562" s="34"/>
      <c r="AW1562" s="34"/>
      <c r="AX1562" s="34"/>
      <c r="AY1562" s="34"/>
      <c r="AZ1562" s="34"/>
      <c r="BA1562" s="34"/>
      <c r="BB1562" s="34"/>
      <c r="BC1562" s="34"/>
      <c r="BD1562" s="34"/>
      <c r="BE1562" s="34"/>
      <c r="BF1562" s="34"/>
      <c r="BG1562" s="34"/>
      <c r="BH1562" s="34"/>
      <c r="BI1562" s="34"/>
      <c r="BJ1562" s="34"/>
      <c r="BK1562" s="34"/>
      <c r="BL1562" s="34"/>
      <c r="BM1562" s="34"/>
      <c r="BN1562" s="34"/>
      <c r="BO1562" s="34"/>
      <c r="BP1562" s="34"/>
      <c r="BQ1562" s="34"/>
      <c r="BR1562" s="34"/>
      <c r="BS1562" s="34"/>
      <c r="BT1562" s="34"/>
      <c r="BU1562" s="34"/>
      <c r="BV1562" s="34"/>
      <c r="BW1562" s="34"/>
      <c r="BX1562" s="34"/>
      <c r="BY1562" s="34"/>
      <c r="BZ1562" s="34"/>
      <c r="CA1562" s="34"/>
      <c r="CB1562" s="34"/>
      <c r="CC1562" s="34"/>
      <c r="CD1562" s="34"/>
      <c r="CE1562" s="34"/>
      <c r="CF1562" s="34"/>
      <c r="CG1562" s="34"/>
      <c r="CH1562" s="34"/>
      <c r="CI1562" s="34"/>
      <c r="CJ1562" s="34"/>
      <c r="CK1562" s="34"/>
      <c r="CL1562" s="34"/>
      <c r="CM1562" s="34"/>
      <c r="CN1562" s="34"/>
      <c r="CO1562" s="34"/>
      <c r="CP1562" s="34"/>
      <c r="CQ1562" s="34"/>
      <c r="CR1562" s="34"/>
      <c r="CS1562" s="34"/>
      <c r="CT1562" s="34"/>
      <c r="CU1562" s="34"/>
      <c r="CV1562" s="34"/>
      <c r="CW1562" s="34"/>
      <c r="CX1562" s="34"/>
      <c r="CY1562" s="34"/>
      <c r="CZ1562" s="34"/>
      <c r="DA1562" s="34"/>
      <c r="DB1562" s="34"/>
      <c r="DC1562" s="34"/>
      <c r="DD1562" s="34"/>
      <c r="DE1562" s="34"/>
      <c r="DF1562" s="34"/>
      <c r="DG1562" s="34"/>
      <c r="DH1562" s="34"/>
      <c r="DI1562" s="34"/>
      <c r="DJ1562" s="34"/>
      <c r="DK1562" s="34"/>
      <c r="DL1562" s="34"/>
      <c r="DM1562" s="34"/>
      <c r="DN1562" s="34"/>
      <c r="DO1562" s="34"/>
      <c r="DP1562" s="34"/>
      <c r="DQ1562" s="34"/>
      <c r="DR1562" s="34"/>
      <c r="DS1562" s="34"/>
      <c r="DT1562" s="34"/>
      <c r="DU1562" s="34"/>
      <c r="DV1562" s="34"/>
      <c r="DW1562" s="34"/>
      <c r="DX1562" s="34"/>
      <c r="DY1562" s="34"/>
      <c r="DZ1562" s="34"/>
      <c r="EA1562" s="34"/>
      <c r="EB1562" s="34"/>
      <c r="EC1562" s="34"/>
      <c r="ED1562" s="34"/>
      <c r="EE1562" s="34"/>
      <c r="EF1562" s="34"/>
      <c r="EG1562" s="34"/>
      <c r="EH1562" s="34"/>
      <c r="EI1562" s="34"/>
      <c r="EJ1562" s="34"/>
      <c r="EK1562" s="34"/>
      <c r="EL1562" s="34"/>
      <c r="EM1562" s="34"/>
      <c r="EN1562" s="34"/>
      <c r="EO1562" s="34"/>
      <c r="EP1562" s="34"/>
      <c r="EQ1562" s="34"/>
      <c r="ER1562" s="34"/>
      <c r="ES1562" s="34"/>
      <c r="ET1562" s="34"/>
      <c r="EU1562" s="34"/>
      <c r="EV1562" s="34"/>
      <c r="EW1562" s="34"/>
      <c r="EX1562" s="34"/>
      <c r="EY1562" s="34"/>
      <c r="EZ1562" s="34"/>
      <c r="FA1562" s="34"/>
      <c r="FB1562" s="34"/>
      <c r="FC1562" s="34"/>
      <c r="FD1562" s="34"/>
      <c r="FE1562" s="34"/>
      <c r="FF1562" s="34"/>
      <c r="FG1562" s="34"/>
      <c r="FH1562" s="34"/>
      <c r="FI1562" s="34"/>
      <c r="FJ1562" s="34"/>
      <c r="FK1562" s="34"/>
      <c r="FL1562" s="34"/>
      <c r="FM1562" s="34"/>
      <c r="FN1562" s="34"/>
      <c r="FO1562" s="34"/>
      <c r="FP1562" s="34"/>
      <c r="FQ1562" s="34"/>
      <c r="FR1562" s="34"/>
      <c r="FS1562" s="34"/>
      <c r="FT1562" s="34"/>
      <c r="FU1562" s="34"/>
      <c r="FV1562" s="34"/>
      <c r="FW1562" s="34"/>
      <c r="FX1562" s="34"/>
      <c r="FY1562" s="34"/>
      <c r="FZ1562" s="34"/>
      <c r="GA1562" s="34"/>
      <c r="GB1562" s="34"/>
      <c r="GC1562" s="34"/>
      <c r="GD1562" s="34"/>
      <c r="GE1562" s="34"/>
      <c r="GF1562" s="34"/>
      <c r="GG1562" s="34"/>
      <c r="GH1562" s="34"/>
    </row>
    <row r="1563" spans="1:190" s="18" customFormat="1" ht="30" customHeight="1" x14ac:dyDescent="0.25">
      <c r="A1563" s="47">
        <v>1559</v>
      </c>
      <c r="B1563" s="27" t="s">
        <v>4857</v>
      </c>
      <c r="C1563" s="26" t="s">
        <v>4492</v>
      </c>
      <c r="D1563" s="28"/>
      <c r="E1563" s="27" t="s">
        <v>4864</v>
      </c>
      <c r="F1563" s="26" t="s">
        <v>51</v>
      </c>
      <c r="G1563" s="26"/>
      <c r="H1563" s="27" t="s">
        <v>4865</v>
      </c>
      <c r="I1563" s="36">
        <v>2000000</v>
      </c>
      <c r="J1563" s="29">
        <v>60000</v>
      </c>
      <c r="K1563" s="30"/>
      <c r="L1563" s="26"/>
      <c r="M1563" s="30"/>
      <c r="N1563" s="26"/>
      <c r="O1563" s="51"/>
      <c r="P1563" s="26" t="s">
        <v>40</v>
      </c>
      <c r="Q1563" s="31"/>
      <c r="R1563" s="26"/>
      <c r="S1563" s="31" t="s">
        <v>41</v>
      </c>
      <c r="T1563" s="31" t="s">
        <v>48</v>
      </c>
      <c r="U1563" s="32" t="s">
        <v>49</v>
      </c>
      <c r="V1563" s="32"/>
      <c r="W1563" s="18">
        <v>10</v>
      </c>
      <c r="X1563" s="33"/>
      <c r="Y1563" s="33"/>
      <c r="Z1563" s="33"/>
      <c r="AA1563" s="33"/>
      <c r="AB1563" s="33"/>
      <c r="AC1563" s="33"/>
      <c r="AD1563" s="33"/>
      <c r="AE1563" s="33"/>
      <c r="AF1563" s="33"/>
      <c r="AG1563" s="33"/>
      <c r="AH1563" s="33"/>
      <c r="AI1563" s="33"/>
      <c r="AJ1563" s="33"/>
      <c r="AK1563" s="33"/>
      <c r="AL1563" s="33"/>
      <c r="AM1563" s="33"/>
      <c r="AN1563" s="33"/>
      <c r="AO1563" s="33"/>
      <c r="AP1563" s="33"/>
      <c r="AQ1563" s="34"/>
      <c r="AR1563" s="34"/>
      <c r="AS1563" s="34"/>
      <c r="AT1563" s="34"/>
      <c r="AU1563" s="34"/>
      <c r="AV1563" s="34"/>
      <c r="AW1563" s="34"/>
      <c r="AX1563" s="34"/>
      <c r="AY1563" s="34"/>
      <c r="AZ1563" s="34"/>
      <c r="BA1563" s="34"/>
      <c r="BB1563" s="34"/>
      <c r="BC1563" s="34"/>
      <c r="BD1563" s="34"/>
      <c r="BE1563" s="34"/>
      <c r="BF1563" s="34"/>
      <c r="BG1563" s="34"/>
      <c r="BH1563" s="34"/>
      <c r="BI1563" s="34"/>
      <c r="BJ1563" s="34"/>
      <c r="BK1563" s="34"/>
      <c r="BL1563" s="34"/>
      <c r="BM1563" s="34"/>
      <c r="BN1563" s="34"/>
      <c r="BO1563" s="34"/>
      <c r="BP1563" s="34"/>
      <c r="BQ1563" s="34"/>
      <c r="BR1563" s="34"/>
      <c r="BS1563" s="34"/>
      <c r="BT1563" s="34"/>
      <c r="BU1563" s="34"/>
      <c r="BV1563" s="34"/>
      <c r="BW1563" s="34"/>
      <c r="BX1563" s="34"/>
      <c r="BY1563" s="34"/>
      <c r="BZ1563" s="34"/>
      <c r="CA1563" s="34"/>
      <c r="CB1563" s="34"/>
      <c r="CC1563" s="34"/>
      <c r="CD1563" s="34"/>
      <c r="CE1563" s="34"/>
      <c r="CF1563" s="34"/>
      <c r="CG1563" s="34"/>
      <c r="CH1563" s="34"/>
      <c r="CI1563" s="34"/>
      <c r="CJ1563" s="34"/>
      <c r="CK1563" s="34"/>
      <c r="CL1563" s="34"/>
      <c r="CM1563" s="34"/>
      <c r="CN1563" s="34"/>
      <c r="CO1563" s="34"/>
      <c r="CP1563" s="34"/>
      <c r="CQ1563" s="34"/>
      <c r="CR1563" s="34"/>
      <c r="CS1563" s="34"/>
      <c r="CT1563" s="34"/>
      <c r="CU1563" s="34"/>
      <c r="CV1563" s="34"/>
      <c r="CW1563" s="34"/>
      <c r="CX1563" s="34"/>
      <c r="CY1563" s="34"/>
      <c r="CZ1563" s="34"/>
      <c r="DA1563" s="34"/>
      <c r="DB1563" s="34"/>
      <c r="DC1563" s="34"/>
      <c r="DD1563" s="34"/>
      <c r="DE1563" s="34"/>
      <c r="DF1563" s="34"/>
      <c r="DG1563" s="34"/>
      <c r="DH1563" s="34"/>
      <c r="DI1563" s="34"/>
      <c r="DJ1563" s="34"/>
      <c r="DK1563" s="34"/>
      <c r="DL1563" s="34"/>
      <c r="DM1563" s="34"/>
      <c r="DN1563" s="34"/>
      <c r="DO1563" s="34"/>
      <c r="DP1563" s="34"/>
      <c r="DQ1563" s="34"/>
      <c r="DR1563" s="34"/>
      <c r="DS1563" s="34"/>
      <c r="DT1563" s="34"/>
      <c r="DU1563" s="34"/>
      <c r="DV1563" s="34"/>
      <c r="DW1563" s="34"/>
      <c r="DX1563" s="34"/>
      <c r="DY1563" s="34"/>
      <c r="DZ1563" s="34"/>
      <c r="EA1563" s="34"/>
      <c r="EB1563" s="34"/>
      <c r="EC1563" s="34"/>
      <c r="ED1563" s="34"/>
      <c r="EE1563" s="34"/>
      <c r="EF1563" s="34"/>
      <c r="EG1563" s="34"/>
      <c r="EH1563" s="34"/>
      <c r="EI1563" s="34"/>
      <c r="EJ1563" s="34"/>
      <c r="EK1563" s="34"/>
      <c r="EL1563" s="34"/>
      <c r="EM1563" s="34"/>
      <c r="EN1563" s="34"/>
      <c r="EO1563" s="34"/>
      <c r="EP1563" s="34"/>
      <c r="EQ1563" s="34"/>
      <c r="ER1563" s="34"/>
      <c r="ES1563" s="34"/>
      <c r="ET1563" s="34"/>
      <c r="EU1563" s="34"/>
      <c r="EV1563" s="34"/>
      <c r="EW1563" s="34"/>
      <c r="EX1563" s="34"/>
      <c r="EY1563" s="34"/>
      <c r="EZ1563" s="34"/>
      <c r="FA1563" s="34"/>
      <c r="FB1563" s="34"/>
      <c r="FC1563" s="34"/>
      <c r="FD1563" s="34"/>
      <c r="FE1563" s="34"/>
      <c r="FF1563" s="34"/>
      <c r="FG1563" s="34"/>
      <c r="FH1563" s="34"/>
      <c r="FI1563" s="34"/>
      <c r="FJ1563" s="34"/>
      <c r="FK1563" s="34"/>
      <c r="FL1563" s="34"/>
      <c r="FM1563" s="34"/>
      <c r="FN1563" s="34"/>
      <c r="FO1563" s="34"/>
      <c r="FP1563" s="34"/>
      <c r="FQ1563" s="34"/>
      <c r="FR1563" s="34"/>
      <c r="FS1563" s="34"/>
      <c r="FT1563" s="34"/>
      <c r="FU1563" s="34"/>
      <c r="FV1563" s="34"/>
      <c r="FW1563" s="34"/>
      <c r="FX1563" s="34"/>
      <c r="FY1563" s="34"/>
      <c r="FZ1563" s="34"/>
      <c r="GA1563" s="34"/>
      <c r="GB1563" s="34"/>
      <c r="GC1563" s="34"/>
      <c r="GD1563" s="34"/>
      <c r="GE1563" s="34"/>
      <c r="GF1563" s="34"/>
      <c r="GG1563" s="34"/>
      <c r="GH1563" s="34"/>
    </row>
    <row r="1564" spans="1:190" s="18" customFormat="1" ht="30" customHeight="1" x14ac:dyDescent="0.25">
      <c r="A1564" s="47">
        <v>1560</v>
      </c>
      <c r="B1564" s="27" t="s">
        <v>4866</v>
      </c>
      <c r="C1564" s="26" t="s">
        <v>4492</v>
      </c>
      <c r="D1564" s="28"/>
      <c r="E1564" s="27" t="s">
        <v>4685</v>
      </c>
      <c r="F1564" s="26" t="s">
        <v>51</v>
      </c>
      <c r="G1564" s="26"/>
      <c r="H1564" s="27"/>
      <c r="I1564" s="36">
        <v>4000000</v>
      </c>
      <c r="J1564" s="29" t="s">
        <v>4867</v>
      </c>
      <c r="K1564" s="30" t="s">
        <v>4868</v>
      </c>
      <c r="L1564" s="26"/>
      <c r="M1564" s="30"/>
      <c r="N1564" s="26"/>
      <c r="O1564" s="51"/>
      <c r="P1564" s="26" t="s">
        <v>40</v>
      </c>
      <c r="Q1564" s="31"/>
      <c r="R1564" s="26"/>
      <c r="S1564" s="31" t="s">
        <v>41</v>
      </c>
      <c r="T1564" s="31" t="s">
        <v>48</v>
      </c>
      <c r="U1564" s="32" t="s">
        <v>49</v>
      </c>
      <c r="V1564" s="32"/>
      <c r="W1564" s="18">
        <v>10</v>
      </c>
      <c r="X1564" s="33"/>
      <c r="Y1564" s="33"/>
      <c r="Z1564" s="33"/>
      <c r="AA1564" s="33"/>
      <c r="AB1564" s="33"/>
      <c r="AC1564" s="33"/>
      <c r="AD1564" s="33"/>
      <c r="AE1564" s="33"/>
      <c r="AF1564" s="33"/>
      <c r="AG1564" s="33"/>
      <c r="AH1564" s="33"/>
      <c r="AI1564" s="33"/>
      <c r="AJ1564" s="33"/>
      <c r="AK1564" s="33"/>
      <c r="AL1564" s="33"/>
      <c r="AM1564" s="33"/>
      <c r="AN1564" s="33"/>
      <c r="AO1564" s="33"/>
      <c r="AP1564" s="33"/>
      <c r="AQ1564" s="34"/>
      <c r="AR1564" s="34"/>
      <c r="AS1564" s="34"/>
      <c r="AT1564" s="34"/>
      <c r="AU1564" s="34"/>
      <c r="AV1564" s="34"/>
      <c r="AW1564" s="34"/>
      <c r="AX1564" s="34"/>
      <c r="AY1564" s="34"/>
      <c r="AZ1564" s="34"/>
      <c r="BA1564" s="34"/>
      <c r="BB1564" s="34"/>
      <c r="BC1564" s="34"/>
      <c r="BD1564" s="34"/>
      <c r="BE1564" s="34"/>
      <c r="BF1564" s="34"/>
      <c r="BG1564" s="34"/>
      <c r="BH1564" s="34"/>
      <c r="BI1564" s="34"/>
      <c r="BJ1564" s="34"/>
      <c r="BK1564" s="34"/>
      <c r="BL1564" s="34"/>
      <c r="BM1564" s="34"/>
      <c r="BN1564" s="34"/>
      <c r="BO1564" s="34"/>
      <c r="BP1564" s="34"/>
      <c r="BQ1564" s="34"/>
      <c r="BR1564" s="34"/>
      <c r="BS1564" s="34"/>
      <c r="BT1564" s="34"/>
      <c r="BU1564" s="34"/>
      <c r="BV1564" s="34"/>
      <c r="BW1564" s="34"/>
      <c r="BX1564" s="34"/>
      <c r="BY1564" s="34"/>
      <c r="BZ1564" s="34"/>
      <c r="CA1564" s="34"/>
      <c r="CB1564" s="34"/>
      <c r="CC1564" s="34"/>
      <c r="CD1564" s="34"/>
      <c r="CE1564" s="34"/>
      <c r="CF1564" s="34"/>
      <c r="CG1564" s="34"/>
      <c r="CH1564" s="34"/>
      <c r="CI1564" s="34"/>
      <c r="CJ1564" s="34"/>
      <c r="CK1564" s="34"/>
      <c r="CL1564" s="34"/>
      <c r="CM1564" s="34"/>
      <c r="CN1564" s="34"/>
      <c r="CO1564" s="34"/>
      <c r="CP1564" s="34"/>
      <c r="CQ1564" s="34"/>
      <c r="CR1564" s="34"/>
      <c r="CS1564" s="34"/>
      <c r="CT1564" s="34"/>
      <c r="CU1564" s="34"/>
      <c r="CV1564" s="34"/>
      <c r="CW1564" s="34"/>
      <c r="CX1564" s="34"/>
      <c r="CY1564" s="34"/>
      <c r="CZ1564" s="34"/>
      <c r="DA1564" s="34"/>
      <c r="DB1564" s="34"/>
      <c r="DC1564" s="34"/>
      <c r="DD1564" s="34"/>
      <c r="DE1564" s="34"/>
      <c r="DF1564" s="34"/>
      <c r="DG1564" s="34"/>
      <c r="DH1564" s="34"/>
      <c r="DI1564" s="34"/>
      <c r="DJ1564" s="34"/>
      <c r="DK1564" s="34"/>
      <c r="DL1564" s="34"/>
      <c r="DM1564" s="34"/>
      <c r="DN1564" s="34"/>
      <c r="DO1564" s="34"/>
      <c r="DP1564" s="34"/>
      <c r="DQ1564" s="34"/>
      <c r="DR1564" s="34"/>
      <c r="DS1564" s="34"/>
      <c r="DT1564" s="34"/>
      <c r="DU1564" s="34"/>
      <c r="DV1564" s="34"/>
      <c r="DW1564" s="34"/>
      <c r="DX1564" s="34"/>
      <c r="DY1564" s="34"/>
      <c r="DZ1564" s="34"/>
      <c r="EA1564" s="34"/>
      <c r="EB1564" s="34"/>
      <c r="EC1564" s="34"/>
      <c r="ED1564" s="34"/>
      <c r="EE1564" s="34"/>
      <c r="EF1564" s="34"/>
      <c r="EG1564" s="34"/>
      <c r="EH1564" s="34"/>
      <c r="EI1564" s="34"/>
      <c r="EJ1564" s="34"/>
      <c r="EK1564" s="34"/>
      <c r="EL1564" s="34"/>
      <c r="EM1564" s="34"/>
      <c r="EN1564" s="34"/>
      <c r="EO1564" s="34"/>
      <c r="EP1564" s="34"/>
      <c r="EQ1564" s="34"/>
      <c r="ER1564" s="34"/>
      <c r="ES1564" s="34"/>
      <c r="ET1564" s="34"/>
      <c r="EU1564" s="34"/>
      <c r="EV1564" s="34"/>
      <c r="EW1564" s="34"/>
      <c r="EX1564" s="34"/>
      <c r="EY1564" s="34"/>
      <c r="EZ1564" s="34"/>
      <c r="FA1564" s="34"/>
      <c r="FB1564" s="34"/>
      <c r="FC1564" s="34"/>
      <c r="FD1564" s="34"/>
      <c r="FE1564" s="34"/>
      <c r="FF1564" s="34"/>
      <c r="FG1564" s="34"/>
      <c r="FH1564" s="34"/>
      <c r="FI1564" s="34"/>
      <c r="FJ1564" s="34"/>
      <c r="FK1564" s="34"/>
      <c r="FL1564" s="34"/>
      <c r="FM1564" s="34"/>
      <c r="FN1564" s="34"/>
      <c r="FO1564" s="34"/>
      <c r="FP1564" s="34"/>
      <c r="FQ1564" s="34"/>
      <c r="FR1564" s="34"/>
      <c r="FS1564" s="34"/>
      <c r="FT1564" s="34"/>
      <c r="FU1564" s="34"/>
      <c r="FV1564" s="34"/>
      <c r="FW1564" s="34"/>
      <c r="FX1564" s="34"/>
      <c r="FY1564" s="34"/>
      <c r="FZ1564" s="34"/>
      <c r="GA1564" s="34"/>
      <c r="GB1564" s="34"/>
      <c r="GC1564" s="34"/>
      <c r="GD1564" s="34"/>
      <c r="GE1564" s="34"/>
      <c r="GF1564" s="34"/>
      <c r="GG1564" s="34"/>
      <c r="GH1564" s="34"/>
    </row>
    <row r="1565" spans="1:190" s="18" customFormat="1" ht="30" customHeight="1" x14ac:dyDescent="0.25">
      <c r="A1565" s="47">
        <v>1561</v>
      </c>
      <c r="B1565" s="27" t="s">
        <v>4866</v>
      </c>
      <c r="C1565" s="26" t="s">
        <v>4492</v>
      </c>
      <c r="D1565" s="28"/>
      <c r="E1565" s="27" t="s">
        <v>4869</v>
      </c>
      <c r="F1565" s="26" t="s">
        <v>51</v>
      </c>
      <c r="G1565" s="26"/>
      <c r="H1565" s="27"/>
      <c r="I1565" s="36">
        <v>2400000</v>
      </c>
      <c r="J1565" s="29" t="s">
        <v>4867</v>
      </c>
      <c r="K1565" s="30" t="s">
        <v>4870</v>
      </c>
      <c r="L1565" s="26"/>
      <c r="M1565" s="30"/>
      <c r="N1565" s="26"/>
      <c r="O1565" s="51"/>
      <c r="P1565" s="26" t="s">
        <v>40</v>
      </c>
      <c r="Q1565" s="31"/>
      <c r="R1565" s="26"/>
      <c r="S1565" s="31" t="s">
        <v>41</v>
      </c>
      <c r="T1565" s="31" t="s">
        <v>42</v>
      </c>
      <c r="U1565" s="32" t="s">
        <v>43</v>
      </c>
      <c r="V1565" s="32"/>
      <c r="W1565" s="18">
        <v>10</v>
      </c>
      <c r="X1565" s="33"/>
      <c r="Y1565" s="33"/>
      <c r="Z1565" s="33"/>
      <c r="AA1565" s="33"/>
      <c r="AB1565" s="33"/>
      <c r="AC1565" s="33"/>
      <c r="AD1565" s="33"/>
      <c r="AE1565" s="33"/>
      <c r="AF1565" s="33"/>
      <c r="AG1565" s="33"/>
      <c r="AH1565" s="33"/>
      <c r="AI1565" s="33"/>
      <c r="AJ1565" s="33"/>
      <c r="AK1565" s="33"/>
      <c r="AL1565" s="33"/>
      <c r="AM1565" s="33"/>
      <c r="AN1565" s="33"/>
      <c r="AO1565" s="33"/>
      <c r="AP1565" s="33"/>
      <c r="AQ1565" s="34"/>
      <c r="AR1565" s="34"/>
      <c r="AS1565" s="34"/>
      <c r="AT1565" s="34"/>
      <c r="AU1565" s="34"/>
      <c r="AV1565" s="34"/>
      <c r="AW1565" s="34"/>
      <c r="AX1565" s="34"/>
      <c r="AY1565" s="34"/>
      <c r="AZ1565" s="34"/>
      <c r="BA1565" s="34"/>
      <c r="BB1565" s="34"/>
      <c r="BC1565" s="34"/>
      <c r="BD1565" s="34"/>
      <c r="BE1565" s="34"/>
      <c r="BF1565" s="34"/>
      <c r="BG1565" s="34"/>
      <c r="BH1565" s="34"/>
      <c r="BI1565" s="34"/>
      <c r="BJ1565" s="34"/>
      <c r="BK1565" s="34"/>
      <c r="BL1565" s="34"/>
      <c r="BM1565" s="34"/>
      <c r="BN1565" s="34"/>
      <c r="BO1565" s="34"/>
      <c r="BP1565" s="34"/>
      <c r="BQ1565" s="34"/>
      <c r="BR1565" s="34"/>
      <c r="BS1565" s="34"/>
      <c r="BT1565" s="34"/>
      <c r="BU1565" s="34"/>
      <c r="BV1565" s="34"/>
      <c r="BW1565" s="34"/>
      <c r="BX1565" s="34"/>
      <c r="BY1565" s="34"/>
      <c r="BZ1565" s="34"/>
      <c r="CA1565" s="34"/>
      <c r="CB1565" s="34"/>
      <c r="CC1565" s="34"/>
      <c r="CD1565" s="34"/>
      <c r="CE1565" s="34"/>
      <c r="CF1565" s="34"/>
      <c r="CG1565" s="34"/>
      <c r="CH1565" s="34"/>
      <c r="CI1565" s="34"/>
      <c r="CJ1565" s="34"/>
      <c r="CK1565" s="34"/>
      <c r="CL1565" s="34"/>
      <c r="CM1565" s="34"/>
      <c r="CN1565" s="34"/>
      <c r="CO1565" s="34"/>
      <c r="CP1565" s="34"/>
      <c r="CQ1565" s="34"/>
      <c r="CR1565" s="34"/>
      <c r="CS1565" s="34"/>
      <c r="CT1565" s="34"/>
      <c r="CU1565" s="34"/>
      <c r="CV1565" s="34"/>
      <c r="CW1565" s="34"/>
      <c r="CX1565" s="34"/>
      <c r="CY1565" s="34"/>
      <c r="CZ1565" s="34"/>
      <c r="DA1565" s="34"/>
      <c r="DB1565" s="34"/>
      <c r="DC1565" s="34"/>
      <c r="DD1565" s="34"/>
      <c r="DE1565" s="34"/>
      <c r="DF1565" s="34"/>
      <c r="DG1565" s="34"/>
      <c r="DH1565" s="34"/>
      <c r="DI1565" s="34"/>
      <c r="DJ1565" s="34"/>
      <c r="DK1565" s="34"/>
      <c r="DL1565" s="34"/>
      <c r="DM1565" s="34"/>
      <c r="DN1565" s="34"/>
      <c r="DO1565" s="34"/>
      <c r="DP1565" s="34"/>
      <c r="DQ1565" s="34"/>
      <c r="DR1565" s="34"/>
      <c r="DS1565" s="34"/>
      <c r="DT1565" s="34"/>
      <c r="DU1565" s="34"/>
      <c r="DV1565" s="34"/>
      <c r="DW1565" s="34"/>
      <c r="DX1565" s="34"/>
      <c r="DY1565" s="34"/>
      <c r="DZ1565" s="34"/>
      <c r="EA1565" s="34"/>
      <c r="EB1565" s="34"/>
      <c r="EC1565" s="34"/>
      <c r="ED1565" s="34"/>
      <c r="EE1565" s="34"/>
      <c r="EF1565" s="34"/>
      <c r="EG1565" s="34"/>
      <c r="EH1565" s="34"/>
      <c r="EI1565" s="34"/>
      <c r="EJ1565" s="34"/>
      <c r="EK1565" s="34"/>
      <c r="EL1565" s="34"/>
      <c r="EM1565" s="34"/>
      <c r="EN1565" s="34"/>
      <c r="EO1565" s="34"/>
      <c r="EP1565" s="34"/>
      <c r="EQ1565" s="34"/>
      <c r="ER1565" s="34"/>
      <c r="ES1565" s="34"/>
      <c r="ET1565" s="34"/>
      <c r="EU1565" s="34"/>
      <c r="EV1565" s="34"/>
      <c r="EW1565" s="34"/>
      <c r="EX1565" s="34"/>
      <c r="EY1565" s="34"/>
      <c r="EZ1565" s="34"/>
      <c r="FA1565" s="34"/>
      <c r="FB1565" s="34"/>
      <c r="FC1565" s="34"/>
      <c r="FD1565" s="34"/>
      <c r="FE1565" s="34"/>
      <c r="FF1565" s="34"/>
      <c r="FG1565" s="34"/>
      <c r="FH1565" s="34"/>
      <c r="FI1565" s="34"/>
      <c r="FJ1565" s="34"/>
      <c r="FK1565" s="34"/>
      <c r="FL1565" s="34"/>
      <c r="FM1565" s="34"/>
      <c r="FN1565" s="34"/>
      <c r="FO1565" s="34"/>
      <c r="FP1565" s="34"/>
      <c r="FQ1565" s="34"/>
      <c r="FR1565" s="34"/>
      <c r="FS1565" s="34"/>
      <c r="FT1565" s="34"/>
      <c r="FU1565" s="34"/>
      <c r="FV1565" s="34"/>
      <c r="FW1565" s="34"/>
      <c r="FX1565" s="34"/>
      <c r="FY1565" s="34"/>
      <c r="FZ1565" s="34"/>
      <c r="GA1565" s="34"/>
      <c r="GB1565" s="34"/>
      <c r="GC1565" s="34"/>
      <c r="GD1565" s="34"/>
      <c r="GE1565" s="34"/>
      <c r="GF1565" s="34"/>
      <c r="GG1565" s="34"/>
      <c r="GH1565" s="34"/>
    </row>
    <row r="1566" spans="1:190" s="18" customFormat="1" ht="30" customHeight="1" x14ac:dyDescent="0.25">
      <c r="A1566" s="47">
        <v>1562</v>
      </c>
      <c r="B1566" s="27" t="s">
        <v>4866</v>
      </c>
      <c r="C1566" s="26" t="s">
        <v>4492</v>
      </c>
      <c r="D1566" s="28"/>
      <c r="E1566" s="27" t="s">
        <v>4871</v>
      </c>
      <c r="F1566" s="26" t="s">
        <v>51</v>
      </c>
      <c r="G1566" s="26"/>
      <c r="H1566" s="27"/>
      <c r="I1566" s="36">
        <v>4000000</v>
      </c>
      <c r="J1566" s="29" t="s">
        <v>4867</v>
      </c>
      <c r="K1566" s="30" t="s">
        <v>4868</v>
      </c>
      <c r="L1566" s="26"/>
      <c r="M1566" s="30"/>
      <c r="N1566" s="26"/>
      <c r="O1566" s="51"/>
      <c r="P1566" s="26" t="s">
        <v>40</v>
      </c>
      <c r="Q1566" s="31"/>
      <c r="R1566" s="26"/>
      <c r="S1566" s="31" t="s">
        <v>41</v>
      </c>
      <c r="T1566" s="31" t="s">
        <v>48</v>
      </c>
      <c r="U1566" s="32" t="s">
        <v>49</v>
      </c>
      <c r="V1566" s="32"/>
      <c r="W1566" s="18">
        <v>10</v>
      </c>
      <c r="X1566" s="33"/>
      <c r="Y1566" s="33"/>
      <c r="Z1566" s="33"/>
      <c r="AA1566" s="33"/>
      <c r="AB1566" s="33"/>
      <c r="AC1566" s="33"/>
      <c r="AD1566" s="33"/>
      <c r="AE1566" s="33"/>
      <c r="AF1566" s="33"/>
      <c r="AG1566" s="33"/>
      <c r="AH1566" s="33"/>
      <c r="AI1566" s="33"/>
      <c r="AJ1566" s="33"/>
      <c r="AK1566" s="33"/>
      <c r="AL1566" s="33"/>
      <c r="AM1566" s="33"/>
      <c r="AN1566" s="33"/>
      <c r="AO1566" s="33"/>
      <c r="AP1566" s="33"/>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4"/>
      <c r="FH1566" s="34"/>
      <c r="FI1566" s="34"/>
      <c r="FJ1566" s="34"/>
      <c r="FK1566" s="34"/>
      <c r="FL1566" s="34"/>
      <c r="FM1566" s="34"/>
      <c r="FN1566" s="34"/>
      <c r="FO1566" s="34"/>
      <c r="FP1566" s="34"/>
      <c r="FQ1566" s="34"/>
      <c r="FR1566" s="34"/>
      <c r="FS1566" s="34"/>
      <c r="FT1566" s="34"/>
      <c r="FU1566" s="34"/>
      <c r="FV1566" s="34"/>
      <c r="FW1566" s="34"/>
      <c r="FX1566" s="34"/>
      <c r="FY1566" s="34"/>
      <c r="FZ1566" s="34"/>
      <c r="GA1566" s="34"/>
      <c r="GB1566" s="34"/>
      <c r="GC1566" s="34"/>
      <c r="GD1566" s="34"/>
      <c r="GE1566" s="34"/>
      <c r="GF1566" s="34"/>
      <c r="GG1566" s="34"/>
      <c r="GH1566" s="34"/>
    </row>
    <row r="1567" spans="1:190" s="18" customFormat="1" ht="30" customHeight="1" x14ac:dyDescent="0.25">
      <c r="A1567" s="47">
        <v>1563</v>
      </c>
      <c r="B1567" s="27" t="s">
        <v>4866</v>
      </c>
      <c r="C1567" s="26" t="s">
        <v>4492</v>
      </c>
      <c r="D1567" s="28"/>
      <c r="E1567" s="27" t="s">
        <v>4872</v>
      </c>
      <c r="F1567" s="26" t="s">
        <v>109</v>
      </c>
      <c r="G1567" s="26"/>
      <c r="H1567" s="27"/>
      <c r="I1567" s="36">
        <v>5000000</v>
      </c>
      <c r="J1567" s="29" t="s">
        <v>4867</v>
      </c>
      <c r="K1567" s="30" t="s">
        <v>4873</v>
      </c>
      <c r="L1567" s="26"/>
      <c r="M1567" s="30"/>
      <c r="N1567" s="26"/>
      <c r="O1567" s="51"/>
      <c r="P1567" s="26" t="s">
        <v>40</v>
      </c>
      <c r="Q1567" s="31"/>
      <c r="R1567" s="26"/>
      <c r="S1567" s="31" t="s">
        <v>41</v>
      </c>
      <c r="T1567" s="31" t="s">
        <v>111</v>
      </c>
      <c r="U1567" s="32" t="s">
        <v>49</v>
      </c>
      <c r="V1567" s="32"/>
      <c r="W1567" s="18">
        <v>10</v>
      </c>
      <c r="X1567" s="33"/>
      <c r="Y1567" s="33"/>
      <c r="Z1567" s="33"/>
      <c r="AA1567" s="33"/>
      <c r="AB1567" s="33"/>
      <c r="AC1567" s="33"/>
      <c r="AD1567" s="33"/>
      <c r="AE1567" s="33"/>
      <c r="AF1567" s="33"/>
      <c r="AG1567" s="33"/>
      <c r="AH1567" s="33"/>
      <c r="AI1567" s="33"/>
      <c r="AJ1567" s="33"/>
      <c r="AK1567" s="33"/>
      <c r="AL1567" s="33"/>
      <c r="AM1567" s="33"/>
      <c r="AN1567" s="33"/>
      <c r="AO1567" s="33"/>
      <c r="AP1567" s="33"/>
      <c r="AQ1567" s="34"/>
      <c r="AR1567" s="34"/>
      <c r="AS1567" s="34"/>
      <c r="AT1567" s="34"/>
      <c r="AU1567" s="34"/>
      <c r="AV1567" s="34"/>
      <c r="AW1567" s="34"/>
      <c r="AX1567" s="34"/>
      <c r="AY1567" s="34"/>
      <c r="AZ1567" s="34"/>
      <c r="BA1567" s="34"/>
      <c r="BB1567" s="34"/>
      <c r="BC1567" s="34"/>
      <c r="BD1567" s="34"/>
      <c r="BE1567" s="34"/>
      <c r="BF1567" s="34"/>
      <c r="BG1567" s="34"/>
      <c r="BH1567" s="34"/>
      <c r="BI1567" s="34"/>
      <c r="BJ1567" s="34"/>
      <c r="BK1567" s="34"/>
      <c r="BL1567" s="34"/>
      <c r="BM1567" s="34"/>
      <c r="BN1567" s="34"/>
      <c r="BO1567" s="34"/>
      <c r="BP1567" s="34"/>
      <c r="BQ1567" s="34"/>
      <c r="BR1567" s="34"/>
      <c r="BS1567" s="34"/>
      <c r="BT1567" s="34"/>
      <c r="BU1567" s="34"/>
      <c r="BV1567" s="34"/>
      <c r="BW1567" s="34"/>
      <c r="BX1567" s="34"/>
      <c r="BY1567" s="34"/>
      <c r="BZ1567" s="34"/>
      <c r="CA1567" s="34"/>
      <c r="CB1567" s="34"/>
      <c r="CC1567" s="34"/>
      <c r="CD1567" s="34"/>
      <c r="CE1567" s="34"/>
      <c r="CF1567" s="34"/>
      <c r="CG1567" s="34"/>
      <c r="CH1567" s="34"/>
      <c r="CI1567" s="34"/>
      <c r="CJ1567" s="34"/>
      <c r="CK1567" s="34"/>
      <c r="CL1567" s="34"/>
      <c r="CM1567" s="34"/>
      <c r="CN1567" s="34"/>
      <c r="CO1567" s="34"/>
      <c r="CP1567" s="34"/>
      <c r="CQ1567" s="34"/>
      <c r="CR1567" s="34"/>
      <c r="CS1567" s="34"/>
      <c r="CT1567" s="34"/>
      <c r="CU1567" s="34"/>
      <c r="CV1567" s="34"/>
      <c r="CW1567" s="34"/>
      <c r="CX1567" s="34"/>
      <c r="CY1567" s="34"/>
      <c r="CZ1567" s="34"/>
      <c r="DA1567" s="34"/>
      <c r="DB1567" s="34"/>
      <c r="DC1567" s="34"/>
      <c r="DD1567" s="34"/>
      <c r="DE1567" s="34"/>
      <c r="DF1567" s="34"/>
      <c r="DG1567" s="34"/>
      <c r="DH1567" s="34"/>
      <c r="DI1567" s="34"/>
      <c r="DJ1567" s="34"/>
      <c r="DK1567" s="34"/>
      <c r="DL1567" s="34"/>
      <c r="DM1567" s="34"/>
      <c r="DN1567" s="34"/>
      <c r="DO1567" s="34"/>
      <c r="DP1567" s="34"/>
      <c r="DQ1567" s="34"/>
      <c r="DR1567" s="34"/>
      <c r="DS1567" s="34"/>
      <c r="DT1567" s="34"/>
      <c r="DU1567" s="34"/>
      <c r="DV1567" s="34"/>
      <c r="DW1567" s="34"/>
      <c r="DX1567" s="34"/>
      <c r="DY1567" s="34"/>
      <c r="DZ1567" s="34"/>
      <c r="EA1567" s="34"/>
      <c r="EB1567" s="34"/>
      <c r="EC1567" s="34"/>
      <c r="ED1567" s="34"/>
      <c r="EE1567" s="34"/>
      <c r="EF1567" s="34"/>
      <c r="EG1567" s="34"/>
      <c r="EH1567" s="34"/>
      <c r="EI1567" s="34"/>
      <c r="EJ1567" s="34"/>
      <c r="EK1567" s="34"/>
      <c r="EL1567" s="34"/>
      <c r="EM1567" s="34"/>
      <c r="EN1567" s="34"/>
      <c r="EO1567" s="34"/>
      <c r="EP1567" s="34"/>
      <c r="EQ1567" s="34"/>
      <c r="ER1567" s="34"/>
      <c r="ES1567" s="34"/>
      <c r="ET1567" s="34"/>
      <c r="EU1567" s="34"/>
      <c r="EV1567" s="34"/>
      <c r="EW1567" s="34"/>
      <c r="EX1567" s="34"/>
      <c r="EY1567" s="34"/>
      <c r="EZ1567" s="34"/>
      <c r="FA1567" s="34"/>
      <c r="FB1567" s="34"/>
      <c r="FC1567" s="34"/>
      <c r="FD1567" s="34"/>
      <c r="FE1567" s="34"/>
      <c r="FF1567" s="34"/>
      <c r="FG1567" s="34"/>
      <c r="FH1567" s="34"/>
      <c r="FI1567" s="34"/>
      <c r="FJ1567" s="34"/>
      <c r="FK1567" s="34"/>
      <c r="FL1567" s="34"/>
      <c r="FM1567" s="34"/>
      <c r="FN1567" s="34"/>
      <c r="FO1567" s="34"/>
      <c r="FP1567" s="34"/>
      <c r="FQ1567" s="34"/>
      <c r="FR1567" s="34"/>
      <c r="FS1567" s="34"/>
      <c r="FT1567" s="34"/>
      <c r="FU1567" s="34"/>
      <c r="FV1567" s="34"/>
      <c r="FW1567" s="34"/>
      <c r="FX1567" s="34"/>
      <c r="FY1567" s="34"/>
      <c r="FZ1567" s="34"/>
      <c r="GA1567" s="34"/>
      <c r="GB1567" s="34"/>
      <c r="GC1567" s="34"/>
      <c r="GD1567" s="34"/>
      <c r="GE1567" s="34"/>
      <c r="GF1567" s="34"/>
      <c r="GG1567" s="34"/>
      <c r="GH1567" s="34"/>
    </row>
    <row r="1568" spans="1:190" s="18" customFormat="1" ht="30" customHeight="1" x14ac:dyDescent="0.25">
      <c r="A1568" s="47">
        <v>1564</v>
      </c>
      <c r="B1568" s="27" t="s">
        <v>4866</v>
      </c>
      <c r="C1568" s="26" t="s">
        <v>4492</v>
      </c>
      <c r="D1568" s="28"/>
      <c r="E1568" s="27" t="s">
        <v>4874</v>
      </c>
      <c r="F1568" s="26" t="s">
        <v>1087</v>
      </c>
      <c r="G1568" s="26"/>
      <c r="H1568" s="27"/>
      <c r="I1568" s="36">
        <v>4000000</v>
      </c>
      <c r="J1568" s="29" t="s">
        <v>4875</v>
      </c>
      <c r="K1568" s="30" t="s">
        <v>4876</v>
      </c>
      <c r="L1568" s="26"/>
      <c r="M1568" s="30"/>
      <c r="N1568" s="26"/>
      <c r="O1568" s="51"/>
      <c r="P1568" s="26" t="s">
        <v>40</v>
      </c>
      <c r="Q1568" s="31"/>
      <c r="R1568" s="26"/>
      <c r="S1568" s="31" t="s">
        <v>41</v>
      </c>
      <c r="T1568" s="31" t="s">
        <v>42</v>
      </c>
      <c r="U1568" s="32" t="s">
        <v>43</v>
      </c>
      <c r="V1568" s="32"/>
      <c r="W1568" s="18">
        <v>10</v>
      </c>
      <c r="X1568" s="33"/>
      <c r="Y1568" s="33"/>
      <c r="Z1568" s="33"/>
      <c r="AA1568" s="33"/>
      <c r="AB1568" s="33"/>
      <c r="AC1568" s="33"/>
      <c r="AD1568" s="33"/>
      <c r="AE1568" s="33"/>
      <c r="AF1568" s="33"/>
      <c r="AG1568" s="33"/>
      <c r="AH1568" s="33"/>
      <c r="AI1568" s="33"/>
      <c r="AJ1568" s="33"/>
      <c r="AK1568" s="33"/>
      <c r="AL1568" s="33"/>
      <c r="AM1568" s="33"/>
      <c r="AN1568" s="33"/>
      <c r="AO1568" s="33"/>
      <c r="AP1568" s="33"/>
      <c r="AQ1568" s="34"/>
      <c r="AR1568" s="34"/>
      <c r="AS1568" s="34"/>
      <c r="AT1568" s="34"/>
      <c r="AU1568" s="34"/>
      <c r="AV1568" s="34"/>
      <c r="AW1568" s="34"/>
      <c r="AX1568" s="34"/>
      <c r="AY1568" s="34"/>
      <c r="AZ1568" s="34"/>
      <c r="BA1568" s="34"/>
      <c r="BB1568" s="34"/>
      <c r="BC1568" s="34"/>
      <c r="BD1568" s="34"/>
      <c r="BE1568" s="34"/>
      <c r="BF1568" s="34"/>
      <c r="BG1568" s="34"/>
      <c r="BH1568" s="34"/>
      <c r="BI1568" s="34"/>
      <c r="BJ1568" s="34"/>
      <c r="BK1568" s="34"/>
      <c r="BL1568" s="34"/>
      <c r="BM1568" s="34"/>
      <c r="BN1568" s="34"/>
      <c r="BO1568" s="34"/>
      <c r="BP1568" s="34"/>
      <c r="BQ1568" s="34"/>
      <c r="BR1568" s="34"/>
      <c r="BS1568" s="34"/>
      <c r="BT1568" s="34"/>
      <c r="BU1568" s="34"/>
      <c r="BV1568" s="34"/>
      <c r="BW1568" s="34"/>
      <c r="BX1568" s="34"/>
      <c r="BY1568" s="34"/>
      <c r="BZ1568" s="34"/>
      <c r="CA1568" s="34"/>
      <c r="CB1568" s="34"/>
      <c r="CC1568" s="34"/>
      <c r="CD1568" s="34"/>
      <c r="CE1568" s="34"/>
      <c r="CF1568" s="34"/>
      <c r="CG1568" s="34"/>
      <c r="CH1568" s="34"/>
      <c r="CI1568" s="34"/>
      <c r="CJ1568" s="34"/>
      <c r="CK1568" s="34"/>
      <c r="CL1568" s="34"/>
      <c r="CM1568" s="34"/>
      <c r="CN1568" s="34"/>
      <c r="CO1568" s="34"/>
      <c r="CP1568" s="34"/>
      <c r="CQ1568" s="34"/>
      <c r="CR1568" s="34"/>
      <c r="CS1568" s="34"/>
      <c r="CT1568" s="34"/>
      <c r="CU1568" s="34"/>
      <c r="CV1568" s="34"/>
      <c r="CW1568" s="34"/>
      <c r="CX1568" s="34"/>
      <c r="CY1568" s="34"/>
      <c r="CZ1568" s="34"/>
      <c r="DA1568" s="34"/>
      <c r="DB1568" s="34"/>
      <c r="DC1568" s="34"/>
      <c r="DD1568" s="34"/>
      <c r="DE1568" s="34"/>
      <c r="DF1568" s="34"/>
      <c r="DG1568" s="34"/>
      <c r="DH1568" s="34"/>
      <c r="DI1568" s="34"/>
      <c r="DJ1568" s="34"/>
      <c r="DK1568" s="34"/>
      <c r="DL1568" s="34"/>
      <c r="DM1568" s="34"/>
      <c r="DN1568" s="34"/>
      <c r="DO1568" s="34"/>
      <c r="DP1568" s="34"/>
      <c r="DQ1568" s="34"/>
      <c r="DR1568" s="34"/>
      <c r="DS1568" s="34"/>
      <c r="DT1568" s="34"/>
      <c r="DU1568" s="34"/>
      <c r="DV1568" s="34"/>
      <c r="DW1568" s="34"/>
      <c r="DX1568" s="34"/>
      <c r="DY1568" s="34"/>
      <c r="DZ1568" s="34"/>
      <c r="EA1568" s="34"/>
      <c r="EB1568" s="34"/>
      <c r="EC1568" s="34"/>
      <c r="ED1568" s="34"/>
      <c r="EE1568" s="34"/>
      <c r="EF1568" s="34"/>
      <c r="EG1568" s="34"/>
      <c r="EH1568" s="34"/>
      <c r="EI1568" s="34"/>
      <c r="EJ1568" s="34"/>
      <c r="EK1568" s="34"/>
      <c r="EL1568" s="34"/>
      <c r="EM1568" s="34"/>
      <c r="EN1568" s="34"/>
      <c r="EO1568" s="34"/>
      <c r="EP1568" s="34"/>
      <c r="EQ1568" s="34"/>
      <c r="ER1568" s="34"/>
      <c r="ES1568" s="34"/>
      <c r="ET1568" s="34"/>
      <c r="EU1568" s="34"/>
      <c r="EV1568" s="34"/>
      <c r="EW1568" s="34"/>
      <c r="EX1568" s="34"/>
      <c r="EY1568" s="34"/>
      <c r="EZ1568" s="34"/>
      <c r="FA1568" s="34"/>
      <c r="FB1568" s="34"/>
      <c r="FC1568" s="34"/>
      <c r="FD1568" s="34"/>
      <c r="FE1568" s="34"/>
      <c r="FF1568" s="34"/>
      <c r="FG1568" s="34"/>
      <c r="FH1568" s="34"/>
      <c r="FI1568" s="34"/>
      <c r="FJ1568" s="34"/>
      <c r="FK1568" s="34"/>
      <c r="FL1568" s="34"/>
      <c r="FM1568" s="34"/>
      <c r="FN1568" s="34"/>
      <c r="FO1568" s="34"/>
      <c r="FP1568" s="34"/>
      <c r="FQ1568" s="34"/>
      <c r="FR1568" s="34"/>
      <c r="FS1568" s="34"/>
      <c r="FT1568" s="34"/>
      <c r="FU1568" s="34"/>
      <c r="FV1568" s="34"/>
      <c r="FW1568" s="34"/>
      <c r="FX1568" s="34"/>
      <c r="FY1568" s="34"/>
      <c r="FZ1568" s="34"/>
      <c r="GA1568" s="34"/>
      <c r="GB1568" s="34"/>
      <c r="GC1568" s="34"/>
      <c r="GD1568" s="34"/>
      <c r="GE1568" s="34"/>
      <c r="GF1568" s="34"/>
      <c r="GG1568" s="34"/>
      <c r="GH1568" s="34"/>
    </row>
    <row r="1569" spans="1:190" s="18" customFormat="1" ht="30" customHeight="1" x14ac:dyDescent="0.25">
      <c r="A1569" s="47">
        <v>1565</v>
      </c>
      <c r="B1569" s="27" t="s">
        <v>4877</v>
      </c>
      <c r="C1569" s="26" t="s">
        <v>4492</v>
      </c>
      <c r="D1569" s="28"/>
      <c r="E1569" s="27" t="s">
        <v>4878</v>
      </c>
      <c r="F1569" s="26" t="s">
        <v>51</v>
      </c>
      <c r="G1569" s="26"/>
      <c r="H1569" s="27" t="s">
        <v>4879</v>
      </c>
      <c r="I1569" s="36">
        <v>1100000</v>
      </c>
      <c r="J1569" s="29">
        <v>700</v>
      </c>
      <c r="K1569" s="30" t="s">
        <v>4880</v>
      </c>
      <c r="L1569" s="26"/>
      <c r="M1569" s="30" t="s">
        <v>4524</v>
      </c>
      <c r="N1569" s="26"/>
      <c r="O1569" s="51"/>
      <c r="P1569" s="26" t="s">
        <v>40</v>
      </c>
      <c r="Q1569" s="31"/>
      <c r="R1569" s="26"/>
      <c r="S1569" s="31" t="s">
        <v>41</v>
      </c>
      <c r="T1569" s="31" t="s">
        <v>48</v>
      </c>
      <c r="U1569" s="32" t="s">
        <v>49</v>
      </c>
      <c r="V1569" s="32"/>
      <c r="W1569" s="18">
        <v>10</v>
      </c>
      <c r="X1569" s="33"/>
      <c r="Y1569" s="33"/>
      <c r="Z1569" s="33"/>
      <c r="AA1569" s="33"/>
      <c r="AB1569" s="33"/>
      <c r="AC1569" s="33"/>
      <c r="AD1569" s="33"/>
      <c r="AE1569" s="33"/>
      <c r="AF1569" s="33"/>
      <c r="AG1569" s="33"/>
      <c r="AH1569" s="33"/>
      <c r="AI1569" s="33"/>
      <c r="AJ1569" s="33"/>
      <c r="AK1569" s="33"/>
      <c r="AL1569" s="33"/>
      <c r="AM1569" s="33"/>
      <c r="AN1569" s="33"/>
      <c r="AO1569" s="33"/>
      <c r="AP1569" s="33"/>
      <c r="AQ1569" s="34"/>
      <c r="AR1569" s="34"/>
      <c r="AS1569" s="34"/>
      <c r="AT1569" s="34"/>
      <c r="AU1569" s="34"/>
      <c r="AV1569" s="34"/>
      <c r="AW1569" s="34"/>
      <c r="AX1569" s="34"/>
      <c r="AY1569" s="34"/>
      <c r="AZ1569" s="34"/>
      <c r="BA1569" s="34"/>
      <c r="BB1569" s="34"/>
      <c r="BC1569" s="34"/>
      <c r="BD1569" s="34"/>
      <c r="BE1569" s="34"/>
      <c r="BF1569" s="34"/>
      <c r="BG1569" s="34"/>
      <c r="BH1569" s="34"/>
      <c r="BI1569" s="34"/>
      <c r="BJ1569" s="34"/>
      <c r="BK1569" s="34"/>
      <c r="BL1569" s="34"/>
      <c r="BM1569" s="34"/>
      <c r="BN1569" s="34"/>
      <c r="BO1569" s="34"/>
      <c r="BP1569" s="34"/>
      <c r="BQ1569" s="34"/>
      <c r="BR1569" s="34"/>
      <c r="BS1569" s="34"/>
      <c r="BT1569" s="34"/>
      <c r="BU1569" s="34"/>
      <c r="BV1569" s="34"/>
      <c r="BW1569" s="34"/>
      <c r="BX1569" s="34"/>
      <c r="BY1569" s="34"/>
      <c r="BZ1569" s="34"/>
      <c r="CA1569" s="34"/>
      <c r="CB1569" s="34"/>
      <c r="CC1569" s="34"/>
      <c r="CD1569" s="34"/>
      <c r="CE1569" s="34"/>
      <c r="CF1569" s="34"/>
      <c r="CG1569" s="34"/>
      <c r="CH1569" s="34"/>
      <c r="CI1569" s="34"/>
      <c r="CJ1569" s="34"/>
      <c r="CK1569" s="34"/>
      <c r="CL1569" s="34"/>
      <c r="CM1569" s="34"/>
      <c r="CN1569" s="34"/>
      <c r="CO1569" s="34"/>
      <c r="CP1569" s="34"/>
      <c r="CQ1569" s="34"/>
      <c r="CR1569" s="34"/>
      <c r="CS1569" s="34"/>
      <c r="CT1569" s="34"/>
      <c r="CU1569" s="34"/>
      <c r="CV1569" s="34"/>
      <c r="CW1569" s="34"/>
      <c r="CX1569" s="34"/>
      <c r="CY1569" s="34"/>
      <c r="CZ1569" s="34"/>
      <c r="DA1569" s="34"/>
      <c r="DB1569" s="34"/>
      <c r="DC1569" s="34"/>
      <c r="DD1569" s="34"/>
      <c r="DE1569" s="34"/>
      <c r="DF1569" s="34"/>
      <c r="DG1569" s="34"/>
      <c r="DH1569" s="34"/>
      <c r="DI1569" s="34"/>
      <c r="DJ1569" s="34"/>
      <c r="DK1569" s="34"/>
      <c r="DL1569" s="34"/>
      <c r="DM1569" s="34"/>
      <c r="DN1569" s="34"/>
      <c r="DO1569" s="34"/>
      <c r="DP1569" s="34"/>
      <c r="DQ1569" s="34"/>
      <c r="DR1569" s="34"/>
      <c r="DS1569" s="34"/>
      <c r="DT1569" s="34"/>
      <c r="DU1569" s="34"/>
      <c r="DV1569" s="34"/>
      <c r="DW1569" s="34"/>
      <c r="DX1569" s="34"/>
      <c r="DY1569" s="34"/>
      <c r="DZ1569" s="34"/>
      <c r="EA1569" s="34"/>
      <c r="EB1569" s="34"/>
      <c r="EC1569" s="34"/>
      <c r="ED1569" s="34"/>
      <c r="EE1569" s="34"/>
      <c r="EF1569" s="34"/>
      <c r="EG1569" s="34"/>
      <c r="EH1569" s="34"/>
      <c r="EI1569" s="34"/>
      <c r="EJ1569" s="34"/>
      <c r="EK1569" s="34"/>
      <c r="EL1569" s="34"/>
      <c r="EM1569" s="34"/>
      <c r="EN1569" s="34"/>
      <c r="EO1569" s="34"/>
      <c r="EP1569" s="34"/>
      <c r="EQ1569" s="34"/>
      <c r="ER1569" s="34"/>
      <c r="ES1569" s="34"/>
      <c r="ET1569" s="34"/>
      <c r="EU1569" s="34"/>
      <c r="EV1569" s="34"/>
      <c r="EW1569" s="34"/>
      <c r="EX1569" s="34"/>
      <c r="EY1569" s="34"/>
      <c r="EZ1569" s="34"/>
      <c r="FA1569" s="34"/>
      <c r="FB1569" s="34"/>
      <c r="FC1569" s="34"/>
      <c r="FD1569" s="34"/>
      <c r="FE1569" s="34"/>
      <c r="FF1569" s="34"/>
      <c r="FG1569" s="34"/>
      <c r="FH1569" s="34"/>
      <c r="FI1569" s="34"/>
      <c r="FJ1569" s="34"/>
      <c r="FK1569" s="34"/>
      <c r="FL1569" s="34"/>
      <c r="FM1569" s="34"/>
      <c r="FN1569" s="34"/>
      <c r="FO1569" s="34"/>
      <c r="FP1569" s="34"/>
      <c r="FQ1569" s="34"/>
      <c r="FR1569" s="34"/>
      <c r="FS1569" s="34"/>
      <c r="FT1569" s="34"/>
      <c r="FU1569" s="34"/>
      <c r="FV1569" s="34"/>
      <c r="FW1569" s="34"/>
      <c r="FX1569" s="34"/>
      <c r="FY1569" s="34"/>
      <c r="FZ1569" s="34"/>
      <c r="GA1569" s="34"/>
      <c r="GB1569" s="34"/>
      <c r="GC1569" s="34"/>
      <c r="GD1569" s="34"/>
      <c r="GE1569" s="34"/>
      <c r="GF1569" s="34"/>
      <c r="GG1569" s="34"/>
      <c r="GH1569" s="34"/>
    </row>
    <row r="1570" spans="1:190" s="18" customFormat="1" ht="30" customHeight="1" x14ac:dyDescent="0.25">
      <c r="A1570" s="47">
        <v>1566</v>
      </c>
      <c r="B1570" s="27" t="s">
        <v>4877</v>
      </c>
      <c r="C1570" s="26" t="s">
        <v>4492</v>
      </c>
      <c r="D1570" s="28"/>
      <c r="E1570" s="27" t="s">
        <v>4881</v>
      </c>
      <c r="F1570" s="26" t="s">
        <v>51</v>
      </c>
      <c r="G1570" s="26"/>
      <c r="H1570" s="27" t="s">
        <v>4882</v>
      </c>
      <c r="I1570" s="36">
        <v>800000</v>
      </c>
      <c r="J1570" s="29">
        <v>680</v>
      </c>
      <c r="K1570" s="30" t="s">
        <v>4883</v>
      </c>
      <c r="L1570" s="26"/>
      <c r="M1570" s="30" t="s">
        <v>4524</v>
      </c>
      <c r="N1570" s="26"/>
      <c r="O1570" s="51"/>
      <c r="P1570" s="26" t="s">
        <v>40</v>
      </c>
      <c r="Q1570" s="31"/>
      <c r="R1570" s="26"/>
      <c r="S1570" s="31" t="s">
        <v>41</v>
      </c>
      <c r="T1570" s="31" t="s">
        <v>48</v>
      </c>
      <c r="U1570" s="32" t="s">
        <v>49</v>
      </c>
      <c r="V1570" s="32"/>
      <c r="W1570" s="18">
        <v>10</v>
      </c>
      <c r="X1570" s="33"/>
      <c r="Y1570" s="33"/>
      <c r="Z1570" s="33"/>
      <c r="AA1570" s="33"/>
      <c r="AB1570" s="33"/>
      <c r="AC1570" s="33"/>
      <c r="AD1570" s="33"/>
      <c r="AE1570" s="33"/>
      <c r="AF1570" s="33"/>
      <c r="AG1570" s="33"/>
      <c r="AH1570" s="33"/>
      <c r="AI1570" s="33"/>
      <c r="AJ1570" s="33"/>
      <c r="AK1570" s="33"/>
      <c r="AL1570" s="33"/>
      <c r="AM1570" s="33"/>
      <c r="AN1570" s="33"/>
      <c r="AO1570" s="33"/>
      <c r="AP1570" s="33"/>
      <c r="AQ1570" s="34"/>
      <c r="AR1570" s="34"/>
      <c r="AS1570" s="34"/>
      <c r="AT1570" s="34"/>
      <c r="AU1570" s="34"/>
      <c r="AV1570" s="34"/>
      <c r="AW1570" s="34"/>
      <c r="AX1570" s="34"/>
      <c r="AY1570" s="34"/>
      <c r="AZ1570" s="34"/>
      <c r="BA1570" s="34"/>
      <c r="BB1570" s="34"/>
      <c r="BC1570" s="34"/>
      <c r="BD1570" s="34"/>
      <c r="BE1570" s="34"/>
      <c r="BF1570" s="34"/>
      <c r="BG1570" s="34"/>
      <c r="BH1570" s="34"/>
      <c r="BI1570" s="34"/>
      <c r="BJ1570" s="34"/>
      <c r="BK1570" s="34"/>
      <c r="BL1570" s="34"/>
      <c r="BM1570" s="34"/>
      <c r="BN1570" s="34"/>
      <c r="BO1570" s="34"/>
      <c r="BP1570" s="34"/>
      <c r="BQ1570" s="34"/>
      <c r="BR1570" s="34"/>
      <c r="BS1570" s="34"/>
      <c r="BT1570" s="34"/>
      <c r="BU1570" s="34"/>
      <c r="BV1570" s="34"/>
      <c r="BW1570" s="34"/>
      <c r="BX1570" s="34"/>
      <c r="BY1570" s="34"/>
      <c r="BZ1570" s="34"/>
      <c r="CA1570" s="34"/>
      <c r="CB1570" s="34"/>
      <c r="CC1570" s="34"/>
      <c r="CD1570" s="34"/>
      <c r="CE1570" s="34"/>
      <c r="CF1570" s="34"/>
      <c r="CG1570" s="34"/>
      <c r="CH1570" s="34"/>
      <c r="CI1570" s="34"/>
      <c r="CJ1570" s="34"/>
      <c r="CK1570" s="34"/>
      <c r="CL1570" s="34"/>
      <c r="CM1570" s="34"/>
      <c r="CN1570" s="34"/>
      <c r="CO1570" s="34"/>
      <c r="CP1570" s="34"/>
      <c r="CQ1570" s="34"/>
      <c r="CR1570" s="34"/>
      <c r="CS1570" s="34"/>
      <c r="CT1570" s="34"/>
      <c r="CU1570" s="34"/>
      <c r="CV1570" s="34"/>
      <c r="CW1570" s="34"/>
      <c r="CX1570" s="34"/>
      <c r="CY1570" s="34"/>
      <c r="CZ1570" s="34"/>
      <c r="DA1570" s="34"/>
      <c r="DB1570" s="34"/>
      <c r="DC1570" s="34"/>
      <c r="DD1570" s="34"/>
      <c r="DE1570" s="34"/>
      <c r="DF1570" s="34"/>
      <c r="DG1570" s="34"/>
      <c r="DH1570" s="34"/>
      <c r="DI1570" s="34"/>
      <c r="DJ1570" s="34"/>
      <c r="DK1570" s="34"/>
      <c r="DL1570" s="34"/>
      <c r="DM1570" s="34"/>
      <c r="DN1570" s="34"/>
      <c r="DO1570" s="34"/>
      <c r="DP1570" s="34"/>
      <c r="DQ1570" s="34"/>
      <c r="DR1570" s="34"/>
      <c r="DS1570" s="34"/>
      <c r="DT1570" s="34"/>
      <c r="DU1570" s="34"/>
      <c r="DV1570" s="34"/>
      <c r="DW1570" s="34"/>
      <c r="DX1570" s="34"/>
      <c r="DY1570" s="34"/>
      <c r="DZ1570" s="34"/>
      <c r="EA1570" s="34"/>
      <c r="EB1570" s="34"/>
      <c r="EC1570" s="34"/>
      <c r="ED1570" s="34"/>
      <c r="EE1570" s="34"/>
      <c r="EF1570" s="34"/>
      <c r="EG1570" s="34"/>
      <c r="EH1570" s="34"/>
      <c r="EI1570" s="34"/>
      <c r="EJ1570" s="34"/>
      <c r="EK1570" s="34"/>
      <c r="EL1570" s="34"/>
      <c r="EM1570" s="34"/>
      <c r="EN1570" s="34"/>
      <c r="EO1570" s="34"/>
      <c r="EP1570" s="34"/>
      <c r="EQ1570" s="34"/>
      <c r="ER1570" s="34"/>
      <c r="ES1570" s="34"/>
      <c r="ET1570" s="34"/>
      <c r="EU1570" s="34"/>
      <c r="EV1570" s="34"/>
      <c r="EW1570" s="34"/>
      <c r="EX1570" s="34"/>
      <c r="EY1570" s="34"/>
      <c r="EZ1570" s="34"/>
      <c r="FA1570" s="34"/>
      <c r="FB1570" s="34"/>
      <c r="FC1570" s="34"/>
      <c r="FD1570" s="34"/>
      <c r="FE1570" s="34"/>
      <c r="FF1570" s="34"/>
      <c r="FG1570" s="34"/>
      <c r="FH1570" s="34"/>
      <c r="FI1570" s="34"/>
      <c r="FJ1570" s="34"/>
      <c r="FK1570" s="34"/>
      <c r="FL1570" s="34"/>
      <c r="FM1570" s="34"/>
      <c r="FN1570" s="34"/>
      <c r="FO1570" s="34"/>
      <c r="FP1570" s="34"/>
      <c r="FQ1570" s="34"/>
      <c r="FR1570" s="34"/>
      <c r="FS1570" s="34"/>
      <c r="FT1570" s="34"/>
      <c r="FU1570" s="34"/>
      <c r="FV1570" s="34"/>
      <c r="FW1570" s="34"/>
      <c r="FX1570" s="34"/>
      <c r="FY1570" s="34"/>
      <c r="FZ1570" s="34"/>
      <c r="GA1570" s="34"/>
      <c r="GB1570" s="34"/>
      <c r="GC1570" s="34"/>
      <c r="GD1570" s="34"/>
      <c r="GE1570" s="34"/>
      <c r="GF1570" s="34"/>
      <c r="GG1570" s="34"/>
      <c r="GH1570" s="34"/>
    </row>
    <row r="1571" spans="1:190" s="18" customFormat="1" ht="30" customHeight="1" x14ac:dyDescent="0.25">
      <c r="A1571" s="47">
        <v>1567</v>
      </c>
      <c r="B1571" s="27" t="s">
        <v>4877</v>
      </c>
      <c r="C1571" s="26" t="s">
        <v>4492</v>
      </c>
      <c r="D1571" s="28"/>
      <c r="E1571" s="27" t="s">
        <v>4884</v>
      </c>
      <c r="F1571" s="26" t="s">
        <v>35</v>
      </c>
      <c r="G1571" s="26" t="s">
        <v>51</v>
      </c>
      <c r="H1571" s="27" t="s">
        <v>4885</v>
      </c>
      <c r="I1571" s="36">
        <v>90000</v>
      </c>
      <c r="J1571" s="29">
        <v>250</v>
      </c>
      <c r="K1571" s="30" t="s">
        <v>4883</v>
      </c>
      <c r="L1571" s="26"/>
      <c r="M1571" s="30" t="s">
        <v>4524</v>
      </c>
      <c r="N1571" s="26"/>
      <c r="O1571" s="51"/>
      <c r="P1571" s="26" t="s">
        <v>40</v>
      </c>
      <c r="Q1571" s="31"/>
      <c r="R1571" s="26"/>
      <c r="S1571" s="31" t="s">
        <v>41</v>
      </c>
      <c r="T1571" s="31" t="s">
        <v>42</v>
      </c>
      <c r="U1571" s="32" t="s">
        <v>43</v>
      </c>
      <c r="V1571" s="32"/>
      <c r="W1571" s="18">
        <v>10</v>
      </c>
      <c r="X1571" s="33"/>
      <c r="Y1571" s="33"/>
      <c r="Z1571" s="33"/>
      <c r="AA1571" s="33"/>
      <c r="AB1571" s="33"/>
      <c r="AC1571" s="33"/>
      <c r="AD1571" s="33"/>
      <c r="AE1571" s="33"/>
      <c r="AF1571" s="33"/>
      <c r="AG1571" s="33"/>
      <c r="AH1571" s="33"/>
      <c r="AI1571" s="33"/>
      <c r="AJ1571" s="33"/>
      <c r="AK1571" s="33"/>
      <c r="AL1571" s="33"/>
      <c r="AM1571" s="33"/>
      <c r="AN1571" s="33"/>
      <c r="AO1571" s="33"/>
      <c r="AP1571" s="33"/>
      <c r="AQ1571" s="34"/>
      <c r="AR1571" s="34"/>
      <c r="AS1571" s="34"/>
      <c r="AT1571" s="34"/>
      <c r="AU1571" s="34"/>
      <c r="AV1571" s="34"/>
      <c r="AW1571" s="34"/>
      <c r="AX1571" s="34"/>
      <c r="AY1571" s="34"/>
      <c r="AZ1571" s="34"/>
      <c r="BA1571" s="34"/>
      <c r="BB1571" s="34"/>
      <c r="BC1571" s="34"/>
      <c r="BD1571" s="34"/>
      <c r="BE1571" s="34"/>
      <c r="BF1571" s="34"/>
      <c r="BG1571" s="34"/>
      <c r="BH1571" s="34"/>
      <c r="BI1571" s="34"/>
      <c r="BJ1571" s="34"/>
      <c r="BK1571" s="34"/>
      <c r="BL1571" s="34"/>
      <c r="BM1571" s="34"/>
      <c r="BN1571" s="34"/>
      <c r="BO1571" s="34"/>
      <c r="BP1571" s="34"/>
      <c r="BQ1571" s="34"/>
      <c r="BR1571" s="34"/>
      <c r="BS1571" s="34"/>
      <c r="BT1571" s="34"/>
      <c r="BU1571" s="34"/>
      <c r="BV1571" s="34"/>
      <c r="BW1571" s="34"/>
      <c r="BX1571" s="34"/>
      <c r="BY1571" s="34"/>
      <c r="BZ1571" s="34"/>
      <c r="CA1571" s="34"/>
      <c r="CB1571" s="34"/>
      <c r="CC1571" s="34"/>
      <c r="CD1571" s="34"/>
      <c r="CE1571" s="34"/>
      <c r="CF1571" s="34"/>
      <c r="CG1571" s="34"/>
      <c r="CH1571" s="34"/>
      <c r="CI1571" s="34"/>
      <c r="CJ1571" s="34"/>
      <c r="CK1571" s="34"/>
      <c r="CL1571" s="34"/>
      <c r="CM1571" s="34"/>
      <c r="CN1571" s="34"/>
      <c r="CO1571" s="34"/>
      <c r="CP1571" s="34"/>
      <c r="CQ1571" s="34"/>
      <c r="CR1571" s="34"/>
      <c r="CS1571" s="34"/>
      <c r="CT1571" s="34"/>
      <c r="CU1571" s="34"/>
      <c r="CV1571" s="34"/>
      <c r="CW1571" s="34"/>
      <c r="CX1571" s="34"/>
      <c r="CY1571" s="34"/>
      <c r="CZ1571" s="34"/>
      <c r="DA1571" s="34"/>
      <c r="DB1571" s="34"/>
      <c r="DC1571" s="34"/>
      <c r="DD1571" s="34"/>
      <c r="DE1571" s="34"/>
      <c r="DF1571" s="34"/>
      <c r="DG1571" s="34"/>
      <c r="DH1571" s="34"/>
      <c r="DI1571" s="34"/>
      <c r="DJ1571" s="34"/>
      <c r="DK1571" s="34"/>
      <c r="DL1571" s="34"/>
      <c r="DM1571" s="34"/>
      <c r="DN1571" s="34"/>
      <c r="DO1571" s="34"/>
      <c r="DP1571" s="34"/>
      <c r="DQ1571" s="34"/>
      <c r="DR1571" s="34"/>
      <c r="DS1571" s="34"/>
      <c r="DT1571" s="34"/>
      <c r="DU1571" s="34"/>
      <c r="DV1571" s="34"/>
      <c r="DW1571" s="34"/>
      <c r="DX1571" s="34"/>
      <c r="DY1571" s="34"/>
      <c r="DZ1571" s="34"/>
      <c r="EA1571" s="34"/>
      <c r="EB1571" s="34"/>
      <c r="EC1571" s="34"/>
      <c r="ED1571" s="34"/>
      <c r="EE1571" s="34"/>
      <c r="EF1571" s="34"/>
      <c r="EG1571" s="34"/>
      <c r="EH1571" s="34"/>
      <c r="EI1571" s="34"/>
      <c r="EJ1571" s="34"/>
      <c r="EK1571" s="34"/>
      <c r="EL1571" s="34"/>
      <c r="EM1571" s="34"/>
      <c r="EN1571" s="34"/>
      <c r="EO1571" s="34"/>
      <c r="EP1571" s="34"/>
      <c r="EQ1571" s="34"/>
      <c r="ER1571" s="34"/>
      <c r="ES1571" s="34"/>
      <c r="ET1571" s="34"/>
      <c r="EU1571" s="34"/>
      <c r="EV1571" s="34"/>
      <c r="EW1571" s="34"/>
      <c r="EX1571" s="34"/>
      <c r="EY1571" s="34"/>
      <c r="EZ1571" s="34"/>
      <c r="FA1571" s="34"/>
      <c r="FB1571" s="34"/>
      <c r="FC1571" s="34"/>
      <c r="FD1571" s="34"/>
      <c r="FE1571" s="34"/>
      <c r="FF1571" s="34"/>
      <c r="FG1571" s="34"/>
      <c r="FH1571" s="34"/>
      <c r="FI1571" s="34"/>
      <c r="FJ1571" s="34"/>
      <c r="FK1571" s="34"/>
      <c r="FL1571" s="34"/>
      <c r="FM1571" s="34"/>
      <c r="FN1571" s="34"/>
      <c r="FO1571" s="34"/>
      <c r="FP1571" s="34"/>
      <c r="FQ1571" s="34"/>
      <c r="FR1571" s="34"/>
      <c r="FS1571" s="34"/>
      <c r="FT1571" s="34"/>
      <c r="FU1571" s="34"/>
      <c r="FV1571" s="34"/>
      <c r="FW1571" s="34"/>
      <c r="FX1571" s="34"/>
      <c r="FY1571" s="34"/>
      <c r="FZ1571" s="34"/>
      <c r="GA1571" s="34"/>
      <c r="GB1571" s="34"/>
      <c r="GC1571" s="34"/>
      <c r="GD1571" s="34"/>
      <c r="GE1571" s="34"/>
      <c r="GF1571" s="34"/>
      <c r="GG1571" s="34"/>
      <c r="GH1571" s="34"/>
    </row>
    <row r="1572" spans="1:190" s="18" customFormat="1" ht="30" customHeight="1" x14ac:dyDescent="0.25">
      <c r="A1572" s="47">
        <v>1568</v>
      </c>
      <c r="B1572" s="27" t="s">
        <v>4877</v>
      </c>
      <c r="C1572" s="26" t="s">
        <v>4492</v>
      </c>
      <c r="D1572" s="28"/>
      <c r="E1572" s="27" t="s">
        <v>4886</v>
      </c>
      <c r="F1572" s="26" t="s">
        <v>58</v>
      </c>
      <c r="G1572" s="26"/>
      <c r="H1572" s="27" t="s">
        <v>4887</v>
      </c>
      <c r="I1572" s="36">
        <v>300000</v>
      </c>
      <c r="J1572" s="29">
        <v>1500</v>
      </c>
      <c r="K1572" s="30" t="s">
        <v>4880</v>
      </c>
      <c r="L1572" s="26"/>
      <c r="M1572" s="30" t="s">
        <v>4888</v>
      </c>
      <c r="N1572" s="26"/>
      <c r="O1572" s="51"/>
      <c r="P1572" s="26" t="s">
        <v>40</v>
      </c>
      <c r="Q1572" s="31"/>
      <c r="R1572" s="26"/>
      <c r="S1572" s="31" t="s">
        <v>41</v>
      </c>
      <c r="T1572" s="31" t="s">
        <v>48</v>
      </c>
      <c r="U1572" s="32" t="s">
        <v>49</v>
      </c>
      <c r="V1572" s="32"/>
      <c r="W1572" s="18">
        <v>10</v>
      </c>
      <c r="X1572" s="33"/>
      <c r="Y1572" s="33"/>
      <c r="Z1572" s="33"/>
      <c r="AA1572" s="33"/>
      <c r="AB1572" s="33"/>
      <c r="AC1572" s="33"/>
      <c r="AD1572" s="33"/>
      <c r="AE1572" s="33"/>
      <c r="AF1572" s="33"/>
      <c r="AG1572" s="33"/>
      <c r="AH1572" s="33"/>
      <c r="AI1572" s="33"/>
      <c r="AJ1572" s="33"/>
      <c r="AK1572" s="33"/>
      <c r="AL1572" s="33"/>
      <c r="AM1572" s="33"/>
      <c r="AN1572" s="33"/>
      <c r="AO1572" s="33"/>
      <c r="AP1572" s="33"/>
      <c r="AQ1572" s="34"/>
      <c r="AR1572" s="34"/>
      <c r="AS1572" s="34"/>
      <c r="AT1572" s="34"/>
      <c r="AU1572" s="34"/>
      <c r="AV1572" s="34"/>
      <c r="AW1572" s="34"/>
      <c r="AX1572" s="34"/>
      <c r="AY1572" s="34"/>
      <c r="AZ1572" s="34"/>
      <c r="BA1572" s="34"/>
      <c r="BB1572" s="34"/>
      <c r="BC1572" s="34"/>
      <c r="BD1572" s="34"/>
      <c r="BE1572" s="34"/>
      <c r="BF1572" s="34"/>
      <c r="BG1572" s="34"/>
      <c r="BH1572" s="34"/>
      <c r="BI1572" s="34"/>
      <c r="BJ1572" s="34"/>
      <c r="BK1572" s="34"/>
      <c r="BL1572" s="34"/>
      <c r="BM1572" s="34"/>
      <c r="BN1572" s="34"/>
      <c r="BO1572" s="34"/>
      <c r="BP1572" s="34"/>
      <c r="BQ1572" s="34"/>
      <c r="BR1572" s="34"/>
      <c r="BS1572" s="34"/>
      <c r="BT1572" s="34"/>
      <c r="BU1572" s="34"/>
      <c r="BV1572" s="34"/>
      <c r="BW1572" s="34"/>
      <c r="BX1572" s="34"/>
      <c r="BY1572" s="34"/>
      <c r="BZ1572" s="34"/>
      <c r="CA1572" s="34"/>
      <c r="CB1572" s="34"/>
      <c r="CC1572" s="34"/>
      <c r="CD1572" s="34"/>
      <c r="CE1572" s="34"/>
      <c r="CF1572" s="34"/>
      <c r="CG1572" s="34"/>
      <c r="CH1572" s="34"/>
      <c r="CI1572" s="34"/>
      <c r="CJ1572" s="34"/>
      <c r="CK1572" s="34"/>
      <c r="CL1572" s="34"/>
      <c r="CM1572" s="34"/>
      <c r="CN1572" s="34"/>
      <c r="CO1572" s="34"/>
      <c r="CP1572" s="34"/>
      <c r="CQ1572" s="34"/>
      <c r="CR1572" s="34"/>
      <c r="CS1572" s="34"/>
      <c r="CT1572" s="34"/>
      <c r="CU1572" s="34"/>
      <c r="CV1572" s="34"/>
      <c r="CW1572" s="34"/>
      <c r="CX1572" s="34"/>
      <c r="CY1572" s="34"/>
      <c r="CZ1572" s="34"/>
      <c r="DA1572" s="34"/>
      <c r="DB1572" s="34"/>
      <c r="DC1572" s="34"/>
      <c r="DD1572" s="34"/>
      <c r="DE1572" s="34"/>
      <c r="DF1572" s="34"/>
      <c r="DG1572" s="34"/>
      <c r="DH1572" s="34"/>
      <c r="DI1572" s="34"/>
      <c r="DJ1572" s="34"/>
      <c r="DK1572" s="34"/>
      <c r="DL1572" s="34"/>
      <c r="DM1572" s="34"/>
      <c r="DN1572" s="34"/>
      <c r="DO1572" s="34"/>
      <c r="DP1572" s="34"/>
      <c r="DQ1572" s="34"/>
      <c r="DR1572" s="34"/>
      <c r="DS1572" s="34"/>
      <c r="DT1572" s="34"/>
      <c r="DU1572" s="34"/>
      <c r="DV1572" s="34"/>
      <c r="DW1572" s="34"/>
      <c r="DX1572" s="34"/>
      <c r="DY1572" s="34"/>
      <c r="DZ1572" s="34"/>
      <c r="EA1572" s="34"/>
      <c r="EB1572" s="34"/>
      <c r="EC1572" s="34"/>
      <c r="ED1572" s="34"/>
      <c r="EE1572" s="34"/>
      <c r="EF1572" s="34"/>
      <c r="EG1572" s="34"/>
      <c r="EH1572" s="34"/>
      <c r="EI1572" s="34"/>
      <c r="EJ1572" s="34"/>
      <c r="EK1572" s="34"/>
      <c r="EL1572" s="34"/>
      <c r="EM1572" s="34"/>
      <c r="EN1572" s="34"/>
      <c r="EO1572" s="34"/>
      <c r="EP1572" s="34"/>
      <c r="EQ1572" s="34"/>
      <c r="ER1572" s="34"/>
      <c r="ES1572" s="34"/>
      <c r="ET1572" s="34"/>
      <c r="EU1572" s="34"/>
      <c r="EV1572" s="34"/>
      <c r="EW1572" s="34"/>
      <c r="EX1572" s="34"/>
      <c r="EY1572" s="34"/>
      <c r="EZ1572" s="34"/>
      <c r="FA1572" s="34"/>
      <c r="FB1572" s="34"/>
      <c r="FC1572" s="34"/>
      <c r="FD1572" s="34"/>
      <c r="FE1572" s="34"/>
      <c r="FF1572" s="34"/>
      <c r="FG1572" s="34"/>
      <c r="FH1572" s="34"/>
      <c r="FI1572" s="34"/>
      <c r="FJ1572" s="34"/>
      <c r="FK1572" s="34"/>
      <c r="FL1572" s="34"/>
      <c r="FM1572" s="34"/>
      <c r="FN1572" s="34"/>
      <c r="FO1572" s="34"/>
      <c r="FP1572" s="34"/>
      <c r="FQ1572" s="34"/>
      <c r="FR1572" s="34"/>
      <c r="FS1572" s="34"/>
      <c r="FT1572" s="34"/>
      <c r="FU1572" s="34"/>
      <c r="FV1572" s="34"/>
      <c r="FW1572" s="34"/>
      <c r="FX1572" s="34"/>
      <c r="FY1572" s="34"/>
      <c r="FZ1572" s="34"/>
      <c r="GA1572" s="34"/>
      <c r="GB1572" s="34"/>
      <c r="GC1572" s="34"/>
      <c r="GD1572" s="34"/>
      <c r="GE1572" s="34"/>
      <c r="GF1572" s="34"/>
      <c r="GG1572" s="34"/>
      <c r="GH1572" s="34"/>
    </row>
    <row r="1573" spans="1:190" s="18" customFormat="1" ht="30" customHeight="1" x14ac:dyDescent="0.25">
      <c r="A1573" s="47">
        <v>1569</v>
      </c>
      <c r="B1573" s="27" t="s">
        <v>4877</v>
      </c>
      <c r="C1573" s="26" t="s">
        <v>4492</v>
      </c>
      <c r="D1573" s="28"/>
      <c r="E1573" s="27" t="s">
        <v>4889</v>
      </c>
      <c r="F1573" s="26" t="s">
        <v>58</v>
      </c>
      <c r="G1573" s="26"/>
      <c r="H1573" s="27" t="s">
        <v>4887</v>
      </c>
      <c r="I1573" s="36">
        <v>130000</v>
      </c>
      <c r="J1573" s="29">
        <v>850</v>
      </c>
      <c r="K1573" s="30" t="s">
        <v>4880</v>
      </c>
      <c r="L1573" s="26"/>
      <c r="M1573" s="30" t="s">
        <v>4888</v>
      </c>
      <c r="N1573" s="26"/>
      <c r="O1573" s="51"/>
      <c r="P1573" s="26" t="s">
        <v>40</v>
      </c>
      <c r="Q1573" s="31"/>
      <c r="R1573" s="26"/>
      <c r="S1573" s="31" t="s">
        <v>41</v>
      </c>
      <c r="T1573" s="31" t="s">
        <v>48</v>
      </c>
      <c r="U1573" s="32" t="s">
        <v>49</v>
      </c>
      <c r="V1573" s="32"/>
      <c r="W1573" s="18">
        <v>10</v>
      </c>
      <c r="X1573" s="33"/>
      <c r="Y1573" s="33"/>
      <c r="Z1573" s="33"/>
      <c r="AA1573" s="33"/>
      <c r="AB1573" s="33"/>
      <c r="AC1573" s="33"/>
      <c r="AD1573" s="33"/>
      <c r="AE1573" s="33"/>
      <c r="AF1573" s="33"/>
      <c r="AG1573" s="33"/>
      <c r="AH1573" s="33"/>
      <c r="AI1573" s="33"/>
      <c r="AJ1573" s="33"/>
      <c r="AK1573" s="33"/>
      <c r="AL1573" s="33"/>
      <c r="AM1573" s="33"/>
      <c r="AN1573" s="33"/>
      <c r="AO1573" s="33"/>
      <c r="AP1573" s="33"/>
      <c r="AQ1573" s="34"/>
      <c r="AR1573" s="34"/>
      <c r="AS1573" s="34"/>
      <c r="AT1573" s="34"/>
      <c r="AU1573" s="34"/>
      <c r="AV1573" s="34"/>
      <c r="AW1573" s="34"/>
      <c r="AX1573" s="34"/>
      <c r="AY1573" s="34"/>
      <c r="AZ1573" s="34"/>
      <c r="BA1573" s="34"/>
      <c r="BB1573" s="34"/>
      <c r="BC1573" s="34"/>
      <c r="BD1573" s="34"/>
      <c r="BE1573" s="34"/>
      <c r="BF1573" s="34"/>
      <c r="BG1573" s="34"/>
      <c r="BH1573" s="34"/>
      <c r="BI1573" s="34"/>
      <c r="BJ1573" s="34"/>
      <c r="BK1573" s="34"/>
      <c r="BL1573" s="34"/>
      <c r="BM1573" s="34"/>
      <c r="BN1573" s="34"/>
      <c r="BO1573" s="34"/>
      <c r="BP1573" s="34"/>
      <c r="BQ1573" s="34"/>
      <c r="BR1573" s="34"/>
      <c r="BS1573" s="34"/>
      <c r="BT1573" s="34"/>
      <c r="BU1573" s="34"/>
      <c r="BV1573" s="34"/>
      <c r="BW1573" s="34"/>
      <c r="BX1573" s="34"/>
      <c r="BY1573" s="34"/>
      <c r="BZ1573" s="34"/>
      <c r="CA1573" s="34"/>
      <c r="CB1573" s="34"/>
      <c r="CC1573" s="34"/>
      <c r="CD1573" s="34"/>
      <c r="CE1573" s="34"/>
      <c r="CF1573" s="34"/>
      <c r="CG1573" s="34"/>
      <c r="CH1573" s="34"/>
      <c r="CI1573" s="34"/>
      <c r="CJ1573" s="34"/>
      <c r="CK1573" s="34"/>
      <c r="CL1573" s="34"/>
      <c r="CM1573" s="34"/>
      <c r="CN1573" s="34"/>
      <c r="CO1573" s="34"/>
      <c r="CP1573" s="34"/>
      <c r="CQ1573" s="34"/>
      <c r="CR1573" s="34"/>
      <c r="CS1573" s="34"/>
      <c r="CT1573" s="34"/>
      <c r="CU1573" s="34"/>
      <c r="CV1573" s="34"/>
      <c r="CW1573" s="34"/>
      <c r="CX1573" s="34"/>
      <c r="CY1573" s="34"/>
      <c r="CZ1573" s="34"/>
      <c r="DA1573" s="34"/>
      <c r="DB1573" s="34"/>
      <c r="DC1573" s="34"/>
      <c r="DD1573" s="34"/>
      <c r="DE1573" s="34"/>
      <c r="DF1573" s="34"/>
      <c r="DG1573" s="34"/>
      <c r="DH1573" s="34"/>
      <c r="DI1573" s="34"/>
      <c r="DJ1573" s="34"/>
      <c r="DK1573" s="34"/>
      <c r="DL1573" s="34"/>
      <c r="DM1573" s="34"/>
      <c r="DN1573" s="34"/>
      <c r="DO1573" s="34"/>
      <c r="DP1573" s="34"/>
      <c r="DQ1573" s="34"/>
      <c r="DR1573" s="34"/>
      <c r="DS1573" s="34"/>
      <c r="DT1573" s="34"/>
      <c r="DU1573" s="34"/>
      <c r="DV1573" s="34"/>
      <c r="DW1573" s="34"/>
      <c r="DX1573" s="34"/>
      <c r="DY1573" s="34"/>
      <c r="DZ1573" s="34"/>
      <c r="EA1573" s="34"/>
      <c r="EB1573" s="34"/>
      <c r="EC1573" s="34"/>
      <c r="ED1573" s="34"/>
      <c r="EE1573" s="34"/>
      <c r="EF1573" s="34"/>
      <c r="EG1573" s="34"/>
      <c r="EH1573" s="34"/>
      <c r="EI1573" s="34"/>
      <c r="EJ1573" s="34"/>
      <c r="EK1573" s="34"/>
      <c r="EL1573" s="34"/>
      <c r="EM1573" s="34"/>
      <c r="EN1573" s="34"/>
      <c r="EO1573" s="34"/>
      <c r="EP1573" s="34"/>
      <c r="EQ1573" s="34"/>
      <c r="ER1573" s="34"/>
      <c r="ES1573" s="34"/>
      <c r="ET1573" s="34"/>
      <c r="EU1573" s="34"/>
      <c r="EV1573" s="34"/>
      <c r="EW1573" s="34"/>
      <c r="EX1573" s="34"/>
      <c r="EY1573" s="34"/>
      <c r="EZ1573" s="34"/>
      <c r="FA1573" s="34"/>
      <c r="FB1573" s="34"/>
      <c r="FC1573" s="34"/>
      <c r="FD1573" s="34"/>
      <c r="FE1573" s="34"/>
      <c r="FF1573" s="34"/>
      <c r="FG1573" s="34"/>
      <c r="FH1573" s="34"/>
      <c r="FI1573" s="34"/>
      <c r="FJ1573" s="34"/>
      <c r="FK1573" s="34"/>
      <c r="FL1573" s="34"/>
      <c r="FM1573" s="34"/>
      <c r="FN1573" s="34"/>
      <c r="FO1573" s="34"/>
      <c r="FP1573" s="34"/>
      <c r="FQ1573" s="34"/>
      <c r="FR1573" s="34"/>
      <c r="FS1573" s="34"/>
      <c r="FT1573" s="34"/>
      <c r="FU1573" s="34"/>
      <c r="FV1573" s="34"/>
      <c r="FW1573" s="34"/>
      <c r="FX1573" s="34"/>
      <c r="FY1573" s="34"/>
      <c r="FZ1573" s="34"/>
      <c r="GA1573" s="34"/>
      <c r="GB1573" s="34"/>
      <c r="GC1573" s="34"/>
      <c r="GD1573" s="34"/>
      <c r="GE1573" s="34"/>
      <c r="GF1573" s="34"/>
      <c r="GG1573" s="34"/>
      <c r="GH1573" s="34"/>
    </row>
    <row r="1574" spans="1:190" s="18" customFormat="1" ht="30" customHeight="1" x14ac:dyDescent="0.25">
      <c r="A1574" s="47">
        <v>1570</v>
      </c>
      <c r="B1574" s="27" t="s">
        <v>4877</v>
      </c>
      <c r="C1574" s="26" t="s">
        <v>4492</v>
      </c>
      <c r="D1574" s="28"/>
      <c r="E1574" s="27" t="s">
        <v>4890</v>
      </c>
      <c r="F1574" s="26" t="s">
        <v>58</v>
      </c>
      <c r="G1574" s="26"/>
      <c r="H1574" s="27" t="s">
        <v>4887</v>
      </c>
      <c r="I1574" s="36">
        <v>1900000</v>
      </c>
      <c r="J1574" s="29">
        <v>1200</v>
      </c>
      <c r="K1574" s="30" t="s">
        <v>4880</v>
      </c>
      <c r="L1574" s="26"/>
      <c r="M1574" s="30" t="s">
        <v>4888</v>
      </c>
      <c r="N1574" s="26"/>
      <c r="O1574" s="51"/>
      <c r="P1574" s="26" t="s">
        <v>40</v>
      </c>
      <c r="Q1574" s="31"/>
      <c r="R1574" s="26"/>
      <c r="S1574" s="31" t="s">
        <v>41</v>
      </c>
      <c r="T1574" s="31" t="s">
        <v>48</v>
      </c>
      <c r="U1574" s="32" t="s">
        <v>49</v>
      </c>
      <c r="V1574" s="32"/>
      <c r="W1574" s="18">
        <v>10</v>
      </c>
      <c r="X1574" s="33"/>
      <c r="Y1574" s="33"/>
      <c r="Z1574" s="33"/>
      <c r="AA1574" s="33"/>
      <c r="AB1574" s="33"/>
      <c r="AC1574" s="33"/>
      <c r="AD1574" s="33"/>
      <c r="AE1574" s="33"/>
      <c r="AF1574" s="33"/>
      <c r="AG1574" s="33"/>
      <c r="AH1574" s="33"/>
      <c r="AI1574" s="33"/>
      <c r="AJ1574" s="33"/>
      <c r="AK1574" s="33"/>
      <c r="AL1574" s="33"/>
      <c r="AM1574" s="33"/>
      <c r="AN1574" s="33"/>
      <c r="AO1574" s="33"/>
      <c r="AP1574" s="33"/>
      <c r="AQ1574" s="34"/>
      <c r="AR1574" s="34"/>
      <c r="AS1574" s="34"/>
      <c r="AT1574" s="34"/>
      <c r="AU1574" s="34"/>
      <c r="AV1574" s="34"/>
      <c r="AW1574" s="34"/>
      <c r="AX1574" s="34"/>
      <c r="AY1574" s="34"/>
      <c r="AZ1574" s="34"/>
      <c r="BA1574" s="34"/>
      <c r="BB1574" s="34"/>
      <c r="BC1574" s="34"/>
      <c r="BD1574" s="34"/>
      <c r="BE1574" s="34"/>
      <c r="BF1574" s="34"/>
      <c r="BG1574" s="34"/>
      <c r="BH1574" s="34"/>
      <c r="BI1574" s="34"/>
      <c r="BJ1574" s="34"/>
      <c r="BK1574" s="34"/>
      <c r="BL1574" s="34"/>
      <c r="BM1574" s="34"/>
      <c r="BN1574" s="34"/>
      <c r="BO1574" s="34"/>
      <c r="BP1574" s="34"/>
      <c r="BQ1574" s="34"/>
      <c r="BR1574" s="34"/>
      <c r="BS1574" s="34"/>
      <c r="BT1574" s="34"/>
      <c r="BU1574" s="34"/>
      <c r="BV1574" s="34"/>
      <c r="BW1574" s="34"/>
      <c r="BX1574" s="34"/>
      <c r="BY1574" s="34"/>
      <c r="BZ1574" s="34"/>
      <c r="CA1574" s="34"/>
      <c r="CB1574" s="34"/>
      <c r="CC1574" s="34"/>
      <c r="CD1574" s="34"/>
      <c r="CE1574" s="34"/>
      <c r="CF1574" s="34"/>
      <c r="CG1574" s="34"/>
      <c r="CH1574" s="34"/>
      <c r="CI1574" s="34"/>
      <c r="CJ1574" s="34"/>
      <c r="CK1574" s="34"/>
      <c r="CL1574" s="34"/>
      <c r="CM1574" s="34"/>
      <c r="CN1574" s="34"/>
      <c r="CO1574" s="34"/>
      <c r="CP1574" s="34"/>
      <c r="CQ1574" s="34"/>
      <c r="CR1574" s="34"/>
      <c r="CS1574" s="34"/>
      <c r="CT1574" s="34"/>
      <c r="CU1574" s="34"/>
      <c r="CV1574" s="34"/>
      <c r="CW1574" s="34"/>
      <c r="CX1574" s="34"/>
      <c r="CY1574" s="34"/>
      <c r="CZ1574" s="34"/>
      <c r="DA1574" s="34"/>
      <c r="DB1574" s="34"/>
      <c r="DC1574" s="34"/>
      <c r="DD1574" s="34"/>
      <c r="DE1574" s="34"/>
      <c r="DF1574" s="34"/>
      <c r="DG1574" s="34"/>
      <c r="DH1574" s="34"/>
      <c r="DI1574" s="34"/>
      <c r="DJ1574" s="34"/>
      <c r="DK1574" s="34"/>
      <c r="DL1574" s="34"/>
      <c r="DM1574" s="34"/>
      <c r="DN1574" s="34"/>
      <c r="DO1574" s="34"/>
      <c r="DP1574" s="34"/>
      <c r="DQ1574" s="34"/>
      <c r="DR1574" s="34"/>
      <c r="DS1574" s="34"/>
      <c r="DT1574" s="34"/>
      <c r="DU1574" s="34"/>
      <c r="DV1574" s="34"/>
      <c r="DW1574" s="34"/>
      <c r="DX1574" s="34"/>
      <c r="DY1574" s="34"/>
      <c r="DZ1574" s="34"/>
      <c r="EA1574" s="34"/>
      <c r="EB1574" s="34"/>
      <c r="EC1574" s="34"/>
      <c r="ED1574" s="34"/>
      <c r="EE1574" s="34"/>
      <c r="EF1574" s="34"/>
      <c r="EG1574" s="34"/>
      <c r="EH1574" s="34"/>
      <c r="EI1574" s="34"/>
      <c r="EJ1574" s="34"/>
      <c r="EK1574" s="34"/>
      <c r="EL1574" s="34"/>
      <c r="EM1574" s="34"/>
      <c r="EN1574" s="34"/>
      <c r="EO1574" s="34"/>
      <c r="EP1574" s="34"/>
      <c r="EQ1574" s="34"/>
      <c r="ER1574" s="34"/>
      <c r="ES1574" s="34"/>
      <c r="ET1574" s="34"/>
      <c r="EU1574" s="34"/>
      <c r="EV1574" s="34"/>
      <c r="EW1574" s="34"/>
      <c r="EX1574" s="34"/>
      <c r="EY1574" s="34"/>
      <c r="EZ1574" s="34"/>
      <c r="FA1574" s="34"/>
      <c r="FB1574" s="34"/>
      <c r="FC1574" s="34"/>
      <c r="FD1574" s="34"/>
      <c r="FE1574" s="34"/>
      <c r="FF1574" s="34"/>
      <c r="FG1574" s="34"/>
      <c r="FH1574" s="34"/>
      <c r="FI1574" s="34"/>
      <c r="FJ1574" s="34"/>
      <c r="FK1574" s="34"/>
      <c r="FL1574" s="34"/>
      <c r="FM1574" s="34"/>
      <c r="FN1574" s="34"/>
      <c r="FO1574" s="34"/>
      <c r="FP1574" s="34"/>
      <c r="FQ1574" s="34"/>
      <c r="FR1574" s="34"/>
      <c r="FS1574" s="34"/>
      <c r="FT1574" s="34"/>
      <c r="FU1574" s="34"/>
      <c r="FV1574" s="34"/>
      <c r="FW1574" s="34"/>
      <c r="FX1574" s="34"/>
      <c r="FY1574" s="34"/>
      <c r="FZ1574" s="34"/>
      <c r="GA1574" s="34"/>
      <c r="GB1574" s="34"/>
      <c r="GC1574" s="34"/>
      <c r="GD1574" s="34"/>
      <c r="GE1574" s="34"/>
      <c r="GF1574" s="34"/>
      <c r="GG1574" s="34"/>
      <c r="GH1574" s="34"/>
    </row>
    <row r="1575" spans="1:190" s="18" customFormat="1" ht="30" customHeight="1" x14ac:dyDescent="0.25">
      <c r="A1575" s="47">
        <v>1571</v>
      </c>
      <c r="B1575" s="27" t="s">
        <v>4877</v>
      </c>
      <c r="C1575" s="26" t="s">
        <v>4492</v>
      </c>
      <c r="D1575" s="28"/>
      <c r="E1575" s="27" t="s">
        <v>4891</v>
      </c>
      <c r="F1575" s="26" t="s">
        <v>109</v>
      </c>
      <c r="G1575" s="26" t="s">
        <v>51</v>
      </c>
      <c r="H1575" s="27" t="s">
        <v>4892</v>
      </c>
      <c r="I1575" s="36">
        <v>3346296</v>
      </c>
      <c r="J1575" s="29"/>
      <c r="K1575" s="30"/>
      <c r="L1575" s="26"/>
      <c r="M1575" s="30"/>
      <c r="N1575" s="26"/>
      <c r="O1575" s="51"/>
      <c r="P1575" s="26"/>
      <c r="Q1575" s="31"/>
      <c r="R1575" s="26"/>
      <c r="S1575" s="31" t="s">
        <v>60</v>
      </c>
      <c r="T1575" s="31" t="s">
        <v>61</v>
      </c>
      <c r="U1575" s="32" t="s">
        <v>49</v>
      </c>
      <c r="V1575" s="32"/>
      <c r="W1575" s="18">
        <v>10</v>
      </c>
      <c r="X1575" s="33"/>
      <c r="Y1575" s="33"/>
      <c r="Z1575" s="33"/>
      <c r="AA1575" s="33"/>
      <c r="AB1575" s="33"/>
      <c r="AC1575" s="33"/>
      <c r="AD1575" s="33"/>
      <c r="AE1575" s="33"/>
      <c r="AF1575" s="33"/>
      <c r="AG1575" s="33"/>
      <c r="AH1575" s="33"/>
      <c r="AI1575" s="33"/>
      <c r="AJ1575" s="33"/>
      <c r="AK1575" s="33"/>
      <c r="AL1575" s="33"/>
      <c r="AM1575" s="33"/>
      <c r="AN1575" s="33"/>
      <c r="AO1575" s="33"/>
      <c r="AP1575" s="33"/>
      <c r="AQ1575" s="34"/>
      <c r="AR1575" s="34"/>
      <c r="AS1575" s="34"/>
      <c r="AT1575" s="34"/>
      <c r="AU1575" s="34"/>
      <c r="AV1575" s="34"/>
      <c r="AW1575" s="34"/>
      <c r="AX1575" s="34"/>
      <c r="AY1575" s="34"/>
      <c r="AZ1575" s="34"/>
      <c r="BA1575" s="34"/>
      <c r="BB1575" s="34"/>
      <c r="BC1575" s="34"/>
      <c r="BD1575" s="34"/>
      <c r="BE1575" s="34"/>
      <c r="BF1575" s="34"/>
      <c r="BG1575" s="34"/>
      <c r="BH1575" s="34"/>
      <c r="BI1575" s="34"/>
      <c r="BJ1575" s="34"/>
      <c r="BK1575" s="34"/>
      <c r="BL1575" s="34"/>
      <c r="BM1575" s="34"/>
      <c r="BN1575" s="34"/>
      <c r="BO1575" s="34"/>
      <c r="BP1575" s="34"/>
      <c r="BQ1575" s="34"/>
      <c r="BR1575" s="34"/>
      <c r="BS1575" s="34"/>
      <c r="BT1575" s="34"/>
      <c r="BU1575" s="34"/>
      <c r="BV1575" s="34"/>
      <c r="BW1575" s="34"/>
      <c r="BX1575" s="34"/>
      <c r="BY1575" s="34"/>
      <c r="BZ1575" s="34"/>
      <c r="CA1575" s="34"/>
      <c r="CB1575" s="34"/>
      <c r="CC1575" s="34"/>
      <c r="CD1575" s="34"/>
      <c r="CE1575" s="34"/>
      <c r="CF1575" s="34"/>
      <c r="CG1575" s="34"/>
      <c r="CH1575" s="34"/>
      <c r="CI1575" s="34"/>
      <c r="CJ1575" s="34"/>
      <c r="CK1575" s="34"/>
      <c r="CL1575" s="34"/>
      <c r="CM1575" s="34"/>
      <c r="CN1575" s="34"/>
      <c r="CO1575" s="34"/>
      <c r="CP1575" s="34"/>
      <c r="CQ1575" s="34"/>
      <c r="CR1575" s="34"/>
      <c r="CS1575" s="34"/>
      <c r="CT1575" s="34"/>
      <c r="CU1575" s="34"/>
      <c r="CV1575" s="34"/>
      <c r="CW1575" s="34"/>
      <c r="CX1575" s="34"/>
      <c r="CY1575" s="34"/>
      <c r="CZ1575" s="34"/>
      <c r="DA1575" s="34"/>
      <c r="DB1575" s="34"/>
      <c r="DC1575" s="34"/>
      <c r="DD1575" s="34"/>
      <c r="DE1575" s="34"/>
      <c r="DF1575" s="34"/>
      <c r="DG1575" s="34"/>
      <c r="DH1575" s="34"/>
      <c r="DI1575" s="34"/>
      <c r="DJ1575" s="34"/>
      <c r="DK1575" s="34"/>
      <c r="DL1575" s="34"/>
      <c r="DM1575" s="34"/>
      <c r="DN1575" s="34"/>
      <c r="DO1575" s="34"/>
      <c r="DP1575" s="34"/>
      <c r="DQ1575" s="34"/>
      <c r="DR1575" s="34"/>
      <c r="DS1575" s="34"/>
      <c r="DT1575" s="34"/>
      <c r="DU1575" s="34"/>
      <c r="DV1575" s="34"/>
      <c r="DW1575" s="34"/>
      <c r="DX1575" s="34"/>
      <c r="DY1575" s="34"/>
      <c r="DZ1575" s="34"/>
      <c r="EA1575" s="34"/>
      <c r="EB1575" s="34"/>
      <c r="EC1575" s="34"/>
      <c r="ED1575" s="34"/>
      <c r="EE1575" s="34"/>
      <c r="EF1575" s="34"/>
      <c r="EG1575" s="34"/>
      <c r="EH1575" s="34"/>
      <c r="EI1575" s="34"/>
      <c r="EJ1575" s="34"/>
      <c r="EK1575" s="34"/>
      <c r="EL1575" s="34"/>
      <c r="EM1575" s="34"/>
      <c r="EN1575" s="34"/>
      <c r="EO1575" s="34"/>
      <c r="EP1575" s="34"/>
      <c r="EQ1575" s="34"/>
      <c r="ER1575" s="34"/>
      <c r="ES1575" s="34"/>
      <c r="ET1575" s="34"/>
      <c r="EU1575" s="34"/>
      <c r="EV1575" s="34"/>
      <c r="EW1575" s="34"/>
      <c r="EX1575" s="34"/>
      <c r="EY1575" s="34"/>
      <c r="EZ1575" s="34"/>
      <c r="FA1575" s="34"/>
      <c r="FB1575" s="34"/>
      <c r="FC1575" s="34"/>
      <c r="FD1575" s="34"/>
      <c r="FE1575" s="34"/>
      <c r="FF1575" s="34"/>
      <c r="FG1575" s="34"/>
      <c r="FH1575" s="34"/>
      <c r="FI1575" s="34"/>
      <c r="FJ1575" s="34"/>
      <c r="FK1575" s="34"/>
      <c r="FL1575" s="34"/>
      <c r="FM1575" s="34"/>
      <c r="FN1575" s="34"/>
      <c r="FO1575" s="34"/>
      <c r="FP1575" s="34"/>
      <c r="FQ1575" s="34"/>
      <c r="FR1575" s="34"/>
      <c r="FS1575" s="34"/>
      <c r="FT1575" s="34"/>
      <c r="FU1575" s="34"/>
      <c r="FV1575" s="34"/>
      <c r="FW1575" s="34"/>
      <c r="FX1575" s="34"/>
      <c r="FY1575" s="34"/>
      <c r="FZ1575" s="34"/>
      <c r="GA1575" s="34"/>
      <c r="GB1575" s="34"/>
      <c r="GC1575" s="34"/>
      <c r="GD1575" s="34"/>
      <c r="GE1575" s="34"/>
      <c r="GF1575" s="34"/>
      <c r="GG1575" s="34"/>
      <c r="GH1575" s="34"/>
    </row>
    <row r="1576" spans="1:190" s="18" customFormat="1" ht="30" customHeight="1" x14ac:dyDescent="0.25">
      <c r="A1576" s="47">
        <v>1572</v>
      </c>
      <c r="B1576" s="27" t="s">
        <v>4893</v>
      </c>
      <c r="C1576" s="26" t="s">
        <v>4492</v>
      </c>
      <c r="D1576" s="28" t="s">
        <v>4894</v>
      </c>
      <c r="E1576" s="27" t="s">
        <v>4895</v>
      </c>
      <c r="F1576" s="26" t="s">
        <v>51</v>
      </c>
      <c r="G1576" s="26"/>
      <c r="H1576" s="27" t="s">
        <v>4896</v>
      </c>
      <c r="I1576" s="36">
        <v>16129032.258064499</v>
      </c>
      <c r="J1576" s="29"/>
      <c r="K1576" s="30" t="s">
        <v>4897</v>
      </c>
      <c r="L1576" s="26">
        <v>2023</v>
      </c>
      <c r="M1576" s="30"/>
      <c r="N1576" s="26"/>
      <c r="O1576" s="51"/>
      <c r="P1576" s="26"/>
      <c r="Q1576" s="31"/>
      <c r="R1576" s="26" t="s">
        <v>4898</v>
      </c>
      <c r="S1576" s="31" t="s">
        <v>1170</v>
      </c>
      <c r="T1576" s="31" t="s">
        <v>42</v>
      </c>
      <c r="U1576" s="32" t="s">
        <v>43</v>
      </c>
      <c r="V1576" s="32"/>
      <c r="W1576" s="18">
        <v>10</v>
      </c>
      <c r="X1576" s="33"/>
      <c r="Y1576" s="33"/>
      <c r="Z1576" s="33"/>
      <c r="AA1576" s="33"/>
      <c r="AB1576" s="33"/>
      <c r="AC1576" s="33"/>
      <c r="AD1576" s="33"/>
      <c r="AE1576" s="33"/>
      <c r="AF1576" s="33"/>
      <c r="AG1576" s="33"/>
      <c r="AH1576" s="33"/>
      <c r="AI1576" s="33"/>
      <c r="AJ1576" s="33"/>
      <c r="AK1576" s="33"/>
      <c r="AL1576" s="33"/>
      <c r="AM1576" s="33"/>
      <c r="AN1576" s="33"/>
      <c r="AO1576" s="33"/>
      <c r="AP1576" s="33"/>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4"/>
      <c r="FH1576" s="34"/>
      <c r="FI1576" s="34"/>
      <c r="FJ1576" s="34"/>
      <c r="FK1576" s="34"/>
      <c r="FL1576" s="34"/>
      <c r="FM1576" s="34"/>
      <c r="FN1576" s="34"/>
      <c r="FO1576" s="34"/>
      <c r="FP1576" s="34"/>
      <c r="FQ1576" s="34"/>
      <c r="FR1576" s="34"/>
      <c r="FS1576" s="34"/>
      <c r="FT1576" s="34"/>
      <c r="FU1576" s="34"/>
      <c r="FV1576" s="34"/>
      <c r="FW1576" s="34"/>
      <c r="FX1576" s="34"/>
      <c r="FY1576" s="34"/>
      <c r="FZ1576" s="34"/>
      <c r="GA1576" s="34"/>
      <c r="GB1576" s="34"/>
      <c r="GC1576" s="34"/>
      <c r="GD1576" s="34"/>
      <c r="GE1576" s="34"/>
      <c r="GF1576" s="34"/>
      <c r="GG1576" s="34"/>
      <c r="GH1576" s="34"/>
    </row>
    <row r="1577" spans="1:190" s="18" customFormat="1" ht="30" customHeight="1" x14ac:dyDescent="0.25">
      <c r="A1577" s="47">
        <v>1573</v>
      </c>
      <c r="B1577" s="27" t="s">
        <v>4893</v>
      </c>
      <c r="C1577" s="26" t="s">
        <v>4492</v>
      </c>
      <c r="D1577" s="28"/>
      <c r="E1577" s="27" t="s">
        <v>4899</v>
      </c>
      <c r="F1577" s="26" t="s">
        <v>35</v>
      </c>
      <c r="G1577" s="26"/>
      <c r="H1577" s="27"/>
      <c r="I1577" s="36">
        <v>10000</v>
      </c>
      <c r="J1577" s="29"/>
      <c r="K1577" s="30"/>
      <c r="L1577" s="26">
        <v>6</v>
      </c>
      <c r="M1577" s="30"/>
      <c r="N1577" s="26"/>
      <c r="O1577" s="51"/>
      <c r="P1577" s="26" t="s">
        <v>40</v>
      </c>
      <c r="Q1577" s="31"/>
      <c r="R1577" s="26"/>
      <c r="S1577" s="31" t="s">
        <v>41</v>
      </c>
      <c r="T1577" s="31" t="s">
        <v>42</v>
      </c>
      <c r="U1577" s="32" t="s">
        <v>43</v>
      </c>
      <c r="V1577" s="32"/>
      <c r="W1577" s="18">
        <v>10</v>
      </c>
      <c r="X1577" s="33"/>
      <c r="Y1577" s="33"/>
      <c r="Z1577" s="33"/>
      <c r="AA1577" s="33"/>
      <c r="AB1577" s="33"/>
      <c r="AC1577" s="33"/>
      <c r="AD1577" s="33"/>
      <c r="AE1577" s="33"/>
      <c r="AF1577" s="33"/>
      <c r="AG1577" s="33"/>
      <c r="AH1577" s="33"/>
      <c r="AI1577" s="33"/>
      <c r="AJ1577" s="33"/>
      <c r="AK1577" s="33"/>
      <c r="AL1577" s="33"/>
      <c r="AM1577" s="33"/>
      <c r="AN1577" s="33"/>
      <c r="AO1577" s="33"/>
      <c r="AP1577" s="33"/>
      <c r="AQ1577" s="34"/>
      <c r="AR1577" s="34"/>
      <c r="AS1577" s="34"/>
      <c r="AT1577" s="34"/>
      <c r="AU1577" s="34"/>
      <c r="AV1577" s="34"/>
      <c r="AW1577" s="34"/>
      <c r="AX1577" s="34"/>
      <c r="AY1577" s="34"/>
      <c r="AZ1577" s="34"/>
      <c r="BA1577" s="34"/>
      <c r="BB1577" s="34"/>
      <c r="BC1577" s="34"/>
      <c r="BD1577" s="34"/>
      <c r="BE1577" s="34"/>
      <c r="BF1577" s="34"/>
      <c r="BG1577" s="34"/>
      <c r="BH1577" s="34"/>
      <c r="BI1577" s="34"/>
      <c r="BJ1577" s="34"/>
      <c r="BK1577" s="34"/>
      <c r="BL1577" s="34"/>
      <c r="BM1577" s="34"/>
      <c r="BN1577" s="34"/>
      <c r="BO1577" s="34"/>
      <c r="BP1577" s="34"/>
      <c r="BQ1577" s="34"/>
      <c r="BR1577" s="34"/>
      <c r="BS1577" s="34"/>
      <c r="BT1577" s="34"/>
      <c r="BU1577" s="34"/>
      <c r="BV1577" s="34"/>
      <c r="BW1577" s="34"/>
      <c r="BX1577" s="34"/>
      <c r="BY1577" s="34"/>
      <c r="BZ1577" s="34"/>
      <c r="CA1577" s="34"/>
      <c r="CB1577" s="34"/>
      <c r="CC1577" s="34"/>
      <c r="CD1577" s="34"/>
      <c r="CE1577" s="34"/>
      <c r="CF1577" s="34"/>
      <c r="CG1577" s="34"/>
      <c r="CH1577" s="34"/>
      <c r="CI1577" s="34"/>
      <c r="CJ1577" s="34"/>
      <c r="CK1577" s="34"/>
      <c r="CL1577" s="34"/>
      <c r="CM1577" s="34"/>
      <c r="CN1577" s="34"/>
      <c r="CO1577" s="34"/>
      <c r="CP1577" s="34"/>
      <c r="CQ1577" s="34"/>
      <c r="CR1577" s="34"/>
      <c r="CS1577" s="34"/>
      <c r="CT1577" s="34"/>
      <c r="CU1577" s="34"/>
      <c r="CV1577" s="34"/>
      <c r="CW1577" s="34"/>
      <c r="CX1577" s="34"/>
      <c r="CY1577" s="34"/>
      <c r="CZ1577" s="34"/>
      <c r="DA1577" s="34"/>
      <c r="DB1577" s="34"/>
      <c r="DC1577" s="34"/>
      <c r="DD1577" s="34"/>
      <c r="DE1577" s="34"/>
      <c r="DF1577" s="34"/>
      <c r="DG1577" s="34"/>
      <c r="DH1577" s="34"/>
      <c r="DI1577" s="34"/>
      <c r="DJ1577" s="34"/>
      <c r="DK1577" s="34"/>
      <c r="DL1577" s="34"/>
      <c r="DM1577" s="34"/>
      <c r="DN1577" s="34"/>
      <c r="DO1577" s="34"/>
      <c r="DP1577" s="34"/>
      <c r="DQ1577" s="34"/>
      <c r="DR1577" s="34"/>
      <c r="DS1577" s="34"/>
      <c r="DT1577" s="34"/>
      <c r="DU1577" s="34"/>
      <c r="DV1577" s="34"/>
      <c r="DW1577" s="34"/>
      <c r="DX1577" s="34"/>
      <c r="DY1577" s="34"/>
      <c r="DZ1577" s="34"/>
      <c r="EA1577" s="34"/>
      <c r="EB1577" s="34"/>
      <c r="EC1577" s="34"/>
      <c r="ED1577" s="34"/>
      <c r="EE1577" s="34"/>
      <c r="EF1577" s="34"/>
      <c r="EG1577" s="34"/>
      <c r="EH1577" s="34"/>
      <c r="EI1577" s="34"/>
      <c r="EJ1577" s="34"/>
      <c r="EK1577" s="34"/>
      <c r="EL1577" s="34"/>
      <c r="EM1577" s="34"/>
      <c r="EN1577" s="34"/>
      <c r="EO1577" s="34"/>
      <c r="EP1577" s="34"/>
      <c r="EQ1577" s="34"/>
      <c r="ER1577" s="34"/>
      <c r="ES1577" s="34"/>
      <c r="ET1577" s="34"/>
      <c r="EU1577" s="34"/>
      <c r="EV1577" s="34"/>
      <c r="EW1577" s="34"/>
      <c r="EX1577" s="34"/>
      <c r="EY1577" s="34"/>
      <c r="EZ1577" s="34"/>
      <c r="FA1577" s="34"/>
      <c r="FB1577" s="34"/>
      <c r="FC1577" s="34"/>
      <c r="FD1577" s="34"/>
      <c r="FE1577" s="34"/>
      <c r="FF1577" s="34"/>
      <c r="FG1577" s="34"/>
      <c r="FH1577" s="34"/>
      <c r="FI1577" s="34"/>
      <c r="FJ1577" s="34"/>
      <c r="FK1577" s="34"/>
      <c r="FL1577" s="34"/>
      <c r="FM1577" s="34"/>
      <c r="FN1577" s="34"/>
      <c r="FO1577" s="34"/>
      <c r="FP1577" s="34"/>
      <c r="FQ1577" s="34"/>
      <c r="FR1577" s="34"/>
      <c r="FS1577" s="34"/>
      <c r="FT1577" s="34"/>
      <c r="FU1577" s="34"/>
      <c r="FV1577" s="34"/>
      <c r="FW1577" s="34"/>
      <c r="FX1577" s="34"/>
      <c r="FY1577" s="34"/>
      <c r="FZ1577" s="34"/>
      <c r="GA1577" s="34"/>
      <c r="GB1577" s="34"/>
      <c r="GC1577" s="34"/>
      <c r="GD1577" s="34"/>
      <c r="GE1577" s="34"/>
      <c r="GF1577" s="34"/>
      <c r="GG1577" s="34"/>
      <c r="GH1577" s="34"/>
    </row>
    <row r="1578" spans="1:190" s="18" customFormat="1" ht="30" customHeight="1" x14ac:dyDescent="0.25">
      <c r="A1578" s="47">
        <v>1574</v>
      </c>
      <c r="B1578" s="27" t="s">
        <v>4893</v>
      </c>
      <c r="C1578" s="26" t="s">
        <v>4492</v>
      </c>
      <c r="D1578" s="28"/>
      <c r="E1578" s="27" t="s">
        <v>4900</v>
      </c>
      <c r="F1578" s="26" t="s">
        <v>35</v>
      </c>
      <c r="G1578" s="26"/>
      <c r="H1578" s="27"/>
      <c r="I1578" s="36">
        <v>10000</v>
      </c>
      <c r="J1578" s="29"/>
      <c r="K1578" s="30"/>
      <c r="L1578" s="26">
        <v>6</v>
      </c>
      <c r="M1578" s="30"/>
      <c r="N1578" s="26"/>
      <c r="O1578" s="51"/>
      <c r="P1578" s="26" t="s">
        <v>40</v>
      </c>
      <c r="Q1578" s="31"/>
      <c r="R1578" s="26"/>
      <c r="S1578" s="31" t="s">
        <v>41</v>
      </c>
      <c r="T1578" s="31" t="s">
        <v>42</v>
      </c>
      <c r="U1578" s="32" t="s">
        <v>43</v>
      </c>
      <c r="V1578" s="32"/>
      <c r="W1578" s="18">
        <v>10</v>
      </c>
      <c r="X1578" s="33"/>
      <c r="Y1578" s="33"/>
      <c r="Z1578" s="33"/>
      <c r="AA1578" s="33"/>
      <c r="AB1578" s="33"/>
      <c r="AC1578" s="33"/>
      <c r="AD1578" s="33"/>
      <c r="AE1578" s="33"/>
      <c r="AF1578" s="33"/>
      <c r="AG1578" s="33"/>
      <c r="AH1578" s="33"/>
      <c r="AI1578" s="33"/>
      <c r="AJ1578" s="33"/>
      <c r="AK1578" s="33"/>
      <c r="AL1578" s="33"/>
      <c r="AM1578" s="33"/>
      <c r="AN1578" s="33"/>
      <c r="AO1578" s="33"/>
      <c r="AP1578" s="33"/>
      <c r="AQ1578" s="34"/>
      <c r="AR1578" s="34"/>
      <c r="AS1578" s="34"/>
      <c r="AT1578" s="34"/>
      <c r="AU1578" s="34"/>
      <c r="AV1578" s="34"/>
      <c r="AW1578" s="34"/>
      <c r="AX1578" s="34"/>
      <c r="AY1578" s="34"/>
      <c r="AZ1578" s="34"/>
      <c r="BA1578" s="34"/>
      <c r="BB1578" s="34"/>
      <c r="BC1578" s="34"/>
      <c r="BD1578" s="34"/>
      <c r="BE1578" s="34"/>
      <c r="BF1578" s="34"/>
      <c r="BG1578" s="34"/>
      <c r="BH1578" s="34"/>
      <c r="BI1578" s="34"/>
      <c r="BJ1578" s="34"/>
      <c r="BK1578" s="34"/>
      <c r="BL1578" s="34"/>
      <c r="BM1578" s="34"/>
      <c r="BN1578" s="34"/>
      <c r="BO1578" s="34"/>
      <c r="BP1578" s="34"/>
      <c r="BQ1578" s="34"/>
      <c r="BR1578" s="34"/>
      <c r="BS1578" s="34"/>
      <c r="BT1578" s="34"/>
      <c r="BU1578" s="34"/>
      <c r="BV1578" s="34"/>
      <c r="BW1578" s="34"/>
      <c r="BX1578" s="34"/>
      <c r="BY1578" s="34"/>
      <c r="BZ1578" s="34"/>
      <c r="CA1578" s="34"/>
      <c r="CB1578" s="34"/>
      <c r="CC1578" s="34"/>
      <c r="CD1578" s="34"/>
      <c r="CE1578" s="34"/>
      <c r="CF1578" s="34"/>
      <c r="CG1578" s="34"/>
      <c r="CH1578" s="34"/>
      <c r="CI1578" s="34"/>
      <c r="CJ1578" s="34"/>
      <c r="CK1578" s="34"/>
      <c r="CL1578" s="34"/>
      <c r="CM1578" s="34"/>
      <c r="CN1578" s="34"/>
      <c r="CO1578" s="34"/>
      <c r="CP1578" s="34"/>
      <c r="CQ1578" s="34"/>
      <c r="CR1578" s="34"/>
      <c r="CS1578" s="34"/>
      <c r="CT1578" s="34"/>
      <c r="CU1578" s="34"/>
      <c r="CV1578" s="34"/>
      <c r="CW1578" s="34"/>
      <c r="CX1578" s="34"/>
      <c r="CY1578" s="34"/>
      <c r="CZ1578" s="34"/>
      <c r="DA1578" s="34"/>
      <c r="DB1578" s="34"/>
      <c r="DC1578" s="34"/>
      <c r="DD1578" s="34"/>
      <c r="DE1578" s="34"/>
      <c r="DF1578" s="34"/>
      <c r="DG1578" s="34"/>
      <c r="DH1578" s="34"/>
      <c r="DI1578" s="34"/>
      <c r="DJ1578" s="34"/>
      <c r="DK1578" s="34"/>
      <c r="DL1578" s="34"/>
      <c r="DM1578" s="34"/>
      <c r="DN1578" s="34"/>
      <c r="DO1578" s="34"/>
      <c r="DP1578" s="34"/>
      <c r="DQ1578" s="34"/>
      <c r="DR1578" s="34"/>
      <c r="DS1578" s="34"/>
      <c r="DT1578" s="34"/>
      <c r="DU1578" s="34"/>
      <c r="DV1578" s="34"/>
      <c r="DW1578" s="34"/>
      <c r="DX1578" s="34"/>
      <c r="DY1578" s="34"/>
      <c r="DZ1578" s="34"/>
      <c r="EA1578" s="34"/>
      <c r="EB1578" s="34"/>
      <c r="EC1578" s="34"/>
      <c r="ED1578" s="34"/>
      <c r="EE1578" s="34"/>
      <c r="EF1578" s="34"/>
      <c r="EG1578" s="34"/>
      <c r="EH1578" s="34"/>
      <c r="EI1578" s="34"/>
      <c r="EJ1578" s="34"/>
      <c r="EK1578" s="34"/>
      <c r="EL1578" s="34"/>
      <c r="EM1578" s="34"/>
      <c r="EN1578" s="34"/>
      <c r="EO1578" s="34"/>
      <c r="EP1578" s="34"/>
      <c r="EQ1578" s="34"/>
      <c r="ER1578" s="34"/>
      <c r="ES1578" s="34"/>
      <c r="ET1578" s="34"/>
      <c r="EU1578" s="34"/>
      <c r="EV1578" s="34"/>
      <c r="EW1578" s="34"/>
      <c r="EX1578" s="34"/>
      <c r="EY1578" s="34"/>
      <c r="EZ1578" s="34"/>
      <c r="FA1578" s="34"/>
      <c r="FB1578" s="34"/>
      <c r="FC1578" s="34"/>
      <c r="FD1578" s="34"/>
      <c r="FE1578" s="34"/>
      <c r="FF1578" s="34"/>
      <c r="FG1578" s="34"/>
      <c r="FH1578" s="34"/>
      <c r="FI1578" s="34"/>
      <c r="FJ1578" s="34"/>
      <c r="FK1578" s="34"/>
      <c r="FL1578" s="34"/>
      <c r="FM1578" s="34"/>
      <c r="FN1578" s="34"/>
      <c r="FO1578" s="34"/>
      <c r="FP1578" s="34"/>
      <c r="FQ1578" s="34"/>
      <c r="FR1578" s="34"/>
      <c r="FS1578" s="34"/>
      <c r="FT1578" s="34"/>
      <c r="FU1578" s="34"/>
      <c r="FV1578" s="34"/>
      <c r="FW1578" s="34"/>
      <c r="FX1578" s="34"/>
      <c r="FY1578" s="34"/>
      <c r="FZ1578" s="34"/>
      <c r="GA1578" s="34"/>
      <c r="GB1578" s="34"/>
      <c r="GC1578" s="34"/>
      <c r="GD1578" s="34"/>
      <c r="GE1578" s="34"/>
      <c r="GF1578" s="34"/>
      <c r="GG1578" s="34"/>
      <c r="GH1578" s="34"/>
    </row>
    <row r="1579" spans="1:190" s="18" customFormat="1" ht="30" customHeight="1" x14ac:dyDescent="0.25">
      <c r="A1579" s="47">
        <v>1575</v>
      </c>
      <c r="B1579" s="27" t="s">
        <v>4893</v>
      </c>
      <c r="C1579" s="26" t="s">
        <v>4492</v>
      </c>
      <c r="D1579" s="28"/>
      <c r="E1579" s="27" t="s">
        <v>4901</v>
      </c>
      <c r="F1579" s="26" t="s">
        <v>35</v>
      </c>
      <c r="G1579" s="26"/>
      <c r="H1579" s="27"/>
      <c r="I1579" s="36">
        <v>10000</v>
      </c>
      <c r="J1579" s="29"/>
      <c r="K1579" s="30"/>
      <c r="L1579" s="26">
        <v>6</v>
      </c>
      <c r="M1579" s="30"/>
      <c r="N1579" s="26"/>
      <c r="O1579" s="51"/>
      <c r="P1579" s="26" t="s">
        <v>40</v>
      </c>
      <c r="Q1579" s="31"/>
      <c r="R1579" s="26"/>
      <c r="S1579" s="31" t="s">
        <v>41</v>
      </c>
      <c r="T1579" s="31" t="s">
        <v>42</v>
      </c>
      <c r="U1579" s="32" t="s">
        <v>43</v>
      </c>
      <c r="V1579" s="32"/>
      <c r="W1579" s="18">
        <v>10</v>
      </c>
      <c r="X1579" s="33"/>
      <c r="Y1579" s="33"/>
      <c r="Z1579" s="33"/>
      <c r="AA1579" s="33"/>
      <c r="AB1579" s="33"/>
      <c r="AC1579" s="33"/>
      <c r="AD1579" s="33"/>
      <c r="AE1579" s="33"/>
      <c r="AF1579" s="33"/>
      <c r="AG1579" s="33"/>
      <c r="AH1579" s="33"/>
      <c r="AI1579" s="33"/>
      <c r="AJ1579" s="33"/>
      <c r="AK1579" s="33"/>
      <c r="AL1579" s="33"/>
      <c r="AM1579" s="33"/>
      <c r="AN1579" s="33"/>
      <c r="AO1579" s="33"/>
      <c r="AP1579" s="33"/>
      <c r="AQ1579" s="34"/>
      <c r="AR1579" s="34"/>
      <c r="AS1579" s="34"/>
      <c r="AT1579" s="34"/>
      <c r="AU1579" s="34"/>
      <c r="AV1579" s="34"/>
      <c r="AW1579" s="34"/>
      <c r="AX1579" s="34"/>
      <c r="AY1579" s="34"/>
      <c r="AZ1579" s="34"/>
      <c r="BA1579" s="34"/>
      <c r="BB1579" s="34"/>
      <c r="BC1579" s="34"/>
      <c r="BD1579" s="34"/>
      <c r="BE1579" s="34"/>
      <c r="BF1579" s="34"/>
      <c r="BG1579" s="34"/>
      <c r="BH1579" s="34"/>
      <c r="BI1579" s="34"/>
      <c r="BJ1579" s="34"/>
      <c r="BK1579" s="34"/>
      <c r="BL1579" s="34"/>
      <c r="BM1579" s="34"/>
      <c r="BN1579" s="34"/>
      <c r="BO1579" s="34"/>
      <c r="BP1579" s="34"/>
      <c r="BQ1579" s="34"/>
      <c r="BR1579" s="34"/>
      <c r="BS1579" s="34"/>
      <c r="BT1579" s="34"/>
      <c r="BU1579" s="34"/>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c r="CT1579" s="34"/>
      <c r="CU1579" s="34"/>
      <c r="CV1579" s="34"/>
      <c r="CW1579" s="34"/>
      <c r="CX1579" s="34"/>
      <c r="CY1579" s="34"/>
      <c r="CZ1579" s="34"/>
      <c r="DA1579" s="34"/>
      <c r="DB1579" s="34"/>
      <c r="DC1579" s="34"/>
      <c r="DD1579" s="34"/>
      <c r="DE1579" s="34"/>
      <c r="DF1579" s="34"/>
      <c r="DG1579" s="34"/>
      <c r="DH1579" s="34"/>
      <c r="DI1579" s="34"/>
      <c r="DJ1579" s="34"/>
      <c r="DK1579" s="34"/>
      <c r="DL1579" s="34"/>
      <c r="DM1579" s="34"/>
      <c r="DN1579" s="34"/>
      <c r="DO1579" s="34"/>
      <c r="DP1579" s="34"/>
      <c r="DQ1579" s="34"/>
      <c r="DR1579" s="34"/>
      <c r="DS1579" s="34"/>
      <c r="DT1579" s="34"/>
      <c r="DU1579" s="34"/>
      <c r="DV1579" s="34"/>
      <c r="DW1579" s="34"/>
      <c r="DX1579" s="34"/>
      <c r="DY1579" s="34"/>
      <c r="DZ1579" s="34"/>
      <c r="EA1579" s="34"/>
      <c r="EB1579" s="34"/>
      <c r="EC1579" s="34"/>
      <c r="ED1579" s="34"/>
      <c r="EE1579" s="34"/>
      <c r="EF1579" s="34"/>
      <c r="EG1579" s="34"/>
      <c r="EH1579" s="34"/>
      <c r="EI1579" s="34"/>
      <c r="EJ1579" s="34"/>
      <c r="EK1579" s="34"/>
      <c r="EL1579" s="34"/>
      <c r="EM1579" s="34"/>
      <c r="EN1579" s="34"/>
      <c r="EO1579" s="34"/>
      <c r="EP1579" s="34"/>
      <c r="EQ1579" s="34"/>
      <c r="ER1579" s="34"/>
      <c r="ES1579" s="34"/>
      <c r="ET1579" s="34"/>
      <c r="EU1579" s="34"/>
      <c r="EV1579" s="34"/>
      <c r="EW1579" s="34"/>
      <c r="EX1579" s="34"/>
      <c r="EY1579" s="34"/>
      <c r="EZ1579" s="34"/>
      <c r="FA1579" s="34"/>
      <c r="FB1579" s="34"/>
      <c r="FC1579" s="34"/>
      <c r="FD1579" s="34"/>
      <c r="FE1579" s="34"/>
      <c r="FF1579" s="34"/>
      <c r="FG1579" s="34"/>
      <c r="FH1579" s="34"/>
      <c r="FI1579" s="34"/>
      <c r="FJ1579" s="34"/>
      <c r="FK1579" s="34"/>
      <c r="FL1579" s="34"/>
      <c r="FM1579" s="34"/>
      <c r="FN1579" s="34"/>
      <c r="FO1579" s="34"/>
      <c r="FP1579" s="34"/>
      <c r="FQ1579" s="34"/>
      <c r="FR1579" s="34"/>
      <c r="FS1579" s="34"/>
      <c r="FT1579" s="34"/>
      <c r="FU1579" s="34"/>
      <c r="FV1579" s="34"/>
      <c r="FW1579" s="34"/>
      <c r="FX1579" s="34"/>
      <c r="FY1579" s="34"/>
      <c r="FZ1579" s="34"/>
      <c r="GA1579" s="34"/>
      <c r="GB1579" s="34"/>
      <c r="GC1579" s="34"/>
      <c r="GD1579" s="34"/>
      <c r="GE1579" s="34"/>
      <c r="GF1579" s="34"/>
      <c r="GG1579" s="34"/>
      <c r="GH1579" s="34"/>
    </row>
    <row r="1580" spans="1:190" s="18" customFormat="1" ht="30" customHeight="1" x14ac:dyDescent="0.25">
      <c r="A1580" s="47">
        <v>1576</v>
      </c>
      <c r="B1580" s="27" t="s">
        <v>4893</v>
      </c>
      <c r="C1580" s="26" t="s">
        <v>4492</v>
      </c>
      <c r="D1580" s="28"/>
      <c r="E1580" s="27" t="s">
        <v>4902</v>
      </c>
      <c r="F1580" s="26" t="s">
        <v>35</v>
      </c>
      <c r="G1580" s="26"/>
      <c r="H1580" s="27"/>
      <c r="I1580" s="36">
        <v>10000</v>
      </c>
      <c r="J1580" s="29"/>
      <c r="K1580" s="30"/>
      <c r="L1580" s="26">
        <v>6</v>
      </c>
      <c r="M1580" s="30"/>
      <c r="N1580" s="26"/>
      <c r="O1580" s="51"/>
      <c r="P1580" s="26" t="s">
        <v>40</v>
      </c>
      <c r="Q1580" s="31"/>
      <c r="R1580" s="26"/>
      <c r="S1580" s="31" t="s">
        <v>41</v>
      </c>
      <c r="T1580" s="31" t="s">
        <v>42</v>
      </c>
      <c r="U1580" s="32" t="s">
        <v>43</v>
      </c>
      <c r="V1580" s="32"/>
      <c r="W1580" s="18">
        <v>10</v>
      </c>
      <c r="X1580" s="33"/>
      <c r="Y1580" s="33"/>
      <c r="Z1580" s="33"/>
      <c r="AA1580" s="33"/>
      <c r="AB1580" s="33"/>
      <c r="AC1580" s="33"/>
      <c r="AD1580" s="33"/>
      <c r="AE1580" s="33"/>
      <c r="AF1580" s="33"/>
      <c r="AG1580" s="33"/>
      <c r="AH1580" s="33"/>
      <c r="AI1580" s="33"/>
      <c r="AJ1580" s="33"/>
      <c r="AK1580" s="33"/>
      <c r="AL1580" s="33"/>
      <c r="AM1580" s="33"/>
      <c r="AN1580" s="33"/>
      <c r="AO1580" s="33"/>
      <c r="AP1580" s="33"/>
      <c r="AQ1580" s="34"/>
      <c r="AR1580" s="34"/>
      <c r="AS1580" s="34"/>
      <c r="AT1580" s="34"/>
      <c r="AU1580" s="34"/>
      <c r="AV1580" s="34"/>
      <c r="AW1580" s="34"/>
      <c r="AX1580" s="34"/>
      <c r="AY1580" s="34"/>
      <c r="AZ1580" s="34"/>
      <c r="BA1580" s="34"/>
      <c r="BB1580" s="34"/>
      <c r="BC1580" s="34"/>
      <c r="BD1580" s="34"/>
      <c r="BE1580" s="34"/>
      <c r="BF1580" s="34"/>
      <c r="BG1580" s="34"/>
      <c r="BH1580" s="34"/>
      <c r="BI1580" s="34"/>
      <c r="BJ1580" s="34"/>
      <c r="BK1580" s="34"/>
      <c r="BL1580" s="34"/>
      <c r="BM1580" s="34"/>
      <c r="BN1580" s="34"/>
      <c r="BO1580" s="34"/>
      <c r="BP1580" s="34"/>
      <c r="BQ1580" s="34"/>
      <c r="BR1580" s="34"/>
      <c r="BS1580" s="34"/>
      <c r="BT1580" s="34"/>
      <c r="BU1580" s="34"/>
      <c r="BV1580" s="34"/>
      <c r="BW1580" s="34"/>
      <c r="BX1580" s="34"/>
      <c r="BY1580" s="34"/>
      <c r="BZ1580" s="34"/>
      <c r="CA1580" s="34"/>
      <c r="CB1580" s="34"/>
      <c r="CC1580" s="34"/>
      <c r="CD1580" s="34"/>
      <c r="CE1580" s="34"/>
      <c r="CF1580" s="34"/>
      <c r="CG1580" s="34"/>
      <c r="CH1580" s="34"/>
      <c r="CI1580" s="34"/>
      <c r="CJ1580" s="34"/>
      <c r="CK1580" s="34"/>
      <c r="CL1580" s="34"/>
      <c r="CM1580" s="34"/>
      <c r="CN1580" s="34"/>
      <c r="CO1580" s="34"/>
      <c r="CP1580" s="34"/>
      <c r="CQ1580" s="34"/>
      <c r="CR1580" s="34"/>
      <c r="CS1580" s="34"/>
      <c r="CT1580" s="34"/>
      <c r="CU1580" s="34"/>
      <c r="CV1580" s="34"/>
      <c r="CW1580" s="34"/>
      <c r="CX1580" s="34"/>
      <c r="CY1580" s="34"/>
      <c r="CZ1580" s="34"/>
      <c r="DA1580" s="34"/>
      <c r="DB1580" s="34"/>
      <c r="DC1580" s="34"/>
      <c r="DD1580" s="34"/>
      <c r="DE1580" s="34"/>
      <c r="DF1580" s="34"/>
      <c r="DG1580" s="34"/>
      <c r="DH1580" s="34"/>
      <c r="DI1580" s="34"/>
      <c r="DJ1580" s="34"/>
      <c r="DK1580" s="34"/>
      <c r="DL1580" s="34"/>
      <c r="DM1580" s="34"/>
      <c r="DN1580" s="34"/>
      <c r="DO1580" s="34"/>
      <c r="DP1580" s="34"/>
      <c r="DQ1580" s="34"/>
      <c r="DR1580" s="34"/>
      <c r="DS1580" s="34"/>
      <c r="DT1580" s="34"/>
      <c r="DU1580" s="34"/>
      <c r="DV1580" s="34"/>
      <c r="DW1580" s="34"/>
      <c r="DX1580" s="34"/>
      <c r="DY1580" s="34"/>
      <c r="DZ1580" s="34"/>
      <c r="EA1580" s="34"/>
      <c r="EB1580" s="34"/>
      <c r="EC1580" s="34"/>
      <c r="ED1580" s="34"/>
      <c r="EE1580" s="34"/>
      <c r="EF1580" s="34"/>
      <c r="EG1580" s="34"/>
      <c r="EH1580" s="34"/>
      <c r="EI1580" s="34"/>
      <c r="EJ1580" s="34"/>
      <c r="EK1580" s="34"/>
      <c r="EL1580" s="34"/>
      <c r="EM1580" s="34"/>
      <c r="EN1580" s="34"/>
      <c r="EO1580" s="34"/>
      <c r="EP1580" s="34"/>
      <c r="EQ1580" s="34"/>
      <c r="ER1580" s="34"/>
      <c r="ES1580" s="34"/>
      <c r="ET1580" s="34"/>
      <c r="EU1580" s="34"/>
      <c r="EV1580" s="34"/>
      <c r="EW1580" s="34"/>
      <c r="EX1580" s="34"/>
      <c r="EY1580" s="34"/>
      <c r="EZ1580" s="34"/>
      <c r="FA1580" s="34"/>
      <c r="FB1580" s="34"/>
      <c r="FC1580" s="34"/>
      <c r="FD1580" s="34"/>
      <c r="FE1580" s="34"/>
      <c r="FF1580" s="34"/>
      <c r="FG1580" s="34"/>
      <c r="FH1580" s="34"/>
      <c r="FI1580" s="34"/>
      <c r="FJ1580" s="34"/>
      <c r="FK1580" s="34"/>
      <c r="FL1580" s="34"/>
      <c r="FM1580" s="34"/>
      <c r="FN1580" s="34"/>
      <c r="FO1580" s="34"/>
      <c r="FP1580" s="34"/>
      <c r="FQ1580" s="34"/>
      <c r="FR1580" s="34"/>
      <c r="FS1580" s="34"/>
      <c r="FT1580" s="34"/>
      <c r="FU1580" s="34"/>
      <c r="FV1580" s="34"/>
      <c r="FW1580" s="34"/>
      <c r="FX1580" s="34"/>
      <c r="FY1580" s="34"/>
      <c r="FZ1580" s="34"/>
      <c r="GA1580" s="34"/>
      <c r="GB1580" s="34"/>
      <c r="GC1580" s="34"/>
      <c r="GD1580" s="34"/>
      <c r="GE1580" s="34"/>
      <c r="GF1580" s="34"/>
      <c r="GG1580" s="34"/>
      <c r="GH1580" s="34"/>
    </row>
    <row r="1581" spans="1:190" s="18" customFormat="1" ht="30" customHeight="1" x14ac:dyDescent="0.25">
      <c r="A1581" s="47">
        <v>1577</v>
      </c>
      <c r="B1581" s="27" t="s">
        <v>4893</v>
      </c>
      <c r="C1581" s="26" t="s">
        <v>4492</v>
      </c>
      <c r="D1581" s="28"/>
      <c r="E1581" s="27" t="s">
        <v>4903</v>
      </c>
      <c r="F1581" s="26" t="s">
        <v>35</v>
      </c>
      <c r="G1581" s="26"/>
      <c r="H1581" s="27"/>
      <c r="I1581" s="36">
        <v>10000</v>
      </c>
      <c r="J1581" s="29"/>
      <c r="K1581" s="30"/>
      <c r="L1581" s="26">
        <v>30</v>
      </c>
      <c r="M1581" s="30"/>
      <c r="N1581" s="26"/>
      <c r="O1581" s="51"/>
      <c r="P1581" s="26" t="s">
        <v>40</v>
      </c>
      <c r="Q1581" s="31"/>
      <c r="R1581" s="26"/>
      <c r="S1581" s="31" t="s">
        <v>41</v>
      </c>
      <c r="T1581" s="31" t="s">
        <v>42</v>
      </c>
      <c r="U1581" s="32" t="s">
        <v>43</v>
      </c>
      <c r="V1581" s="32"/>
      <c r="W1581" s="18">
        <v>10</v>
      </c>
      <c r="X1581" s="33"/>
      <c r="Y1581" s="33"/>
      <c r="Z1581" s="33"/>
      <c r="AA1581" s="33"/>
      <c r="AB1581" s="33"/>
      <c r="AC1581" s="33"/>
      <c r="AD1581" s="33"/>
      <c r="AE1581" s="33"/>
      <c r="AF1581" s="33"/>
      <c r="AG1581" s="33"/>
      <c r="AH1581" s="33"/>
      <c r="AI1581" s="33"/>
      <c r="AJ1581" s="33"/>
      <c r="AK1581" s="33"/>
      <c r="AL1581" s="33"/>
      <c r="AM1581" s="33"/>
      <c r="AN1581" s="33"/>
      <c r="AO1581" s="33"/>
      <c r="AP1581" s="33"/>
      <c r="AQ1581" s="34"/>
      <c r="AR1581" s="34"/>
      <c r="AS1581" s="34"/>
      <c r="AT1581" s="34"/>
      <c r="AU1581" s="34"/>
      <c r="AV1581" s="34"/>
      <c r="AW1581" s="34"/>
      <c r="AX1581" s="34"/>
      <c r="AY1581" s="34"/>
      <c r="AZ1581" s="34"/>
      <c r="BA1581" s="34"/>
      <c r="BB1581" s="34"/>
      <c r="BC1581" s="34"/>
      <c r="BD1581" s="34"/>
      <c r="BE1581" s="34"/>
      <c r="BF1581" s="34"/>
      <c r="BG1581" s="34"/>
      <c r="BH1581" s="34"/>
      <c r="BI1581" s="34"/>
      <c r="BJ1581" s="34"/>
      <c r="BK1581" s="34"/>
      <c r="BL1581" s="34"/>
      <c r="BM1581" s="34"/>
      <c r="BN1581" s="34"/>
      <c r="BO1581" s="34"/>
      <c r="BP1581" s="34"/>
      <c r="BQ1581" s="34"/>
      <c r="BR1581" s="34"/>
      <c r="BS1581" s="34"/>
      <c r="BT1581" s="34"/>
      <c r="BU1581" s="34"/>
      <c r="BV1581" s="34"/>
      <c r="BW1581" s="34"/>
      <c r="BX1581" s="34"/>
      <c r="BY1581" s="34"/>
      <c r="BZ1581" s="34"/>
      <c r="CA1581" s="34"/>
      <c r="CB1581" s="34"/>
      <c r="CC1581" s="34"/>
      <c r="CD1581" s="34"/>
      <c r="CE1581" s="34"/>
      <c r="CF1581" s="34"/>
      <c r="CG1581" s="34"/>
      <c r="CH1581" s="34"/>
      <c r="CI1581" s="34"/>
      <c r="CJ1581" s="34"/>
      <c r="CK1581" s="34"/>
      <c r="CL1581" s="34"/>
      <c r="CM1581" s="34"/>
      <c r="CN1581" s="34"/>
      <c r="CO1581" s="34"/>
      <c r="CP1581" s="34"/>
      <c r="CQ1581" s="34"/>
      <c r="CR1581" s="34"/>
      <c r="CS1581" s="34"/>
      <c r="CT1581" s="34"/>
      <c r="CU1581" s="34"/>
      <c r="CV1581" s="34"/>
      <c r="CW1581" s="34"/>
      <c r="CX1581" s="34"/>
      <c r="CY1581" s="34"/>
      <c r="CZ1581" s="34"/>
      <c r="DA1581" s="34"/>
      <c r="DB1581" s="34"/>
      <c r="DC1581" s="34"/>
      <c r="DD1581" s="34"/>
      <c r="DE1581" s="34"/>
      <c r="DF1581" s="34"/>
      <c r="DG1581" s="34"/>
      <c r="DH1581" s="34"/>
      <c r="DI1581" s="34"/>
      <c r="DJ1581" s="34"/>
      <c r="DK1581" s="34"/>
      <c r="DL1581" s="34"/>
      <c r="DM1581" s="34"/>
      <c r="DN1581" s="34"/>
      <c r="DO1581" s="34"/>
      <c r="DP1581" s="34"/>
      <c r="DQ1581" s="34"/>
      <c r="DR1581" s="34"/>
      <c r="DS1581" s="34"/>
      <c r="DT1581" s="34"/>
      <c r="DU1581" s="34"/>
      <c r="DV1581" s="34"/>
      <c r="DW1581" s="34"/>
      <c r="DX1581" s="34"/>
      <c r="DY1581" s="34"/>
      <c r="DZ1581" s="34"/>
      <c r="EA1581" s="34"/>
      <c r="EB1581" s="34"/>
      <c r="EC1581" s="34"/>
      <c r="ED1581" s="34"/>
      <c r="EE1581" s="34"/>
      <c r="EF1581" s="34"/>
      <c r="EG1581" s="34"/>
      <c r="EH1581" s="34"/>
      <c r="EI1581" s="34"/>
      <c r="EJ1581" s="34"/>
      <c r="EK1581" s="34"/>
      <c r="EL1581" s="34"/>
      <c r="EM1581" s="34"/>
      <c r="EN1581" s="34"/>
      <c r="EO1581" s="34"/>
      <c r="EP1581" s="34"/>
      <c r="EQ1581" s="34"/>
      <c r="ER1581" s="34"/>
      <c r="ES1581" s="34"/>
      <c r="ET1581" s="34"/>
      <c r="EU1581" s="34"/>
      <c r="EV1581" s="34"/>
      <c r="EW1581" s="34"/>
      <c r="EX1581" s="34"/>
      <c r="EY1581" s="34"/>
      <c r="EZ1581" s="34"/>
      <c r="FA1581" s="34"/>
      <c r="FB1581" s="34"/>
      <c r="FC1581" s="34"/>
      <c r="FD1581" s="34"/>
      <c r="FE1581" s="34"/>
      <c r="FF1581" s="34"/>
      <c r="FG1581" s="34"/>
      <c r="FH1581" s="34"/>
      <c r="FI1581" s="34"/>
      <c r="FJ1581" s="34"/>
      <c r="FK1581" s="34"/>
      <c r="FL1581" s="34"/>
      <c r="FM1581" s="34"/>
      <c r="FN1581" s="34"/>
      <c r="FO1581" s="34"/>
      <c r="FP1581" s="34"/>
      <c r="FQ1581" s="34"/>
      <c r="FR1581" s="34"/>
      <c r="FS1581" s="34"/>
      <c r="FT1581" s="34"/>
      <c r="FU1581" s="34"/>
      <c r="FV1581" s="34"/>
      <c r="FW1581" s="34"/>
      <c r="FX1581" s="34"/>
      <c r="FY1581" s="34"/>
      <c r="FZ1581" s="34"/>
      <c r="GA1581" s="34"/>
      <c r="GB1581" s="34"/>
      <c r="GC1581" s="34"/>
      <c r="GD1581" s="34"/>
      <c r="GE1581" s="34"/>
      <c r="GF1581" s="34"/>
      <c r="GG1581" s="34"/>
      <c r="GH1581" s="34"/>
    </row>
    <row r="1582" spans="1:190" s="18" customFormat="1" ht="30" customHeight="1" x14ac:dyDescent="0.25">
      <c r="A1582" s="47">
        <v>1578</v>
      </c>
      <c r="B1582" s="27" t="s">
        <v>4893</v>
      </c>
      <c r="C1582" s="26" t="s">
        <v>4492</v>
      </c>
      <c r="D1582" s="28"/>
      <c r="E1582" s="27" t="s">
        <v>4904</v>
      </c>
      <c r="F1582" s="26" t="s">
        <v>51</v>
      </c>
      <c r="G1582" s="26"/>
      <c r="H1582" s="27"/>
      <c r="I1582" s="36">
        <v>8000000</v>
      </c>
      <c r="J1582" s="29"/>
      <c r="K1582" s="30"/>
      <c r="L1582" s="26"/>
      <c r="M1582" s="30"/>
      <c r="N1582" s="26"/>
      <c r="O1582" s="51"/>
      <c r="P1582" s="26" t="s">
        <v>40</v>
      </c>
      <c r="Q1582" s="31"/>
      <c r="R1582" s="26"/>
      <c r="S1582" s="31" t="s">
        <v>41</v>
      </c>
      <c r="T1582" s="31" t="s">
        <v>48</v>
      </c>
      <c r="U1582" s="32" t="s">
        <v>49</v>
      </c>
      <c r="V1582" s="32"/>
      <c r="W1582" s="18">
        <v>10</v>
      </c>
      <c r="X1582" s="33"/>
      <c r="Y1582" s="33"/>
      <c r="Z1582" s="33"/>
      <c r="AA1582" s="33"/>
      <c r="AB1582" s="33"/>
      <c r="AC1582" s="33"/>
      <c r="AD1582" s="33"/>
      <c r="AE1582" s="33"/>
      <c r="AF1582" s="33"/>
      <c r="AG1582" s="33"/>
      <c r="AH1582" s="33"/>
      <c r="AI1582" s="33"/>
      <c r="AJ1582" s="33"/>
      <c r="AK1582" s="33"/>
      <c r="AL1582" s="33"/>
      <c r="AM1582" s="33"/>
      <c r="AN1582" s="33"/>
      <c r="AO1582" s="33"/>
      <c r="AP1582" s="33"/>
      <c r="AQ1582" s="34"/>
      <c r="AR1582" s="34"/>
      <c r="AS1582" s="34"/>
      <c r="AT1582" s="34"/>
      <c r="AU1582" s="34"/>
      <c r="AV1582" s="34"/>
      <c r="AW1582" s="34"/>
      <c r="AX1582" s="34"/>
      <c r="AY1582" s="34"/>
      <c r="AZ1582" s="34"/>
      <c r="BA1582" s="34"/>
      <c r="BB1582" s="34"/>
      <c r="BC1582" s="34"/>
      <c r="BD1582" s="34"/>
      <c r="BE1582" s="34"/>
      <c r="BF1582" s="34"/>
      <c r="BG1582" s="34"/>
      <c r="BH1582" s="34"/>
      <c r="BI1582" s="34"/>
      <c r="BJ1582" s="34"/>
      <c r="BK1582" s="34"/>
      <c r="BL1582" s="34"/>
      <c r="BM1582" s="34"/>
      <c r="BN1582" s="34"/>
      <c r="BO1582" s="34"/>
      <c r="BP1582" s="34"/>
      <c r="BQ1582" s="34"/>
      <c r="BR1582" s="34"/>
      <c r="BS1582" s="34"/>
      <c r="BT1582" s="34"/>
      <c r="BU1582" s="34"/>
      <c r="BV1582" s="34"/>
      <c r="BW1582" s="34"/>
      <c r="BX1582" s="34"/>
      <c r="BY1582" s="34"/>
      <c r="BZ1582" s="34"/>
      <c r="CA1582" s="34"/>
      <c r="CB1582" s="34"/>
      <c r="CC1582" s="34"/>
      <c r="CD1582" s="34"/>
      <c r="CE1582" s="34"/>
      <c r="CF1582" s="34"/>
      <c r="CG1582" s="34"/>
      <c r="CH1582" s="34"/>
      <c r="CI1582" s="34"/>
      <c r="CJ1582" s="34"/>
      <c r="CK1582" s="34"/>
      <c r="CL1582" s="34"/>
      <c r="CM1582" s="34"/>
      <c r="CN1582" s="34"/>
      <c r="CO1582" s="34"/>
      <c r="CP1582" s="34"/>
      <c r="CQ1582" s="34"/>
      <c r="CR1582" s="34"/>
      <c r="CS1582" s="34"/>
      <c r="CT1582" s="34"/>
      <c r="CU1582" s="34"/>
      <c r="CV1582" s="34"/>
      <c r="CW1582" s="34"/>
      <c r="CX1582" s="34"/>
      <c r="CY1582" s="34"/>
      <c r="CZ1582" s="34"/>
      <c r="DA1582" s="34"/>
      <c r="DB1582" s="34"/>
      <c r="DC1582" s="34"/>
      <c r="DD1582" s="34"/>
      <c r="DE1582" s="34"/>
      <c r="DF1582" s="34"/>
      <c r="DG1582" s="34"/>
      <c r="DH1582" s="34"/>
      <c r="DI1582" s="34"/>
      <c r="DJ1582" s="34"/>
      <c r="DK1582" s="34"/>
      <c r="DL1582" s="34"/>
      <c r="DM1582" s="34"/>
      <c r="DN1582" s="34"/>
      <c r="DO1582" s="34"/>
      <c r="DP1582" s="34"/>
      <c r="DQ1582" s="34"/>
      <c r="DR1582" s="34"/>
      <c r="DS1582" s="34"/>
      <c r="DT1582" s="34"/>
      <c r="DU1582" s="34"/>
      <c r="DV1582" s="34"/>
      <c r="DW1582" s="34"/>
      <c r="DX1582" s="34"/>
      <c r="DY1582" s="34"/>
      <c r="DZ1582" s="34"/>
      <c r="EA1582" s="34"/>
      <c r="EB1582" s="34"/>
      <c r="EC1582" s="34"/>
      <c r="ED1582" s="34"/>
      <c r="EE1582" s="34"/>
      <c r="EF1582" s="34"/>
      <c r="EG1582" s="34"/>
      <c r="EH1582" s="34"/>
      <c r="EI1582" s="34"/>
      <c r="EJ1582" s="34"/>
      <c r="EK1582" s="34"/>
      <c r="EL1582" s="34"/>
      <c r="EM1582" s="34"/>
      <c r="EN1582" s="34"/>
      <c r="EO1582" s="34"/>
      <c r="EP1582" s="34"/>
      <c r="EQ1582" s="34"/>
      <c r="ER1582" s="34"/>
      <c r="ES1582" s="34"/>
      <c r="ET1582" s="34"/>
      <c r="EU1582" s="34"/>
      <c r="EV1582" s="34"/>
      <c r="EW1582" s="34"/>
      <c r="EX1582" s="34"/>
      <c r="EY1582" s="34"/>
      <c r="EZ1582" s="34"/>
      <c r="FA1582" s="34"/>
      <c r="FB1582" s="34"/>
      <c r="FC1582" s="34"/>
      <c r="FD1582" s="34"/>
      <c r="FE1582" s="34"/>
      <c r="FF1582" s="34"/>
      <c r="FG1582" s="34"/>
      <c r="FH1582" s="34"/>
      <c r="FI1582" s="34"/>
      <c r="FJ1582" s="34"/>
      <c r="FK1582" s="34"/>
      <c r="FL1582" s="34"/>
      <c r="FM1582" s="34"/>
      <c r="FN1582" s="34"/>
      <c r="FO1582" s="34"/>
      <c r="FP1582" s="34"/>
      <c r="FQ1582" s="34"/>
      <c r="FR1582" s="34"/>
      <c r="FS1582" s="34"/>
      <c r="FT1582" s="34"/>
      <c r="FU1582" s="34"/>
      <c r="FV1582" s="34"/>
      <c r="FW1582" s="34"/>
      <c r="FX1582" s="34"/>
      <c r="FY1582" s="34"/>
      <c r="FZ1582" s="34"/>
      <c r="GA1582" s="34"/>
      <c r="GB1582" s="34"/>
      <c r="GC1582" s="34"/>
      <c r="GD1582" s="34"/>
      <c r="GE1582" s="34"/>
      <c r="GF1582" s="34"/>
      <c r="GG1582" s="34"/>
      <c r="GH1582" s="34"/>
    </row>
    <row r="1583" spans="1:190" s="18" customFormat="1" ht="30" customHeight="1" x14ac:dyDescent="0.25">
      <c r="A1583" s="47">
        <v>1579</v>
      </c>
      <c r="B1583" s="27" t="s">
        <v>4893</v>
      </c>
      <c r="C1583" s="26" t="s">
        <v>4492</v>
      </c>
      <c r="D1583" s="28"/>
      <c r="E1583" s="27" t="s">
        <v>4905</v>
      </c>
      <c r="F1583" s="26" t="s">
        <v>51</v>
      </c>
      <c r="G1583" s="26"/>
      <c r="H1583" s="27"/>
      <c r="I1583" s="36">
        <v>30000</v>
      </c>
      <c r="J1583" s="29"/>
      <c r="K1583" s="30"/>
      <c r="L1583" s="26"/>
      <c r="M1583" s="30"/>
      <c r="N1583" s="26"/>
      <c r="O1583" s="51"/>
      <c r="P1583" s="26" t="s">
        <v>40</v>
      </c>
      <c r="Q1583" s="31"/>
      <c r="R1583" s="26"/>
      <c r="S1583" s="31" t="s">
        <v>41</v>
      </c>
      <c r="T1583" s="31" t="s">
        <v>42</v>
      </c>
      <c r="U1583" s="32" t="s">
        <v>43</v>
      </c>
      <c r="V1583" s="32"/>
      <c r="W1583" s="18">
        <v>10</v>
      </c>
      <c r="X1583" s="33"/>
      <c r="Y1583" s="33"/>
      <c r="Z1583" s="33"/>
      <c r="AA1583" s="33"/>
      <c r="AB1583" s="33"/>
      <c r="AC1583" s="33"/>
      <c r="AD1583" s="33"/>
      <c r="AE1583" s="33"/>
      <c r="AF1583" s="33"/>
      <c r="AG1583" s="33"/>
      <c r="AH1583" s="33"/>
      <c r="AI1583" s="33"/>
      <c r="AJ1583" s="33"/>
      <c r="AK1583" s="33"/>
      <c r="AL1583" s="33"/>
      <c r="AM1583" s="33"/>
      <c r="AN1583" s="33"/>
      <c r="AO1583" s="33"/>
      <c r="AP1583" s="33"/>
      <c r="AQ1583" s="34"/>
      <c r="AR1583" s="34"/>
      <c r="AS1583" s="34"/>
      <c r="AT1583" s="34"/>
      <c r="AU1583" s="34"/>
      <c r="AV1583" s="34"/>
      <c r="AW1583" s="34"/>
      <c r="AX1583" s="34"/>
      <c r="AY1583" s="34"/>
      <c r="AZ1583" s="34"/>
      <c r="BA1583" s="34"/>
      <c r="BB1583" s="34"/>
      <c r="BC1583" s="34"/>
      <c r="BD1583" s="34"/>
      <c r="BE1583" s="34"/>
      <c r="BF1583" s="34"/>
      <c r="BG1583" s="34"/>
      <c r="BH1583" s="34"/>
      <c r="BI1583" s="34"/>
      <c r="BJ1583" s="34"/>
      <c r="BK1583" s="34"/>
      <c r="BL1583" s="34"/>
      <c r="BM1583" s="34"/>
      <c r="BN1583" s="34"/>
      <c r="BO1583" s="34"/>
      <c r="BP1583" s="34"/>
      <c r="BQ1583" s="34"/>
      <c r="BR1583" s="34"/>
      <c r="BS1583" s="34"/>
      <c r="BT1583" s="34"/>
      <c r="BU1583" s="34"/>
      <c r="BV1583" s="34"/>
      <c r="BW1583" s="34"/>
      <c r="BX1583" s="34"/>
      <c r="BY1583" s="34"/>
      <c r="BZ1583" s="34"/>
      <c r="CA1583" s="34"/>
      <c r="CB1583" s="34"/>
      <c r="CC1583" s="34"/>
      <c r="CD1583" s="34"/>
      <c r="CE1583" s="34"/>
      <c r="CF1583" s="34"/>
      <c r="CG1583" s="34"/>
      <c r="CH1583" s="34"/>
      <c r="CI1583" s="34"/>
      <c r="CJ1583" s="34"/>
      <c r="CK1583" s="34"/>
      <c r="CL1583" s="34"/>
      <c r="CM1583" s="34"/>
      <c r="CN1583" s="34"/>
      <c r="CO1583" s="34"/>
      <c r="CP1583" s="34"/>
      <c r="CQ1583" s="34"/>
      <c r="CR1583" s="34"/>
      <c r="CS1583" s="34"/>
      <c r="CT1583" s="34"/>
      <c r="CU1583" s="34"/>
      <c r="CV1583" s="34"/>
      <c r="CW1583" s="34"/>
      <c r="CX1583" s="34"/>
      <c r="CY1583" s="34"/>
      <c r="CZ1583" s="34"/>
      <c r="DA1583" s="34"/>
      <c r="DB1583" s="34"/>
      <c r="DC1583" s="34"/>
      <c r="DD1583" s="34"/>
      <c r="DE1583" s="34"/>
      <c r="DF1583" s="34"/>
      <c r="DG1583" s="34"/>
      <c r="DH1583" s="34"/>
      <c r="DI1583" s="34"/>
      <c r="DJ1583" s="34"/>
      <c r="DK1583" s="34"/>
      <c r="DL1583" s="34"/>
      <c r="DM1583" s="34"/>
      <c r="DN1583" s="34"/>
      <c r="DO1583" s="34"/>
      <c r="DP1583" s="34"/>
      <c r="DQ1583" s="34"/>
      <c r="DR1583" s="34"/>
      <c r="DS1583" s="34"/>
      <c r="DT1583" s="34"/>
      <c r="DU1583" s="34"/>
      <c r="DV1583" s="34"/>
      <c r="DW1583" s="34"/>
      <c r="DX1583" s="34"/>
      <c r="DY1583" s="34"/>
      <c r="DZ1583" s="34"/>
      <c r="EA1583" s="34"/>
      <c r="EB1583" s="34"/>
      <c r="EC1583" s="34"/>
      <c r="ED1583" s="34"/>
      <c r="EE1583" s="34"/>
      <c r="EF1583" s="34"/>
      <c r="EG1583" s="34"/>
      <c r="EH1583" s="34"/>
      <c r="EI1583" s="34"/>
      <c r="EJ1583" s="34"/>
      <c r="EK1583" s="34"/>
      <c r="EL1583" s="34"/>
      <c r="EM1583" s="34"/>
      <c r="EN1583" s="34"/>
      <c r="EO1583" s="34"/>
      <c r="EP1583" s="34"/>
      <c r="EQ1583" s="34"/>
      <c r="ER1583" s="34"/>
      <c r="ES1583" s="34"/>
      <c r="ET1583" s="34"/>
      <c r="EU1583" s="34"/>
      <c r="EV1583" s="34"/>
      <c r="EW1583" s="34"/>
      <c r="EX1583" s="34"/>
      <c r="EY1583" s="34"/>
      <c r="EZ1583" s="34"/>
      <c r="FA1583" s="34"/>
      <c r="FB1583" s="34"/>
      <c r="FC1583" s="34"/>
      <c r="FD1583" s="34"/>
      <c r="FE1583" s="34"/>
      <c r="FF1583" s="34"/>
      <c r="FG1583" s="34"/>
      <c r="FH1583" s="34"/>
      <c r="FI1583" s="34"/>
      <c r="FJ1583" s="34"/>
      <c r="FK1583" s="34"/>
      <c r="FL1583" s="34"/>
      <c r="FM1583" s="34"/>
      <c r="FN1583" s="34"/>
      <c r="FO1583" s="34"/>
      <c r="FP1583" s="34"/>
      <c r="FQ1583" s="34"/>
      <c r="FR1583" s="34"/>
      <c r="FS1583" s="34"/>
      <c r="FT1583" s="34"/>
      <c r="FU1583" s="34"/>
      <c r="FV1583" s="34"/>
      <c r="FW1583" s="34"/>
      <c r="FX1583" s="34"/>
      <c r="FY1583" s="34"/>
      <c r="FZ1583" s="34"/>
      <c r="GA1583" s="34"/>
      <c r="GB1583" s="34"/>
      <c r="GC1583" s="34"/>
      <c r="GD1583" s="34"/>
      <c r="GE1583" s="34"/>
      <c r="GF1583" s="34"/>
      <c r="GG1583" s="34"/>
      <c r="GH1583" s="34"/>
    </row>
    <row r="1584" spans="1:190" s="18" customFormat="1" ht="30" customHeight="1" x14ac:dyDescent="0.25">
      <c r="A1584" s="47">
        <v>1580</v>
      </c>
      <c r="B1584" s="27" t="s">
        <v>4906</v>
      </c>
      <c r="C1584" s="26" t="s">
        <v>4492</v>
      </c>
      <c r="D1584" s="28" t="s">
        <v>4898</v>
      </c>
      <c r="E1584" s="27" t="s">
        <v>4907</v>
      </c>
      <c r="F1584" s="26" t="s">
        <v>51</v>
      </c>
      <c r="G1584" s="26" t="s">
        <v>58</v>
      </c>
      <c r="H1584" s="27" t="s">
        <v>4908</v>
      </c>
      <c r="I1584" s="36">
        <v>5645161.2903225804</v>
      </c>
      <c r="J1584" s="29"/>
      <c r="K1584" s="30" t="s">
        <v>4909</v>
      </c>
      <c r="L1584" s="26">
        <v>2023</v>
      </c>
      <c r="M1584" s="30"/>
      <c r="N1584" s="26"/>
      <c r="O1584" s="51"/>
      <c r="P1584" s="26"/>
      <c r="Q1584" s="31"/>
      <c r="R1584" s="26" t="s">
        <v>4898</v>
      </c>
      <c r="S1584" s="31" t="s">
        <v>1170</v>
      </c>
      <c r="T1584" s="31" t="s">
        <v>42</v>
      </c>
      <c r="U1584" s="32" t="s">
        <v>43</v>
      </c>
      <c r="V1584" s="32"/>
      <c r="W1584" s="18">
        <v>10</v>
      </c>
      <c r="X1584" s="33"/>
      <c r="Y1584" s="33"/>
      <c r="Z1584" s="33"/>
      <c r="AA1584" s="33"/>
      <c r="AB1584" s="33"/>
      <c r="AC1584" s="33"/>
      <c r="AD1584" s="33"/>
      <c r="AE1584" s="33"/>
      <c r="AF1584" s="33"/>
      <c r="AG1584" s="33"/>
      <c r="AH1584" s="33"/>
      <c r="AI1584" s="33"/>
      <c r="AJ1584" s="33"/>
      <c r="AK1584" s="33"/>
      <c r="AL1584" s="33"/>
      <c r="AM1584" s="33"/>
      <c r="AN1584" s="33"/>
      <c r="AO1584" s="33"/>
      <c r="AP1584" s="33"/>
      <c r="AQ1584" s="34"/>
      <c r="AR1584" s="34"/>
      <c r="AS1584" s="34"/>
      <c r="AT1584" s="34"/>
      <c r="AU1584" s="34"/>
      <c r="AV1584" s="34"/>
      <c r="AW1584" s="34"/>
      <c r="AX1584" s="34"/>
      <c r="AY1584" s="34"/>
      <c r="AZ1584" s="34"/>
      <c r="BA1584" s="34"/>
      <c r="BB1584" s="34"/>
      <c r="BC1584" s="34"/>
      <c r="BD1584" s="34"/>
      <c r="BE1584" s="34"/>
      <c r="BF1584" s="34"/>
      <c r="BG1584" s="34"/>
      <c r="BH1584" s="34"/>
      <c r="BI1584" s="34"/>
      <c r="BJ1584" s="34"/>
      <c r="BK1584" s="34"/>
      <c r="BL1584" s="34"/>
      <c r="BM1584" s="34"/>
      <c r="BN1584" s="34"/>
      <c r="BO1584" s="34"/>
      <c r="BP1584" s="34"/>
      <c r="BQ1584" s="34"/>
      <c r="BR1584" s="34"/>
      <c r="BS1584" s="34"/>
      <c r="BT1584" s="34"/>
      <c r="BU1584" s="34"/>
      <c r="BV1584" s="34"/>
      <c r="BW1584" s="34"/>
      <c r="BX1584" s="34"/>
      <c r="BY1584" s="34"/>
      <c r="BZ1584" s="34"/>
      <c r="CA1584" s="34"/>
      <c r="CB1584" s="34"/>
      <c r="CC1584" s="34"/>
      <c r="CD1584" s="34"/>
      <c r="CE1584" s="34"/>
      <c r="CF1584" s="34"/>
      <c r="CG1584" s="34"/>
      <c r="CH1584" s="34"/>
      <c r="CI1584" s="34"/>
      <c r="CJ1584" s="34"/>
      <c r="CK1584" s="34"/>
      <c r="CL1584" s="34"/>
      <c r="CM1584" s="34"/>
      <c r="CN1584" s="34"/>
      <c r="CO1584" s="34"/>
      <c r="CP1584" s="34"/>
      <c r="CQ1584" s="34"/>
      <c r="CR1584" s="34"/>
      <c r="CS1584" s="34"/>
      <c r="CT1584" s="34"/>
      <c r="CU1584" s="34"/>
      <c r="CV1584" s="34"/>
      <c r="CW1584" s="34"/>
      <c r="CX1584" s="34"/>
      <c r="CY1584" s="34"/>
      <c r="CZ1584" s="34"/>
      <c r="DA1584" s="34"/>
      <c r="DB1584" s="34"/>
      <c r="DC1584" s="34"/>
      <c r="DD1584" s="34"/>
      <c r="DE1584" s="34"/>
      <c r="DF1584" s="34"/>
      <c r="DG1584" s="34"/>
      <c r="DH1584" s="34"/>
      <c r="DI1584" s="34"/>
      <c r="DJ1584" s="34"/>
      <c r="DK1584" s="34"/>
      <c r="DL1584" s="34"/>
      <c r="DM1584" s="34"/>
      <c r="DN1584" s="34"/>
      <c r="DO1584" s="34"/>
      <c r="DP1584" s="34"/>
      <c r="DQ1584" s="34"/>
      <c r="DR1584" s="34"/>
      <c r="DS1584" s="34"/>
      <c r="DT1584" s="34"/>
      <c r="DU1584" s="34"/>
      <c r="DV1584" s="34"/>
      <c r="DW1584" s="34"/>
      <c r="DX1584" s="34"/>
      <c r="DY1584" s="34"/>
      <c r="DZ1584" s="34"/>
      <c r="EA1584" s="34"/>
      <c r="EB1584" s="34"/>
      <c r="EC1584" s="34"/>
      <c r="ED1584" s="34"/>
      <c r="EE1584" s="34"/>
      <c r="EF1584" s="34"/>
      <c r="EG1584" s="34"/>
      <c r="EH1584" s="34"/>
      <c r="EI1584" s="34"/>
      <c r="EJ1584" s="34"/>
      <c r="EK1584" s="34"/>
      <c r="EL1584" s="34"/>
      <c r="EM1584" s="34"/>
      <c r="EN1584" s="34"/>
      <c r="EO1584" s="34"/>
      <c r="EP1584" s="34"/>
      <c r="EQ1584" s="34"/>
      <c r="ER1584" s="34"/>
      <c r="ES1584" s="34"/>
      <c r="ET1584" s="34"/>
      <c r="EU1584" s="34"/>
      <c r="EV1584" s="34"/>
      <c r="EW1584" s="34"/>
      <c r="EX1584" s="34"/>
      <c r="EY1584" s="34"/>
      <c r="EZ1584" s="34"/>
      <c r="FA1584" s="34"/>
      <c r="FB1584" s="34"/>
      <c r="FC1584" s="34"/>
      <c r="FD1584" s="34"/>
      <c r="FE1584" s="34"/>
      <c r="FF1584" s="34"/>
      <c r="FG1584" s="34"/>
      <c r="FH1584" s="34"/>
      <c r="FI1584" s="34"/>
      <c r="FJ1584" s="34"/>
      <c r="FK1584" s="34"/>
      <c r="FL1584" s="34"/>
      <c r="FM1584" s="34"/>
      <c r="FN1584" s="34"/>
      <c r="FO1584" s="34"/>
      <c r="FP1584" s="34"/>
      <c r="FQ1584" s="34"/>
      <c r="FR1584" s="34"/>
      <c r="FS1584" s="34"/>
      <c r="FT1584" s="34"/>
      <c r="FU1584" s="34"/>
      <c r="FV1584" s="34"/>
      <c r="FW1584" s="34"/>
      <c r="FX1584" s="34"/>
      <c r="FY1584" s="34"/>
      <c r="FZ1584" s="34"/>
      <c r="GA1584" s="34"/>
      <c r="GB1584" s="34"/>
      <c r="GC1584" s="34"/>
      <c r="GD1584" s="34"/>
      <c r="GE1584" s="34"/>
      <c r="GF1584" s="34"/>
      <c r="GG1584" s="34"/>
      <c r="GH1584" s="34"/>
    </row>
    <row r="1585" spans="1:190" s="18" customFormat="1" ht="30" customHeight="1" x14ac:dyDescent="0.25">
      <c r="A1585" s="47">
        <v>1581</v>
      </c>
      <c r="B1585" s="27" t="s">
        <v>4910</v>
      </c>
      <c r="C1585" s="26" t="s">
        <v>4492</v>
      </c>
      <c r="D1585" s="28"/>
      <c r="E1585" s="27" t="s">
        <v>4911</v>
      </c>
      <c r="F1585" s="26" t="s">
        <v>35</v>
      </c>
      <c r="G1585" s="26"/>
      <c r="H1585" s="27" t="s">
        <v>4912</v>
      </c>
      <c r="I1585" s="36">
        <v>50000</v>
      </c>
      <c r="J1585" s="29">
        <v>260</v>
      </c>
      <c r="K1585" s="30" t="s">
        <v>4913</v>
      </c>
      <c r="L1585" s="26">
        <v>3</v>
      </c>
      <c r="M1585" s="30" t="s">
        <v>4914</v>
      </c>
      <c r="N1585" s="26">
        <v>3</v>
      </c>
      <c r="O1585" s="51">
        <v>2000</v>
      </c>
      <c r="P1585" s="26" t="s">
        <v>40</v>
      </c>
      <c r="Q1585" s="31"/>
      <c r="R1585" s="26"/>
      <c r="S1585" s="31" t="s">
        <v>41</v>
      </c>
      <c r="T1585" s="31" t="s">
        <v>42</v>
      </c>
      <c r="U1585" s="32" t="s">
        <v>43</v>
      </c>
      <c r="V1585" s="32"/>
      <c r="W1585" s="18">
        <v>10</v>
      </c>
      <c r="X1585" s="33"/>
      <c r="Y1585" s="33"/>
      <c r="Z1585" s="33"/>
      <c r="AA1585" s="33"/>
      <c r="AB1585" s="33"/>
      <c r="AC1585" s="33"/>
      <c r="AD1585" s="33"/>
      <c r="AE1585" s="33"/>
      <c r="AF1585" s="33"/>
      <c r="AG1585" s="33"/>
      <c r="AH1585" s="33"/>
      <c r="AI1585" s="33"/>
      <c r="AJ1585" s="33"/>
      <c r="AK1585" s="33"/>
      <c r="AL1585" s="33"/>
      <c r="AM1585" s="33"/>
      <c r="AN1585" s="33"/>
      <c r="AO1585" s="33"/>
      <c r="AP1585" s="33"/>
      <c r="AQ1585" s="34"/>
      <c r="AR1585" s="34"/>
      <c r="AS1585" s="34"/>
      <c r="AT1585" s="34"/>
      <c r="AU1585" s="34"/>
      <c r="AV1585" s="34"/>
      <c r="AW1585" s="34"/>
      <c r="AX1585" s="34"/>
      <c r="AY1585" s="34"/>
      <c r="AZ1585" s="34"/>
      <c r="BA1585" s="34"/>
      <c r="BB1585" s="34"/>
      <c r="BC1585" s="34"/>
      <c r="BD1585" s="34"/>
      <c r="BE1585" s="34"/>
      <c r="BF1585" s="34"/>
      <c r="BG1585" s="34"/>
      <c r="BH1585" s="34"/>
      <c r="BI1585" s="34"/>
      <c r="BJ1585" s="34"/>
      <c r="BK1585" s="34"/>
      <c r="BL1585" s="34"/>
      <c r="BM1585" s="34"/>
      <c r="BN1585" s="34"/>
      <c r="BO1585" s="34"/>
      <c r="BP1585" s="34"/>
      <c r="BQ1585" s="34"/>
      <c r="BR1585" s="34"/>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c r="CT1585" s="34"/>
      <c r="CU1585" s="34"/>
      <c r="CV1585" s="34"/>
      <c r="CW1585" s="34"/>
      <c r="CX1585" s="34"/>
      <c r="CY1585" s="34"/>
      <c r="CZ1585" s="34"/>
      <c r="DA1585" s="34"/>
      <c r="DB1585" s="34"/>
      <c r="DC1585" s="34"/>
      <c r="DD1585" s="34"/>
      <c r="DE1585" s="34"/>
      <c r="DF1585" s="34"/>
      <c r="DG1585" s="34"/>
      <c r="DH1585" s="34"/>
      <c r="DI1585" s="34"/>
      <c r="DJ1585" s="34"/>
      <c r="DK1585" s="34"/>
      <c r="DL1585" s="34"/>
      <c r="DM1585" s="34"/>
      <c r="DN1585" s="34"/>
      <c r="DO1585" s="34"/>
      <c r="DP1585" s="34"/>
      <c r="DQ1585" s="34"/>
      <c r="DR1585" s="34"/>
      <c r="DS1585" s="34"/>
      <c r="DT1585" s="34"/>
      <c r="DU1585" s="34"/>
      <c r="DV1585" s="34"/>
      <c r="DW1585" s="34"/>
      <c r="DX1585" s="34"/>
      <c r="DY1585" s="34"/>
      <c r="DZ1585" s="34"/>
      <c r="EA1585" s="34"/>
      <c r="EB1585" s="34"/>
      <c r="EC1585" s="34"/>
      <c r="ED1585" s="34"/>
      <c r="EE1585" s="34"/>
      <c r="EF1585" s="34"/>
      <c r="EG1585" s="34"/>
      <c r="EH1585" s="34"/>
      <c r="EI1585" s="34"/>
      <c r="EJ1585" s="34"/>
      <c r="EK1585" s="34"/>
      <c r="EL1585" s="34"/>
      <c r="EM1585" s="34"/>
      <c r="EN1585" s="34"/>
      <c r="EO1585" s="34"/>
      <c r="EP1585" s="34"/>
      <c r="EQ1585" s="34"/>
      <c r="ER1585" s="34"/>
      <c r="ES1585" s="34"/>
      <c r="ET1585" s="34"/>
      <c r="EU1585" s="34"/>
      <c r="EV1585" s="34"/>
      <c r="EW1585" s="34"/>
      <c r="EX1585" s="34"/>
      <c r="EY1585" s="34"/>
      <c r="EZ1585" s="34"/>
      <c r="FA1585" s="34"/>
      <c r="FB1585" s="34"/>
      <c r="FC1585" s="34"/>
      <c r="FD1585" s="34"/>
      <c r="FE1585" s="34"/>
      <c r="FF1585" s="34"/>
      <c r="FG1585" s="34"/>
      <c r="FH1585" s="34"/>
      <c r="FI1585" s="34"/>
      <c r="FJ1585" s="34"/>
      <c r="FK1585" s="34"/>
      <c r="FL1585" s="34"/>
      <c r="FM1585" s="34"/>
      <c r="FN1585" s="34"/>
      <c r="FO1585" s="34"/>
      <c r="FP1585" s="34"/>
      <c r="FQ1585" s="34"/>
      <c r="FR1585" s="34"/>
      <c r="FS1585" s="34"/>
      <c r="FT1585" s="34"/>
      <c r="FU1585" s="34"/>
      <c r="FV1585" s="34"/>
      <c r="FW1585" s="34"/>
      <c r="FX1585" s="34"/>
      <c r="FY1585" s="34"/>
      <c r="FZ1585" s="34"/>
      <c r="GA1585" s="34"/>
      <c r="GB1585" s="34"/>
      <c r="GC1585" s="34"/>
      <c r="GD1585" s="34"/>
      <c r="GE1585" s="34"/>
      <c r="GF1585" s="34"/>
      <c r="GG1585" s="34"/>
      <c r="GH1585" s="34"/>
    </row>
    <row r="1586" spans="1:190" s="18" customFormat="1" ht="30" customHeight="1" x14ac:dyDescent="0.25">
      <c r="A1586" s="47">
        <v>1582</v>
      </c>
      <c r="B1586" s="27" t="s">
        <v>4910</v>
      </c>
      <c r="C1586" s="26" t="s">
        <v>4492</v>
      </c>
      <c r="D1586" s="28"/>
      <c r="E1586" s="27" t="s">
        <v>4915</v>
      </c>
      <c r="F1586" s="26" t="s">
        <v>58</v>
      </c>
      <c r="G1586" s="26"/>
      <c r="H1586" s="27" t="s">
        <v>4916</v>
      </c>
      <c r="I1586" s="36">
        <v>750000</v>
      </c>
      <c r="J1586" s="29">
        <v>3800</v>
      </c>
      <c r="K1586" s="30" t="s">
        <v>4917</v>
      </c>
      <c r="L1586" s="26">
        <v>12</v>
      </c>
      <c r="M1586" s="30" t="s">
        <v>4914</v>
      </c>
      <c r="N1586" s="26">
        <v>8</v>
      </c>
      <c r="O1586" s="51">
        <v>55000</v>
      </c>
      <c r="P1586" s="26" t="s">
        <v>40</v>
      </c>
      <c r="Q1586" s="31"/>
      <c r="R1586" s="26"/>
      <c r="S1586" s="31" t="s">
        <v>41</v>
      </c>
      <c r="T1586" s="31" t="s">
        <v>48</v>
      </c>
      <c r="U1586" s="32" t="s">
        <v>49</v>
      </c>
      <c r="V1586" s="32"/>
      <c r="W1586" s="18">
        <v>10</v>
      </c>
      <c r="X1586" s="33"/>
      <c r="Y1586" s="33"/>
      <c r="Z1586" s="33"/>
      <c r="AA1586" s="33"/>
      <c r="AB1586" s="33"/>
      <c r="AC1586" s="33"/>
      <c r="AD1586" s="33"/>
      <c r="AE1586" s="33"/>
      <c r="AF1586" s="33"/>
      <c r="AG1586" s="33"/>
      <c r="AH1586" s="33"/>
      <c r="AI1586" s="33"/>
      <c r="AJ1586" s="33"/>
      <c r="AK1586" s="33"/>
      <c r="AL1586" s="33"/>
      <c r="AM1586" s="33"/>
      <c r="AN1586" s="33"/>
      <c r="AO1586" s="33"/>
      <c r="AP1586" s="33"/>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4"/>
      <c r="FH1586" s="34"/>
      <c r="FI1586" s="34"/>
      <c r="FJ1586" s="34"/>
      <c r="FK1586" s="34"/>
      <c r="FL1586" s="34"/>
      <c r="FM1586" s="34"/>
      <c r="FN1586" s="34"/>
      <c r="FO1586" s="34"/>
      <c r="FP1586" s="34"/>
      <c r="FQ1586" s="34"/>
      <c r="FR1586" s="34"/>
      <c r="FS1586" s="34"/>
      <c r="FT1586" s="34"/>
      <c r="FU1586" s="34"/>
      <c r="FV1586" s="34"/>
      <c r="FW1586" s="34"/>
      <c r="FX1586" s="34"/>
      <c r="FY1586" s="34"/>
      <c r="FZ1586" s="34"/>
      <c r="GA1586" s="34"/>
      <c r="GB1586" s="34"/>
      <c r="GC1586" s="34"/>
      <c r="GD1586" s="34"/>
      <c r="GE1586" s="34"/>
      <c r="GF1586" s="34"/>
      <c r="GG1586" s="34"/>
      <c r="GH1586" s="34"/>
    </row>
    <row r="1587" spans="1:190" s="18" customFormat="1" ht="30" customHeight="1" x14ac:dyDescent="0.25">
      <c r="A1587" s="47">
        <v>1583</v>
      </c>
      <c r="B1587" s="27" t="s">
        <v>4910</v>
      </c>
      <c r="C1587" s="26" t="s">
        <v>4492</v>
      </c>
      <c r="D1587" s="28"/>
      <c r="E1587" s="27" t="s">
        <v>4918</v>
      </c>
      <c r="F1587" s="26" t="s">
        <v>51</v>
      </c>
      <c r="G1587" s="26"/>
      <c r="H1587" s="27" t="s">
        <v>4919</v>
      </c>
      <c r="I1587" s="36">
        <v>950000</v>
      </c>
      <c r="J1587" s="29">
        <v>3200</v>
      </c>
      <c r="K1587" s="30" t="s">
        <v>4920</v>
      </c>
      <c r="L1587" s="26">
        <v>18</v>
      </c>
      <c r="M1587" s="30" t="s">
        <v>4914</v>
      </c>
      <c r="N1587" s="26">
        <v>6</v>
      </c>
      <c r="O1587" s="51">
        <v>70000</v>
      </c>
      <c r="P1587" s="26" t="s">
        <v>40</v>
      </c>
      <c r="Q1587" s="31"/>
      <c r="R1587" s="26"/>
      <c r="S1587" s="31" t="s">
        <v>41</v>
      </c>
      <c r="T1587" s="31" t="s">
        <v>48</v>
      </c>
      <c r="U1587" s="32" t="s">
        <v>49</v>
      </c>
      <c r="V1587" s="32"/>
      <c r="W1587" s="18">
        <v>10</v>
      </c>
      <c r="X1587" s="33"/>
      <c r="Y1587" s="33"/>
      <c r="Z1587" s="33"/>
      <c r="AA1587" s="33"/>
      <c r="AB1587" s="33"/>
      <c r="AC1587" s="33"/>
      <c r="AD1587" s="33"/>
      <c r="AE1587" s="33"/>
      <c r="AF1587" s="33"/>
      <c r="AG1587" s="33"/>
      <c r="AH1587" s="33"/>
      <c r="AI1587" s="33"/>
      <c r="AJ1587" s="33"/>
      <c r="AK1587" s="33"/>
      <c r="AL1587" s="33"/>
      <c r="AM1587" s="33"/>
      <c r="AN1587" s="33"/>
      <c r="AO1587" s="33"/>
      <c r="AP1587" s="33"/>
      <c r="AQ1587" s="34"/>
      <c r="AR1587" s="34"/>
      <c r="AS1587" s="34"/>
      <c r="AT1587" s="34"/>
      <c r="AU1587" s="34"/>
      <c r="AV1587" s="34"/>
      <c r="AW1587" s="34"/>
      <c r="AX1587" s="34"/>
      <c r="AY1587" s="34"/>
      <c r="AZ1587" s="34"/>
      <c r="BA1587" s="34"/>
      <c r="BB1587" s="34"/>
      <c r="BC1587" s="34"/>
      <c r="BD1587" s="34"/>
      <c r="BE1587" s="34"/>
      <c r="BF1587" s="34"/>
      <c r="BG1587" s="34"/>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4"/>
      <c r="DY1587" s="34"/>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4"/>
      <c r="FL1587" s="34"/>
      <c r="FM1587" s="34"/>
      <c r="FN1587" s="34"/>
      <c r="FO1587" s="34"/>
      <c r="FP1587" s="34"/>
      <c r="FQ1587" s="34"/>
      <c r="FR1587" s="34"/>
      <c r="FS1587" s="34"/>
      <c r="FT1587" s="34"/>
      <c r="FU1587" s="34"/>
      <c r="FV1587" s="34"/>
      <c r="FW1587" s="34"/>
      <c r="FX1587" s="34"/>
      <c r="FY1587" s="34"/>
      <c r="FZ1587" s="34"/>
      <c r="GA1587" s="34"/>
      <c r="GB1587" s="34"/>
      <c r="GC1587" s="34"/>
      <c r="GD1587" s="34"/>
      <c r="GE1587" s="34"/>
      <c r="GF1587" s="34"/>
      <c r="GG1587" s="34"/>
      <c r="GH1587" s="34"/>
    </row>
    <row r="1588" spans="1:190" s="18" customFormat="1" ht="30" customHeight="1" x14ac:dyDescent="0.25">
      <c r="A1588" s="47">
        <v>1584</v>
      </c>
      <c r="B1588" s="27" t="s">
        <v>4910</v>
      </c>
      <c r="C1588" s="26" t="s">
        <v>4492</v>
      </c>
      <c r="D1588" s="28"/>
      <c r="E1588" s="27" t="s">
        <v>4921</v>
      </c>
      <c r="F1588" s="26" t="s">
        <v>51</v>
      </c>
      <c r="G1588" s="26"/>
      <c r="H1588" s="27" t="s">
        <v>4922</v>
      </c>
      <c r="I1588" s="36">
        <v>1670000</v>
      </c>
      <c r="J1588" s="29">
        <v>1400</v>
      </c>
      <c r="K1588" s="30" t="s">
        <v>4880</v>
      </c>
      <c r="L1588" s="26">
        <v>12</v>
      </c>
      <c r="M1588" s="30" t="s">
        <v>4923</v>
      </c>
      <c r="N1588" s="26" t="s">
        <v>4924</v>
      </c>
      <c r="O1588" s="51"/>
      <c r="P1588" s="26" t="s">
        <v>40</v>
      </c>
      <c r="Q1588" s="31"/>
      <c r="R1588" s="26" t="s">
        <v>4925</v>
      </c>
      <c r="S1588" s="31" t="s">
        <v>41</v>
      </c>
      <c r="T1588" s="31" t="s">
        <v>48</v>
      </c>
      <c r="U1588" s="32" t="s">
        <v>49</v>
      </c>
      <c r="V1588" s="32"/>
      <c r="W1588" s="18">
        <v>10</v>
      </c>
      <c r="X1588" s="33"/>
      <c r="Y1588" s="33"/>
      <c r="Z1588" s="33"/>
      <c r="AA1588" s="33"/>
      <c r="AB1588" s="33"/>
      <c r="AC1588" s="33"/>
      <c r="AD1588" s="33"/>
      <c r="AE1588" s="33"/>
      <c r="AF1588" s="33"/>
      <c r="AG1588" s="33"/>
      <c r="AH1588" s="33"/>
      <c r="AI1588" s="33"/>
      <c r="AJ1588" s="33"/>
      <c r="AK1588" s="33"/>
      <c r="AL1588" s="33"/>
      <c r="AM1588" s="33"/>
      <c r="AN1588" s="33"/>
      <c r="AO1588" s="33"/>
      <c r="AP1588" s="33"/>
      <c r="AQ1588" s="34"/>
      <c r="AR1588" s="34"/>
      <c r="AS1588" s="34"/>
      <c r="AT1588" s="34"/>
      <c r="AU1588" s="34"/>
      <c r="AV1588" s="34"/>
      <c r="AW1588" s="34"/>
      <c r="AX1588" s="34"/>
      <c r="AY1588" s="34"/>
      <c r="AZ1588" s="34"/>
      <c r="BA1588" s="34"/>
      <c r="BB1588" s="34"/>
      <c r="BC1588" s="34"/>
      <c r="BD1588" s="34"/>
      <c r="BE1588" s="34"/>
      <c r="BF1588" s="34"/>
      <c r="BG1588" s="34"/>
      <c r="BH1588" s="34"/>
      <c r="BI1588" s="34"/>
      <c r="BJ1588" s="34"/>
      <c r="BK1588" s="34"/>
      <c r="BL1588" s="34"/>
      <c r="BM1588" s="34"/>
      <c r="BN1588" s="34"/>
      <c r="BO1588" s="34"/>
      <c r="BP1588" s="34"/>
      <c r="BQ1588" s="34"/>
      <c r="BR1588" s="34"/>
      <c r="BS1588" s="34"/>
      <c r="BT1588" s="34"/>
      <c r="BU1588" s="34"/>
      <c r="BV1588" s="34"/>
      <c r="BW1588" s="34"/>
      <c r="BX1588" s="34"/>
      <c r="BY1588" s="34"/>
      <c r="BZ1588" s="34"/>
      <c r="CA1588" s="34"/>
      <c r="CB1588" s="34"/>
      <c r="CC1588" s="34"/>
      <c r="CD1588" s="34"/>
      <c r="CE1588" s="34"/>
      <c r="CF1588" s="34"/>
      <c r="CG1588" s="34"/>
      <c r="CH1588" s="34"/>
      <c r="CI1588" s="34"/>
      <c r="CJ1588" s="34"/>
      <c r="CK1588" s="34"/>
      <c r="CL1588" s="34"/>
      <c r="CM1588" s="34"/>
      <c r="CN1588" s="34"/>
      <c r="CO1588" s="34"/>
      <c r="CP1588" s="34"/>
      <c r="CQ1588" s="34"/>
      <c r="CR1588" s="34"/>
      <c r="CS1588" s="34"/>
      <c r="CT1588" s="34"/>
      <c r="CU1588" s="34"/>
      <c r="CV1588" s="34"/>
      <c r="CW1588" s="34"/>
      <c r="CX1588" s="34"/>
      <c r="CY1588" s="34"/>
      <c r="CZ1588" s="34"/>
      <c r="DA1588" s="34"/>
      <c r="DB1588" s="34"/>
      <c r="DC1588" s="34"/>
      <c r="DD1588" s="34"/>
      <c r="DE1588" s="34"/>
      <c r="DF1588" s="34"/>
      <c r="DG1588" s="34"/>
      <c r="DH1588" s="34"/>
      <c r="DI1588" s="34"/>
      <c r="DJ1588" s="34"/>
      <c r="DK1588" s="34"/>
      <c r="DL1588" s="34"/>
      <c r="DM1588" s="34"/>
      <c r="DN1588" s="34"/>
      <c r="DO1588" s="34"/>
      <c r="DP1588" s="34"/>
      <c r="DQ1588" s="34"/>
      <c r="DR1588" s="34"/>
      <c r="DS1588" s="34"/>
      <c r="DT1588" s="34"/>
      <c r="DU1588" s="34"/>
      <c r="DV1588" s="34"/>
      <c r="DW1588" s="34"/>
      <c r="DX1588" s="34"/>
      <c r="DY1588" s="34"/>
      <c r="DZ1588" s="34"/>
      <c r="EA1588" s="34"/>
      <c r="EB1588" s="34"/>
      <c r="EC1588" s="34"/>
      <c r="ED1588" s="34"/>
      <c r="EE1588" s="34"/>
      <c r="EF1588" s="34"/>
      <c r="EG1588" s="34"/>
      <c r="EH1588" s="34"/>
      <c r="EI1588" s="34"/>
      <c r="EJ1588" s="34"/>
      <c r="EK1588" s="34"/>
      <c r="EL1588" s="34"/>
      <c r="EM1588" s="34"/>
      <c r="EN1588" s="34"/>
      <c r="EO1588" s="34"/>
      <c r="EP1588" s="34"/>
      <c r="EQ1588" s="34"/>
      <c r="ER1588" s="34"/>
      <c r="ES1588" s="34"/>
      <c r="ET1588" s="34"/>
      <c r="EU1588" s="34"/>
      <c r="EV1588" s="34"/>
      <c r="EW1588" s="34"/>
      <c r="EX1588" s="34"/>
      <c r="EY1588" s="34"/>
      <c r="EZ1588" s="34"/>
      <c r="FA1588" s="34"/>
      <c r="FB1588" s="34"/>
      <c r="FC1588" s="34"/>
      <c r="FD1588" s="34"/>
      <c r="FE1588" s="34"/>
      <c r="FF1588" s="34"/>
      <c r="FG1588" s="34"/>
      <c r="FH1588" s="34"/>
      <c r="FI1588" s="34"/>
      <c r="FJ1588" s="34"/>
      <c r="FK1588" s="34"/>
      <c r="FL1588" s="34"/>
      <c r="FM1588" s="34"/>
      <c r="FN1588" s="34"/>
      <c r="FO1588" s="34"/>
      <c r="FP1588" s="34"/>
      <c r="FQ1588" s="34"/>
      <c r="FR1588" s="34"/>
      <c r="FS1588" s="34"/>
      <c r="FT1588" s="34"/>
      <c r="FU1588" s="34"/>
      <c r="FV1588" s="34"/>
      <c r="FW1588" s="34"/>
      <c r="FX1588" s="34"/>
      <c r="FY1588" s="34"/>
      <c r="FZ1588" s="34"/>
      <c r="GA1588" s="34"/>
      <c r="GB1588" s="34"/>
      <c r="GC1588" s="34"/>
      <c r="GD1588" s="34"/>
      <c r="GE1588" s="34"/>
      <c r="GF1588" s="34"/>
      <c r="GG1588" s="34"/>
      <c r="GH1588" s="34"/>
    </row>
    <row r="1589" spans="1:190" s="18" customFormat="1" ht="30" customHeight="1" x14ac:dyDescent="0.25">
      <c r="A1589" s="47">
        <v>1585</v>
      </c>
      <c r="B1589" s="27" t="s">
        <v>4910</v>
      </c>
      <c r="C1589" s="26" t="s">
        <v>4492</v>
      </c>
      <c r="D1589" s="28"/>
      <c r="E1589" s="27" t="s">
        <v>4926</v>
      </c>
      <c r="F1589" s="26" t="s">
        <v>35</v>
      </c>
      <c r="G1589" s="26"/>
      <c r="H1589" s="27" t="s">
        <v>4927</v>
      </c>
      <c r="I1589" s="36">
        <v>70000</v>
      </c>
      <c r="J1589" s="29">
        <v>1500</v>
      </c>
      <c r="K1589" s="30" t="s">
        <v>4928</v>
      </c>
      <c r="L1589" s="26">
        <v>4</v>
      </c>
      <c r="M1589" s="30" t="s">
        <v>4914</v>
      </c>
      <c r="N1589" s="26">
        <v>4</v>
      </c>
      <c r="O1589" s="51">
        <v>2000</v>
      </c>
      <c r="P1589" s="26" t="s">
        <v>40</v>
      </c>
      <c r="Q1589" s="31"/>
      <c r="R1589" s="26"/>
      <c r="S1589" s="31" t="s">
        <v>41</v>
      </c>
      <c r="T1589" s="31" t="s">
        <v>42</v>
      </c>
      <c r="U1589" s="32" t="s">
        <v>43</v>
      </c>
      <c r="V1589" s="32"/>
      <c r="W1589" s="18">
        <v>10</v>
      </c>
      <c r="X1589" s="33"/>
      <c r="Y1589" s="33"/>
      <c r="Z1589" s="33"/>
      <c r="AA1589" s="33"/>
      <c r="AB1589" s="33"/>
      <c r="AC1589" s="33"/>
      <c r="AD1589" s="33"/>
      <c r="AE1589" s="33"/>
      <c r="AF1589" s="33"/>
      <c r="AG1589" s="33"/>
      <c r="AH1589" s="33"/>
      <c r="AI1589" s="33"/>
      <c r="AJ1589" s="33"/>
      <c r="AK1589" s="33"/>
      <c r="AL1589" s="33"/>
      <c r="AM1589" s="33"/>
      <c r="AN1589" s="33"/>
      <c r="AO1589" s="33"/>
      <c r="AP1589" s="33"/>
      <c r="AQ1589" s="34"/>
      <c r="AR1589" s="34"/>
      <c r="AS1589" s="34"/>
      <c r="AT1589" s="34"/>
      <c r="AU1589" s="34"/>
      <c r="AV1589" s="34"/>
      <c r="AW1589" s="34"/>
      <c r="AX1589" s="34"/>
      <c r="AY1589" s="34"/>
      <c r="AZ1589" s="34"/>
      <c r="BA1589" s="34"/>
      <c r="BB1589" s="34"/>
      <c r="BC1589" s="34"/>
      <c r="BD1589" s="34"/>
      <c r="BE1589" s="34"/>
      <c r="BF1589" s="34"/>
      <c r="BG1589" s="34"/>
      <c r="BH1589" s="34"/>
      <c r="BI1589" s="34"/>
      <c r="BJ1589" s="34"/>
      <c r="BK1589" s="34"/>
      <c r="BL1589" s="34"/>
      <c r="BM1589" s="34"/>
      <c r="BN1589" s="34"/>
      <c r="BO1589" s="34"/>
      <c r="BP1589" s="34"/>
      <c r="BQ1589" s="34"/>
      <c r="BR1589" s="34"/>
      <c r="BS1589" s="34"/>
      <c r="BT1589" s="34"/>
      <c r="BU1589" s="34"/>
      <c r="BV1589" s="34"/>
      <c r="BW1589" s="34"/>
      <c r="BX1589" s="34"/>
      <c r="BY1589" s="34"/>
      <c r="BZ1589" s="34"/>
      <c r="CA1589" s="34"/>
      <c r="CB1589" s="34"/>
      <c r="CC1589" s="34"/>
      <c r="CD1589" s="34"/>
      <c r="CE1589" s="34"/>
      <c r="CF1589" s="34"/>
      <c r="CG1589" s="34"/>
      <c r="CH1589" s="34"/>
      <c r="CI1589" s="34"/>
      <c r="CJ1589" s="34"/>
      <c r="CK1589" s="34"/>
      <c r="CL1589" s="34"/>
      <c r="CM1589" s="34"/>
      <c r="CN1589" s="34"/>
      <c r="CO1589" s="34"/>
      <c r="CP1589" s="34"/>
      <c r="CQ1589" s="34"/>
      <c r="CR1589" s="34"/>
      <c r="CS1589" s="34"/>
      <c r="CT1589" s="34"/>
      <c r="CU1589" s="34"/>
      <c r="CV1589" s="34"/>
      <c r="CW1589" s="34"/>
      <c r="CX1589" s="34"/>
      <c r="CY1589" s="34"/>
      <c r="CZ1589" s="34"/>
      <c r="DA1589" s="34"/>
      <c r="DB1589" s="34"/>
      <c r="DC1589" s="34"/>
      <c r="DD1589" s="34"/>
      <c r="DE1589" s="34"/>
      <c r="DF1589" s="34"/>
      <c r="DG1589" s="34"/>
      <c r="DH1589" s="34"/>
      <c r="DI1589" s="34"/>
      <c r="DJ1589" s="34"/>
      <c r="DK1589" s="34"/>
      <c r="DL1589" s="34"/>
      <c r="DM1589" s="34"/>
      <c r="DN1589" s="34"/>
      <c r="DO1589" s="34"/>
      <c r="DP1589" s="34"/>
      <c r="DQ1589" s="34"/>
      <c r="DR1589" s="34"/>
      <c r="DS1589" s="34"/>
      <c r="DT1589" s="34"/>
      <c r="DU1589" s="34"/>
      <c r="DV1589" s="34"/>
      <c r="DW1589" s="34"/>
      <c r="DX1589" s="34"/>
      <c r="DY1589" s="34"/>
      <c r="DZ1589" s="34"/>
      <c r="EA1589" s="34"/>
      <c r="EB1589" s="34"/>
      <c r="EC1589" s="34"/>
      <c r="ED1589" s="34"/>
      <c r="EE1589" s="34"/>
      <c r="EF1589" s="34"/>
      <c r="EG1589" s="34"/>
      <c r="EH1589" s="34"/>
      <c r="EI1589" s="34"/>
      <c r="EJ1589" s="34"/>
      <c r="EK1589" s="34"/>
      <c r="EL1589" s="34"/>
      <c r="EM1589" s="34"/>
      <c r="EN1589" s="34"/>
      <c r="EO1589" s="34"/>
      <c r="EP1589" s="34"/>
      <c r="EQ1589" s="34"/>
      <c r="ER1589" s="34"/>
      <c r="ES1589" s="34"/>
      <c r="ET1589" s="34"/>
      <c r="EU1589" s="34"/>
      <c r="EV1589" s="34"/>
      <c r="EW1589" s="34"/>
      <c r="EX1589" s="34"/>
      <c r="EY1589" s="34"/>
      <c r="EZ1589" s="34"/>
      <c r="FA1589" s="34"/>
      <c r="FB1589" s="34"/>
      <c r="FC1589" s="34"/>
      <c r="FD1589" s="34"/>
      <c r="FE1589" s="34"/>
      <c r="FF1589" s="34"/>
      <c r="FG1589" s="34"/>
      <c r="FH1589" s="34"/>
      <c r="FI1589" s="34"/>
      <c r="FJ1589" s="34"/>
      <c r="FK1589" s="34"/>
      <c r="FL1589" s="34"/>
      <c r="FM1589" s="34"/>
      <c r="FN1589" s="34"/>
      <c r="FO1589" s="34"/>
      <c r="FP1589" s="34"/>
      <c r="FQ1589" s="34"/>
      <c r="FR1589" s="34"/>
      <c r="FS1589" s="34"/>
      <c r="FT1589" s="34"/>
      <c r="FU1589" s="34"/>
      <c r="FV1589" s="34"/>
      <c r="FW1589" s="34"/>
      <c r="FX1589" s="34"/>
      <c r="FY1589" s="34"/>
      <c r="FZ1589" s="34"/>
      <c r="GA1589" s="34"/>
      <c r="GB1589" s="34"/>
      <c r="GC1589" s="34"/>
      <c r="GD1589" s="34"/>
      <c r="GE1589" s="34"/>
      <c r="GF1589" s="34"/>
      <c r="GG1589" s="34"/>
      <c r="GH1589" s="34"/>
    </row>
    <row r="1590" spans="1:190" s="18" customFormat="1" ht="30" customHeight="1" x14ac:dyDescent="0.25">
      <c r="A1590" s="47">
        <v>1586</v>
      </c>
      <c r="B1590" s="27" t="s">
        <v>4910</v>
      </c>
      <c r="C1590" s="26" t="s">
        <v>4492</v>
      </c>
      <c r="D1590" s="28"/>
      <c r="E1590" s="27" t="s">
        <v>4929</v>
      </c>
      <c r="F1590" s="26" t="s">
        <v>109</v>
      </c>
      <c r="G1590" s="26"/>
      <c r="H1590" s="27" t="s">
        <v>4930</v>
      </c>
      <c r="I1590" s="36">
        <v>2157837.6</v>
      </c>
      <c r="J1590" s="29"/>
      <c r="K1590" s="30"/>
      <c r="L1590" s="26"/>
      <c r="M1590" s="30"/>
      <c r="N1590" s="26"/>
      <c r="O1590" s="51"/>
      <c r="P1590" s="26"/>
      <c r="Q1590" s="31"/>
      <c r="R1590" s="26"/>
      <c r="S1590" s="31" t="s">
        <v>60</v>
      </c>
      <c r="T1590" s="31" t="s">
        <v>61</v>
      </c>
      <c r="U1590" s="32" t="s">
        <v>49</v>
      </c>
      <c r="V1590" s="32"/>
      <c r="W1590" s="18">
        <v>10</v>
      </c>
      <c r="X1590" s="33"/>
      <c r="Y1590" s="33"/>
      <c r="Z1590" s="33"/>
      <c r="AA1590" s="33"/>
      <c r="AB1590" s="33"/>
      <c r="AC1590" s="33"/>
      <c r="AD1590" s="33"/>
      <c r="AE1590" s="33"/>
      <c r="AF1590" s="33"/>
      <c r="AG1590" s="33"/>
      <c r="AH1590" s="33"/>
      <c r="AI1590" s="33"/>
      <c r="AJ1590" s="33"/>
      <c r="AK1590" s="33"/>
      <c r="AL1590" s="33"/>
      <c r="AM1590" s="33"/>
      <c r="AN1590" s="33"/>
      <c r="AO1590" s="33"/>
      <c r="AP1590" s="33"/>
      <c r="AQ1590" s="34"/>
      <c r="AR1590" s="34"/>
      <c r="AS1590" s="34"/>
      <c r="AT1590" s="34"/>
      <c r="AU1590" s="34"/>
      <c r="AV1590" s="34"/>
      <c r="AW1590" s="34"/>
      <c r="AX1590" s="34"/>
      <c r="AY1590" s="34"/>
      <c r="AZ1590" s="34"/>
      <c r="BA1590" s="34"/>
      <c r="BB1590" s="34"/>
      <c r="BC1590" s="34"/>
      <c r="BD1590" s="34"/>
      <c r="BE1590" s="34"/>
      <c r="BF1590" s="34"/>
      <c r="BG1590" s="34"/>
      <c r="BH1590" s="34"/>
      <c r="BI1590" s="34"/>
      <c r="BJ1590" s="34"/>
      <c r="BK1590" s="34"/>
      <c r="BL1590" s="34"/>
      <c r="BM1590" s="34"/>
      <c r="BN1590" s="34"/>
      <c r="BO1590" s="34"/>
      <c r="BP1590" s="34"/>
      <c r="BQ1590" s="34"/>
      <c r="BR1590" s="34"/>
      <c r="BS1590" s="34"/>
      <c r="BT1590" s="34"/>
      <c r="BU1590" s="34"/>
      <c r="BV1590" s="34"/>
      <c r="BW1590" s="34"/>
      <c r="BX1590" s="34"/>
      <c r="BY1590" s="34"/>
      <c r="BZ1590" s="34"/>
      <c r="CA1590" s="34"/>
      <c r="CB1590" s="34"/>
      <c r="CC1590" s="34"/>
      <c r="CD1590" s="34"/>
      <c r="CE1590" s="34"/>
      <c r="CF1590" s="34"/>
      <c r="CG1590" s="34"/>
      <c r="CH1590" s="34"/>
      <c r="CI1590" s="34"/>
      <c r="CJ1590" s="34"/>
      <c r="CK1590" s="34"/>
      <c r="CL1590" s="34"/>
      <c r="CM1590" s="34"/>
      <c r="CN1590" s="34"/>
      <c r="CO1590" s="34"/>
      <c r="CP1590" s="34"/>
      <c r="CQ1590" s="34"/>
      <c r="CR1590" s="34"/>
      <c r="CS1590" s="34"/>
      <c r="CT1590" s="34"/>
      <c r="CU1590" s="34"/>
      <c r="CV1590" s="34"/>
      <c r="CW1590" s="34"/>
      <c r="CX1590" s="34"/>
      <c r="CY1590" s="34"/>
      <c r="CZ1590" s="34"/>
      <c r="DA1590" s="34"/>
      <c r="DB1590" s="34"/>
      <c r="DC1590" s="34"/>
      <c r="DD1590" s="34"/>
      <c r="DE1590" s="34"/>
      <c r="DF1590" s="34"/>
      <c r="DG1590" s="34"/>
      <c r="DH1590" s="34"/>
      <c r="DI1590" s="34"/>
      <c r="DJ1590" s="34"/>
      <c r="DK1590" s="34"/>
      <c r="DL1590" s="34"/>
      <c r="DM1590" s="34"/>
      <c r="DN1590" s="34"/>
      <c r="DO1590" s="34"/>
      <c r="DP1590" s="34"/>
      <c r="DQ1590" s="34"/>
      <c r="DR1590" s="34"/>
      <c r="DS1590" s="34"/>
      <c r="DT1590" s="34"/>
      <c r="DU1590" s="34"/>
      <c r="DV1590" s="34"/>
      <c r="DW1590" s="34"/>
      <c r="DX1590" s="34"/>
      <c r="DY1590" s="34"/>
      <c r="DZ1590" s="34"/>
      <c r="EA1590" s="34"/>
      <c r="EB1590" s="34"/>
      <c r="EC1590" s="34"/>
      <c r="ED1590" s="34"/>
      <c r="EE1590" s="34"/>
      <c r="EF1590" s="34"/>
      <c r="EG1590" s="34"/>
      <c r="EH1590" s="34"/>
      <c r="EI1590" s="34"/>
      <c r="EJ1590" s="34"/>
      <c r="EK1590" s="34"/>
      <c r="EL1590" s="34"/>
      <c r="EM1590" s="34"/>
      <c r="EN1590" s="34"/>
      <c r="EO1590" s="34"/>
      <c r="EP1590" s="34"/>
      <c r="EQ1590" s="34"/>
      <c r="ER1590" s="34"/>
      <c r="ES1590" s="34"/>
      <c r="ET1590" s="34"/>
      <c r="EU1590" s="34"/>
      <c r="EV1590" s="34"/>
      <c r="EW1590" s="34"/>
      <c r="EX1590" s="34"/>
      <c r="EY1590" s="34"/>
      <c r="EZ1590" s="34"/>
      <c r="FA1590" s="34"/>
      <c r="FB1590" s="34"/>
      <c r="FC1590" s="34"/>
      <c r="FD1590" s="34"/>
      <c r="FE1590" s="34"/>
      <c r="FF1590" s="34"/>
      <c r="FG1590" s="34"/>
      <c r="FH1590" s="34"/>
      <c r="FI1590" s="34"/>
      <c r="FJ1590" s="34"/>
      <c r="FK1590" s="34"/>
      <c r="FL1590" s="34"/>
      <c r="FM1590" s="34"/>
      <c r="FN1590" s="34"/>
      <c r="FO1590" s="34"/>
      <c r="FP1590" s="34"/>
      <c r="FQ1590" s="34"/>
      <c r="FR1590" s="34"/>
      <c r="FS1590" s="34"/>
      <c r="FT1590" s="34"/>
      <c r="FU1590" s="34"/>
      <c r="FV1590" s="34"/>
      <c r="FW1590" s="34"/>
      <c r="FX1590" s="34"/>
      <c r="FY1590" s="34"/>
      <c r="FZ1590" s="34"/>
      <c r="GA1590" s="34"/>
      <c r="GB1590" s="34"/>
      <c r="GC1590" s="34"/>
      <c r="GD1590" s="34"/>
      <c r="GE1590" s="34"/>
      <c r="GF1590" s="34"/>
      <c r="GG1590" s="34"/>
      <c r="GH1590" s="34"/>
    </row>
    <row r="1591" spans="1:190" s="18" customFormat="1" ht="30" customHeight="1" x14ac:dyDescent="0.25">
      <c r="A1591" s="47">
        <v>1587</v>
      </c>
      <c r="B1591" s="27" t="s">
        <v>4931</v>
      </c>
      <c r="C1591" s="26" t="s">
        <v>4492</v>
      </c>
      <c r="D1591" s="28"/>
      <c r="E1591" s="27" t="s">
        <v>4932</v>
      </c>
      <c r="F1591" s="26" t="s">
        <v>58</v>
      </c>
      <c r="G1591" s="26"/>
      <c r="H1591" s="27" t="s">
        <v>4933</v>
      </c>
      <c r="I1591" s="36">
        <v>320000</v>
      </c>
      <c r="J1591" s="29" t="s">
        <v>4934</v>
      </c>
      <c r="K1591" s="30" t="s">
        <v>4935</v>
      </c>
      <c r="L1591" s="26"/>
      <c r="M1591" s="30"/>
      <c r="N1591" s="26"/>
      <c r="O1591" s="51"/>
      <c r="P1591" s="26" t="s">
        <v>40</v>
      </c>
      <c r="Q1591" s="31"/>
      <c r="R1591" s="26"/>
      <c r="S1591" s="31" t="s">
        <v>41</v>
      </c>
      <c r="T1591" s="31" t="s">
        <v>48</v>
      </c>
      <c r="U1591" s="32" t="s">
        <v>49</v>
      </c>
      <c r="V1591" s="32"/>
      <c r="W1591" s="18">
        <v>10</v>
      </c>
      <c r="X1591" s="33"/>
      <c r="Y1591" s="33"/>
      <c r="Z1591" s="33"/>
      <c r="AA1591" s="33"/>
      <c r="AB1591" s="33"/>
      <c r="AC1591" s="33"/>
      <c r="AD1591" s="33"/>
      <c r="AE1591" s="33"/>
      <c r="AF1591" s="33"/>
      <c r="AG1591" s="33"/>
      <c r="AH1591" s="33"/>
      <c r="AI1591" s="33"/>
      <c r="AJ1591" s="33"/>
      <c r="AK1591" s="33"/>
      <c r="AL1591" s="33"/>
      <c r="AM1591" s="33"/>
      <c r="AN1591" s="33"/>
      <c r="AO1591" s="33"/>
      <c r="AP1591" s="33"/>
      <c r="AQ1591" s="34"/>
      <c r="AR1591" s="34"/>
      <c r="AS1591" s="34"/>
      <c r="AT1591" s="34"/>
      <c r="AU1591" s="34"/>
      <c r="AV1591" s="34"/>
      <c r="AW1591" s="34"/>
      <c r="AX1591" s="34"/>
      <c r="AY1591" s="34"/>
      <c r="AZ1591" s="34"/>
      <c r="BA1591" s="34"/>
      <c r="BB1591" s="34"/>
      <c r="BC1591" s="34"/>
      <c r="BD1591" s="34"/>
      <c r="BE1591" s="34"/>
      <c r="BF1591" s="34"/>
      <c r="BG1591" s="34"/>
      <c r="BH1591" s="34"/>
      <c r="BI1591" s="34"/>
      <c r="BJ1591" s="34"/>
      <c r="BK1591" s="34"/>
      <c r="BL1591" s="34"/>
      <c r="BM1591" s="34"/>
      <c r="BN1591" s="34"/>
      <c r="BO1591" s="34"/>
      <c r="BP1591" s="34"/>
      <c r="BQ1591" s="34"/>
      <c r="BR1591" s="34"/>
      <c r="BS1591" s="34"/>
      <c r="BT1591" s="34"/>
      <c r="BU1591" s="34"/>
      <c r="BV1591" s="34"/>
      <c r="BW1591" s="34"/>
      <c r="BX1591" s="34"/>
      <c r="BY1591" s="34"/>
      <c r="BZ1591" s="34"/>
      <c r="CA1591" s="34"/>
      <c r="CB1591" s="34"/>
      <c r="CC1591" s="34"/>
      <c r="CD1591" s="34"/>
      <c r="CE1591" s="34"/>
      <c r="CF1591" s="34"/>
      <c r="CG1591" s="34"/>
      <c r="CH1591" s="34"/>
      <c r="CI1591" s="34"/>
      <c r="CJ1591" s="34"/>
      <c r="CK1591" s="34"/>
      <c r="CL1591" s="34"/>
      <c r="CM1591" s="34"/>
      <c r="CN1591" s="34"/>
      <c r="CO1591" s="34"/>
      <c r="CP1591" s="34"/>
      <c r="CQ1591" s="34"/>
      <c r="CR1591" s="34"/>
      <c r="CS1591" s="34"/>
      <c r="CT1591" s="34"/>
      <c r="CU1591" s="34"/>
      <c r="CV1591" s="34"/>
      <c r="CW1591" s="34"/>
      <c r="CX1591" s="34"/>
      <c r="CY1591" s="34"/>
      <c r="CZ1591" s="34"/>
      <c r="DA1591" s="34"/>
      <c r="DB1591" s="34"/>
      <c r="DC1591" s="34"/>
      <c r="DD1591" s="34"/>
      <c r="DE1591" s="34"/>
      <c r="DF1591" s="34"/>
      <c r="DG1591" s="34"/>
      <c r="DH1591" s="34"/>
      <c r="DI1591" s="34"/>
      <c r="DJ1591" s="34"/>
      <c r="DK1591" s="34"/>
      <c r="DL1591" s="34"/>
      <c r="DM1591" s="34"/>
      <c r="DN1591" s="34"/>
      <c r="DO1591" s="34"/>
      <c r="DP1591" s="34"/>
      <c r="DQ1591" s="34"/>
      <c r="DR1591" s="34"/>
      <c r="DS1591" s="34"/>
      <c r="DT1591" s="34"/>
      <c r="DU1591" s="34"/>
      <c r="DV1591" s="34"/>
      <c r="DW1591" s="34"/>
      <c r="DX1591" s="34"/>
      <c r="DY1591" s="34"/>
      <c r="DZ1591" s="34"/>
      <c r="EA1591" s="34"/>
      <c r="EB1591" s="34"/>
      <c r="EC1591" s="34"/>
      <c r="ED1591" s="34"/>
      <c r="EE1591" s="34"/>
      <c r="EF1591" s="34"/>
      <c r="EG1591" s="34"/>
      <c r="EH1591" s="34"/>
      <c r="EI1591" s="34"/>
      <c r="EJ1591" s="34"/>
      <c r="EK1591" s="34"/>
      <c r="EL1591" s="34"/>
      <c r="EM1591" s="34"/>
      <c r="EN1591" s="34"/>
      <c r="EO1591" s="34"/>
      <c r="EP1591" s="34"/>
      <c r="EQ1591" s="34"/>
      <c r="ER1591" s="34"/>
      <c r="ES1591" s="34"/>
      <c r="ET1591" s="34"/>
      <c r="EU1591" s="34"/>
      <c r="EV1591" s="34"/>
      <c r="EW1591" s="34"/>
      <c r="EX1591" s="34"/>
      <c r="EY1591" s="34"/>
      <c r="EZ1591" s="34"/>
      <c r="FA1591" s="34"/>
      <c r="FB1591" s="34"/>
      <c r="FC1591" s="34"/>
      <c r="FD1591" s="34"/>
      <c r="FE1591" s="34"/>
      <c r="FF1591" s="34"/>
      <c r="FG1591" s="34"/>
      <c r="FH1591" s="34"/>
      <c r="FI1591" s="34"/>
      <c r="FJ1591" s="34"/>
      <c r="FK1591" s="34"/>
      <c r="FL1591" s="34"/>
      <c r="FM1591" s="34"/>
      <c r="FN1591" s="34"/>
      <c r="FO1591" s="34"/>
      <c r="FP1591" s="34"/>
      <c r="FQ1591" s="34"/>
      <c r="FR1591" s="34"/>
      <c r="FS1591" s="34"/>
      <c r="FT1591" s="34"/>
      <c r="FU1591" s="34"/>
      <c r="FV1591" s="34"/>
      <c r="FW1591" s="34"/>
      <c r="FX1591" s="34"/>
      <c r="FY1591" s="34"/>
      <c r="FZ1591" s="34"/>
      <c r="GA1591" s="34"/>
      <c r="GB1591" s="34"/>
      <c r="GC1591" s="34"/>
      <c r="GD1591" s="34"/>
      <c r="GE1591" s="34"/>
      <c r="GF1591" s="34"/>
      <c r="GG1591" s="34"/>
      <c r="GH1591" s="34"/>
    </row>
    <row r="1592" spans="1:190" s="18" customFormat="1" ht="30" customHeight="1" x14ac:dyDescent="0.25">
      <c r="A1592" s="47">
        <v>1588</v>
      </c>
      <c r="B1592" s="27" t="s">
        <v>4931</v>
      </c>
      <c r="C1592" s="26" t="s">
        <v>4492</v>
      </c>
      <c r="D1592" s="28"/>
      <c r="E1592" s="27" t="s">
        <v>4936</v>
      </c>
      <c r="F1592" s="26" t="s">
        <v>51</v>
      </c>
      <c r="G1592" s="26"/>
      <c r="H1592" s="27" t="s">
        <v>4937</v>
      </c>
      <c r="I1592" s="36">
        <v>160000</v>
      </c>
      <c r="J1592" s="29" t="s">
        <v>4938</v>
      </c>
      <c r="K1592" s="30" t="s">
        <v>4939</v>
      </c>
      <c r="L1592" s="26"/>
      <c r="M1592" s="30"/>
      <c r="N1592" s="26"/>
      <c r="O1592" s="51"/>
      <c r="P1592" s="26" t="s">
        <v>40</v>
      </c>
      <c r="Q1592" s="31"/>
      <c r="R1592" s="26"/>
      <c r="S1592" s="31" t="s">
        <v>41</v>
      </c>
      <c r="T1592" s="31" t="s">
        <v>42</v>
      </c>
      <c r="U1592" s="32" t="s">
        <v>43</v>
      </c>
      <c r="V1592" s="32"/>
      <c r="W1592" s="18">
        <v>10</v>
      </c>
      <c r="X1592" s="33"/>
      <c r="Y1592" s="33"/>
      <c r="Z1592" s="33"/>
      <c r="AA1592" s="33"/>
      <c r="AB1592" s="33"/>
      <c r="AC1592" s="33"/>
      <c r="AD1592" s="33"/>
      <c r="AE1592" s="33"/>
      <c r="AF1592" s="33"/>
      <c r="AG1592" s="33"/>
      <c r="AH1592" s="33"/>
      <c r="AI1592" s="33"/>
      <c r="AJ1592" s="33"/>
      <c r="AK1592" s="33"/>
      <c r="AL1592" s="33"/>
      <c r="AM1592" s="33"/>
      <c r="AN1592" s="33"/>
      <c r="AO1592" s="33"/>
      <c r="AP1592" s="33"/>
      <c r="AQ1592" s="34"/>
      <c r="AR1592" s="34"/>
      <c r="AS1592" s="34"/>
      <c r="AT1592" s="34"/>
      <c r="AU1592" s="34"/>
      <c r="AV1592" s="34"/>
      <c r="AW1592" s="34"/>
      <c r="AX1592" s="34"/>
      <c r="AY1592" s="34"/>
      <c r="AZ1592" s="34"/>
      <c r="BA1592" s="34"/>
      <c r="BB1592" s="34"/>
      <c r="BC1592" s="34"/>
      <c r="BD1592" s="34"/>
      <c r="BE1592" s="34"/>
      <c r="BF1592" s="34"/>
      <c r="BG1592" s="34"/>
      <c r="BH1592" s="34"/>
      <c r="BI1592" s="34"/>
      <c r="BJ1592" s="34"/>
      <c r="BK1592" s="34"/>
      <c r="BL1592" s="34"/>
      <c r="BM1592" s="34"/>
      <c r="BN1592" s="34"/>
      <c r="BO1592" s="34"/>
      <c r="BP1592" s="34"/>
      <c r="BQ1592" s="34"/>
      <c r="BR1592" s="34"/>
      <c r="BS1592" s="34"/>
      <c r="BT1592" s="34"/>
      <c r="BU1592" s="34"/>
      <c r="BV1592" s="34"/>
      <c r="BW1592" s="34"/>
      <c r="BX1592" s="34"/>
      <c r="BY1592" s="34"/>
      <c r="BZ1592" s="34"/>
      <c r="CA1592" s="34"/>
      <c r="CB1592" s="34"/>
      <c r="CC1592" s="34"/>
      <c r="CD1592" s="34"/>
      <c r="CE1592" s="34"/>
      <c r="CF1592" s="34"/>
      <c r="CG1592" s="34"/>
      <c r="CH1592" s="34"/>
      <c r="CI1592" s="34"/>
      <c r="CJ1592" s="34"/>
      <c r="CK1592" s="34"/>
      <c r="CL1592" s="34"/>
      <c r="CM1592" s="34"/>
      <c r="CN1592" s="34"/>
      <c r="CO1592" s="34"/>
      <c r="CP1592" s="34"/>
      <c r="CQ1592" s="34"/>
      <c r="CR1592" s="34"/>
      <c r="CS1592" s="34"/>
      <c r="CT1592" s="34"/>
      <c r="CU1592" s="34"/>
      <c r="CV1592" s="34"/>
      <c r="CW1592" s="34"/>
      <c r="CX1592" s="34"/>
      <c r="CY1592" s="34"/>
      <c r="CZ1592" s="34"/>
      <c r="DA1592" s="34"/>
      <c r="DB1592" s="34"/>
      <c r="DC1592" s="34"/>
      <c r="DD1592" s="34"/>
      <c r="DE1592" s="34"/>
      <c r="DF1592" s="34"/>
      <c r="DG1592" s="34"/>
      <c r="DH1592" s="34"/>
      <c r="DI1592" s="34"/>
      <c r="DJ1592" s="34"/>
      <c r="DK1592" s="34"/>
      <c r="DL1592" s="34"/>
      <c r="DM1592" s="34"/>
      <c r="DN1592" s="34"/>
      <c r="DO1592" s="34"/>
      <c r="DP1592" s="34"/>
      <c r="DQ1592" s="34"/>
      <c r="DR1592" s="34"/>
      <c r="DS1592" s="34"/>
      <c r="DT1592" s="34"/>
      <c r="DU1592" s="34"/>
      <c r="DV1592" s="34"/>
      <c r="DW1592" s="34"/>
      <c r="DX1592" s="34"/>
      <c r="DY1592" s="34"/>
      <c r="DZ1592" s="34"/>
      <c r="EA1592" s="34"/>
      <c r="EB1592" s="34"/>
      <c r="EC1592" s="34"/>
      <c r="ED1592" s="34"/>
      <c r="EE1592" s="34"/>
      <c r="EF1592" s="34"/>
      <c r="EG1592" s="34"/>
      <c r="EH1592" s="34"/>
      <c r="EI1592" s="34"/>
      <c r="EJ1592" s="34"/>
      <c r="EK1592" s="34"/>
      <c r="EL1592" s="34"/>
      <c r="EM1592" s="34"/>
      <c r="EN1592" s="34"/>
      <c r="EO1592" s="34"/>
      <c r="EP1592" s="34"/>
      <c r="EQ1592" s="34"/>
      <c r="ER1592" s="34"/>
      <c r="ES1592" s="34"/>
      <c r="ET1592" s="34"/>
      <c r="EU1592" s="34"/>
      <c r="EV1592" s="34"/>
      <c r="EW1592" s="34"/>
      <c r="EX1592" s="34"/>
      <c r="EY1592" s="34"/>
      <c r="EZ1592" s="34"/>
      <c r="FA1592" s="34"/>
      <c r="FB1592" s="34"/>
      <c r="FC1592" s="34"/>
      <c r="FD1592" s="34"/>
      <c r="FE1592" s="34"/>
      <c r="FF1592" s="34"/>
      <c r="FG1592" s="34"/>
      <c r="FH1592" s="34"/>
      <c r="FI1592" s="34"/>
      <c r="FJ1592" s="34"/>
      <c r="FK1592" s="34"/>
      <c r="FL1592" s="34"/>
      <c r="FM1592" s="34"/>
      <c r="FN1592" s="34"/>
      <c r="FO1592" s="34"/>
      <c r="FP1592" s="34"/>
      <c r="FQ1592" s="34"/>
      <c r="FR1592" s="34"/>
      <c r="FS1592" s="34"/>
      <c r="FT1592" s="34"/>
      <c r="FU1592" s="34"/>
      <c r="FV1592" s="34"/>
      <c r="FW1592" s="34"/>
      <c r="FX1592" s="34"/>
      <c r="FY1592" s="34"/>
      <c r="FZ1592" s="34"/>
      <c r="GA1592" s="34"/>
      <c r="GB1592" s="34"/>
      <c r="GC1592" s="34"/>
      <c r="GD1592" s="34"/>
      <c r="GE1592" s="34"/>
      <c r="GF1592" s="34"/>
      <c r="GG1592" s="34"/>
      <c r="GH1592" s="34"/>
    </row>
    <row r="1593" spans="1:190" s="18" customFormat="1" ht="30" customHeight="1" x14ac:dyDescent="0.25">
      <c r="A1593" s="47">
        <v>1589</v>
      </c>
      <c r="B1593" s="27" t="s">
        <v>4931</v>
      </c>
      <c r="C1593" s="26" t="s">
        <v>4492</v>
      </c>
      <c r="D1593" s="28"/>
      <c r="E1593" s="27" t="s">
        <v>4940</v>
      </c>
      <c r="F1593" s="26" t="s">
        <v>1087</v>
      </c>
      <c r="G1593" s="26"/>
      <c r="H1593" s="27" t="s">
        <v>4941</v>
      </c>
      <c r="I1593" s="36">
        <v>350000</v>
      </c>
      <c r="J1593" s="29"/>
      <c r="K1593" s="30" t="s">
        <v>4942</v>
      </c>
      <c r="L1593" s="26"/>
      <c r="M1593" s="30"/>
      <c r="N1593" s="26"/>
      <c r="O1593" s="51"/>
      <c r="P1593" s="26" t="s">
        <v>40</v>
      </c>
      <c r="Q1593" s="31"/>
      <c r="R1593" s="26"/>
      <c r="S1593" s="31" t="s">
        <v>41</v>
      </c>
      <c r="T1593" s="31" t="s">
        <v>42</v>
      </c>
      <c r="U1593" s="32" t="s">
        <v>43</v>
      </c>
      <c r="V1593" s="32"/>
      <c r="W1593" s="18">
        <v>10</v>
      </c>
      <c r="X1593" s="33"/>
      <c r="Y1593" s="33"/>
      <c r="Z1593" s="33"/>
      <c r="AA1593" s="33"/>
      <c r="AB1593" s="33"/>
      <c r="AC1593" s="33"/>
      <c r="AD1593" s="33"/>
      <c r="AE1593" s="33"/>
      <c r="AF1593" s="33"/>
      <c r="AG1593" s="33"/>
      <c r="AH1593" s="33"/>
      <c r="AI1593" s="33"/>
      <c r="AJ1593" s="33"/>
      <c r="AK1593" s="33"/>
      <c r="AL1593" s="33"/>
      <c r="AM1593" s="33"/>
      <c r="AN1593" s="33"/>
      <c r="AO1593" s="33"/>
      <c r="AP1593" s="33"/>
      <c r="AQ1593" s="34"/>
      <c r="AR1593" s="34"/>
      <c r="AS1593" s="34"/>
      <c r="AT1593" s="34"/>
      <c r="AU1593" s="34"/>
      <c r="AV1593" s="34"/>
      <c r="AW1593" s="34"/>
      <c r="AX1593" s="34"/>
      <c r="AY1593" s="34"/>
      <c r="AZ1593" s="34"/>
      <c r="BA1593" s="34"/>
      <c r="BB1593" s="34"/>
      <c r="BC1593" s="34"/>
      <c r="BD1593" s="34"/>
      <c r="BE1593" s="34"/>
      <c r="BF1593" s="34"/>
      <c r="BG1593" s="34"/>
      <c r="BH1593" s="34"/>
      <c r="BI1593" s="34"/>
      <c r="BJ1593" s="34"/>
      <c r="BK1593" s="34"/>
      <c r="BL1593" s="34"/>
      <c r="BM1593" s="34"/>
      <c r="BN1593" s="34"/>
      <c r="BO1593" s="34"/>
      <c r="BP1593" s="34"/>
      <c r="BQ1593" s="34"/>
      <c r="BR1593" s="34"/>
      <c r="BS1593" s="34"/>
      <c r="BT1593" s="34"/>
      <c r="BU1593" s="34"/>
      <c r="BV1593" s="34"/>
      <c r="BW1593" s="34"/>
      <c r="BX1593" s="34"/>
      <c r="BY1593" s="34"/>
      <c r="BZ1593" s="34"/>
      <c r="CA1593" s="34"/>
      <c r="CB1593" s="34"/>
      <c r="CC1593" s="34"/>
      <c r="CD1593" s="34"/>
      <c r="CE1593" s="34"/>
      <c r="CF1593" s="34"/>
      <c r="CG1593" s="34"/>
      <c r="CH1593" s="34"/>
      <c r="CI1593" s="34"/>
      <c r="CJ1593" s="34"/>
      <c r="CK1593" s="34"/>
      <c r="CL1593" s="34"/>
      <c r="CM1593" s="34"/>
      <c r="CN1593" s="34"/>
      <c r="CO1593" s="34"/>
      <c r="CP1593" s="34"/>
      <c r="CQ1593" s="34"/>
      <c r="CR1593" s="34"/>
      <c r="CS1593" s="34"/>
      <c r="CT1593" s="34"/>
      <c r="CU1593" s="34"/>
      <c r="CV1593" s="34"/>
      <c r="CW1593" s="34"/>
      <c r="CX1593" s="34"/>
      <c r="CY1593" s="34"/>
      <c r="CZ1593" s="34"/>
      <c r="DA1593" s="34"/>
      <c r="DB1593" s="34"/>
      <c r="DC1593" s="34"/>
      <c r="DD1593" s="34"/>
      <c r="DE1593" s="34"/>
      <c r="DF1593" s="34"/>
      <c r="DG1593" s="34"/>
      <c r="DH1593" s="34"/>
      <c r="DI1593" s="34"/>
      <c r="DJ1593" s="34"/>
      <c r="DK1593" s="34"/>
      <c r="DL1593" s="34"/>
      <c r="DM1593" s="34"/>
      <c r="DN1593" s="34"/>
      <c r="DO1593" s="34"/>
      <c r="DP1593" s="34"/>
      <c r="DQ1593" s="34"/>
      <c r="DR1593" s="34"/>
      <c r="DS1593" s="34"/>
      <c r="DT1593" s="34"/>
      <c r="DU1593" s="34"/>
      <c r="DV1593" s="34"/>
      <c r="DW1593" s="34"/>
      <c r="DX1593" s="34"/>
      <c r="DY1593" s="34"/>
      <c r="DZ1593" s="34"/>
      <c r="EA1593" s="34"/>
      <c r="EB1593" s="34"/>
      <c r="EC1593" s="34"/>
      <c r="ED1593" s="34"/>
      <c r="EE1593" s="34"/>
      <c r="EF1593" s="34"/>
      <c r="EG1593" s="34"/>
      <c r="EH1593" s="34"/>
      <c r="EI1593" s="34"/>
      <c r="EJ1593" s="34"/>
      <c r="EK1593" s="34"/>
      <c r="EL1593" s="34"/>
      <c r="EM1593" s="34"/>
      <c r="EN1593" s="34"/>
      <c r="EO1593" s="34"/>
      <c r="EP1593" s="34"/>
      <c r="EQ1593" s="34"/>
      <c r="ER1593" s="34"/>
      <c r="ES1593" s="34"/>
      <c r="ET1593" s="34"/>
      <c r="EU1593" s="34"/>
      <c r="EV1593" s="34"/>
      <c r="EW1593" s="34"/>
      <c r="EX1593" s="34"/>
      <c r="EY1593" s="34"/>
      <c r="EZ1593" s="34"/>
      <c r="FA1593" s="34"/>
      <c r="FB1593" s="34"/>
      <c r="FC1593" s="34"/>
      <c r="FD1593" s="34"/>
      <c r="FE1593" s="34"/>
      <c r="FF1593" s="34"/>
      <c r="FG1593" s="34"/>
      <c r="FH1593" s="34"/>
      <c r="FI1593" s="34"/>
      <c r="FJ1593" s="34"/>
      <c r="FK1593" s="34"/>
      <c r="FL1593" s="34"/>
      <c r="FM1593" s="34"/>
      <c r="FN1593" s="34"/>
      <c r="FO1593" s="34"/>
      <c r="FP1593" s="34"/>
      <c r="FQ1593" s="34"/>
      <c r="FR1593" s="34"/>
      <c r="FS1593" s="34"/>
      <c r="FT1593" s="34"/>
      <c r="FU1593" s="34"/>
      <c r="FV1593" s="34"/>
      <c r="FW1593" s="34"/>
      <c r="FX1593" s="34"/>
      <c r="FY1593" s="34"/>
      <c r="FZ1593" s="34"/>
      <c r="GA1593" s="34"/>
      <c r="GB1593" s="34"/>
      <c r="GC1593" s="34"/>
      <c r="GD1593" s="34"/>
      <c r="GE1593" s="34"/>
      <c r="GF1593" s="34"/>
      <c r="GG1593" s="34"/>
      <c r="GH1593" s="34"/>
    </row>
    <row r="1594" spans="1:190" s="18" customFormat="1" ht="30" customHeight="1" x14ac:dyDescent="0.25">
      <c r="A1594" s="47">
        <v>1590</v>
      </c>
      <c r="B1594" s="27" t="s">
        <v>4931</v>
      </c>
      <c r="C1594" s="26" t="s">
        <v>4492</v>
      </c>
      <c r="D1594" s="28"/>
      <c r="E1594" s="27" t="s">
        <v>4943</v>
      </c>
      <c r="F1594" s="26" t="s">
        <v>1087</v>
      </c>
      <c r="G1594" s="26"/>
      <c r="H1594" s="27" t="s">
        <v>4944</v>
      </c>
      <c r="I1594" s="36">
        <v>170000</v>
      </c>
      <c r="J1594" s="29" t="s">
        <v>4945</v>
      </c>
      <c r="K1594" s="30"/>
      <c r="L1594" s="26"/>
      <c r="M1594" s="30"/>
      <c r="N1594" s="26"/>
      <c r="O1594" s="51"/>
      <c r="P1594" s="26" t="s">
        <v>40</v>
      </c>
      <c r="Q1594" s="31"/>
      <c r="R1594" s="26"/>
      <c r="S1594" s="31" t="s">
        <v>41</v>
      </c>
      <c r="T1594" s="31" t="s">
        <v>42</v>
      </c>
      <c r="U1594" s="32" t="s">
        <v>43</v>
      </c>
      <c r="V1594" s="32"/>
      <c r="W1594" s="18">
        <v>10</v>
      </c>
      <c r="X1594" s="33"/>
      <c r="Y1594" s="33"/>
      <c r="Z1594" s="33"/>
      <c r="AA1594" s="33"/>
      <c r="AB1594" s="33"/>
      <c r="AC1594" s="33"/>
      <c r="AD1594" s="33"/>
      <c r="AE1594" s="33"/>
      <c r="AF1594" s="33"/>
      <c r="AG1594" s="33"/>
      <c r="AH1594" s="33"/>
      <c r="AI1594" s="33"/>
      <c r="AJ1594" s="33"/>
      <c r="AK1594" s="33"/>
      <c r="AL1594" s="33"/>
      <c r="AM1594" s="33"/>
      <c r="AN1594" s="33"/>
      <c r="AO1594" s="33"/>
      <c r="AP1594" s="33"/>
      <c r="AQ1594" s="34"/>
      <c r="AR1594" s="34"/>
      <c r="AS1594" s="34"/>
      <c r="AT1594" s="34"/>
      <c r="AU1594" s="34"/>
      <c r="AV1594" s="34"/>
      <c r="AW1594" s="34"/>
      <c r="AX1594" s="34"/>
      <c r="AY1594" s="34"/>
      <c r="AZ1594" s="34"/>
      <c r="BA1594" s="34"/>
      <c r="BB1594" s="34"/>
      <c r="BC1594" s="34"/>
      <c r="BD1594" s="34"/>
      <c r="BE1594" s="34"/>
      <c r="BF1594" s="34"/>
      <c r="BG1594" s="34"/>
      <c r="BH1594" s="34"/>
      <c r="BI1594" s="34"/>
      <c r="BJ1594" s="34"/>
      <c r="BK1594" s="34"/>
      <c r="BL1594" s="34"/>
      <c r="BM1594" s="34"/>
      <c r="BN1594" s="34"/>
      <c r="BO1594" s="34"/>
      <c r="BP1594" s="34"/>
      <c r="BQ1594" s="34"/>
      <c r="BR1594" s="34"/>
      <c r="BS1594" s="34"/>
      <c r="BT1594" s="34"/>
      <c r="BU1594" s="34"/>
      <c r="BV1594" s="34"/>
      <c r="BW1594" s="34"/>
      <c r="BX1594" s="34"/>
      <c r="BY1594" s="34"/>
      <c r="BZ1594" s="34"/>
      <c r="CA1594" s="34"/>
      <c r="CB1594" s="34"/>
      <c r="CC1594" s="34"/>
      <c r="CD1594" s="34"/>
      <c r="CE1594" s="34"/>
      <c r="CF1594" s="34"/>
      <c r="CG1594" s="34"/>
      <c r="CH1594" s="34"/>
      <c r="CI1594" s="34"/>
      <c r="CJ1594" s="34"/>
      <c r="CK1594" s="34"/>
      <c r="CL1594" s="34"/>
      <c r="CM1594" s="34"/>
      <c r="CN1594" s="34"/>
      <c r="CO1594" s="34"/>
      <c r="CP1594" s="34"/>
      <c r="CQ1594" s="34"/>
      <c r="CR1594" s="34"/>
      <c r="CS1594" s="34"/>
      <c r="CT1594" s="34"/>
      <c r="CU1594" s="34"/>
      <c r="CV1594" s="34"/>
      <c r="CW1594" s="34"/>
      <c r="CX1594" s="34"/>
      <c r="CY1594" s="34"/>
      <c r="CZ1594" s="34"/>
      <c r="DA1594" s="34"/>
      <c r="DB1594" s="34"/>
      <c r="DC1594" s="34"/>
      <c r="DD1594" s="34"/>
      <c r="DE1594" s="34"/>
      <c r="DF1594" s="34"/>
      <c r="DG1594" s="34"/>
      <c r="DH1594" s="34"/>
      <c r="DI1594" s="34"/>
      <c r="DJ1594" s="34"/>
      <c r="DK1594" s="34"/>
      <c r="DL1594" s="34"/>
      <c r="DM1594" s="34"/>
      <c r="DN1594" s="34"/>
      <c r="DO1594" s="34"/>
      <c r="DP1594" s="34"/>
      <c r="DQ1594" s="34"/>
      <c r="DR1594" s="34"/>
      <c r="DS1594" s="34"/>
      <c r="DT1594" s="34"/>
      <c r="DU1594" s="34"/>
      <c r="DV1594" s="34"/>
      <c r="DW1594" s="34"/>
      <c r="DX1594" s="34"/>
      <c r="DY1594" s="34"/>
      <c r="DZ1594" s="34"/>
      <c r="EA1594" s="34"/>
      <c r="EB1594" s="34"/>
      <c r="EC1594" s="34"/>
      <c r="ED1594" s="34"/>
      <c r="EE1594" s="34"/>
      <c r="EF1594" s="34"/>
      <c r="EG1594" s="34"/>
      <c r="EH1594" s="34"/>
      <c r="EI1594" s="34"/>
      <c r="EJ1594" s="34"/>
      <c r="EK1594" s="34"/>
      <c r="EL1594" s="34"/>
      <c r="EM1594" s="34"/>
      <c r="EN1594" s="34"/>
      <c r="EO1594" s="34"/>
      <c r="EP1594" s="34"/>
      <c r="EQ1594" s="34"/>
      <c r="ER1594" s="34"/>
      <c r="ES1594" s="34"/>
      <c r="ET1594" s="34"/>
      <c r="EU1594" s="34"/>
      <c r="EV1594" s="34"/>
      <c r="EW1594" s="34"/>
      <c r="EX1594" s="34"/>
      <c r="EY1594" s="34"/>
      <c r="EZ1594" s="34"/>
      <c r="FA1594" s="34"/>
      <c r="FB1594" s="34"/>
      <c r="FC1594" s="34"/>
      <c r="FD1594" s="34"/>
      <c r="FE1594" s="34"/>
      <c r="FF1594" s="34"/>
      <c r="FG1594" s="34"/>
      <c r="FH1594" s="34"/>
      <c r="FI1594" s="34"/>
      <c r="FJ1594" s="34"/>
      <c r="FK1594" s="34"/>
      <c r="FL1594" s="34"/>
      <c r="FM1594" s="34"/>
      <c r="FN1594" s="34"/>
      <c r="FO1594" s="34"/>
      <c r="FP1594" s="34"/>
      <c r="FQ1594" s="34"/>
      <c r="FR1594" s="34"/>
      <c r="FS1594" s="34"/>
      <c r="FT1594" s="34"/>
      <c r="FU1594" s="34"/>
      <c r="FV1594" s="34"/>
      <c r="FW1594" s="34"/>
      <c r="FX1594" s="34"/>
      <c r="FY1594" s="34"/>
      <c r="FZ1594" s="34"/>
      <c r="GA1594" s="34"/>
      <c r="GB1594" s="34"/>
      <c r="GC1594" s="34"/>
      <c r="GD1594" s="34"/>
      <c r="GE1594" s="34"/>
      <c r="GF1594" s="34"/>
      <c r="GG1594" s="34"/>
      <c r="GH1594" s="34"/>
    </row>
    <row r="1595" spans="1:190" s="18" customFormat="1" ht="30" customHeight="1" x14ac:dyDescent="0.25">
      <c r="A1595" s="47">
        <v>1591</v>
      </c>
      <c r="B1595" s="27" t="s">
        <v>4931</v>
      </c>
      <c r="C1595" s="26" t="s">
        <v>4492</v>
      </c>
      <c r="D1595" s="28"/>
      <c r="E1595" s="27" t="s">
        <v>4946</v>
      </c>
      <c r="F1595" s="26" t="s">
        <v>51</v>
      </c>
      <c r="G1595" s="26"/>
      <c r="H1595" s="27" t="s">
        <v>4947</v>
      </c>
      <c r="I1595" s="36">
        <v>280000</v>
      </c>
      <c r="J1595" s="29" t="s">
        <v>4948</v>
      </c>
      <c r="K1595" s="30" t="s">
        <v>4949</v>
      </c>
      <c r="L1595" s="26"/>
      <c r="M1595" s="30"/>
      <c r="N1595" s="26"/>
      <c r="O1595" s="51"/>
      <c r="P1595" s="26" t="s">
        <v>40</v>
      </c>
      <c r="Q1595" s="31"/>
      <c r="R1595" s="26"/>
      <c r="S1595" s="31" t="s">
        <v>41</v>
      </c>
      <c r="T1595" s="31" t="s">
        <v>48</v>
      </c>
      <c r="U1595" s="32" t="s">
        <v>49</v>
      </c>
      <c r="V1595" s="32"/>
      <c r="W1595" s="18">
        <v>10</v>
      </c>
      <c r="X1595" s="33"/>
      <c r="Y1595" s="33"/>
      <c r="Z1595" s="33"/>
      <c r="AA1595" s="33"/>
      <c r="AB1595" s="33"/>
      <c r="AC1595" s="33"/>
      <c r="AD1595" s="33"/>
      <c r="AE1595" s="33"/>
      <c r="AF1595" s="33"/>
      <c r="AG1595" s="33"/>
      <c r="AH1595" s="33"/>
      <c r="AI1595" s="33"/>
      <c r="AJ1595" s="33"/>
      <c r="AK1595" s="33"/>
      <c r="AL1595" s="33"/>
      <c r="AM1595" s="33"/>
      <c r="AN1595" s="33"/>
      <c r="AO1595" s="33"/>
      <c r="AP1595" s="33"/>
      <c r="AQ1595" s="34"/>
      <c r="AR1595" s="34"/>
      <c r="AS1595" s="34"/>
      <c r="AT1595" s="34"/>
      <c r="AU1595" s="34"/>
      <c r="AV1595" s="34"/>
      <c r="AW1595" s="34"/>
      <c r="AX1595" s="34"/>
      <c r="AY1595" s="34"/>
      <c r="AZ1595" s="34"/>
      <c r="BA1595" s="34"/>
      <c r="BB1595" s="34"/>
      <c r="BC1595" s="34"/>
      <c r="BD1595" s="34"/>
      <c r="BE1595" s="34"/>
      <c r="BF1595" s="34"/>
      <c r="BG1595" s="34"/>
      <c r="BH1595" s="34"/>
      <c r="BI1595" s="34"/>
      <c r="BJ1595" s="34"/>
      <c r="BK1595" s="34"/>
      <c r="BL1595" s="34"/>
      <c r="BM1595" s="34"/>
      <c r="BN1595" s="34"/>
      <c r="BO1595" s="34"/>
      <c r="BP1595" s="34"/>
      <c r="BQ1595" s="34"/>
      <c r="BR1595" s="34"/>
      <c r="BS1595" s="34"/>
      <c r="BT1595" s="34"/>
      <c r="BU1595" s="34"/>
      <c r="BV1595" s="34"/>
      <c r="BW1595" s="34"/>
      <c r="BX1595" s="34"/>
      <c r="BY1595" s="34"/>
      <c r="BZ1595" s="34"/>
      <c r="CA1595" s="34"/>
      <c r="CB1595" s="34"/>
      <c r="CC1595" s="34"/>
      <c r="CD1595" s="34"/>
      <c r="CE1595" s="34"/>
      <c r="CF1595" s="34"/>
      <c r="CG1595" s="34"/>
      <c r="CH1595" s="34"/>
      <c r="CI1595" s="34"/>
      <c r="CJ1595" s="34"/>
      <c r="CK1595" s="34"/>
      <c r="CL1595" s="34"/>
      <c r="CM1595" s="34"/>
      <c r="CN1595" s="34"/>
      <c r="CO1595" s="34"/>
      <c r="CP1595" s="34"/>
      <c r="CQ1595" s="34"/>
      <c r="CR1595" s="34"/>
      <c r="CS1595" s="34"/>
      <c r="CT1595" s="34"/>
      <c r="CU1595" s="34"/>
      <c r="CV1595" s="34"/>
      <c r="CW1595" s="34"/>
      <c r="CX1595" s="34"/>
      <c r="CY1595" s="34"/>
      <c r="CZ1595" s="34"/>
      <c r="DA1595" s="34"/>
      <c r="DB1595" s="34"/>
      <c r="DC1595" s="34"/>
      <c r="DD1595" s="34"/>
      <c r="DE1595" s="34"/>
      <c r="DF1595" s="34"/>
      <c r="DG1595" s="34"/>
      <c r="DH1595" s="34"/>
      <c r="DI1595" s="34"/>
      <c r="DJ1595" s="34"/>
      <c r="DK1595" s="34"/>
      <c r="DL1595" s="34"/>
      <c r="DM1595" s="34"/>
      <c r="DN1595" s="34"/>
      <c r="DO1595" s="34"/>
      <c r="DP1595" s="34"/>
      <c r="DQ1595" s="34"/>
      <c r="DR1595" s="34"/>
      <c r="DS1595" s="34"/>
      <c r="DT1595" s="34"/>
      <c r="DU1595" s="34"/>
      <c r="DV1595" s="34"/>
      <c r="DW1595" s="34"/>
      <c r="DX1595" s="34"/>
      <c r="DY1595" s="34"/>
      <c r="DZ1595" s="34"/>
      <c r="EA1595" s="34"/>
      <c r="EB1595" s="34"/>
      <c r="EC1595" s="34"/>
      <c r="ED1595" s="34"/>
      <c r="EE1595" s="34"/>
      <c r="EF1595" s="34"/>
      <c r="EG1595" s="34"/>
      <c r="EH1595" s="34"/>
      <c r="EI1595" s="34"/>
      <c r="EJ1595" s="34"/>
      <c r="EK1595" s="34"/>
      <c r="EL1595" s="34"/>
      <c r="EM1595" s="34"/>
      <c r="EN1595" s="34"/>
      <c r="EO1595" s="34"/>
      <c r="EP1595" s="34"/>
      <c r="EQ1595" s="34"/>
      <c r="ER1595" s="34"/>
      <c r="ES1595" s="34"/>
      <c r="ET1595" s="34"/>
      <c r="EU1595" s="34"/>
      <c r="EV1595" s="34"/>
      <c r="EW1595" s="34"/>
      <c r="EX1595" s="34"/>
      <c r="EY1595" s="34"/>
      <c r="EZ1595" s="34"/>
      <c r="FA1595" s="34"/>
      <c r="FB1595" s="34"/>
      <c r="FC1595" s="34"/>
      <c r="FD1595" s="34"/>
      <c r="FE1595" s="34"/>
      <c r="FF1595" s="34"/>
      <c r="FG1595" s="34"/>
      <c r="FH1595" s="34"/>
      <c r="FI1595" s="34"/>
      <c r="FJ1595" s="34"/>
      <c r="FK1595" s="34"/>
      <c r="FL1595" s="34"/>
      <c r="FM1595" s="34"/>
      <c r="FN1595" s="34"/>
      <c r="FO1595" s="34"/>
      <c r="FP1595" s="34"/>
      <c r="FQ1595" s="34"/>
      <c r="FR1595" s="34"/>
      <c r="FS1595" s="34"/>
      <c r="FT1595" s="34"/>
      <c r="FU1595" s="34"/>
      <c r="FV1595" s="34"/>
      <c r="FW1595" s="34"/>
      <c r="FX1595" s="34"/>
      <c r="FY1595" s="34"/>
      <c r="FZ1595" s="34"/>
      <c r="GA1595" s="34"/>
      <c r="GB1595" s="34"/>
      <c r="GC1595" s="34"/>
      <c r="GD1595" s="34"/>
      <c r="GE1595" s="34"/>
      <c r="GF1595" s="34"/>
      <c r="GG1595" s="34"/>
      <c r="GH1595" s="34"/>
    </row>
    <row r="1596" spans="1:190" s="18" customFormat="1" ht="30" customHeight="1" x14ac:dyDescent="0.25">
      <c r="A1596" s="47">
        <v>1592</v>
      </c>
      <c r="B1596" s="27" t="s">
        <v>4931</v>
      </c>
      <c r="C1596" s="26" t="s">
        <v>4492</v>
      </c>
      <c r="D1596" s="28"/>
      <c r="E1596" s="27" t="s">
        <v>4950</v>
      </c>
      <c r="F1596" s="26" t="s">
        <v>109</v>
      </c>
      <c r="G1596" s="26"/>
      <c r="H1596" s="27" t="s">
        <v>4951</v>
      </c>
      <c r="I1596" s="36">
        <v>979600</v>
      </c>
      <c r="J1596" s="29"/>
      <c r="K1596" s="30"/>
      <c r="L1596" s="26"/>
      <c r="M1596" s="30"/>
      <c r="N1596" s="26"/>
      <c r="O1596" s="51"/>
      <c r="P1596" s="26"/>
      <c r="Q1596" s="31"/>
      <c r="R1596" s="26"/>
      <c r="S1596" s="31" t="s">
        <v>60</v>
      </c>
      <c r="T1596" s="31" t="s">
        <v>61</v>
      </c>
      <c r="U1596" s="32" t="s">
        <v>49</v>
      </c>
      <c r="V1596" s="32"/>
      <c r="W1596" s="18">
        <v>10</v>
      </c>
      <c r="X1596" s="33"/>
      <c r="Y1596" s="33"/>
      <c r="Z1596" s="33"/>
      <c r="AA1596" s="33"/>
      <c r="AB1596" s="33"/>
      <c r="AC1596" s="33"/>
      <c r="AD1596" s="33"/>
      <c r="AE1596" s="33"/>
      <c r="AF1596" s="33"/>
      <c r="AG1596" s="33"/>
      <c r="AH1596" s="33"/>
      <c r="AI1596" s="33"/>
      <c r="AJ1596" s="33"/>
      <c r="AK1596" s="33"/>
      <c r="AL1596" s="33"/>
      <c r="AM1596" s="33"/>
      <c r="AN1596" s="33"/>
      <c r="AO1596" s="33"/>
      <c r="AP1596" s="33"/>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4"/>
      <c r="FH1596" s="34"/>
      <c r="FI1596" s="34"/>
      <c r="FJ1596" s="34"/>
      <c r="FK1596" s="34"/>
      <c r="FL1596" s="34"/>
      <c r="FM1596" s="34"/>
      <c r="FN1596" s="34"/>
      <c r="FO1596" s="34"/>
      <c r="FP1596" s="34"/>
      <c r="FQ1596" s="34"/>
      <c r="FR1596" s="34"/>
      <c r="FS1596" s="34"/>
      <c r="FT1596" s="34"/>
      <c r="FU1596" s="34"/>
      <c r="FV1596" s="34"/>
      <c r="FW1596" s="34"/>
      <c r="FX1596" s="34"/>
      <c r="FY1596" s="34"/>
      <c r="FZ1596" s="34"/>
      <c r="GA1596" s="34"/>
      <c r="GB1596" s="34"/>
      <c r="GC1596" s="34"/>
      <c r="GD1596" s="34"/>
      <c r="GE1596" s="34"/>
      <c r="GF1596" s="34"/>
      <c r="GG1596" s="34"/>
      <c r="GH1596" s="34"/>
    </row>
    <row r="1597" spans="1:190" s="18" customFormat="1" ht="30" customHeight="1" x14ac:dyDescent="0.25">
      <c r="A1597" s="47">
        <v>1593</v>
      </c>
      <c r="B1597" s="27" t="s">
        <v>4952</v>
      </c>
      <c r="C1597" s="26" t="s">
        <v>4492</v>
      </c>
      <c r="D1597" s="28"/>
      <c r="E1597" s="27" t="s">
        <v>4953</v>
      </c>
      <c r="F1597" s="26" t="s">
        <v>51</v>
      </c>
      <c r="G1597" s="26"/>
      <c r="H1597" s="27" t="s">
        <v>4954</v>
      </c>
      <c r="I1597" s="36">
        <v>5000000</v>
      </c>
      <c r="J1597" s="29" t="s">
        <v>4955</v>
      </c>
      <c r="K1597" s="30" t="s">
        <v>4956</v>
      </c>
      <c r="L1597" s="26">
        <v>36</v>
      </c>
      <c r="M1597" s="30" t="s">
        <v>4957</v>
      </c>
      <c r="N1597" s="26" t="s">
        <v>3887</v>
      </c>
      <c r="O1597" s="51">
        <v>70000</v>
      </c>
      <c r="P1597" s="26" t="s">
        <v>40</v>
      </c>
      <c r="Q1597" s="31"/>
      <c r="R1597" s="26"/>
      <c r="S1597" s="31" t="s">
        <v>41</v>
      </c>
      <c r="T1597" s="31" t="s">
        <v>48</v>
      </c>
      <c r="U1597" s="32" t="s">
        <v>49</v>
      </c>
      <c r="V1597" s="32"/>
      <c r="W1597" s="18">
        <v>10</v>
      </c>
      <c r="X1597" s="33"/>
      <c r="Y1597" s="33"/>
      <c r="Z1597" s="33"/>
      <c r="AA1597" s="33"/>
      <c r="AB1597" s="33"/>
      <c r="AC1597" s="33"/>
      <c r="AD1597" s="33"/>
      <c r="AE1597" s="33"/>
      <c r="AF1597" s="33"/>
      <c r="AG1597" s="33"/>
      <c r="AH1597" s="33"/>
      <c r="AI1597" s="33"/>
      <c r="AJ1597" s="33"/>
      <c r="AK1597" s="33"/>
      <c r="AL1597" s="33"/>
      <c r="AM1597" s="33"/>
      <c r="AN1597" s="33"/>
      <c r="AO1597" s="33"/>
      <c r="AP1597" s="33"/>
      <c r="AQ1597" s="34"/>
      <c r="AR1597" s="34"/>
      <c r="AS1597" s="34"/>
      <c r="AT1597" s="34"/>
      <c r="AU1597" s="34"/>
      <c r="AV1597" s="34"/>
      <c r="AW1597" s="34"/>
      <c r="AX1597" s="34"/>
      <c r="AY1597" s="34"/>
      <c r="AZ1597" s="34"/>
      <c r="BA1597" s="34"/>
      <c r="BB1597" s="34"/>
      <c r="BC1597" s="34"/>
      <c r="BD1597" s="34"/>
      <c r="BE1597" s="34"/>
      <c r="BF1597" s="34"/>
      <c r="BG1597" s="34"/>
      <c r="BH1597" s="34"/>
      <c r="BI1597" s="34"/>
      <c r="BJ1597" s="34"/>
      <c r="BK1597" s="34"/>
      <c r="BL1597" s="34"/>
      <c r="BM1597" s="34"/>
      <c r="BN1597" s="34"/>
      <c r="BO1597" s="34"/>
      <c r="BP1597" s="34"/>
      <c r="BQ1597" s="34"/>
      <c r="BR1597" s="34"/>
      <c r="BS1597" s="34"/>
      <c r="BT1597" s="34"/>
      <c r="BU1597" s="34"/>
      <c r="BV1597" s="34"/>
      <c r="BW1597" s="34"/>
      <c r="BX1597" s="34"/>
      <c r="BY1597" s="34"/>
      <c r="BZ1597" s="34"/>
      <c r="CA1597" s="34"/>
      <c r="CB1597" s="34"/>
      <c r="CC1597" s="34"/>
      <c r="CD1597" s="34"/>
      <c r="CE1597" s="34"/>
      <c r="CF1597" s="34"/>
      <c r="CG1597" s="34"/>
      <c r="CH1597" s="34"/>
      <c r="CI1597" s="34"/>
      <c r="CJ1597" s="34"/>
      <c r="CK1597" s="34"/>
      <c r="CL1597" s="34"/>
      <c r="CM1597" s="34"/>
      <c r="CN1597" s="34"/>
      <c r="CO1597" s="34"/>
      <c r="CP1597" s="34"/>
      <c r="CQ1597" s="34"/>
      <c r="CR1597" s="34"/>
      <c r="CS1597" s="34"/>
      <c r="CT1597" s="34"/>
      <c r="CU1597" s="34"/>
      <c r="CV1597" s="34"/>
      <c r="CW1597" s="34"/>
      <c r="CX1597" s="34"/>
      <c r="CY1597" s="34"/>
      <c r="CZ1597" s="34"/>
      <c r="DA1597" s="34"/>
      <c r="DB1597" s="34"/>
      <c r="DC1597" s="34"/>
      <c r="DD1597" s="34"/>
      <c r="DE1597" s="34"/>
      <c r="DF1597" s="34"/>
      <c r="DG1597" s="34"/>
      <c r="DH1597" s="34"/>
      <c r="DI1597" s="34"/>
      <c r="DJ1597" s="34"/>
      <c r="DK1597" s="34"/>
      <c r="DL1597" s="34"/>
      <c r="DM1597" s="34"/>
      <c r="DN1597" s="34"/>
      <c r="DO1597" s="34"/>
      <c r="DP1597" s="34"/>
      <c r="DQ1597" s="34"/>
      <c r="DR1597" s="34"/>
      <c r="DS1597" s="34"/>
      <c r="DT1597" s="34"/>
      <c r="DU1597" s="34"/>
      <c r="DV1597" s="34"/>
      <c r="DW1597" s="34"/>
      <c r="DX1597" s="34"/>
      <c r="DY1597" s="34"/>
      <c r="DZ1597" s="34"/>
      <c r="EA1597" s="34"/>
      <c r="EB1597" s="34"/>
      <c r="EC1597" s="34"/>
      <c r="ED1597" s="34"/>
      <c r="EE1597" s="34"/>
      <c r="EF1597" s="34"/>
      <c r="EG1597" s="34"/>
      <c r="EH1597" s="34"/>
      <c r="EI1597" s="34"/>
      <c r="EJ1597" s="34"/>
      <c r="EK1597" s="34"/>
      <c r="EL1597" s="34"/>
      <c r="EM1597" s="34"/>
      <c r="EN1597" s="34"/>
      <c r="EO1597" s="34"/>
      <c r="EP1597" s="34"/>
      <c r="EQ1597" s="34"/>
      <c r="ER1597" s="34"/>
      <c r="ES1597" s="34"/>
      <c r="ET1597" s="34"/>
      <c r="EU1597" s="34"/>
      <c r="EV1597" s="34"/>
      <c r="EW1597" s="34"/>
      <c r="EX1597" s="34"/>
      <c r="EY1597" s="34"/>
      <c r="EZ1597" s="34"/>
      <c r="FA1597" s="34"/>
      <c r="FB1597" s="34"/>
      <c r="FC1597" s="34"/>
      <c r="FD1597" s="34"/>
      <c r="FE1597" s="34"/>
      <c r="FF1597" s="34"/>
      <c r="FG1597" s="34"/>
      <c r="FH1597" s="34"/>
      <c r="FI1597" s="34"/>
      <c r="FJ1597" s="34"/>
      <c r="FK1597" s="34"/>
      <c r="FL1597" s="34"/>
      <c r="FM1597" s="34"/>
      <c r="FN1597" s="34"/>
      <c r="FO1597" s="34"/>
      <c r="FP1597" s="34"/>
      <c r="FQ1597" s="34"/>
      <c r="FR1597" s="34"/>
      <c r="FS1597" s="34"/>
      <c r="FT1597" s="34"/>
      <c r="FU1597" s="34"/>
      <c r="FV1597" s="34"/>
      <c r="FW1597" s="34"/>
      <c r="FX1597" s="34"/>
      <c r="FY1597" s="34"/>
      <c r="FZ1597" s="34"/>
      <c r="GA1597" s="34"/>
      <c r="GB1597" s="34"/>
      <c r="GC1597" s="34"/>
      <c r="GD1597" s="34"/>
      <c r="GE1597" s="34"/>
      <c r="GF1597" s="34"/>
      <c r="GG1597" s="34"/>
      <c r="GH1597" s="34"/>
    </row>
    <row r="1598" spans="1:190" s="18" customFormat="1" ht="30" customHeight="1" x14ac:dyDescent="0.25">
      <c r="A1598" s="47">
        <v>1594</v>
      </c>
      <c r="B1598" s="27" t="s">
        <v>4952</v>
      </c>
      <c r="C1598" s="26" t="s">
        <v>4492</v>
      </c>
      <c r="D1598" s="28"/>
      <c r="E1598" s="27" t="s">
        <v>4953</v>
      </c>
      <c r="F1598" s="26" t="s">
        <v>58</v>
      </c>
      <c r="G1598" s="26"/>
      <c r="H1598" s="27" t="s">
        <v>4954</v>
      </c>
      <c r="I1598" s="36">
        <v>5000000</v>
      </c>
      <c r="J1598" s="29" t="s">
        <v>4955</v>
      </c>
      <c r="K1598" s="30" t="s">
        <v>4956</v>
      </c>
      <c r="L1598" s="26">
        <v>36</v>
      </c>
      <c r="M1598" s="30" t="s">
        <v>4957</v>
      </c>
      <c r="N1598" s="26" t="s">
        <v>3887</v>
      </c>
      <c r="O1598" s="51">
        <v>70000</v>
      </c>
      <c r="P1598" s="26" t="s">
        <v>40</v>
      </c>
      <c r="Q1598" s="31"/>
      <c r="R1598" s="26"/>
      <c r="S1598" s="31" t="s">
        <v>41</v>
      </c>
      <c r="T1598" s="31" t="s">
        <v>48</v>
      </c>
      <c r="U1598" s="32" t="s">
        <v>49</v>
      </c>
      <c r="V1598" s="32"/>
      <c r="W1598" s="18">
        <v>10</v>
      </c>
      <c r="X1598" s="33"/>
      <c r="Y1598" s="33"/>
      <c r="Z1598" s="33"/>
      <c r="AA1598" s="33"/>
      <c r="AB1598" s="33"/>
      <c r="AC1598" s="33"/>
      <c r="AD1598" s="33"/>
      <c r="AE1598" s="33"/>
      <c r="AF1598" s="33"/>
      <c r="AG1598" s="33"/>
      <c r="AH1598" s="33"/>
      <c r="AI1598" s="33"/>
      <c r="AJ1598" s="33"/>
      <c r="AK1598" s="33"/>
      <c r="AL1598" s="33"/>
      <c r="AM1598" s="33"/>
      <c r="AN1598" s="33"/>
      <c r="AO1598" s="33"/>
      <c r="AP1598" s="33"/>
      <c r="AQ1598" s="34"/>
      <c r="AR1598" s="34"/>
      <c r="AS1598" s="34"/>
      <c r="AT1598" s="34"/>
      <c r="AU1598" s="34"/>
      <c r="AV1598" s="34"/>
      <c r="AW1598" s="34"/>
      <c r="AX1598" s="34"/>
      <c r="AY1598" s="34"/>
      <c r="AZ1598" s="34"/>
      <c r="BA1598" s="34"/>
      <c r="BB1598" s="34"/>
      <c r="BC1598" s="34"/>
      <c r="BD1598" s="34"/>
      <c r="BE1598" s="34"/>
      <c r="BF1598" s="34"/>
      <c r="BG1598" s="34"/>
      <c r="BH1598" s="34"/>
      <c r="BI1598" s="34"/>
      <c r="BJ1598" s="34"/>
      <c r="BK1598" s="34"/>
      <c r="BL1598" s="34"/>
      <c r="BM1598" s="34"/>
      <c r="BN1598" s="34"/>
      <c r="BO1598" s="34"/>
      <c r="BP1598" s="34"/>
      <c r="BQ1598" s="34"/>
      <c r="BR1598" s="34"/>
      <c r="BS1598" s="34"/>
      <c r="BT1598" s="34"/>
      <c r="BU1598" s="34"/>
      <c r="BV1598" s="34"/>
      <c r="BW1598" s="34"/>
      <c r="BX1598" s="34"/>
      <c r="BY1598" s="34"/>
      <c r="BZ1598" s="34"/>
      <c r="CA1598" s="34"/>
      <c r="CB1598" s="34"/>
      <c r="CC1598" s="34"/>
      <c r="CD1598" s="34"/>
      <c r="CE1598" s="34"/>
      <c r="CF1598" s="34"/>
      <c r="CG1598" s="34"/>
      <c r="CH1598" s="34"/>
      <c r="CI1598" s="34"/>
      <c r="CJ1598" s="34"/>
      <c r="CK1598" s="34"/>
      <c r="CL1598" s="34"/>
      <c r="CM1598" s="34"/>
      <c r="CN1598" s="34"/>
      <c r="CO1598" s="34"/>
      <c r="CP1598" s="34"/>
      <c r="CQ1598" s="34"/>
      <c r="CR1598" s="34"/>
      <c r="CS1598" s="34"/>
      <c r="CT1598" s="34"/>
      <c r="CU1598" s="34"/>
      <c r="CV1598" s="34"/>
      <c r="CW1598" s="34"/>
      <c r="CX1598" s="34"/>
      <c r="CY1598" s="34"/>
      <c r="CZ1598" s="34"/>
      <c r="DA1598" s="34"/>
      <c r="DB1598" s="34"/>
      <c r="DC1598" s="34"/>
      <c r="DD1598" s="34"/>
      <c r="DE1598" s="34"/>
      <c r="DF1598" s="34"/>
      <c r="DG1598" s="34"/>
      <c r="DH1598" s="34"/>
      <c r="DI1598" s="34"/>
      <c r="DJ1598" s="34"/>
      <c r="DK1598" s="34"/>
      <c r="DL1598" s="34"/>
      <c r="DM1598" s="34"/>
      <c r="DN1598" s="34"/>
      <c r="DO1598" s="34"/>
      <c r="DP1598" s="34"/>
      <c r="DQ1598" s="34"/>
      <c r="DR1598" s="34"/>
      <c r="DS1598" s="34"/>
      <c r="DT1598" s="34"/>
      <c r="DU1598" s="34"/>
      <c r="DV1598" s="34"/>
      <c r="DW1598" s="34"/>
      <c r="DX1598" s="34"/>
      <c r="DY1598" s="34"/>
      <c r="DZ1598" s="34"/>
      <c r="EA1598" s="34"/>
      <c r="EB1598" s="34"/>
      <c r="EC1598" s="34"/>
      <c r="ED1598" s="34"/>
      <c r="EE1598" s="34"/>
      <c r="EF1598" s="34"/>
      <c r="EG1598" s="34"/>
      <c r="EH1598" s="34"/>
      <c r="EI1598" s="34"/>
      <c r="EJ1598" s="34"/>
      <c r="EK1598" s="34"/>
      <c r="EL1598" s="34"/>
      <c r="EM1598" s="34"/>
      <c r="EN1598" s="34"/>
      <c r="EO1598" s="34"/>
      <c r="EP1598" s="34"/>
      <c r="EQ1598" s="34"/>
      <c r="ER1598" s="34"/>
      <c r="ES1598" s="34"/>
      <c r="ET1598" s="34"/>
      <c r="EU1598" s="34"/>
      <c r="EV1598" s="34"/>
      <c r="EW1598" s="34"/>
      <c r="EX1598" s="34"/>
      <c r="EY1598" s="34"/>
      <c r="EZ1598" s="34"/>
      <c r="FA1598" s="34"/>
      <c r="FB1598" s="34"/>
      <c r="FC1598" s="34"/>
      <c r="FD1598" s="34"/>
      <c r="FE1598" s="34"/>
      <c r="FF1598" s="34"/>
      <c r="FG1598" s="34"/>
      <c r="FH1598" s="34"/>
      <c r="FI1598" s="34"/>
      <c r="FJ1598" s="34"/>
      <c r="FK1598" s="34"/>
      <c r="FL1598" s="34"/>
      <c r="FM1598" s="34"/>
      <c r="FN1598" s="34"/>
      <c r="FO1598" s="34"/>
      <c r="FP1598" s="34"/>
      <c r="FQ1598" s="34"/>
      <c r="FR1598" s="34"/>
      <c r="FS1598" s="34"/>
      <c r="FT1598" s="34"/>
      <c r="FU1598" s="34"/>
      <c r="FV1598" s="34"/>
      <c r="FW1598" s="34"/>
      <c r="FX1598" s="34"/>
      <c r="FY1598" s="34"/>
      <c r="FZ1598" s="34"/>
      <c r="GA1598" s="34"/>
      <c r="GB1598" s="34"/>
      <c r="GC1598" s="34"/>
      <c r="GD1598" s="34"/>
      <c r="GE1598" s="34"/>
      <c r="GF1598" s="34"/>
      <c r="GG1598" s="34"/>
      <c r="GH1598" s="34"/>
    </row>
    <row r="1599" spans="1:190" s="18" customFormat="1" ht="30" customHeight="1" x14ac:dyDescent="0.25">
      <c r="A1599" s="47">
        <v>1595</v>
      </c>
      <c r="B1599" s="27" t="s">
        <v>4952</v>
      </c>
      <c r="C1599" s="26" t="s">
        <v>4492</v>
      </c>
      <c r="D1599" s="28"/>
      <c r="E1599" s="27" t="s">
        <v>4958</v>
      </c>
      <c r="F1599" s="26" t="s">
        <v>51</v>
      </c>
      <c r="G1599" s="26"/>
      <c r="H1599" s="27" t="s">
        <v>4959</v>
      </c>
      <c r="I1599" s="36">
        <v>400000</v>
      </c>
      <c r="J1599" s="29" t="s">
        <v>4955</v>
      </c>
      <c r="K1599" s="30" t="s">
        <v>4960</v>
      </c>
      <c r="L1599" s="26">
        <v>15</v>
      </c>
      <c r="M1599" s="30" t="s">
        <v>4957</v>
      </c>
      <c r="N1599" s="26" t="s">
        <v>3887</v>
      </c>
      <c r="O1599" s="51">
        <v>15000</v>
      </c>
      <c r="P1599" s="26" t="s">
        <v>40</v>
      </c>
      <c r="Q1599" s="31"/>
      <c r="R1599" s="26"/>
      <c r="S1599" s="31" t="s">
        <v>41</v>
      </c>
      <c r="T1599" s="31" t="s">
        <v>42</v>
      </c>
      <c r="U1599" s="32" t="s">
        <v>43</v>
      </c>
      <c r="V1599" s="32"/>
      <c r="W1599" s="18">
        <v>10</v>
      </c>
      <c r="X1599" s="33"/>
      <c r="Y1599" s="33"/>
      <c r="Z1599" s="33"/>
      <c r="AA1599" s="33"/>
      <c r="AB1599" s="33"/>
      <c r="AC1599" s="33"/>
      <c r="AD1599" s="33"/>
      <c r="AE1599" s="33"/>
      <c r="AF1599" s="33"/>
      <c r="AG1599" s="33"/>
      <c r="AH1599" s="33"/>
      <c r="AI1599" s="33"/>
      <c r="AJ1599" s="33"/>
      <c r="AK1599" s="33"/>
      <c r="AL1599" s="33"/>
      <c r="AM1599" s="33"/>
      <c r="AN1599" s="33"/>
      <c r="AO1599" s="33"/>
      <c r="AP1599" s="33"/>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4"/>
      <c r="DU1599" s="34"/>
      <c r="DV1599" s="34"/>
      <c r="DW1599" s="34"/>
      <c r="DX1599" s="34"/>
      <c r="DY1599" s="34"/>
      <c r="DZ1599" s="34"/>
      <c r="EA1599" s="34"/>
      <c r="EB1599" s="34"/>
      <c r="EC1599" s="34"/>
      <c r="ED1599" s="34"/>
      <c r="EE1599" s="34"/>
      <c r="EF1599" s="34"/>
      <c r="EG1599" s="34"/>
      <c r="EH1599" s="34"/>
      <c r="EI1599" s="34"/>
      <c r="EJ1599" s="34"/>
      <c r="EK1599" s="34"/>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34"/>
      <c r="FL1599" s="34"/>
      <c r="FM1599" s="34"/>
      <c r="FN1599" s="34"/>
      <c r="FO1599" s="34"/>
      <c r="FP1599" s="34"/>
      <c r="FQ1599" s="34"/>
      <c r="FR1599" s="34"/>
      <c r="FS1599" s="34"/>
      <c r="FT1599" s="34"/>
      <c r="FU1599" s="34"/>
      <c r="FV1599" s="34"/>
      <c r="FW1599" s="34"/>
      <c r="FX1599" s="34"/>
      <c r="FY1599" s="34"/>
      <c r="FZ1599" s="34"/>
      <c r="GA1599" s="34"/>
      <c r="GB1599" s="34"/>
      <c r="GC1599" s="34"/>
      <c r="GD1599" s="34"/>
      <c r="GE1599" s="34"/>
      <c r="GF1599" s="34"/>
      <c r="GG1599" s="34"/>
      <c r="GH1599" s="34"/>
    </row>
    <row r="1600" spans="1:190" s="18" customFormat="1" ht="30" customHeight="1" x14ac:dyDescent="0.25">
      <c r="A1600" s="47">
        <v>1596</v>
      </c>
      <c r="B1600" s="27" t="s">
        <v>4952</v>
      </c>
      <c r="C1600" s="26" t="s">
        <v>4492</v>
      </c>
      <c r="D1600" s="28"/>
      <c r="E1600" s="27" t="s">
        <v>4961</v>
      </c>
      <c r="F1600" s="26" t="s">
        <v>69</v>
      </c>
      <c r="G1600" s="26"/>
      <c r="H1600" s="27" t="s">
        <v>4962</v>
      </c>
      <c r="I1600" s="36">
        <v>700000</v>
      </c>
      <c r="J1600" s="29" t="s">
        <v>4955</v>
      </c>
      <c r="K1600" s="30" t="s">
        <v>4963</v>
      </c>
      <c r="L1600" s="26">
        <v>24</v>
      </c>
      <c r="M1600" s="30" t="s">
        <v>4957</v>
      </c>
      <c r="N1600" s="26" t="s">
        <v>3887</v>
      </c>
      <c r="O1600" s="51">
        <v>10000</v>
      </c>
      <c r="P1600" s="26" t="s">
        <v>40</v>
      </c>
      <c r="Q1600" s="31"/>
      <c r="R1600" s="26"/>
      <c r="S1600" s="31" t="s">
        <v>41</v>
      </c>
      <c r="T1600" s="31" t="s">
        <v>42</v>
      </c>
      <c r="U1600" s="32" t="s">
        <v>49</v>
      </c>
      <c r="V1600" s="32"/>
      <c r="W1600" s="18">
        <v>10</v>
      </c>
      <c r="X1600" s="33"/>
      <c r="Y1600" s="33"/>
      <c r="Z1600" s="33"/>
      <c r="AA1600" s="33"/>
      <c r="AB1600" s="33"/>
      <c r="AC1600" s="33"/>
      <c r="AD1600" s="33"/>
      <c r="AE1600" s="33"/>
      <c r="AF1600" s="33"/>
      <c r="AG1600" s="33"/>
      <c r="AH1600" s="33"/>
      <c r="AI1600" s="33"/>
      <c r="AJ1600" s="33"/>
      <c r="AK1600" s="33"/>
      <c r="AL1600" s="33"/>
      <c r="AM1600" s="33"/>
      <c r="AN1600" s="33"/>
      <c r="AO1600" s="33"/>
      <c r="AP1600" s="33"/>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4"/>
      <c r="DU1600" s="34"/>
      <c r="DV1600" s="34"/>
      <c r="DW1600" s="34"/>
      <c r="DX1600" s="34"/>
      <c r="DY1600" s="34"/>
      <c r="DZ1600" s="34"/>
      <c r="EA1600" s="34"/>
      <c r="EB1600" s="34"/>
      <c r="EC1600" s="34"/>
      <c r="ED1600" s="34"/>
      <c r="EE1600" s="34"/>
      <c r="EF1600" s="34"/>
      <c r="EG1600" s="34"/>
      <c r="EH1600" s="34"/>
      <c r="EI1600" s="34"/>
      <c r="EJ1600" s="34"/>
      <c r="EK1600" s="34"/>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34"/>
      <c r="FL1600" s="34"/>
      <c r="FM1600" s="34"/>
      <c r="FN1600" s="34"/>
      <c r="FO1600" s="34"/>
      <c r="FP1600" s="34"/>
      <c r="FQ1600" s="34"/>
      <c r="FR1600" s="34"/>
      <c r="FS1600" s="34"/>
      <c r="FT1600" s="34"/>
      <c r="FU1600" s="34"/>
      <c r="FV1600" s="34"/>
      <c r="FW1600" s="34"/>
      <c r="FX1600" s="34"/>
      <c r="FY1600" s="34"/>
      <c r="FZ1600" s="34"/>
      <c r="GA1600" s="34"/>
      <c r="GB1600" s="34"/>
      <c r="GC1600" s="34"/>
      <c r="GD1600" s="34"/>
      <c r="GE1600" s="34"/>
      <c r="GF1600" s="34"/>
      <c r="GG1600" s="34"/>
      <c r="GH1600" s="34"/>
    </row>
    <row r="1601" spans="1:190" s="18" customFormat="1" ht="30" customHeight="1" x14ac:dyDescent="0.25">
      <c r="A1601" s="47">
        <v>1597</v>
      </c>
      <c r="B1601" s="27" t="s">
        <v>4952</v>
      </c>
      <c r="C1601" s="26" t="s">
        <v>4492</v>
      </c>
      <c r="D1601" s="28"/>
      <c r="E1601" s="27" t="s">
        <v>3888</v>
      </c>
      <c r="F1601" s="26" t="s">
        <v>35</v>
      </c>
      <c r="G1601" s="26"/>
      <c r="H1601" s="27" t="s">
        <v>4964</v>
      </c>
      <c r="I1601" s="36">
        <v>500000</v>
      </c>
      <c r="J1601" s="29" t="s">
        <v>4955</v>
      </c>
      <c r="K1601" s="30" t="s">
        <v>4965</v>
      </c>
      <c r="L1601" s="26">
        <v>12</v>
      </c>
      <c r="M1601" s="30" t="s">
        <v>4957</v>
      </c>
      <c r="N1601" s="26" t="s">
        <v>3887</v>
      </c>
      <c r="O1601" s="51">
        <v>25000</v>
      </c>
      <c r="P1601" s="26" t="s">
        <v>40</v>
      </c>
      <c r="Q1601" s="31"/>
      <c r="R1601" s="26"/>
      <c r="S1601" s="31" t="s">
        <v>41</v>
      </c>
      <c r="T1601" s="31" t="s">
        <v>42</v>
      </c>
      <c r="U1601" s="32" t="s">
        <v>43</v>
      </c>
      <c r="V1601" s="32"/>
      <c r="W1601" s="18">
        <v>10</v>
      </c>
      <c r="X1601" s="33"/>
      <c r="Y1601" s="33"/>
      <c r="Z1601" s="33"/>
      <c r="AA1601" s="33"/>
      <c r="AB1601" s="33"/>
      <c r="AC1601" s="33"/>
      <c r="AD1601" s="33"/>
      <c r="AE1601" s="33"/>
      <c r="AF1601" s="33"/>
      <c r="AG1601" s="33"/>
      <c r="AH1601" s="33"/>
      <c r="AI1601" s="33"/>
      <c r="AJ1601" s="33"/>
      <c r="AK1601" s="33"/>
      <c r="AL1601" s="33"/>
      <c r="AM1601" s="33"/>
      <c r="AN1601" s="33"/>
      <c r="AO1601" s="33"/>
      <c r="AP1601" s="33"/>
      <c r="AQ1601" s="34"/>
      <c r="AR1601" s="34"/>
      <c r="AS1601" s="34"/>
      <c r="AT1601" s="34"/>
      <c r="AU1601" s="34"/>
      <c r="AV1601" s="34"/>
      <c r="AW1601" s="34"/>
      <c r="AX1601" s="34"/>
      <c r="AY1601" s="34"/>
      <c r="AZ1601" s="34"/>
      <c r="BA1601" s="34"/>
      <c r="BB1601" s="34"/>
      <c r="BC1601" s="34"/>
      <c r="BD1601" s="34"/>
      <c r="BE1601" s="34"/>
      <c r="BF1601" s="34"/>
      <c r="BG1601" s="34"/>
      <c r="BH1601" s="34"/>
      <c r="BI1601" s="34"/>
      <c r="BJ1601" s="34"/>
      <c r="BK1601" s="34"/>
      <c r="BL1601" s="34"/>
      <c r="BM1601" s="34"/>
      <c r="BN1601" s="34"/>
      <c r="BO1601" s="34"/>
      <c r="BP1601" s="34"/>
      <c r="BQ1601" s="34"/>
      <c r="BR1601" s="34"/>
      <c r="BS1601" s="34"/>
      <c r="BT1601" s="34"/>
      <c r="BU1601" s="34"/>
      <c r="BV1601" s="34"/>
      <c r="BW1601" s="34"/>
      <c r="BX1601" s="34"/>
      <c r="BY1601" s="34"/>
      <c r="BZ1601" s="34"/>
      <c r="CA1601" s="34"/>
      <c r="CB1601" s="34"/>
      <c r="CC1601" s="34"/>
      <c r="CD1601" s="34"/>
      <c r="CE1601" s="34"/>
      <c r="CF1601" s="34"/>
      <c r="CG1601" s="34"/>
      <c r="CH1601" s="34"/>
      <c r="CI1601" s="34"/>
      <c r="CJ1601" s="34"/>
      <c r="CK1601" s="34"/>
      <c r="CL1601" s="34"/>
      <c r="CM1601" s="34"/>
      <c r="CN1601" s="34"/>
      <c r="CO1601" s="34"/>
      <c r="CP1601" s="34"/>
      <c r="CQ1601" s="34"/>
      <c r="CR1601" s="34"/>
      <c r="CS1601" s="34"/>
      <c r="CT1601" s="34"/>
      <c r="CU1601" s="34"/>
      <c r="CV1601" s="34"/>
      <c r="CW1601" s="34"/>
      <c r="CX1601" s="34"/>
      <c r="CY1601" s="34"/>
      <c r="CZ1601" s="34"/>
      <c r="DA1601" s="34"/>
      <c r="DB1601" s="34"/>
      <c r="DC1601" s="34"/>
      <c r="DD1601" s="34"/>
      <c r="DE1601" s="34"/>
      <c r="DF1601" s="34"/>
      <c r="DG1601" s="34"/>
      <c r="DH1601" s="34"/>
      <c r="DI1601" s="34"/>
      <c r="DJ1601" s="34"/>
      <c r="DK1601" s="34"/>
      <c r="DL1601" s="34"/>
      <c r="DM1601" s="34"/>
      <c r="DN1601" s="34"/>
      <c r="DO1601" s="34"/>
      <c r="DP1601" s="34"/>
      <c r="DQ1601" s="34"/>
      <c r="DR1601" s="34"/>
      <c r="DS1601" s="34"/>
      <c r="DT1601" s="34"/>
      <c r="DU1601" s="34"/>
      <c r="DV1601" s="34"/>
      <c r="DW1601" s="34"/>
      <c r="DX1601" s="34"/>
      <c r="DY1601" s="34"/>
      <c r="DZ1601" s="34"/>
      <c r="EA1601" s="34"/>
      <c r="EB1601" s="34"/>
      <c r="EC1601" s="34"/>
      <c r="ED1601" s="34"/>
      <c r="EE1601" s="34"/>
      <c r="EF1601" s="34"/>
      <c r="EG1601" s="34"/>
      <c r="EH1601" s="34"/>
      <c r="EI1601" s="34"/>
      <c r="EJ1601" s="34"/>
      <c r="EK1601" s="34"/>
      <c r="EL1601" s="34"/>
      <c r="EM1601" s="34"/>
      <c r="EN1601" s="34"/>
      <c r="EO1601" s="34"/>
      <c r="EP1601" s="34"/>
      <c r="EQ1601" s="34"/>
      <c r="ER1601" s="34"/>
      <c r="ES1601" s="34"/>
      <c r="ET1601" s="34"/>
      <c r="EU1601" s="34"/>
      <c r="EV1601" s="34"/>
      <c r="EW1601" s="34"/>
      <c r="EX1601" s="34"/>
      <c r="EY1601" s="34"/>
      <c r="EZ1601" s="34"/>
      <c r="FA1601" s="34"/>
      <c r="FB1601" s="34"/>
      <c r="FC1601" s="34"/>
      <c r="FD1601" s="34"/>
      <c r="FE1601" s="34"/>
      <c r="FF1601" s="34"/>
      <c r="FG1601" s="34"/>
      <c r="FH1601" s="34"/>
      <c r="FI1601" s="34"/>
      <c r="FJ1601" s="34"/>
      <c r="FK1601" s="34"/>
      <c r="FL1601" s="34"/>
      <c r="FM1601" s="34"/>
      <c r="FN1601" s="34"/>
      <c r="FO1601" s="34"/>
      <c r="FP1601" s="34"/>
      <c r="FQ1601" s="34"/>
      <c r="FR1601" s="34"/>
      <c r="FS1601" s="34"/>
      <c r="FT1601" s="34"/>
      <c r="FU1601" s="34"/>
      <c r="FV1601" s="34"/>
      <c r="FW1601" s="34"/>
      <c r="FX1601" s="34"/>
      <c r="FY1601" s="34"/>
      <c r="FZ1601" s="34"/>
      <c r="GA1601" s="34"/>
      <c r="GB1601" s="34"/>
      <c r="GC1601" s="34"/>
      <c r="GD1601" s="34"/>
      <c r="GE1601" s="34"/>
      <c r="GF1601" s="34"/>
      <c r="GG1601" s="34"/>
      <c r="GH1601" s="34"/>
    </row>
    <row r="1602" spans="1:190" s="18" customFormat="1" ht="30" customHeight="1" x14ac:dyDescent="0.25">
      <c r="A1602" s="47">
        <v>1598</v>
      </c>
      <c r="B1602" s="27" t="s">
        <v>4952</v>
      </c>
      <c r="C1602" s="26" t="s">
        <v>4492</v>
      </c>
      <c r="D1602" s="28"/>
      <c r="E1602" s="27" t="s">
        <v>4966</v>
      </c>
      <c r="F1602" s="26" t="s">
        <v>1087</v>
      </c>
      <c r="G1602" s="26"/>
      <c r="H1602" s="27" t="s">
        <v>4967</v>
      </c>
      <c r="I1602" s="36">
        <v>2000000</v>
      </c>
      <c r="J1602" s="29" t="s">
        <v>4955</v>
      </c>
      <c r="K1602" s="30" t="s">
        <v>4968</v>
      </c>
      <c r="L1602" s="26">
        <v>36</v>
      </c>
      <c r="M1602" s="30" t="s">
        <v>4957</v>
      </c>
      <c r="N1602" s="26" t="s">
        <v>3887</v>
      </c>
      <c r="O1602" s="51">
        <v>20000</v>
      </c>
      <c r="P1602" s="26" t="s">
        <v>40</v>
      </c>
      <c r="Q1602" s="31"/>
      <c r="R1602" s="26"/>
      <c r="S1602" s="31" t="s">
        <v>41</v>
      </c>
      <c r="T1602" s="31" t="s">
        <v>42</v>
      </c>
      <c r="U1602" s="32" t="s">
        <v>43</v>
      </c>
      <c r="V1602" s="32"/>
      <c r="W1602" s="18">
        <v>10</v>
      </c>
      <c r="X1602" s="33"/>
      <c r="Y1602" s="33"/>
      <c r="Z1602" s="33"/>
      <c r="AA1602" s="33"/>
      <c r="AB1602" s="33"/>
      <c r="AC1602" s="33"/>
      <c r="AD1602" s="33"/>
      <c r="AE1602" s="33"/>
      <c r="AF1602" s="33"/>
      <c r="AG1602" s="33"/>
      <c r="AH1602" s="33"/>
      <c r="AI1602" s="33"/>
      <c r="AJ1602" s="33"/>
      <c r="AK1602" s="33"/>
      <c r="AL1602" s="33"/>
      <c r="AM1602" s="33"/>
      <c r="AN1602" s="33"/>
      <c r="AO1602" s="33"/>
      <c r="AP1602" s="33"/>
      <c r="AQ1602" s="34"/>
      <c r="AR1602" s="34"/>
      <c r="AS1602" s="34"/>
      <c r="AT1602" s="34"/>
      <c r="AU1602" s="34"/>
      <c r="AV1602" s="34"/>
      <c r="AW1602" s="34"/>
      <c r="AX1602" s="34"/>
      <c r="AY1602" s="34"/>
      <c r="AZ1602" s="34"/>
      <c r="BA1602" s="34"/>
      <c r="BB1602" s="34"/>
      <c r="BC1602" s="34"/>
      <c r="BD1602" s="34"/>
      <c r="BE1602" s="34"/>
      <c r="BF1602" s="34"/>
      <c r="BG1602" s="34"/>
      <c r="BH1602" s="34"/>
      <c r="BI1602" s="34"/>
      <c r="BJ1602" s="34"/>
      <c r="BK1602" s="34"/>
      <c r="BL1602" s="34"/>
      <c r="BM1602" s="34"/>
      <c r="BN1602" s="34"/>
      <c r="BO1602" s="34"/>
      <c r="BP1602" s="34"/>
      <c r="BQ1602" s="34"/>
      <c r="BR1602" s="34"/>
      <c r="BS1602" s="34"/>
      <c r="BT1602" s="34"/>
      <c r="BU1602" s="34"/>
      <c r="BV1602" s="34"/>
      <c r="BW1602" s="34"/>
      <c r="BX1602" s="34"/>
      <c r="BY1602" s="34"/>
      <c r="BZ1602" s="34"/>
      <c r="CA1602" s="34"/>
      <c r="CB1602" s="34"/>
      <c r="CC1602" s="34"/>
      <c r="CD1602" s="34"/>
      <c r="CE1602" s="34"/>
      <c r="CF1602" s="34"/>
      <c r="CG1602" s="34"/>
      <c r="CH1602" s="34"/>
      <c r="CI1602" s="34"/>
      <c r="CJ1602" s="34"/>
      <c r="CK1602" s="34"/>
      <c r="CL1602" s="34"/>
      <c r="CM1602" s="34"/>
      <c r="CN1602" s="34"/>
      <c r="CO1602" s="34"/>
      <c r="CP1602" s="34"/>
      <c r="CQ1602" s="34"/>
      <c r="CR1602" s="34"/>
      <c r="CS1602" s="34"/>
      <c r="CT1602" s="34"/>
      <c r="CU1602" s="34"/>
      <c r="CV1602" s="34"/>
      <c r="CW1602" s="34"/>
      <c r="CX1602" s="34"/>
      <c r="CY1602" s="34"/>
      <c r="CZ1602" s="34"/>
      <c r="DA1602" s="34"/>
      <c r="DB1602" s="34"/>
      <c r="DC1602" s="34"/>
      <c r="DD1602" s="34"/>
      <c r="DE1602" s="34"/>
      <c r="DF1602" s="34"/>
      <c r="DG1602" s="34"/>
      <c r="DH1602" s="34"/>
      <c r="DI1602" s="34"/>
      <c r="DJ1602" s="34"/>
      <c r="DK1602" s="34"/>
      <c r="DL1602" s="34"/>
      <c r="DM1602" s="34"/>
      <c r="DN1602" s="34"/>
      <c r="DO1602" s="34"/>
      <c r="DP1602" s="34"/>
      <c r="DQ1602" s="34"/>
      <c r="DR1602" s="34"/>
      <c r="DS1602" s="34"/>
      <c r="DT1602" s="34"/>
      <c r="DU1602" s="34"/>
      <c r="DV1602" s="34"/>
      <c r="DW1602" s="34"/>
      <c r="DX1602" s="34"/>
      <c r="DY1602" s="34"/>
      <c r="DZ1602" s="34"/>
      <c r="EA1602" s="34"/>
      <c r="EB1602" s="34"/>
      <c r="EC1602" s="34"/>
      <c r="ED1602" s="34"/>
      <c r="EE1602" s="34"/>
      <c r="EF1602" s="34"/>
      <c r="EG1602" s="34"/>
      <c r="EH1602" s="34"/>
      <c r="EI1602" s="34"/>
      <c r="EJ1602" s="34"/>
      <c r="EK1602" s="34"/>
      <c r="EL1602" s="34"/>
      <c r="EM1602" s="34"/>
      <c r="EN1602" s="34"/>
      <c r="EO1602" s="34"/>
      <c r="EP1602" s="34"/>
      <c r="EQ1602" s="34"/>
      <c r="ER1602" s="34"/>
      <c r="ES1602" s="34"/>
      <c r="ET1602" s="34"/>
      <c r="EU1602" s="34"/>
      <c r="EV1602" s="34"/>
      <c r="EW1602" s="34"/>
      <c r="EX1602" s="34"/>
      <c r="EY1602" s="34"/>
      <c r="EZ1602" s="34"/>
      <c r="FA1602" s="34"/>
      <c r="FB1602" s="34"/>
      <c r="FC1602" s="34"/>
      <c r="FD1602" s="34"/>
      <c r="FE1602" s="34"/>
      <c r="FF1602" s="34"/>
      <c r="FG1602" s="34"/>
      <c r="FH1602" s="34"/>
      <c r="FI1602" s="34"/>
      <c r="FJ1602" s="34"/>
      <c r="FK1602" s="34"/>
      <c r="FL1602" s="34"/>
      <c r="FM1602" s="34"/>
      <c r="FN1602" s="34"/>
      <c r="FO1602" s="34"/>
      <c r="FP1602" s="34"/>
      <c r="FQ1602" s="34"/>
      <c r="FR1602" s="34"/>
      <c r="FS1602" s="34"/>
      <c r="FT1602" s="34"/>
      <c r="FU1602" s="34"/>
      <c r="FV1602" s="34"/>
      <c r="FW1602" s="34"/>
      <c r="FX1602" s="34"/>
      <c r="FY1602" s="34"/>
      <c r="FZ1602" s="34"/>
      <c r="GA1602" s="34"/>
      <c r="GB1602" s="34"/>
      <c r="GC1602" s="34"/>
      <c r="GD1602" s="34"/>
      <c r="GE1602" s="34"/>
      <c r="GF1602" s="34"/>
      <c r="GG1602" s="34"/>
      <c r="GH1602" s="34"/>
    </row>
    <row r="1603" spans="1:190" s="18" customFormat="1" ht="30" customHeight="1" x14ac:dyDescent="0.25">
      <c r="A1603" s="47">
        <v>1599</v>
      </c>
      <c r="B1603" s="27" t="s">
        <v>4952</v>
      </c>
      <c r="C1603" s="26" t="s">
        <v>4492</v>
      </c>
      <c r="D1603" s="28"/>
      <c r="E1603" s="27" t="s">
        <v>4969</v>
      </c>
      <c r="F1603" s="26" t="s">
        <v>35</v>
      </c>
      <c r="G1603" s="26"/>
      <c r="H1603" s="27" t="s">
        <v>4970</v>
      </c>
      <c r="I1603" s="36">
        <v>500000</v>
      </c>
      <c r="J1603" s="29" t="s">
        <v>4955</v>
      </c>
      <c r="K1603" s="30" t="s">
        <v>4971</v>
      </c>
      <c r="L1603" s="26">
        <v>6</v>
      </c>
      <c r="M1603" s="30" t="s">
        <v>4957</v>
      </c>
      <c r="N1603" s="26" t="s">
        <v>3887</v>
      </c>
      <c r="O1603" s="51">
        <v>15000</v>
      </c>
      <c r="P1603" s="26" t="s">
        <v>40</v>
      </c>
      <c r="Q1603" s="31"/>
      <c r="R1603" s="26"/>
      <c r="S1603" s="31" t="s">
        <v>41</v>
      </c>
      <c r="T1603" s="31" t="s">
        <v>42</v>
      </c>
      <c r="U1603" s="32" t="s">
        <v>43</v>
      </c>
      <c r="V1603" s="32"/>
      <c r="W1603" s="18">
        <v>10</v>
      </c>
      <c r="X1603" s="33"/>
      <c r="Y1603" s="33"/>
      <c r="Z1603" s="33"/>
      <c r="AA1603" s="33"/>
      <c r="AB1603" s="33"/>
      <c r="AC1603" s="33"/>
      <c r="AD1603" s="33"/>
      <c r="AE1603" s="33"/>
      <c r="AF1603" s="33"/>
      <c r="AG1603" s="33"/>
      <c r="AH1603" s="33"/>
      <c r="AI1603" s="33"/>
      <c r="AJ1603" s="33"/>
      <c r="AK1603" s="33"/>
      <c r="AL1603" s="33"/>
      <c r="AM1603" s="33"/>
      <c r="AN1603" s="33"/>
      <c r="AO1603" s="33"/>
      <c r="AP1603" s="33"/>
      <c r="AQ1603" s="34"/>
      <c r="AR1603" s="34"/>
      <c r="AS1603" s="34"/>
      <c r="AT1603" s="34"/>
      <c r="AU1603" s="34"/>
      <c r="AV1603" s="34"/>
      <c r="AW1603" s="34"/>
      <c r="AX1603" s="34"/>
      <c r="AY1603" s="34"/>
      <c r="AZ1603" s="34"/>
      <c r="BA1603" s="34"/>
      <c r="BB1603" s="34"/>
      <c r="BC1603" s="34"/>
      <c r="BD1603" s="34"/>
      <c r="BE1603" s="34"/>
      <c r="BF1603" s="34"/>
      <c r="BG1603" s="34"/>
      <c r="BH1603" s="34"/>
      <c r="BI1603" s="34"/>
      <c r="BJ1603" s="34"/>
      <c r="BK1603" s="34"/>
      <c r="BL1603" s="34"/>
      <c r="BM1603" s="34"/>
      <c r="BN1603" s="34"/>
      <c r="BO1603" s="34"/>
      <c r="BP1603" s="34"/>
      <c r="BQ1603" s="34"/>
      <c r="BR1603" s="34"/>
      <c r="BS1603" s="34"/>
      <c r="BT1603" s="34"/>
      <c r="BU1603" s="34"/>
      <c r="BV1603" s="34"/>
      <c r="BW1603" s="34"/>
      <c r="BX1603" s="34"/>
      <c r="BY1603" s="34"/>
      <c r="BZ1603" s="34"/>
      <c r="CA1603" s="34"/>
      <c r="CB1603" s="34"/>
      <c r="CC1603" s="34"/>
      <c r="CD1603" s="34"/>
      <c r="CE1603" s="34"/>
      <c r="CF1603" s="34"/>
      <c r="CG1603" s="34"/>
      <c r="CH1603" s="34"/>
      <c r="CI1603" s="34"/>
      <c r="CJ1603" s="34"/>
      <c r="CK1603" s="34"/>
      <c r="CL1603" s="34"/>
      <c r="CM1603" s="34"/>
      <c r="CN1603" s="34"/>
      <c r="CO1603" s="34"/>
      <c r="CP1603" s="34"/>
      <c r="CQ1603" s="34"/>
      <c r="CR1603" s="34"/>
      <c r="CS1603" s="34"/>
      <c r="CT1603" s="34"/>
      <c r="CU1603" s="34"/>
      <c r="CV1603" s="34"/>
      <c r="CW1603" s="34"/>
      <c r="CX1603" s="34"/>
      <c r="CY1603" s="34"/>
      <c r="CZ1603" s="34"/>
      <c r="DA1603" s="34"/>
      <c r="DB1603" s="34"/>
      <c r="DC1603" s="34"/>
      <c r="DD1603" s="34"/>
      <c r="DE1603" s="34"/>
      <c r="DF1603" s="34"/>
      <c r="DG1603" s="34"/>
      <c r="DH1603" s="34"/>
      <c r="DI1603" s="34"/>
      <c r="DJ1603" s="34"/>
      <c r="DK1603" s="34"/>
      <c r="DL1603" s="34"/>
      <c r="DM1603" s="34"/>
      <c r="DN1603" s="34"/>
      <c r="DO1603" s="34"/>
      <c r="DP1603" s="34"/>
      <c r="DQ1603" s="34"/>
      <c r="DR1603" s="34"/>
      <c r="DS1603" s="34"/>
      <c r="DT1603" s="34"/>
      <c r="DU1603" s="34"/>
      <c r="DV1603" s="34"/>
      <c r="DW1603" s="34"/>
      <c r="DX1603" s="34"/>
      <c r="DY1603" s="34"/>
      <c r="DZ1603" s="34"/>
      <c r="EA1603" s="34"/>
      <c r="EB1603" s="34"/>
      <c r="EC1603" s="34"/>
      <c r="ED1603" s="34"/>
      <c r="EE1603" s="34"/>
      <c r="EF1603" s="34"/>
      <c r="EG1603" s="34"/>
      <c r="EH1603" s="34"/>
      <c r="EI1603" s="34"/>
      <c r="EJ1603" s="34"/>
      <c r="EK1603" s="34"/>
      <c r="EL1603" s="34"/>
      <c r="EM1603" s="34"/>
      <c r="EN1603" s="34"/>
      <c r="EO1603" s="34"/>
      <c r="EP1603" s="34"/>
      <c r="EQ1603" s="34"/>
      <c r="ER1603" s="34"/>
      <c r="ES1603" s="34"/>
      <c r="ET1603" s="34"/>
      <c r="EU1603" s="34"/>
      <c r="EV1603" s="34"/>
      <c r="EW1603" s="34"/>
      <c r="EX1603" s="34"/>
      <c r="EY1603" s="34"/>
      <c r="EZ1603" s="34"/>
      <c r="FA1603" s="34"/>
      <c r="FB1603" s="34"/>
      <c r="FC1603" s="34"/>
      <c r="FD1603" s="34"/>
      <c r="FE1603" s="34"/>
      <c r="FF1603" s="34"/>
      <c r="FG1603" s="34"/>
      <c r="FH1603" s="34"/>
      <c r="FI1603" s="34"/>
      <c r="FJ1603" s="34"/>
      <c r="FK1603" s="34"/>
      <c r="FL1603" s="34"/>
      <c r="FM1603" s="34"/>
      <c r="FN1603" s="34"/>
      <c r="FO1603" s="34"/>
      <c r="FP1603" s="34"/>
      <c r="FQ1603" s="34"/>
      <c r="FR1603" s="34"/>
      <c r="FS1603" s="34"/>
      <c r="FT1603" s="34"/>
      <c r="FU1603" s="34"/>
      <c r="FV1603" s="34"/>
      <c r="FW1603" s="34"/>
      <c r="FX1603" s="34"/>
      <c r="FY1603" s="34"/>
      <c r="FZ1603" s="34"/>
      <c r="GA1603" s="34"/>
      <c r="GB1603" s="34"/>
      <c r="GC1603" s="34"/>
      <c r="GD1603" s="34"/>
      <c r="GE1603" s="34"/>
      <c r="GF1603" s="34"/>
      <c r="GG1603" s="34"/>
      <c r="GH1603" s="34"/>
    </row>
    <row r="1604" spans="1:190" s="18" customFormat="1" ht="30" customHeight="1" x14ac:dyDescent="0.25">
      <c r="A1604" s="47">
        <v>1600</v>
      </c>
      <c r="B1604" s="27" t="s">
        <v>4952</v>
      </c>
      <c r="C1604" s="26" t="s">
        <v>4492</v>
      </c>
      <c r="D1604" s="28"/>
      <c r="E1604" s="27" t="s">
        <v>4972</v>
      </c>
      <c r="F1604" s="26" t="s">
        <v>109</v>
      </c>
      <c r="G1604" s="26"/>
      <c r="H1604" s="27" t="s">
        <v>4973</v>
      </c>
      <c r="I1604" s="36">
        <v>500000</v>
      </c>
      <c r="J1604" s="29">
        <v>23000</v>
      </c>
      <c r="K1604" s="30" t="s">
        <v>4974</v>
      </c>
      <c r="L1604" s="26">
        <v>6</v>
      </c>
      <c r="M1604" s="30" t="s">
        <v>4957</v>
      </c>
      <c r="N1604" s="26" t="s">
        <v>3887</v>
      </c>
      <c r="O1604" s="51">
        <v>8000</v>
      </c>
      <c r="P1604" s="26" t="s">
        <v>40</v>
      </c>
      <c r="Q1604" s="31"/>
      <c r="R1604" s="26"/>
      <c r="S1604" s="31" t="s">
        <v>41</v>
      </c>
      <c r="T1604" s="31" t="s">
        <v>111</v>
      </c>
      <c r="U1604" s="32" t="s">
        <v>49</v>
      </c>
      <c r="V1604" s="32"/>
      <c r="W1604" s="18">
        <v>10</v>
      </c>
      <c r="X1604" s="33"/>
      <c r="Y1604" s="33"/>
      <c r="Z1604" s="33"/>
      <c r="AA1604" s="33"/>
      <c r="AB1604" s="33"/>
      <c r="AC1604" s="33"/>
      <c r="AD1604" s="33"/>
      <c r="AE1604" s="33"/>
      <c r="AF1604" s="33"/>
      <c r="AG1604" s="33"/>
      <c r="AH1604" s="33"/>
      <c r="AI1604" s="33"/>
      <c r="AJ1604" s="33"/>
      <c r="AK1604" s="33"/>
      <c r="AL1604" s="33"/>
      <c r="AM1604" s="33"/>
      <c r="AN1604" s="33"/>
      <c r="AO1604" s="33"/>
      <c r="AP1604" s="33"/>
      <c r="AQ1604" s="34"/>
      <c r="AR1604" s="34"/>
      <c r="AS1604" s="34"/>
      <c r="AT1604" s="34"/>
      <c r="AU1604" s="34"/>
      <c r="AV1604" s="34"/>
      <c r="AW1604" s="34"/>
      <c r="AX1604" s="34"/>
      <c r="AY1604" s="34"/>
      <c r="AZ1604" s="34"/>
      <c r="BA1604" s="34"/>
      <c r="BB1604" s="34"/>
      <c r="BC1604" s="34"/>
      <c r="BD1604" s="34"/>
      <c r="BE1604" s="34"/>
      <c r="BF1604" s="34"/>
      <c r="BG1604" s="34"/>
      <c r="BH1604" s="34"/>
      <c r="BI1604" s="34"/>
      <c r="BJ1604" s="34"/>
      <c r="BK1604" s="34"/>
      <c r="BL1604" s="34"/>
      <c r="BM1604" s="34"/>
      <c r="BN1604" s="34"/>
      <c r="BO1604" s="34"/>
      <c r="BP1604" s="34"/>
      <c r="BQ1604" s="34"/>
      <c r="BR1604" s="34"/>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c r="CT1604" s="34"/>
      <c r="CU1604" s="34"/>
      <c r="CV1604" s="34"/>
      <c r="CW1604" s="34"/>
      <c r="CX1604" s="34"/>
      <c r="CY1604" s="34"/>
      <c r="CZ1604" s="34"/>
      <c r="DA1604" s="34"/>
      <c r="DB1604" s="34"/>
      <c r="DC1604" s="34"/>
      <c r="DD1604" s="34"/>
      <c r="DE1604" s="34"/>
      <c r="DF1604" s="34"/>
      <c r="DG1604" s="34"/>
      <c r="DH1604" s="34"/>
      <c r="DI1604" s="34"/>
      <c r="DJ1604" s="34"/>
      <c r="DK1604" s="34"/>
      <c r="DL1604" s="34"/>
      <c r="DM1604" s="34"/>
      <c r="DN1604" s="34"/>
      <c r="DO1604" s="34"/>
      <c r="DP1604" s="34"/>
      <c r="DQ1604" s="34"/>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c r="FI1604" s="34"/>
      <c r="FJ1604" s="34"/>
      <c r="FK1604" s="34"/>
      <c r="FL1604" s="34"/>
      <c r="FM1604" s="34"/>
      <c r="FN1604" s="34"/>
      <c r="FO1604" s="34"/>
      <c r="FP1604" s="34"/>
      <c r="FQ1604" s="34"/>
      <c r="FR1604" s="34"/>
      <c r="FS1604" s="34"/>
      <c r="FT1604" s="34"/>
      <c r="FU1604" s="34"/>
      <c r="FV1604" s="34"/>
      <c r="FW1604" s="34"/>
      <c r="FX1604" s="34"/>
      <c r="FY1604" s="34"/>
      <c r="FZ1604" s="34"/>
      <c r="GA1604" s="34"/>
      <c r="GB1604" s="34"/>
      <c r="GC1604" s="34"/>
      <c r="GD1604" s="34"/>
      <c r="GE1604" s="34"/>
      <c r="GF1604" s="34"/>
      <c r="GG1604" s="34"/>
      <c r="GH1604" s="34"/>
    </row>
    <row r="1605" spans="1:190" s="18" customFormat="1" ht="30" customHeight="1" x14ac:dyDescent="0.25">
      <c r="A1605" s="47">
        <v>1601</v>
      </c>
      <c r="B1605" s="27" t="s">
        <v>4952</v>
      </c>
      <c r="C1605" s="26" t="s">
        <v>4492</v>
      </c>
      <c r="D1605" s="28"/>
      <c r="E1605" s="27" t="s">
        <v>4975</v>
      </c>
      <c r="F1605" s="26" t="s">
        <v>109</v>
      </c>
      <c r="G1605" s="26"/>
      <c r="H1605" s="27" t="s">
        <v>4976</v>
      </c>
      <c r="I1605" s="36">
        <v>4000000</v>
      </c>
      <c r="J1605" s="29">
        <v>23000</v>
      </c>
      <c r="K1605" s="30" t="s">
        <v>4977</v>
      </c>
      <c r="L1605" s="26">
        <v>18</v>
      </c>
      <c r="M1605" s="30" t="s">
        <v>4957</v>
      </c>
      <c r="N1605" s="26" t="s">
        <v>3887</v>
      </c>
      <c r="O1605" s="51">
        <v>10000</v>
      </c>
      <c r="P1605" s="26" t="s">
        <v>40</v>
      </c>
      <c r="Q1605" s="31"/>
      <c r="R1605" s="26"/>
      <c r="S1605" s="31" t="s">
        <v>41</v>
      </c>
      <c r="T1605" s="31" t="s">
        <v>111</v>
      </c>
      <c r="U1605" s="32" t="s">
        <v>49</v>
      </c>
      <c r="V1605" s="32"/>
      <c r="W1605" s="18">
        <v>10</v>
      </c>
      <c r="X1605" s="33"/>
      <c r="Y1605" s="33"/>
      <c r="Z1605" s="33"/>
      <c r="AA1605" s="33"/>
      <c r="AB1605" s="33"/>
      <c r="AC1605" s="33"/>
      <c r="AD1605" s="33"/>
      <c r="AE1605" s="33"/>
      <c r="AF1605" s="33"/>
      <c r="AG1605" s="33"/>
      <c r="AH1605" s="33"/>
      <c r="AI1605" s="33"/>
      <c r="AJ1605" s="33"/>
      <c r="AK1605" s="33"/>
      <c r="AL1605" s="33"/>
      <c r="AM1605" s="33"/>
      <c r="AN1605" s="33"/>
      <c r="AO1605" s="33"/>
      <c r="AP1605" s="33"/>
      <c r="AQ1605" s="34"/>
      <c r="AR1605" s="34"/>
      <c r="AS1605" s="34"/>
      <c r="AT1605" s="34"/>
      <c r="AU1605" s="34"/>
      <c r="AV1605" s="34"/>
      <c r="AW1605" s="34"/>
      <c r="AX1605" s="34"/>
      <c r="AY1605" s="34"/>
      <c r="AZ1605" s="34"/>
      <c r="BA1605" s="34"/>
      <c r="BB1605" s="34"/>
      <c r="BC1605" s="34"/>
      <c r="BD1605" s="34"/>
      <c r="BE1605" s="34"/>
      <c r="BF1605" s="34"/>
      <c r="BG1605" s="34"/>
      <c r="BH1605" s="34"/>
      <c r="BI1605" s="34"/>
      <c r="BJ1605" s="34"/>
      <c r="BK1605" s="34"/>
      <c r="BL1605" s="34"/>
      <c r="BM1605" s="34"/>
      <c r="BN1605" s="34"/>
      <c r="BO1605" s="34"/>
      <c r="BP1605" s="34"/>
      <c r="BQ1605" s="34"/>
      <c r="BR1605" s="34"/>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c r="CT1605" s="34"/>
      <c r="CU1605" s="34"/>
      <c r="CV1605" s="34"/>
      <c r="CW1605" s="34"/>
      <c r="CX1605" s="34"/>
      <c r="CY1605" s="34"/>
      <c r="CZ1605" s="34"/>
      <c r="DA1605" s="34"/>
      <c r="DB1605" s="34"/>
      <c r="DC1605" s="34"/>
      <c r="DD1605" s="34"/>
      <c r="DE1605" s="34"/>
      <c r="DF1605" s="34"/>
      <c r="DG1605" s="34"/>
      <c r="DH1605" s="34"/>
      <c r="DI1605" s="34"/>
      <c r="DJ1605" s="34"/>
      <c r="DK1605" s="34"/>
      <c r="DL1605" s="34"/>
      <c r="DM1605" s="34"/>
      <c r="DN1605" s="34"/>
      <c r="DO1605" s="34"/>
      <c r="DP1605" s="34"/>
      <c r="DQ1605" s="34"/>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c r="FI1605" s="34"/>
      <c r="FJ1605" s="34"/>
      <c r="FK1605" s="34"/>
      <c r="FL1605" s="34"/>
      <c r="FM1605" s="34"/>
      <c r="FN1605" s="34"/>
      <c r="FO1605" s="34"/>
      <c r="FP1605" s="34"/>
      <c r="FQ1605" s="34"/>
      <c r="FR1605" s="34"/>
      <c r="FS1605" s="34"/>
      <c r="FT1605" s="34"/>
      <c r="FU1605" s="34"/>
      <c r="FV1605" s="34"/>
      <c r="FW1605" s="34"/>
      <c r="FX1605" s="34"/>
      <c r="FY1605" s="34"/>
      <c r="FZ1605" s="34"/>
      <c r="GA1605" s="34"/>
      <c r="GB1605" s="34"/>
      <c r="GC1605" s="34"/>
      <c r="GD1605" s="34"/>
      <c r="GE1605" s="34"/>
      <c r="GF1605" s="34"/>
      <c r="GG1605" s="34"/>
      <c r="GH1605" s="34"/>
    </row>
    <row r="1606" spans="1:190" s="18" customFormat="1" ht="30" customHeight="1" x14ac:dyDescent="0.25">
      <c r="A1606" s="47">
        <v>1602</v>
      </c>
      <c r="B1606" s="27" t="s">
        <v>4952</v>
      </c>
      <c r="C1606" s="26" t="s">
        <v>4492</v>
      </c>
      <c r="D1606" s="28"/>
      <c r="E1606" s="27" t="s">
        <v>4978</v>
      </c>
      <c r="F1606" s="26" t="s">
        <v>114</v>
      </c>
      <c r="G1606" s="26"/>
      <c r="H1606" s="27" t="s">
        <v>4978</v>
      </c>
      <c r="I1606" s="36">
        <v>1000000</v>
      </c>
      <c r="J1606" s="29">
        <v>23000</v>
      </c>
      <c r="K1606" s="30" t="s">
        <v>4979</v>
      </c>
      <c r="L1606" s="26">
        <v>18</v>
      </c>
      <c r="M1606" s="30" t="s">
        <v>4957</v>
      </c>
      <c r="N1606" s="26" t="s">
        <v>3887</v>
      </c>
      <c r="O1606" s="51">
        <v>25000</v>
      </c>
      <c r="P1606" s="26" t="s">
        <v>40</v>
      </c>
      <c r="Q1606" s="31"/>
      <c r="R1606" s="26" t="s">
        <v>4980</v>
      </c>
      <c r="S1606" s="31" t="s">
        <v>41</v>
      </c>
      <c r="T1606" s="31" t="s">
        <v>111</v>
      </c>
      <c r="U1606" s="32" t="s">
        <v>49</v>
      </c>
      <c r="V1606" s="32" t="s">
        <v>2116</v>
      </c>
      <c r="W1606" s="18">
        <v>10</v>
      </c>
      <c r="X1606" s="33"/>
      <c r="Y1606" s="33"/>
      <c r="Z1606" s="33"/>
      <c r="AA1606" s="33"/>
      <c r="AB1606" s="33"/>
      <c r="AC1606" s="33"/>
      <c r="AD1606" s="33"/>
      <c r="AE1606" s="33"/>
      <c r="AF1606" s="33"/>
      <c r="AG1606" s="33"/>
      <c r="AH1606" s="33"/>
      <c r="AI1606" s="33"/>
      <c r="AJ1606" s="33"/>
      <c r="AK1606" s="33"/>
      <c r="AL1606" s="33"/>
      <c r="AM1606" s="33"/>
      <c r="AN1606" s="33"/>
      <c r="AO1606" s="33"/>
      <c r="AP1606" s="33"/>
      <c r="AQ1606" s="34"/>
      <c r="AR1606" s="34"/>
      <c r="AS1606" s="34"/>
      <c r="AT1606" s="34"/>
      <c r="AU1606" s="34"/>
      <c r="AV1606" s="34"/>
      <c r="AW1606" s="34"/>
      <c r="AX1606" s="34"/>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c r="FI1606" s="34"/>
      <c r="FJ1606" s="34"/>
      <c r="FK1606" s="34"/>
      <c r="FL1606" s="34"/>
      <c r="FM1606" s="34"/>
      <c r="FN1606" s="34"/>
      <c r="FO1606" s="34"/>
      <c r="FP1606" s="34"/>
      <c r="FQ1606" s="34"/>
      <c r="FR1606" s="34"/>
      <c r="FS1606" s="34"/>
      <c r="FT1606" s="34"/>
      <c r="FU1606" s="34"/>
      <c r="FV1606" s="34"/>
      <c r="FW1606" s="34"/>
      <c r="FX1606" s="34"/>
      <c r="FY1606" s="34"/>
      <c r="FZ1606" s="34"/>
      <c r="GA1606" s="34"/>
      <c r="GB1606" s="34"/>
      <c r="GC1606" s="34"/>
      <c r="GD1606" s="34"/>
      <c r="GE1606" s="34"/>
      <c r="GF1606" s="34"/>
      <c r="GG1606" s="34"/>
      <c r="GH1606" s="34"/>
    </row>
    <row r="1607" spans="1:190" s="18" customFormat="1" ht="30" customHeight="1" x14ac:dyDescent="0.25">
      <c r="A1607" s="47">
        <v>1603</v>
      </c>
      <c r="B1607" s="27" t="s">
        <v>4952</v>
      </c>
      <c r="C1607" s="26" t="s">
        <v>4492</v>
      </c>
      <c r="D1607" s="28"/>
      <c r="E1607" s="27" t="s">
        <v>4981</v>
      </c>
      <c r="F1607" s="26" t="s">
        <v>51</v>
      </c>
      <c r="G1607" s="26"/>
      <c r="H1607" s="27" t="s">
        <v>4982</v>
      </c>
      <c r="I1607" s="36">
        <v>1000000</v>
      </c>
      <c r="J1607" s="29">
        <v>23000</v>
      </c>
      <c r="K1607" s="30" t="s">
        <v>4983</v>
      </c>
      <c r="L1607" s="26">
        <v>12</v>
      </c>
      <c r="M1607" s="30" t="s">
        <v>4957</v>
      </c>
      <c r="N1607" s="26" t="s">
        <v>3887</v>
      </c>
      <c r="O1607" s="51">
        <v>10000</v>
      </c>
      <c r="P1607" s="26" t="s">
        <v>40</v>
      </c>
      <c r="Q1607" s="31"/>
      <c r="R1607" s="26"/>
      <c r="S1607" s="31" t="s">
        <v>41</v>
      </c>
      <c r="T1607" s="31" t="s">
        <v>111</v>
      </c>
      <c r="U1607" s="32" t="s">
        <v>49</v>
      </c>
      <c r="V1607" s="32"/>
      <c r="W1607" s="18">
        <v>10</v>
      </c>
      <c r="X1607" s="33"/>
      <c r="Y1607" s="33"/>
      <c r="Z1607" s="33"/>
      <c r="AA1607" s="33"/>
      <c r="AB1607" s="33"/>
      <c r="AC1607" s="33"/>
      <c r="AD1607" s="33"/>
      <c r="AE1607" s="33"/>
      <c r="AF1607" s="33"/>
      <c r="AG1607" s="33"/>
      <c r="AH1607" s="33"/>
      <c r="AI1607" s="33"/>
      <c r="AJ1607" s="33"/>
      <c r="AK1607" s="33"/>
      <c r="AL1607" s="33"/>
      <c r="AM1607" s="33"/>
      <c r="AN1607" s="33"/>
      <c r="AO1607" s="33"/>
      <c r="AP1607" s="33"/>
      <c r="AQ1607" s="34"/>
      <c r="AR1607" s="34"/>
      <c r="AS1607" s="34"/>
      <c r="AT1607" s="34"/>
      <c r="AU1607" s="34"/>
      <c r="AV1607" s="34"/>
      <c r="AW1607" s="34"/>
      <c r="AX1607" s="34"/>
      <c r="AY1607" s="34"/>
      <c r="AZ1607" s="34"/>
      <c r="BA1607" s="34"/>
      <c r="BB1607" s="34"/>
      <c r="BC1607" s="34"/>
      <c r="BD1607" s="34"/>
      <c r="BE1607" s="34"/>
      <c r="BF1607" s="34"/>
      <c r="BG1607" s="34"/>
      <c r="BH1607" s="34"/>
      <c r="BI1607" s="34"/>
      <c r="BJ1607" s="34"/>
      <c r="BK1607" s="34"/>
      <c r="BL1607" s="34"/>
      <c r="BM1607" s="34"/>
      <c r="BN1607" s="34"/>
      <c r="BO1607" s="34"/>
      <c r="BP1607" s="34"/>
      <c r="BQ1607" s="34"/>
      <c r="BR1607" s="34"/>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c r="CT1607" s="34"/>
      <c r="CU1607" s="34"/>
      <c r="CV1607" s="34"/>
      <c r="CW1607" s="34"/>
      <c r="CX1607" s="34"/>
      <c r="CY1607" s="34"/>
      <c r="CZ1607" s="34"/>
      <c r="DA1607" s="34"/>
      <c r="DB1607" s="34"/>
      <c r="DC1607" s="34"/>
      <c r="DD1607" s="34"/>
      <c r="DE1607" s="34"/>
      <c r="DF1607" s="34"/>
      <c r="DG1607" s="34"/>
      <c r="DH1607" s="34"/>
      <c r="DI1607" s="34"/>
      <c r="DJ1607" s="34"/>
      <c r="DK1607" s="34"/>
      <c r="DL1607" s="34"/>
      <c r="DM1607" s="34"/>
      <c r="DN1607" s="34"/>
      <c r="DO1607" s="34"/>
      <c r="DP1607" s="34"/>
      <c r="DQ1607" s="34"/>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c r="FI1607" s="34"/>
      <c r="FJ1607" s="34"/>
      <c r="FK1607" s="34"/>
      <c r="FL1607" s="34"/>
      <c r="FM1607" s="34"/>
      <c r="FN1607" s="34"/>
      <c r="FO1607" s="34"/>
      <c r="FP1607" s="34"/>
      <c r="FQ1607" s="34"/>
      <c r="FR1607" s="34"/>
      <c r="FS1607" s="34"/>
      <c r="FT1607" s="34"/>
      <c r="FU1607" s="34"/>
      <c r="FV1607" s="34"/>
      <c r="FW1607" s="34"/>
      <c r="FX1607" s="34"/>
      <c r="FY1607" s="34"/>
      <c r="FZ1607" s="34"/>
      <c r="GA1607" s="34"/>
      <c r="GB1607" s="34"/>
      <c r="GC1607" s="34"/>
      <c r="GD1607" s="34"/>
      <c r="GE1607" s="34"/>
      <c r="GF1607" s="34"/>
      <c r="GG1607" s="34"/>
      <c r="GH1607" s="34"/>
    </row>
    <row r="1608" spans="1:190" s="18" customFormat="1" ht="30" customHeight="1" x14ac:dyDescent="0.25">
      <c r="A1608" s="47">
        <v>1604</v>
      </c>
      <c r="B1608" s="27" t="s">
        <v>4984</v>
      </c>
      <c r="C1608" s="26" t="s">
        <v>4492</v>
      </c>
      <c r="D1608" s="28"/>
      <c r="E1608" s="27" t="s">
        <v>4985</v>
      </c>
      <c r="F1608" s="26" t="s">
        <v>51</v>
      </c>
      <c r="G1608" s="26"/>
      <c r="H1608" s="27" t="s">
        <v>4986</v>
      </c>
      <c r="I1608" s="36">
        <v>600000</v>
      </c>
      <c r="J1608" s="29" t="s">
        <v>4987</v>
      </c>
      <c r="K1608" s="30" t="s">
        <v>4988</v>
      </c>
      <c r="L1608" s="26">
        <v>18</v>
      </c>
      <c r="M1608" s="30" t="s">
        <v>4989</v>
      </c>
      <c r="N1608" s="26">
        <v>12</v>
      </c>
      <c r="O1608" s="51">
        <v>60000</v>
      </c>
      <c r="P1608" s="26" t="s">
        <v>40</v>
      </c>
      <c r="Q1608" s="31"/>
      <c r="R1608" s="26"/>
      <c r="S1608" s="31" t="s">
        <v>41</v>
      </c>
      <c r="T1608" s="31" t="s">
        <v>42</v>
      </c>
      <c r="U1608" s="32" t="s">
        <v>43</v>
      </c>
      <c r="V1608" s="32"/>
      <c r="W1608" s="18">
        <v>10</v>
      </c>
      <c r="X1608" s="33"/>
      <c r="Y1608" s="33"/>
      <c r="Z1608" s="33"/>
      <c r="AA1608" s="33"/>
      <c r="AB1608" s="33"/>
      <c r="AC1608" s="33"/>
      <c r="AD1608" s="33"/>
      <c r="AE1608" s="33"/>
      <c r="AF1608" s="33"/>
      <c r="AG1608" s="33"/>
      <c r="AH1608" s="33"/>
      <c r="AI1608" s="33"/>
      <c r="AJ1608" s="33"/>
      <c r="AK1608" s="33"/>
      <c r="AL1608" s="33"/>
      <c r="AM1608" s="33"/>
      <c r="AN1608" s="33"/>
      <c r="AO1608" s="33"/>
      <c r="AP1608" s="33"/>
      <c r="AQ1608" s="34"/>
      <c r="AR1608" s="34"/>
      <c r="AS1608" s="34"/>
      <c r="AT1608" s="34"/>
      <c r="AU1608" s="34"/>
      <c r="AV1608" s="34"/>
      <c r="AW1608" s="34"/>
      <c r="AX1608" s="34"/>
      <c r="AY1608" s="34"/>
      <c r="AZ1608" s="34"/>
      <c r="BA1608" s="34"/>
      <c r="BB1608" s="34"/>
      <c r="BC1608" s="34"/>
      <c r="BD1608" s="34"/>
      <c r="BE1608" s="34"/>
      <c r="BF1608" s="34"/>
      <c r="BG1608" s="34"/>
      <c r="BH1608" s="34"/>
      <c r="BI1608" s="34"/>
      <c r="BJ1608" s="34"/>
      <c r="BK1608" s="34"/>
      <c r="BL1608" s="34"/>
      <c r="BM1608" s="34"/>
      <c r="BN1608" s="34"/>
      <c r="BO1608" s="34"/>
      <c r="BP1608" s="34"/>
      <c r="BQ1608" s="34"/>
      <c r="BR1608" s="34"/>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c r="CT1608" s="34"/>
      <c r="CU1608" s="34"/>
      <c r="CV1608" s="34"/>
      <c r="CW1608" s="34"/>
      <c r="CX1608" s="34"/>
      <c r="CY1608" s="34"/>
      <c r="CZ1608" s="34"/>
      <c r="DA1608" s="34"/>
      <c r="DB1608" s="34"/>
      <c r="DC1608" s="34"/>
      <c r="DD1608" s="34"/>
      <c r="DE1608" s="34"/>
      <c r="DF1608" s="34"/>
      <c r="DG1608" s="34"/>
      <c r="DH1608" s="34"/>
      <c r="DI1608" s="34"/>
      <c r="DJ1608" s="34"/>
      <c r="DK1608" s="34"/>
      <c r="DL1608" s="34"/>
      <c r="DM1608" s="34"/>
      <c r="DN1608" s="34"/>
      <c r="DO1608" s="34"/>
      <c r="DP1608" s="34"/>
      <c r="DQ1608" s="34"/>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c r="FI1608" s="34"/>
      <c r="FJ1608" s="34"/>
      <c r="FK1608" s="34"/>
      <c r="FL1608" s="34"/>
      <c r="FM1608" s="34"/>
      <c r="FN1608" s="34"/>
      <c r="FO1608" s="34"/>
      <c r="FP1608" s="34"/>
      <c r="FQ1608" s="34"/>
      <c r="FR1608" s="34"/>
      <c r="FS1608" s="34"/>
      <c r="FT1608" s="34"/>
      <c r="FU1608" s="34"/>
      <c r="FV1608" s="34"/>
      <c r="FW1608" s="34"/>
      <c r="FX1608" s="34"/>
      <c r="FY1608" s="34"/>
      <c r="FZ1608" s="34"/>
      <c r="GA1608" s="34"/>
      <c r="GB1608" s="34"/>
      <c r="GC1608" s="34"/>
      <c r="GD1608" s="34"/>
      <c r="GE1608" s="34"/>
      <c r="GF1608" s="34"/>
      <c r="GG1608" s="34"/>
      <c r="GH1608" s="34"/>
    </row>
    <row r="1609" spans="1:190" s="18" customFormat="1" ht="30" customHeight="1" x14ac:dyDescent="0.25">
      <c r="A1609" s="47">
        <v>1605</v>
      </c>
      <c r="B1609" s="27" t="s">
        <v>4984</v>
      </c>
      <c r="C1609" s="26" t="s">
        <v>4492</v>
      </c>
      <c r="D1609" s="28"/>
      <c r="E1609" s="27" t="s">
        <v>4990</v>
      </c>
      <c r="F1609" s="26" t="s">
        <v>58</v>
      </c>
      <c r="G1609" s="26"/>
      <c r="H1609" s="27" t="s">
        <v>4991</v>
      </c>
      <c r="I1609" s="36">
        <v>900000</v>
      </c>
      <c r="J1609" s="29">
        <v>900</v>
      </c>
      <c r="K1609" s="30" t="s">
        <v>4992</v>
      </c>
      <c r="L1609" s="26">
        <v>12</v>
      </c>
      <c r="M1609" s="30" t="s">
        <v>4993</v>
      </c>
      <c r="N1609" s="26">
        <v>18</v>
      </c>
      <c r="O1609" s="51">
        <v>900000</v>
      </c>
      <c r="P1609" s="26" t="s">
        <v>40</v>
      </c>
      <c r="Q1609" s="31"/>
      <c r="R1609" s="26"/>
      <c r="S1609" s="31" t="s">
        <v>41</v>
      </c>
      <c r="T1609" s="31" t="s">
        <v>48</v>
      </c>
      <c r="U1609" s="32" t="s">
        <v>49</v>
      </c>
      <c r="V1609" s="32"/>
      <c r="W1609" s="18">
        <v>10</v>
      </c>
      <c r="X1609" s="33"/>
      <c r="Y1609" s="33"/>
      <c r="Z1609" s="33"/>
      <c r="AA1609" s="33"/>
      <c r="AB1609" s="33"/>
      <c r="AC1609" s="33"/>
      <c r="AD1609" s="33"/>
      <c r="AE1609" s="33"/>
      <c r="AF1609" s="33"/>
      <c r="AG1609" s="33"/>
      <c r="AH1609" s="33"/>
      <c r="AI1609" s="33"/>
      <c r="AJ1609" s="33"/>
      <c r="AK1609" s="33"/>
      <c r="AL1609" s="33"/>
      <c r="AM1609" s="33"/>
      <c r="AN1609" s="33"/>
      <c r="AO1609" s="33"/>
      <c r="AP1609" s="33"/>
      <c r="AQ1609" s="34"/>
      <c r="AR1609" s="34"/>
      <c r="AS1609" s="34"/>
      <c r="AT1609" s="34"/>
      <c r="AU1609" s="34"/>
      <c r="AV1609" s="34"/>
      <c r="AW1609" s="34"/>
      <c r="AX1609" s="34"/>
      <c r="AY1609" s="34"/>
      <c r="AZ1609" s="34"/>
      <c r="BA1609" s="34"/>
      <c r="BB1609" s="34"/>
      <c r="BC1609" s="34"/>
      <c r="BD1609" s="34"/>
      <c r="BE1609" s="34"/>
      <c r="BF1609" s="34"/>
      <c r="BG1609" s="34"/>
      <c r="BH1609" s="34"/>
      <c r="BI1609" s="34"/>
      <c r="BJ1609" s="34"/>
      <c r="BK1609" s="34"/>
      <c r="BL1609" s="34"/>
      <c r="BM1609" s="34"/>
      <c r="BN1609" s="34"/>
      <c r="BO1609" s="34"/>
      <c r="BP1609" s="34"/>
      <c r="BQ1609" s="34"/>
      <c r="BR1609" s="34"/>
      <c r="BS1609" s="34"/>
      <c r="BT1609" s="34"/>
      <c r="BU1609" s="34"/>
      <c r="BV1609" s="34"/>
      <c r="BW1609" s="34"/>
      <c r="BX1609" s="34"/>
      <c r="BY1609" s="34"/>
      <c r="BZ1609" s="34"/>
      <c r="CA1609" s="34"/>
      <c r="CB1609" s="34"/>
      <c r="CC1609" s="34"/>
      <c r="CD1609" s="34"/>
      <c r="CE1609" s="34"/>
      <c r="CF1609" s="34"/>
      <c r="CG1609" s="34"/>
      <c r="CH1609" s="34"/>
      <c r="CI1609" s="34"/>
      <c r="CJ1609" s="34"/>
      <c r="CK1609" s="34"/>
      <c r="CL1609" s="34"/>
      <c r="CM1609" s="34"/>
      <c r="CN1609" s="34"/>
      <c r="CO1609" s="34"/>
      <c r="CP1609" s="34"/>
      <c r="CQ1609" s="34"/>
      <c r="CR1609" s="34"/>
      <c r="CS1609" s="34"/>
      <c r="CT1609" s="34"/>
      <c r="CU1609" s="34"/>
      <c r="CV1609" s="34"/>
      <c r="CW1609" s="34"/>
      <c r="CX1609" s="34"/>
      <c r="CY1609" s="34"/>
      <c r="CZ1609" s="34"/>
      <c r="DA1609" s="34"/>
      <c r="DB1609" s="34"/>
      <c r="DC1609" s="34"/>
      <c r="DD1609" s="34"/>
      <c r="DE1609" s="34"/>
      <c r="DF1609" s="34"/>
      <c r="DG1609" s="34"/>
      <c r="DH1609" s="34"/>
      <c r="DI1609" s="34"/>
      <c r="DJ1609" s="34"/>
      <c r="DK1609" s="34"/>
      <c r="DL1609" s="34"/>
      <c r="DM1609" s="34"/>
      <c r="DN1609" s="34"/>
      <c r="DO1609" s="34"/>
      <c r="DP1609" s="34"/>
      <c r="DQ1609" s="34"/>
      <c r="DR1609" s="34"/>
      <c r="DS1609" s="34"/>
      <c r="DT1609" s="34"/>
      <c r="DU1609" s="34"/>
      <c r="DV1609" s="34"/>
      <c r="DW1609" s="34"/>
      <c r="DX1609" s="34"/>
      <c r="DY1609" s="34"/>
      <c r="DZ1609" s="34"/>
      <c r="EA1609" s="34"/>
      <c r="EB1609" s="34"/>
      <c r="EC1609" s="34"/>
      <c r="ED1609" s="34"/>
      <c r="EE1609" s="34"/>
      <c r="EF1609" s="34"/>
      <c r="EG1609" s="34"/>
      <c r="EH1609" s="34"/>
      <c r="EI1609" s="34"/>
      <c r="EJ1609" s="34"/>
      <c r="EK1609" s="34"/>
      <c r="EL1609" s="34"/>
      <c r="EM1609" s="34"/>
      <c r="EN1609" s="34"/>
      <c r="EO1609" s="34"/>
      <c r="EP1609" s="34"/>
      <c r="EQ1609" s="34"/>
      <c r="ER1609" s="34"/>
      <c r="ES1609" s="34"/>
      <c r="ET1609" s="34"/>
      <c r="EU1609" s="34"/>
      <c r="EV1609" s="34"/>
      <c r="EW1609" s="34"/>
      <c r="EX1609" s="34"/>
      <c r="EY1609" s="34"/>
      <c r="EZ1609" s="34"/>
      <c r="FA1609" s="34"/>
      <c r="FB1609" s="34"/>
      <c r="FC1609" s="34"/>
      <c r="FD1609" s="34"/>
      <c r="FE1609" s="34"/>
      <c r="FF1609" s="34"/>
      <c r="FG1609" s="34"/>
      <c r="FH1609" s="34"/>
      <c r="FI1609" s="34"/>
      <c r="FJ1609" s="34"/>
      <c r="FK1609" s="34"/>
      <c r="FL1609" s="34"/>
      <c r="FM1609" s="34"/>
      <c r="FN1609" s="34"/>
      <c r="FO1609" s="34"/>
      <c r="FP1609" s="34"/>
      <c r="FQ1609" s="34"/>
      <c r="FR1609" s="34"/>
      <c r="FS1609" s="34"/>
      <c r="FT1609" s="34"/>
      <c r="FU1609" s="34"/>
      <c r="FV1609" s="34"/>
      <c r="FW1609" s="34"/>
      <c r="FX1609" s="34"/>
      <c r="FY1609" s="34"/>
      <c r="FZ1609" s="34"/>
      <c r="GA1609" s="34"/>
      <c r="GB1609" s="34"/>
      <c r="GC1609" s="34"/>
      <c r="GD1609" s="34"/>
      <c r="GE1609" s="34"/>
      <c r="GF1609" s="34"/>
      <c r="GG1609" s="34"/>
      <c r="GH1609" s="34"/>
    </row>
    <row r="1610" spans="1:190" s="18" customFormat="1" ht="30" customHeight="1" x14ac:dyDescent="0.25">
      <c r="A1610" s="47">
        <v>1606</v>
      </c>
      <c r="B1610" s="27" t="s">
        <v>4984</v>
      </c>
      <c r="C1610" s="26" t="s">
        <v>4492</v>
      </c>
      <c r="D1610" s="28"/>
      <c r="E1610" s="27" t="s">
        <v>4994</v>
      </c>
      <c r="F1610" s="26" t="s">
        <v>35</v>
      </c>
      <c r="G1610" s="26"/>
      <c r="H1610" s="27" t="s">
        <v>4995</v>
      </c>
      <c r="I1610" s="36">
        <v>400000</v>
      </c>
      <c r="J1610" s="29" t="s">
        <v>4996</v>
      </c>
      <c r="K1610" s="30" t="s">
        <v>4997</v>
      </c>
      <c r="L1610" s="26">
        <v>12</v>
      </c>
      <c r="M1610" s="30" t="s">
        <v>4998</v>
      </c>
      <c r="N1610" s="26">
        <v>12</v>
      </c>
      <c r="O1610" s="51">
        <v>40000</v>
      </c>
      <c r="P1610" s="26" t="s">
        <v>40</v>
      </c>
      <c r="Q1610" s="31"/>
      <c r="R1610" s="26"/>
      <c r="S1610" s="31" t="s">
        <v>41</v>
      </c>
      <c r="T1610" s="31" t="s">
        <v>42</v>
      </c>
      <c r="U1610" s="32" t="s">
        <v>43</v>
      </c>
      <c r="V1610" s="32"/>
      <c r="W1610" s="18">
        <v>10</v>
      </c>
      <c r="X1610" s="33"/>
      <c r="Y1610" s="33"/>
      <c r="Z1610" s="33"/>
      <c r="AA1610" s="33"/>
      <c r="AB1610" s="33"/>
      <c r="AC1610" s="33"/>
      <c r="AD1610" s="33"/>
      <c r="AE1610" s="33"/>
      <c r="AF1610" s="33"/>
      <c r="AG1610" s="33"/>
      <c r="AH1610" s="33"/>
      <c r="AI1610" s="33"/>
      <c r="AJ1610" s="33"/>
      <c r="AK1610" s="33"/>
      <c r="AL1610" s="33"/>
      <c r="AM1610" s="33"/>
      <c r="AN1610" s="33"/>
      <c r="AO1610" s="33"/>
      <c r="AP1610" s="33"/>
      <c r="AQ1610" s="34"/>
      <c r="AR1610" s="34"/>
      <c r="AS1610" s="34"/>
      <c r="AT1610" s="34"/>
      <c r="AU1610" s="34"/>
      <c r="AV1610" s="34"/>
      <c r="AW1610" s="34"/>
      <c r="AX1610" s="34"/>
      <c r="AY1610" s="34"/>
      <c r="AZ1610" s="34"/>
      <c r="BA1610" s="34"/>
      <c r="BB1610" s="34"/>
      <c r="BC1610" s="34"/>
      <c r="BD1610" s="34"/>
      <c r="BE1610" s="34"/>
      <c r="BF1610" s="34"/>
      <c r="BG1610" s="34"/>
      <c r="BH1610" s="34"/>
      <c r="BI1610" s="34"/>
      <c r="BJ1610" s="34"/>
      <c r="BK1610" s="34"/>
      <c r="BL1610" s="34"/>
      <c r="BM1610" s="34"/>
      <c r="BN1610" s="34"/>
      <c r="BO1610" s="34"/>
      <c r="BP1610" s="34"/>
      <c r="BQ1610" s="34"/>
      <c r="BR1610" s="34"/>
      <c r="BS1610" s="34"/>
      <c r="BT1610" s="34"/>
      <c r="BU1610" s="34"/>
      <c r="BV1610" s="34"/>
      <c r="BW1610" s="34"/>
      <c r="BX1610" s="34"/>
      <c r="BY1610" s="34"/>
      <c r="BZ1610" s="34"/>
      <c r="CA1610" s="34"/>
      <c r="CB1610" s="34"/>
      <c r="CC1610" s="34"/>
      <c r="CD1610" s="34"/>
      <c r="CE1610" s="34"/>
      <c r="CF1610" s="34"/>
      <c r="CG1610" s="34"/>
      <c r="CH1610" s="34"/>
      <c r="CI1610" s="34"/>
      <c r="CJ1610" s="34"/>
      <c r="CK1610" s="34"/>
      <c r="CL1610" s="34"/>
      <c r="CM1610" s="34"/>
      <c r="CN1610" s="34"/>
      <c r="CO1610" s="34"/>
      <c r="CP1610" s="34"/>
      <c r="CQ1610" s="34"/>
      <c r="CR1610" s="34"/>
      <c r="CS1610" s="34"/>
      <c r="CT1610" s="34"/>
      <c r="CU1610" s="34"/>
      <c r="CV1610" s="34"/>
      <c r="CW1610" s="34"/>
      <c r="CX1610" s="34"/>
      <c r="CY1610" s="34"/>
      <c r="CZ1610" s="34"/>
      <c r="DA1610" s="34"/>
      <c r="DB1610" s="34"/>
      <c r="DC1610" s="34"/>
      <c r="DD1610" s="34"/>
      <c r="DE1610" s="34"/>
      <c r="DF1610" s="34"/>
      <c r="DG1610" s="34"/>
      <c r="DH1610" s="34"/>
      <c r="DI1610" s="34"/>
      <c r="DJ1610" s="34"/>
      <c r="DK1610" s="34"/>
      <c r="DL1610" s="34"/>
      <c r="DM1610" s="34"/>
      <c r="DN1610" s="34"/>
      <c r="DO1610" s="34"/>
      <c r="DP1610" s="34"/>
      <c r="DQ1610" s="34"/>
      <c r="DR1610" s="34"/>
      <c r="DS1610" s="34"/>
      <c r="DT1610" s="34"/>
      <c r="DU1610" s="34"/>
      <c r="DV1610" s="34"/>
      <c r="DW1610" s="34"/>
      <c r="DX1610" s="34"/>
      <c r="DY1610" s="34"/>
      <c r="DZ1610" s="34"/>
      <c r="EA1610" s="34"/>
      <c r="EB1610" s="34"/>
      <c r="EC1610" s="34"/>
      <c r="ED1610" s="34"/>
      <c r="EE1610" s="34"/>
      <c r="EF1610" s="34"/>
      <c r="EG1610" s="34"/>
      <c r="EH1610" s="34"/>
      <c r="EI1610" s="34"/>
      <c r="EJ1610" s="34"/>
      <c r="EK1610" s="34"/>
      <c r="EL1610" s="34"/>
      <c r="EM1610" s="34"/>
      <c r="EN1610" s="34"/>
      <c r="EO1610" s="34"/>
      <c r="EP1610" s="34"/>
      <c r="EQ1610" s="34"/>
      <c r="ER1610" s="34"/>
      <c r="ES1610" s="34"/>
      <c r="ET1610" s="34"/>
      <c r="EU1610" s="34"/>
      <c r="EV1610" s="34"/>
      <c r="EW1610" s="34"/>
      <c r="EX1610" s="34"/>
      <c r="EY1610" s="34"/>
      <c r="EZ1610" s="34"/>
      <c r="FA1610" s="34"/>
      <c r="FB1610" s="34"/>
      <c r="FC1610" s="34"/>
      <c r="FD1610" s="34"/>
      <c r="FE1610" s="34"/>
      <c r="FF1610" s="34"/>
      <c r="FG1610" s="34"/>
      <c r="FH1610" s="34"/>
      <c r="FI1610" s="34"/>
      <c r="FJ1610" s="34"/>
      <c r="FK1610" s="34"/>
      <c r="FL1610" s="34"/>
      <c r="FM1610" s="34"/>
      <c r="FN1610" s="34"/>
      <c r="FO1610" s="34"/>
      <c r="FP1610" s="34"/>
      <c r="FQ1610" s="34"/>
      <c r="FR1610" s="34"/>
      <c r="FS1610" s="34"/>
      <c r="FT1610" s="34"/>
      <c r="FU1610" s="34"/>
      <c r="FV1610" s="34"/>
      <c r="FW1610" s="34"/>
      <c r="FX1610" s="34"/>
      <c r="FY1610" s="34"/>
      <c r="FZ1610" s="34"/>
      <c r="GA1610" s="34"/>
      <c r="GB1610" s="34"/>
      <c r="GC1610" s="34"/>
      <c r="GD1610" s="34"/>
      <c r="GE1610" s="34"/>
      <c r="GF1610" s="34"/>
      <c r="GG1610" s="34"/>
      <c r="GH1610" s="34"/>
    </row>
    <row r="1611" spans="1:190" s="18" customFormat="1" ht="30" customHeight="1" x14ac:dyDescent="0.25">
      <c r="A1611" s="47">
        <v>1607</v>
      </c>
      <c r="B1611" s="27" t="s">
        <v>4984</v>
      </c>
      <c r="C1611" s="26" t="s">
        <v>4492</v>
      </c>
      <c r="D1611" s="28"/>
      <c r="E1611" s="27" t="s">
        <v>4999</v>
      </c>
      <c r="F1611" s="26" t="s">
        <v>109</v>
      </c>
      <c r="G1611" s="26"/>
      <c r="H1611" s="27"/>
      <c r="I1611" s="36">
        <v>3567666</v>
      </c>
      <c r="J1611" s="29"/>
      <c r="K1611" s="30"/>
      <c r="L1611" s="26">
        <v>6</v>
      </c>
      <c r="M1611" s="30"/>
      <c r="N1611" s="26"/>
      <c r="O1611" s="51"/>
      <c r="P1611" s="26" t="s">
        <v>40</v>
      </c>
      <c r="Q1611" s="31"/>
      <c r="R1611" s="26"/>
      <c r="S1611" s="31" t="s">
        <v>41</v>
      </c>
      <c r="T1611" s="31" t="s">
        <v>111</v>
      </c>
      <c r="U1611" s="32" t="s">
        <v>49</v>
      </c>
      <c r="V1611" s="32"/>
      <c r="W1611" s="18">
        <v>10</v>
      </c>
      <c r="X1611" s="33"/>
      <c r="Y1611" s="33"/>
      <c r="Z1611" s="33"/>
      <c r="AA1611" s="33"/>
      <c r="AB1611" s="33"/>
      <c r="AC1611" s="33"/>
      <c r="AD1611" s="33"/>
      <c r="AE1611" s="33"/>
      <c r="AF1611" s="33"/>
      <c r="AG1611" s="33"/>
      <c r="AH1611" s="33"/>
      <c r="AI1611" s="33"/>
      <c r="AJ1611" s="33"/>
      <c r="AK1611" s="33"/>
      <c r="AL1611" s="33"/>
      <c r="AM1611" s="33"/>
      <c r="AN1611" s="33"/>
      <c r="AO1611" s="33"/>
      <c r="AP1611" s="33"/>
      <c r="AQ1611" s="34"/>
      <c r="AR1611" s="34"/>
      <c r="AS1611" s="34"/>
      <c r="AT1611" s="34"/>
      <c r="AU1611" s="34"/>
      <c r="AV1611" s="34"/>
      <c r="AW1611" s="34"/>
      <c r="AX1611" s="34"/>
      <c r="AY1611" s="34"/>
      <c r="AZ1611" s="34"/>
      <c r="BA1611" s="34"/>
      <c r="BB1611" s="34"/>
      <c r="BC1611" s="34"/>
      <c r="BD1611" s="34"/>
      <c r="BE1611" s="34"/>
      <c r="BF1611" s="34"/>
      <c r="BG1611" s="34"/>
      <c r="BH1611" s="34"/>
      <c r="BI1611" s="34"/>
      <c r="BJ1611" s="34"/>
      <c r="BK1611" s="34"/>
      <c r="BL1611" s="34"/>
      <c r="BM1611" s="34"/>
      <c r="BN1611" s="34"/>
      <c r="BO1611" s="34"/>
      <c r="BP1611" s="34"/>
      <c r="BQ1611" s="34"/>
      <c r="BR1611" s="34"/>
      <c r="BS1611" s="34"/>
      <c r="BT1611" s="34"/>
      <c r="BU1611" s="34"/>
      <c r="BV1611" s="34"/>
      <c r="BW1611" s="34"/>
      <c r="BX1611" s="34"/>
      <c r="BY1611" s="34"/>
      <c r="BZ1611" s="34"/>
      <c r="CA1611" s="34"/>
      <c r="CB1611" s="34"/>
      <c r="CC1611" s="34"/>
      <c r="CD1611" s="34"/>
      <c r="CE1611" s="34"/>
      <c r="CF1611" s="34"/>
      <c r="CG1611" s="34"/>
      <c r="CH1611" s="34"/>
      <c r="CI1611" s="34"/>
      <c r="CJ1611" s="34"/>
      <c r="CK1611" s="34"/>
      <c r="CL1611" s="34"/>
      <c r="CM1611" s="34"/>
      <c r="CN1611" s="34"/>
      <c r="CO1611" s="34"/>
      <c r="CP1611" s="34"/>
      <c r="CQ1611" s="34"/>
      <c r="CR1611" s="34"/>
      <c r="CS1611" s="34"/>
      <c r="CT1611" s="34"/>
      <c r="CU1611" s="34"/>
      <c r="CV1611" s="34"/>
      <c r="CW1611" s="34"/>
      <c r="CX1611" s="34"/>
      <c r="CY1611" s="34"/>
      <c r="CZ1611" s="34"/>
      <c r="DA1611" s="34"/>
      <c r="DB1611" s="34"/>
      <c r="DC1611" s="34"/>
      <c r="DD1611" s="34"/>
      <c r="DE1611" s="34"/>
      <c r="DF1611" s="34"/>
      <c r="DG1611" s="34"/>
      <c r="DH1611" s="34"/>
      <c r="DI1611" s="34"/>
      <c r="DJ1611" s="34"/>
      <c r="DK1611" s="34"/>
      <c r="DL1611" s="34"/>
      <c r="DM1611" s="34"/>
      <c r="DN1611" s="34"/>
      <c r="DO1611" s="34"/>
      <c r="DP1611" s="34"/>
      <c r="DQ1611" s="34"/>
      <c r="DR1611" s="34"/>
      <c r="DS1611" s="34"/>
      <c r="DT1611" s="34"/>
      <c r="DU1611" s="34"/>
      <c r="DV1611" s="34"/>
      <c r="DW1611" s="34"/>
      <c r="DX1611" s="34"/>
      <c r="DY1611" s="34"/>
      <c r="DZ1611" s="34"/>
      <c r="EA1611" s="34"/>
      <c r="EB1611" s="34"/>
      <c r="EC1611" s="34"/>
      <c r="ED1611" s="34"/>
      <c r="EE1611" s="34"/>
      <c r="EF1611" s="34"/>
      <c r="EG1611" s="34"/>
      <c r="EH1611" s="34"/>
      <c r="EI1611" s="34"/>
      <c r="EJ1611" s="34"/>
      <c r="EK1611" s="34"/>
      <c r="EL1611" s="34"/>
      <c r="EM1611" s="34"/>
      <c r="EN1611" s="34"/>
      <c r="EO1611" s="34"/>
      <c r="EP1611" s="34"/>
      <c r="EQ1611" s="34"/>
      <c r="ER1611" s="34"/>
      <c r="ES1611" s="34"/>
      <c r="ET1611" s="34"/>
      <c r="EU1611" s="34"/>
      <c r="EV1611" s="34"/>
      <c r="EW1611" s="34"/>
      <c r="EX1611" s="34"/>
      <c r="EY1611" s="34"/>
      <c r="EZ1611" s="34"/>
      <c r="FA1611" s="34"/>
      <c r="FB1611" s="34"/>
      <c r="FC1611" s="34"/>
      <c r="FD1611" s="34"/>
      <c r="FE1611" s="34"/>
      <c r="FF1611" s="34"/>
      <c r="FG1611" s="34"/>
      <c r="FH1611" s="34"/>
      <c r="FI1611" s="34"/>
      <c r="FJ1611" s="34"/>
      <c r="FK1611" s="34"/>
      <c r="FL1611" s="34"/>
      <c r="FM1611" s="34"/>
      <c r="FN1611" s="34"/>
      <c r="FO1611" s="34"/>
      <c r="FP1611" s="34"/>
      <c r="FQ1611" s="34"/>
      <c r="FR1611" s="34"/>
      <c r="FS1611" s="34"/>
      <c r="FT1611" s="34"/>
      <c r="FU1611" s="34"/>
      <c r="FV1611" s="34"/>
      <c r="FW1611" s="34"/>
      <c r="FX1611" s="34"/>
      <c r="FY1611" s="34"/>
      <c r="FZ1611" s="34"/>
      <c r="GA1611" s="34"/>
      <c r="GB1611" s="34"/>
      <c r="GC1611" s="34"/>
      <c r="GD1611" s="34"/>
      <c r="GE1611" s="34"/>
      <c r="GF1611" s="34"/>
      <c r="GG1611" s="34"/>
      <c r="GH1611" s="34"/>
    </row>
    <row r="1612" spans="1:190" s="18" customFormat="1" ht="30" customHeight="1" x14ac:dyDescent="0.25">
      <c r="A1612" s="47">
        <v>1608</v>
      </c>
      <c r="B1612" s="27" t="s">
        <v>5000</v>
      </c>
      <c r="C1612" s="26" t="s">
        <v>4492</v>
      </c>
      <c r="D1612" s="28"/>
      <c r="E1612" s="27" t="s">
        <v>5001</v>
      </c>
      <c r="F1612" s="26" t="s">
        <v>51</v>
      </c>
      <c r="G1612" s="26"/>
      <c r="H1612" s="27" t="s">
        <v>5002</v>
      </c>
      <c r="I1612" s="36">
        <v>932268.08</v>
      </c>
      <c r="J1612" s="29">
        <v>1570</v>
      </c>
      <c r="K1612" s="30" t="s">
        <v>5003</v>
      </c>
      <c r="L1612" s="26">
        <v>12</v>
      </c>
      <c r="M1612" s="30"/>
      <c r="N1612" s="26"/>
      <c r="O1612" s="51"/>
      <c r="P1612" s="26" t="s">
        <v>3352</v>
      </c>
      <c r="Q1612" s="31" t="s">
        <v>4605</v>
      </c>
      <c r="R1612" s="26"/>
      <c r="S1612" s="31" t="s">
        <v>41</v>
      </c>
      <c r="T1612" s="31" t="s">
        <v>48</v>
      </c>
      <c r="U1612" s="32" t="s">
        <v>49</v>
      </c>
      <c r="V1612" s="32"/>
      <c r="W1612" s="18">
        <v>10</v>
      </c>
      <c r="X1612" s="33"/>
      <c r="Y1612" s="33"/>
      <c r="Z1612" s="33"/>
      <c r="AA1612" s="33"/>
      <c r="AB1612" s="33"/>
      <c r="AC1612" s="33"/>
      <c r="AD1612" s="33"/>
      <c r="AE1612" s="33"/>
      <c r="AF1612" s="33"/>
      <c r="AG1612" s="33"/>
      <c r="AH1612" s="33"/>
      <c r="AI1612" s="33"/>
      <c r="AJ1612" s="33"/>
      <c r="AK1612" s="33"/>
      <c r="AL1612" s="33"/>
      <c r="AM1612" s="33"/>
      <c r="AN1612" s="33"/>
      <c r="AO1612" s="33"/>
      <c r="AP1612" s="33"/>
      <c r="AQ1612" s="34"/>
      <c r="AR1612" s="34"/>
      <c r="AS1612" s="34"/>
      <c r="AT1612" s="34"/>
      <c r="AU1612" s="34"/>
      <c r="AV1612" s="34"/>
      <c r="AW1612" s="34"/>
      <c r="AX1612" s="34"/>
      <c r="AY1612" s="34"/>
      <c r="AZ1612" s="34"/>
      <c r="BA1612" s="34"/>
      <c r="BB1612" s="34"/>
      <c r="BC1612" s="34"/>
      <c r="BD1612" s="34"/>
      <c r="BE1612" s="34"/>
      <c r="BF1612" s="34"/>
      <c r="BG1612" s="34"/>
      <c r="BH1612" s="34"/>
      <c r="BI1612" s="34"/>
      <c r="BJ1612" s="34"/>
      <c r="BK1612" s="34"/>
      <c r="BL1612" s="34"/>
      <c r="BM1612" s="34"/>
      <c r="BN1612" s="34"/>
      <c r="BO1612" s="34"/>
      <c r="BP1612" s="34"/>
      <c r="BQ1612" s="34"/>
      <c r="BR1612" s="34"/>
      <c r="BS1612" s="34"/>
      <c r="BT1612" s="34"/>
      <c r="BU1612" s="34"/>
      <c r="BV1612" s="34"/>
      <c r="BW1612" s="34"/>
      <c r="BX1612" s="34"/>
      <c r="BY1612" s="34"/>
      <c r="BZ1612" s="34"/>
      <c r="CA1612" s="34"/>
      <c r="CB1612" s="34"/>
      <c r="CC1612" s="34"/>
      <c r="CD1612" s="34"/>
      <c r="CE1612" s="34"/>
      <c r="CF1612" s="34"/>
      <c r="CG1612" s="34"/>
      <c r="CH1612" s="34"/>
      <c r="CI1612" s="34"/>
      <c r="CJ1612" s="34"/>
      <c r="CK1612" s="34"/>
      <c r="CL1612" s="34"/>
      <c r="CM1612" s="34"/>
      <c r="CN1612" s="34"/>
      <c r="CO1612" s="34"/>
      <c r="CP1612" s="34"/>
      <c r="CQ1612" s="34"/>
      <c r="CR1612" s="34"/>
      <c r="CS1612" s="34"/>
      <c r="CT1612" s="34"/>
      <c r="CU1612" s="34"/>
      <c r="CV1612" s="34"/>
      <c r="CW1612" s="34"/>
      <c r="CX1612" s="34"/>
      <c r="CY1612" s="34"/>
      <c r="CZ1612" s="34"/>
      <c r="DA1612" s="34"/>
      <c r="DB1612" s="34"/>
      <c r="DC1612" s="34"/>
      <c r="DD1612" s="34"/>
      <c r="DE1612" s="34"/>
      <c r="DF1612" s="34"/>
      <c r="DG1612" s="34"/>
      <c r="DH1612" s="34"/>
      <c r="DI1612" s="34"/>
      <c r="DJ1612" s="34"/>
      <c r="DK1612" s="34"/>
      <c r="DL1612" s="34"/>
      <c r="DM1612" s="34"/>
      <c r="DN1612" s="34"/>
      <c r="DO1612" s="34"/>
      <c r="DP1612" s="34"/>
      <c r="DQ1612" s="34"/>
      <c r="DR1612" s="34"/>
      <c r="DS1612" s="34"/>
      <c r="DT1612" s="34"/>
      <c r="DU1612" s="34"/>
      <c r="DV1612" s="34"/>
      <c r="DW1612" s="34"/>
      <c r="DX1612" s="34"/>
      <c r="DY1612" s="34"/>
      <c r="DZ1612" s="34"/>
      <c r="EA1612" s="34"/>
      <c r="EB1612" s="34"/>
      <c r="EC1612" s="34"/>
      <c r="ED1612" s="34"/>
      <c r="EE1612" s="34"/>
      <c r="EF1612" s="34"/>
      <c r="EG1612" s="34"/>
      <c r="EH1612" s="34"/>
      <c r="EI1612" s="34"/>
      <c r="EJ1612" s="34"/>
      <c r="EK1612" s="34"/>
      <c r="EL1612" s="34"/>
      <c r="EM1612" s="34"/>
      <c r="EN1612" s="34"/>
      <c r="EO1612" s="34"/>
      <c r="EP1612" s="34"/>
      <c r="EQ1612" s="34"/>
      <c r="ER1612" s="34"/>
      <c r="ES1612" s="34"/>
      <c r="ET1612" s="34"/>
      <c r="EU1612" s="34"/>
      <c r="EV1612" s="34"/>
      <c r="EW1612" s="34"/>
      <c r="EX1612" s="34"/>
      <c r="EY1612" s="34"/>
      <c r="EZ1612" s="34"/>
      <c r="FA1612" s="34"/>
      <c r="FB1612" s="34"/>
      <c r="FC1612" s="34"/>
      <c r="FD1612" s="34"/>
      <c r="FE1612" s="34"/>
      <c r="FF1612" s="34"/>
      <c r="FG1612" s="34"/>
      <c r="FH1612" s="34"/>
      <c r="FI1612" s="34"/>
      <c r="FJ1612" s="34"/>
      <c r="FK1612" s="34"/>
      <c r="FL1612" s="34"/>
      <c r="FM1612" s="34"/>
      <c r="FN1612" s="34"/>
      <c r="FO1612" s="34"/>
      <c r="FP1612" s="34"/>
      <c r="FQ1612" s="34"/>
      <c r="FR1612" s="34"/>
      <c r="FS1612" s="34"/>
      <c r="FT1612" s="34"/>
      <c r="FU1612" s="34"/>
      <c r="FV1612" s="34"/>
      <c r="FW1612" s="34"/>
      <c r="FX1612" s="34"/>
      <c r="FY1612" s="34"/>
      <c r="FZ1612" s="34"/>
      <c r="GA1612" s="34"/>
      <c r="GB1612" s="34"/>
      <c r="GC1612" s="34"/>
      <c r="GD1612" s="34"/>
      <c r="GE1612" s="34"/>
      <c r="GF1612" s="34"/>
      <c r="GG1612" s="34"/>
      <c r="GH1612" s="34"/>
    </row>
    <row r="1613" spans="1:190" s="18" customFormat="1" ht="30" customHeight="1" x14ac:dyDescent="0.25">
      <c r="A1613" s="47">
        <v>1609</v>
      </c>
      <c r="B1613" s="27" t="s">
        <v>5000</v>
      </c>
      <c r="C1613" s="26" t="s">
        <v>4492</v>
      </c>
      <c r="D1613" s="28"/>
      <c r="E1613" s="27" t="s">
        <v>5004</v>
      </c>
      <c r="F1613" s="26" t="s">
        <v>51</v>
      </c>
      <c r="G1613" s="26"/>
      <c r="H1613" s="27" t="s">
        <v>5002</v>
      </c>
      <c r="I1613" s="36">
        <v>1177220.81</v>
      </c>
      <c r="J1613" s="29">
        <v>2012</v>
      </c>
      <c r="K1613" s="30" t="s">
        <v>5003</v>
      </c>
      <c r="L1613" s="26">
        <v>12</v>
      </c>
      <c r="M1613" s="30"/>
      <c r="N1613" s="26"/>
      <c r="O1613" s="51"/>
      <c r="P1613" s="26" t="s">
        <v>3352</v>
      </c>
      <c r="Q1613" s="31" t="s">
        <v>4605</v>
      </c>
      <c r="R1613" s="26"/>
      <c r="S1613" s="31" t="s">
        <v>41</v>
      </c>
      <c r="T1613" s="31" t="s">
        <v>48</v>
      </c>
      <c r="U1613" s="32" t="s">
        <v>49</v>
      </c>
      <c r="V1613" s="32"/>
      <c r="W1613" s="18">
        <v>10</v>
      </c>
      <c r="X1613" s="33"/>
      <c r="Y1613" s="33"/>
      <c r="Z1613" s="33"/>
      <c r="AA1613" s="33"/>
      <c r="AB1613" s="33"/>
      <c r="AC1613" s="33"/>
      <c r="AD1613" s="33"/>
      <c r="AE1613" s="33"/>
      <c r="AF1613" s="33"/>
      <c r="AG1613" s="33"/>
      <c r="AH1613" s="33"/>
      <c r="AI1613" s="33"/>
      <c r="AJ1613" s="33"/>
      <c r="AK1613" s="33"/>
      <c r="AL1613" s="33"/>
      <c r="AM1613" s="33"/>
      <c r="AN1613" s="33"/>
      <c r="AO1613" s="33"/>
      <c r="AP1613" s="33"/>
      <c r="AQ1613" s="34"/>
      <c r="AR1613" s="34"/>
      <c r="AS1613" s="34"/>
      <c r="AT1613" s="34"/>
      <c r="AU1613" s="34"/>
      <c r="AV1613" s="34"/>
      <c r="AW1613" s="34"/>
      <c r="AX1613" s="34"/>
      <c r="AY1613" s="34"/>
      <c r="AZ1613" s="34"/>
      <c r="BA1613" s="34"/>
      <c r="BB1613" s="34"/>
      <c r="BC1613" s="34"/>
      <c r="BD1613" s="34"/>
      <c r="BE1613" s="34"/>
      <c r="BF1613" s="34"/>
      <c r="BG1613" s="34"/>
      <c r="BH1613" s="34"/>
      <c r="BI1613" s="34"/>
      <c r="BJ1613" s="34"/>
      <c r="BK1613" s="34"/>
      <c r="BL1613" s="34"/>
      <c r="BM1613" s="34"/>
      <c r="BN1613" s="34"/>
      <c r="BO1613" s="34"/>
      <c r="BP1613" s="34"/>
      <c r="BQ1613" s="34"/>
      <c r="BR1613" s="34"/>
      <c r="BS1613" s="34"/>
      <c r="BT1613" s="34"/>
      <c r="BU1613" s="34"/>
      <c r="BV1613" s="34"/>
      <c r="BW1613" s="34"/>
      <c r="BX1613" s="34"/>
      <c r="BY1613" s="34"/>
      <c r="BZ1613" s="34"/>
      <c r="CA1613" s="34"/>
      <c r="CB1613" s="34"/>
      <c r="CC1613" s="34"/>
      <c r="CD1613" s="34"/>
      <c r="CE1613" s="34"/>
      <c r="CF1613" s="34"/>
      <c r="CG1613" s="34"/>
      <c r="CH1613" s="34"/>
      <c r="CI1613" s="34"/>
      <c r="CJ1613" s="34"/>
      <c r="CK1613" s="34"/>
      <c r="CL1613" s="34"/>
      <c r="CM1613" s="34"/>
      <c r="CN1613" s="34"/>
      <c r="CO1613" s="34"/>
      <c r="CP1613" s="34"/>
      <c r="CQ1613" s="34"/>
      <c r="CR1613" s="34"/>
      <c r="CS1613" s="34"/>
      <c r="CT1613" s="34"/>
      <c r="CU1613" s="34"/>
      <c r="CV1613" s="34"/>
      <c r="CW1613" s="34"/>
      <c r="CX1613" s="34"/>
      <c r="CY1613" s="34"/>
      <c r="CZ1613" s="34"/>
      <c r="DA1613" s="34"/>
      <c r="DB1613" s="34"/>
      <c r="DC1613" s="34"/>
      <c r="DD1613" s="34"/>
      <c r="DE1613" s="34"/>
      <c r="DF1613" s="34"/>
      <c r="DG1613" s="34"/>
      <c r="DH1613" s="34"/>
      <c r="DI1613" s="34"/>
      <c r="DJ1613" s="34"/>
      <c r="DK1613" s="34"/>
      <c r="DL1613" s="34"/>
      <c r="DM1613" s="34"/>
      <c r="DN1613" s="34"/>
      <c r="DO1613" s="34"/>
      <c r="DP1613" s="34"/>
      <c r="DQ1613" s="34"/>
      <c r="DR1613" s="34"/>
      <c r="DS1613" s="34"/>
      <c r="DT1613" s="34"/>
      <c r="DU1613" s="34"/>
      <c r="DV1613" s="34"/>
      <c r="DW1613" s="34"/>
      <c r="DX1613" s="34"/>
      <c r="DY1613" s="34"/>
      <c r="DZ1613" s="34"/>
      <c r="EA1613" s="34"/>
      <c r="EB1613" s="34"/>
      <c r="EC1613" s="34"/>
      <c r="ED1613" s="34"/>
      <c r="EE1613" s="34"/>
      <c r="EF1613" s="34"/>
      <c r="EG1613" s="34"/>
      <c r="EH1613" s="34"/>
      <c r="EI1613" s="34"/>
      <c r="EJ1613" s="34"/>
      <c r="EK1613" s="34"/>
      <c r="EL1613" s="34"/>
      <c r="EM1613" s="34"/>
      <c r="EN1613" s="34"/>
      <c r="EO1613" s="34"/>
      <c r="EP1613" s="34"/>
      <c r="EQ1613" s="34"/>
      <c r="ER1613" s="34"/>
      <c r="ES1613" s="34"/>
      <c r="ET1613" s="34"/>
      <c r="EU1613" s="34"/>
      <c r="EV1613" s="34"/>
      <c r="EW1613" s="34"/>
      <c r="EX1613" s="34"/>
      <c r="EY1613" s="34"/>
      <c r="EZ1613" s="34"/>
      <c r="FA1613" s="34"/>
      <c r="FB1613" s="34"/>
      <c r="FC1613" s="34"/>
      <c r="FD1613" s="34"/>
      <c r="FE1613" s="34"/>
      <c r="FF1613" s="34"/>
      <c r="FG1613" s="34"/>
      <c r="FH1613" s="34"/>
      <c r="FI1613" s="34"/>
      <c r="FJ1613" s="34"/>
      <c r="FK1613" s="34"/>
      <c r="FL1613" s="34"/>
      <c r="FM1613" s="34"/>
      <c r="FN1613" s="34"/>
      <c r="FO1613" s="34"/>
      <c r="FP1613" s="34"/>
      <c r="FQ1613" s="34"/>
      <c r="FR1613" s="34"/>
      <c r="FS1613" s="34"/>
      <c r="FT1613" s="34"/>
      <c r="FU1613" s="34"/>
      <c r="FV1613" s="34"/>
      <c r="FW1613" s="34"/>
      <c r="FX1613" s="34"/>
      <c r="FY1613" s="34"/>
      <c r="FZ1613" s="34"/>
      <c r="GA1613" s="34"/>
      <c r="GB1613" s="34"/>
      <c r="GC1613" s="34"/>
      <c r="GD1613" s="34"/>
      <c r="GE1613" s="34"/>
      <c r="GF1613" s="34"/>
      <c r="GG1613" s="34"/>
      <c r="GH1613" s="34"/>
    </row>
    <row r="1614" spans="1:190" s="18" customFormat="1" ht="30" customHeight="1" x14ac:dyDescent="0.25">
      <c r="A1614" s="47">
        <v>1610</v>
      </c>
      <c r="B1614" s="27" t="s">
        <v>5000</v>
      </c>
      <c r="C1614" s="26" t="s">
        <v>4492</v>
      </c>
      <c r="D1614" s="28"/>
      <c r="E1614" s="27" t="s">
        <v>5005</v>
      </c>
      <c r="F1614" s="26" t="s">
        <v>58</v>
      </c>
      <c r="G1614" s="26"/>
      <c r="H1614" s="27" t="s">
        <v>5006</v>
      </c>
      <c r="I1614" s="36">
        <v>257258.06</v>
      </c>
      <c r="J1614" s="29">
        <v>172</v>
      </c>
      <c r="K1614" s="30" t="s">
        <v>5003</v>
      </c>
      <c r="L1614" s="26">
        <v>12</v>
      </c>
      <c r="M1614" s="30"/>
      <c r="N1614" s="26"/>
      <c r="O1614" s="51"/>
      <c r="P1614" s="26" t="s">
        <v>3352</v>
      </c>
      <c r="Q1614" s="31" t="s">
        <v>4605</v>
      </c>
      <c r="R1614" s="26"/>
      <c r="S1614" s="31" t="s">
        <v>41</v>
      </c>
      <c r="T1614" s="31" t="s">
        <v>48</v>
      </c>
      <c r="U1614" s="32" t="s">
        <v>49</v>
      </c>
      <c r="V1614" s="32"/>
      <c r="W1614" s="18">
        <v>10</v>
      </c>
      <c r="X1614" s="33"/>
      <c r="Y1614" s="33"/>
      <c r="Z1614" s="33"/>
      <c r="AA1614" s="33"/>
      <c r="AB1614" s="33"/>
      <c r="AC1614" s="33"/>
      <c r="AD1614" s="33"/>
      <c r="AE1614" s="33"/>
      <c r="AF1614" s="33"/>
      <c r="AG1614" s="33"/>
      <c r="AH1614" s="33"/>
      <c r="AI1614" s="33"/>
      <c r="AJ1614" s="33"/>
      <c r="AK1614" s="33"/>
      <c r="AL1614" s="33"/>
      <c r="AM1614" s="33"/>
      <c r="AN1614" s="33"/>
      <c r="AO1614" s="33"/>
      <c r="AP1614" s="33"/>
      <c r="AQ1614" s="34"/>
      <c r="AR1614" s="34"/>
      <c r="AS1614" s="34"/>
      <c r="AT1614" s="34"/>
      <c r="AU1614" s="34"/>
      <c r="AV1614" s="34"/>
      <c r="AW1614" s="34"/>
      <c r="AX1614" s="34"/>
      <c r="AY1614" s="34"/>
      <c r="AZ1614" s="34"/>
      <c r="BA1614" s="34"/>
      <c r="BB1614" s="34"/>
      <c r="BC1614" s="34"/>
      <c r="BD1614" s="34"/>
      <c r="BE1614" s="34"/>
      <c r="BF1614" s="34"/>
      <c r="BG1614" s="34"/>
      <c r="BH1614" s="34"/>
      <c r="BI1614" s="34"/>
      <c r="BJ1614" s="34"/>
      <c r="BK1614" s="34"/>
      <c r="BL1614" s="34"/>
      <c r="BM1614" s="34"/>
      <c r="BN1614" s="34"/>
      <c r="BO1614" s="34"/>
      <c r="BP1614" s="34"/>
      <c r="BQ1614" s="34"/>
      <c r="BR1614" s="34"/>
      <c r="BS1614" s="34"/>
      <c r="BT1614" s="34"/>
      <c r="BU1614" s="34"/>
      <c r="BV1614" s="34"/>
      <c r="BW1614" s="34"/>
      <c r="BX1614" s="34"/>
      <c r="BY1614" s="34"/>
      <c r="BZ1614" s="34"/>
      <c r="CA1614" s="34"/>
      <c r="CB1614" s="34"/>
      <c r="CC1614" s="34"/>
      <c r="CD1614" s="34"/>
      <c r="CE1614" s="34"/>
      <c r="CF1614" s="34"/>
      <c r="CG1614" s="34"/>
      <c r="CH1614" s="34"/>
      <c r="CI1614" s="34"/>
      <c r="CJ1614" s="34"/>
      <c r="CK1614" s="34"/>
      <c r="CL1614" s="34"/>
      <c r="CM1614" s="34"/>
      <c r="CN1614" s="34"/>
      <c r="CO1614" s="34"/>
      <c r="CP1614" s="34"/>
      <c r="CQ1614" s="34"/>
      <c r="CR1614" s="34"/>
      <c r="CS1614" s="34"/>
      <c r="CT1614" s="34"/>
      <c r="CU1614" s="34"/>
      <c r="CV1614" s="34"/>
      <c r="CW1614" s="34"/>
      <c r="CX1614" s="34"/>
      <c r="CY1614" s="34"/>
      <c r="CZ1614" s="34"/>
      <c r="DA1614" s="34"/>
      <c r="DB1614" s="34"/>
      <c r="DC1614" s="34"/>
      <c r="DD1614" s="34"/>
      <c r="DE1614" s="34"/>
      <c r="DF1614" s="34"/>
      <c r="DG1614" s="34"/>
      <c r="DH1614" s="34"/>
      <c r="DI1614" s="34"/>
      <c r="DJ1614" s="34"/>
      <c r="DK1614" s="34"/>
      <c r="DL1614" s="34"/>
      <c r="DM1614" s="34"/>
      <c r="DN1614" s="34"/>
      <c r="DO1614" s="34"/>
      <c r="DP1614" s="34"/>
      <c r="DQ1614" s="34"/>
      <c r="DR1614" s="34"/>
      <c r="DS1614" s="34"/>
      <c r="DT1614" s="34"/>
      <c r="DU1614" s="34"/>
      <c r="DV1614" s="34"/>
      <c r="DW1614" s="34"/>
      <c r="DX1614" s="34"/>
      <c r="DY1614" s="34"/>
      <c r="DZ1614" s="34"/>
      <c r="EA1614" s="34"/>
      <c r="EB1614" s="34"/>
      <c r="EC1614" s="34"/>
      <c r="ED1614" s="34"/>
      <c r="EE1614" s="34"/>
      <c r="EF1614" s="34"/>
      <c r="EG1614" s="34"/>
      <c r="EH1614" s="34"/>
      <c r="EI1614" s="34"/>
      <c r="EJ1614" s="34"/>
      <c r="EK1614" s="34"/>
      <c r="EL1614" s="34"/>
      <c r="EM1614" s="34"/>
      <c r="EN1614" s="34"/>
      <c r="EO1614" s="34"/>
      <c r="EP1614" s="34"/>
      <c r="EQ1614" s="34"/>
      <c r="ER1614" s="34"/>
      <c r="ES1614" s="34"/>
      <c r="ET1614" s="34"/>
      <c r="EU1614" s="34"/>
      <c r="EV1614" s="34"/>
      <c r="EW1614" s="34"/>
      <c r="EX1614" s="34"/>
      <c r="EY1614" s="34"/>
      <c r="EZ1614" s="34"/>
      <c r="FA1614" s="34"/>
      <c r="FB1614" s="34"/>
      <c r="FC1614" s="34"/>
      <c r="FD1614" s="34"/>
      <c r="FE1614" s="34"/>
      <c r="FF1614" s="34"/>
      <c r="FG1614" s="34"/>
      <c r="FH1614" s="34"/>
      <c r="FI1614" s="34"/>
      <c r="FJ1614" s="34"/>
      <c r="FK1614" s="34"/>
      <c r="FL1614" s="34"/>
      <c r="FM1614" s="34"/>
      <c r="FN1614" s="34"/>
      <c r="FO1614" s="34"/>
      <c r="FP1614" s="34"/>
      <c r="FQ1614" s="34"/>
      <c r="FR1614" s="34"/>
      <c r="FS1614" s="34"/>
      <c r="FT1614" s="34"/>
      <c r="FU1614" s="34"/>
      <c r="FV1614" s="34"/>
      <c r="FW1614" s="34"/>
      <c r="FX1614" s="34"/>
      <c r="FY1614" s="34"/>
      <c r="FZ1614" s="34"/>
      <c r="GA1614" s="34"/>
      <c r="GB1614" s="34"/>
      <c r="GC1614" s="34"/>
      <c r="GD1614" s="34"/>
      <c r="GE1614" s="34"/>
      <c r="GF1614" s="34"/>
      <c r="GG1614" s="34"/>
      <c r="GH1614" s="34"/>
    </row>
    <row r="1615" spans="1:190" s="18" customFormat="1" ht="30" customHeight="1" x14ac:dyDescent="0.25">
      <c r="A1615" s="47">
        <v>1611</v>
      </c>
      <c r="B1615" s="27" t="s">
        <v>5000</v>
      </c>
      <c r="C1615" s="26" t="s">
        <v>4492</v>
      </c>
      <c r="D1615" s="28"/>
      <c r="E1615" s="27" t="s">
        <v>5007</v>
      </c>
      <c r="F1615" s="26" t="s">
        <v>58</v>
      </c>
      <c r="G1615" s="26"/>
      <c r="H1615" s="27" t="s">
        <v>5006</v>
      </c>
      <c r="I1615" s="36">
        <v>145161.29</v>
      </c>
      <c r="J1615" s="29">
        <v>55</v>
      </c>
      <c r="K1615" s="30" t="s">
        <v>5003</v>
      </c>
      <c r="L1615" s="26">
        <v>12</v>
      </c>
      <c r="M1615" s="30"/>
      <c r="N1615" s="26"/>
      <c r="O1615" s="51"/>
      <c r="P1615" s="26" t="s">
        <v>3352</v>
      </c>
      <c r="Q1615" s="31" t="s">
        <v>4605</v>
      </c>
      <c r="R1615" s="26"/>
      <c r="S1615" s="31" t="s">
        <v>41</v>
      </c>
      <c r="T1615" s="31" t="s">
        <v>48</v>
      </c>
      <c r="U1615" s="32" t="s">
        <v>49</v>
      </c>
      <c r="V1615" s="32"/>
      <c r="W1615" s="18">
        <v>10</v>
      </c>
      <c r="X1615" s="33"/>
      <c r="Y1615" s="33"/>
      <c r="Z1615" s="33"/>
      <c r="AA1615" s="33"/>
      <c r="AB1615" s="33"/>
      <c r="AC1615" s="33"/>
      <c r="AD1615" s="33"/>
      <c r="AE1615" s="33"/>
      <c r="AF1615" s="33"/>
      <c r="AG1615" s="33"/>
      <c r="AH1615" s="33"/>
      <c r="AI1615" s="33"/>
      <c r="AJ1615" s="33"/>
      <c r="AK1615" s="33"/>
      <c r="AL1615" s="33"/>
      <c r="AM1615" s="33"/>
      <c r="AN1615" s="33"/>
      <c r="AO1615" s="33"/>
      <c r="AP1615" s="33"/>
      <c r="AQ1615" s="34"/>
      <c r="AR1615" s="34"/>
      <c r="AS1615" s="34"/>
      <c r="AT1615" s="34"/>
      <c r="AU1615" s="34"/>
      <c r="AV1615" s="34"/>
      <c r="AW1615" s="34"/>
      <c r="AX1615" s="34"/>
      <c r="AY1615" s="34"/>
      <c r="AZ1615" s="34"/>
      <c r="BA1615" s="34"/>
      <c r="BB1615" s="34"/>
      <c r="BC1615" s="34"/>
      <c r="BD1615" s="34"/>
      <c r="BE1615" s="34"/>
      <c r="BF1615" s="34"/>
      <c r="BG1615" s="34"/>
      <c r="BH1615" s="34"/>
      <c r="BI1615" s="34"/>
      <c r="BJ1615" s="34"/>
      <c r="BK1615" s="34"/>
      <c r="BL1615" s="34"/>
      <c r="BM1615" s="34"/>
      <c r="BN1615" s="34"/>
      <c r="BO1615" s="34"/>
      <c r="BP1615" s="34"/>
      <c r="BQ1615" s="34"/>
      <c r="BR1615" s="34"/>
      <c r="BS1615" s="34"/>
      <c r="BT1615" s="34"/>
      <c r="BU1615" s="34"/>
      <c r="BV1615" s="34"/>
      <c r="BW1615" s="34"/>
      <c r="BX1615" s="34"/>
      <c r="BY1615" s="34"/>
      <c r="BZ1615" s="34"/>
      <c r="CA1615" s="34"/>
      <c r="CB1615" s="34"/>
      <c r="CC1615" s="34"/>
      <c r="CD1615" s="34"/>
      <c r="CE1615" s="34"/>
      <c r="CF1615" s="34"/>
      <c r="CG1615" s="34"/>
      <c r="CH1615" s="34"/>
      <c r="CI1615" s="34"/>
      <c r="CJ1615" s="34"/>
      <c r="CK1615" s="34"/>
      <c r="CL1615" s="34"/>
      <c r="CM1615" s="34"/>
      <c r="CN1615" s="34"/>
      <c r="CO1615" s="34"/>
      <c r="CP1615" s="34"/>
      <c r="CQ1615" s="34"/>
      <c r="CR1615" s="34"/>
      <c r="CS1615" s="34"/>
      <c r="CT1615" s="34"/>
      <c r="CU1615" s="34"/>
      <c r="CV1615" s="34"/>
      <c r="CW1615" s="34"/>
      <c r="CX1615" s="34"/>
      <c r="CY1615" s="34"/>
      <c r="CZ1615" s="34"/>
      <c r="DA1615" s="34"/>
      <c r="DB1615" s="34"/>
      <c r="DC1615" s="34"/>
      <c r="DD1615" s="34"/>
      <c r="DE1615" s="34"/>
      <c r="DF1615" s="34"/>
      <c r="DG1615" s="34"/>
      <c r="DH1615" s="34"/>
      <c r="DI1615" s="34"/>
      <c r="DJ1615" s="34"/>
      <c r="DK1615" s="34"/>
      <c r="DL1615" s="34"/>
      <c r="DM1615" s="34"/>
      <c r="DN1615" s="34"/>
      <c r="DO1615" s="34"/>
      <c r="DP1615" s="34"/>
      <c r="DQ1615" s="34"/>
      <c r="DR1615" s="34"/>
      <c r="DS1615" s="34"/>
      <c r="DT1615" s="34"/>
      <c r="DU1615" s="34"/>
      <c r="DV1615" s="34"/>
      <c r="DW1615" s="34"/>
      <c r="DX1615" s="34"/>
      <c r="DY1615" s="34"/>
      <c r="DZ1615" s="34"/>
      <c r="EA1615" s="34"/>
      <c r="EB1615" s="34"/>
      <c r="EC1615" s="34"/>
      <c r="ED1615" s="34"/>
      <c r="EE1615" s="34"/>
      <c r="EF1615" s="34"/>
      <c r="EG1615" s="34"/>
      <c r="EH1615" s="34"/>
      <c r="EI1615" s="34"/>
      <c r="EJ1615" s="34"/>
      <c r="EK1615" s="34"/>
      <c r="EL1615" s="34"/>
      <c r="EM1615" s="34"/>
      <c r="EN1615" s="34"/>
      <c r="EO1615" s="34"/>
      <c r="EP1615" s="34"/>
      <c r="EQ1615" s="34"/>
      <c r="ER1615" s="34"/>
      <c r="ES1615" s="34"/>
      <c r="ET1615" s="34"/>
      <c r="EU1615" s="34"/>
      <c r="EV1615" s="34"/>
      <c r="EW1615" s="34"/>
      <c r="EX1615" s="34"/>
      <c r="EY1615" s="34"/>
      <c r="EZ1615" s="34"/>
      <c r="FA1615" s="34"/>
      <c r="FB1615" s="34"/>
      <c r="FC1615" s="34"/>
      <c r="FD1615" s="34"/>
      <c r="FE1615" s="34"/>
      <c r="FF1615" s="34"/>
      <c r="FG1615" s="34"/>
      <c r="FH1615" s="34"/>
      <c r="FI1615" s="34"/>
      <c r="FJ1615" s="34"/>
      <c r="FK1615" s="34"/>
      <c r="FL1615" s="34"/>
      <c r="FM1615" s="34"/>
      <c r="FN1615" s="34"/>
      <c r="FO1615" s="34"/>
      <c r="FP1615" s="34"/>
      <c r="FQ1615" s="34"/>
      <c r="FR1615" s="34"/>
      <c r="FS1615" s="34"/>
      <c r="FT1615" s="34"/>
      <c r="FU1615" s="34"/>
      <c r="FV1615" s="34"/>
      <c r="FW1615" s="34"/>
      <c r="FX1615" s="34"/>
      <c r="FY1615" s="34"/>
      <c r="FZ1615" s="34"/>
      <c r="GA1615" s="34"/>
      <c r="GB1615" s="34"/>
      <c r="GC1615" s="34"/>
      <c r="GD1615" s="34"/>
      <c r="GE1615" s="34"/>
      <c r="GF1615" s="34"/>
      <c r="GG1615" s="34"/>
      <c r="GH1615" s="34"/>
    </row>
    <row r="1616" spans="1:190" s="18" customFormat="1" ht="30" customHeight="1" x14ac:dyDescent="0.25">
      <c r="A1616" s="47">
        <v>1612</v>
      </c>
      <c r="B1616" s="27" t="s">
        <v>5000</v>
      </c>
      <c r="C1616" s="26" t="s">
        <v>4492</v>
      </c>
      <c r="D1616" s="28"/>
      <c r="E1616" s="27" t="s">
        <v>5008</v>
      </c>
      <c r="F1616" s="26" t="s">
        <v>58</v>
      </c>
      <c r="G1616" s="26"/>
      <c r="H1616" s="27" t="s">
        <v>5009</v>
      </c>
      <c r="I1616" s="36">
        <v>200000</v>
      </c>
      <c r="J1616" s="29">
        <v>1500</v>
      </c>
      <c r="K1616" s="30" t="s">
        <v>5010</v>
      </c>
      <c r="L1616" s="26">
        <v>12</v>
      </c>
      <c r="M1616" s="30"/>
      <c r="N1616" s="26"/>
      <c r="O1616" s="51"/>
      <c r="P1616" s="26" t="s">
        <v>40</v>
      </c>
      <c r="Q1616" s="31"/>
      <c r="R1616" s="26"/>
      <c r="S1616" s="31" t="s">
        <v>41</v>
      </c>
      <c r="T1616" s="31" t="s">
        <v>42</v>
      </c>
      <c r="U1616" s="32" t="s">
        <v>43</v>
      </c>
      <c r="V1616" s="32"/>
      <c r="W1616" s="18">
        <v>10</v>
      </c>
      <c r="X1616" s="33"/>
      <c r="Y1616" s="33"/>
      <c r="Z1616" s="33"/>
      <c r="AA1616" s="33"/>
      <c r="AB1616" s="33"/>
      <c r="AC1616" s="33"/>
      <c r="AD1616" s="33"/>
      <c r="AE1616" s="33"/>
      <c r="AF1616" s="33"/>
      <c r="AG1616" s="33"/>
      <c r="AH1616" s="33"/>
      <c r="AI1616" s="33"/>
      <c r="AJ1616" s="33"/>
      <c r="AK1616" s="33"/>
      <c r="AL1616" s="33"/>
      <c r="AM1616" s="33"/>
      <c r="AN1616" s="33"/>
      <c r="AO1616" s="33"/>
      <c r="AP1616" s="33"/>
      <c r="AQ1616" s="34"/>
      <c r="AR1616" s="34"/>
      <c r="AS1616" s="34"/>
      <c r="AT1616" s="34"/>
      <c r="AU1616" s="34"/>
      <c r="AV1616" s="34"/>
      <c r="AW1616" s="34"/>
      <c r="AX1616" s="34"/>
      <c r="AY1616" s="34"/>
      <c r="AZ1616" s="34"/>
      <c r="BA1616" s="34"/>
      <c r="BB1616" s="34"/>
      <c r="BC1616" s="34"/>
      <c r="BD1616" s="34"/>
      <c r="BE1616" s="34"/>
      <c r="BF1616" s="34"/>
      <c r="BG1616" s="34"/>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4"/>
      <c r="FH1616" s="34"/>
      <c r="FI1616" s="34"/>
      <c r="FJ1616" s="34"/>
      <c r="FK1616" s="34"/>
      <c r="FL1616" s="34"/>
      <c r="FM1616" s="34"/>
      <c r="FN1616" s="34"/>
      <c r="FO1616" s="34"/>
      <c r="FP1616" s="34"/>
      <c r="FQ1616" s="34"/>
      <c r="FR1616" s="34"/>
      <c r="FS1616" s="34"/>
      <c r="FT1616" s="34"/>
      <c r="FU1616" s="34"/>
      <c r="FV1616" s="34"/>
      <c r="FW1616" s="34"/>
      <c r="FX1616" s="34"/>
      <c r="FY1616" s="34"/>
      <c r="FZ1616" s="34"/>
      <c r="GA1616" s="34"/>
      <c r="GB1616" s="34"/>
      <c r="GC1616" s="34"/>
      <c r="GD1616" s="34"/>
      <c r="GE1616" s="34"/>
      <c r="GF1616" s="34"/>
      <c r="GG1616" s="34"/>
      <c r="GH1616" s="34"/>
    </row>
    <row r="1617" spans="1:190" s="18" customFormat="1" ht="30" customHeight="1" x14ac:dyDescent="0.25">
      <c r="A1617" s="47">
        <v>1613</v>
      </c>
      <c r="B1617" s="27" t="s">
        <v>5000</v>
      </c>
      <c r="C1617" s="26" t="s">
        <v>4492</v>
      </c>
      <c r="D1617" s="28"/>
      <c r="E1617" s="27" t="s">
        <v>5011</v>
      </c>
      <c r="F1617" s="26" t="s">
        <v>35</v>
      </c>
      <c r="G1617" s="26"/>
      <c r="H1617" s="27" t="s">
        <v>5012</v>
      </c>
      <c r="I1617" s="36">
        <v>24000</v>
      </c>
      <c r="J1617" s="29">
        <v>249</v>
      </c>
      <c r="K1617" s="30" t="s">
        <v>5010</v>
      </c>
      <c r="L1617" s="26">
        <v>12</v>
      </c>
      <c r="M1617" s="30" t="s">
        <v>5013</v>
      </c>
      <c r="N1617" s="26">
        <v>12</v>
      </c>
      <c r="O1617" s="51">
        <v>2000</v>
      </c>
      <c r="P1617" s="26" t="s">
        <v>40</v>
      </c>
      <c r="Q1617" s="31"/>
      <c r="R1617" s="26"/>
      <c r="S1617" s="31" t="s">
        <v>41</v>
      </c>
      <c r="T1617" s="31" t="s">
        <v>42</v>
      </c>
      <c r="U1617" s="32" t="s">
        <v>43</v>
      </c>
      <c r="V1617" s="32"/>
      <c r="W1617" s="18">
        <v>10</v>
      </c>
      <c r="X1617" s="33"/>
      <c r="Y1617" s="33"/>
      <c r="Z1617" s="33"/>
      <c r="AA1617" s="33"/>
      <c r="AB1617" s="33"/>
      <c r="AC1617" s="33"/>
      <c r="AD1617" s="33"/>
      <c r="AE1617" s="33"/>
      <c r="AF1617" s="33"/>
      <c r="AG1617" s="33"/>
      <c r="AH1617" s="33"/>
      <c r="AI1617" s="33"/>
      <c r="AJ1617" s="33"/>
      <c r="AK1617" s="33"/>
      <c r="AL1617" s="33"/>
      <c r="AM1617" s="33"/>
      <c r="AN1617" s="33"/>
      <c r="AO1617" s="33"/>
      <c r="AP1617" s="33"/>
      <c r="AQ1617" s="34"/>
      <c r="AR1617" s="34"/>
      <c r="AS1617" s="34"/>
      <c r="AT1617" s="34"/>
      <c r="AU1617" s="34"/>
      <c r="AV1617" s="34"/>
      <c r="AW1617" s="34"/>
      <c r="AX1617" s="34"/>
      <c r="AY1617" s="34"/>
      <c r="AZ1617" s="34"/>
      <c r="BA1617" s="34"/>
      <c r="BB1617" s="34"/>
      <c r="BC1617" s="34"/>
      <c r="BD1617" s="34"/>
      <c r="BE1617" s="34"/>
      <c r="BF1617" s="34"/>
      <c r="BG1617" s="34"/>
      <c r="BH1617" s="34"/>
      <c r="BI1617" s="34"/>
      <c r="BJ1617" s="34"/>
      <c r="BK1617" s="34"/>
      <c r="BL1617" s="34"/>
      <c r="BM1617" s="34"/>
      <c r="BN1617" s="34"/>
      <c r="BO1617" s="34"/>
      <c r="BP1617" s="34"/>
      <c r="BQ1617" s="34"/>
      <c r="BR1617" s="34"/>
      <c r="BS1617" s="34"/>
      <c r="BT1617" s="34"/>
      <c r="BU1617" s="34"/>
      <c r="BV1617" s="34"/>
      <c r="BW1617" s="34"/>
      <c r="BX1617" s="34"/>
      <c r="BY1617" s="34"/>
      <c r="BZ1617" s="34"/>
      <c r="CA1617" s="34"/>
      <c r="CB1617" s="34"/>
      <c r="CC1617" s="34"/>
      <c r="CD1617" s="34"/>
      <c r="CE1617" s="34"/>
      <c r="CF1617" s="34"/>
      <c r="CG1617" s="34"/>
      <c r="CH1617" s="34"/>
      <c r="CI1617" s="34"/>
      <c r="CJ1617" s="34"/>
      <c r="CK1617" s="34"/>
      <c r="CL1617" s="34"/>
      <c r="CM1617" s="34"/>
      <c r="CN1617" s="34"/>
      <c r="CO1617" s="34"/>
      <c r="CP1617" s="34"/>
      <c r="CQ1617" s="34"/>
      <c r="CR1617" s="34"/>
      <c r="CS1617" s="34"/>
      <c r="CT1617" s="34"/>
      <c r="CU1617" s="34"/>
      <c r="CV1617" s="34"/>
      <c r="CW1617" s="34"/>
      <c r="CX1617" s="34"/>
      <c r="CY1617" s="34"/>
      <c r="CZ1617" s="34"/>
      <c r="DA1617" s="34"/>
      <c r="DB1617" s="34"/>
      <c r="DC1617" s="34"/>
      <c r="DD1617" s="34"/>
      <c r="DE1617" s="34"/>
      <c r="DF1617" s="34"/>
      <c r="DG1617" s="34"/>
      <c r="DH1617" s="34"/>
      <c r="DI1617" s="34"/>
      <c r="DJ1617" s="34"/>
      <c r="DK1617" s="34"/>
      <c r="DL1617" s="34"/>
      <c r="DM1617" s="34"/>
      <c r="DN1617" s="34"/>
      <c r="DO1617" s="34"/>
      <c r="DP1617" s="34"/>
      <c r="DQ1617" s="34"/>
      <c r="DR1617" s="34"/>
      <c r="DS1617" s="34"/>
      <c r="DT1617" s="34"/>
      <c r="DU1617" s="34"/>
      <c r="DV1617" s="34"/>
      <c r="DW1617" s="34"/>
      <c r="DX1617" s="34"/>
      <c r="DY1617" s="34"/>
      <c r="DZ1617" s="34"/>
      <c r="EA1617" s="34"/>
      <c r="EB1617" s="34"/>
      <c r="EC1617" s="34"/>
      <c r="ED1617" s="34"/>
      <c r="EE1617" s="34"/>
      <c r="EF1617" s="34"/>
      <c r="EG1617" s="34"/>
      <c r="EH1617" s="34"/>
      <c r="EI1617" s="34"/>
      <c r="EJ1617" s="34"/>
      <c r="EK1617" s="34"/>
      <c r="EL1617" s="34"/>
      <c r="EM1617" s="34"/>
      <c r="EN1617" s="34"/>
      <c r="EO1617" s="34"/>
      <c r="EP1617" s="34"/>
      <c r="EQ1617" s="34"/>
      <c r="ER1617" s="34"/>
      <c r="ES1617" s="34"/>
      <c r="ET1617" s="34"/>
      <c r="EU1617" s="34"/>
      <c r="EV1617" s="34"/>
      <c r="EW1617" s="34"/>
      <c r="EX1617" s="34"/>
      <c r="EY1617" s="34"/>
      <c r="EZ1617" s="34"/>
      <c r="FA1617" s="34"/>
      <c r="FB1617" s="34"/>
      <c r="FC1617" s="34"/>
      <c r="FD1617" s="34"/>
      <c r="FE1617" s="34"/>
      <c r="FF1617" s="34"/>
      <c r="FG1617" s="34"/>
      <c r="FH1617" s="34"/>
      <c r="FI1617" s="34"/>
      <c r="FJ1617" s="34"/>
      <c r="FK1617" s="34"/>
      <c r="FL1617" s="34"/>
      <c r="FM1617" s="34"/>
      <c r="FN1617" s="34"/>
      <c r="FO1617" s="34"/>
      <c r="FP1617" s="34"/>
      <c r="FQ1617" s="34"/>
      <c r="FR1617" s="34"/>
      <c r="FS1617" s="34"/>
      <c r="FT1617" s="34"/>
      <c r="FU1617" s="34"/>
      <c r="FV1617" s="34"/>
      <c r="FW1617" s="34"/>
      <c r="FX1617" s="34"/>
      <c r="FY1617" s="34"/>
      <c r="FZ1617" s="34"/>
      <c r="GA1617" s="34"/>
      <c r="GB1617" s="34"/>
      <c r="GC1617" s="34"/>
      <c r="GD1617" s="34"/>
      <c r="GE1617" s="34"/>
      <c r="GF1617" s="34"/>
      <c r="GG1617" s="34"/>
      <c r="GH1617" s="34"/>
    </row>
    <row r="1618" spans="1:190" s="18" customFormat="1" ht="30" customHeight="1" x14ac:dyDescent="0.25">
      <c r="A1618" s="47">
        <v>1614</v>
      </c>
      <c r="B1618" s="27" t="s">
        <v>5000</v>
      </c>
      <c r="C1618" s="26" t="s">
        <v>4492</v>
      </c>
      <c r="D1618" s="28"/>
      <c r="E1618" s="27" t="s">
        <v>5014</v>
      </c>
      <c r="F1618" s="26" t="s">
        <v>35</v>
      </c>
      <c r="G1618" s="26"/>
      <c r="H1618" s="27" t="s">
        <v>5012</v>
      </c>
      <c r="I1618" s="36">
        <v>24000</v>
      </c>
      <c r="J1618" s="29">
        <v>324</v>
      </c>
      <c r="K1618" s="30" t="s">
        <v>5010</v>
      </c>
      <c r="L1618" s="26">
        <v>12</v>
      </c>
      <c r="M1618" s="30" t="s">
        <v>5013</v>
      </c>
      <c r="N1618" s="26">
        <v>12</v>
      </c>
      <c r="O1618" s="51">
        <v>2000</v>
      </c>
      <c r="P1618" s="26" t="s">
        <v>40</v>
      </c>
      <c r="Q1618" s="31"/>
      <c r="R1618" s="26"/>
      <c r="S1618" s="31" t="s">
        <v>41</v>
      </c>
      <c r="T1618" s="31" t="s">
        <v>42</v>
      </c>
      <c r="U1618" s="32" t="s">
        <v>43</v>
      </c>
      <c r="V1618" s="32"/>
      <c r="W1618" s="18">
        <v>10</v>
      </c>
      <c r="X1618" s="33"/>
      <c r="Y1618" s="33"/>
      <c r="Z1618" s="33"/>
      <c r="AA1618" s="33"/>
      <c r="AB1618" s="33"/>
      <c r="AC1618" s="33"/>
      <c r="AD1618" s="33"/>
      <c r="AE1618" s="33"/>
      <c r="AF1618" s="33"/>
      <c r="AG1618" s="33"/>
      <c r="AH1618" s="33"/>
      <c r="AI1618" s="33"/>
      <c r="AJ1618" s="33"/>
      <c r="AK1618" s="33"/>
      <c r="AL1618" s="33"/>
      <c r="AM1618" s="33"/>
      <c r="AN1618" s="33"/>
      <c r="AO1618" s="33"/>
      <c r="AP1618" s="33"/>
      <c r="AQ1618" s="34"/>
      <c r="AR1618" s="34"/>
      <c r="AS1618" s="34"/>
      <c r="AT1618" s="34"/>
      <c r="AU1618" s="34"/>
      <c r="AV1618" s="34"/>
      <c r="AW1618" s="34"/>
      <c r="AX1618" s="34"/>
      <c r="AY1618" s="34"/>
      <c r="AZ1618" s="34"/>
      <c r="BA1618" s="34"/>
      <c r="BB1618" s="34"/>
      <c r="BC1618" s="34"/>
      <c r="BD1618" s="34"/>
      <c r="BE1618" s="34"/>
      <c r="BF1618" s="34"/>
      <c r="BG1618" s="34"/>
      <c r="BH1618" s="34"/>
      <c r="BI1618" s="34"/>
      <c r="BJ1618" s="34"/>
      <c r="BK1618" s="34"/>
      <c r="BL1618" s="34"/>
      <c r="BM1618" s="34"/>
      <c r="BN1618" s="34"/>
      <c r="BO1618" s="34"/>
      <c r="BP1618" s="34"/>
      <c r="BQ1618" s="34"/>
      <c r="BR1618" s="34"/>
      <c r="BS1618" s="34"/>
      <c r="BT1618" s="34"/>
      <c r="BU1618" s="34"/>
      <c r="BV1618" s="34"/>
      <c r="BW1618" s="34"/>
      <c r="BX1618" s="34"/>
      <c r="BY1618" s="34"/>
      <c r="BZ1618" s="34"/>
      <c r="CA1618" s="34"/>
      <c r="CB1618" s="34"/>
      <c r="CC1618" s="34"/>
      <c r="CD1618" s="34"/>
      <c r="CE1618" s="34"/>
      <c r="CF1618" s="34"/>
      <c r="CG1618" s="34"/>
      <c r="CH1618" s="34"/>
      <c r="CI1618" s="34"/>
      <c r="CJ1618" s="34"/>
      <c r="CK1618" s="34"/>
      <c r="CL1618" s="34"/>
      <c r="CM1618" s="34"/>
      <c r="CN1618" s="34"/>
      <c r="CO1618" s="34"/>
      <c r="CP1618" s="34"/>
      <c r="CQ1618" s="34"/>
      <c r="CR1618" s="34"/>
      <c r="CS1618" s="34"/>
      <c r="CT1618" s="34"/>
      <c r="CU1618" s="34"/>
      <c r="CV1618" s="34"/>
      <c r="CW1618" s="34"/>
      <c r="CX1618" s="34"/>
      <c r="CY1618" s="34"/>
      <c r="CZ1618" s="34"/>
      <c r="DA1618" s="34"/>
      <c r="DB1618" s="34"/>
      <c r="DC1618" s="34"/>
      <c r="DD1618" s="34"/>
      <c r="DE1618" s="34"/>
      <c r="DF1618" s="34"/>
      <c r="DG1618" s="34"/>
      <c r="DH1618" s="34"/>
      <c r="DI1618" s="34"/>
      <c r="DJ1618" s="34"/>
      <c r="DK1618" s="34"/>
      <c r="DL1618" s="34"/>
      <c r="DM1618" s="34"/>
      <c r="DN1618" s="34"/>
      <c r="DO1618" s="34"/>
      <c r="DP1618" s="34"/>
      <c r="DQ1618" s="34"/>
      <c r="DR1618" s="34"/>
      <c r="DS1618" s="34"/>
      <c r="DT1618" s="34"/>
      <c r="DU1618" s="34"/>
      <c r="DV1618" s="34"/>
      <c r="DW1618" s="34"/>
      <c r="DX1618" s="34"/>
      <c r="DY1618" s="34"/>
      <c r="DZ1618" s="34"/>
      <c r="EA1618" s="34"/>
      <c r="EB1618" s="34"/>
      <c r="EC1618" s="34"/>
      <c r="ED1618" s="34"/>
      <c r="EE1618" s="34"/>
      <c r="EF1618" s="34"/>
      <c r="EG1618" s="34"/>
      <c r="EH1618" s="34"/>
      <c r="EI1618" s="34"/>
      <c r="EJ1618" s="34"/>
      <c r="EK1618" s="34"/>
      <c r="EL1618" s="34"/>
      <c r="EM1618" s="34"/>
      <c r="EN1618" s="34"/>
      <c r="EO1618" s="34"/>
      <c r="EP1618" s="34"/>
      <c r="EQ1618" s="34"/>
      <c r="ER1618" s="34"/>
      <c r="ES1618" s="34"/>
      <c r="ET1618" s="34"/>
      <c r="EU1618" s="34"/>
      <c r="EV1618" s="34"/>
      <c r="EW1618" s="34"/>
      <c r="EX1618" s="34"/>
      <c r="EY1618" s="34"/>
      <c r="EZ1618" s="34"/>
      <c r="FA1618" s="34"/>
      <c r="FB1618" s="34"/>
      <c r="FC1618" s="34"/>
      <c r="FD1618" s="34"/>
      <c r="FE1618" s="34"/>
      <c r="FF1618" s="34"/>
      <c r="FG1618" s="34"/>
      <c r="FH1618" s="34"/>
      <c r="FI1618" s="34"/>
      <c r="FJ1618" s="34"/>
      <c r="FK1618" s="34"/>
      <c r="FL1618" s="34"/>
      <c r="FM1618" s="34"/>
      <c r="FN1618" s="34"/>
      <c r="FO1618" s="34"/>
      <c r="FP1618" s="34"/>
      <c r="FQ1618" s="34"/>
      <c r="FR1618" s="34"/>
      <c r="FS1618" s="34"/>
      <c r="FT1618" s="34"/>
      <c r="FU1618" s="34"/>
      <c r="FV1618" s="34"/>
      <c r="FW1618" s="34"/>
      <c r="FX1618" s="34"/>
      <c r="FY1618" s="34"/>
      <c r="FZ1618" s="34"/>
      <c r="GA1618" s="34"/>
      <c r="GB1618" s="34"/>
      <c r="GC1618" s="34"/>
      <c r="GD1618" s="34"/>
      <c r="GE1618" s="34"/>
      <c r="GF1618" s="34"/>
      <c r="GG1618" s="34"/>
      <c r="GH1618" s="34"/>
    </row>
    <row r="1619" spans="1:190" s="18" customFormat="1" ht="30" customHeight="1" x14ac:dyDescent="0.25">
      <c r="A1619" s="47">
        <v>1615</v>
      </c>
      <c r="B1619" s="27" t="s">
        <v>5000</v>
      </c>
      <c r="C1619" s="26" t="s">
        <v>4492</v>
      </c>
      <c r="D1619" s="28"/>
      <c r="E1619" s="27" t="s">
        <v>5015</v>
      </c>
      <c r="F1619" s="26" t="s">
        <v>109</v>
      </c>
      <c r="G1619" s="26"/>
      <c r="H1619" s="27" t="s">
        <v>5016</v>
      </c>
      <c r="I1619" s="36">
        <v>2906160</v>
      </c>
      <c r="J1619" s="29">
        <v>11228</v>
      </c>
      <c r="K1619" s="30" t="s">
        <v>5017</v>
      </c>
      <c r="L1619" s="26" t="s">
        <v>124</v>
      </c>
      <c r="M1619" s="30"/>
      <c r="N1619" s="26"/>
      <c r="O1619" s="51"/>
      <c r="P1619" s="26" t="s">
        <v>3352</v>
      </c>
      <c r="Q1619" s="31" t="s">
        <v>4605</v>
      </c>
      <c r="R1619" s="26"/>
      <c r="S1619" s="31" t="s">
        <v>41</v>
      </c>
      <c r="T1619" s="31" t="s">
        <v>111</v>
      </c>
      <c r="U1619" s="32" t="s">
        <v>49</v>
      </c>
      <c r="V1619" s="32"/>
      <c r="W1619" s="18">
        <v>10</v>
      </c>
      <c r="X1619" s="33"/>
      <c r="Y1619" s="33"/>
      <c r="Z1619" s="33"/>
      <c r="AA1619" s="33"/>
      <c r="AB1619" s="33"/>
      <c r="AC1619" s="33"/>
      <c r="AD1619" s="33"/>
      <c r="AE1619" s="33"/>
      <c r="AF1619" s="33"/>
      <c r="AG1619" s="33"/>
      <c r="AH1619" s="33"/>
      <c r="AI1619" s="33"/>
      <c r="AJ1619" s="33"/>
      <c r="AK1619" s="33"/>
      <c r="AL1619" s="33"/>
      <c r="AM1619" s="33"/>
      <c r="AN1619" s="33"/>
      <c r="AO1619" s="33"/>
      <c r="AP1619" s="33"/>
      <c r="AQ1619" s="34"/>
      <c r="AR1619" s="34"/>
      <c r="AS1619" s="34"/>
      <c r="AT1619" s="34"/>
      <c r="AU1619" s="34"/>
      <c r="AV1619" s="34"/>
      <c r="AW1619" s="34"/>
      <c r="AX1619" s="34"/>
      <c r="AY1619" s="34"/>
      <c r="AZ1619" s="34"/>
      <c r="BA1619" s="34"/>
      <c r="BB1619" s="34"/>
      <c r="BC1619" s="34"/>
      <c r="BD1619" s="34"/>
      <c r="BE1619" s="34"/>
      <c r="BF1619" s="34"/>
      <c r="BG1619" s="34"/>
      <c r="BH1619" s="34"/>
      <c r="BI1619" s="34"/>
      <c r="BJ1619" s="34"/>
      <c r="BK1619" s="34"/>
      <c r="BL1619" s="34"/>
      <c r="BM1619" s="34"/>
      <c r="BN1619" s="34"/>
      <c r="BO1619" s="34"/>
      <c r="BP1619" s="34"/>
      <c r="BQ1619" s="34"/>
      <c r="BR1619" s="34"/>
      <c r="BS1619" s="34"/>
      <c r="BT1619" s="34"/>
      <c r="BU1619" s="34"/>
      <c r="BV1619" s="34"/>
      <c r="BW1619" s="34"/>
      <c r="BX1619" s="34"/>
      <c r="BY1619" s="34"/>
      <c r="BZ1619" s="34"/>
      <c r="CA1619" s="34"/>
      <c r="CB1619" s="34"/>
      <c r="CC1619" s="34"/>
      <c r="CD1619" s="34"/>
      <c r="CE1619" s="34"/>
      <c r="CF1619" s="34"/>
      <c r="CG1619" s="34"/>
      <c r="CH1619" s="34"/>
      <c r="CI1619" s="34"/>
      <c r="CJ1619" s="34"/>
      <c r="CK1619" s="34"/>
      <c r="CL1619" s="34"/>
      <c r="CM1619" s="34"/>
      <c r="CN1619" s="34"/>
      <c r="CO1619" s="34"/>
      <c r="CP1619" s="34"/>
      <c r="CQ1619" s="34"/>
      <c r="CR1619" s="34"/>
      <c r="CS1619" s="34"/>
      <c r="CT1619" s="34"/>
      <c r="CU1619" s="34"/>
      <c r="CV1619" s="34"/>
      <c r="CW1619" s="34"/>
      <c r="CX1619" s="34"/>
      <c r="CY1619" s="34"/>
      <c r="CZ1619" s="34"/>
      <c r="DA1619" s="34"/>
      <c r="DB1619" s="34"/>
      <c r="DC1619" s="34"/>
      <c r="DD1619" s="34"/>
      <c r="DE1619" s="34"/>
      <c r="DF1619" s="34"/>
      <c r="DG1619" s="34"/>
      <c r="DH1619" s="34"/>
      <c r="DI1619" s="34"/>
      <c r="DJ1619" s="34"/>
      <c r="DK1619" s="34"/>
      <c r="DL1619" s="34"/>
      <c r="DM1619" s="34"/>
      <c r="DN1619" s="34"/>
      <c r="DO1619" s="34"/>
      <c r="DP1619" s="34"/>
      <c r="DQ1619" s="34"/>
      <c r="DR1619" s="34"/>
      <c r="DS1619" s="34"/>
      <c r="DT1619" s="34"/>
      <c r="DU1619" s="34"/>
      <c r="DV1619" s="34"/>
      <c r="DW1619" s="34"/>
      <c r="DX1619" s="34"/>
      <c r="DY1619" s="34"/>
      <c r="DZ1619" s="34"/>
      <c r="EA1619" s="34"/>
      <c r="EB1619" s="34"/>
      <c r="EC1619" s="34"/>
      <c r="ED1619" s="34"/>
      <c r="EE1619" s="34"/>
      <c r="EF1619" s="34"/>
      <c r="EG1619" s="34"/>
      <c r="EH1619" s="34"/>
      <c r="EI1619" s="34"/>
      <c r="EJ1619" s="34"/>
      <c r="EK1619" s="34"/>
      <c r="EL1619" s="34"/>
      <c r="EM1619" s="34"/>
      <c r="EN1619" s="34"/>
      <c r="EO1619" s="34"/>
      <c r="EP1619" s="34"/>
      <c r="EQ1619" s="34"/>
      <c r="ER1619" s="34"/>
      <c r="ES1619" s="34"/>
      <c r="ET1619" s="34"/>
      <c r="EU1619" s="34"/>
      <c r="EV1619" s="34"/>
      <c r="EW1619" s="34"/>
      <c r="EX1619" s="34"/>
      <c r="EY1619" s="34"/>
      <c r="EZ1619" s="34"/>
      <c r="FA1619" s="34"/>
      <c r="FB1619" s="34"/>
      <c r="FC1619" s="34"/>
      <c r="FD1619" s="34"/>
      <c r="FE1619" s="34"/>
      <c r="FF1619" s="34"/>
      <c r="FG1619" s="34"/>
      <c r="FH1619" s="34"/>
      <c r="FI1619" s="34"/>
      <c r="FJ1619" s="34"/>
      <c r="FK1619" s="34"/>
      <c r="FL1619" s="34"/>
      <c r="FM1619" s="34"/>
      <c r="FN1619" s="34"/>
      <c r="FO1619" s="34"/>
      <c r="FP1619" s="34"/>
      <c r="FQ1619" s="34"/>
      <c r="FR1619" s="34"/>
      <c r="FS1619" s="34"/>
      <c r="FT1619" s="34"/>
      <c r="FU1619" s="34"/>
      <c r="FV1619" s="34"/>
      <c r="FW1619" s="34"/>
      <c r="FX1619" s="34"/>
      <c r="FY1619" s="34"/>
      <c r="FZ1619" s="34"/>
      <c r="GA1619" s="34"/>
      <c r="GB1619" s="34"/>
      <c r="GC1619" s="34"/>
      <c r="GD1619" s="34"/>
      <c r="GE1619" s="34"/>
      <c r="GF1619" s="34"/>
      <c r="GG1619" s="34"/>
      <c r="GH1619" s="34"/>
    </row>
    <row r="1620" spans="1:190" s="18" customFormat="1" ht="30" customHeight="1" x14ac:dyDescent="0.25">
      <c r="A1620" s="47">
        <v>1616</v>
      </c>
      <c r="B1620" s="27" t="s">
        <v>5000</v>
      </c>
      <c r="C1620" s="26" t="s">
        <v>4492</v>
      </c>
      <c r="D1620" s="28"/>
      <c r="E1620" s="27" t="s">
        <v>5018</v>
      </c>
      <c r="F1620" s="26" t="s">
        <v>51</v>
      </c>
      <c r="G1620" s="26" t="s">
        <v>58</v>
      </c>
      <c r="H1620" s="27" t="s">
        <v>5019</v>
      </c>
      <c r="I1620" s="36">
        <v>2076612.9</v>
      </c>
      <c r="J1620" s="29"/>
      <c r="K1620" s="30"/>
      <c r="L1620" s="26"/>
      <c r="M1620" s="30"/>
      <c r="N1620" s="26"/>
      <c r="O1620" s="51"/>
      <c r="P1620" s="26"/>
      <c r="Q1620" s="31"/>
      <c r="R1620" s="26"/>
      <c r="S1620" s="31" t="s">
        <v>60</v>
      </c>
      <c r="T1620" s="31" t="s">
        <v>61</v>
      </c>
      <c r="U1620" s="32" t="s">
        <v>49</v>
      </c>
      <c r="V1620" s="32"/>
      <c r="W1620" s="18">
        <v>10</v>
      </c>
      <c r="X1620" s="33"/>
      <c r="Y1620" s="33"/>
      <c r="Z1620" s="33"/>
      <c r="AA1620" s="33"/>
      <c r="AB1620" s="33"/>
      <c r="AC1620" s="33"/>
      <c r="AD1620" s="33"/>
      <c r="AE1620" s="33"/>
      <c r="AF1620" s="33"/>
      <c r="AG1620" s="33"/>
      <c r="AH1620" s="33"/>
      <c r="AI1620" s="33"/>
      <c r="AJ1620" s="33"/>
      <c r="AK1620" s="33"/>
      <c r="AL1620" s="33"/>
      <c r="AM1620" s="33"/>
      <c r="AN1620" s="33"/>
      <c r="AO1620" s="33"/>
      <c r="AP1620" s="33"/>
      <c r="AQ1620" s="34"/>
      <c r="AR1620" s="34"/>
      <c r="AS1620" s="34"/>
      <c r="AT1620" s="34"/>
      <c r="AU1620" s="34"/>
      <c r="AV1620" s="34"/>
      <c r="AW1620" s="34"/>
      <c r="AX1620" s="34"/>
      <c r="AY1620" s="34"/>
      <c r="AZ1620" s="34"/>
      <c r="BA1620" s="34"/>
      <c r="BB1620" s="34"/>
      <c r="BC1620" s="34"/>
      <c r="BD1620" s="34"/>
      <c r="BE1620" s="34"/>
      <c r="BF1620" s="34"/>
      <c r="BG1620" s="34"/>
      <c r="BH1620" s="34"/>
      <c r="BI1620" s="34"/>
      <c r="BJ1620" s="34"/>
      <c r="BK1620" s="34"/>
      <c r="BL1620" s="34"/>
      <c r="BM1620" s="34"/>
      <c r="BN1620" s="34"/>
      <c r="BO1620" s="34"/>
      <c r="BP1620" s="34"/>
      <c r="BQ1620" s="34"/>
      <c r="BR1620" s="34"/>
      <c r="BS1620" s="34"/>
      <c r="BT1620" s="34"/>
      <c r="BU1620" s="34"/>
      <c r="BV1620" s="34"/>
      <c r="BW1620" s="34"/>
      <c r="BX1620" s="34"/>
      <c r="BY1620" s="34"/>
      <c r="BZ1620" s="34"/>
      <c r="CA1620" s="34"/>
      <c r="CB1620" s="34"/>
      <c r="CC1620" s="34"/>
      <c r="CD1620" s="34"/>
      <c r="CE1620" s="34"/>
      <c r="CF1620" s="34"/>
      <c r="CG1620" s="34"/>
      <c r="CH1620" s="34"/>
      <c r="CI1620" s="34"/>
      <c r="CJ1620" s="34"/>
      <c r="CK1620" s="34"/>
      <c r="CL1620" s="34"/>
      <c r="CM1620" s="34"/>
      <c r="CN1620" s="34"/>
      <c r="CO1620" s="34"/>
      <c r="CP1620" s="34"/>
      <c r="CQ1620" s="34"/>
      <c r="CR1620" s="34"/>
      <c r="CS1620" s="34"/>
      <c r="CT1620" s="34"/>
      <c r="CU1620" s="34"/>
      <c r="CV1620" s="34"/>
      <c r="CW1620" s="34"/>
      <c r="CX1620" s="34"/>
      <c r="CY1620" s="34"/>
      <c r="CZ1620" s="34"/>
      <c r="DA1620" s="34"/>
      <c r="DB1620" s="34"/>
      <c r="DC1620" s="34"/>
      <c r="DD1620" s="34"/>
      <c r="DE1620" s="34"/>
      <c r="DF1620" s="34"/>
      <c r="DG1620" s="34"/>
      <c r="DH1620" s="34"/>
      <c r="DI1620" s="34"/>
      <c r="DJ1620" s="34"/>
      <c r="DK1620" s="34"/>
      <c r="DL1620" s="34"/>
      <c r="DM1620" s="34"/>
      <c r="DN1620" s="34"/>
      <c r="DO1620" s="34"/>
      <c r="DP1620" s="34"/>
      <c r="DQ1620" s="34"/>
      <c r="DR1620" s="34"/>
      <c r="DS1620" s="34"/>
      <c r="DT1620" s="34"/>
      <c r="DU1620" s="34"/>
      <c r="DV1620" s="34"/>
      <c r="DW1620" s="34"/>
      <c r="DX1620" s="34"/>
      <c r="DY1620" s="34"/>
      <c r="DZ1620" s="34"/>
      <c r="EA1620" s="34"/>
      <c r="EB1620" s="34"/>
      <c r="EC1620" s="34"/>
      <c r="ED1620" s="34"/>
      <c r="EE1620" s="34"/>
      <c r="EF1620" s="34"/>
      <c r="EG1620" s="34"/>
      <c r="EH1620" s="34"/>
      <c r="EI1620" s="34"/>
      <c r="EJ1620" s="34"/>
      <c r="EK1620" s="34"/>
      <c r="EL1620" s="34"/>
      <c r="EM1620" s="34"/>
      <c r="EN1620" s="34"/>
      <c r="EO1620" s="34"/>
      <c r="EP1620" s="34"/>
      <c r="EQ1620" s="34"/>
      <c r="ER1620" s="34"/>
      <c r="ES1620" s="34"/>
      <c r="ET1620" s="34"/>
      <c r="EU1620" s="34"/>
      <c r="EV1620" s="34"/>
      <c r="EW1620" s="34"/>
      <c r="EX1620" s="34"/>
      <c r="EY1620" s="34"/>
      <c r="EZ1620" s="34"/>
      <c r="FA1620" s="34"/>
      <c r="FB1620" s="34"/>
      <c r="FC1620" s="34"/>
      <c r="FD1620" s="34"/>
      <c r="FE1620" s="34"/>
      <c r="FF1620" s="34"/>
      <c r="FG1620" s="34"/>
      <c r="FH1620" s="34"/>
      <c r="FI1620" s="34"/>
      <c r="FJ1620" s="34"/>
      <c r="FK1620" s="34"/>
      <c r="FL1620" s="34"/>
      <c r="FM1620" s="34"/>
      <c r="FN1620" s="34"/>
      <c r="FO1620" s="34"/>
      <c r="FP1620" s="34"/>
      <c r="FQ1620" s="34"/>
      <c r="FR1620" s="34"/>
      <c r="FS1620" s="34"/>
      <c r="FT1620" s="34"/>
      <c r="FU1620" s="34"/>
      <c r="FV1620" s="34"/>
      <c r="FW1620" s="34"/>
      <c r="FX1620" s="34"/>
      <c r="FY1620" s="34"/>
      <c r="FZ1620" s="34"/>
      <c r="GA1620" s="34"/>
      <c r="GB1620" s="34"/>
      <c r="GC1620" s="34"/>
      <c r="GD1620" s="34"/>
      <c r="GE1620" s="34"/>
      <c r="GF1620" s="34"/>
      <c r="GG1620" s="34"/>
      <c r="GH1620" s="34"/>
    </row>
    <row r="1621" spans="1:190" s="18" customFormat="1" ht="30" customHeight="1" x14ac:dyDescent="0.25">
      <c r="A1621" s="47">
        <v>1617</v>
      </c>
      <c r="B1621" s="27" t="s">
        <v>5020</v>
      </c>
      <c r="C1621" s="26" t="s">
        <v>4492</v>
      </c>
      <c r="D1621" s="28"/>
      <c r="E1621" s="27" t="s">
        <v>5021</v>
      </c>
      <c r="F1621" s="26" t="s">
        <v>51</v>
      </c>
      <c r="G1621" s="26"/>
      <c r="H1621" s="27" t="s">
        <v>5022</v>
      </c>
      <c r="I1621" s="36">
        <v>11127000</v>
      </c>
      <c r="J1621" s="29"/>
      <c r="K1621" s="30"/>
      <c r="L1621" s="26"/>
      <c r="M1621" s="30"/>
      <c r="N1621" s="26"/>
      <c r="O1621" s="51"/>
      <c r="P1621" s="26"/>
      <c r="Q1621" s="31"/>
      <c r="R1621" s="26"/>
      <c r="S1621" s="31" t="s">
        <v>60</v>
      </c>
      <c r="T1621" s="31" t="s">
        <v>61</v>
      </c>
      <c r="U1621" s="32" t="s">
        <v>49</v>
      </c>
      <c r="V1621" s="32"/>
      <c r="W1621" s="18">
        <v>10</v>
      </c>
      <c r="X1621" s="33"/>
      <c r="Y1621" s="33"/>
      <c r="Z1621" s="33"/>
      <c r="AA1621" s="33"/>
      <c r="AB1621" s="33"/>
      <c r="AC1621" s="33"/>
      <c r="AD1621" s="33"/>
      <c r="AE1621" s="33"/>
      <c r="AF1621" s="33"/>
      <c r="AG1621" s="33"/>
      <c r="AH1621" s="33"/>
      <c r="AI1621" s="33"/>
      <c r="AJ1621" s="33"/>
      <c r="AK1621" s="33"/>
      <c r="AL1621" s="33"/>
      <c r="AM1621" s="33"/>
      <c r="AN1621" s="33"/>
      <c r="AO1621" s="33"/>
      <c r="AP1621" s="33"/>
      <c r="AQ1621" s="34"/>
      <c r="AR1621" s="34"/>
      <c r="AS1621" s="34"/>
      <c r="AT1621" s="34"/>
      <c r="AU1621" s="34"/>
      <c r="AV1621" s="34"/>
      <c r="AW1621" s="34"/>
      <c r="AX1621" s="34"/>
      <c r="AY1621" s="34"/>
      <c r="AZ1621" s="34"/>
      <c r="BA1621" s="34"/>
      <c r="BB1621" s="34"/>
      <c r="BC1621" s="34"/>
      <c r="BD1621" s="34"/>
      <c r="BE1621" s="34"/>
      <c r="BF1621" s="34"/>
      <c r="BG1621" s="34"/>
      <c r="BH1621" s="34"/>
      <c r="BI1621" s="34"/>
      <c r="BJ1621" s="34"/>
      <c r="BK1621" s="34"/>
      <c r="BL1621" s="34"/>
      <c r="BM1621" s="34"/>
      <c r="BN1621" s="34"/>
      <c r="BO1621" s="34"/>
      <c r="BP1621" s="34"/>
      <c r="BQ1621" s="34"/>
      <c r="BR1621" s="34"/>
      <c r="BS1621" s="34"/>
      <c r="BT1621" s="34"/>
      <c r="BU1621" s="34"/>
      <c r="BV1621" s="34"/>
      <c r="BW1621" s="34"/>
      <c r="BX1621" s="34"/>
      <c r="BY1621" s="34"/>
      <c r="BZ1621" s="34"/>
      <c r="CA1621" s="34"/>
      <c r="CB1621" s="34"/>
      <c r="CC1621" s="34"/>
      <c r="CD1621" s="34"/>
      <c r="CE1621" s="34"/>
      <c r="CF1621" s="34"/>
      <c r="CG1621" s="34"/>
      <c r="CH1621" s="34"/>
      <c r="CI1621" s="34"/>
      <c r="CJ1621" s="34"/>
      <c r="CK1621" s="34"/>
      <c r="CL1621" s="34"/>
      <c r="CM1621" s="34"/>
      <c r="CN1621" s="34"/>
      <c r="CO1621" s="34"/>
      <c r="CP1621" s="34"/>
      <c r="CQ1621" s="34"/>
      <c r="CR1621" s="34"/>
      <c r="CS1621" s="34"/>
      <c r="CT1621" s="34"/>
      <c r="CU1621" s="34"/>
      <c r="CV1621" s="34"/>
      <c r="CW1621" s="34"/>
      <c r="CX1621" s="34"/>
      <c r="CY1621" s="34"/>
      <c r="CZ1621" s="34"/>
      <c r="DA1621" s="34"/>
      <c r="DB1621" s="34"/>
      <c r="DC1621" s="34"/>
      <c r="DD1621" s="34"/>
      <c r="DE1621" s="34"/>
      <c r="DF1621" s="34"/>
      <c r="DG1621" s="34"/>
      <c r="DH1621" s="34"/>
      <c r="DI1621" s="34"/>
      <c r="DJ1621" s="34"/>
      <c r="DK1621" s="34"/>
      <c r="DL1621" s="34"/>
      <c r="DM1621" s="34"/>
      <c r="DN1621" s="34"/>
      <c r="DO1621" s="34"/>
      <c r="DP1621" s="34"/>
      <c r="DQ1621" s="34"/>
      <c r="DR1621" s="34"/>
      <c r="DS1621" s="34"/>
      <c r="DT1621" s="34"/>
      <c r="DU1621" s="34"/>
      <c r="DV1621" s="34"/>
      <c r="DW1621" s="34"/>
      <c r="DX1621" s="34"/>
      <c r="DY1621" s="34"/>
      <c r="DZ1621" s="34"/>
      <c r="EA1621" s="34"/>
      <c r="EB1621" s="34"/>
      <c r="EC1621" s="34"/>
      <c r="ED1621" s="34"/>
      <c r="EE1621" s="34"/>
      <c r="EF1621" s="34"/>
      <c r="EG1621" s="34"/>
      <c r="EH1621" s="34"/>
      <c r="EI1621" s="34"/>
      <c r="EJ1621" s="34"/>
      <c r="EK1621" s="34"/>
      <c r="EL1621" s="34"/>
      <c r="EM1621" s="34"/>
      <c r="EN1621" s="34"/>
      <c r="EO1621" s="34"/>
      <c r="EP1621" s="34"/>
      <c r="EQ1621" s="34"/>
      <c r="ER1621" s="34"/>
      <c r="ES1621" s="34"/>
      <c r="ET1621" s="34"/>
      <c r="EU1621" s="34"/>
      <c r="EV1621" s="34"/>
      <c r="EW1621" s="34"/>
      <c r="EX1621" s="34"/>
      <c r="EY1621" s="34"/>
      <c r="EZ1621" s="34"/>
      <c r="FA1621" s="34"/>
      <c r="FB1621" s="34"/>
      <c r="FC1621" s="34"/>
      <c r="FD1621" s="34"/>
      <c r="FE1621" s="34"/>
      <c r="FF1621" s="34"/>
      <c r="FG1621" s="34"/>
      <c r="FH1621" s="34"/>
      <c r="FI1621" s="34"/>
      <c r="FJ1621" s="34"/>
      <c r="FK1621" s="34"/>
      <c r="FL1621" s="34"/>
      <c r="FM1621" s="34"/>
      <c r="FN1621" s="34"/>
      <c r="FO1621" s="34"/>
      <c r="FP1621" s="34"/>
      <c r="FQ1621" s="34"/>
      <c r="FR1621" s="34"/>
      <c r="FS1621" s="34"/>
      <c r="FT1621" s="34"/>
      <c r="FU1621" s="34"/>
      <c r="FV1621" s="34"/>
      <c r="FW1621" s="34"/>
      <c r="FX1621" s="34"/>
      <c r="FY1621" s="34"/>
      <c r="FZ1621" s="34"/>
      <c r="GA1621" s="34"/>
      <c r="GB1621" s="34"/>
      <c r="GC1621" s="34"/>
      <c r="GD1621" s="34"/>
      <c r="GE1621" s="34"/>
      <c r="GF1621" s="34"/>
      <c r="GG1621" s="34"/>
      <c r="GH1621" s="34"/>
    </row>
    <row r="1622" spans="1:190" s="18" customFormat="1" ht="30" customHeight="1" x14ac:dyDescent="0.25">
      <c r="A1622" s="47">
        <v>1618</v>
      </c>
      <c r="B1622" s="27" t="s">
        <v>5023</v>
      </c>
      <c r="C1622" s="26" t="s">
        <v>5024</v>
      </c>
      <c r="D1622" s="28"/>
      <c r="E1622" s="27" t="s">
        <v>5025</v>
      </c>
      <c r="F1622" s="26" t="s">
        <v>51</v>
      </c>
      <c r="G1622" s="26"/>
      <c r="H1622" s="27" t="s">
        <v>5026</v>
      </c>
      <c r="I1622" s="36">
        <v>4100000</v>
      </c>
      <c r="J1622" s="29">
        <v>34550</v>
      </c>
      <c r="K1622" s="30" t="s">
        <v>5027</v>
      </c>
      <c r="L1622" s="26" t="s">
        <v>5028</v>
      </c>
      <c r="M1622" s="30" t="s">
        <v>5029</v>
      </c>
      <c r="N1622" s="26" t="s">
        <v>5030</v>
      </c>
      <c r="O1622" s="51" t="s">
        <v>5031</v>
      </c>
      <c r="P1622" s="26"/>
      <c r="Q1622" s="31"/>
      <c r="R1622" s="26" t="s">
        <v>5032</v>
      </c>
      <c r="S1622" s="31" t="s">
        <v>41</v>
      </c>
      <c r="T1622" s="31" t="s">
        <v>48</v>
      </c>
      <c r="U1622" s="32" t="s">
        <v>49</v>
      </c>
      <c r="V1622" s="32"/>
      <c r="W1622" s="18">
        <v>11</v>
      </c>
      <c r="X1622" s="33"/>
      <c r="Y1622" s="33"/>
      <c r="Z1622" s="33"/>
      <c r="AA1622" s="33"/>
      <c r="AB1622" s="33"/>
      <c r="AC1622" s="33"/>
      <c r="AD1622" s="33"/>
      <c r="AE1622" s="33"/>
      <c r="AF1622" s="33"/>
      <c r="AG1622" s="33"/>
      <c r="AH1622" s="33"/>
      <c r="AI1622" s="33"/>
      <c r="AJ1622" s="33"/>
      <c r="AK1622" s="33"/>
      <c r="AL1622" s="33"/>
      <c r="AM1622" s="33"/>
      <c r="AN1622" s="33"/>
      <c r="AO1622" s="33"/>
      <c r="AP1622" s="33"/>
      <c r="AQ1622" s="34"/>
      <c r="AR1622" s="34"/>
      <c r="AS1622" s="34"/>
      <c r="AT1622" s="34"/>
      <c r="AU1622" s="34"/>
      <c r="AV1622" s="34"/>
      <c r="AW1622" s="34"/>
      <c r="AX1622" s="34"/>
      <c r="AY1622" s="34"/>
      <c r="AZ1622" s="34"/>
      <c r="BA1622" s="34"/>
      <c r="BB1622" s="34"/>
      <c r="BC1622" s="34"/>
      <c r="BD1622" s="34"/>
      <c r="BE1622" s="34"/>
      <c r="BF1622" s="34"/>
      <c r="BG1622" s="34"/>
      <c r="BH1622" s="34"/>
      <c r="BI1622" s="34"/>
      <c r="BJ1622" s="34"/>
      <c r="BK1622" s="34"/>
      <c r="BL1622" s="34"/>
      <c r="BM1622" s="34"/>
      <c r="BN1622" s="34"/>
      <c r="BO1622" s="34"/>
      <c r="BP1622" s="34"/>
      <c r="BQ1622" s="34"/>
      <c r="BR1622" s="34"/>
      <c r="BS1622" s="34"/>
      <c r="BT1622" s="34"/>
      <c r="BU1622" s="34"/>
      <c r="BV1622" s="34"/>
      <c r="BW1622" s="34"/>
      <c r="BX1622" s="34"/>
      <c r="BY1622" s="34"/>
      <c r="BZ1622" s="34"/>
      <c r="CA1622" s="34"/>
      <c r="CB1622" s="34"/>
      <c r="CC1622" s="34"/>
      <c r="CD1622" s="34"/>
      <c r="CE1622" s="34"/>
      <c r="CF1622" s="34"/>
      <c r="CG1622" s="34"/>
      <c r="CH1622" s="34"/>
      <c r="CI1622" s="34"/>
      <c r="CJ1622" s="34"/>
      <c r="CK1622" s="34"/>
      <c r="CL1622" s="34"/>
      <c r="CM1622" s="34"/>
      <c r="CN1622" s="34"/>
      <c r="CO1622" s="34"/>
      <c r="CP1622" s="34"/>
      <c r="CQ1622" s="34"/>
      <c r="CR1622" s="34"/>
      <c r="CS1622" s="34"/>
      <c r="CT1622" s="34"/>
      <c r="CU1622" s="34"/>
      <c r="CV1622" s="34"/>
      <c r="CW1622" s="34"/>
      <c r="CX1622" s="34"/>
      <c r="CY1622" s="34"/>
      <c r="CZ1622" s="34"/>
      <c r="DA1622" s="34"/>
      <c r="DB1622" s="34"/>
      <c r="DC1622" s="34"/>
      <c r="DD1622" s="34"/>
      <c r="DE1622" s="34"/>
      <c r="DF1622" s="34"/>
      <c r="DG1622" s="34"/>
      <c r="DH1622" s="34"/>
      <c r="DI1622" s="34"/>
      <c r="DJ1622" s="34"/>
      <c r="DK1622" s="34"/>
      <c r="DL1622" s="34"/>
      <c r="DM1622" s="34"/>
      <c r="DN1622" s="34"/>
      <c r="DO1622" s="34"/>
      <c r="DP1622" s="34"/>
      <c r="DQ1622" s="34"/>
      <c r="DR1622" s="34"/>
      <c r="DS1622" s="34"/>
      <c r="DT1622" s="34"/>
      <c r="DU1622" s="34"/>
      <c r="DV1622" s="34"/>
      <c r="DW1622" s="34"/>
      <c r="DX1622" s="34"/>
      <c r="DY1622" s="34"/>
      <c r="DZ1622" s="34"/>
      <c r="EA1622" s="34"/>
      <c r="EB1622" s="34"/>
      <c r="EC1622" s="34"/>
      <c r="ED1622" s="34"/>
      <c r="EE1622" s="34"/>
      <c r="EF1622" s="34"/>
      <c r="EG1622" s="34"/>
      <c r="EH1622" s="34"/>
      <c r="EI1622" s="34"/>
      <c r="EJ1622" s="34"/>
      <c r="EK1622" s="34"/>
      <c r="EL1622" s="34"/>
      <c r="EM1622" s="34"/>
      <c r="EN1622" s="34"/>
      <c r="EO1622" s="34"/>
      <c r="EP1622" s="34"/>
      <c r="EQ1622" s="34"/>
      <c r="ER1622" s="34"/>
      <c r="ES1622" s="34"/>
      <c r="ET1622" s="34"/>
      <c r="EU1622" s="34"/>
      <c r="EV1622" s="34"/>
      <c r="EW1622" s="34"/>
      <c r="EX1622" s="34"/>
      <c r="EY1622" s="34"/>
      <c r="EZ1622" s="34"/>
      <c r="FA1622" s="34"/>
      <c r="FB1622" s="34"/>
      <c r="FC1622" s="34"/>
      <c r="FD1622" s="34"/>
      <c r="FE1622" s="34"/>
      <c r="FF1622" s="34"/>
      <c r="FG1622" s="34"/>
      <c r="FH1622" s="34"/>
      <c r="FI1622" s="34"/>
      <c r="FJ1622" s="34"/>
      <c r="FK1622" s="34"/>
      <c r="FL1622" s="34"/>
      <c r="FM1622" s="34"/>
      <c r="FN1622" s="34"/>
      <c r="FO1622" s="34"/>
      <c r="FP1622" s="34"/>
      <c r="FQ1622" s="34"/>
      <c r="FR1622" s="34"/>
      <c r="FS1622" s="34"/>
      <c r="FT1622" s="34"/>
      <c r="FU1622" s="34"/>
      <c r="FV1622" s="34"/>
      <c r="FW1622" s="34"/>
      <c r="FX1622" s="34"/>
      <c r="FY1622" s="34"/>
      <c r="FZ1622" s="34"/>
      <c r="GA1622" s="34"/>
      <c r="GB1622" s="34"/>
      <c r="GC1622" s="34"/>
      <c r="GD1622" s="34"/>
      <c r="GE1622" s="34"/>
      <c r="GF1622" s="34"/>
      <c r="GG1622" s="34"/>
      <c r="GH1622" s="34"/>
    </row>
    <row r="1623" spans="1:190" s="18" customFormat="1" ht="30" customHeight="1" x14ac:dyDescent="0.25">
      <c r="A1623" s="47">
        <v>1619</v>
      </c>
      <c r="B1623" s="27" t="s">
        <v>5023</v>
      </c>
      <c r="C1623" s="26" t="s">
        <v>5024</v>
      </c>
      <c r="D1623" s="28"/>
      <c r="E1623" s="27" t="s">
        <v>5033</v>
      </c>
      <c r="F1623" s="26" t="s">
        <v>58</v>
      </c>
      <c r="G1623" s="26" t="s">
        <v>51</v>
      </c>
      <c r="H1623" s="27" t="s">
        <v>5034</v>
      </c>
      <c r="I1623" s="36">
        <v>9000000</v>
      </c>
      <c r="J1623" s="29">
        <v>9600</v>
      </c>
      <c r="K1623" s="30"/>
      <c r="L1623" s="26" t="s">
        <v>5035</v>
      </c>
      <c r="M1623" s="30" t="s">
        <v>5036</v>
      </c>
      <c r="N1623" s="26" t="s">
        <v>5037</v>
      </c>
      <c r="O1623" s="51" t="s">
        <v>5038</v>
      </c>
      <c r="P1623" s="26"/>
      <c r="Q1623" s="31"/>
      <c r="R1623" s="26" t="s">
        <v>5039</v>
      </c>
      <c r="S1623" s="31" t="s">
        <v>41</v>
      </c>
      <c r="T1623" s="31" t="s">
        <v>48</v>
      </c>
      <c r="U1623" s="32" t="s">
        <v>49</v>
      </c>
      <c r="V1623" s="32"/>
      <c r="W1623" s="18">
        <v>11</v>
      </c>
      <c r="X1623" s="33"/>
      <c r="Y1623" s="33"/>
      <c r="Z1623" s="33"/>
      <c r="AA1623" s="33"/>
      <c r="AB1623" s="33"/>
      <c r="AC1623" s="33"/>
      <c r="AD1623" s="33"/>
      <c r="AE1623" s="33"/>
      <c r="AF1623" s="33"/>
      <c r="AG1623" s="33"/>
      <c r="AH1623" s="33"/>
      <c r="AI1623" s="33"/>
      <c r="AJ1623" s="33"/>
      <c r="AK1623" s="33"/>
      <c r="AL1623" s="33"/>
      <c r="AM1623" s="33"/>
      <c r="AN1623" s="33"/>
      <c r="AO1623" s="33"/>
      <c r="AP1623" s="33"/>
      <c r="AQ1623" s="34"/>
      <c r="AR1623" s="34"/>
      <c r="AS1623" s="34"/>
      <c r="AT1623" s="34"/>
      <c r="AU1623" s="34"/>
      <c r="AV1623" s="34"/>
      <c r="AW1623" s="34"/>
      <c r="AX1623" s="34"/>
      <c r="AY1623" s="34"/>
      <c r="AZ1623" s="34"/>
      <c r="BA1623" s="34"/>
      <c r="BB1623" s="34"/>
      <c r="BC1623" s="34"/>
      <c r="BD1623" s="34"/>
      <c r="BE1623" s="34"/>
      <c r="BF1623" s="34"/>
      <c r="BG1623" s="34"/>
      <c r="BH1623" s="34"/>
      <c r="BI1623" s="34"/>
      <c r="BJ1623" s="34"/>
      <c r="BK1623" s="34"/>
      <c r="BL1623" s="34"/>
      <c r="BM1623" s="34"/>
      <c r="BN1623" s="34"/>
      <c r="BO1623" s="34"/>
      <c r="BP1623" s="34"/>
      <c r="BQ1623" s="34"/>
      <c r="BR1623" s="34"/>
      <c r="BS1623" s="34"/>
      <c r="BT1623" s="34"/>
      <c r="BU1623" s="34"/>
      <c r="BV1623" s="34"/>
      <c r="BW1623" s="34"/>
      <c r="BX1623" s="34"/>
      <c r="BY1623" s="34"/>
      <c r="BZ1623" s="34"/>
      <c r="CA1623" s="34"/>
      <c r="CB1623" s="34"/>
      <c r="CC1623" s="34"/>
      <c r="CD1623" s="34"/>
      <c r="CE1623" s="34"/>
      <c r="CF1623" s="34"/>
      <c r="CG1623" s="34"/>
      <c r="CH1623" s="34"/>
      <c r="CI1623" s="34"/>
      <c r="CJ1623" s="34"/>
      <c r="CK1623" s="34"/>
      <c r="CL1623" s="34"/>
      <c r="CM1623" s="34"/>
      <c r="CN1623" s="34"/>
      <c r="CO1623" s="34"/>
      <c r="CP1623" s="34"/>
      <c r="CQ1623" s="34"/>
      <c r="CR1623" s="34"/>
      <c r="CS1623" s="34"/>
      <c r="CT1623" s="34"/>
      <c r="CU1623" s="34"/>
      <c r="CV1623" s="34"/>
      <c r="CW1623" s="34"/>
      <c r="CX1623" s="34"/>
      <c r="CY1623" s="34"/>
      <c r="CZ1623" s="34"/>
      <c r="DA1623" s="34"/>
      <c r="DB1623" s="34"/>
      <c r="DC1623" s="34"/>
      <c r="DD1623" s="34"/>
      <c r="DE1623" s="34"/>
      <c r="DF1623" s="34"/>
      <c r="DG1623" s="34"/>
      <c r="DH1623" s="34"/>
      <c r="DI1623" s="34"/>
      <c r="DJ1623" s="34"/>
      <c r="DK1623" s="34"/>
      <c r="DL1623" s="34"/>
      <c r="DM1623" s="34"/>
      <c r="DN1623" s="34"/>
      <c r="DO1623" s="34"/>
      <c r="DP1623" s="34"/>
      <c r="DQ1623" s="34"/>
      <c r="DR1623" s="34"/>
      <c r="DS1623" s="34"/>
      <c r="DT1623" s="34"/>
      <c r="DU1623" s="34"/>
      <c r="DV1623" s="34"/>
      <c r="DW1623" s="34"/>
      <c r="DX1623" s="34"/>
      <c r="DY1623" s="34"/>
      <c r="DZ1623" s="34"/>
      <c r="EA1623" s="34"/>
      <c r="EB1623" s="34"/>
      <c r="EC1623" s="34"/>
      <c r="ED1623" s="34"/>
      <c r="EE1623" s="34"/>
      <c r="EF1623" s="34"/>
      <c r="EG1623" s="34"/>
      <c r="EH1623" s="34"/>
      <c r="EI1623" s="34"/>
      <c r="EJ1623" s="34"/>
      <c r="EK1623" s="34"/>
      <c r="EL1623" s="34"/>
      <c r="EM1623" s="34"/>
      <c r="EN1623" s="34"/>
      <c r="EO1623" s="34"/>
      <c r="EP1623" s="34"/>
      <c r="EQ1623" s="34"/>
      <c r="ER1623" s="34"/>
      <c r="ES1623" s="34"/>
      <c r="ET1623" s="34"/>
      <c r="EU1623" s="34"/>
      <c r="EV1623" s="34"/>
      <c r="EW1623" s="34"/>
      <c r="EX1623" s="34"/>
      <c r="EY1623" s="34"/>
      <c r="EZ1623" s="34"/>
      <c r="FA1623" s="34"/>
      <c r="FB1623" s="34"/>
      <c r="FC1623" s="34"/>
      <c r="FD1623" s="34"/>
      <c r="FE1623" s="34"/>
      <c r="FF1623" s="34"/>
      <c r="FG1623" s="34"/>
      <c r="FH1623" s="34"/>
      <c r="FI1623" s="34"/>
      <c r="FJ1623" s="34"/>
      <c r="FK1623" s="34"/>
      <c r="FL1623" s="34"/>
      <c r="FM1623" s="34"/>
      <c r="FN1623" s="34"/>
      <c r="FO1623" s="34"/>
      <c r="FP1623" s="34"/>
      <c r="FQ1623" s="34"/>
      <c r="FR1623" s="34"/>
      <c r="FS1623" s="34"/>
      <c r="FT1623" s="34"/>
      <c r="FU1623" s="34"/>
      <c r="FV1623" s="34"/>
      <c r="FW1623" s="34"/>
      <c r="FX1623" s="34"/>
      <c r="FY1623" s="34"/>
      <c r="FZ1623" s="34"/>
      <c r="GA1623" s="34"/>
      <c r="GB1623" s="34"/>
      <c r="GC1623" s="34"/>
      <c r="GD1623" s="34"/>
      <c r="GE1623" s="34"/>
      <c r="GF1623" s="34"/>
      <c r="GG1623" s="34"/>
      <c r="GH1623" s="34"/>
    </row>
    <row r="1624" spans="1:190" s="18" customFormat="1" ht="30" customHeight="1" x14ac:dyDescent="0.25">
      <c r="A1624" s="47">
        <v>1620</v>
      </c>
      <c r="B1624" s="27" t="s">
        <v>5023</v>
      </c>
      <c r="C1624" s="26" t="s">
        <v>5024</v>
      </c>
      <c r="D1624" s="28"/>
      <c r="E1624" s="27" t="s">
        <v>5040</v>
      </c>
      <c r="F1624" s="26" t="s">
        <v>51</v>
      </c>
      <c r="G1624" s="26" t="s">
        <v>58</v>
      </c>
      <c r="H1624" s="27" t="s">
        <v>5041</v>
      </c>
      <c r="I1624" s="36">
        <v>5500000</v>
      </c>
      <c r="J1624" s="29">
        <v>5341</v>
      </c>
      <c r="K1624" s="30"/>
      <c r="L1624" s="26" t="s">
        <v>5028</v>
      </c>
      <c r="M1624" s="30" t="s">
        <v>5029</v>
      </c>
      <c r="N1624" s="26" t="s">
        <v>5042</v>
      </c>
      <c r="O1624" s="51" t="s">
        <v>5043</v>
      </c>
      <c r="P1624" s="26"/>
      <c r="Q1624" s="31"/>
      <c r="R1624" s="26" t="s">
        <v>5032</v>
      </c>
      <c r="S1624" s="31" t="s">
        <v>41</v>
      </c>
      <c r="T1624" s="31" t="s">
        <v>48</v>
      </c>
      <c r="U1624" s="32" t="s">
        <v>49</v>
      </c>
      <c r="V1624" s="32"/>
      <c r="W1624" s="18">
        <v>11</v>
      </c>
      <c r="X1624" s="33"/>
      <c r="Y1624" s="33"/>
      <c r="Z1624" s="33"/>
      <c r="AA1624" s="33"/>
      <c r="AB1624" s="33"/>
      <c r="AC1624" s="33"/>
      <c r="AD1624" s="33"/>
      <c r="AE1624" s="33"/>
      <c r="AF1624" s="33"/>
      <c r="AG1624" s="33"/>
      <c r="AH1624" s="33"/>
      <c r="AI1624" s="33"/>
      <c r="AJ1624" s="33"/>
      <c r="AK1624" s="33"/>
      <c r="AL1624" s="33"/>
      <c r="AM1624" s="33"/>
      <c r="AN1624" s="33"/>
      <c r="AO1624" s="33"/>
      <c r="AP1624" s="33"/>
      <c r="AQ1624" s="34"/>
      <c r="AR1624" s="34"/>
      <c r="AS1624" s="34"/>
      <c r="AT1624" s="34"/>
      <c r="AU1624" s="34"/>
      <c r="AV1624" s="34"/>
      <c r="AW1624" s="34"/>
      <c r="AX1624" s="34"/>
      <c r="AY1624" s="34"/>
      <c r="AZ1624" s="34"/>
      <c r="BA1624" s="34"/>
      <c r="BB1624" s="34"/>
      <c r="BC1624" s="34"/>
      <c r="BD1624" s="34"/>
      <c r="BE1624" s="34"/>
      <c r="BF1624" s="34"/>
      <c r="BG1624" s="34"/>
      <c r="BH1624" s="34"/>
      <c r="BI1624" s="34"/>
      <c r="BJ1624" s="34"/>
      <c r="BK1624" s="34"/>
      <c r="BL1624" s="34"/>
      <c r="BM1624" s="34"/>
      <c r="BN1624" s="34"/>
      <c r="BO1624" s="34"/>
      <c r="BP1624" s="34"/>
      <c r="BQ1624" s="34"/>
      <c r="BR1624" s="34"/>
      <c r="BS1624" s="34"/>
      <c r="BT1624" s="34"/>
      <c r="BU1624" s="34"/>
      <c r="BV1624" s="34"/>
      <c r="BW1624" s="34"/>
      <c r="BX1624" s="34"/>
      <c r="BY1624" s="34"/>
      <c r="BZ1624" s="34"/>
      <c r="CA1624" s="34"/>
      <c r="CB1624" s="34"/>
      <c r="CC1624" s="34"/>
      <c r="CD1624" s="34"/>
      <c r="CE1624" s="34"/>
      <c r="CF1624" s="34"/>
      <c r="CG1624" s="34"/>
      <c r="CH1624" s="34"/>
      <c r="CI1624" s="34"/>
      <c r="CJ1624" s="34"/>
      <c r="CK1624" s="34"/>
      <c r="CL1624" s="34"/>
      <c r="CM1624" s="34"/>
      <c r="CN1624" s="34"/>
      <c r="CO1624" s="34"/>
      <c r="CP1624" s="34"/>
      <c r="CQ1624" s="34"/>
      <c r="CR1624" s="34"/>
      <c r="CS1624" s="34"/>
      <c r="CT1624" s="34"/>
      <c r="CU1624" s="34"/>
      <c r="CV1624" s="34"/>
      <c r="CW1624" s="34"/>
      <c r="CX1624" s="34"/>
      <c r="CY1624" s="34"/>
      <c r="CZ1624" s="34"/>
      <c r="DA1624" s="34"/>
      <c r="DB1624" s="34"/>
      <c r="DC1624" s="34"/>
      <c r="DD1624" s="34"/>
      <c r="DE1624" s="34"/>
      <c r="DF1624" s="34"/>
      <c r="DG1624" s="34"/>
      <c r="DH1624" s="34"/>
      <c r="DI1624" s="34"/>
      <c r="DJ1624" s="34"/>
      <c r="DK1624" s="34"/>
      <c r="DL1624" s="34"/>
      <c r="DM1624" s="34"/>
      <c r="DN1624" s="34"/>
      <c r="DO1624" s="34"/>
      <c r="DP1624" s="34"/>
      <c r="DQ1624" s="34"/>
      <c r="DR1624" s="34"/>
      <c r="DS1624" s="34"/>
      <c r="DT1624" s="34"/>
      <c r="DU1624" s="34"/>
      <c r="DV1624" s="34"/>
      <c r="DW1624" s="34"/>
      <c r="DX1624" s="34"/>
      <c r="DY1624" s="34"/>
      <c r="DZ1624" s="34"/>
      <c r="EA1624" s="34"/>
      <c r="EB1624" s="34"/>
      <c r="EC1624" s="34"/>
      <c r="ED1624" s="34"/>
      <c r="EE1624" s="34"/>
      <c r="EF1624" s="34"/>
      <c r="EG1624" s="34"/>
      <c r="EH1624" s="34"/>
      <c r="EI1624" s="34"/>
      <c r="EJ1624" s="34"/>
      <c r="EK1624" s="34"/>
      <c r="EL1624" s="34"/>
      <c r="EM1624" s="34"/>
      <c r="EN1624" s="34"/>
      <c r="EO1624" s="34"/>
      <c r="EP1624" s="34"/>
      <c r="EQ1624" s="34"/>
      <c r="ER1624" s="34"/>
      <c r="ES1624" s="34"/>
      <c r="ET1624" s="34"/>
      <c r="EU1624" s="34"/>
      <c r="EV1624" s="34"/>
      <c r="EW1624" s="34"/>
      <c r="EX1624" s="34"/>
      <c r="EY1624" s="34"/>
      <c r="EZ1624" s="34"/>
      <c r="FA1624" s="34"/>
      <c r="FB1624" s="34"/>
      <c r="FC1624" s="34"/>
      <c r="FD1624" s="34"/>
      <c r="FE1624" s="34"/>
      <c r="FF1624" s="34"/>
      <c r="FG1624" s="34"/>
      <c r="FH1624" s="34"/>
      <c r="FI1624" s="34"/>
      <c r="FJ1624" s="34"/>
      <c r="FK1624" s="34"/>
      <c r="FL1624" s="34"/>
      <c r="FM1624" s="34"/>
      <c r="FN1624" s="34"/>
      <c r="FO1624" s="34"/>
      <c r="FP1624" s="34"/>
      <c r="FQ1624" s="34"/>
      <c r="FR1624" s="34"/>
      <c r="FS1624" s="34"/>
      <c r="FT1624" s="34"/>
      <c r="FU1624" s="34"/>
      <c r="FV1624" s="34"/>
      <c r="FW1624" s="34"/>
      <c r="FX1624" s="34"/>
      <c r="FY1624" s="34"/>
      <c r="FZ1624" s="34"/>
      <c r="GA1624" s="34"/>
      <c r="GB1624" s="34"/>
      <c r="GC1624" s="34"/>
      <c r="GD1624" s="34"/>
      <c r="GE1624" s="34"/>
      <c r="GF1624" s="34"/>
      <c r="GG1624" s="34"/>
      <c r="GH1624" s="34"/>
    </row>
    <row r="1625" spans="1:190" s="18" customFormat="1" ht="30" customHeight="1" x14ac:dyDescent="0.25">
      <c r="A1625" s="47">
        <v>1621</v>
      </c>
      <c r="B1625" s="27" t="s">
        <v>5023</v>
      </c>
      <c r="C1625" s="26" t="s">
        <v>5024</v>
      </c>
      <c r="D1625" s="28"/>
      <c r="E1625" s="27" t="s">
        <v>5044</v>
      </c>
      <c r="F1625" s="26" t="s">
        <v>51</v>
      </c>
      <c r="G1625" s="26" t="s">
        <v>58</v>
      </c>
      <c r="H1625" s="27" t="s">
        <v>5045</v>
      </c>
      <c r="I1625" s="36">
        <v>5500000</v>
      </c>
      <c r="J1625" s="29">
        <v>4842</v>
      </c>
      <c r="K1625" s="30"/>
      <c r="L1625" s="26" t="s">
        <v>5028</v>
      </c>
      <c r="M1625" s="30" t="s">
        <v>5029</v>
      </c>
      <c r="N1625" s="26" t="s">
        <v>5042</v>
      </c>
      <c r="O1625" s="51" t="s">
        <v>5046</v>
      </c>
      <c r="P1625" s="26"/>
      <c r="Q1625" s="31"/>
      <c r="R1625" s="26" t="s">
        <v>5032</v>
      </c>
      <c r="S1625" s="31" t="s">
        <v>41</v>
      </c>
      <c r="T1625" s="31" t="s">
        <v>48</v>
      </c>
      <c r="U1625" s="32" t="s">
        <v>49</v>
      </c>
      <c r="V1625" s="32"/>
      <c r="W1625" s="18">
        <v>11</v>
      </c>
      <c r="X1625" s="33"/>
      <c r="Y1625" s="33"/>
      <c r="Z1625" s="33"/>
      <c r="AA1625" s="33"/>
      <c r="AB1625" s="33"/>
      <c r="AC1625" s="33"/>
      <c r="AD1625" s="33"/>
      <c r="AE1625" s="33"/>
      <c r="AF1625" s="33"/>
      <c r="AG1625" s="33"/>
      <c r="AH1625" s="33"/>
      <c r="AI1625" s="33"/>
      <c r="AJ1625" s="33"/>
      <c r="AK1625" s="33"/>
      <c r="AL1625" s="33"/>
      <c r="AM1625" s="33"/>
      <c r="AN1625" s="33"/>
      <c r="AO1625" s="33"/>
      <c r="AP1625" s="33"/>
      <c r="AQ1625" s="34"/>
      <c r="AR1625" s="34"/>
      <c r="AS1625" s="34"/>
      <c r="AT1625" s="34"/>
      <c r="AU1625" s="34"/>
      <c r="AV1625" s="34"/>
      <c r="AW1625" s="34"/>
      <c r="AX1625" s="34"/>
      <c r="AY1625" s="34"/>
      <c r="AZ1625" s="34"/>
      <c r="BA1625" s="34"/>
      <c r="BB1625" s="34"/>
      <c r="BC1625" s="34"/>
      <c r="BD1625" s="34"/>
      <c r="BE1625" s="34"/>
      <c r="BF1625" s="34"/>
      <c r="BG1625" s="34"/>
      <c r="BH1625" s="34"/>
      <c r="BI1625" s="34"/>
      <c r="BJ1625" s="34"/>
      <c r="BK1625" s="34"/>
      <c r="BL1625" s="34"/>
      <c r="BM1625" s="34"/>
      <c r="BN1625" s="34"/>
      <c r="BO1625" s="34"/>
      <c r="BP1625" s="34"/>
      <c r="BQ1625" s="34"/>
      <c r="BR1625" s="34"/>
      <c r="BS1625" s="34"/>
      <c r="BT1625" s="34"/>
      <c r="BU1625" s="34"/>
      <c r="BV1625" s="34"/>
      <c r="BW1625" s="34"/>
      <c r="BX1625" s="34"/>
      <c r="BY1625" s="34"/>
      <c r="BZ1625" s="34"/>
      <c r="CA1625" s="34"/>
      <c r="CB1625" s="34"/>
      <c r="CC1625" s="34"/>
      <c r="CD1625" s="34"/>
      <c r="CE1625" s="34"/>
      <c r="CF1625" s="34"/>
      <c r="CG1625" s="34"/>
      <c r="CH1625" s="34"/>
      <c r="CI1625" s="34"/>
      <c r="CJ1625" s="34"/>
      <c r="CK1625" s="34"/>
      <c r="CL1625" s="34"/>
      <c r="CM1625" s="34"/>
      <c r="CN1625" s="34"/>
      <c r="CO1625" s="34"/>
      <c r="CP1625" s="34"/>
      <c r="CQ1625" s="34"/>
      <c r="CR1625" s="34"/>
      <c r="CS1625" s="34"/>
      <c r="CT1625" s="34"/>
      <c r="CU1625" s="34"/>
      <c r="CV1625" s="34"/>
      <c r="CW1625" s="34"/>
      <c r="CX1625" s="34"/>
      <c r="CY1625" s="34"/>
      <c r="CZ1625" s="34"/>
      <c r="DA1625" s="34"/>
      <c r="DB1625" s="34"/>
      <c r="DC1625" s="34"/>
      <c r="DD1625" s="34"/>
      <c r="DE1625" s="34"/>
      <c r="DF1625" s="34"/>
      <c r="DG1625" s="34"/>
      <c r="DH1625" s="34"/>
      <c r="DI1625" s="34"/>
      <c r="DJ1625" s="34"/>
      <c r="DK1625" s="34"/>
      <c r="DL1625" s="34"/>
      <c r="DM1625" s="34"/>
      <c r="DN1625" s="34"/>
      <c r="DO1625" s="34"/>
      <c r="DP1625" s="34"/>
      <c r="DQ1625" s="34"/>
      <c r="DR1625" s="34"/>
      <c r="DS1625" s="34"/>
      <c r="DT1625" s="34"/>
      <c r="DU1625" s="34"/>
      <c r="DV1625" s="34"/>
      <c r="DW1625" s="34"/>
      <c r="DX1625" s="34"/>
      <c r="DY1625" s="34"/>
      <c r="DZ1625" s="34"/>
      <c r="EA1625" s="34"/>
      <c r="EB1625" s="34"/>
      <c r="EC1625" s="34"/>
      <c r="ED1625" s="34"/>
      <c r="EE1625" s="34"/>
      <c r="EF1625" s="34"/>
      <c r="EG1625" s="34"/>
      <c r="EH1625" s="34"/>
      <c r="EI1625" s="34"/>
      <c r="EJ1625" s="34"/>
      <c r="EK1625" s="34"/>
      <c r="EL1625" s="34"/>
      <c r="EM1625" s="34"/>
      <c r="EN1625" s="34"/>
      <c r="EO1625" s="34"/>
      <c r="EP1625" s="34"/>
      <c r="EQ1625" s="34"/>
      <c r="ER1625" s="34"/>
      <c r="ES1625" s="34"/>
      <c r="ET1625" s="34"/>
      <c r="EU1625" s="34"/>
      <c r="EV1625" s="34"/>
      <c r="EW1625" s="34"/>
      <c r="EX1625" s="34"/>
      <c r="EY1625" s="34"/>
      <c r="EZ1625" s="34"/>
      <c r="FA1625" s="34"/>
      <c r="FB1625" s="34"/>
      <c r="FC1625" s="34"/>
      <c r="FD1625" s="34"/>
      <c r="FE1625" s="34"/>
      <c r="FF1625" s="34"/>
      <c r="FG1625" s="34"/>
      <c r="FH1625" s="34"/>
      <c r="FI1625" s="34"/>
      <c r="FJ1625" s="34"/>
      <c r="FK1625" s="34"/>
      <c r="FL1625" s="34"/>
      <c r="FM1625" s="34"/>
      <c r="FN1625" s="34"/>
      <c r="FO1625" s="34"/>
      <c r="FP1625" s="34"/>
      <c r="FQ1625" s="34"/>
      <c r="FR1625" s="34"/>
      <c r="FS1625" s="34"/>
      <c r="FT1625" s="34"/>
      <c r="FU1625" s="34"/>
      <c r="FV1625" s="34"/>
      <c r="FW1625" s="34"/>
      <c r="FX1625" s="34"/>
      <c r="FY1625" s="34"/>
      <c r="FZ1625" s="34"/>
      <c r="GA1625" s="34"/>
      <c r="GB1625" s="34"/>
      <c r="GC1625" s="34"/>
      <c r="GD1625" s="34"/>
      <c r="GE1625" s="34"/>
      <c r="GF1625" s="34"/>
      <c r="GG1625" s="34"/>
      <c r="GH1625" s="34"/>
    </row>
    <row r="1626" spans="1:190" s="18" customFormat="1" ht="30" customHeight="1" x14ac:dyDescent="0.25">
      <c r="A1626" s="47">
        <v>1622</v>
      </c>
      <c r="B1626" s="27" t="s">
        <v>5023</v>
      </c>
      <c r="C1626" s="26" t="s">
        <v>5024</v>
      </c>
      <c r="D1626" s="28"/>
      <c r="E1626" s="27" t="s">
        <v>5047</v>
      </c>
      <c r="F1626" s="26" t="s">
        <v>51</v>
      </c>
      <c r="G1626" s="26"/>
      <c r="H1626" s="27" t="s">
        <v>5048</v>
      </c>
      <c r="I1626" s="36">
        <v>3600000</v>
      </c>
      <c r="J1626" s="29">
        <v>5769</v>
      </c>
      <c r="K1626" s="30"/>
      <c r="L1626" s="26" t="s">
        <v>5049</v>
      </c>
      <c r="M1626" s="30" t="s">
        <v>5029</v>
      </c>
      <c r="N1626" s="26" t="s">
        <v>5050</v>
      </c>
      <c r="O1626" s="51" t="s">
        <v>5051</v>
      </c>
      <c r="P1626" s="26"/>
      <c r="Q1626" s="31"/>
      <c r="R1626" s="26" t="s">
        <v>5032</v>
      </c>
      <c r="S1626" s="31" t="s">
        <v>41</v>
      </c>
      <c r="T1626" s="31" t="s">
        <v>48</v>
      </c>
      <c r="U1626" s="32" t="s">
        <v>49</v>
      </c>
      <c r="V1626" s="32"/>
      <c r="W1626" s="18">
        <v>11</v>
      </c>
      <c r="X1626" s="33"/>
      <c r="Y1626" s="33"/>
      <c r="Z1626" s="33"/>
      <c r="AA1626" s="33"/>
      <c r="AB1626" s="33"/>
      <c r="AC1626" s="33"/>
      <c r="AD1626" s="33"/>
      <c r="AE1626" s="33"/>
      <c r="AF1626" s="33"/>
      <c r="AG1626" s="33"/>
      <c r="AH1626" s="33"/>
      <c r="AI1626" s="33"/>
      <c r="AJ1626" s="33"/>
      <c r="AK1626" s="33"/>
      <c r="AL1626" s="33"/>
      <c r="AM1626" s="33"/>
      <c r="AN1626" s="33"/>
      <c r="AO1626" s="33"/>
      <c r="AP1626" s="33"/>
      <c r="AQ1626" s="34"/>
      <c r="AR1626" s="34"/>
      <c r="AS1626" s="34"/>
      <c r="AT1626" s="34"/>
      <c r="AU1626" s="34"/>
      <c r="AV1626" s="34"/>
      <c r="AW1626" s="34"/>
      <c r="AX1626" s="34"/>
      <c r="AY1626" s="34"/>
      <c r="AZ1626" s="34"/>
      <c r="BA1626" s="34"/>
      <c r="BB1626" s="34"/>
      <c r="BC1626" s="34"/>
      <c r="BD1626" s="34"/>
      <c r="BE1626" s="34"/>
      <c r="BF1626" s="34"/>
      <c r="BG1626" s="34"/>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c r="CT1626" s="34"/>
      <c r="CU1626" s="34"/>
      <c r="CV1626" s="34"/>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4"/>
      <c r="FH1626" s="34"/>
      <c r="FI1626" s="34"/>
      <c r="FJ1626" s="34"/>
      <c r="FK1626" s="34"/>
      <c r="FL1626" s="34"/>
      <c r="FM1626" s="34"/>
      <c r="FN1626" s="34"/>
      <c r="FO1626" s="34"/>
      <c r="FP1626" s="34"/>
      <c r="FQ1626" s="34"/>
      <c r="FR1626" s="34"/>
      <c r="FS1626" s="34"/>
      <c r="FT1626" s="34"/>
      <c r="FU1626" s="34"/>
      <c r="FV1626" s="34"/>
      <c r="FW1626" s="34"/>
      <c r="FX1626" s="34"/>
      <c r="FY1626" s="34"/>
      <c r="FZ1626" s="34"/>
      <c r="GA1626" s="34"/>
      <c r="GB1626" s="34"/>
      <c r="GC1626" s="34"/>
      <c r="GD1626" s="34"/>
      <c r="GE1626" s="34"/>
      <c r="GF1626" s="34"/>
      <c r="GG1626" s="34"/>
      <c r="GH1626" s="34"/>
    </row>
    <row r="1627" spans="1:190" s="18" customFormat="1" ht="30" customHeight="1" x14ac:dyDescent="0.25">
      <c r="A1627" s="47">
        <v>1623</v>
      </c>
      <c r="B1627" s="27" t="s">
        <v>5023</v>
      </c>
      <c r="C1627" s="26" t="s">
        <v>5024</v>
      </c>
      <c r="D1627" s="28"/>
      <c r="E1627" s="27" t="s">
        <v>5052</v>
      </c>
      <c r="F1627" s="26" t="s">
        <v>51</v>
      </c>
      <c r="G1627" s="26" t="s">
        <v>58</v>
      </c>
      <c r="H1627" s="27" t="s">
        <v>5053</v>
      </c>
      <c r="I1627" s="36">
        <v>8000000</v>
      </c>
      <c r="J1627" s="29">
        <v>6059</v>
      </c>
      <c r="K1627" s="30"/>
      <c r="L1627" s="26" t="s">
        <v>5035</v>
      </c>
      <c r="M1627" s="30" t="s">
        <v>5054</v>
      </c>
      <c r="N1627" s="26" t="s">
        <v>5055</v>
      </c>
      <c r="O1627" s="51" t="s">
        <v>5056</v>
      </c>
      <c r="P1627" s="26"/>
      <c r="Q1627" s="31"/>
      <c r="R1627" s="26" t="s">
        <v>5032</v>
      </c>
      <c r="S1627" s="31" t="s">
        <v>41</v>
      </c>
      <c r="T1627" s="31" t="s">
        <v>48</v>
      </c>
      <c r="U1627" s="32" t="s">
        <v>49</v>
      </c>
      <c r="V1627" s="32"/>
      <c r="W1627" s="18">
        <v>11</v>
      </c>
      <c r="X1627" s="33"/>
      <c r="Y1627" s="33"/>
      <c r="Z1627" s="33"/>
      <c r="AA1627" s="33"/>
      <c r="AB1627" s="33"/>
      <c r="AC1627" s="33"/>
      <c r="AD1627" s="33"/>
      <c r="AE1627" s="33"/>
      <c r="AF1627" s="33"/>
      <c r="AG1627" s="33"/>
      <c r="AH1627" s="33"/>
      <c r="AI1627" s="33"/>
      <c r="AJ1627" s="33"/>
      <c r="AK1627" s="33"/>
      <c r="AL1627" s="33"/>
      <c r="AM1627" s="33"/>
      <c r="AN1627" s="33"/>
      <c r="AO1627" s="33"/>
      <c r="AP1627" s="33"/>
      <c r="AQ1627" s="34"/>
      <c r="AR1627" s="34"/>
      <c r="AS1627" s="34"/>
      <c r="AT1627" s="34"/>
      <c r="AU1627" s="34"/>
      <c r="AV1627" s="34"/>
      <c r="AW1627" s="34"/>
      <c r="AX1627" s="34"/>
      <c r="AY1627" s="34"/>
      <c r="AZ1627" s="34"/>
      <c r="BA1627" s="34"/>
      <c r="BB1627" s="34"/>
      <c r="BC1627" s="34"/>
      <c r="BD1627" s="34"/>
      <c r="BE1627" s="34"/>
      <c r="BF1627" s="34"/>
      <c r="BG1627" s="34"/>
      <c r="BH1627" s="34"/>
      <c r="BI1627" s="34"/>
      <c r="BJ1627" s="34"/>
      <c r="BK1627" s="34"/>
      <c r="BL1627" s="34"/>
      <c r="BM1627" s="34"/>
      <c r="BN1627" s="34"/>
      <c r="BO1627" s="34"/>
      <c r="BP1627" s="34"/>
      <c r="BQ1627" s="34"/>
      <c r="BR1627" s="34"/>
      <c r="BS1627" s="34"/>
      <c r="BT1627" s="34"/>
      <c r="BU1627" s="34"/>
      <c r="BV1627" s="34"/>
      <c r="BW1627" s="34"/>
      <c r="BX1627" s="34"/>
      <c r="BY1627" s="34"/>
      <c r="BZ1627" s="34"/>
      <c r="CA1627" s="34"/>
      <c r="CB1627" s="34"/>
      <c r="CC1627" s="34"/>
      <c r="CD1627" s="34"/>
      <c r="CE1627" s="34"/>
      <c r="CF1627" s="34"/>
      <c r="CG1627" s="34"/>
      <c r="CH1627" s="34"/>
      <c r="CI1627" s="34"/>
      <c r="CJ1627" s="34"/>
      <c r="CK1627" s="34"/>
      <c r="CL1627" s="34"/>
      <c r="CM1627" s="34"/>
      <c r="CN1627" s="34"/>
      <c r="CO1627" s="34"/>
      <c r="CP1627" s="34"/>
      <c r="CQ1627" s="34"/>
      <c r="CR1627" s="34"/>
      <c r="CS1627" s="34"/>
      <c r="CT1627" s="34"/>
      <c r="CU1627" s="34"/>
      <c r="CV1627" s="34"/>
      <c r="CW1627" s="34"/>
      <c r="CX1627" s="34"/>
      <c r="CY1627" s="34"/>
      <c r="CZ1627" s="34"/>
      <c r="DA1627" s="34"/>
      <c r="DB1627" s="34"/>
      <c r="DC1627" s="34"/>
      <c r="DD1627" s="34"/>
      <c r="DE1627" s="34"/>
      <c r="DF1627" s="34"/>
      <c r="DG1627" s="34"/>
      <c r="DH1627" s="34"/>
      <c r="DI1627" s="34"/>
      <c r="DJ1627" s="34"/>
      <c r="DK1627" s="34"/>
      <c r="DL1627" s="34"/>
      <c r="DM1627" s="34"/>
      <c r="DN1627" s="34"/>
      <c r="DO1627" s="34"/>
      <c r="DP1627" s="34"/>
      <c r="DQ1627" s="34"/>
      <c r="DR1627" s="34"/>
      <c r="DS1627" s="34"/>
      <c r="DT1627" s="34"/>
      <c r="DU1627" s="34"/>
      <c r="DV1627" s="34"/>
      <c r="DW1627" s="34"/>
      <c r="DX1627" s="34"/>
      <c r="DY1627" s="34"/>
      <c r="DZ1627" s="34"/>
      <c r="EA1627" s="34"/>
      <c r="EB1627" s="34"/>
      <c r="EC1627" s="34"/>
      <c r="ED1627" s="34"/>
      <c r="EE1627" s="34"/>
      <c r="EF1627" s="34"/>
      <c r="EG1627" s="34"/>
      <c r="EH1627" s="34"/>
      <c r="EI1627" s="34"/>
      <c r="EJ1627" s="34"/>
      <c r="EK1627" s="34"/>
      <c r="EL1627" s="34"/>
      <c r="EM1627" s="34"/>
      <c r="EN1627" s="34"/>
      <c r="EO1627" s="34"/>
      <c r="EP1627" s="34"/>
      <c r="EQ1627" s="34"/>
      <c r="ER1627" s="34"/>
      <c r="ES1627" s="34"/>
      <c r="ET1627" s="34"/>
      <c r="EU1627" s="34"/>
      <c r="EV1627" s="34"/>
      <c r="EW1627" s="34"/>
      <c r="EX1627" s="34"/>
      <c r="EY1627" s="34"/>
      <c r="EZ1627" s="34"/>
      <c r="FA1627" s="34"/>
      <c r="FB1627" s="34"/>
      <c r="FC1627" s="34"/>
      <c r="FD1627" s="34"/>
      <c r="FE1627" s="34"/>
      <c r="FF1627" s="34"/>
      <c r="FG1627" s="34"/>
      <c r="FH1627" s="34"/>
      <c r="FI1627" s="34"/>
      <c r="FJ1627" s="34"/>
      <c r="FK1627" s="34"/>
      <c r="FL1627" s="34"/>
      <c r="FM1627" s="34"/>
      <c r="FN1627" s="34"/>
      <c r="FO1627" s="34"/>
      <c r="FP1627" s="34"/>
      <c r="FQ1627" s="34"/>
      <c r="FR1627" s="34"/>
      <c r="FS1627" s="34"/>
      <c r="FT1627" s="34"/>
      <c r="FU1627" s="34"/>
      <c r="FV1627" s="34"/>
      <c r="FW1627" s="34"/>
      <c r="FX1627" s="34"/>
      <c r="FY1627" s="34"/>
      <c r="FZ1627" s="34"/>
      <c r="GA1627" s="34"/>
      <c r="GB1627" s="34"/>
      <c r="GC1627" s="34"/>
      <c r="GD1627" s="34"/>
      <c r="GE1627" s="34"/>
      <c r="GF1627" s="34"/>
      <c r="GG1627" s="34"/>
      <c r="GH1627" s="34"/>
    </row>
    <row r="1628" spans="1:190" s="18" customFormat="1" ht="30" customHeight="1" x14ac:dyDescent="0.25">
      <c r="A1628" s="47">
        <v>1624</v>
      </c>
      <c r="B1628" s="27" t="s">
        <v>5023</v>
      </c>
      <c r="C1628" s="26" t="s">
        <v>5024</v>
      </c>
      <c r="D1628" s="28"/>
      <c r="E1628" s="27" t="s">
        <v>5057</v>
      </c>
      <c r="F1628" s="26" t="s">
        <v>51</v>
      </c>
      <c r="G1628" s="26" t="s">
        <v>58</v>
      </c>
      <c r="H1628" s="27" t="s">
        <v>5058</v>
      </c>
      <c r="I1628" s="36">
        <v>750000</v>
      </c>
      <c r="J1628" s="29">
        <v>5341</v>
      </c>
      <c r="K1628" s="30"/>
      <c r="L1628" s="26" t="s">
        <v>5059</v>
      </c>
      <c r="M1628" s="30"/>
      <c r="N1628" s="26" t="s">
        <v>5060</v>
      </c>
      <c r="O1628" s="51" t="s">
        <v>5061</v>
      </c>
      <c r="P1628" s="26"/>
      <c r="Q1628" s="31"/>
      <c r="R1628" s="26" t="s">
        <v>5032</v>
      </c>
      <c r="S1628" s="31" t="s">
        <v>41</v>
      </c>
      <c r="T1628" s="31" t="s">
        <v>48</v>
      </c>
      <c r="U1628" s="32" t="s">
        <v>49</v>
      </c>
      <c r="V1628" s="32"/>
      <c r="W1628" s="18">
        <v>11</v>
      </c>
      <c r="X1628" s="33"/>
      <c r="Y1628" s="33"/>
      <c r="Z1628" s="33"/>
      <c r="AA1628" s="33"/>
      <c r="AB1628" s="33"/>
      <c r="AC1628" s="33"/>
      <c r="AD1628" s="33"/>
      <c r="AE1628" s="33"/>
      <c r="AF1628" s="33"/>
      <c r="AG1628" s="33"/>
      <c r="AH1628" s="33"/>
      <c r="AI1628" s="33"/>
      <c r="AJ1628" s="33"/>
      <c r="AK1628" s="33"/>
      <c r="AL1628" s="33"/>
      <c r="AM1628" s="33"/>
      <c r="AN1628" s="33"/>
      <c r="AO1628" s="33"/>
      <c r="AP1628" s="33"/>
      <c r="AQ1628" s="34"/>
      <c r="AR1628" s="34"/>
      <c r="AS1628" s="34"/>
      <c r="AT1628" s="34"/>
      <c r="AU1628" s="34"/>
      <c r="AV1628" s="34"/>
      <c r="AW1628" s="34"/>
      <c r="AX1628" s="34"/>
      <c r="AY1628" s="34"/>
      <c r="AZ1628" s="34"/>
      <c r="BA1628" s="34"/>
      <c r="BB1628" s="34"/>
      <c r="BC1628" s="34"/>
      <c r="BD1628" s="34"/>
      <c r="BE1628" s="34"/>
      <c r="BF1628" s="34"/>
      <c r="BG1628" s="34"/>
      <c r="BH1628" s="34"/>
      <c r="BI1628" s="34"/>
      <c r="BJ1628" s="34"/>
      <c r="BK1628" s="34"/>
      <c r="BL1628" s="34"/>
      <c r="BM1628" s="34"/>
      <c r="BN1628" s="34"/>
      <c r="BO1628" s="34"/>
      <c r="BP1628" s="34"/>
      <c r="BQ1628" s="34"/>
      <c r="BR1628" s="34"/>
      <c r="BS1628" s="34"/>
      <c r="BT1628" s="34"/>
      <c r="BU1628" s="34"/>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c r="CT1628" s="34"/>
      <c r="CU1628" s="34"/>
      <c r="CV1628" s="34"/>
      <c r="CW1628" s="34"/>
      <c r="CX1628" s="34"/>
      <c r="CY1628" s="34"/>
      <c r="CZ1628" s="34"/>
      <c r="DA1628" s="34"/>
      <c r="DB1628" s="34"/>
      <c r="DC1628" s="34"/>
      <c r="DD1628" s="34"/>
      <c r="DE1628" s="34"/>
      <c r="DF1628" s="34"/>
      <c r="DG1628" s="34"/>
      <c r="DH1628" s="34"/>
      <c r="DI1628" s="34"/>
      <c r="DJ1628" s="34"/>
      <c r="DK1628" s="34"/>
      <c r="DL1628" s="34"/>
      <c r="DM1628" s="34"/>
      <c r="DN1628" s="34"/>
      <c r="DO1628" s="34"/>
      <c r="DP1628" s="34"/>
      <c r="DQ1628" s="34"/>
      <c r="DR1628" s="34"/>
      <c r="DS1628" s="34"/>
      <c r="DT1628" s="34"/>
      <c r="DU1628" s="34"/>
      <c r="DV1628" s="34"/>
      <c r="DW1628" s="34"/>
      <c r="DX1628" s="34"/>
      <c r="DY1628" s="34"/>
      <c r="DZ1628" s="34"/>
      <c r="EA1628" s="34"/>
      <c r="EB1628" s="34"/>
      <c r="EC1628" s="34"/>
      <c r="ED1628" s="34"/>
      <c r="EE1628" s="34"/>
      <c r="EF1628" s="34"/>
      <c r="EG1628" s="34"/>
      <c r="EH1628" s="34"/>
      <c r="EI1628" s="34"/>
      <c r="EJ1628" s="34"/>
      <c r="EK1628" s="34"/>
      <c r="EL1628" s="34"/>
      <c r="EM1628" s="34"/>
      <c r="EN1628" s="34"/>
      <c r="EO1628" s="34"/>
      <c r="EP1628" s="34"/>
      <c r="EQ1628" s="34"/>
      <c r="ER1628" s="34"/>
      <c r="ES1628" s="34"/>
      <c r="ET1628" s="34"/>
      <c r="EU1628" s="34"/>
      <c r="EV1628" s="34"/>
      <c r="EW1628" s="34"/>
      <c r="EX1628" s="34"/>
      <c r="EY1628" s="34"/>
      <c r="EZ1628" s="34"/>
      <c r="FA1628" s="34"/>
      <c r="FB1628" s="34"/>
      <c r="FC1628" s="34"/>
      <c r="FD1628" s="34"/>
      <c r="FE1628" s="34"/>
      <c r="FF1628" s="34"/>
      <c r="FG1628" s="34"/>
      <c r="FH1628" s="34"/>
      <c r="FI1628" s="34"/>
      <c r="FJ1628" s="34"/>
      <c r="FK1628" s="34"/>
      <c r="FL1628" s="34"/>
      <c r="FM1628" s="34"/>
      <c r="FN1628" s="34"/>
      <c r="FO1628" s="34"/>
      <c r="FP1628" s="34"/>
      <c r="FQ1628" s="34"/>
      <c r="FR1628" s="34"/>
      <c r="FS1628" s="34"/>
      <c r="FT1628" s="34"/>
      <c r="FU1628" s="34"/>
      <c r="FV1628" s="34"/>
      <c r="FW1628" s="34"/>
      <c r="FX1628" s="34"/>
      <c r="FY1628" s="34"/>
      <c r="FZ1628" s="34"/>
      <c r="GA1628" s="34"/>
      <c r="GB1628" s="34"/>
      <c r="GC1628" s="34"/>
      <c r="GD1628" s="34"/>
      <c r="GE1628" s="34"/>
      <c r="GF1628" s="34"/>
      <c r="GG1628" s="34"/>
      <c r="GH1628" s="34"/>
    </row>
    <row r="1629" spans="1:190" s="18" customFormat="1" ht="30" customHeight="1" x14ac:dyDescent="0.25">
      <c r="A1629" s="47">
        <v>1625</v>
      </c>
      <c r="B1629" s="27" t="s">
        <v>5023</v>
      </c>
      <c r="C1629" s="26" t="s">
        <v>5024</v>
      </c>
      <c r="D1629" s="28"/>
      <c r="E1629" s="27" t="s">
        <v>5062</v>
      </c>
      <c r="F1629" s="26" t="s">
        <v>58</v>
      </c>
      <c r="G1629" s="26"/>
      <c r="H1629" s="27" t="s">
        <v>5063</v>
      </c>
      <c r="I1629" s="36">
        <v>2500000</v>
      </c>
      <c r="J1629" s="29">
        <v>861</v>
      </c>
      <c r="K1629" s="30"/>
      <c r="L1629" s="26" t="s">
        <v>5064</v>
      </c>
      <c r="M1629" s="30"/>
      <c r="N1629" s="26" t="s">
        <v>5060</v>
      </c>
      <c r="O1629" s="51" t="s">
        <v>5065</v>
      </c>
      <c r="P1629" s="26"/>
      <c r="Q1629" s="31"/>
      <c r="R1629" s="26" t="s">
        <v>5032</v>
      </c>
      <c r="S1629" s="31" t="s">
        <v>41</v>
      </c>
      <c r="T1629" s="31" t="s">
        <v>48</v>
      </c>
      <c r="U1629" s="32" t="s">
        <v>49</v>
      </c>
      <c r="V1629" s="32"/>
      <c r="W1629" s="18">
        <v>11</v>
      </c>
      <c r="X1629" s="33"/>
      <c r="Y1629" s="33"/>
      <c r="Z1629" s="33"/>
      <c r="AA1629" s="33"/>
      <c r="AB1629" s="33"/>
      <c r="AC1629" s="33"/>
      <c r="AD1629" s="33"/>
      <c r="AE1629" s="33"/>
      <c r="AF1629" s="33"/>
      <c r="AG1629" s="33"/>
      <c r="AH1629" s="33"/>
      <c r="AI1629" s="33"/>
      <c r="AJ1629" s="33"/>
      <c r="AK1629" s="33"/>
      <c r="AL1629" s="33"/>
      <c r="AM1629" s="33"/>
      <c r="AN1629" s="33"/>
      <c r="AO1629" s="33"/>
      <c r="AP1629" s="33"/>
      <c r="AQ1629" s="34"/>
      <c r="AR1629" s="34"/>
      <c r="AS1629" s="34"/>
      <c r="AT1629" s="34"/>
      <c r="AU1629" s="34"/>
      <c r="AV1629" s="34"/>
      <c r="AW1629" s="34"/>
      <c r="AX1629" s="34"/>
      <c r="AY1629" s="34"/>
      <c r="AZ1629" s="34"/>
      <c r="BA1629" s="34"/>
      <c r="BB1629" s="34"/>
      <c r="BC1629" s="34"/>
      <c r="BD1629" s="34"/>
      <c r="BE1629" s="34"/>
      <c r="BF1629" s="34"/>
      <c r="BG1629" s="34"/>
      <c r="BH1629" s="34"/>
      <c r="BI1629" s="34"/>
      <c r="BJ1629" s="34"/>
      <c r="BK1629" s="34"/>
      <c r="BL1629" s="34"/>
      <c r="BM1629" s="34"/>
      <c r="BN1629" s="34"/>
      <c r="BO1629" s="34"/>
      <c r="BP1629" s="34"/>
      <c r="BQ1629" s="34"/>
      <c r="BR1629" s="34"/>
      <c r="BS1629" s="34"/>
      <c r="BT1629" s="34"/>
      <c r="BU1629" s="34"/>
      <c r="BV1629" s="34"/>
      <c r="BW1629" s="34"/>
      <c r="BX1629" s="34"/>
      <c r="BY1629" s="34"/>
      <c r="BZ1629" s="34"/>
      <c r="CA1629" s="34"/>
      <c r="CB1629" s="34"/>
      <c r="CC1629" s="34"/>
      <c r="CD1629" s="34"/>
      <c r="CE1629" s="34"/>
      <c r="CF1629" s="34"/>
      <c r="CG1629" s="34"/>
      <c r="CH1629" s="34"/>
      <c r="CI1629" s="34"/>
      <c r="CJ1629" s="34"/>
      <c r="CK1629" s="34"/>
      <c r="CL1629" s="34"/>
      <c r="CM1629" s="34"/>
      <c r="CN1629" s="34"/>
      <c r="CO1629" s="34"/>
      <c r="CP1629" s="34"/>
      <c r="CQ1629" s="34"/>
      <c r="CR1629" s="34"/>
      <c r="CS1629" s="34"/>
      <c r="CT1629" s="34"/>
      <c r="CU1629" s="34"/>
      <c r="CV1629" s="34"/>
      <c r="CW1629" s="34"/>
      <c r="CX1629" s="34"/>
      <c r="CY1629" s="34"/>
      <c r="CZ1629" s="34"/>
      <c r="DA1629" s="34"/>
      <c r="DB1629" s="34"/>
      <c r="DC1629" s="34"/>
      <c r="DD1629" s="34"/>
      <c r="DE1629" s="34"/>
      <c r="DF1629" s="34"/>
      <c r="DG1629" s="34"/>
      <c r="DH1629" s="34"/>
      <c r="DI1629" s="34"/>
      <c r="DJ1629" s="34"/>
      <c r="DK1629" s="34"/>
      <c r="DL1629" s="34"/>
      <c r="DM1629" s="34"/>
      <c r="DN1629" s="34"/>
      <c r="DO1629" s="34"/>
      <c r="DP1629" s="34"/>
      <c r="DQ1629" s="34"/>
      <c r="DR1629" s="34"/>
      <c r="DS1629" s="34"/>
      <c r="DT1629" s="34"/>
      <c r="DU1629" s="34"/>
      <c r="DV1629" s="34"/>
      <c r="DW1629" s="34"/>
      <c r="DX1629" s="34"/>
      <c r="DY1629" s="34"/>
      <c r="DZ1629" s="34"/>
      <c r="EA1629" s="34"/>
      <c r="EB1629" s="34"/>
      <c r="EC1629" s="34"/>
      <c r="ED1629" s="34"/>
      <c r="EE1629" s="34"/>
      <c r="EF1629" s="34"/>
      <c r="EG1629" s="34"/>
      <c r="EH1629" s="34"/>
      <c r="EI1629" s="34"/>
      <c r="EJ1629" s="34"/>
      <c r="EK1629" s="34"/>
      <c r="EL1629" s="34"/>
      <c r="EM1629" s="34"/>
      <c r="EN1629" s="34"/>
      <c r="EO1629" s="34"/>
      <c r="EP1629" s="34"/>
      <c r="EQ1629" s="34"/>
      <c r="ER1629" s="34"/>
      <c r="ES1629" s="34"/>
      <c r="ET1629" s="34"/>
      <c r="EU1629" s="34"/>
      <c r="EV1629" s="34"/>
      <c r="EW1629" s="34"/>
      <c r="EX1629" s="34"/>
      <c r="EY1629" s="34"/>
      <c r="EZ1629" s="34"/>
      <c r="FA1629" s="34"/>
      <c r="FB1629" s="34"/>
      <c r="FC1629" s="34"/>
      <c r="FD1629" s="34"/>
      <c r="FE1629" s="34"/>
      <c r="FF1629" s="34"/>
      <c r="FG1629" s="34"/>
      <c r="FH1629" s="34"/>
      <c r="FI1629" s="34"/>
      <c r="FJ1629" s="34"/>
      <c r="FK1629" s="34"/>
      <c r="FL1629" s="34"/>
      <c r="FM1629" s="34"/>
      <c r="FN1629" s="34"/>
      <c r="FO1629" s="34"/>
      <c r="FP1629" s="34"/>
      <c r="FQ1629" s="34"/>
      <c r="FR1629" s="34"/>
      <c r="FS1629" s="34"/>
      <c r="FT1629" s="34"/>
      <c r="FU1629" s="34"/>
      <c r="FV1629" s="34"/>
      <c r="FW1629" s="34"/>
      <c r="FX1629" s="34"/>
      <c r="FY1629" s="34"/>
      <c r="FZ1629" s="34"/>
      <c r="GA1629" s="34"/>
      <c r="GB1629" s="34"/>
      <c r="GC1629" s="34"/>
      <c r="GD1629" s="34"/>
      <c r="GE1629" s="34"/>
      <c r="GF1629" s="34"/>
      <c r="GG1629" s="34"/>
      <c r="GH1629" s="34"/>
    </row>
    <row r="1630" spans="1:190" s="18" customFormat="1" ht="30" customHeight="1" x14ac:dyDescent="0.25">
      <c r="A1630" s="47">
        <v>1626</v>
      </c>
      <c r="B1630" s="27" t="s">
        <v>5023</v>
      </c>
      <c r="C1630" s="26" t="s">
        <v>5024</v>
      </c>
      <c r="D1630" s="28"/>
      <c r="E1630" s="27" t="s">
        <v>5066</v>
      </c>
      <c r="F1630" s="26" t="s">
        <v>58</v>
      </c>
      <c r="G1630" s="26"/>
      <c r="H1630" s="27" t="s">
        <v>5067</v>
      </c>
      <c r="I1630" s="36">
        <v>2000000</v>
      </c>
      <c r="J1630" s="29">
        <v>1732</v>
      </c>
      <c r="K1630" s="30"/>
      <c r="L1630" s="26" t="s">
        <v>5028</v>
      </c>
      <c r="M1630" s="30"/>
      <c r="N1630" s="26" t="s">
        <v>5060</v>
      </c>
      <c r="O1630" s="51" t="s">
        <v>5068</v>
      </c>
      <c r="P1630" s="26"/>
      <c r="Q1630" s="31"/>
      <c r="R1630" s="26" t="s">
        <v>5032</v>
      </c>
      <c r="S1630" s="31" t="s">
        <v>41</v>
      </c>
      <c r="T1630" s="31" t="s">
        <v>48</v>
      </c>
      <c r="U1630" s="32" t="s">
        <v>49</v>
      </c>
      <c r="V1630" s="32"/>
      <c r="W1630" s="18">
        <v>11</v>
      </c>
      <c r="X1630" s="33"/>
      <c r="Y1630" s="33"/>
      <c r="Z1630" s="33"/>
      <c r="AA1630" s="33"/>
      <c r="AB1630" s="33"/>
      <c r="AC1630" s="33"/>
      <c r="AD1630" s="33"/>
      <c r="AE1630" s="33"/>
      <c r="AF1630" s="33"/>
      <c r="AG1630" s="33"/>
      <c r="AH1630" s="33"/>
      <c r="AI1630" s="33"/>
      <c r="AJ1630" s="33"/>
      <c r="AK1630" s="33"/>
      <c r="AL1630" s="33"/>
      <c r="AM1630" s="33"/>
      <c r="AN1630" s="33"/>
      <c r="AO1630" s="33"/>
      <c r="AP1630" s="33"/>
      <c r="AQ1630" s="34"/>
      <c r="AR1630" s="34"/>
      <c r="AS1630" s="34"/>
      <c r="AT1630" s="34"/>
      <c r="AU1630" s="34"/>
      <c r="AV1630" s="34"/>
      <c r="AW1630" s="34"/>
      <c r="AX1630" s="34"/>
      <c r="AY1630" s="34"/>
      <c r="AZ1630" s="34"/>
      <c r="BA1630" s="34"/>
      <c r="BB1630" s="34"/>
      <c r="BC1630" s="34"/>
      <c r="BD1630" s="34"/>
      <c r="BE1630" s="34"/>
      <c r="BF1630" s="34"/>
      <c r="BG1630" s="34"/>
      <c r="BH1630" s="34"/>
      <c r="BI1630" s="34"/>
      <c r="BJ1630" s="34"/>
      <c r="BK1630" s="34"/>
      <c r="BL1630" s="34"/>
      <c r="BM1630" s="34"/>
      <c r="BN1630" s="34"/>
      <c r="BO1630" s="34"/>
      <c r="BP1630" s="34"/>
      <c r="BQ1630" s="34"/>
      <c r="BR1630" s="34"/>
      <c r="BS1630" s="34"/>
      <c r="BT1630" s="34"/>
      <c r="BU1630" s="34"/>
      <c r="BV1630" s="34"/>
      <c r="BW1630" s="34"/>
      <c r="BX1630" s="34"/>
      <c r="BY1630" s="34"/>
      <c r="BZ1630" s="34"/>
      <c r="CA1630" s="34"/>
      <c r="CB1630" s="34"/>
      <c r="CC1630" s="34"/>
      <c r="CD1630" s="34"/>
      <c r="CE1630" s="34"/>
      <c r="CF1630" s="34"/>
      <c r="CG1630" s="34"/>
      <c r="CH1630" s="34"/>
      <c r="CI1630" s="34"/>
      <c r="CJ1630" s="34"/>
      <c r="CK1630" s="34"/>
      <c r="CL1630" s="34"/>
      <c r="CM1630" s="34"/>
      <c r="CN1630" s="34"/>
      <c r="CO1630" s="34"/>
      <c r="CP1630" s="34"/>
      <c r="CQ1630" s="34"/>
      <c r="CR1630" s="34"/>
      <c r="CS1630" s="34"/>
      <c r="CT1630" s="34"/>
      <c r="CU1630" s="34"/>
      <c r="CV1630" s="34"/>
      <c r="CW1630" s="34"/>
      <c r="CX1630" s="34"/>
      <c r="CY1630" s="34"/>
      <c r="CZ1630" s="34"/>
      <c r="DA1630" s="34"/>
      <c r="DB1630" s="34"/>
      <c r="DC1630" s="34"/>
      <c r="DD1630" s="34"/>
      <c r="DE1630" s="34"/>
      <c r="DF1630" s="34"/>
      <c r="DG1630" s="34"/>
      <c r="DH1630" s="34"/>
      <c r="DI1630" s="34"/>
      <c r="DJ1630" s="34"/>
      <c r="DK1630" s="34"/>
      <c r="DL1630" s="34"/>
      <c r="DM1630" s="34"/>
      <c r="DN1630" s="34"/>
      <c r="DO1630" s="34"/>
      <c r="DP1630" s="34"/>
      <c r="DQ1630" s="34"/>
      <c r="DR1630" s="34"/>
      <c r="DS1630" s="34"/>
      <c r="DT1630" s="34"/>
      <c r="DU1630" s="34"/>
      <c r="DV1630" s="34"/>
      <c r="DW1630" s="34"/>
      <c r="DX1630" s="34"/>
      <c r="DY1630" s="34"/>
      <c r="DZ1630" s="34"/>
      <c r="EA1630" s="34"/>
      <c r="EB1630" s="34"/>
      <c r="EC1630" s="34"/>
      <c r="ED1630" s="34"/>
      <c r="EE1630" s="34"/>
      <c r="EF1630" s="34"/>
      <c r="EG1630" s="34"/>
      <c r="EH1630" s="34"/>
      <c r="EI1630" s="34"/>
      <c r="EJ1630" s="34"/>
      <c r="EK1630" s="34"/>
      <c r="EL1630" s="34"/>
      <c r="EM1630" s="34"/>
      <c r="EN1630" s="34"/>
      <c r="EO1630" s="34"/>
      <c r="EP1630" s="34"/>
      <c r="EQ1630" s="34"/>
      <c r="ER1630" s="34"/>
      <c r="ES1630" s="34"/>
      <c r="ET1630" s="34"/>
      <c r="EU1630" s="34"/>
      <c r="EV1630" s="34"/>
      <c r="EW1630" s="34"/>
      <c r="EX1630" s="34"/>
      <c r="EY1630" s="34"/>
      <c r="EZ1630" s="34"/>
      <c r="FA1630" s="34"/>
      <c r="FB1630" s="34"/>
      <c r="FC1630" s="34"/>
      <c r="FD1630" s="34"/>
      <c r="FE1630" s="34"/>
      <c r="FF1630" s="34"/>
      <c r="FG1630" s="34"/>
      <c r="FH1630" s="34"/>
      <c r="FI1630" s="34"/>
      <c r="FJ1630" s="34"/>
      <c r="FK1630" s="34"/>
      <c r="FL1630" s="34"/>
      <c r="FM1630" s="34"/>
      <c r="FN1630" s="34"/>
      <c r="FO1630" s="34"/>
      <c r="FP1630" s="34"/>
      <c r="FQ1630" s="34"/>
      <c r="FR1630" s="34"/>
      <c r="FS1630" s="34"/>
      <c r="FT1630" s="34"/>
      <c r="FU1630" s="34"/>
      <c r="FV1630" s="34"/>
      <c r="FW1630" s="34"/>
      <c r="FX1630" s="34"/>
      <c r="FY1630" s="34"/>
      <c r="FZ1630" s="34"/>
      <c r="GA1630" s="34"/>
      <c r="GB1630" s="34"/>
      <c r="GC1630" s="34"/>
      <c r="GD1630" s="34"/>
      <c r="GE1630" s="34"/>
      <c r="GF1630" s="34"/>
      <c r="GG1630" s="34"/>
      <c r="GH1630" s="34"/>
    </row>
    <row r="1631" spans="1:190" s="18" customFormat="1" ht="30" customHeight="1" x14ac:dyDescent="0.25">
      <c r="A1631" s="47">
        <v>1627</v>
      </c>
      <c r="B1631" s="27" t="s">
        <v>5023</v>
      </c>
      <c r="C1631" s="26" t="s">
        <v>5024</v>
      </c>
      <c r="D1631" s="28"/>
      <c r="E1631" s="27" t="s">
        <v>5069</v>
      </c>
      <c r="F1631" s="26" t="s">
        <v>51</v>
      </c>
      <c r="G1631" s="26"/>
      <c r="H1631" s="27" t="s">
        <v>5070</v>
      </c>
      <c r="I1631" s="36">
        <v>8500000</v>
      </c>
      <c r="J1631" s="29">
        <v>6380</v>
      </c>
      <c r="K1631" s="30"/>
      <c r="L1631" s="26" t="s">
        <v>5035</v>
      </c>
      <c r="M1631" s="30"/>
      <c r="N1631" s="26" t="s">
        <v>5030</v>
      </c>
      <c r="O1631" s="51" t="s">
        <v>5071</v>
      </c>
      <c r="P1631" s="26"/>
      <c r="Q1631" s="31"/>
      <c r="R1631" s="26" t="s">
        <v>5032</v>
      </c>
      <c r="S1631" s="31" t="s">
        <v>41</v>
      </c>
      <c r="T1631" s="31" t="s">
        <v>48</v>
      </c>
      <c r="U1631" s="32" t="s">
        <v>49</v>
      </c>
      <c r="V1631" s="32"/>
      <c r="W1631" s="18">
        <v>11</v>
      </c>
      <c r="X1631" s="33"/>
      <c r="Y1631" s="33"/>
      <c r="Z1631" s="33"/>
      <c r="AA1631" s="33"/>
      <c r="AB1631" s="33"/>
      <c r="AC1631" s="33"/>
      <c r="AD1631" s="33"/>
      <c r="AE1631" s="33"/>
      <c r="AF1631" s="33"/>
      <c r="AG1631" s="33"/>
      <c r="AH1631" s="33"/>
      <c r="AI1631" s="33"/>
      <c r="AJ1631" s="33"/>
      <c r="AK1631" s="33"/>
      <c r="AL1631" s="33"/>
      <c r="AM1631" s="33"/>
      <c r="AN1631" s="33"/>
      <c r="AO1631" s="33"/>
      <c r="AP1631" s="33"/>
      <c r="AQ1631" s="34"/>
      <c r="AR1631" s="34"/>
      <c r="AS1631" s="34"/>
      <c r="AT1631" s="34"/>
      <c r="AU1631" s="34"/>
      <c r="AV1631" s="34"/>
      <c r="AW1631" s="34"/>
      <c r="AX1631" s="34"/>
      <c r="AY1631" s="34"/>
      <c r="AZ1631" s="34"/>
      <c r="BA1631" s="34"/>
      <c r="BB1631" s="34"/>
      <c r="BC1631" s="34"/>
      <c r="BD1631" s="34"/>
      <c r="BE1631" s="34"/>
      <c r="BF1631" s="34"/>
      <c r="BG1631" s="34"/>
      <c r="BH1631" s="34"/>
      <c r="BI1631" s="34"/>
      <c r="BJ1631" s="34"/>
      <c r="BK1631" s="34"/>
      <c r="BL1631" s="34"/>
      <c r="BM1631" s="34"/>
      <c r="BN1631" s="34"/>
      <c r="BO1631" s="34"/>
      <c r="BP1631" s="34"/>
      <c r="BQ1631" s="34"/>
      <c r="BR1631" s="34"/>
      <c r="BS1631" s="34"/>
      <c r="BT1631" s="34"/>
      <c r="BU1631" s="34"/>
      <c r="BV1631" s="34"/>
      <c r="BW1631" s="34"/>
      <c r="BX1631" s="34"/>
      <c r="BY1631" s="34"/>
      <c r="BZ1631" s="34"/>
      <c r="CA1631" s="34"/>
      <c r="CB1631" s="34"/>
      <c r="CC1631" s="34"/>
      <c r="CD1631" s="34"/>
      <c r="CE1631" s="34"/>
      <c r="CF1631" s="34"/>
      <c r="CG1631" s="34"/>
      <c r="CH1631" s="34"/>
      <c r="CI1631" s="34"/>
      <c r="CJ1631" s="34"/>
      <c r="CK1631" s="34"/>
      <c r="CL1631" s="34"/>
      <c r="CM1631" s="34"/>
      <c r="CN1631" s="34"/>
      <c r="CO1631" s="34"/>
      <c r="CP1631" s="34"/>
      <c r="CQ1631" s="34"/>
      <c r="CR1631" s="34"/>
      <c r="CS1631" s="34"/>
      <c r="CT1631" s="34"/>
      <c r="CU1631" s="34"/>
      <c r="CV1631" s="34"/>
      <c r="CW1631" s="34"/>
      <c r="CX1631" s="34"/>
      <c r="CY1631" s="34"/>
      <c r="CZ1631" s="34"/>
      <c r="DA1631" s="34"/>
      <c r="DB1631" s="34"/>
      <c r="DC1631" s="34"/>
      <c r="DD1631" s="34"/>
      <c r="DE1631" s="34"/>
      <c r="DF1631" s="34"/>
      <c r="DG1631" s="34"/>
      <c r="DH1631" s="34"/>
      <c r="DI1631" s="34"/>
      <c r="DJ1631" s="34"/>
      <c r="DK1631" s="34"/>
      <c r="DL1631" s="34"/>
      <c r="DM1631" s="34"/>
      <c r="DN1631" s="34"/>
      <c r="DO1631" s="34"/>
      <c r="DP1631" s="34"/>
      <c r="DQ1631" s="34"/>
      <c r="DR1631" s="34"/>
      <c r="DS1631" s="34"/>
      <c r="DT1631" s="34"/>
      <c r="DU1631" s="34"/>
      <c r="DV1631" s="34"/>
      <c r="DW1631" s="34"/>
      <c r="DX1631" s="34"/>
      <c r="DY1631" s="34"/>
      <c r="DZ1631" s="34"/>
      <c r="EA1631" s="34"/>
      <c r="EB1631" s="34"/>
      <c r="EC1631" s="34"/>
      <c r="ED1631" s="34"/>
      <c r="EE1631" s="34"/>
      <c r="EF1631" s="34"/>
      <c r="EG1631" s="34"/>
      <c r="EH1631" s="34"/>
      <c r="EI1631" s="34"/>
      <c r="EJ1631" s="34"/>
      <c r="EK1631" s="34"/>
      <c r="EL1631" s="34"/>
      <c r="EM1631" s="34"/>
      <c r="EN1631" s="34"/>
      <c r="EO1631" s="34"/>
      <c r="EP1631" s="34"/>
      <c r="EQ1631" s="34"/>
      <c r="ER1631" s="34"/>
      <c r="ES1631" s="34"/>
      <c r="ET1631" s="34"/>
      <c r="EU1631" s="34"/>
      <c r="EV1631" s="34"/>
      <c r="EW1631" s="34"/>
      <c r="EX1631" s="34"/>
      <c r="EY1631" s="34"/>
      <c r="EZ1631" s="34"/>
      <c r="FA1631" s="34"/>
      <c r="FB1631" s="34"/>
      <c r="FC1631" s="34"/>
      <c r="FD1631" s="34"/>
      <c r="FE1631" s="34"/>
      <c r="FF1631" s="34"/>
      <c r="FG1631" s="34"/>
      <c r="FH1631" s="34"/>
      <c r="FI1631" s="34"/>
      <c r="FJ1631" s="34"/>
      <c r="FK1631" s="34"/>
      <c r="FL1631" s="34"/>
      <c r="FM1631" s="34"/>
      <c r="FN1631" s="34"/>
      <c r="FO1631" s="34"/>
      <c r="FP1631" s="34"/>
      <c r="FQ1631" s="34"/>
      <c r="FR1631" s="34"/>
      <c r="FS1631" s="34"/>
      <c r="FT1631" s="34"/>
      <c r="FU1631" s="34"/>
      <c r="FV1631" s="34"/>
      <c r="FW1631" s="34"/>
      <c r="FX1631" s="34"/>
      <c r="FY1631" s="34"/>
      <c r="FZ1631" s="34"/>
      <c r="GA1631" s="34"/>
      <c r="GB1631" s="34"/>
      <c r="GC1631" s="34"/>
      <c r="GD1631" s="34"/>
      <c r="GE1631" s="34"/>
      <c r="GF1631" s="34"/>
      <c r="GG1631" s="34"/>
      <c r="GH1631" s="34"/>
    </row>
    <row r="1632" spans="1:190" s="18" customFormat="1" ht="30" customHeight="1" x14ac:dyDescent="0.25">
      <c r="A1632" s="47">
        <v>1628</v>
      </c>
      <c r="B1632" s="27" t="s">
        <v>5023</v>
      </c>
      <c r="C1632" s="26" t="s">
        <v>5024</v>
      </c>
      <c r="D1632" s="28"/>
      <c r="E1632" s="27" t="s">
        <v>5072</v>
      </c>
      <c r="F1632" s="26" t="s">
        <v>58</v>
      </c>
      <c r="G1632" s="26"/>
      <c r="H1632" s="27" t="s">
        <v>5073</v>
      </c>
      <c r="I1632" s="36">
        <v>2000000</v>
      </c>
      <c r="J1632" s="29">
        <v>3038</v>
      </c>
      <c r="K1632" s="30"/>
      <c r="L1632" s="26" t="s">
        <v>5064</v>
      </c>
      <c r="M1632" s="30"/>
      <c r="N1632" s="26" t="s">
        <v>5050</v>
      </c>
      <c r="O1632" s="51" t="s">
        <v>5074</v>
      </c>
      <c r="P1632" s="26"/>
      <c r="Q1632" s="31"/>
      <c r="R1632" s="26" t="s">
        <v>5032</v>
      </c>
      <c r="S1632" s="31" t="s">
        <v>41</v>
      </c>
      <c r="T1632" s="31" t="s">
        <v>42</v>
      </c>
      <c r="U1632" s="32" t="s">
        <v>43</v>
      </c>
      <c r="V1632" s="32"/>
      <c r="W1632" s="18">
        <v>11</v>
      </c>
      <c r="X1632" s="33"/>
      <c r="Y1632" s="33"/>
      <c r="Z1632" s="33"/>
      <c r="AA1632" s="33"/>
      <c r="AB1632" s="33"/>
      <c r="AC1632" s="33"/>
      <c r="AD1632" s="33"/>
      <c r="AE1632" s="33"/>
      <c r="AF1632" s="33"/>
      <c r="AG1632" s="33"/>
      <c r="AH1632" s="33"/>
      <c r="AI1632" s="33"/>
      <c r="AJ1632" s="33"/>
      <c r="AK1632" s="33"/>
      <c r="AL1632" s="33"/>
      <c r="AM1632" s="33"/>
      <c r="AN1632" s="33"/>
      <c r="AO1632" s="33"/>
      <c r="AP1632" s="33"/>
      <c r="AQ1632" s="34"/>
      <c r="AR1632" s="34"/>
      <c r="AS1632" s="34"/>
      <c r="AT1632" s="34"/>
      <c r="AU1632" s="34"/>
      <c r="AV1632" s="34"/>
      <c r="AW1632" s="34"/>
      <c r="AX1632" s="34"/>
      <c r="AY1632" s="34"/>
      <c r="AZ1632" s="34"/>
      <c r="BA1632" s="34"/>
      <c r="BB1632" s="34"/>
      <c r="BC1632" s="34"/>
      <c r="BD1632" s="34"/>
      <c r="BE1632" s="34"/>
      <c r="BF1632" s="34"/>
      <c r="BG1632" s="34"/>
      <c r="BH1632" s="34"/>
      <c r="BI1632" s="34"/>
      <c r="BJ1632" s="34"/>
      <c r="BK1632" s="34"/>
      <c r="BL1632" s="34"/>
      <c r="BM1632" s="34"/>
      <c r="BN1632" s="34"/>
      <c r="BO1632" s="34"/>
      <c r="BP1632" s="34"/>
      <c r="BQ1632" s="34"/>
      <c r="BR1632" s="34"/>
      <c r="BS1632" s="34"/>
      <c r="BT1632" s="34"/>
      <c r="BU1632" s="34"/>
      <c r="BV1632" s="34"/>
      <c r="BW1632" s="34"/>
      <c r="BX1632" s="34"/>
      <c r="BY1632" s="34"/>
      <c r="BZ1632" s="34"/>
      <c r="CA1632" s="34"/>
      <c r="CB1632" s="34"/>
      <c r="CC1632" s="34"/>
      <c r="CD1632" s="34"/>
      <c r="CE1632" s="34"/>
      <c r="CF1632" s="34"/>
      <c r="CG1632" s="34"/>
      <c r="CH1632" s="34"/>
      <c r="CI1632" s="34"/>
      <c r="CJ1632" s="34"/>
      <c r="CK1632" s="34"/>
      <c r="CL1632" s="34"/>
      <c r="CM1632" s="34"/>
      <c r="CN1632" s="34"/>
      <c r="CO1632" s="34"/>
      <c r="CP1632" s="34"/>
      <c r="CQ1632" s="34"/>
      <c r="CR1632" s="34"/>
      <c r="CS1632" s="34"/>
      <c r="CT1632" s="34"/>
      <c r="CU1632" s="34"/>
      <c r="CV1632" s="34"/>
      <c r="CW1632" s="34"/>
      <c r="CX1632" s="34"/>
      <c r="CY1632" s="34"/>
      <c r="CZ1632" s="34"/>
      <c r="DA1632" s="34"/>
      <c r="DB1632" s="34"/>
      <c r="DC1632" s="34"/>
      <c r="DD1632" s="34"/>
      <c r="DE1632" s="34"/>
      <c r="DF1632" s="34"/>
      <c r="DG1632" s="34"/>
      <c r="DH1632" s="34"/>
      <c r="DI1632" s="34"/>
      <c r="DJ1632" s="34"/>
      <c r="DK1632" s="34"/>
      <c r="DL1632" s="34"/>
      <c r="DM1632" s="34"/>
      <c r="DN1632" s="34"/>
      <c r="DO1632" s="34"/>
      <c r="DP1632" s="34"/>
      <c r="DQ1632" s="34"/>
      <c r="DR1632" s="34"/>
      <c r="DS1632" s="34"/>
      <c r="DT1632" s="34"/>
      <c r="DU1632" s="34"/>
      <c r="DV1632" s="34"/>
      <c r="DW1632" s="34"/>
      <c r="DX1632" s="34"/>
      <c r="DY1632" s="34"/>
      <c r="DZ1632" s="34"/>
      <c r="EA1632" s="34"/>
      <c r="EB1632" s="34"/>
      <c r="EC1632" s="34"/>
      <c r="ED1632" s="34"/>
      <c r="EE1632" s="34"/>
      <c r="EF1632" s="34"/>
      <c r="EG1632" s="34"/>
      <c r="EH1632" s="34"/>
      <c r="EI1632" s="34"/>
      <c r="EJ1632" s="34"/>
      <c r="EK1632" s="34"/>
      <c r="EL1632" s="34"/>
      <c r="EM1632" s="34"/>
      <c r="EN1632" s="34"/>
      <c r="EO1632" s="34"/>
      <c r="EP1632" s="34"/>
      <c r="EQ1632" s="34"/>
      <c r="ER1632" s="34"/>
      <c r="ES1632" s="34"/>
      <c r="ET1632" s="34"/>
      <c r="EU1632" s="34"/>
      <c r="EV1632" s="34"/>
      <c r="EW1632" s="34"/>
      <c r="EX1632" s="34"/>
      <c r="EY1632" s="34"/>
      <c r="EZ1632" s="34"/>
      <c r="FA1632" s="34"/>
      <c r="FB1632" s="34"/>
      <c r="FC1632" s="34"/>
      <c r="FD1632" s="34"/>
      <c r="FE1632" s="34"/>
      <c r="FF1632" s="34"/>
      <c r="FG1632" s="34"/>
      <c r="FH1632" s="34"/>
      <c r="FI1632" s="34"/>
      <c r="FJ1632" s="34"/>
      <c r="FK1632" s="34"/>
      <c r="FL1632" s="34"/>
      <c r="FM1632" s="34"/>
      <c r="FN1632" s="34"/>
      <c r="FO1632" s="34"/>
      <c r="FP1632" s="34"/>
      <c r="FQ1632" s="34"/>
      <c r="FR1632" s="34"/>
      <c r="FS1632" s="34"/>
      <c r="FT1632" s="34"/>
      <c r="FU1632" s="34"/>
      <c r="FV1632" s="34"/>
      <c r="FW1632" s="34"/>
      <c r="FX1632" s="34"/>
      <c r="FY1632" s="34"/>
      <c r="FZ1632" s="34"/>
      <c r="GA1632" s="34"/>
      <c r="GB1632" s="34"/>
      <c r="GC1632" s="34"/>
      <c r="GD1632" s="34"/>
      <c r="GE1632" s="34"/>
      <c r="GF1632" s="34"/>
      <c r="GG1632" s="34"/>
      <c r="GH1632" s="34"/>
    </row>
    <row r="1633" spans="1:190" s="18" customFormat="1" ht="30" customHeight="1" x14ac:dyDescent="0.25">
      <c r="A1633" s="47">
        <v>1629</v>
      </c>
      <c r="B1633" s="27" t="s">
        <v>5023</v>
      </c>
      <c r="C1633" s="26" t="s">
        <v>5024</v>
      </c>
      <c r="D1633" s="28"/>
      <c r="E1633" s="27" t="s">
        <v>5075</v>
      </c>
      <c r="F1633" s="26" t="s">
        <v>58</v>
      </c>
      <c r="G1633" s="26"/>
      <c r="H1633" s="27" t="s">
        <v>5076</v>
      </c>
      <c r="I1633" s="36">
        <v>4800000</v>
      </c>
      <c r="J1633" s="29">
        <v>892</v>
      </c>
      <c r="K1633" s="30"/>
      <c r="L1633" s="26" t="s">
        <v>5028</v>
      </c>
      <c r="M1633" s="30"/>
      <c r="N1633" s="26" t="s">
        <v>5042</v>
      </c>
      <c r="O1633" s="51" t="s">
        <v>5077</v>
      </c>
      <c r="P1633" s="26"/>
      <c r="Q1633" s="31"/>
      <c r="R1633" s="26" t="s">
        <v>5032</v>
      </c>
      <c r="S1633" s="31" t="s">
        <v>41</v>
      </c>
      <c r="T1633" s="31" t="s">
        <v>42</v>
      </c>
      <c r="U1633" s="32" t="s">
        <v>43</v>
      </c>
      <c r="V1633" s="32"/>
      <c r="W1633" s="18">
        <v>11</v>
      </c>
      <c r="X1633" s="33"/>
      <c r="Y1633" s="33"/>
      <c r="Z1633" s="33"/>
      <c r="AA1633" s="33"/>
      <c r="AB1633" s="33"/>
      <c r="AC1633" s="33"/>
      <c r="AD1633" s="33"/>
      <c r="AE1633" s="33"/>
      <c r="AF1633" s="33"/>
      <c r="AG1633" s="33"/>
      <c r="AH1633" s="33"/>
      <c r="AI1633" s="33"/>
      <c r="AJ1633" s="33"/>
      <c r="AK1633" s="33"/>
      <c r="AL1633" s="33"/>
      <c r="AM1633" s="33"/>
      <c r="AN1633" s="33"/>
      <c r="AO1633" s="33"/>
      <c r="AP1633" s="33"/>
      <c r="AQ1633" s="34"/>
      <c r="AR1633" s="34"/>
      <c r="AS1633" s="34"/>
      <c r="AT1633" s="34"/>
      <c r="AU1633" s="34"/>
      <c r="AV1633" s="34"/>
      <c r="AW1633" s="34"/>
      <c r="AX1633" s="34"/>
      <c r="AY1633" s="34"/>
      <c r="AZ1633" s="34"/>
      <c r="BA1633" s="34"/>
      <c r="BB1633" s="34"/>
      <c r="BC1633" s="34"/>
      <c r="BD1633" s="34"/>
      <c r="BE1633" s="34"/>
      <c r="BF1633" s="34"/>
      <c r="BG1633" s="34"/>
      <c r="BH1633" s="34"/>
      <c r="BI1633" s="34"/>
      <c r="BJ1633" s="34"/>
      <c r="BK1633" s="34"/>
      <c r="BL1633" s="34"/>
      <c r="BM1633" s="34"/>
      <c r="BN1633" s="34"/>
      <c r="BO1633" s="34"/>
      <c r="BP1633" s="34"/>
      <c r="BQ1633" s="34"/>
      <c r="BR1633" s="34"/>
      <c r="BS1633" s="34"/>
      <c r="BT1633" s="34"/>
      <c r="BU1633" s="34"/>
      <c r="BV1633" s="34"/>
      <c r="BW1633" s="34"/>
      <c r="BX1633" s="34"/>
      <c r="BY1633" s="34"/>
      <c r="BZ1633" s="34"/>
      <c r="CA1633" s="34"/>
      <c r="CB1633" s="34"/>
      <c r="CC1633" s="34"/>
      <c r="CD1633" s="34"/>
      <c r="CE1633" s="34"/>
      <c r="CF1633" s="34"/>
      <c r="CG1633" s="34"/>
      <c r="CH1633" s="34"/>
      <c r="CI1633" s="34"/>
      <c r="CJ1633" s="34"/>
      <c r="CK1633" s="34"/>
      <c r="CL1633" s="34"/>
      <c r="CM1633" s="34"/>
      <c r="CN1633" s="34"/>
      <c r="CO1633" s="34"/>
      <c r="CP1633" s="34"/>
      <c r="CQ1633" s="34"/>
      <c r="CR1633" s="34"/>
      <c r="CS1633" s="34"/>
      <c r="CT1633" s="34"/>
      <c r="CU1633" s="34"/>
      <c r="CV1633" s="34"/>
      <c r="CW1633" s="34"/>
      <c r="CX1633" s="34"/>
      <c r="CY1633" s="34"/>
      <c r="CZ1633" s="34"/>
      <c r="DA1633" s="34"/>
      <c r="DB1633" s="34"/>
      <c r="DC1633" s="34"/>
      <c r="DD1633" s="34"/>
      <c r="DE1633" s="34"/>
      <c r="DF1633" s="34"/>
      <c r="DG1633" s="34"/>
      <c r="DH1633" s="34"/>
      <c r="DI1633" s="34"/>
      <c r="DJ1633" s="34"/>
      <c r="DK1633" s="34"/>
      <c r="DL1633" s="34"/>
      <c r="DM1633" s="34"/>
      <c r="DN1633" s="34"/>
      <c r="DO1633" s="34"/>
      <c r="DP1633" s="34"/>
      <c r="DQ1633" s="34"/>
      <c r="DR1633" s="34"/>
      <c r="DS1633" s="34"/>
      <c r="DT1633" s="34"/>
      <c r="DU1633" s="34"/>
      <c r="DV1633" s="34"/>
      <c r="DW1633" s="34"/>
      <c r="DX1633" s="34"/>
      <c r="DY1633" s="34"/>
      <c r="DZ1633" s="34"/>
      <c r="EA1633" s="34"/>
      <c r="EB1633" s="34"/>
      <c r="EC1633" s="34"/>
      <c r="ED1633" s="34"/>
      <c r="EE1633" s="34"/>
      <c r="EF1633" s="34"/>
      <c r="EG1633" s="34"/>
      <c r="EH1633" s="34"/>
      <c r="EI1633" s="34"/>
      <c r="EJ1633" s="34"/>
      <c r="EK1633" s="34"/>
      <c r="EL1633" s="34"/>
      <c r="EM1633" s="34"/>
      <c r="EN1633" s="34"/>
      <c r="EO1633" s="34"/>
      <c r="EP1633" s="34"/>
      <c r="EQ1633" s="34"/>
      <c r="ER1633" s="34"/>
      <c r="ES1633" s="34"/>
      <c r="ET1633" s="34"/>
      <c r="EU1633" s="34"/>
      <c r="EV1633" s="34"/>
      <c r="EW1633" s="34"/>
      <c r="EX1633" s="34"/>
      <c r="EY1633" s="34"/>
      <c r="EZ1633" s="34"/>
      <c r="FA1633" s="34"/>
      <c r="FB1633" s="34"/>
      <c r="FC1633" s="34"/>
      <c r="FD1633" s="34"/>
      <c r="FE1633" s="34"/>
      <c r="FF1633" s="34"/>
      <c r="FG1633" s="34"/>
      <c r="FH1633" s="34"/>
      <c r="FI1633" s="34"/>
      <c r="FJ1633" s="34"/>
      <c r="FK1633" s="34"/>
      <c r="FL1633" s="34"/>
      <c r="FM1633" s="34"/>
      <c r="FN1633" s="34"/>
      <c r="FO1633" s="34"/>
      <c r="FP1633" s="34"/>
      <c r="FQ1633" s="34"/>
      <c r="FR1633" s="34"/>
      <c r="FS1633" s="34"/>
      <c r="FT1633" s="34"/>
      <c r="FU1633" s="34"/>
      <c r="FV1633" s="34"/>
      <c r="FW1633" s="34"/>
      <c r="FX1633" s="34"/>
      <c r="FY1633" s="34"/>
      <c r="FZ1633" s="34"/>
      <c r="GA1633" s="34"/>
      <c r="GB1633" s="34"/>
      <c r="GC1633" s="34"/>
      <c r="GD1633" s="34"/>
      <c r="GE1633" s="34"/>
      <c r="GF1633" s="34"/>
      <c r="GG1633" s="34"/>
      <c r="GH1633" s="34"/>
    </row>
    <row r="1634" spans="1:190" s="18" customFormat="1" ht="30" customHeight="1" x14ac:dyDescent="0.25">
      <c r="A1634" s="47">
        <v>1630</v>
      </c>
      <c r="B1634" s="27" t="s">
        <v>5023</v>
      </c>
      <c r="C1634" s="26" t="s">
        <v>5024</v>
      </c>
      <c r="D1634" s="28" t="s">
        <v>1161</v>
      </c>
      <c r="E1634" s="27" t="s">
        <v>5078</v>
      </c>
      <c r="F1634" s="26" t="s">
        <v>35</v>
      </c>
      <c r="G1634" s="26" t="s">
        <v>69</v>
      </c>
      <c r="H1634" s="27" t="s">
        <v>5079</v>
      </c>
      <c r="I1634" s="36">
        <v>96350000</v>
      </c>
      <c r="J1634" s="29" t="s">
        <v>5080</v>
      </c>
      <c r="K1634" s="30" t="s">
        <v>5081</v>
      </c>
      <c r="L1634" s="26" t="s">
        <v>1165</v>
      </c>
      <c r="M1634" s="30" t="s">
        <v>5082</v>
      </c>
      <c r="N1634" s="26" t="s">
        <v>47</v>
      </c>
      <c r="O1634" s="51"/>
      <c r="P1634" s="26" t="s">
        <v>296</v>
      </c>
      <c r="Q1634" s="31" t="s">
        <v>5083</v>
      </c>
      <c r="R1634" s="26"/>
      <c r="S1634" s="31" t="s">
        <v>1170</v>
      </c>
      <c r="T1634" s="31" t="s">
        <v>42</v>
      </c>
      <c r="U1634" s="32" t="s">
        <v>43</v>
      </c>
      <c r="V1634" s="32"/>
      <c r="W1634" s="18">
        <v>11</v>
      </c>
      <c r="X1634" s="33"/>
      <c r="Y1634" s="33"/>
      <c r="Z1634" s="33"/>
      <c r="AA1634" s="33"/>
      <c r="AB1634" s="33"/>
      <c r="AC1634" s="33"/>
      <c r="AD1634" s="33"/>
      <c r="AE1634" s="33"/>
      <c r="AF1634" s="33"/>
      <c r="AG1634" s="33"/>
      <c r="AH1634" s="33"/>
      <c r="AI1634" s="33"/>
      <c r="AJ1634" s="33"/>
      <c r="AK1634" s="33"/>
      <c r="AL1634" s="33"/>
      <c r="AM1634" s="33"/>
      <c r="AN1634" s="33"/>
      <c r="AO1634" s="33"/>
      <c r="AP1634" s="33"/>
      <c r="AQ1634" s="34"/>
      <c r="AR1634" s="34"/>
      <c r="AS1634" s="34"/>
      <c r="AT1634" s="34"/>
      <c r="AU1634" s="34"/>
      <c r="AV1634" s="34"/>
      <c r="AW1634" s="34"/>
      <c r="AX1634" s="34"/>
      <c r="AY1634" s="34"/>
      <c r="AZ1634" s="34"/>
      <c r="BA1634" s="34"/>
      <c r="BB1634" s="34"/>
      <c r="BC1634" s="34"/>
      <c r="BD1634" s="34"/>
      <c r="BE1634" s="34"/>
      <c r="BF1634" s="34"/>
      <c r="BG1634" s="34"/>
      <c r="BH1634" s="34"/>
      <c r="BI1634" s="34"/>
      <c r="BJ1634" s="34"/>
      <c r="BK1634" s="34"/>
      <c r="BL1634" s="34"/>
      <c r="BM1634" s="34"/>
      <c r="BN1634" s="34"/>
      <c r="BO1634" s="34"/>
      <c r="BP1634" s="34"/>
      <c r="BQ1634" s="34"/>
      <c r="BR1634" s="34"/>
      <c r="BS1634" s="34"/>
      <c r="BT1634" s="34"/>
      <c r="BU1634" s="34"/>
      <c r="BV1634" s="34"/>
      <c r="BW1634" s="34"/>
      <c r="BX1634" s="34"/>
      <c r="BY1634" s="34"/>
      <c r="BZ1634" s="34"/>
      <c r="CA1634" s="34"/>
      <c r="CB1634" s="34"/>
      <c r="CC1634" s="34"/>
      <c r="CD1634" s="34"/>
      <c r="CE1634" s="34"/>
      <c r="CF1634" s="34"/>
      <c r="CG1634" s="34"/>
      <c r="CH1634" s="34"/>
      <c r="CI1634" s="34"/>
      <c r="CJ1634" s="34"/>
      <c r="CK1634" s="34"/>
      <c r="CL1634" s="34"/>
      <c r="CM1634" s="34"/>
      <c r="CN1634" s="34"/>
      <c r="CO1634" s="34"/>
      <c r="CP1634" s="34"/>
      <c r="CQ1634" s="34"/>
      <c r="CR1634" s="34"/>
      <c r="CS1634" s="34"/>
      <c r="CT1634" s="34"/>
      <c r="CU1634" s="34"/>
      <c r="CV1634" s="34"/>
      <c r="CW1634" s="34"/>
      <c r="CX1634" s="34"/>
      <c r="CY1634" s="34"/>
      <c r="CZ1634" s="34"/>
      <c r="DA1634" s="34"/>
      <c r="DB1634" s="34"/>
      <c r="DC1634" s="34"/>
      <c r="DD1634" s="34"/>
      <c r="DE1634" s="34"/>
      <c r="DF1634" s="34"/>
      <c r="DG1634" s="34"/>
      <c r="DH1634" s="34"/>
      <c r="DI1634" s="34"/>
      <c r="DJ1634" s="34"/>
      <c r="DK1634" s="34"/>
      <c r="DL1634" s="34"/>
      <c r="DM1634" s="34"/>
      <c r="DN1634" s="34"/>
      <c r="DO1634" s="34"/>
      <c r="DP1634" s="34"/>
      <c r="DQ1634" s="34"/>
      <c r="DR1634" s="34"/>
      <c r="DS1634" s="34"/>
      <c r="DT1634" s="34"/>
      <c r="DU1634" s="34"/>
      <c r="DV1634" s="34"/>
      <c r="DW1634" s="34"/>
      <c r="DX1634" s="34"/>
      <c r="DY1634" s="34"/>
      <c r="DZ1634" s="34"/>
      <c r="EA1634" s="34"/>
      <c r="EB1634" s="34"/>
      <c r="EC1634" s="34"/>
      <c r="ED1634" s="34"/>
      <c r="EE1634" s="34"/>
      <c r="EF1634" s="34"/>
      <c r="EG1634" s="34"/>
      <c r="EH1634" s="34"/>
      <c r="EI1634" s="34"/>
      <c r="EJ1634" s="34"/>
      <c r="EK1634" s="34"/>
      <c r="EL1634" s="34"/>
      <c r="EM1634" s="34"/>
      <c r="EN1634" s="34"/>
      <c r="EO1634" s="34"/>
      <c r="EP1634" s="34"/>
      <c r="EQ1634" s="34"/>
      <c r="ER1634" s="34"/>
      <c r="ES1634" s="34"/>
      <c r="ET1634" s="34"/>
      <c r="EU1634" s="34"/>
      <c r="EV1634" s="34"/>
      <c r="EW1634" s="34"/>
      <c r="EX1634" s="34"/>
      <c r="EY1634" s="34"/>
      <c r="EZ1634" s="34"/>
      <c r="FA1634" s="34"/>
      <c r="FB1634" s="34"/>
      <c r="FC1634" s="34"/>
      <c r="FD1634" s="34"/>
      <c r="FE1634" s="34"/>
      <c r="FF1634" s="34"/>
      <c r="FG1634" s="34"/>
      <c r="FH1634" s="34"/>
      <c r="FI1634" s="34"/>
      <c r="FJ1634" s="34"/>
      <c r="FK1634" s="34"/>
      <c r="FL1634" s="34"/>
      <c r="FM1634" s="34"/>
      <c r="FN1634" s="34"/>
      <c r="FO1634" s="34"/>
      <c r="FP1634" s="34"/>
      <c r="FQ1634" s="34"/>
      <c r="FR1634" s="34"/>
      <c r="FS1634" s="34"/>
      <c r="FT1634" s="34"/>
      <c r="FU1634" s="34"/>
      <c r="FV1634" s="34"/>
      <c r="FW1634" s="34"/>
      <c r="FX1634" s="34"/>
      <c r="FY1634" s="34"/>
      <c r="FZ1634" s="34"/>
      <c r="GA1634" s="34"/>
      <c r="GB1634" s="34"/>
      <c r="GC1634" s="34"/>
      <c r="GD1634" s="34"/>
      <c r="GE1634" s="34"/>
      <c r="GF1634" s="34"/>
      <c r="GG1634" s="34"/>
      <c r="GH1634" s="34"/>
    </row>
    <row r="1635" spans="1:190" s="18" customFormat="1" ht="30" customHeight="1" x14ac:dyDescent="0.25">
      <c r="A1635" s="47">
        <v>1631</v>
      </c>
      <c r="B1635" s="27" t="s">
        <v>5023</v>
      </c>
      <c r="C1635" s="26" t="s">
        <v>5024</v>
      </c>
      <c r="D1635" s="28"/>
      <c r="E1635" s="27" t="s">
        <v>5084</v>
      </c>
      <c r="F1635" s="26" t="s">
        <v>58</v>
      </c>
      <c r="G1635" s="26"/>
      <c r="H1635" s="27" t="s">
        <v>5085</v>
      </c>
      <c r="I1635" s="36">
        <v>5717250</v>
      </c>
      <c r="J1635" s="29">
        <v>4320</v>
      </c>
      <c r="K1635" s="30" t="s">
        <v>5086</v>
      </c>
      <c r="L1635" s="26">
        <v>26.03</v>
      </c>
      <c r="M1635" s="30" t="s">
        <v>5087</v>
      </c>
      <c r="N1635" s="26" t="s">
        <v>5087</v>
      </c>
      <c r="O1635" s="61" t="s">
        <v>5087</v>
      </c>
      <c r="P1635" s="26" t="s">
        <v>461</v>
      </c>
      <c r="Q1635" s="31" t="s">
        <v>5087</v>
      </c>
      <c r="R1635" s="26" t="s">
        <v>5087</v>
      </c>
      <c r="S1635" s="31" t="s">
        <v>185</v>
      </c>
      <c r="T1635" s="31" t="s">
        <v>186</v>
      </c>
      <c r="U1635" s="32" t="s">
        <v>49</v>
      </c>
      <c r="V1635" s="32"/>
      <c r="W1635" s="18">
        <v>11</v>
      </c>
      <c r="X1635" s="33"/>
      <c r="Y1635" s="33"/>
      <c r="Z1635" s="33"/>
      <c r="AA1635" s="33"/>
      <c r="AB1635" s="33"/>
      <c r="AC1635" s="33"/>
      <c r="AD1635" s="33"/>
      <c r="AE1635" s="33"/>
      <c r="AF1635" s="33"/>
      <c r="AG1635" s="33"/>
      <c r="AH1635" s="33"/>
      <c r="AI1635" s="33"/>
      <c r="AJ1635" s="33"/>
      <c r="AK1635" s="33"/>
      <c r="AL1635" s="33"/>
      <c r="AM1635" s="33"/>
      <c r="AN1635" s="33"/>
      <c r="AO1635" s="33"/>
      <c r="AP1635" s="33"/>
      <c r="AQ1635" s="34"/>
      <c r="AR1635" s="34"/>
      <c r="AS1635" s="34"/>
      <c r="AT1635" s="34"/>
      <c r="AU1635" s="34"/>
      <c r="AV1635" s="34"/>
      <c r="AW1635" s="34"/>
      <c r="AX1635" s="34"/>
      <c r="AY1635" s="34"/>
      <c r="AZ1635" s="34"/>
      <c r="BA1635" s="34"/>
      <c r="BB1635" s="34"/>
      <c r="BC1635" s="34"/>
      <c r="BD1635" s="34"/>
      <c r="BE1635" s="34"/>
      <c r="BF1635" s="34"/>
      <c r="BG1635" s="34"/>
      <c r="BH1635" s="34"/>
      <c r="BI1635" s="34"/>
      <c r="BJ1635" s="34"/>
      <c r="BK1635" s="34"/>
      <c r="BL1635" s="34"/>
      <c r="BM1635" s="34"/>
      <c r="BN1635" s="34"/>
      <c r="BO1635" s="34"/>
      <c r="BP1635" s="34"/>
      <c r="BQ1635" s="34"/>
      <c r="BR1635" s="34"/>
      <c r="BS1635" s="34"/>
      <c r="BT1635" s="34"/>
      <c r="BU1635" s="34"/>
      <c r="BV1635" s="34"/>
      <c r="BW1635" s="34"/>
      <c r="BX1635" s="34"/>
      <c r="BY1635" s="34"/>
      <c r="BZ1635" s="34"/>
      <c r="CA1635" s="34"/>
      <c r="CB1635" s="34"/>
      <c r="CC1635" s="34"/>
      <c r="CD1635" s="34"/>
      <c r="CE1635" s="34"/>
      <c r="CF1635" s="34"/>
      <c r="CG1635" s="34"/>
      <c r="CH1635" s="34"/>
      <c r="CI1635" s="34"/>
      <c r="CJ1635" s="34"/>
      <c r="CK1635" s="34"/>
      <c r="CL1635" s="34"/>
      <c r="CM1635" s="34"/>
      <c r="CN1635" s="34"/>
      <c r="CO1635" s="34"/>
      <c r="CP1635" s="34"/>
      <c r="CQ1635" s="34"/>
      <c r="CR1635" s="34"/>
      <c r="CS1635" s="34"/>
      <c r="CT1635" s="34"/>
      <c r="CU1635" s="34"/>
      <c r="CV1635" s="34"/>
      <c r="CW1635" s="34"/>
      <c r="CX1635" s="34"/>
      <c r="CY1635" s="34"/>
      <c r="CZ1635" s="34"/>
      <c r="DA1635" s="34"/>
      <c r="DB1635" s="34"/>
      <c r="DC1635" s="34"/>
      <c r="DD1635" s="34"/>
      <c r="DE1635" s="34"/>
      <c r="DF1635" s="34"/>
      <c r="DG1635" s="34"/>
      <c r="DH1635" s="34"/>
      <c r="DI1635" s="34"/>
      <c r="DJ1635" s="34"/>
      <c r="DK1635" s="34"/>
      <c r="DL1635" s="34"/>
      <c r="DM1635" s="34"/>
      <c r="DN1635" s="34"/>
      <c r="DO1635" s="34"/>
      <c r="DP1635" s="34"/>
      <c r="DQ1635" s="34"/>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c r="FC1635" s="34"/>
      <c r="FD1635" s="34"/>
      <c r="FE1635" s="34"/>
      <c r="FF1635" s="34"/>
      <c r="FG1635" s="34"/>
      <c r="FH1635" s="34"/>
      <c r="FI1635" s="34"/>
      <c r="FJ1635" s="34"/>
      <c r="FK1635" s="34"/>
      <c r="FL1635" s="34"/>
      <c r="FM1635" s="34"/>
      <c r="FN1635" s="34"/>
      <c r="FO1635" s="34"/>
      <c r="FP1635" s="34"/>
      <c r="FQ1635" s="34"/>
      <c r="FR1635" s="34"/>
      <c r="FS1635" s="34"/>
      <c r="FT1635" s="34"/>
      <c r="FU1635" s="34"/>
      <c r="FV1635" s="34"/>
      <c r="FW1635" s="34"/>
      <c r="FX1635" s="34"/>
      <c r="FY1635" s="34"/>
      <c r="FZ1635" s="34"/>
      <c r="GA1635" s="34"/>
      <c r="GB1635" s="34"/>
      <c r="GC1635" s="34"/>
      <c r="GD1635" s="34"/>
      <c r="GE1635" s="34"/>
      <c r="GF1635" s="34"/>
      <c r="GG1635" s="34"/>
      <c r="GH1635" s="34"/>
    </row>
    <row r="1636" spans="1:190" s="18" customFormat="1" ht="30" customHeight="1" x14ac:dyDescent="0.25">
      <c r="A1636" s="47">
        <v>1632</v>
      </c>
      <c r="B1636" s="27" t="s">
        <v>5088</v>
      </c>
      <c r="C1636" s="26" t="s">
        <v>5024</v>
      </c>
      <c r="D1636" s="28"/>
      <c r="E1636" s="27" t="s">
        <v>5089</v>
      </c>
      <c r="F1636" s="26" t="s">
        <v>58</v>
      </c>
      <c r="G1636" s="26"/>
      <c r="H1636" s="27" t="s">
        <v>5090</v>
      </c>
      <c r="I1636" s="36">
        <v>1500000</v>
      </c>
      <c r="J1636" s="29">
        <v>8000</v>
      </c>
      <c r="K1636" s="30" t="s">
        <v>5091</v>
      </c>
      <c r="L1636" s="26" t="s">
        <v>478</v>
      </c>
      <c r="M1636" s="30" t="s">
        <v>5092</v>
      </c>
      <c r="N1636" s="26" t="s">
        <v>5093</v>
      </c>
      <c r="O1636" s="51" t="s">
        <v>5094</v>
      </c>
      <c r="P1636" s="26"/>
      <c r="Q1636" s="31"/>
      <c r="R1636" s="26" t="s">
        <v>5095</v>
      </c>
      <c r="S1636" s="31" t="s">
        <v>41</v>
      </c>
      <c r="T1636" s="31" t="s">
        <v>48</v>
      </c>
      <c r="U1636" s="32" t="s">
        <v>49</v>
      </c>
      <c r="V1636" s="32"/>
      <c r="W1636" s="18">
        <v>11</v>
      </c>
      <c r="X1636" s="33"/>
      <c r="Y1636" s="33"/>
      <c r="Z1636" s="33"/>
      <c r="AA1636" s="33"/>
      <c r="AB1636" s="33"/>
      <c r="AC1636" s="33"/>
      <c r="AD1636" s="33"/>
      <c r="AE1636" s="33"/>
      <c r="AF1636" s="33"/>
      <c r="AG1636" s="33"/>
      <c r="AH1636" s="33"/>
      <c r="AI1636" s="33"/>
      <c r="AJ1636" s="33"/>
      <c r="AK1636" s="33"/>
      <c r="AL1636" s="33"/>
      <c r="AM1636" s="33"/>
      <c r="AN1636" s="33"/>
      <c r="AO1636" s="33"/>
      <c r="AP1636" s="33"/>
      <c r="AQ1636" s="34"/>
      <c r="AR1636" s="34"/>
      <c r="AS1636" s="34"/>
      <c r="AT1636" s="34"/>
      <c r="AU1636" s="34"/>
      <c r="AV1636" s="34"/>
      <c r="AW1636" s="34"/>
      <c r="AX1636" s="34"/>
      <c r="AY1636" s="34"/>
      <c r="AZ1636" s="34"/>
      <c r="BA1636" s="34"/>
      <c r="BB1636" s="34"/>
      <c r="BC1636" s="34"/>
      <c r="BD1636" s="34"/>
      <c r="BE1636" s="34"/>
      <c r="BF1636" s="34"/>
      <c r="BG1636" s="34"/>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4"/>
      <c r="FH1636" s="34"/>
      <c r="FI1636" s="34"/>
      <c r="FJ1636" s="34"/>
      <c r="FK1636" s="34"/>
      <c r="FL1636" s="34"/>
      <c r="FM1636" s="34"/>
      <c r="FN1636" s="34"/>
      <c r="FO1636" s="34"/>
      <c r="FP1636" s="34"/>
      <c r="FQ1636" s="34"/>
      <c r="FR1636" s="34"/>
      <c r="FS1636" s="34"/>
      <c r="FT1636" s="34"/>
      <c r="FU1636" s="34"/>
      <c r="FV1636" s="34"/>
      <c r="FW1636" s="34"/>
      <c r="FX1636" s="34"/>
      <c r="FY1636" s="34"/>
      <c r="FZ1636" s="34"/>
      <c r="GA1636" s="34"/>
      <c r="GB1636" s="34"/>
      <c r="GC1636" s="34"/>
      <c r="GD1636" s="34"/>
      <c r="GE1636" s="34"/>
      <c r="GF1636" s="34"/>
      <c r="GG1636" s="34"/>
      <c r="GH1636" s="34"/>
    </row>
    <row r="1637" spans="1:190" s="18" customFormat="1" ht="30" customHeight="1" x14ac:dyDescent="0.25">
      <c r="A1637" s="47">
        <v>1633</v>
      </c>
      <c r="B1637" s="27" t="s">
        <v>5088</v>
      </c>
      <c r="C1637" s="26" t="s">
        <v>5024</v>
      </c>
      <c r="D1637" s="28"/>
      <c r="E1637" s="27" t="s">
        <v>5096</v>
      </c>
      <c r="F1637" s="26" t="s">
        <v>1087</v>
      </c>
      <c r="G1637" s="26"/>
      <c r="H1637" s="27" t="s">
        <v>5097</v>
      </c>
      <c r="I1637" s="36">
        <v>6000000</v>
      </c>
      <c r="J1637" s="29">
        <v>18000</v>
      </c>
      <c r="K1637" s="30" t="s">
        <v>5098</v>
      </c>
      <c r="L1637" s="26" t="s">
        <v>478</v>
      </c>
      <c r="M1637" s="30" t="s">
        <v>5099</v>
      </c>
      <c r="N1637" s="26" t="s">
        <v>5100</v>
      </c>
      <c r="O1637" s="51" t="s">
        <v>5101</v>
      </c>
      <c r="P1637" s="26"/>
      <c r="Q1637" s="31"/>
      <c r="R1637" s="26" t="s">
        <v>5102</v>
      </c>
      <c r="S1637" s="31" t="s">
        <v>41</v>
      </c>
      <c r="T1637" s="31" t="s">
        <v>42</v>
      </c>
      <c r="U1637" s="32" t="s">
        <v>43</v>
      </c>
      <c r="V1637" s="32"/>
      <c r="W1637" s="18">
        <v>11</v>
      </c>
      <c r="X1637" s="33"/>
      <c r="Y1637" s="33"/>
      <c r="Z1637" s="33"/>
      <c r="AA1637" s="33"/>
      <c r="AB1637" s="33"/>
      <c r="AC1637" s="33"/>
      <c r="AD1637" s="33"/>
      <c r="AE1637" s="33"/>
      <c r="AF1637" s="33"/>
      <c r="AG1637" s="33"/>
      <c r="AH1637" s="33"/>
      <c r="AI1637" s="33"/>
      <c r="AJ1637" s="33"/>
      <c r="AK1637" s="33"/>
      <c r="AL1637" s="33"/>
      <c r="AM1637" s="33"/>
      <c r="AN1637" s="33"/>
      <c r="AO1637" s="33"/>
      <c r="AP1637" s="33"/>
      <c r="AQ1637" s="34"/>
      <c r="AR1637" s="34"/>
      <c r="AS1637" s="34"/>
      <c r="AT1637" s="34"/>
      <c r="AU1637" s="34"/>
      <c r="AV1637" s="34"/>
      <c r="AW1637" s="34"/>
      <c r="AX1637" s="34"/>
      <c r="AY1637" s="34"/>
      <c r="AZ1637" s="34"/>
      <c r="BA1637" s="34"/>
      <c r="BB1637" s="34"/>
      <c r="BC1637" s="34"/>
      <c r="BD1637" s="34"/>
      <c r="BE1637" s="34"/>
      <c r="BF1637" s="34"/>
      <c r="BG1637" s="34"/>
      <c r="BH1637" s="34"/>
      <c r="BI1637" s="34"/>
      <c r="BJ1637" s="34"/>
      <c r="BK1637" s="34"/>
      <c r="BL1637" s="34"/>
      <c r="BM1637" s="34"/>
      <c r="BN1637" s="34"/>
      <c r="BO1637" s="34"/>
      <c r="BP1637" s="34"/>
      <c r="BQ1637" s="34"/>
      <c r="BR1637" s="34"/>
      <c r="BS1637" s="34"/>
      <c r="BT1637" s="34"/>
      <c r="BU1637" s="34"/>
      <c r="BV1637" s="34"/>
      <c r="BW1637" s="34"/>
      <c r="BX1637" s="34"/>
      <c r="BY1637" s="34"/>
      <c r="BZ1637" s="34"/>
      <c r="CA1637" s="34"/>
      <c r="CB1637" s="34"/>
      <c r="CC1637" s="34"/>
      <c r="CD1637" s="34"/>
      <c r="CE1637" s="34"/>
      <c r="CF1637" s="34"/>
      <c r="CG1637" s="34"/>
      <c r="CH1637" s="34"/>
      <c r="CI1637" s="34"/>
      <c r="CJ1637" s="34"/>
      <c r="CK1637" s="34"/>
      <c r="CL1637" s="34"/>
      <c r="CM1637" s="34"/>
      <c r="CN1637" s="34"/>
      <c r="CO1637" s="34"/>
      <c r="CP1637" s="34"/>
      <c r="CQ1637" s="34"/>
      <c r="CR1637" s="34"/>
      <c r="CS1637" s="34"/>
      <c r="CT1637" s="34"/>
      <c r="CU1637" s="34"/>
      <c r="CV1637" s="34"/>
      <c r="CW1637" s="34"/>
      <c r="CX1637" s="34"/>
      <c r="CY1637" s="34"/>
      <c r="CZ1637" s="34"/>
      <c r="DA1637" s="34"/>
      <c r="DB1637" s="34"/>
      <c r="DC1637" s="34"/>
      <c r="DD1637" s="34"/>
      <c r="DE1637" s="34"/>
      <c r="DF1637" s="34"/>
      <c r="DG1637" s="34"/>
      <c r="DH1637" s="34"/>
      <c r="DI1637" s="34"/>
      <c r="DJ1637" s="34"/>
      <c r="DK1637" s="34"/>
      <c r="DL1637" s="34"/>
      <c r="DM1637" s="34"/>
      <c r="DN1637" s="34"/>
      <c r="DO1637" s="34"/>
      <c r="DP1637" s="34"/>
      <c r="DQ1637" s="34"/>
      <c r="DR1637" s="34"/>
      <c r="DS1637" s="34"/>
      <c r="DT1637" s="34"/>
      <c r="DU1637" s="34"/>
      <c r="DV1637" s="34"/>
      <c r="DW1637" s="34"/>
      <c r="DX1637" s="34"/>
      <c r="DY1637" s="34"/>
      <c r="DZ1637" s="34"/>
      <c r="EA1637" s="34"/>
      <c r="EB1637" s="34"/>
      <c r="EC1637" s="34"/>
      <c r="ED1637" s="34"/>
      <c r="EE1637" s="34"/>
      <c r="EF1637" s="34"/>
      <c r="EG1637" s="34"/>
      <c r="EH1637" s="34"/>
      <c r="EI1637" s="34"/>
      <c r="EJ1637" s="34"/>
      <c r="EK1637" s="34"/>
      <c r="EL1637" s="34"/>
      <c r="EM1637" s="34"/>
      <c r="EN1637" s="34"/>
      <c r="EO1637" s="34"/>
      <c r="EP1637" s="34"/>
      <c r="EQ1637" s="34"/>
      <c r="ER1637" s="34"/>
      <c r="ES1637" s="34"/>
      <c r="ET1637" s="34"/>
      <c r="EU1637" s="34"/>
      <c r="EV1637" s="34"/>
      <c r="EW1637" s="34"/>
      <c r="EX1637" s="34"/>
      <c r="EY1637" s="34"/>
      <c r="EZ1637" s="34"/>
      <c r="FA1637" s="34"/>
      <c r="FB1637" s="34"/>
      <c r="FC1637" s="34"/>
      <c r="FD1637" s="34"/>
      <c r="FE1637" s="34"/>
      <c r="FF1637" s="34"/>
      <c r="FG1637" s="34"/>
      <c r="FH1637" s="34"/>
      <c r="FI1637" s="34"/>
      <c r="FJ1637" s="34"/>
      <c r="FK1637" s="34"/>
      <c r="FL1637" s="34"/>
      <c r="FM1637" s="34"/>
      <c r="FN1637" s="34"/>
      <c r="FO1637" s="34"/>
      <c r="FP1637" s="34"/>
      <c r="FQ1637" s="34"/>
      <c r="FR1637" s="34"/>
      <c r="FS1637" s="34"/>
      <c r="FT1637" s="34"/>
      <c r="FU1637" s="34"/>
      <c r="FV1637" s="34"/>
      <c r="FW1637" s="34"/>
      <c r="FX1637" s="34"/>
      <c r="FY1637" s="34"/>
      <c r="FZ1637" s="34"/>
      <c r="GA1637" s="34"/>
      <c r="GB1637" s="34"/>
      <c r="GC1637" s="34"/>
      <c r="GD1637" s="34"/>
      <c r="GE1637" s="34"/>
      <c r="GF1637" s="34"/>
      <c r="GG1637" s="34"/>
      <c r="GH1637" s="34"/>
    </row>
    <row r="1638" spans="1:190" s="18" customFormat="1" ht="30" customHeight="1" x14ac:dyDescent="0.25">
      <c r="A1638" s="47">
        <v>1634</v>
      </c>
      <c r="B1638" s="27" t="s">
        <v>5088</v>
      </c>
      <c r="C1638" s="26" t="s">
        <v>5024</v>
      </c>
      <c r="D1638" s="28"/>
      <c r="E1638" s="27" t="s">
        <v>5103</v>
      </c>
      <c r="F1638" s="26" t="s">
        <v>1087</v>
      </c>
      <c r="G1638" s="26"/>
      <c r="H1638" s="27" t="s">
        <v>5104</v>
      </c>
      <c r="I1638" s="36">
        <v>250000</v>
      </c>
      <c r="J1638" s="29">
        <v>360</v>
      </c>
      <c r="K1638" s="30" t="s">
        <v>5105</v>
      </c>
      <c r="L1638" s="26" t="s">
        <v>478</v>
      </c>
      <c r="M1638" s="30" t="s">
        <v>5099</v>
      </c>
      <c r="N1638" s="26" t="s">
        <v>5100</v>
      </c>
      <c r="O1638" s="51" t="s">
        <v>5106</v>
      </c>
      <c r="P1638" s="26"/>
      <c r="Q1638" s="31"/>
      <c r="R1638" s="26" t="s">
        <v>5102</v>
      </c>
      <c r="S1638" s="31" t="s">
        <v>41</v>
      </c>
      <c r="T1638" s="31" t="s">
        <v>42</v>
      </c>
      <c r="U1638" s="32" t="s">
        <v>43</v>
      </c>
      <c r="V1638" s="32"/>
      <c r="W1638" s="18">
        <v>11</v>
      </c>
      <c r="X1638" s="33"/>
      <c r="Y1638" s="33"/>
      <c r="Z1638" s="33"/>
      <c r="AA1638" s="33"/>
      <c r="AB1638" s="33"/>
      <c r="AC1638" s="33"/>
      <c r="AD1638" s="33"/>
      <c r="AE1638" s="33"/>
      <c r="AF1638" s="33"/>
      <c r="AG1638" s="33"/>
      <c r="AH1638" s="33"/>
      <c r="AI1638" s="33"/>
      <c r="AJ1638" s="33"/>
      <c r="AK1638" s="33"/>
      <c r="AL1638" s="33"/>
      <c r="AM1638" s="33"/>
      <c r="AN1638" s="33"/>
      <c r="AO1638" s="33"/>
      <c r="AP1638" s="33"/>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4"/>
      <c r="DU1638" s="34"/>
      <c r="DV1638" s="34"/>
      <c r="DW1638" s="34"/>
      <c r="DX1638" s="34"/>
      <c r="DY1638" s="34"/>
      <c r="DZ1638" s="34"/>
      <c r="EA1638" s="34"/>
      <c r="EB1638" s="34"/>
      <c r="EC1638" s="34"/>
      <c r="ED1638" s="34"/>
      <c r="EE1638" s="34"/>
      <c r="EF1638" s="34"/>
      <c r="EG1638" s="34"/>
      <c r="EH1638" s="34"/>
      <c r="EI1638" s="34"/>
      <c r="EJ1638" s="34"/>
      <c r="EK1638" s="34"/>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34"/>
      <c r="FL1638" s="34"/>
      <c r="FM1638" s="34"/>
      <c r="FN1638" s="34"/>
      <c r="FO1638" s="34"/>
      <c r="FP1638" s="34"/>
      <c r="FQ1638" s="34"/>
      <c r="FR1638" s="34"/>
      <c r="FS1638" s="34"/>
      <c r="FT1638" s="34"/>
      <c r="FU1638" s="34"/>
      <c r="FV1638" s="34"/>
      <c r="FW1638" s="34"/>
      <c r="FX1638" s="34"/>
      <c r="FY1638" s="34"/>
      <c r="FZ1638" s="34"/>
      <c r="GA1638" s="34"/>
      <c r="GB1638" s="34"/>
      <c r="GC1638" s="34"/>
      <c r="GD1638" s="34"/>
      <c r="GE1638" s="34"/>
      <c r="GF1638" s="34"/>
      <c r="GG1638" s="34"/>
      <c r="GH1638" s="34"/>
    </row>
    <row r="1639" spans="1:190" s="18" customFormat="1" ht="30" customHeight="1" x14ac:dyDescent="0.25">
      <c r="A1639" s="47">
        <v>1635</v>
      </c>
      <c r="B1639" s="27" t="s">
        <v>5088</v>
      </c>
      <c r="C1639" s="26" t="s">
        <v>5024</v>
      </c>
      <c r="D1639" s="28"/>
      <c r="E1639" s="27" t="s">
        <v>5107</v>
      </c>
      <c r="F1639" s="26" t="s">
        <v>1087</v>
      </c>
      <c r="G1639" s="26"/>
      <c r="H1639" s="27" t="s">
        <v>5108</v>
      </c>
      <c r="I1639" s="36">
        <v>250000</v>
      </c>
      <c r="J1639" s="29">
        <v>600</v>
      </c>
      <c r="K1639" s="30" t="s">
        <v>5109</v>
      </c>
      <c r="L1639" s="26" t="s">
        <v>478</v>
      </c>
      <c r="M1639" s="30" t="s">
        <v>5099</v>
      </c>
      <c r="N1639" s="26" t="s">
        <v>5100</v>
      </c>
      <c r="O1639" s="51" t="s">
        <v>5110</v>
      </c>
      <c r="P1639" s="26"/>
      <c r="Q1639" s="31"/>
      <c r="R1639" s="26" t="s">
        <v>5102</v>
      </c>
      <c r="S1639" s="31" t="s">
        <v>41</v>
      </c>
      <c r="T1639" s="31" t="s">
        <v>42</v>
      </c>
      <c r="U1639" s="32" t="s">
        <v>43</v>
      </c>
      <c r="V1639" s="32"/>
      <c r="W1639" s="18">
        <v>11</v>
      </c>
      <c r="X1639" s="33"/>
      <c r="Y1639" s="33"/>
      <c r="Z1639" s="33"/>
      <c r="AA1639" s="33"/>
      <c r="AB1639" s="33"/>
      <c r="AC1639" s="33"/>
      <c r="AD1639" s="33"/>
      <c r="AE1639" s="33"/>
      <c r="AF1639" s="33"/>
      <c r="AG1639" s="33"/>
      <c r="AH1639" s="33"/>
      <c r="AI1639" s="33"/>
      <c r="AJ1639" s="33"/>
      <c r="AK1639" s="33"/>
      <c r="AL1639" s="33"/>
      <c r="AM1639" s="33"/>
      <c r="AN1639" s="33"/>
      <c r="AO1639" s="33"/>
      <c r="AP1639" s="33"/>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4"/>
      <c r="DU1639" s="34"/>
      <c r="DV1639" s="34"/>
      <c r="DW1639" s="34"/>
      <c r="DX1639" s="34"/>
      <c r="DY1639" s="34"/>
      <c r="DZ1639" s="34"/>
      <c r="EA1639" s="34"/>
      <c r="EB1639" s="34"/>
      <c r="EC1639" s="34"/>
      <c r="ED1639" s="34"/>
      <c r="EE1639" s="34"/>
      <c r="EF1639" s="34"/>
      <c r="EG1639" s="34"/>
      <c r="EH1639" s="34"/>
      <c r="EI1639" s="34"/>
      <c r="EJ1639" s="34"/>
      <c r="EK1639" s="34"/>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34"/>
      <c r="FL1639" s="34"/>
      <c r="FM1639" s="34"/>
      <c r="FN1639" s="34"/>
      <c r="FO1639" s="34"/>
      <c r="FP1639" s="34"/>
      <c r="FQ1639" s="34"/>
      <c r="FR1639" s="34"/>
      <c r="FS1639" s="34"/>
      <c r="FT1639" s="34"/>
      <c r="FU1639" s="34"/>
      <c r="FV1639" s="34"/>
      <c r="FW1639" s="34"/>
      <c r="FX1639" s="34"/>
      <c r="FY1639" s="34"/>
      <c r="FZ1639" s="34"/>
      <c r="GA1639" s="34"/>
      <c r="GB1639" s="34"/>
      <c r="GC1639" s="34"/>
      <c r="GD1639" s="34"/>
      <c r="GE1639" s="34"/>
      <c r="GF1639" s="34"/>
      <c r="GG1639" s="34"/>
      <c r="GH1639" s="34"/>
    </row>
    <row r="1640" spans="1:190" s="18" customFormat="1" ht="30" customHeight="1" x14ac:dyDescent="0.25">
      <c r="A1640" s="47">
        <v>1636</v>
      </c>
      <c r="B1640" s="27" t="s">
        <v>5088</v>
      </c>
      <c r="C1640" s="26" t="s">
        <v>5024</v>
      </c>
      <c r="D1640" s="28"/>
      <c r="E1640" s="27" t="s">
        <v>5111</v>
      </c>
      <c r="F1640" s="26" t="s">
        <v>1087</v>
      </c>
      <c r="G1640" s="26"/>
      <c r="H1640" s="27" t="s">
        <v>5112</v>
      </c>
      <c r="I1640" s="36">
        <v>500000</v>
      </c>
      <c r="J1640" s="29">
        <v>10000</v>
      </c>
      <c r="K1640" s="30" t="s">
        <v>5113</v>
      </c>
      <c r="L1640" s="26" t="s">
        <v>478</v>
      </c>
      <c r="M1640" s="30" t="s">
        <v>5114</v>
      </c>
      <c r="N1640" s="26" t="s">
        <v>5115</v>
      </c>
      <c r="O1640" s="51" t="s">
        <v>5116</v>
      </c>
      <c r="P1640" s="26"/>
      <c r="Q1640" s="31"/>
      <c r="R1640" s="26" t="s">
        <v>5117</v>
      </c>
      <c r="S1640" s="31" t="s">
        <v>41</v>
      </c>
      <c r="T1640" s="31" t="s">
        <v>48</v>
      </c>
      <c r="U1640" s="32" t="s">
        <v>49</v>
      </c>
      <c r="V1640" s="32"/>
      <c r="W1640" s="18">
        <v>11</v>
      </c>
      <c r="X1640" s="33"/>
      <c r="Y1640" s="33"/>
      <c r="Z1640" s="33"/>
      <c r="AA1640" s="33"/>
      <c r="AB1640" s="33"/>
      <c r="AC1640" s="33"/>
      <c r="AD1640" s="33"/>
      <c r="AE1640" s="33"/>
      <c r="AF1640" s="33"/>
      <c r="AG1640" s="33"/>
      <c r="AH1640" s="33"/>
      <c r="AI1640" s="33"/>
      <c r="AJ1640" s="33"/>
      <c r="AK1640" s="33"/>
      <c r="AL1640" s="33"/>
      <c r="AM1640" s="33"/>
      <c r="AN1640" s="33"/>
      <c r="AO1640" s="33"/>
      <c r="AP1640" s="33"/>
      <c r="AQ1640" s="34"/>
      <c r="AR1640" s="34"/>
      <c r="AS1640" s="34"/>
      <c r="AT1640" s="34"/>
      <c r="AU1640" s="34"/>
      <c r="AV1640" s="34"/>
      <c r="AW1640" s="34"/>
      <c r="AX1640" s="34"/>
      <c r="AY1640" s="34"/>
      <c r="AZ1640" s="34"/>
      <c r="BA1640" s="34"/>
      <c r="BB1640" s="34"/>
      <c r="BC1640" s="34"/>
      <c r="BD1640" s="34"/>
      <c r="BE1640" s="34"/>
      <c r="BF1640" s="34"/>
      <c r="BG1640" s="34"/>
      <c r="BH1640" s="34"/>
      <c r="BI1640" s="34"/>
      <c r="BJ1640" s="34"/>
      <c r="BK1640" s="34"/>
      <c r="BL1640" s="34"/>
      <c r="BM1640" s="34"/>
      <c r="BN1640" s="34"/>
      <c r="BO1640" s="34"/>
      <c r="BP1640" s="34"/>
      <c r="BQ1640" s="34"/>
      <c r="BR1640" s="34"/>
      <c r="BS1640" s="34"/>
      <c r="BT1640" s="34"/>
      <c r="BU1640" s="34"/>
      <c r="BV1640" s="34"/>
      <c r="BW1640" s="34"/>
      <c r="BX1640" s="34"/>
      <c r="BY1640" s="34"/>
      <c r="BZ1640" s="34"/>
      <c r="CA1640" s="34"/>
      <c r="CB1640" s="34"/>
      <c r="CC1640" s="34"/>
      <c r="CD1640" s="34"/>
      <c r="CE1640" s="34"/>
      <c r="CF1640" s="34"/>
      <c r="CG1640" s="34"/>
      <c r="CH1640" s="34"/>
      <c r="CI1640" s="34"/>
      <c r="CJ1640" s="34"/>
      <c r="CK1640" s="34"/>
      <c r="CL1640" s="34"/>
      <c r="CM1640" s="34"/>
      <c r="CN1640" s="34"/>
      <c r="CO1640" s="34"/>
      <c r="CP1640" s="34"/>
      <c r="CQ1640" s="34"/>
      <c r="CR1640" s="34"/>
      <c r="CS1640" s="34"/>
      <c r="CT1640" s="34"/>
      <c r="CU1640" s="34"/>
      <c r="CV1640" s="34"/>
      <c r="CW1640" s="34"/>
      <c r="CX1640" s="34"/>
      <c r="CY1640" s="34"/>
      <c r="CZ1640" s="34"/>
      <c r="DA1640" s="34"/>
      <c r="DB1640" s="34"/>
      <c r="DC1640" s="34"/>
      <c r="DD1640" s="34"/>
      <c r="DE1640" s="34"/>
      <c r="DF1640" s="34"/>
      <c r="DG1640" s="34"/>
      <c r="DH1640" s="34"/>
      <c r="DI1640" s="34"/>
      <c r="DJ1640" s="34"/>
      <c r="DK1640" s="34"/>
      <c r="DL1640" s="34"/>
      <c r="DM1640" s="34"/>
      <c r="DN1640" s="34"/>
      <c r="DO1640" s="34"/>
      <c r="DP1640" s="34"/>
      <c r="DQ1640" s="34"/>
      <c r="DR1640" s="34"/>
      <c r="DS1640" s="34"/>
      <c r="DT1640" s="34"/>
      <c r="DU1640" s="34"/>
      <c r="DV1640" s="34"/>
      <c r="DW1640" s="34"/>
      <c r="DX1640" s="34"/>
      <c r="DY1640" s="34"/>
      <c r="DZ1640" s="34"/>
      <c r="EA1640" s="34"/>
      <c r="EB1640" s="34"/>
      <c r="EC1640" s="34"/>
      <c r="ED1640" s="34"/>
      <c r="EE1640" s="34"/>
      <c r="EF1640" s="34"/>
      <c r="EG1640" s="34"/>
      <c r="EH1640" s="34"/>
      <c r="EI1640" s="34"/>
      <c r="EJ1640" s="34"/>
      <c r="EK1640" s="34"/>
      <c r="EL1640" s="34"/>
      <c r="EM1640" s="34"/>
      <c r="EN1640" s="34"/>
      <c r="EO1640" s="34"/>
      <c r="EP1640" s="34"/>
      <c r="EQ1640" s="34"/>
      <c r="ER1640" s="34"/>
      <c r="ES1640" s="34"/>
      <c r="ET1640" s="34"/>
      <c r="EU1640" s="34"/>
      <c r="EV1640" s="34"/>
      <c r="EW1640" s="34"/>
      <c r="EX1640" s="34"/>
      <c r="EY1640" s="34"/>
      <c r="EZ1640" s="34"/>
      <c r="FA1640" s="34"/>
      <c r="FB1640" s="34"/>
      <c r="FC1640" s="34"/>
      <c r="FD1640" s="34"/>
      <c r="FE1640" s="34"/>
      <c r="FF1640" s="34"/>
      <c r="FG1640" s="34"/>
      <c r="FH1640" s="34"/>
      <c r="FI1640" s="34"/>
      <c r="FJ1640" s="34"/>
      <c r="FK1640" s="34"/>
      <c r="FL1640" s="34"/>
      <c r="FM1640" s="34"/>
      <c r="FN1640" s="34"/>
      <c r="FO1640" s="34"/>
      <c r="FP1640" s="34"/>
      <c r="FQ1640" s="34"/>
      <c r="FR1640" s="34"/>
      <c r="FS1640" s="34"/>
      <c r="FT1640" s="34"/>
      <c r="FU1640" s="34"/>
      <c r="FV1640" s="34"/>
      <c r="FW1640" s="34"/>
      <c r="FX1640" s="34"/>
      <c r="FY1640" s="34"/>
      <c r="FZ1640" s="34"/>
      <c r="GA1640" s="34"/>
      <c r="GB1640" s="34"/>
      <c r="GC1640" s="34"/>
      <c r="GD1640" s="34"/>
      <c r="GE1640" s="34"/>
      <c r="GF1640" s="34"/>
      <c r="GG1640" s="34"/>
      <c r="GH1640" s="34"/>
    </row>
    <row r="1641" spans="1:190" s="18" customFormat="1" ht="30" customHeight="1" x14ac:dyDescent="0.25">
      <c r="A1641" s="47">
        <v>1637</v>
      </c>
      <c r="B1641" s="27" t="s">
        <v>5088</v>
      </c>
      <c r="C1641" s="26" t="s">
        <v>5024</v>
      </c>
      <c r="D1641" s="28"/>
      <c r="E1641" s="27" t="s">
        <v>5118</v>
      </c>
      <c r="F1641" s="26" t="s">
        <v>51</v>
      </c>
      <c r="G1641" s="26"/>
      <c r="H1641" s="27" t="s">
        <v>5119</v>
      </c>
      <c r="I1641" s="36">
        <v>1000000</v>
      </c>
      <c r="J1641" s="29">
        <v>10000</v>
      </c>
      <c r="K1641" s="30" t="s">
        <v>5120</v>
      </c>
      <c r="L1641" s="26" t="s">
        <v>478</v>
      </c>
      <c r="M1641" s="30" t="s">
        <v>5092</v>
      </c>
      <c r="N1641" s="26" t="s">
        <v>5093</v>
      </c>
      <c r="O1641" s="51" t="s">
        <v>5094</v>
      </c>
      <c r="P1641" s="26"/>
      <c r="Q1641" s="31"/>
      <c r="R1641" s="26" t="s">
        <v>5095</v>
      </c>
      <c r="S1641" s="31" t="s">
        <v>41</v>
      </c>
      <c r="T1641" s="31" t="s">
        <v>42</v>
      </c>
      <c r="U1641" s="32" t="s">
        <v>43</v>
      </c>
      <c r="V1641" s="32"/>
      <c r="W1641" s="18">
        <v>11</v>
      </c>
      <c r="X1641" s="33"/>
      <c r="Y1641" s="33"/>
      <c r="Z1641" s="33"/>
      <c r="AA1641" s="33"/>
      <c r="AB1641" s="33"/>
      <c r="AC1641" s="33"/>
      <c r="AD1641" s="33"/>
      <c r="AE1641" s="33"/>
      <c r="AF1641" s="33"/>
      <c r="AG1641" s="33"/>
      <c r="AH1641" s="33"/>
      <c r="AI1641" s="33"/>
      <c r="AJ1641" s="33"/>
      <c r="AK1641" s="33"/>
      <c r="AL1641" s="33"/>
      <c r="AM1641" s="33"/>
      <c r="AN1641" s="33"/>
      <c r="AO1641" s="33"/>
      <c r="AP1641" s="33"/>
      <c r="AQ1641" s="34"/>
      <c r="AR1641" s="34"/>
      <c r="AS1641" s="34"/>
      <c r="AT1641" s="34"/>
      <c r="AU1641" s="34"/>
      <c r="AV1641" s="34"/>
      <c r="AW1641" s="34"/>
      <c r="AX1641" s="34"/>
      <c r="AY1641" s="34"/>
      <c r="AZ1641" s="34"/>
      <c r="BA1641" s="34"/>
      <c r="BB1641" s="34"/>
      <c r="BC1641" s="34"/>
      <c r="BD1641" s="34"/>
      <c r="BE1641" s="34"/>
      <c r="BF1641" s="34"/>
      <c r="BG1641" s="34"/>
      <c r="BH1641" s="34"/>
      <c r="BI1641" s="34"/>
      <c r="BJ1641" s="34"/>
      <c r="BK1641" s="34"/>
      <c r="BL1641" s="34"/>
      <c r="BM1641" s="34"/>
      <c r="BN1641" s="34"/>
      <c r="BO1641" s="34"/>
      <c r="BP1641" s="34"/>
      <c r="BQ1641" s="34"/>
      <c r="BR1641" s="34"/>
      <c r="BS1641" s="34"/>
      <c r="BT1641" s="34"/>
      <c r="BU1641" s="34"/>
      <c r="BV1641" s="34"/>
      <c r="BW1641" s="34"/>
      <c r="BX1641" s="34"/>
      <c r="BY1641" s="34"/>
      <c r="BZ1641" s="34"/>
      <c r="CA1641" s="34"/>
      <c r="CB1641" s="34"/>
      <c r="CC1641" s="34"/>
      <c r="CD1641" s="34"/>
      <c r="CE1641" s="34"/>
      <c r="CF1641" s="34"/>
      <c r="CG1641" s="34"/>
      <c r="CH1641" s="34"/>
      <c r="CI1641" s="34"/>
      <c r="CJ1641" s="34"/>
      <c r="CK1641" s="34"/>
      <c r="CL1641" s="34"/>
      <c r="CM1641" s="34"/>
      <c r="CN1641" s="34"/>
      <c r="CO1641" s="34"/>
      <c r="CP1641" s="34"/>
      <c r="CQ1641" s="34"/>
      <c r="CR1641" s="34"/>
      <c r="CS1641" s="34"/>
      <c r="CT1641" s="34"/>
      <c r="CU1641" s="34"/>
      <c r="CV1641" s="34"/>
      <c r="CW1641" s="34"/>
      <c r="CX1641" s="34"/>
      <c r="CY1641" s="34"/>
      <c r="CZ1641" s="34"/>
      <c r="DA1641" s="34"/>
      <c r="DB1641" s="34"/>
      <c r="DC1641" s="34"/>
      <c r="DD1641" s="34"/>
      <c r="DE1641" s="34"/>
      <c r="DF1641" s="34"/>
      <c r="DG1641" s="34"/>
      <c r="DH1641" s="34"/>
      <c r="DI1641" s="34"/>
      <c r="DJ1641" s="34"/>
      <c r="DK1641" s="34"/>
      <c r="DL1641" s="34"/>
      <c r="DM1641" s="34"/>
      <c r="DN1641" s="34"/>
      <c r="DO1641" s="34"/>
      <c r="DP1641" s="34"/>
      <c r="DQ1641" s="34"/>
      <c r="DR1641" s="34"/>
      <c r="DS1641" s="34"/>
      <c r="DT1641" s="34"/>
      <c r="DU1641" s="34"/>
      <c r="DV1641" s="34"/>
      <c r="DW1641" s="34"/>
      <c r="DX1641" s="34"/>
      <c r="DY1641" s="34"/>
      <c r="DZ1641" s="34"/>
      <c r="EA1641" s="34"/>
      <c r="EB1641" s="34"/>
      <c r="EC1641" s="34"/>
      <c r="ED1641" s="34"/>
      <c r="EE1641" s="34"/>
      <c r="EF1641" s="34"/>
      <c r="EG1641" s="34"/>
      <c r="EH1641" s="34"/>
      <c r="EI1641" s="34"/>
      <c r="EJ1641" s="34"/>
      <c r="EK1641" s="34"/>
      <c r="EL1641" s="34"/>
      <c r="EM1641" s="34"/>
      <c r="EN1641" s="34"/>
      <c r="EO1641" s="34"/>
      <c r="EP1641" s="34"/>
      <c r="EQ1641" s="34"/>
      <c r="ER1641" s="34"/>
      <c r="ES1641" s="34"/>
      <c r="ET1641" s="34"/>
      <c r="EU1641" s="34"/>
      <c r="EV1641" s="34"/>
      <c r="EW1641" s="34"/>
      <c r="EX1641" s="34"/>
      <c r="EY1641" s="34"/>
      <c r="EZ1641" s="34"/>
      <c r="FA1641" s="34"/>
      <c r="FB1641" s="34"/>
      <c r="FC1641" s="34"/>
      <c r="FD1641" s="34"/>
      <c r="FE1641" s="34"/>
      <c r="FF1641" s="34"/>
      <c r="FG1641" s="34"/>
      <c r="FH1641" s="34"/>
      <c r="FI1641" s="34"/>
      <c r="FJ1641" s="34"/>
      <c r="FK1641" s="34"/>
      <c r="FL1641" s="34"/>
      <c r="FM1641" s="34"/>
      <c r="FN1641" s="34"/>
      <c r="FO1641" s="34"/>
      <c r="FP1641" s="34"/>
      <c r="FQ1641" s="34"/>
      <c r="FR1641" s="34"/>
      <c r="FS1641" s="34"/>
      <c r="FT1641" s="34"/>
      <c r="FU1641" s="34"/>
      <c r="FV1641" s="34"/>
      <c r="FW1641" s="34"/>
      <c r="FX1641" s="34"/>
      <c r="FY1641" s="34"/>
      <c r="FZ1641" s="34"/>
      <c r="GA1641" s="34"/>
      <c r="GB1641" s="34"/>
      <c r="GC1641" s="34"/>
      <c r="GD1641" s="34"/>
      <c r="GE1641" s="34"/>
      <c r="GF1641" s="34"/>
      <c r="GG1641" s="34"/>
      <c r="GH1641" s="34"/>
    </row>
    <row r="1642" spans="1:190" s="18" customFormat="1" ht="30" customHeight="1" x14ac:dyDescent="0.25">
      <c r="A1642" s="47">
        <v>1638</v>
      </c>
      <c r="B1642" s="27" t="s">
        <v>5088</v>
      </c>
      <c r="C1642" s="26" t="s">
        <v>5024</v>
      </c>
      <c r="D1642" s="28"/>
      <c r="E1642" s="27" t="s">
        <v>5121</v>
      </c>
      <c r="F1642" s="26" t="s">
        <v>109</v>
      </c>
      <c r="G1642" s="26"/>
      <c r="H1642" s="27" t="s">
        <v>5122</v>
      </c>
      <c r="I1642" s="36">
        <v>2000000</v>
      </c>
      <c r="J1642" s="29">
        <v>15000</v>
      </c>
      <c r="K1642" s="30" t="s">
        <v>5123</v>
      </c>
      <c r="L1642" s="26" t="s">
        <v>5124</v>
      </c>
      <c r="M1642" s="30" t="s">
        <v>5125</v>
      </c>
      <c r="N1642" s="26" t="s">
        <v>5126</v>
      </c>
      <c r="O1642" s="51" t="s">
        <v>5127</v>
      </c>
      <c r="P1642" s="26"/>
      <c r="Q1642" s="31"/>
      <c r="R1642" s="26" t="s">
        <v>5128</v>
      </c>
      <c r="S1642" s="31" t="s">
        <v>41</v>
      </c>
      <c r="T1642" s="31" t="s">
        <v>111</v>
      </c>
      <c r="U1642" s="32" t="s">
        <v>49</v>
      </c>
      <c r="V1642" s="32"/>
      <c r="W1642" s="18">
        <v>11</v>
      </c>
      <c r="X1642" s="33"/>
      <c r="Y1642" s="33"/>
      <c r="Z1642" s="33"/>
      <c r="AA1642" s="33"/>
      <c r="AB1642" s="33"/>
      <c r="AC1642" s="33"/>
      <c r="AD1642" s="33"/>
      <c r="AE1642" s="33"/>
      <c r="AF1642" s="33"/>
      <c r="AG1642" s="33"/>
      <c r="AH1642" s="33"/>
      <c r="AI1642" s="33"/>
      <c r="AJ1642" s="33"/>
      <c r="AK1642" s="33"/>
      <c r="AL1642" s="33"/>
      <c r="AM1642" s="33"/>
      <c r="AN1642" s="33"/>
      <c r="AO1642" s="33"/>
      <c r="AP1642" s="33"/>
      <c r="AQ1642" s="34"/>
      <c r="AR1642" s="34"/>
      <c r="AS1642" s="34"/>
      <c r="AT1642" s="34"/>
      <c r="AU1642" s="34"/>
      <c r="AV1642" s="34"/>
      <c r="AW1642" s="34"/>
      <c r="AX1642" s="34"/>
      <c r="AY1642" s="34"/>
      <c r="AZ1642" s="34"/>
      <c r="BA1642" s="34"/>
      <c r="BB1642" s="34"/>
      <c r="BC1642" s="34"/>
      <c r="BD1642" s="34"/>
      <c r="BE1642" s="34"/>
      <c r="BF1642" s="34"/>
      <c r="BG1642" s="34"/>
      <c r="BH1642" s="34"/>
      <c r="BI1642" s="34"/>
      <c r="BJ1642" s="34"/>
      <c r="BK1642" s="34"/>
      <c r="BL1642" s="34"/>
      <c r="BM1642" s="34"/>
      <c r="BN1642" s="34"/>
      <c r="BO1642" s="34"/>
      <c r="BP1642" s="34"/>
      <c r="BQ1642" s="34"/>
      <c r="BR1642" s="34"/>
      <c r="BS1642" s="34"/>
      <c r="BT1642" s="34"/>
      <c r="BU1642" s="34"/>
      <c r="BV1642" s="34"/>
      <c r="BW1642" s="34"/>
      <c r="BX1642" s="34"/>
      <c r="BY1642" s="34"/>
      <c r="BZ1642" s="34"/>
      <c r="CA1642" s="34"/>
      <c r="CB1642" s="34"/>
      <c r="CC1642" s="34"/>
      <c r="CD1642" s="34"/>
      <c r="CE1642" s="34"/>
      <c r="CF1642" s="34"/>
      <c r="CG1642" s="34"/>
      <c r="CH1642" s="34"/>
      <c r="CI1642" s="34"/>
      <c r="CJ1642" s="34"/>
      <c r="CK1642" s="34"/>
      <c r="CL1642" s="34"/>
      <c r="CM1642" s="34"/>
      <c r="CN1642" s="34"/>
      <c r="CO1642" s="34"/>
      <c r="CP1642" s="34"/>
      <c r="CQ1642" s="34"/>
      <c r="CR1642" s="34"/>
      <c r="CS1642" s="34"/>
      <c r="CT1642" s="34"/>
      <c r="CU1642" s="34"/>
      <c r="CV1642" s="34"/>
      <c r="CW1642" s="34"/>
      <c r="CX1642" s="34"/>
      <c r="CY1642" s="34"/>
      <c r="CZ1642" s="34"/>
      <c r="DA1642" s="34"/>
      <c r="DB1642" s="34"/>
      <c r="DC1642" s="34"/>
      <c r="DD1642" s="34"/>
      <c r="DE1642" s="34"/>
      <c r="DF1642" s="34"/>
      <c r="DG1642" s="34"/>
      <c r="DH1642" s="34"/>
      <c r="DI1642" s="34"/>
      <c r="DJ1642" s="34"/>
      <c r="DK1642" s="34"/>
      <c r="DL1642" s="34"/>
      <c r="DM1642" s="34"/>
      <c r="DN1642" s="34"/>
      <c r="DO1642" s="34"/>
      <c r="DP1642" s="34"/>
      <c r="DQ1642" s="34"/>
      <c r="DR1642" s="34"/>
      <c r="DS1642" s="34"/>
      <c r="DT1642" s="34"/>
      <c r="DU1642" s="34"/>
      <c r="DV1642" s="34"/>
      <c r="DW1642" s="34"/>
      <c r="DX1642" s="34"/>
      <c r="DY1642" s="34"/>
      <c r="DZ1642" s="34"/>
      <c r="EA1642" s="34"/>
      <c r="EB1642" s="34"/>
      <c r="EC1642" s="34"/>
      <c r="ED1642" s="34"/>
      <c r="EE1642" s="34"/>
      <c r="EF1642" s="34"/>
      <c r="EG1642" s="34"/>
      <c r="EH1642" s="34"/>
      <c r="EI1642" s="34"/>
      <c r="EJ1642" s="34"/>
      <c r="EK1642" s="34"/>
      <c r="EL1642" s="34"/>
      <c r="EM1642" s="34"/>
      <c r="EN1642" s="34"/>
      <c r="EO1642" s="34"/>
      <c r="EP1642" s="34"/>
      <c r="EQ1642" s="34"/>
      <c r="ER1642" s="34"/>
      <c r="ES1642" s="34"/>
      <c r="ET1642" s="34"/>
      <c r="EU1642" s="34"/>
      <c r="EV1642" s="34"/>
      <c r="EW1642" s="34"/>
      <c r="EX1642" s="34"/>
      <c r="EY1642" s="34"/>
      <c r="EZ1642" s="34"/>
      <c r="FA1642" s="34"/>
      <c r="FB1642" s="34"/>
      <c r="FC1642" s="34"/>
      <c r="FD1642" s="34"/>
      <c r="FE1642" s="34"/>
      <c r="FF1642" s="34"/>
      <c r="FG1642" s="34"/>
      <c r="FH1642" s="34"/>
      <c r="FI1642" s="34"/>
      <c r="FJ1642" s="34"/>
      <c r="FK1642" s="34"/>
      <c r="FL1642" s="34"/>
      <c r="FM1642" s="34"/>
      <c r="FN1642" s="34"/>
      <c r="FO1642" s="34"/>
      <c r="FP1642" s="34"/>
      <c r="FQ1642" s="34"/>
      <c r="FR1642" s="34"/>
      <c r="FS1642" s="34"/>
      <c r="FT1642" s="34"/>
      <c r="FU1642" s="34"/>
      <c r="FV1642" s="34"/>
      <c r="FW1642" s="34"/>
      <c r="FX1642" s="34"/>
      <c r="FY1642" s="34"/>
      <c r="FZ1642" s="34"/>
      <c r="GA1642" s="34"/>
      <c r="GB1642" s="34"/>
      <c r="GC1642" s="34"/>
      <c r="GD1642" s="34"/>
      <c r="GE1642" s="34"/>
      <c r="GF1642" s="34"/>
      <c r="GG1642" s="34"/>
      <c r="GH1642" s="34"/>
    </row>
    <row r="1643" spans="1:190" s="18" customFormat="1" ht="30" customHeight="1" x14ac:dyDescent="0.25">
      <c r="A1643" s="47">
        <v>1639</v>
      </c>
      <c r="B1643" s="27" t="s">
        <v>5088</v>
      </c>
      <c r="C1643" s="26" t="s">
        <v>5024</v>
      </c>
      <c r="D1643" s="28"/>
      <c r="E1643" s="27" t="s">
        <v>5129</v>
      </c>
      <c r="F1643" s="26" t="s">
        <v>109</v>
      </c>
      <c r="G1643" s="26"/>
      <c r="H1643" s="27" t="s">
        <v>5130</v>
      </c>
      <c r="I1643" s="36">
        <v>1500000</v>
      </c>
      <c r="J1643" s="29">
        <v>25000</v>
      </c>
      <c r="K1643" s="30" t="s">
        <v>5131</v>
      </c>
      <c r="L1643" s="26" t="s">
        <v>5132</v>
      </c>
      <c r="M1643" s="30" t="s">
        <v>5125</v>
      </c>
      <c r="N1643" s="26" t="s">
        <v>5133</v>
      </c>
      <c r="O1643" s="51" t="s">
        <v>5134</v>
      </c>
      <c r="P1643" s="26"/>
      <c r="Q1643" s="31"/>
      <c r="R1643" s="26" t="s">
        <v>5128</v>
      </c>
      <c r="S1643" s="31" t="s">
        <v>41</v>
      </c>
      <c r="T1643" s="31" t="s">
        <v>111</v>
      </c>
      <c r="U1643" s="32" t="s">
        <v>49</v>
      </c>
      <c r="V1643" s="32"/>
      <c r="W1643" s="18">
        <v>11</v>
      </c>
      <c r="X1643" s="33"/>
      <c r="Y1643" s="33"/>
      <c r="Z1643" s="33"/>
      <c r="AA1643" s="33"/>
      <c r="AB1643" s="33"/>
      <c r="AC1643" s="33"/>
      <c r="AD1643" s="33"/>
      <c r="AE1643" s="33"/>
      <c r="AF1643" s="33"/>
      <c r="AG1643" s="33"/>
      <c r="AH1643" s="33"/>
      <c r="AI1643" s="33"/>
      <c r="AJ1643" s="33"/>
      <c r="AK1643" s="33"/>
      <c r="AL1643" s="33"/>
      <c r="AM1643" s="33"/>
      <c r="AN1643" s="33"/>
      <c r="AO1643" s="33"/>
      <c r="AP1643" s="33"/>
      <c r="AQ1643" s="34"/>
      <c r="AR1643" s="34"/>
      <c r="AS1643" s="34"/>
      <c r="AT1643" s="34"/>
      <c r="AU1643" s="34"/>
      <c r="AV1643" s="34"/>
      <c r="AW1643" s="34"/>
      <c r="AX1643" s="34"/>
      <c r="AY1643" s="34"/>
      <c r="AZ1643" s="34"/>
      <c r="BA1643" s="34"/>
      <c r="BB1643" s="34"/>
      <c r="BC1643" s="34"/>
      <c r="BD1643" s="34"/>
      <c r="BE1643" s="34"/>
      <c r="BF1643" s="34"/>
      <c r="BG1643" s="34"/>
      <c r="BH1643" s="34"/>
      <c r="BI1643" s="34"/>
      <c r="BJ1643" s="34"/>
      <c r="BK1643" s="34"/>
      <c r="BL1643" s="34"/>
      <c r="BM1643" s="34"/>
      <c r="BN1643" s="34"/>
      <c r="BO1643" s="34"/>
      <c r="BP1643" s="34"/>
      <c r="BQ1643" s="34"/>
      <c r="BR1643" s="34"/>
      <c r="BS1643" s="34"/>
      <c r="BT1643" s="34"/>
      <c r="BU1643" s="34"/>
      <c r="BV1643" s="34"/>
      <c r="BW1643" s="34"/>
      <c r="BX1643" s="34"/>
      <c r="BY1643" s="34"/>
      <c r="BZ1643" s="34"/>
      <c r="CA1643" s="34"/>
      <c r="CB1643" s="34"/>
      <c r="CC1643" s="34"/>
      <c r="CD1643" s="34"/>
      <c r="CE1643" s="34"/>
      <c r="CF1643" s="34"/>
      <c r="CG1643" s="34"/>
      <c r="CH1643" s="34"/>
      <c r="CI1643" s="34"/>
      <c r="CJ1643" s="34"/>
      <c r="CK1643" s="34"/>
      <c r="CL1643" s="34"/>
      <c r="CM1643" s="34"/>
      <c r="CN1643" s="34"/>
      <c r="CO1643" s="34"/>
      <c r="CP1643" s="34"/>
      <c r="CQ1643" s="34"/>
      <c r="CR1643" s="34"/>
      <c r="CS1643" s="34"/>
      <c r="CT1643" s="34"/>
      <c r="CU1643" s="34"/>
      <c r="CV1643" s="34"/>
      <c r="CW1643" s="34"/>
      <c r="CX1643" s="34"/>
      <c r="CY1643" s="34"/>
      <c r="CZ1643" s="34"/>
      <c r="DA1643" s="34"/>
      <c r="DB1643" s="34"/>
      <c r="DC1643" s="34"/>
      <c r="DD1643" s="34"/>
      <c r="DE1643" s="34"/>
      <c r="DF1643" s="34"/>
      <c r="DG1643" s="34"/>
      <c r="DH1643" s="34"/>
      <c r="DI1643" s="34"/>
      <c r="DJ1643" s="34"/>
      <c r="DK1643" s="34"/>
      <c r="DL1643" s="34"/>
      <c r="DM1643" s="34"/>
      <c r="DN1643" s="34"/>
      <c r="DO1643" s="34"/>
      <c r="DP1643" s="34"/>
      <c r="DQ1643" s="34"/>
      <c r="DR1643" s="34"/>
      <c r="DS1643" s="34"/>
      <c r="DT1643" s="34"/>
      <c r="DU1643" s="34"/>
      <c r="DV1643" s="34"/>
      <c r="DW1643" s="34"/>
      <c r="DX1643" s="34"/>
      <c r="DY1643" s="34"/>
      <c r="DZ1643" s="34"/>
      <c r="EA1643" s="34"/>
      <c r="EB1643" s="34"/>
      <c r="EC1643" s="34"/>
      <c r="ED1643" s="34"/>
      <c r="EE1643" s="34"/>
      <c r="EF1643" s="34"/>
      <c r="EG1643" s="34"/>
      <c r="EH1643" s="34"/>
      <c r="EI1643" s="34"/>
      <c r="EJ1643" s="34"/>
      <c r="EK1643" s="34"/>
      <c r="EL1643" s="34"/>
      <c r="EM1643" s="34"/>
      <c r="EN1643" s="34"/>
      <c r="EO1643" s="34"/>
      <c r="EP1643" s="34"/>
      <c r="EQ1643" s="34"/>
      <c r="ER1643" s="34"/>
      <c r="ES1643" s="34"/>
      <c r="ET1643" s="34"/>
      <c r="EU1643" s="34"/>
      <c r="EV1643" s="34"/>
      <c r="EW1643" s="34"/>
      <c r="EX1643" s="34"/>
      <c r="EY1643" s="34"/>
      <c r="EZ1643" s="34"/>
      <c r="FA1643" s="34"/>
      <c r="FB1643" s="34"/>
      <c r="FC1643" s="34"/>
      <c r="FD1643" s="34"/>
      <c r="FE1643" s="34"/>
      <c r="FF1643" s="34"/>
      <c r="FG1643" s="34"/>
      <c r="FH1643" s="34"/>
      <c r="FI1643" s="34"/>
      <c r="FJ1643" s="34"/>
      <c r="FK1643" s="34"/>
      <c r="FL1643" s="34"/>
      <c r="FM1643" s="34"/>
      <c r="FN1643" s="34"/>
      <c r="FO1643" s="34"/>
      <c r="FP1643" s="34"/>
      <c r="FQ1643" s="34"/>
      <c r="FR1643" s="34"/>
      <c r="FS1643" s="34"/>
      <c r="FT1643" s="34"/>
      <c r="FU1643" s="34"/>
      <c r="FV1643" s="34"/>
      <c r="FW1643" s="34"/>
      <c r="FX1643" s="34"/>
      <c r="FY1643" s="34"/>
      <c r="FZ1643" s="34"/>
      <c r="GA1643" s="34"/>
      <c r="GB1643" s="34"/>
      <c r="GC1643" s="34"/>
      <c r="GD1643" s="34"/>
      <c r="GE1643" s="34"/>
      <c r="GF1643" s="34"/>
      <c r="GG1643" s="34"/>
      <c r="GH1643" s="34"/>
    </row>
    <row r="1644" spans="1:190" s="18" customFormat="1" ht="30" customHeight="1" x14ac:dyDescent="0.25">
      <c r="A1644" s="47">
        <v>1640</v>
      </c>
      <c r="B1644" s="27" t="s">
        <v>5088</v>
      </c>
      <c r="C1644" s="26" t="s">
        <v>5024</v>
      </c>
      <c r="D1644" s="28"/>
      <c r="E1644" s="27" t="s">
        <v>5135</v>
      </c>
      <c r="F1644" s="26" t="s">
        <v>58</v>
      </c>
      <c r="G1644" s="26"/>
      <c r="H1644" s="27" t="s">
        <v>5136</v>
      </c>
      <c r="I1644" s="36">
        <v>1500000</v>
      </c>
      <c r="J1644" s="29">
        <v>10000</v>
      </c>
      <c r="K1644" s="30" t="s">
        <v>5137</v>
      </c>
      <c r="L1644" s="26" t="s">
        <v>5049</v>
      </c>
      <c r="M1644" s="30" t="s">
        <v>5138</v>
      </c>
      <c r="N1644" s="26" t="s">
        <v>5139</v>
      </c>
      <c r="O1644" s="51" t="s">
        <v>5094</v>
      </c>
      <c r="P1644" s="26"/>
      <c r="Q1644" s="31"/>
      <c r="R1644" s="26" t="s">
        <v>5095</v>
      </c>
      <c r="S1644" s="31" t="s">
        <v>41</v>
      </c>
      <c r="T1644" s="31" t="s">
        <v>48</v>
      </c>
      <c r="U1644" s="32" t="s">
        <v>49</v>
      </c>
      <c r="V1644" s="32"/>
      <c r="W1644" s="18">
        <v>11</v>
      </c>
      <c r="X1644" s="33"/>
      <c r="Y1644" s="33"/>
      <c r="Z1644" s="33"/>
      <c r="AA1644" s="33"/>
      <c r="AB1644" s="33"/>
      <c r="AC1644" s="33"/>
      <c r="AD1644" s="33"/>
      <c r="AE1644" s="33"/>
      <c r="AF1644" s="33"/>
      <c r="AG1644" s="33"/>
      <c r="AH1644" s="33"/>
      <c r="AI1644" s="33"/>
      <c r="AJ1644" s="33"/>
      <c r="AK1644" s="33"/>
      <c r="AL1644" s="33"/>
      <c r="AM1644" s="33"/>
      <c r="AN1644" s="33"/>
      <c r="AO1644" s="33"/>
      <c r="AP1644" s="33"/>
      <c r="AQ1644" s="34"/>
      <c r="AR1644" s="34"/>
      <c r="AS1644" s="34"/>
      <c r="AT1644" s="34"/>
      <c r="AU1644" s="34"/>
      <c r="AV1644" s="34"/>
      <c r="AW1644" s="34"/>
      <c r="AX1644" s="34"/>
      <c r="AY1644" s="34"/>
      <c r="AZ1644" s="34"/>
      <c r="BA1644" s="34"/>
      <c r="BB1644" s="34"/>
      <c r="BC1644" s="34"/>
      <c r="BD1644" s="34"/>
      <c r="BE1644" s="34"/>
      <c r="BF1644" s="34"/>
      <c r="BG1644" s="34"/>
      <c r="BH1644" s="34"/>
      <c r="BI1644" s="34"/>
      <c r="BJ1644" s="34"/>
      <c r="BK1644" s="34"/>
      <c r="BL1644" s="34"/>
      <c r="BM1644" s="34"/>
      <c r="BN1644" s="34"/>
      <c r="BO1644" s="34"/>
      <c r="BP1644" s="34"/>
      <c r="BQ1644" s="34"/>
      <c r="BR1644" s="34"/>
      <c r="BS1644" s="34"/>
      <c r="BT1644" s="34"/>
      <c r="BU1644" s="34"/>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c r="CT1644" s="34"/>
      <c r="CU1644" s="34"/>
      <c r="CV1644" s="34"/>
      <c r="CW1644" s="34"/>
      <c r="CX1644" s="34"/>
      <c r="CY1644" s="34"/>
      <c r="CZ1644" s="34"/>
      <c r="DA1644" s="34"/>
      <c r="DB1644" s="34"/>
      <c r="DC1644" s="34"/>
      <c r="DD1644" s="34"/>
      <c r="DE1644" s="34"/>
      <c r="DF1644" s="34"/>
      <c r="DG1644" s="34"/>
      <c r="DH1644" s="34"/>
      <c r="DI1644" s="34"/>
      <c r="DJ1644" s="34"/>
      <c r="DK1644" s="34"/>
      <c r="DL1644" s="34"/>
      <c r="DM1644" s="34"/>
      <c r="DN1644" s="34"/>
      <c r="DO1644" s="34"/>
      <c r="DP1644" s="34"/>
      <c r="DQ1644" s="34"/>
      <c r="DR1644" s="34"/>
      <c r="DS1644" s="34"/>
      <c r="DT1644" s="34"/>
      <c r="DU1644" s="34"/>
      <c r="DV1644" s="34"/>
      <c r="DW1644" s="34"/>
      <c r="DX1644" s="34"/>
      <c r="DY1644" s="34"/>
      <c r="DZ1644" s="34"/>
      <c r="EA1644" s="34"/>
      <c r="EB1644" s="34"/>
      <c r="EC1644" s="34"/>
      <c r="ED1644" s="34"/>
      <c r="EE1644" s="34"/>
      <c r="EF1644" s="34"/>
      <c r="EG1644" s="34"/>
      <c r="EH1644" s="34"/>
      <c r="EI1644" s="34"/>
      <c r="EJ1644" s="34"/>
      <c r="EK1644" s="34"/>
      <c r="EL1644" s="34"/>
      <c r="EM1644" s="34"/>
      <c r="EN1644" s="34"/>
      <c r="EO1644" s="34"/>
      <c r="EP1644" s="34"/>
      <c r="EQ1644" s="34"/>
      <c r="ER1644" s="34"/>
      <c r="ES1644" s="34"/>
      <c r="ET1644" s="34"/>
      <c r="EU1644" s="34"/>
      <c r="EV1644" s="34"/>
      <c r="EW1644" s="34"/>
      <c r="EX1644" s="34"/>
      <c r="EY1644" s="34"/>
      <c r="EZ1644" s="34"/>
      <c r="FA1644" s="34"/>
      <c r="FB1644" s="34"/>
      <c r="FC1644" s="34"/>
      <c r="FD1644" s="34"/>
      <c r="FE1644" s="34"/>
      <c r="FF1644" s="34"/>
      <c r="FG1644" s="34"/>
      <c r="FH1644" s="34"/>
      <c r="FI1644" s="34"/>
      <c r="FJ1644" s="34"/>
      <c r="FK1644" s="34"/>
      <c r="FL1644" s="34"/>
      <c r="FM1644" s="34"/>
      <c r="FN1644" s="34"/>
      <c r="FO1644" s="34"/>
      <c r="FP1644" s="34"/>
      <c r="FQ1644" s="34"/>
      <c r="FR1644" s="34"/>
      <c r="FS1644" s="34"/>
      <c r="FT1644" s="34"/>
      <c r="FU1644" s="34"/>
      <c r="FV1644" s="34"/>
      <c r="FW1644" s="34"/>
      <c r="FX1644" s="34"/>
      <c r="FY1644" s="34"/>
      <c r="FZ1644" s="34"/>
      <c r="GA1644" s="34"/>
      <c r="GB1644" s="34"/>
      <c r="GC1644" s="34"/>
      <c r="GD1644" s="34"/>
      <c r="GE1644" s="34"/>
      <c r="GF1644" s="34"/>
      <c r="GG1644" s="34"/>
      <c r="GH1644" s="34"/>
    </row>
    <row r="1645" spans="1:190" s="18" customFormat="1" ht="30" customHeight="1" x14ac:dyDescent="0.25">
      <c r="A1645" s="47">
        <v>1641</v>
      </c>
      <c r="B1645" s="27" t="s">
        <v>5088</v>
      </c>
      <c r="C1645" s="26" t="s">
        <v>5024</v>
      </c>
      <c r="D1645" s="28"/>
      <c r="E1645" s="27" t="s">
        <v>5140</v>
      </c>
      <c r="F1645" s="26" t="s">
        <v>69</v>
      </c>
      <c r="G1645" s="26"/>
      <c r="H1645" s="27" t="s">
        <v>5141</v>
      </c>
      <c r="I1645" s="36">
        <v>2000000</v>
      </c>
      <c r="J1645" s="29">
        <v>60000</v>
      </c>
      <c r="K1645" s="30" t="s">
        <v>5142</v>
      </c>
      <c r="L1645" s="26" t="s">
        <v>5124</v>
      </c>
      <c r="M1645" s="30" t="s">
        <v>5143</v>
      </c>
      <c r="N1645" s="26" t="s">
        <v>5126</v>
      </c>
      <c r="O1645" s="51" t="s">
        <v>5144</v>
      </c>
      <c r="P1645" s="26"/>
      <c r="Q1645" s="31"/>
      <c r="R1645" s="26" t="s">
        <v>5145</v>
      </c>
      <c r="S1645" s="31" t="s">
        <v>41</v>
      </c>
      <c r="T1645" s="31" t="s">
        <v>111</v>
      </c>
      <c r="U1645" s="32" t="s">
        <v>49</v>
      </c>
      <c r="V1645" s="32"/>
      <c r="W1645" s="18">
        <v>11</v>
      </c>
      <c r="X1645" s="33"/>
      <c r="Y1645" s="33"/>
      <c r="Z1645" s="33"/>
      <c r="AA1645" s="33"/>
      <c r="AB1645" s="33"/>
      <c r="AC1645" s="33"/>
      <c r="AD1645" s="33"/>
      <c r="AE1645" s="33"/>
      <c r="AF1645" s="33"/>
      <c r="AG1645" s="33"/>
      <c r="AH1645" s="33"/>
      <c r="AI1645" s="33"/>
      <c r="AJ1645" s="33"/>
      <c r="AK1645" s="33"/>
      <c r="AL1645" s="33"/>
      <c r="AM1645" s="33"/>
      <c r="AN1645" s="33"/>
      <c r="AO1645" s="33"/>
      <c r="AP1645" s="33"/>
      <c r="AQ1645" s="34"/>
      <c r="AR1645" s="34"/>
      <c r="AS1645" s="34"/>
      <c r="AT1645" s="34"/>
      <c r="AU1645" s="34"/>
      <c r="AV1645" s="34"/>
      <c r="AW1645" s="34"/>
      <c r="AX1645" s="34"/>
      <c r="AY1645" s="34"/>
      <c r="AZ1645" s="34"/>
      <c r="BA1645" s="34"/>
      <c r="BB1645" s="34"/>
      <c r="BC1645" s="34"/>
      <c r="BD1645" s="34"/>
      <c r="BE1645" s="34"/>
      <c r="BF1645" s="34"/>
      <c r="BG1645" s="34"/>
      <c r="BH1645" s="34"/>
      <c r="BI1645" s="34"/>
      <c r="BJ1645" s="34"/>
      <c r="BK1645" s="34"/>
      <c r="BL1645" s="34"/>
      <c r="BM1645" s="34"/>
      <c r="BN1645" s="34"/>
      <c r="BO1645" s="34"/>
      <c r="BP1645" s="34"/>
      <c r="BQ1645" s="34"/>
      <c r="BR1645" s="34"/>
      <c r="BS1645" s="34"/>
      <c r="BT1645" s="34"/>
      <c r="BU1645" s="34"/>
      <c r="BV1645" s="34"/>
      <c r="BW1645" s="34"/>
      <c r="BX1645" s="34"/>
      <c r="BY1645" s="34"/>
      <c r="BZ1645" s="34"/>
      <c r="CA1645" s="34"/>
      <c r="CB1645" s="34"/>
      <c r="CC1645" s="34"/>
      <c r="CD1645" s="34"/>
      <c r="CE1645" s="34"/>
      <c r="CF1645" s="34"/>
      <c r="CG1645" s="34"/>
      <c r="CH1645" s="34"/>
      <c r="CI1645" s="34"/>
      <c r="CJ1645" s="34"/>
      <c r="CK1645" s="34"/>
      <c r="CL1645" s="34"/>
      <c r="CM1645" s="34"/>
      <c r="CN1645" s="34"/>
      <c r="CO1645" s="34"/>
      <c r="CP1645" s="34"/>
      <c r="CQ1645" s="34"/>
      <c r="CR1645" s="34"/>
      <c r="CS1645" s="34"/>
      <c r="CT1645" s="34"/>
      <c r="CU1645" s="34"/>
      <c r="CV1645" s="34"/>
      <c r="CW1645" s="34"/>
      <c r="CX1645" s="34"/>
      <c r="CY1645" s="34"/>
      <c r="CZ1645" s="34"/>
      <c r="DA1645" s="34"/>
      <c r="DB1645" s="34"/>
      <c r="DC1645" s="34"/>
      <c r="DD1645" s="34"/>
      <c r="DE1645" s="34"/>
      <c r="DF1645" s="34"/>
      <c r="DG1645" s="34"/>
      <c r="DH1645" s="34"/>
      <c r="DI1645" s="34"/>
      <c r="DJ1645" s="34"/>
      <c r="DK1645" s="34"/>
      <c r="DL1645" s="34"/>
      <c r="DM1645" s="34"/>
      <c r="DN1645" s="34"/>
      <c r="DO1645" s="34"/>
      <c r="DP1645" s="34"/>
      <c r="DQ1645" s="34"/>
      <c r="DR1645" s="34"/>
      <c r="DS1645" s="34"/>
      <c r="DT1645" s="34"/>
      <c r="DU1645" s="34"/>
      <c r="DV1645" s="34"/>
      <c r="DW1645" s="34"/>
      <c r="DX1645" s="34"/>
      <c r="DY1645" s="34"/>
      <c r="DZ1645" s="34"/>
      <c r="EA1645" s="34"/>
      <c r="EB1645" s="34"/>
      <c r="EC1645" s="34"/>
      <c r="ED1645" s="34"/>
      <c r="EE1645" s="34"/>
      <c r="EF1645" s="34"/>
      <c r="EG1645" s="34"/>
      <c r="EH1645" s="34"/>
      <c r="EI1645" s="34"/>
      <c r="EJ1645" s="34"/>
      <c r="EK1645" s="34"/>
      <c r="EL1645" s="34"/>
      <c r="EM1645" s="34"/>
      <c r="EN1645" s="34"/>
      <c r="EO1645" s="34"/>
      <c r="EP1645" s="34"/>
      <c r="EQ1645" s="34"/>
      <c r="ER1645" s="34"/>
      <c r="ES1645" s="34"/>
      <c r="ET1645" s="34"/>
      <c r="EU1645" s="34"/>
      <c r="EV1645" s="34"/>
      <c r="EW1645" s="34"/>
      <c r="EX1645" s="34"/>
      <c r="EY1645" s="34"/>
      <c r="EZ1645" s="34"/>
      <c r="FA1645" s="34"/>
      <c r="FB1645" s="34"/>
      <c r="FC1645" s="34"/>
      <c r="FD1645" s="34"/>
      <c r="FE1645" s="34"/>
      <c r="FF1645" s="34"/>
      <c r="FG1645" s="34"/>
      <c r="FH1645" s="34"/>
      <c r="FI1645" s="34"/>
      <c r="FJ1645" s="34"/>
      <c r="FK1645" s="34"/>
      <c r="FL1645" s="34"/>
      <c r="FM1645" s="34"/>
      <c r="FN1645" s="34"/>
      <c r="FO1645" s="34"/>
      <c r="FP1645" s="34"/>
      <c r="FQ1645" s="34"/>
      <c r="FR1645" s="34"/>
      <c r="FS1645" s="34"/>
      <c r="FT1645" s="34"/>
      <c r="FU1645" s="34"/>
      <c r="FV1645" s="34"/>
      <c r="FW1645" s="34"/>
      <c r="FX1645" s="34"/>
      <c r="FY1645" s="34"/>
      <c r="FZ1645" s="34"/>
      <c r="GA1645" s="34"/>
      <c r="GB1645" s="34"/>
      <c r="GC1645" s="34"/>
      <c r="GD1645" s="34"/>
      <c r="GE1645" s="34"/>
      <c r="GF1645" s="34"/>
      <c r="GG1645" s="34"/>
      <c r="GH1645" s="34"/>
    </row>
    <row r="1646" spans="1:190" s="18" customFormat="1" ht="30" customHeight="1" x14ac:dyDescent="0.25">
      <c r="A1646" s="47">
        <v>1642</v>
      </c>
      <c r="B1646" s="27" t="s">
        <v>5088</v>
      </c>
      <c r="C1646" s="26" t="s">
        <v>5024</v>
      </c>
      <c r="D1646" s="28"/>
      <c r="E1646" s="27" t="s">
        <v>5146</v>
      </c>
      <c r="F1646" s="26" t="s">
        <v>114</v>
      </c>
      <c r="G1646" s="26"/>
      <c r="H1646" s="27" t="s">
        <v>5147</v>
      </c>
      <c r="I1646" s="36">
        <v>6000000</v>
      </c>
      <c r="J1646" s="29">
        <v>30000</v>
      </c>
      <c r="K1646" s="30" t="s">
        <v>5148</v>
      </c>
      <c r="L1646" s="26" t="s">
        <v>478</v>
      </c>
      <c r="M1646" s="30" t="s">
        <v>5149</v>
      </c>
      <c r="N1646" s="26" t="s">
        <v>5150</v>
      </c>
      <c r="O1646" s="51" t="s">
        <v>5094</v>
      </c>
      <c r="P1646" s="26"/>
      <c r="Q1646" s="31"/>
      <c r="R1646" s="26" t="s">
        <v>5151</v>
      </c>
      <c r="S1646" s="31" t="s">
        <v>41</v>
      </c>
      <c r="T1646" s="31" t="s">
        <v>48</v>
      </c>
      <c r="U1646" s="32" t="s">
        <v>49</v>
      </c>
      <c r="V1646" s="32"/>
      <c r="W1646" s="18">
        <v>11</v>
      </c>
      <c r="X1646" s="33"/>
      <c r="Y1646" s="33"/>
      <c r="Z1646" s="33"/>
      <c r="AA1646" s="33"/>
      <c r="AB1646" s="33"/>
      <c r="AC1646" s="33"/>
      <c r="AD1646" s="33"/>
      <c r="AE1646" s="33"/>
      <c r="AF1646" s="33"/>
      <c r="AG1646" s="33"/>
      <c r="AH1646" s="33"/>
      <c r="AI1646" s="33"/>
      <c r="AJ1646" s="33"/>
      <c r="AK1646" s="33"/>
      <c r="AL1646" s="33"/>
      <c r="AM1646" s="33"/>
      <c r="AN1646" s="33"/>
      <c r="AO1646" s="33"/>
      <c r="AP1646" s="33"/>
      <c r="AQ1646" s="34"/>
      <c r="AR1646" s="34"/>
      <c r="AS1646" s="34"/>
      <c r="AT1646" s="34"/>
      <c r="AU1646" s="34"/>
      <c r="AV1646" s="34"/>
      <c r="AW1646" s="34"/>
      <c r="AX1646" s="34"/>
      <c r="AY1646" s="34"/>
      <c r="AZ1646" s="34"/>
      <c r="BA1646" s="34"/>
      <c r="BB1646" s="34"/>
      <c r="BC1646" s="34"/>
      <c r="BD1646" s="34"/>
      <c r="BE1646" s="34"/>
      <c r="BF1646" s="34"/>
      <c r="BG1646" s="34"/>
      <c r="BH1646" s="34"/>
      <c r="BI1646" s="34"/>
      <c r="BJ1646" s="34"/>
      <c r="BK1646" s="34"/>
      <c r="BL1646" s="34"/>
      <c r="BM1646" s="34"/>
      <c r="BN1646" s="34"/>
      <c r="BO1646" s="34"/>
      <c r="BP1646" s="34"/>
      <c r="BQ1646" s="34"/>
      <c r="BR1646" s="34"/>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c r="CT1646" s="34"/>
      <c r="CU1646" s="34"/>
      <c r="CV1646" s="34"/>
      <c r="CW1646" s="34"/>
      <c r="CX1646" s="34"/>
      <c r="CY1646" s="34"/>
      <c r="CZ1646" s="34"/>
      <c r="DA1646" s="34"/>
      <c r="DB1646" s="34"/>
      <c r="DC1646" s="34"/>
      <c r="DD1646" s="34"/>
      <c r="DE1646" s="34"/>
      <c r="DF1646" s="34"/>
      <c r="DG1646" s="34"/>
      <c r="DH1646" s="34"/>
      <c r="DI1646" s="34"/>
      <c r="DJ1646" s="34"/>
      <c r="DK1646" s="34"/>
      <c r="DL1646" s="34"/>
      <c r="DM1646" s="34"/>
      <c r="DN1646" s="34"/>
      <c r="DO1646" s="34"/>
      <c r="DP1646" s="34"/>
      <c r="DQ1646" s="34"/>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4"/>
      <c r="EV1646" s="34"/>
      <c r="EW1646" s="34"/>
      <c r="EX1646" s="34"/>
      <c r="EY1646" s="34"/>
      <c r="EZ1646" s="34"/>
      <c r="FA1646" s="34"/>
      <c r="FB1646" s="34"/>
      <c r="FC1646" s="34"/>
      <c r="FD1646" s="34"/>
      <c r="FE1646" s="34"/>
      <c r="FF1646" s="34"/>
      <c r="FG1646" s="34"/>
      <c r="FH1646" s="34"/>
      <c r="FI1646" s="34"/>
      <c r="FJ1646" s="34"/>
      <c r="FK1646" s="34"/>
      <c r="FL1646" s="34"/>
      <c r="FM1646" s="34"/>
      <c r="FN1646" s="34"/>
      <c r="FO1646" s="34"/>
      <c r="FP1646" s="34"/>
      <c r="FQ1646" s="34"/>
      <c r="FR1646" s="34"/>
      <c r="FS1646" s="34"/>
      <c r="FT1646" s="34"/>
      <c r="FU1646" s="34"/>
      <c r="FV1646" s="34"/>
      <c r="FW1646" s="34"/>
      <c r="FX1646" s="34"/>
      <c r="FY1646" s="34"/>
      <c r="FZ1646" s="34"/>
      <c r="GA1646" s="34"/>
      <c r="GB1646" s="34"/>
      <c r="GC1646" s="34"/>
      <c r="GD1646" s="34"/>
      <c r="GE1646" s="34"/>
      <c r="GF1646" s="34"/>
      <c r="GG1646" s="34"/>
      <c r="GH1646" s="34"/>
    </row>
    <row r="1647" spans="1:190" s="18" customFormat="1" ht="30" customHeight="1" x14ac:dyDescent="0.25">
      <c r="A1647" s="47">
        <v>1643</v>
      </c>
      <c r="B1647" s="27" t="s">
        <v>5088</v>
      </c>
      <c r="C1647" s="26" t="s">
        <v>5024</v>
      </c>
      <c r="D1647" s="28"/>
      <c r="E1647" s="27" t="s">
        <v>5152</v>
      </c>
      <c r="F1647" s="26" t="s">
        <v>35</v>
      </c>
      <c r="G1647" s="26"/>
      <c r="H1647" s="27" t="s">
        <v>5153</v>
      </c>
      <c r="I1647" s="36">
        <v>800000</v>
      </c>
      <c r="J1647" s="29">
        <v>30000</v>
      </c>
      <c r="K1647" s="30" t="s">
        <v>5154</v>
      </c>
      <c r="L1647" s="26" t="s">
        <v>478</v>
      </c>
      <c r="M1647" s="30" t="s">
        <v>5155</v>
      </c>
      <c r="N1647" s="26" t="s">
        <v>5156</v>
      </c>
      <c r="O1647" s="51" t="s">
        <v>5106</v>
      </c>
      <c r="P1647" s="26"/>
      <c r="Q1647" s="31"/>
      <c r="R1647" s="26" t="s">
        <v>5157</v>
      </c>
      <c r="S1647" s="31" t="s">
        <v>41</v>
      </c>
      <c r="T1647" s="31" t="s">
        <v>42</v>
      </c>
      <c r="U1647" s="32" t="s">
        <v>43</v>
      </c>
      <c r="V1647" s="32"/>
      <c r="W1647" s="18">
        <v>11</v>
      </c>
      <c r="X1647" s="33"/>
      <c r="Y1647" s="33"/>
      <c r="Z1647" s="33"/>
      <c r="AA1647" s="33"/>
      <c r="AB1647" s="33"/>
      <c r="AC1647" s="33"/>
      <c r="AD1647" s="33"/>
      <c r="AE1647" s="33"/>
      <c r="AF1647" s="33"/>
      <c r="AG1647" s="33"/>
      <c r="AH1647" s="33"/>
      <c r="AI1647" s="33"/>
      <c r="AJ1647" s="33"/>
      <c r="AK1647" s="33"/>
      <c r="AL1647" s="33"/>
      <c r="AM1647" s="33"/>
      <c r="AN1647" s="33"/>
      <c r="AO1647" s="33"/>
      <c r="AP1647" s="33"/>
      <c r="AQ1647" s="34"/>
      <c r="AR1647" s="34"/>
      <c r="AS1647" s="34"/>
      <c r="AT1647" s="34"/>
      <c r="AU1647" s="34"/>
      <c r="AV1647" s="34"/>
      <c r="AW1647" s="34"/>
      <c r="AX1647" s="34"/>
      <c r="AY1647" s="34"/>
      <c r="AZ1647" s="34"/>
      <c r="BA1647" s="34"/>
      <c r="BB1647" s="34"/>
      <c r="BC1647" s="34"/>
      <c r="BD1647" s="34"/>
      <c r="BE1647" s="34"/>
      <c r="BF1647" s="34"/>
      <c r="BG1647" s="34"/>
      <c r="BH1647" s="34"/>
      <c r="BI1647" s="34"/>
      <c r="BJ1647" s="34"/>
      <c r="BK1647" s="34"/>
      <c r="BL1647" s="34"/>
      <c r="BM1647" s="34"/>
      <c r="BN1647" s="34"/>
      <c r="BO1647" s="34"/>
      <c r="BP1647" s="34"/>
      <c r="BQ1647" s="34"/>
      <c r="BR1647" s="34"/>
      <c r="BS1647" s="34"/>
      <c r="BT1647" s="34"/>
      <c r="BU1647" s="34"/>
      <c r="BV1647" s="34"/>
      <c r="BW1647" s="34"/>
      <c r="BX1647" s="34"/>
      <c r="BY1647" s="34"/>
      <c r="BZ1647" s="34"/>
      <c r="CA1647" s="34"/>
      <c r="CB1647" s="34"/>
      <c r="CC1647" s="34"/>
      <c r="CD1647" s="34"/>
      <c r="CE1647" s="34"/>
      <c r="CF1647" s="34"/>
      <c r="CG1647" s="34"/>
      <c r="CH1647" s="34"/>
      <c r="CI1647" s="34"/>
      <c r="CJ1647" s="34"/>
      <c r="CK1647" s="34"/>
      <c r="CL1647" s="34"/>
      <c r="CM1647" s="34"/>
      <c r="CN1647" s="34"/>
      <c r="CO1647" s="34"/>
      <c r="CP1647" s="34"/>
      <c r="CQ1647" s="34"/>
      <c r="CR1647" s="34"/>
      <c r="CS1647" s="34"/>
      <c r="CT1647" s="34"/>
      <c r="CU1647" s="34"/>
      <c r="CV1647" s="34"/>
      <c r="CW1647" s="34"/>
      <c r="CX1647" s="34"/>
      <c r="CY1647" s="34"/>
      <c r="CZ1647" s="34"/>
      <c r="DA1647" s="34"/>
      <c r="DB1647" s="34"/>
      <c r="DC1647" s="34"/>
      <c r="DD1647" s="34"/>
      <c r="DE1647" s="34"/>
      <c r="DF1647" s="34"/>
      <c r="DG1647" s="34"/>
      <c r="DH1647" s="34"/>
      <c r="DI1647" s="34"/>
      <c r="DJ1647" s="34"/>
      <c r="DK1647" s="34"/>
      <c r="DL1647" s="34"/>
      <c r="DM1647" s="34"/>
      <c r="DN1647" s="34"/>
      <c r="DO1647" s="34"/>
      <c r="DP1647" s="34"/>
      <c r="DQ1647" s="34"/>
      <c r="DR1647" s="34"/>
      <c r="DS1647" s="34"/>
      <c r="DT1647" s="34"/>
      <c r="DU1647" s="34"/>
      <c r="DV1647" s="34"/>
      <c r="DW1647" s="34"/>
      <c r="DX1647" s="34"/>
      <c r="DY1647" s="34"/>
      <c r="DZ1647" s="34"/>
      <c r="EA1647" s="34"/>
      <c r="EB1647" s="34"/>
      <c r="EC1647" s="34"/>
      <c r="ED1647" s="34"/>
      <c r="EE1647" s="34"/>
      <c r="EF1647" s="34"/>
      <c r="EG1647" s="34"/>
      <c r="EH1647" s="34"/>
      <c r="EI1647" s="34"/>
      <c r="EJ1647" s="34"/>
      <c r="EK1647" s="34"/>
      <c r="EL1647" s="34"/>
      <c r="EM1647" s="34"/>
      <c r="EN1647" s="34"/>
      <c r="EO1647" s="34"/>
      <c r="EP1647" s="34"/>
      <c r="EQ1647" s="34"/>
      <c r="ER1647" s="34"/>
      <c r="ES1647" s="34"/>
      <c r="ET1647" s="34"/>
      <c r="EU1647" s="34"/>
      <c r="EV1647" s="34"/>
      <c r="EW1647" s="34"/>
      <c r="EX1647" s="34"/>
      <c r="EY1647" s="34"/>
      <c r="EZ1647" s="34"/>
      <c r="FA1647" s="34"/>
      <c r="FB1647" s="34"/>
      <c r="FC1647" s="34"/>
      <c r="FD1647" s="34"/>
      <c r="FE1647" s="34"/>
      <c r="FF1647" s="34"/>
      <c r="FG1647" s="34"/>
      <c r="FH1647" s="34"/>
      <c r="FI1647" s="34"/>
      <c r="FJ1647" s="34"/>
      <c r="FK1647" s="34"/>
      <c r="FL1647" s="34"/>
      <c r="FM1647" s="34"/>
      <c r="FN1647" s="34"/>
      <c r="FO1647" s="34"/>
      <c r="FP1647" s="34"/>
      <c r="FQ1647" s="34"/>
      <c r="FR1647" s="34"/>
      <c r="FS1647" s="34"/>
      <c r="FT1647" s="34"/>
      <c r="FU1647" s="34"/>
      <c r="FV1647" s="34"/>
      <c r="FW1647" s="34"/>
      <c r="FX1647" s="34"/>
      <c r="FY1647" s="34"/>
      <c r="FZ1647" s="34"/>
      <c r="GA1647" s="34"/>
      <c r="GB1647" s="34"/>
      <c r="GC1647" s="34"/>
      <c r="GD1647" s="34"/>
      <c r="GE1647" s="34"/>
      <c r="GF1647" s="34"/>
      <c r="GG1647" s="34"/>
      <c r="GH1647" s="34"/>
    </row>
    <row r="1648" spans="1:190" s="18" customFormat="1" ht="30" customHeight="1" x14ac:dyDescent="0.25">
      <c r="A1648" s="47">
        <v>1644</v>
      </c>
      <c r="B1648" s="27" t="s">
        <v>5088</v>
      </c>
      <c r="C1648" s="26" t="s">
        <v>5024</v>
      </c>
      <c r="D1648" s="28"/>
      <c r="E1648" s="27" t="s">
        <v>5158</v>
      </c>
      <c r="F1648" s="26" t="s">
        <v>1087</v>
      </c>
      <c r="G1648" s="26"/>
      <c r="H1648" s="27" t="s">
        <v>5159</v>
      </c>
      <c r="I1648" s="36">
        <v>6000000</v>
      </c>
      <c r="J1648" s="29">
        <v>12000</v>
      </c>
      <c r="K1648" s="30" t="s">
        <v>5160</v>
      </c>
      <c r="L1648" s="26" t="s">
        <v>5049</v>
      </c>
      <c r="M1648" s="30" t="s">
        <v>5161</v>
      </c>
      <c r="N1648" s="26" t="s">
        <v>5162</v>
      </c>
      <c r="O1648" s="51" t="s">
        <v>5106</v>
      </c>
      <c r="P1648" s="26"/>
      <c r="Q1648" s="31"/>
      <c r="R1648" s="26" t="s">
        <v>5163</v>
      </c>
      <c r="S1648" s="31" t="s">
        <v>41</v>
      </c>
      <c r="T1648" s="31" t="s">
        <v>42</v>
      </c>
      <c r="U1648" s="32" t="s">
        <v>43</v>
      </c>
      <c r="V1648" s="32"/>
      <c r="W1648" s="18">
        <v>11</v>
      </c>
      <c r="X1648" s="33"/>
      <c r="Y1648" s="33"/>
      <c r="Z1648" s="33"/>
      <c r="AA1648" s="33"/>
      <c r="AB1648" s="33"/>
      <c r="AC1648" s="33"/>
      <c r="AD1648" s="33"/>
      <c r="AE1648" s="33"/>
      <c r="AF1648" s="33"/>
      <c r="AG1648" s="33"/>
      <c r="AH1648" s="33"/>
      <c r="AI1648" s="33"/>
      <c r="AJ1648" s="33"/>
      <c r="AK1648" s="33"/>
      <c r="AL1648" s="33"/>
      <c r="AM1648" s="33"/>
      <c r="AN1648" s="33"/>
      <c r="AO1648" s="33"/>
      <c r="AP1648" s="33"/>
      <c r="AQ1648" s="34"/>
      <c r="AR1648" s="34"/>
      <c r="AS1648" s="34"/>
      <c r="AT1648" s="34"/>
      <c r="AU1648" s="34"/>
      <c r="AV1648" s="34"/>
      <c r="AW1648" s="34"/>
      <c r="AX1648" s="34"/>
      <c r="AY1648" s="34"/>
      <c r="AZ1648" s="34"/>
      <c r="BA1648" s="34"/>
      <c r="BB1648" s="34"/>
      <c r="BC1648" s="34"/>
      <c r="BD1648" s="34"/>
      <c r="BE1648" s="34"/>
      <c r="BF1648" s="34"/>
      <c r="BG1648" s="34"/>
      <c r="BH1648" s="34"/>
      <c r="BI1648" s="34"/>
      <c r="BJ1648" s="34"/>
      <c r="BK1648" s="34"/>
      <c r="BL1648" s="34"/>
      <c r="BM1648" s="34"/>
      <c r="BN1648" s="34"/>
      <c r="BO1648" s="34"/>
      <c r="BP1648" s="34"/>
      <c r="BQ1648" s="34"/>
      <c r="BR1648" s="34"/>
      <c r="BS1648" s="34"/>
      <c r="BT1648" s="34"/>
      <c r="BU1648" s="34"/>
      <c r="BV1648" s="34"/>
      <c r="BW1648" s="34"/>
      <c r="BX1648" s="34"/>
      <c r="BY1648" s="34"/>
      <c r="BZ1648" s="34"/>
      <c r="CA1648" s="34"/>
      <c r="CB1648" s="34"/>
      <c r="CC1648" s="34"/>
      <c r="CD1648" s="34"/>
      <c r="CE1648" s="34"/>
      <c r="CF1648" s="34"/>
      <c r="CG1648" s="34"/>
      <c r="CH1648" s="34"/>
      <c r="CI1648" s="34"/>
      <c r="CJ1648" s="34"/>
      <c r="CK1648" s="34"/>
      <c r="CL1648" s="34"/>
      <c r="CM1648" s="34"/>
      <c r="CN1648" s="34"/>
      <c r="CO1648" s="34"/>
      <c r="CP1648" s="34"/>
      <c r="CQ1648" s="34"/>
      <c r="CR1648" s="34"/>
      <c r="CS1648" s="34"/>
      <c r="CT1648" s="34"/>
      <c r="CU1648" s="34"/>
      <c r="CV1648" s="34"/>
      <c r="CW1648" s="34"/>
      <c r="CX1648" s="34"/>
      <c r="CY1648" s="34"/>
      <c r="CZ1648" s="34"/>
      <c r="DA1648" s="34"/>
      <c r="DB1648" s="34"/>
      <c r="DC1648" s="34"/>
      <c r="DD1648" s="34"/>
      <c r="DE1648" s="34"/>
      <c r="DF1648" s="34"/>
      <c r="DG1648" s="34"/>
      <c r="DH1648" s="34"/>
      <c r="DI1648" s="34"/>
      <c r="DJ1648" s="34"/>
      <c r="DK1648" s="34"/>
      <c r="DL1648" s="34"/>
      <c r="DM1648" s="34"/>
      <c r="DN1648" s="34"/>
      <c r="DO1648" s="34"/>
      <c r="DP1648" s="34"/>
      <c r="DQ1648" s="34"/>
      <c r="DR1648" s="34"/>
      <c r="DS1648" s="34"/>
      <c r="DT1648" s="34"/>
      <c r="DU1648" s="34"/>
      <c r="DV1648" s="34"/>
      <c r="DW1648" s="34"/>
      <c r="DX1648" s="34"/>
      <c r="DY1648" s="34"/>
      <c r="DZ1648" s="34"/>
      <c r="EA1648" s="34"/>
      <c r="EB1648" s="34"/>
      <c r="EC1648" s="34"/>
      <c r="ED1648" s="34"/>
      <c r="EE1648" s="34"/>
      <c r="EF1648" s="34"/>
      <c r="EG1648" s="34"/>
      <c r="EH1648" s="34"/>
      <c r="EI1648" s="34"/>
      <c r="EJ1648" s="34"/>
      <c r="EK1648" s="34"/>
      <c r="EL1648" s="34"/>
      <c r="EM1648" s="34"/>
      <c r="EN1648" s="34"/>
      <c r="EO1648" s="34"/>
      <c r="EP1648" s="34"/>
      <c r="EQ1648" s="34"/>
      <c r="ER1648" s="34"/>
      <c r="ES1648" s="34"/>
      <c r="ET1648" s="34"/>
      <c r="EU1648" s="34"/>
      <c r="EV1648" s="34"/>
      <c r="EW1648" s="34"/>
      <c r="EX1648" s="34"/>
      <c r="EY1648" s="34"/>
      <c r="EZ1648" s="34"/>
      <c r="FA1648" s="34"/>
      <c r="FB1648" s="34"/>
      <c r="FC1648" s="34"/>
      <c r="FD1648" s="34"/>
      <c r="FE1648" s="34"/>
      <c r="FF1648" s="34"/>
      <c r="FG1648" s="34"/>
      <c r="FH1648" s="34"/>
      <c r="FI1648" s="34"/>
      <c r="FJ1648" s="34"/>
      <c r="FK1648" s="34"/>
      <c r="FL1648" s="34"/>
      <c r="FM1648" s="34"/>
      <c r="FN1648" s="34"/>
      <c r="FO1648" s="34"/>
      <c r="FP1648" s="34"/>
      <c r="FQ1648" s="34"/>
      <c r="FR1648" s="34"/>
      <c r="FS1648" s="34"/>
      <c r="FT1648" s="34"/>
      <c r="FU1648" s="34"/>
      <c r="FV1648" s="34"/>
      <c r="FW1648" s="34"/>
      <c r="FX1648" s="34"/>
      <c r="FY1648" s="34"/>
      <c r="FZ1648" s="34"/>
      <c r="GA1648" s="34"/>
      <c r="GB1648" s="34"/>
      <c r="GC1648" s="34"/>
      <c r="GD1648" s="34"/>
      <c r="GE1648" s="34"/>
      <c r="GF1648" s="34"/>
      <c r="GG1648" s="34"/>
      <c r="GH1648" s="34"/>
    </row>
    <row r="1649" spans="1:190" s="18" customFormat="1" ht="30" customHeight="1" x14ac:dyDescent="0.25">
      <c r="A1649" s="47">
        <v>1645</v>
      </c>
      <c r="B1649" s="27" t="s">
        <v>5088</v>
      </c>
      <c r="C1649" s="26" t="s">
        <v>5024</v>
      </c>
      <c r="D1649" s="28"/>
      <c r="E1649" s="27" t="s">
        <v>5164</v>
      </c>
      <c r="F1649" s="26" t="s">
        <v>35</v>
      </c>
      <c r="G1649" s="26"/>
      <c r="H1649" s="27" t="s">
        <v>5165</v>
      </c>
      <c r="I1649" s="36">
        <v>3000000</v>
      </c>
      <c r="J1649" s="29">
        <v>18000</v>
      </c>
      <c r="K1649" s="30" t="s">
        <v>5166</v>
      </c>
      <c r="L1649" s="26" t="s">
        <v>5167</v>
      </c>
      <c r="M1649" s="30" t="s">
        <v>5168</v>
      </c>
      <c r="N1649" s="26" t="s">
        <v>5169</v>
      </c>
      <c r="O1649" s="51" t="s">
        <v>5170</v>
      </c>
      <c r="P1649" s="26"/>
      <c r="Q1649" s="31"/>
      <c r="R1649" s="26" t="s">
        <v>5157</v>
      </c>
      <c r="S1649" s="31" t="s">
        <v>41</v>
      </c>
      <c r="T1649" s="31" t="s">
        <v>42</v>
      </c>
      <c r="U1649" s="32" t="s">
        <v>43</v>
      </c>
      <c r="V1649" s="32"/>
      <c r="W1649" s="18">
        <v>11</v>
      </c>
      <c r="X1649" s="33"/>
      <c r="Y1649" s="33"/>
      <c r="Z1649" s="33"/>
      <c r="AA1649" s="33"/>
      <c r="AB1649" s="33"/>
      <c r="AC1649" s="33"/>
      <c r="AD1649" s="33"/>
      <c r="AE1649" s="33"/>
      <c r="AF1649" s="33"/>
      <c r="AG1649" s="33"/>
      <c r="AH1649" s="33"/>
      <c r="AI1649" s="33"/>
      <c r="AJ1649" s="33"/>
      <c r="AK1649" s="33"/>
      <c r="AL1649" s="33"/>
      <c r="AM1649" s="33"/>
      <c r="AN1649" s="33"/>
      <c r="AO1649" s="33"/>
      <c r="AP1649" s="33"/>
      <c r="AQ1649" s="34"/>
      <c r="AR1649" s="34"/>
      <c r="AS1649" s="34"/>
      <c r="AT1649" s="34"/>
      <c r="AU1649" s="34"/>
      <c r="AV1649" s="34"/>
      <c r="AW1649" s="34"/>
      <c r="AX1649" s="34"/>
      <c r="AY1649" s="34"/>
      <c r="AZ1649" s="34"/>
      <c r="BA1649" s="34"/>
      <c r="BB1649" s="34"/>
      <c r="BC1649" s="34"/>
      <c r="BD1649" s="34"/>
      <c r="BE1649" s="34"/>
      <c r="BF1649" s="34"/>
      <c r="BG1649" s="34"/>
      <c r="BH1649" s="34"/>
      <c r="BI1649" s="34"/>
      <c r="BJ1649" s="34"/>
      <c r="BK1649" s="34"/>
      <c r="BL1649" s="34"/>
      <c r="BM1649" s="34"/>
      <c r="BN1649" s="34"/>
      <c r="BO1649" s="34"/>
      <c r="BP1649" s="34"/>
      <c r="BQ1649" s="34"/>
      <c r="BR1649" s="34"/>
      <c r="BS1649" s="34"/>
      <c r="BT1649" s="34"/>
      <c r="BU1649" s="34"/>
      <c r="BV1649" s="34"/>
      <c r="BW1649" s="34"/>
      <c r="BX1649" s="34"/>
      <c r="BY1649" s="34"/>
      <c r="BZ1649" s="34"/>
      <c r="CA1649" s="34"/>
      <c r="CB1649" s="34"/>
      <c r="CC1649" s="34"/>
      <c r="CD1649" s="34"/>
      <c r="CE1649" s="34"/>
      <c r="CF1649" s="34"/>
      <c r="CG1649" s="34"/>
      <c r="CH1649" s="34"/>
      <c r="CI1649" s="34"/>
      <c r="CJ1649" s="34"/>
      <c r="CK1649" s="34"/>
      <c r="CL1649" s="34"/>
      <c r="CM1649" s="34"/>
      <c r="CN1649" s="34"/>
      <c r="CO1649" s="34"/>
      <c r="CP1649" s="34"/>
      <c r="CQ1649" s="34"/>
      <c r="CR1649" s="34"/>
      <c r="CS1649" s="34"/>
      <c r="CT1649" s="34"/>
      <c r="CU1649" s="34"/>
      <c r="CV1649" s="34"/>
      <c r="CW1649" s="34"/>
      <c r="CX1649" s="34"/>
      <c r="CY1649" s="34"/>
      <c r="CZ1649" s="34"/>
      <c r="DA1649" s="34"/>
      <c r="DB1649" s="34"/>
      <c r="DC1649" s="34"/>
      <c r="DD1649" s="34"/>
      <c r="DE1649" s="34"/>
      <c r="DF1649" s="34"/>
      <c r="DG1649" s="34"/>
      <c r="DH1649" s="34"/>
      <c r="DI1649" s="34"/>
      <c r="DJ1649" s="34"/>
      <c r="DK1649" s="34"/>
      <c r="DL1649" s="34"/>
      <c r="DM1649" s="34"/>
      <c r="DN1649" s="34"/>
      <c r="DO1649" s="34"/>
      <c r="DP1649" s="34"/>
      <c r="DQ1649" s="34"/>
      <c r="DR1649" s="34"/>
      <c r="DS1649" s="34"/>
      <c r="DT1649" s="34"/>
      <c r="DU1649" s="34"/>
      <c r="DV1649" s="34"/>
      <c r="DW1649" s="34"/>
      <c r="DX1649" s="34"/>
      <c r="DY1649" s="34"/>
      <c r="DZ1649" s="34"/>
      <c r="EA1649" s="34"/>
      <c r="EB1649" s="34"/>
      <c r="EC1649" s="34"/>
      <c r="ED1649" s="34"/>
      <c r="EE1649" s="34"/>
      <c r="EF1649" s="34"/>
      <c r="EG1649" s="34"/>
      <c r="EH1649" s="34"/>
      <c r="EI1649" s="34"/>
      <c r="EJ1649" s="34"/>
      <c r="EK1649" s="34"/>
      <c r="EL1649" s="34"/>
      <c r="EM1649" s="34"/>
      <c r="EN1649" s="34"/>
      <c r="EO1649" s="34"/>
      <c r="EP1649" s="34"/>
      <c r="EQ1649" s="34"/>
      <c r="ER1649" s="34"/>
      <c r="ES1649" s="34"/>
      <c r="ET1649" s="34"/>
      <c r="EU1649" s="34"/>
      <c r="EV1649" s="34"/>
      <c r="EW1649" s="34"/>
      <c r="EX1649" s="34"/>
      <c r="EY1649" s="34"/>
      <c r="EZ1649" s="34"/>
      <c r="FA1649" s="34"/>
      <c r="FB1649" s="34"/>
      <c r="FC1649" s="34"/>
      <c r="FD1649" s="34"/>
      <c r="FE1649" s="34"/>
      <c r="FF1649" s="34"/>
      <c r="FG1649" s="34"/>
      <c r="FH1649" s="34"/>
      <c r="FI1649" s="34"/>
      <c r="FJ1649" s="34"/>
      <c r="FK1649" s="34"/>
      <c r="FL1649" s="34"/>
      <c r="FM1649" s="34"/>
      <c r="FN1649" s="34"/>
      <c r="FO1649" s="34"/>
      <c r="FP1649" s="34"/>
      <c r="FQ1649" s="34"/>
      <c r="FR1649" s="34"/>
      <c r="FS1649" s="34"/>
      <c r="FT1649" s="34"/>
      <c r="FU1649" s="34"/>
      <c r="FV1649" s="34"/>
      <c r="FW1649" s="34"/>
      <c r="FX1649" s="34"/>
      <c r="FY1649" s="34"/>
      <c r="FZ1649" s="34"/>
      <c r="GA1649" s="34"/>
      <c r="GB1649" s="34"/>
      <c r="GC1649" s="34"/>
      <c r="GD1649" s="34"/>
      <c r="GE1649" s="34"/>
      <c r="GF1649" s="34"/>
      <c r="GG1649" s="34"/>
      <c r="GH1649" s="34"/>
    </row>
    <row r="1650" spans="1:190" s="18" customFormat="1" ht="30" customHeight="1" x14ac:dyDescent="0.25">
      <c r="A1650" s="47">
        <v>1646</v>
      </c>
      <c r="B1650" s="27" t="s">
        <v>5088</v>
      </c>
      <c r="C1650" s="26" t="s">
        <v>5024</v>
      </c>
      <c r="D1650" s="28"/>
      <c r="E1650" s="27" t="s">
        <v>5171</v>
      </c>
      <c r="F1650" s="26" t="s">
        <v>35</v>
      </c>
      <c r="G1650" s="26"/>
      <c r="H1650" s="27" t="s">
        <v>5172</v>
      </c>
      <c r="I1650" s="36">
        <v>3000000</v>
      </c>
      <c r="J1650" s="29">
        <v>5000</v>
      </c>
      <c r="K1650" s="30" t="s">
        <v>5173</v>
      </c>
      <c r="L1650" s="26" t="s">
        <v>5124</v>
      </c>
      <c r="M1650" s="30" t="s">
        <v>5174</v>
      </c>
      <c r="N1650" s="26" t="s">
        <v>5175</v>
      </c>
      <c r="O1650" s="51" t="s">
        <v>5094</v>
      </c>
      <c r="P1650" s="26"/>
      <c r="Q1650" s="31"/>
      <c r="R1650" s="26" t="s">
        <v>5176</v>
      </c>
      <c r="S1650" s="31" t="s">
        <v>41</v>
      </c>
      <c r="T1650" s="31" t="s">
        <v>42</v>
      </c>
      <c r="U1650" s="32" t="s">
        <v>43</v>
      </c>
      <c r="V1650" s="32"/>
      <c r="W1650" s="18">
        <v>11</v>
      </c>
      <c r="X1650" s="33"/>
      <c r="Y1650" s="33"/>
      <c r="Z1650" s="33"/>
      <c r="AA1650" s="33"/>
      <c r="AB1650" s="33"/>
      <c r="AC1650" s="33"/>
      <c r="AD1650" s="33"/>
      <c r="AE1650" s="33"/>
      <c r="AF1650" s="33"/>
      <c r="AG1650" s="33"/>
      <c r="AH1650" s="33"/>
      <c r="AI1650" s="33"/>
      <c r="AJ1650" s="33"/>
      <c r="AK1650" s="33"/>
      <c r="AL1650" s="33"/>
      <c r="AM1650" s="33"/>
      <c r="AN1650" s="33"/>
      <c r="AO1650" s="33"/>
      <c r="AP1650" s="33"/>
      <c r="AQ1650" s="34"/>
      <c r="AR1650" s="34"/>
      <c r="AS1650" s="34"/>
      <c r="AT1650" s="34"/>
      <c r="AU1650" s="34"/>
      <c r="AV1650" s="34"/>
      <c r="AW1650" s="34"/>
      <c r="AX1650" s="34"/>
      <c r="AY1650" s="34"/>
      <c r="AZ1650" s="34"/>
      <c r="BA1650" s="34"/>
      <c r="BB1650" s="34"/>
      <c r="BC1650" s="34"/>
      <c r="BD1650" s="34"/>
      <c r="BE1650" s="34"/>
      <c r="BF1650" s="34"/>
      <c r="BG1650" s="34"/>
      <c r="BH1650" s="34"/>
      <c r="BI1650" s="34"/>
      <c r="BJ1650" s="34"/>
      <c r="BK1650" s="34"/>
      <c r="BL1650" s="34"/>
      <c r="BM1650" s="34"/>
      <c r="BN1650" s="34"/>
      <c r="BO1650" s="34"/>
      <c r="BP1650" s="34"/>
      <c r="BQ1650" s="34"/>
      <c r="BR1650" s="34"/>
      <c r="BS1650" s="34"/>
      <c r="BT1650" s="34"/>
      <c r="BU1650" s="34"/>
      <c r="BV1650" s="34"/>
      <c r="BW1650" s="34"/>
      <c r="BX1650" s="34"/>
      <c r="BY1650" s="34"/>
      <c r="BZ1650" s="34"/>
      <c r="CA1650" s="34"/>
      <c r="CB1650" s="34"/>
      <c r="CC1650" s="34"/>
      <c r="CD1650" s="34"/>
      <c r="CE1650" s="34"/>
      <c r="CF1650" s="34"/>
      <c r="CG1650" s="34"/>
      <c r="CH1650" s="34"/>
      <c r="CI1650" s="34"/>
      <c r="CJ1650" s="34"/>
      <c r="CK1650" s="34"/>
      <c r="CL1650" s="34"/>
      <c r="CM1650" s="34"/>
      <c r="CN1650" s="34"/>
      <c r="CO1650" s="34"/>
      <c r="CP1650" s="34"/>
      <c r="CQ1650" s="34"/>
      <c r="CR1650" s="34"/>
      <c r="CS1650" s="34"/>
      <c r="CT1650" s="34"/>
      <c r="CU1650" s="34"/>
      <c r="CV1650" s="34"/>
      <c r="CW1650" s="34"/>
      <c r="CX1650" s="34"/>
      <c r="CY1650" s="34"/>
      <c r="CZ1650" s="34"/>
      <c r="DA1650" s="34"/>
      <c r="DB1650" s="34"/>
      <c r="DC1650" s="34"/>
      <c r="DD1650" s="34"/>
      <c r="DE1650" s="34"/>
      <c r="DF1650" s="34"/>
      <c r="DG1650" s="34"/>
      <c r="DH1650" s="34"/>
      <c r="DI1650" s="34"/>
      <c r="DJ1650" s="34"/>
      <c r="DK1650" s="34"/>
      <c r="DL1650" s="34"/>
      <c r="DM1650" s="34"/>
      <c r="DN1650" s="34"/>
      <c r="DO1650" s="34"/>
      <c r="DP1650" s="34"/>
      <c r="DQ1650" s="34"/>
      <c r="DR1650" s="34"/>
      <c r="DS1650" s="34"/>
      <c r="DT1650" s="34"/>
      <c r="DU1650" s="34"/>
      <c r="DV1650" s="34"/>
      <c r="DW1650" s="34"/>
      <c r="DX1650" s="34"/>
      <c r="DY1650" s="34"/>
      <c r="DZ1650" s="34"/>
      <c r="EA1650" s="34"/>
      <c r="EB1650" s="34"/>
      <c r="EC1650" s="34"/>
      <c r="ED1650" s="34"/>
      <c r="EE1650" s="34"/>
      <c r="EF1650" s="34"/>
      <c r="EG1650" s="34"/>
      <c r="EH1650" s="34"/>
      <c r="EI1650" s="34"/>
      <c r="EJ1650" s="34"/>
      <c r="EK1650" s="34"/>
      <c r="EL1650" s="34"/>
      <c r="EM1650" s="34"/>
      <c r="EN1650" s="34"/>
      <c r="EO1650" s="34"/>
      <c r="EP1650" s="34"/>
      <c r="EQ1650" s="34"/>
      <c r="ER1650" s="34"/>
      <c r="ES1650" s="34"/>
      <c r="ET1650" s="34"/>
      <c r="EU1650" s="34"/>
      <c r="EV1650" s="34"/>
      <c r="EW1650" s="34"/>
      <c r="EX1650" s="34"/>
      <c r="EY1650" s="34"/>
      <c r="EZ1650" s="34"/>
      <c r="FA1650" s="34"/>
      <c r="FB1650" s="34"/>
      <c r="FC1650" s="34"/>
      <c r="FD1650" s="34"/>
      <c r="FE1650" s="34"/>
      <c r="FF1650" s="34"/>
      <c r="FG1650" s="34"/>
      <c r="FH1650" s="34"/>
      <c r="FI1650" s="34"/>
      <c r="FJ1650" s="34"/>
      <c r="FK1650" s="34"/>
      <c r="FL1650" s="34"/>
      <c r="FM1650" s="34"/>
      <c r="FN1650" s="34"/>
      <c r="FO1650" s="34"/>
      <c r="FP1650" s="34"/>
      <c r="FQ1650" s="34"/>
      <c r="FR1650" s="34"/>
      <c r="FS1650" s="34"/>
      <c r="FT1650" s="34"/>
      <c r="FU1650" s="34"/>
      <c r="FV1650" s="34"/>
      <c r="FW1650" s="34"/>
      <c r="FX1650" s="34"/>
      <c r="FY1650" s="34"/>
      <c r="FZ1650" s="34"/>
      <c r="GA1650" s="34"/>
      <c r="GB1650" s="34"/>
      <c r="GC1650" s="34"/>
      <c r="GD1650" s="34"/>
      <c r="GE1650" s="34"/>
      <c r="GF1650" s="34"/>
      <c r="GG1650" s="34"/>
      <c r="GH1650" s="34"/>
    </row>
    <row r="1651" spans="1:190" s="18" customFormat="1" ht="30" customHeight="1" x14ac:dyDescent="0.25">
      <c r="A1651" s="47">
        <v>1647</v>
      </c>
      <c r="B1651" s="27" t="s">
        <v>5088</v>
      </c>
      <c r="C1651" s="26" t="s">
        <v>5024</v>
      </c>
      <c r="D1651" s="28"/>
      <c r="E1651" s="27" t="s">
        <v>5177</v>
      </c>
      <c r="F1651" s="26" t="s">
        <v>35</v>
      </c>
      <c r="G1651" s="26"/>
      <c r="H1651" s="27" t="s">
        <v>5178</v>
      </c>
      <c r="I1651" s="36">
        <v>250000</v>
      </c>
      <c r="J1651" s="29">
        <v>300</v>
      </c>
      <c r="K1651" s="30" t="s">
        <v>5179</v>
      </c>
      <c r="L1651" s="26" t="s">
        <v>455</v>
      </c>
      <c r="M1651" s="30" t="s">
        <v>5180</v>
      </c>
      <c r="N1651" s="26" t="s">
        <v>5175</v>
      </c>
      <c r="O1651" s="51" t="s">
        <v>5094</v>
      </c>
      <c r="P1651" s="26"/>
      <c r="Q1651" s="31"/>
      <c r="R1651" s="26" t="s">
        <v>5117</v>
      </c>
      <c r="S1651" s="31" t="s">
        <v>41</v>
      </c>
      <c r="T1651" s="31" t="s">
        <v>48</v>
      </c>
      <c r="U1651" s="32" t="s">
        <v>49</v>
      </c>
      <c r="V1651" s="32"/>
      <c r="W1651" s="18">
        <v>11</v>
      </c>
      <c r="X1651" s="33"/>
      <c r="Y1651" s="33"/>
      <c r="Z1651" s="33"/>
      <c r="AA1651" s="33"/>
      <c r="AB1651" s="33"/>
      <c r="AC1651" s="33"/>
      <c r="AD1651" s="33"/>
      <c r="AE1651" s="33"/>
      <c r="AF1651" s="33"/>
      <c r="AG1651" s="33"/>
      <c r="AH1651" s="33"/>
      <c r="AI1651" s="33"/>
      <c r="AJ1651" s="33"/>
      <c r="AK1651" s="33"/>
      <c r="AL1651" s="33"/>
      <c r="AM1651" s="33"/>
      <c r="AN1651" s="33"/>
      <c r="AO1651" s="33"/>
      <c r="AP1651" s="33"/>
      <c r="AQ1651" s="34"/>
      <c r="AR1651" s="34"/>
      <c r="AS1651" s="34"/>
      <c r="AT1651" s="34"/>
      <c r="AU1651" s="34"/>
      <c r="AV1651" s="34"/>
      <c r="AW1651" s="34"/>
      <c r="AX1651" s="34"/>
      <c r="AY1651" s="34"/>
      <c r="AZ1651" s="34"/>
      <c r="BA1651" s="34"/>
      <c r="BB1651" s="34"/>
      <c r="BC1651" s="34"/>
      <c r="BD1651" s="34"/>
      <c r="BE1651" s="34"/>
      <c r="BF1651" s="34"/>
      <c r="BG1651" s="34"/>
      <c r="BH1651" s="34"/>
      <c r="BI1651" s="34"/>
      <c r="BJ1651" s="34"/>
      <c r="BK1651" s="34"/>
      <c r="BL1651" s="34"/>
      <c r="BM1651" s="34"/>
      <c r="BN1651" s="34"/>
      <c r="BO1651" s="34"/>
      <c r="BP1651" s="34"/>
      <c r="BQ1651" s="34"/>
      <c r="BR1651" s="34"/>
      <c r="BS1651" s="34"/>
      <c r="BT1651" s="34"/>
      <c r="BU1651" s="34"/>
      <c r="BV1651" s="34"/>
      <c r="BW1651" s="34"/>
      <c r="BX1651" s="34"/>
      <c r="BY1651" s="34"/>
      <c r="BZ1651" s="34"/>
      <c r="CA1651" s="34"/>
      <c r="CB1651" s="34"/>
      <c r="CC1651" s="34"/>
      <c r="CD1651" s="34"/>
      <c r="CE1651" s="34"/>
      <c r="CF1651" s="34"/>
      <c r="CG1651" s="34"/>
      <c r="CH1651" s="34"/>
      <c r="CI1651" s="34"/>
      <c r="CJ1651" s="34"/>
      <c r="CK1651" s="34"/>
      <c r="CL1651" s="34"/>
      <c r="CM1651" s="34"/>
      <c r="CN1651" s="34"/>
      <c r="CO1651" s="34"/>
      <c r="CP1651" s="34"/>
      <c r="CQ1651" s="34"/>
      <c r="CR1651" s="34"/>
      <c r="CS1651" s="34"/>
      <c r="CT1651" s="34"/>
      <c r="CU1651" s="34"/>
      <c r="CV1651" s="34"/>
      <c r="CW1651" s="34"/>
      <c r="CX1651" s="34"/>
      <c r="CY1651" s="34"/>
      <c r="CZ1651" s="34"/>
      <c r="DA1651" s="34"/>
      <c r="DB1651" s="34"/>
      <c r="DC1651" s="34"/>
      <c r="DD1651" s="34"/>
      <c r="DE1651" s="34"/>
      <c r="DF1651" s="34"/>
      <c r="DG1651" s="34"/>
      <c r="DH1651" s="34"/>
      <c r="DI1651" s="34"/>
      <c r="DJ1651" s="34"/>
      <c r="DK1651" s="34"/>
      <c r="DL1651" s="34"/>
      <c r="DM1651" s="34"/>
      <c r="DN1651" s="34"/>
      <c r="DO1651" s="34"/>
      <c r="DP1651" s="34"/>
      <c r="DQ1651" s="34"/>
      <c r="DR1651" s="34"/>
      <c r="DS1651" s="34"/>
      <c r="DT1651" s="34"/>
      <c r="DU1651" s="34"/>
      <c r="DV1651" s="34"/>
      <c r="DW1651" s="34"/>
      <c r="DX1651" s="34"/>
      <c r="DY1651" s="34"/>
      <c r="DZ1651" s="34"/>
      <c r="EA1651" s="34"/>
      <c r="EB1651" s="34"/>
      <c r="EC1651" s="34"/>
      <c r="ED1651" s="34"/>
      <c r="EE1651" s="34"/>
      <c r="EF1651" s="34"/>
      <c r="EG1651" s="34"/>
      <c r="EH1651" s="34"/>
      <c r="EI1651" s="34"/>
      <c r="EJ1651" s="34"/>
      <c r="EK1651" s="34"/>
      <c r="EL1651" s="34"/>
      <c r="EM1651" s="34"/>
      <c r="EN1651" s="34"/>
      <c r="EO1651" s="34"/>
      <c r="EP1651" s="34"/>
      <c r="EQ1651" s="34"/>
      <c r="ER1651" s="34"/>
      <c r="ES1651" s="34"/>
      <c r="ET1651" s="34"/>
      <c r="EU1651" s="34"/>
      <c r="EV1651" s="34"/>
      <c r="EW1651" s="34"/>
      <c r="EX1651" s="34"/>
      <c r="EY1651" s="34"/>
      <c r="EZ1651" s="34"/>
      <c r="FA1651" s="34"/>
      <c r="FB1651" s="34"/>
      <c r="FC1651" s="34"/>
      <c r="FD1651" s="34"/>
      <c r="FE1651" s="34"/>
      <c r="FF1651" s="34"/>
      <c r="FG1651" s="34"/>
      <c r="FH1651" s="34"/>
      <c r="FI1651" s="34"/>
      <c r="FJ1651" s="34"/>
      <c r="FK1651" s="34"/>
      <c r="FL1651" s="34"/>
      <c r="FM1651" s="34"/>
      <c r="FN1651" s="34"/>
      <c r="FO1651" s="34"/>
      <c r="FP1651" s="34"/>
      <c r="FQ1651" s="34"/>
      <c r="FR1651" s="34"/>
      <c r="FS1651" s="34"/>
      <c r="FT1651" s="34"/>
      <c r="FU1651" s="34"/>
      <c r="FV1651" s="34"/>
      <c r="FW1651" s="34"/>
      <c r="FX1651" s="34"/>
      <c r="FY1651" s="34"/>
      <c r="FZ1651" s="34"/>
      <c r="GA1651" s="34"/>
      <c r="GB1651" s="34"/>
      <c r="GC1651" s="34"/>
      <c r="GD1651" s="34"/>
      <c r="GE1651" s="34"/>
      <c r="GF1651" s="34"/>
      <c r="GG1651" s="34"/>
      <c r="GH1651" s="34"/>
    </row>
    <row r="1652" spans="1:190" s="18" customFormat="1" ht="30" customHeight="1" x14ac:dyDescent="0.25">
      <c r="A1652" s="47">
        <v>1648</v>
      </c>
      <c r="B1652" s="27" t="s">
        <v>5088</v>
      </c>
      <c r="C1652" s="26" t="s">
        <v>5024</v>
      </c>
      <c r="D1652" s="28"/>
      <c r="E1652" s="27" t="s">
        <v>5181</v>
      </c>
      <c r="F1652" s="26" t="s">
        <v>35</v>
      </c>
      <c r="G1652" s="26"/>
      <c r="H1652" s="27" t="s">
        <v>5182</v>
      </c>
      <c r="I1652" s="36">
        <v>130000</v>
      </c>
      <c r="J1652" s="29">
        <v>460</v>
      </c>
      <c r="K1652" s="30" t="s">
        <v>5183</v>
      </c>
      <c r="L1652" s="26" t="s">
        <v>5184</v>
      </c>
      <c r="M1652" s="30" t="s">
        <v>5185</v>
      </c>
      <c r="N1652" s="26" t="s">
        <v>5186</v>
      </c>
      <c r="O1652" s="51" t="s">
        <v>5094</v>
      </c>
      <c r="P1652" s="26"/>
      <c r="Q1652" s="31"/>
      <c r="R1652" s="26" t="s">
        <v>5117</v>
      </c>
      <c r="S1652" s="31" t="s">
        <v>41</v>
      </c>
      <c r="T1652" s="31" t="s">
        <v>42</v>
      </c>
      <c r="U1652" s="32" t="s">
        <v>43</v>
      </c>
      <c r="V1652" s="32"/>
      <c r="W1652" s="18">
        <v>11</v>
      </c>
      <c r="X1652" s="33"/>
      <c r="Y1652" s="33"/>
      <c r="Z1652" s="33"/>
      <c r="AA1652" s="33"/>
      <c r="AB1652" s="33"/>
      <c r="AC1652" s="33"/>
      <c r="AD1652" s="33"/>
      <c r="AE1652" s="33"/>
      <c r="AF1652" s="33"/>
      <c r="AG1652" s="33"/>
      <c r="AH1652" s="33"/>
      <c r="AI1652" s="33"/>
      <c r="AJ1652" s="33"/>
      <c r="AK1652" s="33"/>
      <c r="AL1652" s="33"/>
      <c r="AM1652" s="33"/>
      <c r="AN1652" s="33"/>
      <c r="AO1652" s="33"/>
      <c r="AP1652" s="33"/>
      <c r="AQ1652" s="34"/>
      <c r="AR1652" s="34"/>
      <c r="AS1652" s="34"/>
      <c r="AT1652" s="34"/>
      <c r="AU1652" s="34"/>
      <c r="AV1652" s="34"/>
      <c r="AW1652" s="34"/>
      <c r="AX1652" s="34"/>
      <c r="AY1652" s="34"/>
      <c r="AZ1652" s="34"/>
      <c r="BA1652" s="34"/>
      <c r="BB1652" s="34"/>
      <c r="BC1652" s="34"/>
      <c r="BD1652" s="34"/>
      <c r="BE1652" s="34"/>
      <c r="BF1652" s="34"/>
      <c r="BG1652" s="34"/>
      <c r="BH1652" s="34"/>
      <c r="BI1652" s="34"/>
      <c r="BJ1652" s="34"/>
      <c r="BK1652" s="34"/>
      <c r="BL1652" s="34"/>
      <c r="BM1652" s="34"/>
      <c r="BN1652" s="34"/>
      <c r="BO1652" s="34"/>
      <c r="BP1652" s="34"/>
      <c r="BQ1652" s="34"/>
      <c r="BR1652" s="34"/>
      <c r="BS1652" s="34"/>
      <c r="BT1652" s="34"/>
      <c r="BU1652" s="34"/>
      <c r="BV1652" s="34"/>
      <c r="BW1652" s="34"/>
      <c r="BX1652" s="34"/>
      <c r="BY1652" s="34"/>
      <c r="BZ1652" s="34"/>
      <c r="CA1652" s="34"/>
      <c r="CB1652" s="34"/>
      <c r="CC1652" s="34"/>
      <c r="CD1652" s="34"/>
      <c r="CE1652" s="34"/>
      <c r="CF1652" s="34"/>
      <c r="CG1652" s="34"/>
      <c r="CH1652" s="34"/>
      <c r="CI1652" s="34"/>
      <c r="CJ1652" s="34"/>
      <c r="CK1652" s="34"/>
      <c r="CL1652" s="34"/>
      <c r="CM1652" s="34"/>
      <c r="CN1652" s="34"/>
      <c r="CO1652" s="34"/>
      <c r="CP1652" s="34"/>
      <c r="CQ1652" s="34"/>
      <c r="CR1652" s="34"/>
      <c r="CS1652" s="34"/>
      <c r="CT1652" s="34"/>
      <c r="CU1652" s="34"/>
      <c r="CV1652" s="34"/>
      <c r="CW1652" s="34"/>
      <c r="CX1652" s="34"/>
      <c r="CY1652" s="34"/>
      <c r="CZ1652" s="34"/>
      <c r="DA1652" s="34"/>
      <c r="DB1652" s="34"/>
      <c r="DC1652" s="34"/>
      <c r="DD1652" s="34"/>
      <c r="DE1652" s="34"/>
      <c r="DF1652" s="34"/>
      <c r="DG1652" s="34"/>
      <c r="DH1652" s="34"/>
      <c r="DI1652" s="34"/>
      <c r="DJ1652" s="34"/>
      <c r="DK1652" s="34"/>
      <c r="DL1652" s="34"/>
      <c r="DM1652" s="34"/>
      <c r="DN1652" s="34"/>
      <c r="DO1652" s="34"/>
      <c r="DP1652" s="34"/>
      <c r="DQ1652" s="34"/>
      <c r="DR1652" s="34"/>
      <c r="DS1652" s="34"/>
      <c r="DT1652" s="34"/>
      <c r="DU1652" s="34"/>
      <c r="DV1652" s="34"/>
      <c r="DW1652" s="34"/>
      <c r="DX1652" s="34"/>
      <c r="DY1652" s="34"/>
      <c r="DZ1652" s="34"/>
      <c r="EA1652" s="34"/>
      <c r="EB1652" s="34"/>
      <c r="EC1652" s="34"/>
      <c r="ED1652" s="34"/>
      <c r="EE1652" s="34"/>
      <c r="EF1652" s="34"/>
      <c r="EG1652" s="34"/>
      <c r="EH1652" s="34"/>
      <c r="EI1652" s="34"/>
      <c r="EJ1652" s="34"/>
      <c r="EK1652" s="34"/>
      <c r="EL1652" s="34"/>
      <c r="EM1652" s="34"/>
      <c r="EN1652" s="34"/>
      <c r="EO1652" s="34"/>
      <c r="EP1652" s="34"/>
      <c r="EQ1652" s="34"/>
      <c r="ER1652" s="34"/>
      <c r="ES1652" s="34"/>
      <c r="ET1652" s="34"/>
      <c r="EU1652" s="34"/>
      <c r="EV1652" s="34"/>
      <c r="EW1652" s="34"/>
      <c r="EX1652" s="34"/>
      <c r="EY1652" s="34"/>
      <c r="EZ1652" s="34"/>
      <c r="FA1652" s="34"/>
      <c r="FB1652" s="34"/>
      <c r="FC1652" s="34"/>
      <c r="FD1652" s="34"/>
      <c r="FE1652" s="34"/>
      <c r="FF1652" s="34"/>
      <c r="FG1652" s="34"/>
      <c r="FH1652" s="34"/>
      <c r="FI1652" s="34"/>
      <c r="FJ1652" s="34"/>
      <c r="FK1652" s="34"/>
      <c r="FL1652" s="34"/>
      <c r="FM1652" s="34"/>
      <c r="FN1652" s="34"/>
      <c r="FO1652" s="34"/>
      <c r="FP1652" s="34"/>
      <c r="FQ1652" s="34"/>
      <c r="FR1652" s="34"/>
      <c r="FS1652" s="34"/>
      <c r="FT1652" s="34"/>
      <c r="FU1652" s="34"/>
      <c r="FV1652" s="34"/>
      <c r="FW1652" s="34"/>
      <c r="FX1652" s="34"/>
      <c r="FY1652" s="34"/>
      <c r="FZ1652" s="34"/>
      <c r="GA1652" s="34"/>
      <c r="GB1652" s="34"/>
      <c r="GC1652" s="34"/>
      <c r="GD1652" s="34"/>
      <c r="GE1652" s="34"/>
      <c r="GF1652" s="34"/>
      <c r="GG1652" s="34"/>
      <c r="GH1652" s="34"/>
    </row>
    <row r="1653" spans="1:190" s="18" customFormat="1" ht="30" customHeight="1" x14ac:dyDescent="0.25">
      <c r="A1653" s="47">
        <v>1649</v>
      </c>
      <c r="B1653" s="27" t="s">
        <v>5187</v>
      </c>
      <c r="C1653" s="26" t="s">
        <v>5024</v>
      </c>
      <c r="D1653" s="28"/>
      <c r="E1653" s="27" t="s">
        <v>5188</v>
      </c>
      <c r="F1653" s="26" t="s">
        <v>35</v>
      </c>
      <c r="G1653" s="26"/>
      <c r="H1653" s="27" t="s">
        <v>5189</v>
      </c>
      <c r="I1653" s="36">
        <v>4500000</v>
      </c>
      <c r="J1653" s="29"/>
      <c r="K1653" s="30" t="s">
        <v>5190</v>
      </c>
      <c r="L1653" s="26" t="s">
        <v>1165</v>
      </c>
      <c r="M1653" s="30" t="s">
        <v>5191</v>
      </c>
      <c r="N1653" s="26" t="s">
        <v>5028</v>
      </c>
      <c r="O1653" s="51" t="s">
        <v>5031</v>
      </c>
      <c r="P1653" s="26"/>
      <c r="Q1653" s="31"/>
      <c r="R1653" s="26"/>
      <c r="S1653" s="31" t="s">
        <v>41</v>
      </c>
      <c r="T1653" s="31" t="s">
        <v>42</v>
      </c>
      <c r="U1653" s="32" t="s">
        <v>43</v>
      </c>
      <c r="V1653" s="32"/>
      <c r="W1653" s="18">
        <v>11</v>
      </c>
      <c r="X1653" s="33"/>
      <c r="Y1653" s="33"/>
      <c r="Z1653" s="33"/>
      <c r="AA1653" s="33"/>
      <c r="AB1653" s="33"/>
      <c r="AC1653" s="33"/>
      <c r="AD1653" s="33"/>
      <c r="AE1653" s="33"/>
      <c r="AF1653" s="33"/>
      <c r="AG1653" s="33"/>
      <c r="AH1653" s="33"/>
      <c r="AI1653" s="33"/>
      <c r="AJ1653" s="33"/>
      <c r="AK1653" s="33"/>
      <c r="AL1653" s="33"/>
      <c r="AM1653" s="33"/>
      <c r="AN1653" s="33"/>
      <c r="AO1653" s="33"/>
      <c r="AP1653" s="33"/>
      <c r="AQ1653" s="34"/>
      <c r="AR1653" s="34"/>
      <c r="AS1653" s="34"/>
      <c r="AT1653" s="34"/>
      <c r="AU1653" s="34"/>
      <c r="AV1653" s="34"/>
      <c r="AW1653" s="34"/>
      <c r="AX1653" s="34"/>
      <c r="AY1653" s="34"/>
      <c r="AZ1653" s="34"/>
      <c r="BA1653" s="34"/>
      <c r="BB1653" s="34"/>
      <c r="BC1653" s="34"/>
      <c r="BD1653" s="34"/>
      <c r="BE1653" s="34"/>
      <c r="BF1653" s="34"/>
      <c r="BG1653" s="34"/>
      <c r="BH1653" s="34"/>
      <c r="BI1653" s="34"/>
      <c r="BJ1653" s="34"/>
      <c r="BK1653" s="34"/>
      <c r="BL1653" s="34"/>
      <c r="BM1653" s="34"/>
      <c r="BN1653" s="34"/>
      <c r="BO1653" s="34"/>
      <c r="BP1653" s="34"/>
      <c r="BQ1653" s="34"/>
      <c r="BR1653" s="34"/>
      <c r="BS1653" s="34"/>
      <c r="BT1653" s="34"/>
      <c r="BU1653" s="34"/>
      <c r="BV1653" s="34"/>
      <c r="BW1653" s="34"/>
      <c r="BX1653" s="34"/>
      <c r="BY1653" s="34"/>
      <c r="BZ1653" s="34"/>
      <c r="CA1653" s="34"/>
      <c r="CB1653" s="34"/>
      <c r="CC1653" s="34"/>
      <c r="CD1653" s="34"/>
      <c r="CE1653" s="34"/>
      <c r="CF1653" s="34"/>
      <c r="CG1653" s="34"/>
      <c r="CH1653" s="34"/>
      <c r="CI1653" s="34"/>
      <c r="CJ1653" s="34"/>
      <c r="CK1653" s="34"/>
      <c r="CL1653" s="34"/>
      <c r="CM1653" s="34"/>
      <c r="CN1653" s="34"/>
      <c r="CO1653" s="34"/>
      <c r="CP1653" s="34"/>
      <c r="CQ1653" s="34"/>
      <c r="CR1653" s="34"/>
      <c r="CS1653" s="34"/>
      <c r="CT1653" s="34"/>
      <c r="CU1653" s="34"/>
      <c r="CV1653" s="34"/>
      <c r="CW1653" s="34"/>
      <c r="CX1653" s="34"/>
      <c r="CY1653" s="34"/>
      <c r="CZ1653" s="34"/>
      <c r="DA1653" s="34"/>
      <c r="DB1653" s="34"/>
      <c r="DC1653" s="34"/>
      <c r="DD1653" s="34"/>
      <c r="DE1653" s="34"/>
      <c r="DF1653" s="34"/>
      <c r="DG1653" s="34"/>
      <c r="DH1653" s="34"/>
      <c r="DI1653" s="34"/>
      <c r="DJ1653" s="34"/>
      <c r="DK1653" s="34"/>
      <c r="DL1653" s="34"/>
      <c r="DM1653" s="34"/>
      <c r="DN1653" s="34"/>
      <c r="DO1653" s="34"/>
      <c r="DP1653" s="34"/>
      <c r="DQ1653" s="34"/>
      <c r="DR1653" s="34"/>
      <c r="DS1653" s="34"/>
      <c r="DT1653" s="34"/>
      <c r="DU1653" s="34"/>
      <c r="DV1653" s="34"/>
      <c r="DW1653" s="34"/>
      <c r="DX1653" s="34"/>
      <c r="DY1653" s="34"/>
      <c r="DZ1653" s="34"/>
      <c r="EA1653" s="34"/>
      <c r="EB1653" s="34"/>
      <c r="EC1653" s="34"/>
      <c r="ED1653" s="34"/>
      <c r="EE1653" s="34"/>
      <c r="EF1653" s="34"/>
      <c r="EG1653" s="34"/>
      <c r="EH1653" s="34"/>
      <c r="EI1653" s="34"/>
      <c r="EJ1653" s="34"/>
      <c r="EK1653" s="34"/>
      <c r="EL1653" s="34"/>
      <c r="EM1653" s="34"/>
      <c r="EN1653" s="34"/>
      <c r="EO1653" s="34"/>
      <c r="EP1653" s="34"/>
      <c r="EQ1653" s="34"/>
      <c r="ER1653" s="34"/>
      <c r="ES1653" s="34"/>
      <c r="ET1653" s="34"/>
      <c r="EU1653" s="34"/>
      <c r="EV1653" s="34"/>
      <c r="EW1653" s="34"/>
      <c r="EX1653" s="34"/>
      <c r="EY1653" s="34"/>
      <c r="EZ1653" s="34"/>
      <c r="FA1653" s="34"/>
      <c r="FB1653" s="34"/>
      <c r="FC1653" s="34"/>
      <c r="FD1653" s="34"/>
      <c r="FE1653" s="34"/>
      <c r="FF1653" s="34"/>
      <c r="FG1653" s="34"/>
      <c r="FH1653" s="34"/>
      <c r="FI1653" s="34"/>
      <c r="FJ1653" s="34"/>
      <c r="FK1653" s="34"/>
      <c r="FL1653" s="34"/>
      <c r="FM1653" s="34"/>
      <c r="FN1653" s="34"/>
      <c r="FO1653" s="34"/>
      <c r="FP1653" s="34"/>
      <c r="FQ1653" s="34"/>
      <c r="FR1653" s="34"/>
      <c r="FS1653" s="34"/>
      <c r="FT1653" s="34"/>
      <c r="FU1653" s="34"/>
      <c r="FV1653" s="34"/>
      <c r="FW1653" s="34"/>
      <c r="FX1653" s="34"/>
      <c r="FY1653" s="34"/>
      <c r="FZ1653" s="34"/>
      <c r="GA1653" s="34"/>
      <c r="GB1653" s="34"/>
      <c r="GC1653" s="34"/>
      <c r="GD1653" s="34"/>
      <c r="GE1653" s="34"/>
      <c r="GF1653" s="34"/>
      <c r="GG1653" s="34"/>
      <c r="GH1653" s="34"/>
    </row>
    <row r="1654" spans="1:190" s="18" customFormat="1" ht="30" customHeight="1" x14ac:dyDescent="0.25">
      <c r="A1654" s="47">
        <v>1650</v>
      </c>
      <c r="B1654" s="27" t="s">
        <v>5187</v>
      </c>
      <c r="C1654" s="26" t="s">
        <v>5024</v>
      </c>
      <c r="D1654" s="28"/>
      <c r="E1654" s="27" t="s">
        <v>5192</v>
      </c>
      <c r="F1654" s="26" t="s">
        <v>51</v>
      </c>
      <c r="G1654" s="26"/>
      <c r="H1654" s="27" t="s">
        <v>5193</v>
      </c>
      <c r="I1654" s="36">
        <v>90000</v>
      </c>
      <c r="J1654" s="29"/>
      <c r="K1654" s="30" t="s">
        <v>5194</v>
      </c>
      <c r="L1654" s="26" t="s">
        <v>3538</v>
      </c>
      <c r="M1654" s="30" t="s">
        <v>5195</v>
      </c>
      <c r="N1654" s="26" t="s">
        <v>677</v>
      </c>
      <c r="O1654" s="51" t="s">
        <v>5196</v>
      </c>
      <c r="P1654" s="26"/>
      <c r="Q1654" s="31"/>
      <c r="R1654" s="26"/>
      <c r="S1654" s="31" t="s">
        <v>41</v>
      </c>
      <c r="T1654" s="31" t="s">
        <v>42</v>
      </c>
      <c r="U1654" s="32" t="s">
        <v>43</v>
      </c>
      <c r="V1654" s="32"/>
      <c r="W1654" s="18">
        <v>11</v>
      </c>
      <c r="X1654" s="33"/>
      <c r="Y1654" s="33"/>
      <c r="Z1654" s="33"/>
      <c r="AA1654" s="33"/>
      <c r="AB1654" s="33"/>
      <c r="AC1654" s="33"/>
      <c r="AD1654" s="33"/>
      <c r="AE1654" s="33"/>
      <c r="AF1654" s="33"/>
      <c r="AG1654" s="33"/>
      <c r="AH1654" s="33"/>
      <c r="AI1654" s="33"/>
      <c r="AJ1654" s="33"/>
      <c r="AK1654" s="33"/>
      <c r="AL1654" s="33"/>
      <c r="AM1654" s="33"/>
      <c r="AN1654" s="33"/>
      <c r="AO1654" s="33"/>
      <c r="AP1654" s="33"/>
      <c r="AQ1654" s="34"/>
      <c r="AR1654" s="34"/>
      <c r="AS1654" s="34"/>
      <c r="AT1654" s="34"/>
      <c r="AU1654" s="34"/>
      <c r="AV1654" s="34"/>
      <c r="AW1654" s="34"/>
      <c r="AX1654" s="34"/>
      <c r="AY1654" s="34"/>
      <c r="AZ1654" s="34"/>
      <c r="BA1654" s="34"/>
      <c r="BB1654" s="34"/>
      <c r="BC1654" s="34"/>
      <c r="BD1654" s="34"/>
      <c r="BE1654" s="34"/>
      <c r="BF1654" s="34"/>
      <c r="BG1654" s="34"/>
      <c r="BH1654" s="34"/>
      <c r="BI1654" s="34"/>
      <c r="BJ1654" s="34"/>
      <c r="BK1654" s="34"/>
      <c r="BL1654" s="34"/>
      <c r="BM1654" s="34"/>
      <c r="BN1654" s="34"/>
      <c r="BO1654" s="34"/>
      <c r="BP1654" s="34"/>
      <c r="BQ1654" s="34"/>
      <c r="BR1654" s="34"/>
      <c r="BS1654" s="34"/>
      <c r="BT1654" s="34"/>
      <c r="BU1654" s="34"/>
      <c r="BV1654" s="34"/>
      <c r="BW1654" s="34"/>
      <c r="BX1654" s="34"/>
      <c r="BY1654" s="34"/>
      <c r="BZ1654" s="34"/>
      <c r="CA1654" s="34"/>
      <c r="CB1654" s="34"/>
      <c r="CC1654" s="34"/>
      <c r="CD1654" s="34"/>
      <c r="CE1654" s="34"/>
      <c r="CF1654" s="34"/>
      <c r="CG1654" s="34"/>
      <c r="CH1654" s="34"/>
      <c r="CI1654" s="34"/>
      <c r="CJ1654" s="34"/>
      <c r="CK1654" s="34"/>
      <c r="CL1654" s="34"/>
      <c r="CM1654" s="34"/>
      <c r="CN1654" s="34"/>
      <c r="CO1654" s="34"/>
      <c r="CP1654" s="34"/>
      <c r="CQ1654" s="34"/>
      <c r="CR1654" s="34"/>
      <c r="CS1654" s="34"/>
      <c r="CT1654" s="34"/>
      <c r="CU1654" s="34"/>
      <c r="CV1654" s="34"/>
      <c r="CW1654" s="34"/>
      <c r="CX1654" s="34"/>
      <c r="CY1654" s="34"/>
      <c r="CZ1654" s="34"/>
      <c r="DA1654" s="34"/>
      <c r="DB1654" s="34"/>
      <c r="DC1654" s="34"/>
      <c r="DD1654" s="34"/>
      <c r="DE1654" s="34"/>
      <c r="DF1654" s="34"/>
      <c r="DG1654" s="34"/>
      <c r="DH1654" s="34"/>
      <c r="DI1654" s="34"/>
      <c r="DJ1654" s="34"/>
      <c r="DK1654" s="34"/>
      <c r="DL1654" s="34"/>
      <c r="DM1654" s="34"/>
      <c r="DN1654" s="34"/>
      <c r="DO1654" s="34"/>
      <c r="DP1654" s="34"/>
      <c r="DQ1654" s="34"/>
      <c r="DR1654" s="34"/>
      <c r="DS1654" s="34"/>
      <c r="DT1654" s="34"/>
      <c r="DU1654" s="34"/>
      <c r="DV1654" s="34"/>
      <c r="DW1654" s="34"/>
      <c r="DX1654" s="34"/>
      <c r="DY1654" s="34"/>
      <c r="DZ1654" s="34"/>
      <c r="EA1654" s="34"/>
      <c r="EB1654" s="34"/>
      <c r="EC1654" s="34"/>
      <c r="ED1654" s="34"/>
      <c r="EE1654" s="34"/>
      <c r="EF1654" s="34"/>
      <c r="EG1654" s="34"/>
      <c r="EH1654" s="34"/>
      <c r="EI1654" s="34"/>
      <c r="EJ1654" s="34"/>
      <c r="EK1654" s="34"/>
      <c r="EL1654" s="34"/>
      <c r="EM1654" s="34"/>
      <c r="EN1654" s="34"/>
      <c r="EO1654" s="34"/>
      <c r="EP1654" s="34"/>
      <c r="EQ1654" s="34"/>
      <c r="ER1654" s="34"/>
      <c r="ES1654" s="34"/>
      <c r="ET1654" s="34"/>
      <c r="EU1654" s="34"/>
      <c r="EV1654" s="34"/>
      <c r="EW1654" s="34"/>
      <c r="EX1654" s="34"/>
      <c r="EY1654" s="34"/>
      <c r="EZ1654" s="34"/>
      <c r="FA1654" s="34"/>
      <c r="FB1654" s="34"/>
      <c r="FC1654" s="34"/>
      <c r="FD1654" s="34"/>
      <c r="FE1654" s="34"/>
      <c r="FF1654" s="34"/>
      <c r="FG1654" s="34"/>
      <c r="FH1654" s="34"/>
      <c r="FI1654" s="34"/>
      <c r="FJ1654" s="34"/>
      <c r="FK1654" s="34"/>
      <c r="FL1654" s="34"/>
      <c r="FM1654" s="34"/>
      <c r="FN1654" s="34"/>
      <c r="FO1654" s="34"/>
      <c r="FP1654" s="34"/>
      <c r="FQ1654" s="34"/>
      <c r="FR1654" s="34"/>
      <c r="FS1654" s="34"/>
      <c r="FT1654" s="34"/>
      <c r="FU1654" s="34"/>
      <c r="FV1654" s="34"/>
      <c r="FW1654" s="34"/>
      <c r="FX1654" s="34"/>
      <c r="FY1654" s="34"/>
      <c r="FZ1654" s="34"/>
      <c r="GA1654" s="34"/>
      <c r="GB1654" s="34"/>
      <c r="GC1654" s="34"/>
      <c r="GD1654" s="34"/>
      <c r="GE1654" s="34"/>
      <c r="GF1654" s="34"/>
      <c r="GG1654" s="34"/>
      <c r="GH1654" s="34"/>
    </row>
    <row r="1655" spans="1:190" s="18" customFormat="1" ht="30" customHeight="1" x14ac:dyDescent="0.25">
      <c r="A1655" s="47">
        <v>1651</v>
      </c>
      <c r="B1655" s="27" t="s">
        <v>5187</v>
      </c>
      <c r="C1655" s="26" t="s">
        <v>5024</v>
      </c>
      <c r="D1655" s="28"/>
      <c r="E1655" s="27" t="s">
        <v>5197</v>
      </c>
      <c r="F1655" s="26" t="s">
        <v>51</v>
      </c>
      <c r="G1655" s="26"/>
      <c r="H1655" s="27" t="s">
        <v>5198</v>
      </c>
      <c r="I1655" s="36">
        <v>60000</v>
      </c>
      <c r="J1655" s="29"/>
      <c r="K1655" s="30" t="s">
        <v>5199</v>
      </c>
      <c r="L1655" s="26" t="s">
        <v>3538</v>
      </c>
      <c r="M1655" s="30" t="s">
        <v>5195</v>
      </c>
      <c r="N1655" s="26" t="s">
        <v>677</v>
      </c>
      <c r="O1655" s="51" t="s">
        <v>5200</v>
      </c>
      <c r="P1655" s="26"/>
      <c r="Q1655" s="31"/>
      <c r="R1655" s="26"/>
      <c r="S1655" s="31" t="s">
        <v>41</v>
      </c>
      <c r="T1655" s="31" t="s">
        <v>42</v>
      </c>
      <c r="U1655" s="32" t="s">
        <v>43</v>
      </c>
      <c r="V1655" s="32"/>
      <c r="W1655" s="18">
        <v>11</v>
      </c>
      <c r="X1655" s="33"/>
      <c r="Y1655" s="33"/>
      <c r="Z1655" s="33"/>
      <c r="AA1655" s="33"/>
      <c r="AB1655" s="33"/>
      <c r="AC1655" s="33"/>
      <c r="AD1655" s="33"/>
      <c r="AE1655" s="33"/>
      <c r="AF1655" s="33"/>
      <c r="AG1655" s="33"/>
      <c r="AH1655" s="33"/>
      <c r="AI1655" s="33"/>
      <c r="AJ1655" s="33"/>
      <c r="AK1655" s="33"/>
      <c r="AL1655" s="33"/>
      <c r="AM1655" s="33"/>
      <c r="AN1655" s="33"/>
      <c r="AO1655" s="33"/>
      <c r="AP1655" s="33"/>
      <c r="AQ1655" s="34"/>
      <c r="AR1655" s="34"/>
      <c r="AS1655" s="34"/>
      <c r="AT1655" s="34"/>
      <c r="AU1655" s="34"/>
      <c r="AV1655" s="34"/>
      <c r="AW1655" s="34"/>
      <c r="AX1655" s="34"/>
      <c r="AY1655" s="34"/>
      <c r="AZ1655" s="34"/>
      <c r="BA1655" s="34"/>
      <c r="BB1655" s="34"/>
      <c r="BC1655" s="34"/>
      <c r="BD1655" s="34"/>
      <c r="BE1655" s="34"/>
      <c r="BF1655" s="34"/>
      <c r="BG1655" s="34"/>
      <c r="BH1655" s="34"/>
      <c r="BI1655" s="34"/>
      <c r="BJ1655" s="34"/>
      <c r="BK1655" s="34"/>
      <c r="BL1655" s="34"/>
      <c r="BM1655" s="34"/>
      <c r="BN1655" s="34"/>
      <c r="BO1655" s="34"/>
      <c r="BP1655" s="34"/>
      <c r="BQ1655" s="34"/>
      <c r="BR1655" s="34"/>
      <c r="BS1655" s="34"/>
      <c r="BT1655" s="34"/>
      <c r="BU1655" s="34"/>
      <c r="BV1655" s="34"/>
      <c r="BW1655" s="34"/>
      <c r="BX1655" s="34"/>
      <c r="BY1655" s="34"/>
      <c r="BZ1655" s="34"/>
      <c r="CA1655" s="34"/>
      <c r="CB1655" s="34"/>
      <c r="CC1655" s="34"/>
      <c r="CD1655" s="34"/>
      <c r="CE1655" s="34"/>
      <c r="CF1655" s="34"/>
      <c r="CG1655" s="34"/>
      <c r="CH1655" s="34"/>
      <c r="CI1655" s="34"/>
      <c r="CJ1655" s="34"/>
      <c r="CK1655" s="34"/>
      <c r="CL1655" s="34"/>
      <c r="CM1655" s="34"/>
      <c r="CN1655" s="34"/>
      <c r="CO1655" s="34"/>
      <c r="CP1655" s="34"/>
      <c r="CQ1655" s="34"/>
      <c r="CR1655" s="34"/>
      <c r="CS1655" s="34"/>
      <c r="CT1655" s="34"/>
      <c r="CU1655" s="34"/>
      <c r="CV1655" s="34"/>
      <c r="CW1655" s="34"/>
      <c r="CX1655" s="34"/>
      <c r="CY1655" s="34"/>
      <c r="CZ1655" s="34"/>
      <c r="DA1655" s="34"/>
      <c r="DB1655" s="34"/>
      <c r="DC1655" s="34"/>
      <c r="DD1655" s="34"/>
      <c r="DE1655" s="34"/>
      <c r="DF1655" s="34"/>
      <c r="DG1655" s="34"/>
      <c r="DH1655" s="34"/>
      <c r="DI1655" s="34"/>
      <c r="DJ1655" s="34"/>
      <c r="DK1655" s="34"/>
      <c r="DL1655" s="34"/>
      <c r="DM1655" s="34"/>
      <c r="DN1655" s="34"/>
      <c r="DO1655" s="34"/>
      <c r="DP1655" s="34"/>
      <c r="DQ1655" s="34"/>
      <c r="DR1655" s="34"/>
      <c r="DS1655" s="34"/>
      <c r="DT1655" s="34"/>
      <c r="DU1655" s="34"/>
      <c r="DV1655" s="34"/>
      <c r="DW1655" s="34"/>
      <c r="DX1655" s="34"/>
      <c r="DY1655" s="34"/>
      <c r="DZ1655" s="34"/>
      <c r="EA1655" s="34"/>
      <c r="EB1655" s="34"/>
      <c r="EC1655" s="34"/>
      <c r="ED1655" s="34"/>
      <c r="EE1655" s="34"/>
      <c r="EF1655" s="34"/>
      <c r="EG1655" s="34"/>
      <c r="EH1655" s="34"/>
      <c r="EI1655" s="34"/>
      <c r="EJ1655" s="34"/>
      <c r="EK1655" s="34"/>
      <c r="EL1655" s="34"/>
      <c r="EM1655" s="34"/>
      <c r="EN1655" s="34"/>
      <c r="EO1655" s="34"/>
      <c r="EP1655" s="34"/>
      <c r="EQ1655" s="34"/>
      <c r="ER1655" s="34"/>
      <c r="ES1655" s="34"/>
      <c r="ET1655" s="34"/>
      <c r="EU1655" s="34"/>
      <c r="EV1655" s="34"/>
      <c r="EW1655" s="34"/>
      <c r="EX1655" s="34"/>
      <c r="EY1655" s="34"/>
      <c r="EZ1655" s="34"/>
      <c r="FA1655" s="34"/>
      <c r="FB1655" s="34"/>
      <c r="FC1655" s="34"/>
      <c r="FD1655" s="34"/>
      <c r="FE1655" s="34"/>
      <c r="FF1655" s="34"/>
      <c r="FG1655" s="34"/>
      <c r="FH1655" s="34"/>
      <c r="FI1655" s="34"/>
      <c r="FJ1655" s="34"/>
      <c r="FK1655" s="34"/>
      <c r="FL1655" s="34"/>
      <c r="FM1655" s="34"/>
      <c r="FN1655" s="34"/>
      <c r="FO1655" s="34"/>
      <c r="FP1655" s="34"/>
      <c r="FQ1655" s="34"/>
      <c r="FR1655" s="34"/>
      <c r="FS1655" s="34"/>
      <c r="FT1655" s="34"/>
      <c r="FU1655" s="34"/>
      <c r="FV1655" s="34"/>
      <c r="FW1655" s="34"/>
      <c r="FX1655" s="34"/>
      <c r="FY1655" s="34"/>
      <c r="FZ1655" s="34"/>
      <c r="GA1655" s="34"/>
      <c r="GB1655" s="34"/>
      <c r="GC1655" s="34"/>
      <c r="GD1655" s="34"/>
      <c r="GE1655" s="34"/>
      <c r="GF1655" s="34"/>
      <c r="GG1655" s="34"/>
      <c r="GH1655" s="34"/>
    </row>
    <row r="1656" spans="1:190" s="18" customFormat="1" ht="30" customHeight="1" x14ac:dyDescent="0.25">
      <c r="A1656" s="47">
        <v>1652</v>
      </c>
      <c r="B1656" s="27" t="s">
        <v>5187</v>
      </c>
      <c r="C1656" s="26" t="s">
        <v>5024</v>
      </c>
      <c r="D1656" s="28"/>
      <c r="E1656" s="27" t="s">
        <v>5201</v>
      </c>
      <c r="F1656" s="26" t="s">
        <v>109</v>
      </c>
      <c r="G1656" s="26"/>
      <c r="H1656" s="27" t="s">
        <v>5202</v>
      </c>
      <c r="I1656" s="36">
        <v>200000</v>
      </c>
      <c r="J1656" s="29"/>
      <c r="K1656" s="30"/>
      <c r="L1656" s="26" t="s">
        <v>54</v>
      </c>
      <c r="M1656" s="30" t="s">
        <v>5203</v>
      </c>
      <c r="N1656" s="26" t="s">
        <v>204</v>
      </c>
      <c r="O1656" s="51" t="s">
        <v>5204</v>
      </c>
      <c r="P1656" s="26"/>
      <c r="Q1656" s="31"/>
      <c r="R1656" s="26"/>
      <c r="S1656" s="31" t="s">
        <v>41</v>
      </c>
      <c r="T1656" s="31" t="s">
        <v>111</v>
      </c>
      <c r="U1656" s="32" t="s">
        <v>49</v>
      </c>
      <c r="V1656" s="32"/>
      <c r="W1656" s="18">
        <v>11</v>
      </c>
      <c r="X1656" s="33"/>
      <c r="Y1656" s="33"/>
      <c r="Z1656" s="33"/>
      <c r="AA1656" s="33"/>
      <c r="AB1656" s="33"/>
      <c r="AC1656" s="33"/>
      <c r="AD1656" s="33"/>
      <c r="AE1656" s="33"/>
      <c r="AF1656" s="33"/>
      <c r="AG1656" s="33"/>
      <c r="AH1656" s="33"/>
      <c r="AI1656" s="33"/>
      <c r="AJ1656" s="33"/>
      <c r="AK1656" s="33"/>
      <c r="AL1656" s="33"/>
      <c r="AM1656" s="33"/>
      <c r="AN1656" s="33"/>
      <c r="AO1656" s="33"/>
      <c r="AP1656" s="33"/>
      <c r="AQ1656" s="34"/>
      <c r="AR1656" s="34"/>
      <c r="AS1656" s="34"/>
      <c r="AT1656" s="34"/>
      <c r="AU1656" s="34"/>
      <c r="AV1656" s="34"/>
      <c r="AW1656" s="34"/>
      <c r="AX1656" s="34"/>
      <c r="AY1656" s="34"/>
      <c r="AZ1656" s="34"/>
      <c r="BA1656" s="34"/>
      <c r="BB1656" s="34"/>
      <c r="BC1656" s="34"/>
      <c r="BD1656" s="34"/>
      <c r="BE1656" s="34"/>
      <c r="BF1656" s="34"/>
      <c r="BG1656" s="34"/>
      <c r="BH1656" s="34"/>
      <c r="BI1656" s="34"/>
      <c r="BJ1656" s="34"/>
      <c r="BK1656" s="34"/>
      <c r="BL1656" s="34"/>
      <c r="BM1656" s="34"/>
      <c r="BN1656" s="34"/>
      <c r="BO1656" s="34"/>
      <c r="BP1656" s="34"/>
      <c r="BQ1656" s="34"/>
      <c r="BR1656" s="34"/>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c r="CT1656" s="34"/>
      <c r="CU1656" s="34"/>
      <c r="CV1656" s="34"/>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4"/>
      <c r="FH1656" s="34"/>
      <c r="FI1656" s="34"/>
      <c r="FJ1656" s="34"/>
      <c r="FK1656" s="34"/>
      <c r="FL1656" s="34"/>
      <c r="FM1656" s="34"/>
      <c r="FN1656" s="34"/>
      <c r="FO1656" s="34"/>
      <c r="FP1656" s="34"/>
      <c r="FQ1656" s="34"/>
      <c r="FR1656" s="34"/>
      <c r="FS1656" s="34"/>
      <c r="FT1656" s="34"/>
      <c r="FU1656" s="34"/>
      <c r="FV1656" s="34"/>
      <c r="FW1656" s="34"/>
      <c r="FX1656" s="34"/>
      <c r="FY1656" s="34"/>
      <c r="FZ1656" s="34"/>
      <c r="GA1656" s="34"/>
      <c r="GB1656" s="34"/>
      <c r="GC1656" s="34"/>
      <c r="GD1656" s="34"/>
      <c r="GE1656" s="34"/>
      <c r="GF1656" s="34"/>
      <c r="GG1656" s="34"/>
      <c r="GH1656" s="34"/>
    </row>
    <row r="1657" spans="1:190" s="18" customFormat="1" ht="30" customHeight="1" x14ac:dyDescent="0.25">
      <c r="A1657" s="47">
        <v>1653</v>
      </c>
      <c r="B1657" s="27" t="s">
        <v>5187</v>
      </c>
      <c r="C1657" s="26" t="s">
        <v>5024</v>
      </c>
      <c r="D1657" s="28"/>
      <c r="E1657" s="27" t="s">
        <v>5205</v>
      </c>
      <c r="F1657" s="26" t="s">
        <v>109</v>
      </c>
      <c r="G1657" s="26"/>
      <c r="H1657" s="27" t="s">
        <v>5206</v>
      </c>
      <c r="I1657" s="36">
        <v>50000</v>
      </c>
      <c r="J1657" s="29"/>
      <c r="K1657" s="30"/>
      <c r="L1657" s="26" t="s">
        <v>39</v>
      </c>
      <c r="M1657" s="30" t="s">
        <v>5203</v>
      </c>
      <c r="N1657" s="26" t="s">
        <v>4361</v>
      </c>
      <c r="O1657" s="51" t="s">
        <v>5207</v>
      </c>
      <c r="P1657" s="26"/>
      <c r="Q1657" s="31"/>
      <c r="R1657" s="26"/>
      <c r="S1657" s="31" t="s">
        <v>41</v>
      </c>
      <c r="T1657" s="31" t="s">
        <v>111</v>
      </c>
      <c r="U1657" s="32" t="s">
        <v>49</v>
      </c>
      <c r="V1657" s="32"/>
      <c r="W1657" s="18">
        <v>11</v>
      </c>
      <c r="X1657" s="33"/>
      <c r="Y1657" s="33"/>
      <c r="Z1657" s="33"/>
      <c r="AA1657" s="33"/>
      <c r="AB1657" s="33"/>
      <c r="AC1657" s="33"/>
      <c r="AD1657" s="33"/>
      <c r="AE1657" s="33"/>
      <c r="AF1657" s="33"/>
      <c r="AG1657" s="33"/>
      <c r="AH1657" s="33"/>
      <c r="AI1657" s="33"/>
      <c r="AJ1657" s="33"/>
      <c r="AK1657" s="33"/>
      <c r="AL1657" s="33"/>
      <c r="AM1657" s="33"/>
      <c r="AN1657" s="33"/>
      <c r="AO1657" s="33"/>
      <c r="AP1657" s="33"/>
      <c r="AQ1657" s="34"/>
      <c r="AR1657" s="34"/>
      <c r="AS1657" s="34"/>
      <c r="AT1657" s="34"/>
      <c r="AU1657" s="34"/>
      <c r="AV1657" s="34"/>
      <c r="AW1657" s="34"/>
      <c r="AX1657" s="34"/>
      <c r="AY1657" s="34"/>
      <c r="AZ1657" s="34"/>
      <c r="BA1657" s="34"/>
      <c r="BB1657" s="34"/>
      <c r="BC1657" s="34"/>
      <c r="BD1657" s="34"/>
      <c r="BE1657" s="34"/>
      <c r="BF1657" s="34"/>
      <c r="BG1657" s="34"/>
      <c r="BH1657" s="34"/>
      <c r="BI1657" s="34"/>
      <c r="BJ1657" s="34"/>
      <c r="BK1657" s="34"/>
      <c r="BL1657" s="34"/>
      <c r="BM1657" s="34"/>
      <c r="BN1657" s="34"/>
      <c r="BO1657" s="34"/>
      <c r="BP1657" s="34"/>
      <c r="BQ1657" s="34"/>
      <c r="BR1657" s="34"/>
      <c r="BS1657" s="34"/>
      <c r="BT1657" s="34"/>
      <c r="BU1657" s="34"/>
      <c r="BV1657" s="34"/>
      <c r="BW1657" s="34"/>
      <c r="BX1657" s="34"/>
      <c r="BY1657" s="34"/>
      <c r="BZ1657" s="34"/>
      <c r="CA1657" s="34"/>
      <c r="CB1657" s="34"/>
      <c r="CC1657" s="34"/>
      <c r="CD1657" s="34"/>
      <c r="CE1657" s="34"/>
      <c r="CF1657" s="34"/>
      <c r="CG1657" s="34"/>
      <c r="CH1657" s="34"/>
      <c r="CI1657" s="34"/>
      <c r="CJ1657" s="34"/>
      <c r="CK1657" s="34"/>
      <c r="CL1657" s="34"/>
      <c r="CM1657" s="34"/>
      <c r="CN1657" s="34"/>
      <c r="CO1657" s="34"/>
      <c r="CP1657" s="34"/>
      <c r="CQ1657" s="34"/>
      <c r="CR1657" s="34"/>
      <c r="CS1657" s="34"/>
      <c r="CT1657" s="34"/>
      <c r="CU1657" s="34"/>
      <c r="CV1657" s="34"/>
      <c r="CW1657" s="34"/>
      <c r="CX1657" s="34"/>
      <c r="CY1657" s="34"/>
      <c r="CZ1657" s="34"/>
      <c r="DA1657" s="34"/>
      <c r="DB1657" s="34"/>
      <c r="DC1657" s="34"/>
      <c r="DD1657" s="34"/>
      <c r="DE1657" s="34"/>
      <c r="DF1657" s="34"/>
      <c r="DG1657" s="34"/>
      <c r="DH1657" s="34"/>
      <c r="DI1657" s="34"/>
      <c r="DJ1657" s="34"/>
      <c r="DK1657" s="34"/>
      <c r="DL1657" s="34"/>
      <c r="DM1657" s="34"/>
      <c r="DN1657" s="34"/>
      <c r="DO1657" s="34"/>
      <c r="DP1657" s="34"/>
      <c r="DQ1657" s="34"/>
      <c r="DR1657" s="34"/>
      <c r="DS1657" s="34"/>
      <c r="DT1657" s="34"/>
      <c r="DU1657" s="34"/>
      <c r="DV1657" s="34"/>
      <c r="DW1657" s="34"/>
      <c r="DX1657" s="34"/>
      <c r="DY1657" s="34"/>
      <c r="DZ1657" s="34"/>
      <c r="EA1657" s="34"/>
      <c r="EB1657" s="34"/>
      <c r="EC1657" s="34"/>
      <c r="ED1657" s="34"/>
      <c r="EE1657" s="34"/>
      <c r="EF1657" s="34"/>
      <c r="EG1657" s="34"/>
      <c r="EH1657" s="34"/>
      <c r="EI1657" s="34"/>
      <c r="EJ1657" s="34"/>
      <c r="EK1657" s="34"/>
      <c r="EL1657" s="34"/>
      <c r="EM1657" s="34"/>
      <c r="EN1657" s="34"/>
      <c r="EO1657" s="34"/>
      <c r="EP1657" s="34"/>
      <c r="EQ1657" s="34"/>
      <c r="ER1657" s="34"/>
      <c r="ES1657" s="34"/>
      <c r="ET1657" s="34"/>
      <c r="EU1657" s="34"/>
      <c r="EV1657" s="34"/>
      <c r="EW1657" s="34"/>
      <c r="EX1657" s="34"/>
      <c r="EY1657" s="34"/>
      <c r="EZ1657" s="34"/>
      <c r="FA1657" s="34"/>
      <c r="FB1657" s="34"/>
      <c r="FC1657" s="34"/>
      <c r="FD1657" s="34"/>
      <c r="FE1657" s="34"/>
      <c r="FF1657" s="34"/>
      <c r="FG1657" s="34"/>
      <c r="FH1657" s="34"/>
      <c r="FI1657" s="34"/>
      <c r="FJ1657" s="34"/>
      <c r="FK1657" s="34"/>
      <c r="FL1657" s="34"/>
      <c r="FM1657" s="34"/>
      <c r="FN1657" s="34"/>
      <c r="FO1657" s="34"/>
      <c r="FP1657" s="34"/>
      <c r="FQ1657" s="34"/>
      <c r="FR1657" s="34"/>
      <c r="FS1657" s="34"/>
      <c r="FT1657" s="34"/>
      <c r="FU1657" s="34"/>
      <c r="FV1657" s="34"/>
      <c r="FW1657" s="34"/>
      <c r="FX1657" s="34"/>
      <c r="FY1657" s="34"/>
      <c r="FZ1657" s="34"/>
      <c r="GA1657" s="34"/>
      <c r="GB1657" s="34"/>
      <c r="GC1657" s="34"/>
      <c r="GD1657" s="34"/>
      <c r="GE1657" s="34"/>
      <c r="GF1657" s="34"/>
      <c r="GG1657" s="34"/>
      <c r="GH1657" s="34"/>
    </row>
    <row r="1658" spans="1:190" s="18" customFormat="1" ht="30" customHeight="1" x14ac:dyDescent="0.25">
      <c r="A1658" s="47">
        <v>1654</v>
      </c>
      <c r="B1658" s="27" t="s">
        <v>5187</v>
      </c>
      <c r="C1658" s="26" t="s">
        <v>5024</v>
      </c>
      <c r="D1658" s="28"/>
      <c r="E1658" s="27" t="s">
        <v>5208</v>
      </c>
      <c r="F1658" s="26" t="s">
        <v>51</v>
      </c>
      <c r="G1658" s="26"/>
      <c r="H1658" s="27" t="s">
        <v>5209</v>
      </c>
      <c r="I1658" s="36">
        <v>50000</v>
      </c>
      <c r="J1658" s="29"/>
      <c r="K1658" s="30"/>
      <c r="L1658" s="26" t="s">
        <v>39</v>
      </c>
      <c r="M1658" s="30" t="s">
        <v>5203</v>
      </c>
      <c r="N1658" s="26" t="s">
        <v>47</v>
      </c>
      <c r="O1658" s="51" t="s">
        <v>5207</v>
      </c>
      <c r="P1658" s="26"/>
      <c r="Q1658" s="31"/>
      <c r="R1658" s="26"/>
      <c r="S1658" s="31" t="s">
        <v>41</v>
      </c>
      <c r="T1658" s="31" t="s">
        <v>48</v>
      </c>
      <c r="U1658" s="32" t="s">
        <v>49</v>
      </c>
      <c r="V1658" s="32"/>
      <c r="W1658" s="18">
        <v>11</v>
      </c>
      <c r="X1658" s="33"/>
      <c r="Y1658" s="33"/>
      <c r="Z1658" s="33"/>
      <c r="AA1658" s="33"/>
      <c r="AB1658" s="33"/>
      <c r="AC1658" s="33"/>
      <c r="AD1658" s="33"/>
      <c r="AE1658" s="33"/>
      <c r="AF1658" s="33"/>
      <c r="AG1658" s="33"/>
      <c r="AH1658" s="33"/>
      <c r="AI1658" s="33"/>
      <c r="AJ1658" s="33"/>
      <c r="AK1658" s="33"/>
      <c r="AL1658" s="33"/>
      <c r="AM1658" s="33"/>
      <c r="AN1658" s="33"/>
      <c r="AO1658" s="33"/>
      <c r="AP1658" s="33"/>
      <c r="AQ1658" s="34"/>
      <c r="AR1658" s="34"/>
      <c r="AS1658" s="34"/>
      <c r="AT1658" s="34"/>
      <c r="AU1658" s="34"/>
      <c r="AV1658" s="34"/>
      <c r="AW1658" s="34"/>
      <c r="AX1658" s="34"/>
      <c r="AY1658" s="34"/>
      <c r="AZ1658" s="34"/>
      <c r="BA1658" s="34"/>
      <c r="BB1658" s="34"/>
      <c r="BC1658" s="34"/>
      <c r="BD1658" s="34"/>
      <c r="BE1658" s="34"/>
      <c r="BF1658" s="34"/>
      <c r="BG1658" s="34"/>
      <c r="BH1658" s="34"/>
      <c r="BI1658" s="34"/>
      <c r="BJ1658" s="34"/>
      <c r="BK1658" s="34"/>
      <c r="BL1658" s="34"/>
      <c r="BM1658" s="34"/>
      <c r="BN1658" s="34"/>
      <c r="BO1658" s="34"/>
      <c r="BP1658" s="34"/>
      <c r="BQ1658" s="34"/>
      <c r="BR1658" s="34"/>
      <c r="BS1658" s="34"/>
      <c r="BT1658" s="34"/>
      <c r="BU1658" s="34"/>
      <c r="BV1658" s="34"/>
      <c r="BW1658" s="34"/>
      <c r="BX1658" s="34"/>
      <c r="BY1658" s="34"/>
      <c r="BZ1658" s="34"/>
      <c r="CA1658" s="34"/>
      <c r="CB1658" s="34"/>
      <c r="CC1658" s="34"/>
      <c r="CD1658" s="34"/>
      <c r="CE1658" s="34"/>
      <c r="CF1658" s="34"/>
      <c r="CG1658" s="34"/>
      <c r="CH1658" s="34"/>
      <c r="CI1658" s="34"/>
      <c r="CJ1658" s="34"/>
      <c r="CK1658" s="34"/>
      <c r="CL1658" s="34"/>
      <c r="CM1658" s="34"/>
      <c r="CN1658" s="34"/>
      <c r="CO1658" s="34"/>
      <c r="CP1658" s="34"/>
      <c r="CQ1658" s="34"/>
      <c r="CR1658" s="34"/>
      <c r="CS1658" s="34"/>
      <c r="CT1658" s="34"/>
      <c r="CU1658" s="34"/>
      <c r="CV1658" s="34"/>
      <c r="CW1658" s="34"/>
      <c r="CX1658" s="34"/>
      <c r="CY1658" s="34"/>
      <c r="CZ1658" s="34"/>
      <c r="DA1658" s="34"/>
      <c r="DB1658" s="34"/>
      <c r="DC1658" s="34"/>
      <c r="DD1658" s="34"/>
      <c r="DE1658" s="34"/>
      <c r="DF1658" s="34"/>
      <c r="DG1658" s="34"/>
      <c r="DH1658" s="34"/>
      <c r="DI1658" s="34"/>
      <c r="DJ1658" s="34"/>
      <c r="DK1658" s="34"/>
      <c r="DL1658" s="34"/>
      <c r="DM1658" s="34"/>
      <c r="DN1658" s="34"/>
      <c r="DO1658" s="34"/>
      <c r="DP1658" s="34"/>
      <c r="DQ1658" s="34"/>
      <c r="DR1658" s="34"/>
      <c r="DS1658" s="34"/>
      <c r="DT1658" s="34"/>
      <c r="DU1658" s="34"/>
      <c r="DV1658" s="34"/>
      <c r="DW1658" s="34"/>
      <c r="DX1658" s="34"/>
      <c r="DY1658" s="34"/>
      <c r="DZ1658" s="34"/>
      <c r="EA1658" s="34"/>
      <c r="EB1658" s="34"/>
      <c r="EC1658" s="34"/>
      <c r="ED1658" s="34"/>
      <c r="EE1658" s="34"/>
      <c r="EF1658" s="34"/>
      <c r="EG1658" s="34"/>
      <c r="EH1658" s="34"/>
      <c r="EI1658" s="34"/>
      <c r="EJ1658" s="34"/>
      <c r="EK1658" s="34"/>
      <c r="EL1658" s="34"/>
      <c r="EM1658" s="34"/>
      <c r="EN1658" s="34"/>
      <c r="EO1658" s="34"/>
      <c r="EP1658" s="34"/>
      <c r="EQ1658" s="34"/>
      <c r="ER1658" s="34"/>
      <c r="ES1658" s="34"/>
      <c r="ET1658" s="34"/>
      <c r="EU1658" s="34"/>
      <c r="EV1658" s="34"/>
      <c r="EW1658" s="34"/>
      <c r="EX1658" s="34"/>
      <c r="EY1658" s="34"/>
      <c r="EZ1658" s="34"/>
      <c r="FA1658" s="34"/>
      <c r="FB1658" s="34"/>
      <c r="FC1658" s="34"/>
      <c r="FD1658" s="34"/>
      <c r="FE1658" s="34"/>
      <c r="FF1658" s="34"/>
      <c r="FG1658" s="34"/>
      <c r="FH1658" s="34"/>
      <c r="FI1658" s="34"/>
      <c r="FJ1658" s="34"/>
      <c r="FK1658" s="34"/>
      <c r="FL1658" s="34"/>
      <c r="FM1658" s="34"/>
      <c r="FN1658" s="34"/>
      <c r="FO1658" s="34"/>
      <c r="FP1658" s="34"/>
      <c r="FQ1658" s="34"/>
      <c r="FR1658" s="34"/>
      <c r="FS1658" s="34"/>
      <c r="FT1658" s="34"/>
      <c r="FU1658" s="34"/>
      <c r="FV1658" s="34"/>
      <c r="FW1658" s="34"/>
      <c r="FX1658" s="34"/>
      <c r="FY1658" s="34"/>
      <c r="FZ1658" s="34"/>
      <c r="GA1658" s="34"/>
      <c r="GB1658" s="34"/>
      <c r="GC1658" s="34"/>
      <c r="GD1658" s="34"/>
      <c r="GE1658" s="34"/>
      <c r="GF1658" s="34"/>
      <c r="GG1658" s="34"/>
      <c r="GH1658" s="34"/>
    </row>
    <row r="1659" spans="1:190" s="18" customFormat="1" ht="30" customHeight="1" x14ac:dyDescent="0.25">
      <c r="A1659" s="47">
        <v>1655</v>
      </c>
      <c r="B1659" s="27" t="s">
        <v>5210</v>
      </c>
      <c r="C1659" s="26" t="s">
        <v>5024</v>
      </c>
      <c r="D1659" s="28"/>
      <c r="E1659" s="27" t="s">
        <v>5211</v>
      </c>
      <c r="F1659" s="26" t="s">
        <v>58</v>
      </c>
      <c r="G1659" s="26"/>
      <c r="H1659" s="27" t="s">
        <v>5212</v>
      </c>
      <c r="I1659" s="36">
        <v>2000000</v>
      </c>
      <c r="J1659" s="29">
        <v>500</v>
      </c>
      <c r="K1659" s="30" t="s">
        <v>5213</v>
      </c>
      <c r="L1659" s="26"/>
      <c r="M1659" s="30"/>
      <c r="N1659" s="26"/>
      <c r="O1659" s="51"/>
      <c r="P1659" s="26"/>
      <c r="Q1659" s="31"/>
      <c r="R1659" s="26"/>
      <c r="S1659" s="31" t="s">
        <v>41</v>
      </c>
      <c r="T1659" s="31" t="s">
        <v>48</v>
      </c>
      <c r="U1659" s="32" t="s">
        <v>49</v>
      </c>
      <c r="V1659" s="32"/>
      <c r="W1659" s="18">
        <v>11</v>
      </c>
      <c r="X1659" s="33"/>
      <c r="Y1659" s="33"/>
      <c r="Z1659" s="33"/>
      <c r="AA1659" s="33"/>
      <c r="AB1659" s="33"/>
      <c r="AC1659" s="33"/>
      <c r="AD1659" s="33"/>
      <c r="AE1659" s="33"/>
      <c r="AF1659" s="33"/>
      <c r="AG1659" s="33"/>
      <c r="AH1659" s="33"/>
      <c r="AI1659" s="33"/>
      <c r="AJ1659" s="33"/>
      <c r="AK1659" s="33"/>
      <c r="AL1659" s="33"/>
      <c r="AM1659" s="33"/>
      <c r="AN1659" s="33"/>
      <c r="AO1659" s="33"/>
      <c r="AP1659" s="33"/>
      <c r="AQ1659" s="34"/>
      <c r="AR1659" s="34"/>
      <c r="AS1659" s="34"/>
      <c r="AT1659" s="34"/>
      <c r="AU1659" s="34"/>
      <c r="AV1659" s="34"/>
      <c r="AW1659" s="34"/>
      <c r="AX1659" s="34"/>
      <c r="AY1659" s="34"/>
      <c r="AZ1659" s="34"/>
      <c r="BA1659" s="34"/>
      <c r="BB1659" s="34"/>
      <c r="BC1659" s="34"/>
      <c r="BD1659" s="34"/>
      <c r="BE1659" s="34"/>
      <c r="BF1659" s="34"/>
      <c r="BG1659" s="34"/>
      <c r="BH1659" s="34"/>
      <c r="BI1659" s="34"/>
      <c r="BJ1659" s="34"/>
      <c r="BK1659" s="34"/>
      <c r="BL1659" s="34"/>
      <c r="BM1659" s="34"/>
      <c r="BN1659" s="34"/>
      <c r="BO1659" s="34"/>
      <c r="BP1659" s="34"/>
      <c r="BQ1659" s="34"/>
      <c r="BR1659" s="34"/>
      <c r="BS1659" s="34"/>
      <c r="BT1659" s="34"/>
      <c r="BU1659" s="34"/>
      <c r="BV1659" s="34"/>
      <c r="BW1659" s="34"/>
      <c r="BX1659" s="34"/>
      <c r="BY1659" s="34"/>
      <c r="BZ1659" s="34"/>
      <c r="CA1659" s="34"/>
      <c r="CB1659" s="34"/>
      <c r="CC1659" s="34"/>
      <c r="CD1659" s="34"/>
      <c r="CE1659" s="34"/>
      <c r="CF1659" s="34"/>
      <c r="CG1659" s="34"/>
      <c r="CH1659" s="34"/>
      <c r="CI1659" s="34"/>
      <c r="CJ1659" s="34"/>
      <c r="CK1659" s="34"/>
      <c r="CL1659" s="34"/>
      <c r="CM1659" s="34"/>
      <c r="CN1659" s="34"/>
      <c r="CO1659" s="34"/>
      <c r="CP1659" s="34"/>
      <c r="CQ1659" s="34"/>
      <c r="CR1659" s="34"/>
      <c r="CS1659" s="34"/>
      <c r="CT1659" s="34"/>
      <c r="CU1659" s="34"/>
      <c r="CV1659" s="34"/>
      <c r="CW1659" s="34"/>
      <c r="CX1659" s="34"/>
      <c r="CY1659" s="34"/>
      <c r="CZ1659" s="34"/>
      <c r="DA1659" s="34"/>
      <c r="DB1659" s="34"/>
      <c r="DC1659" s="34"/>
      <c r="DD1659" s="34"/>
      <c r="DE1659" s="34"/>
      <c r="DF1659" s="34"/>
      <c r="DG1659" s="34"/>
      <c r="DH1659" s="34"/>
      <c r="DI1659" s="34"/>
      <c r="DJ1659" s="34"/>
      <c r="DK1659" s="34"/>
      <c r="DL1659" s="34"/>
      <c r="DM1659" s="34"/>
      <c r="DN1659" s="34"/>
      <c r="DO1659" s="34"/>
      <c r="DP1659" s="34"/>
      <c r="DQ1659" s="34"/>
      <c r="DR1659" s="34"/>
      <c r="DS1659" s="34"/>
      <c r="DT1659" s="34"/>
      <c r="DU1659" s="34"/>
      <c r="DV1659" s="34"/>
      <c r="DW1659" s="34"/>
      <c r="DX1659" s="34"/>
      <c r="DY1659" s="34"/>
      <c r="DZ1659" s="34"/>
      <c r="EA1659" s="34"/>
      <c r="EB1659" s="34"/>
      <c r="EC1659" s="34"/>
      <c r="ED1659" s="34"/>
      <c r="EE1659" s="34"/>
      <c r="EF1659" s="34"/>
      <c r="EG1659" s="34"/>
      <c r="EH1659" s="34"/>
      <c r="EI1659" s="34"/>
      <c r="EJ1659" s="34"/>
      <c r="EK1659" s="34"/>
      <c r="EL1659" s="34"/>
      <c r="EM1659" s="34"/>
      <c r="EN1659" s="34"/>
      <c r="EO1659" s="34"/>
      <c r="EP1659" s="34"/>
      <c r="EQ1659" s="34"/>
      <c r="ER1659" s="34"/>
      <c r="ES1659" s="34"/>
      <c r="ET1659" s="34"/>
      <c r="EU1659" s="34"/>
      <c r="EV1659" s="34"/>
      <c r="EW1659" s="34"/>
      <c r="EX1659" s="34"/>
      <c r="EY1659" s="34"/>
      <c r="EZ1659" s="34"/>
      <c r="FA1659" s="34"/>
      <c r="FB1659" s="34"/>
      <c r="FC1659" s="34"/>
      <c r="FD1659" s="34"/>
      <c r="FE1659" s="34"/>
      <c r="FF1659" s="34"/>
      <c r="FG1659" s="34"/>
      <c r="FH1659" s="34"/>
      <c r="FI1659" s="34"/>
      <c r="FJ1659" s="34"/>
      <c r="FK1659" s="34"/>
      <c r="FL1659" s="34"/>
      <c r="FM1659" s="34"/>
      <c r="FN1659" s="34"/>
      <c r="FO1659" s="34"/>
      <c r="FP1659" s="34"/>
      <c r="FQ1659" s="34"/>
      <c r="FR1659" s="34"/>
      <c r="FS1659" s="34"/>
      <c r="FT1659" s="34"/>
      <c r="FU1659" s="34"/>
      <c r="FV1659" s="34"/>
      <c r="FW1659" s="34"/>
      <c r="FX1659" s="34"/>
      <c r="FY1659" s="34"/>
      <c r="FZ1659" s="34"/>
      <c r="GA1659" s="34"/>
      <c r="GB1659" s="34"/>
      <c r="GC1659" s="34"/>
      <c r="GD1659" s="34"/>
      <c r="GE1659" s="34"/>
      <c r="GF1659" s="34"/>
      <c r="GG1659" s="34"/>
      <c r="GH1659" s="34"/>
    </row>
    <row r="1660" spans="1:190" s="18" customFormat="1" ht="30" customHeight="1" x14ac:dyDescent="0.25">
      <c r="A1660" s="47">
        <v>1656</v>
      </c>
      <c r="B1660" s="27" t="s">
        <v>5210</v>
      </c>
      <c r="C1660" s="26" t="s">
        <v>5024</v>
      </c>
      <c r="D1660" s="28"/>
      <c r="E1660" s="27" t="s">
        <v>5214</v>
      </c>
      <c r="F1660" s="26" t="s">
        <v>51</v>
      </c>
      <c r="G1660" s="26"/>
      <c r="H1660" s="27" t="s">
        <v>5215</v>
      </c>
      <c r="I1660" s="36">
        <v>188000</v>
      </c>
      <c r="J1660" s="29">
        <v>1000</v>
      </c>
      <c r="K1660" s="30" t="s">
        <v>5216</v>
      </c>
      <c r="L1660" s="26"/>
      <c r="M1660" s="30"/>
      <c r="N1660" s="26"/>
      <c r="O1660" s="51"/>
      <c r="P1660" s="26"/>
      <c r="Q1660" s="31"/>
      <c r="R1660" s="26"/>
      <c r="S1660" s="31" t="s">
        <v>41</v>
      </c>
      <c r="T1660" s="31" t="s">
        <v>48</v>
      </c>
      <c r="U1660" s="32" t="s">
        <v>49</v>
      </c>
      <c r="V1660" s="32"/>
      <c r="W1660" s="18">
        <v>11</v>
      </c>
      <c r="X1660" s="33"/>
      <c r="Y1660" s="33"/>
      <c r="Z1660" s="33"/>
      <c r="AA1660" s="33"/>
      <c r="AB1660" s="33"/>
      <c r="AC1660" s="33"/>
      <c r="AD1660" s="33"/>
      <c r="AE1660" s="33"/>
      <c r="AF1660" s="33"/>
      <c r="AG1660" s="33"/>
      <c r="AH1660" s="33"/>
      <c r="AI1660" s="33"/>
      <c r="AJ1660" s="33"/>
      <c r="AK1660" s="33"/>
      <c r="AL1660" s="33"/>
      <c r="AM1660" s="33"/>
      <c r="AN1660" s="33"/>
      <c r="AO1660" s="33"/>
      <c r="AP1660" s="33"/>
      <c r="AQ1660" s="34"/>
      <c r="AR1660" s="34"/>
      <c r="AS1660" s="34"/>
      <c r="AT1660" s="34"/>
      <c r="AU1660" s="34"/>
      <c r="AV1660" s="34"/>
      <c r="AW1660" s="34"/>
      <c r="AX1660" s="34"/>
      <c r="AY1660" s="34"/>
      <c r="AZ1660" s="34"/>
      <c r="BA1660" s="34"/>
      <c r="BB1660" s="34"/>
      <c r="BC1660" s="34"/>
      <c r="BD1660" s="34"/>
      <c r="BE1660" s="34"/>
      <c r="BF1660" s="34"/>
      <c r="BG1660" s="34"/>
      <c r="BH1660" s="34"/>
      <c r="BI1660" s="34"/>
      <c r="BJ1660" s="34"/>
      <c r="BK1660" s="34"/>
      <c r="BL1660" s="34"/>
      <c r="BM1660" s="34"/>
      <c r="BN1660" s="34"/>
      <c r="BO1660" s="34"/>
      <c r="BP1660" s="34"/>
      <c r="BQ1660" s="34"/>
      <c r="BR1660" s="34"/>
      <c r="BS1660" s="34"/>
      <c r="BT1660" s="34"/>
      <c r="BU1660" s="34"/>
      <c r="BV1660" s="34"/>
      <c r="BW1660" s="34"/>
      <c r="BX1660" s="34"/>
      <c r="BY1660" s="34"/>
      <c r="BZ1660" s="34"/>
      <c r="CA1660" s="34"/>
      <c r="CB1660" s="34"/>
      <c r="CC1660" s="34"/>
      <c r="CD1660" s="34"/>
      <c r="CE1660" s="34"/>
      <c r="CF1660" s="34"/>
      <c r="CG1660" s="34"/>
      <c r="CH1660" s="34"/>
      <c r="CI1660" s="34"/>
      <c r="CJ1660" s="34"/>
      <c r="CK1660" s="34"/>
      <c r="CL1660" s="34"/>
      <c r="CM1660" s="34"/>
      <c r="CN1660" s="34"/>
      <c r="CO1660" s="34"/>
      <c r="CP1660" s="34"/>
      <c r="CQ1660" s="34"/>
      <c r="CR1660" s="34"/>
      <c r="CS1660" s="34"/>
      <c r="CT1660" s="34"/>
      <c r="CU1660" s="34"/>
      <c r="CV1660" s="34"/>
      <c r="CW1660" s="34"/>
      <c r="CX1660" s="34"/>
      <c r="CY1660" s="34"/>
      <c r="CZ1660" s="34"/>
      <c r="DA1660" s="34"/>
      <c r="DB1660" s="34"/>
      <c r="DC1660" s="34"/>
      <c r="DD1660" s="34"/>
      <c r="DE1660" s="34"/>
      <c r="DF1660" s="34"/>
      <c r="DG1660" s="34"/>
      <c r="DH1660" s="34"/>
      <c r="DI1660" s="34"/>
      <c r="DJ1660" s="34"/>
      <c r="DK1660" s="34"/>
      <c r="DL1660" s="34"/>
      <c r="DM1660" s="34"/>
      <c r="DN1660" s="34"/>
      <c r="DO1660" s="34"/>
      <c r="DP1660" s="34"/>
      <c r="DQ1660" s="34"/>
      <c r="DR1660" s="34"/>
      <c r="DS1660" s="34"/>
      <c r="DT1660" s="34"/>
      <c r="DU1660" s="34"/>
      <c r="DV1660" s="34"/>
      <c r="DW1660" s="34"/>
      <c r="DX1660" s="34"/>
      <c r="DY1660" s="34"/>
      <c r="DZ1660" s="34"/>
      <c r="EA1660" s="34"/>
      <c r="EB1660" s="34"/>
      <c r="EC1660" s="34"/>
      <c r="ED1660" s="34"/>
      <c r="EE1660" s="34"/>
      <c r="EF1660" s="34"/>
      <c r="EG1660" s="34"/>
      <c r="EH1660" s="34"/>
      <c r="EI1660" s="34"/>
      <c r="EJ1660" s="34"/>
      <c r="EK1660" s="34"/>
      <c r="EL1660" s="34"/>
      <c r="EM1660" s="34"/>
      <c r="EN1660" s="34"/>
      <c r="EO1660" s="34"/>
      <c r="EP1660" s="34"/>
      <c r="EQ1660" s="34"/>
      <c r="ER1660" s="34"/>
      <c r="ES1660" s="34"/>
      <c r="ET1660" s="34"/>
      <c r="EU1660" s="34"/>
      <c r="EV1660" s="34"/>
      <c r="EW1660" s="34"/>
      <c r="EX1660" s="34"/>
      <c r="EY1660" s="34"/>
      <c r="EZ1660" s="34"/>
      <c r="FA1660" s="34"/>
      <c r="FB1660" s="34"/>
      <c r="FC1660" s="34"/>
      <c r="FD1660" s="34"/>
      <c r="FE1660" s="34"/>
      <c r="FF1660" s="34"/>
      <c r="FG1660" s="34"/>
      <c r="FH1660" s="34"/>
      <c r="FI1660" s="34"/>
      <c r="FJ1660" s="34"/>
      <c r="FK1660" s="34"/>
      <c r="FL1660" s="34"/>
      <c r="FM1660" s="34"/>
      <c r="FN1660" s="34"/>
      <c r="FO1660" s="34"/>
      <c r="FP1660" s="34"/>
      <c r="FQ1660" s="34"/>
      <c r="FR1660" s="34"/>
      <c r="FS1660" s="34"/>
      <c r="FT1660" s="34"/>
      <c r="FU1660" s="34"/>
      <c r="FV1660" s="34"/>
      <c r="FW1660" s="34"/>
      <c r="FX1660" s="34"/>
      <c r="FY1660" s="34"/>
      <c r="FZ1660" s="34"/>
      <c r="GA1660" s="34"/>
      <c r="GB1660" s="34"/>
      <c r="GC1660" s="34"/>
      <c r="GD1660" s="34"/>
      <c r="GE1660" s="34"/>
      <c r="GF1660" s="34"/>
      <c r="GG1660" s="34"/>
      <c r="GH1660" s="34"/>
    </row>
    <row r="1661" spans="1:190" s="18" customFormat="1" ht="30" customHeight="1" x14ac:dyDescent="0.25">
      <c r="A1661" s="47">
        <v>1657</v>
      </c>
      <c r="B1661" s="27" t="s">
        <v>5210</v>
      </c>
      <c r="C1661" s="26" t="s">
        <v>5024</v>
      </c>
      <c r="D1661" s="28"/>
      <c r="E1661" s="27" t="s">
        <v>5217</v>
      </c>
      <c r="F1661" s="26" t="s">
        <v>51</v>
      </c>
      <c r="G1661" s="26"/>
      <c r="H1661" s="27" t="s">
        <v>5218</v>
      </c>
      <c r="I1661" s="36">
        <v>100000</v>
      </c>
      <c r="J1661" s="29">
        <v>2009</v>
      </c>
      <c r="K1661" s="30" t="s">
        <v>5219</v>
      </c>
      <c r="L1661" s="26"/>
      <c r="M1661" s="30"/>
      <c r="N1661" s="26"/>
      <c r="O1661" s="51"/>
      <c r="P1661" s="26"/>
      <c r="Q1661" s="31"/>
      <c r="R1661" s="26"/>
      <c r="S1661" s="31" t="s">
        <v>41</v>
      </c>
      <c r="T1661" s="31" t="s">
        <v>48</v>
      </c>
      <c r="U1661" s="32" t="s">
        <v>49</v>
      </c>
      <c r="V1661" s="32"/>
      <c r="W1661" s="18">
        <v>11</v>
      </c>
      <c r="X1661" s="33"/>
      <c r="Y1661" s="33"/>
      <c r="Z1661" s="33"/>
      <c r="AA1661" s="33"/>
      <c r="AB1661" s="33"/>
      <c r="AC1661" s="33"/>
      <c r="AD1661" s="33"/>
      <c r="AE1661" s="33"/>
      <c r="AF1661" s="33"/>
      <c r="AG1661" s="33"/>
      <c r="AH1661" s="33"/>
      <c r="AI1661" s="33"/>
      <c r="AJ1661" s="33"/>
      <c r="AK1661" s="33"/>
      <c r="AL1661" s="33"/>
      <c r="AM1661" s="33"/>
      <c r="AN1661" s="33"/>
      <c r="AO1661" s="33"/>
      <c r="AP1661" s="33"/>
      <c r="AQ1661" s="34"/>
      <c r="AR1661" s="34"/>
      <c r="AS1661" s="34"/>
      <c r="AT1661" s="34"/>
      <c r="AU1661" s="34"/>
      <c r="AV1661" s="34"/>
      <c r="AW1661" s="34"/>
      <c r="AX1661" s="34"/>
      <c r="AY1661" s="34"/>
      <c r="AZ1661" s="34"/>
      <c r="BA1661" s="34"/>
      <c r="BB1661" s="34"/>
      <c r="BC1661" s="34"/>
      <c r="BD1661" s="34"/>
      <c r="BE1661" s="34"/>
      <c r="BF1661" s="34"/>
      <c r="BG1661" s="34"/>
      <c r="BH1661" s="34"/>
      <c r="BI1661" s="34"/>
      <c r="BJ1661" s="34"/>
      <c r="BK1661" s="34"/>
      <c r="BL1661" s="34"/>
      <c r="BM1661" s="34"/>
      <c r="BN1661" s="34"/>
      <c r="BO1661" s="34"/>
      <c r="BP1661" s="34"/>
      <c r="BQ1661" s="34"/>
      <c r="BR1661" s="34"/>
      <c r="BS1661" s="34"/>
      <c r="BT1661" s="34"/>
      <c r="BU1661" s="34"/>
      <c r="BV1661" s="34"/>
      <c r="BW1661" s="34"/>
      <c r="BX1661" s="34"/>
      <c r="BY1661" s="34"/>
      <c r="BZ1661" s="34"/>
      <c r="CA1661" s="34"/>
      <c r="CB1661" s="34"/>
      <c r="CC1661" s="34"/>
      <c r="CD1661" s="34"/>
      <c r="CE1661" s="34"/>
      <c r="CF1661" s="34"/>
      <c r="CG1661" s="34"/>
      <c r="CH1661" s="34"/>
      <c r="CI1661" s="34"/>
      <c r="CJ1661" s="34"/>
      <c r="CK1661" s="34"/>
      <c r="CL1661" s="34"/>
      <c r="CM1661" s="34"/>
      <c r="CN1661" s="34"/>
      <c r="CO1661" s="34"/>
      <c r="CP1661" s="34"/>
      <c r="CQ1661" s="34"/>
      <c r="CR1661" s="34"/>
      <c r="CS1661" s="34"/>
      <c r="CT1661" s="34"/>
      <c r="CU1661" s="34"/>
      <c r="CV1661" s="34"/>
      <c r="CW1661" s="34"/>
      <c r="CX1661" s="34"/>
      <c r="CY1661" s="34"/>
      <c r="CZ1661" s="34"/>
      <c r="DA1661" s="34"/>
      <c r="DB1661" s="34"/>
      <c r="DC1661" s="34"/>
      <c r="DD1661" s="34"/>
      <c r="DE1661" s="34"/>
      <c r="DF1661" s="34"/>
      <c r="DG1661" s="34"/>
      <c r="DH1661" s="34"/>
      <c r="DI1661" s="34"/>
      <c r="DJ1661" s="34"/>
      <c r="DK1661" s="34"/>
      <c r="DL1661" s="34"/>
      <c r="DM1661" s="34"/>
      <c r="DN1661" s="34"/>
      <c r="DO1661" s="34"/>
      <c r="DP1661" s="34"/>
      <c r="DQ1661" s="34"/>
      <c r="DR1661" s="34"/>
      <c r="DS1661" s="34"/>
      <c r="DT1661" s="34"/>
      <c r="DU1661" s="34"/>
      <c r="DV1661" s="34"/>
      <c r="DW1661" s="34"/>
      <c r="DX1661" s="34"/>
      <c r="DY1661" s="34"/>
      <c r="DZ1661" s="34"/>
      <c r="EA1661" s="34"/>
      <c r="EB1661" s="34"/>
      <c r="EC1661" s="34"/>
      <c r="ED1661" s="34"/>
      <c r="EE1661" s="34"/>
      <c r="EF1661" s="34"/>
      <c r="EG1661" s="34"/>
      <c r="EH1661" s="34"/>
      <c r="EI1661" s="34"/>
      <c r="EJ1661" s="34"/>
      <c r="EK1661" s="34"/>
      <c r="EL1661" s="34"/>
      <c r="EM1661" s="34"/>
      <c r="EN1661" s="34"/>
      <c r="EO1661" s="34"/>
      <c r="EP1661" s="34"/>
      <c r="EQ1661" s="34"/>
      <c r="ER1661" s="34"/>
      <c r="ES1661" s="34"/>
      <c r="ET1661" s="34"/>
      <c r="EU1661" s="34"/>
      <c r="EV1661" s="34"/>
      <c r="EW1661" s="34"/>
      <c r="EX1661" s="34"/>
      <c r="EY1661" s="34"/>
      <c r="EZ1661" s="34"/>
      <c r="FA1661" s="34"/>
      <c r="FB1661" s="34"/>
      <c r="FC1661" s="34"/>
      <c r="FD1661" s="34"/>
      <c r="FE1661" s="34"/>
      <c r="FF1661" s="34"/>
      <c r="FG1661" s="34"/>
      <c r="FH1661" s="34"/>
      <c r="FI1661" s="34"/>
      <c r="FJ1661" s="34"/>
      <c r="FK1661" s="34"/>
      <c r="FL1661" s="34"/>
      <c r="FM1661" s="34"/>
      <c r="FN1661" s="34"/>
      <c r="FO1661" s="34"/>
      <c r="FP1661" s="34"/>
      <c r="FQ1661" s="34"/>
      <c r="FR1661" s="34"/>
      <c r="FS1661" s="34"/>
      <c r="FT1661" s="34"/>
      <c r="FU1661" s="34"/>
      <c r="FV1661" s="34"/>
      <c r="FW1661" s="34"/>
      <c r="FX1661" s="34"/>
      <c r="FY1661" s="34"/>
      <c r="FZ1661" s="34"/>
      <c r="GA1661" s="34"/>
      <c r="GB1661" s="34"/>
      <c r="GC1661" s="34"/>
      <c r="GD1661" s="34"/>
      <c r="GE1661" s="34"/>
      <c r="GF1661" s="34"/>
      <c r="GG1661" s="34"/>
      <c r="GH1661" s="34"/>
    </row>
    <row r="1662" spans="1:190" s="18" customFormat="1" ht="30" customHeight="1" x14ac:dyDescent="0.25">
      <c r="A1662" s="47">
        <v>1658</v>
      </c>
      <c r="B1662" s="27" t="s">
        <v>5210</v>
      </c>
      <c r="C1662" s="26" t="s">
        <v>5024</v>
      </c>
      <c r="D1662" s="28"/>
      <c r="E1662" s="27" t="s">
        <v>5220</v>
      </c>
      <c r="F1662" s="26" t="s">
        <v>51</v>
      </c>
      <c r="G1662" s="26"/>
      <c r="H1662" s="27" t="s">
        <v>5221</v>
      </c>
      <c r="I1662" s="36">
        <v>250000</v>
      </c>
      <c r="J1662" s="29">
        <v>218</v>
      </c>
      <c r="K1662" s="30" t="s">
        <v>5222</v>
      </c>
      <c r="L1662" s="26"/>
      <c r="M1662" s="30"/>
      <c r="N1662" s="26"/>
      <c r="O1662" s="51"/>
      <c r="P1662" s="26"/>
      <c r="Q1662" s="31"/>
      <c r="R1662" s="26"/>
      <c r="S1662" s="31" t="s">
        <v>41</v>
      </c>
      <c r="T1662" s="31" t="s">
        <v>48</v>
      </c>
      <c r="U1662" s="32" t="s">
        <v>49</v>
      </c>
      <c r="V1662" s="32"/>
      <c r="W1662" s="18">
        <v>11</v>
      </c>
      <c r="X1662" s="33"/>
      <c r="Y1662" s="33"/>
      <c r="Z1662" s="33"/>
      <c r="AA1662" s="33"/>
      <c r="AB1662" s="33"/>
      <c r="AC1662" s="33"/>
      <c r="AD1662" s="33"/>
      <c r="AE1662" s="33"/>
      <c r="AF1662" s="33"/>
      <c r="AG1662" s="33"/>
      <c r="AH1662" s="33"/>
      <c r="AI1662" s="33"/>
      <c r="AJ1662" s="33"/>
      <c r="AK1662" s="33"/>
      <c r="AL1662" s="33"/>
      <c r="AM1662" s="33"/>
      <c r="AN1662" s="33"/>
      <c r="AO1662" s="33"/>
      <c r="AP1662" s="33"/>
      <c r="AQ1662" s="34"/>
      <c r="AR1662" s="34"/>
      <c r="AS1662" s="34"/>
      <c r="AT1662" s="34"/>
      <c r="AU1662" s="34"/>
      <c r="AV1662" s="34"/>
      <c r="AW1662" s="34"/>
      <c r="AX1662" s="34"/>
      <c r="AY1662" s="34"/>
      <c r="AZ1662" s="34"/>
      <c r="BA1662" s="34"/>
      <c r="BB1662" s="34"/>
      <c r="BC1662" s="34"/>
      <c r="BD1662" s="34"/>
      <c r="BE1662" s="34"/>
      <c r="BF1662" s="34"/>
      <c r="BG1662" s="34"/>
      <c r="BH1662" s="34"/>
      <c r="BI1662" s="34"/>
      <c r="BJ1662" s="34"/>
      <c r="BK1662" s="34"/>
      <c r="BL1662" s="34"/>
      <c r="BM1662" s="34"/>
      <c r="BN1662" s="34"/>
      <c r="BO1662" s="34"/>
      <c r="BP1662" s="34"/>
      <c r="BQ1662" s="34"/>
      <c r="BR1662" s="34"/>
      <c r="BS1662" s="34"/>
      <c r="BT1662" s="34"/>
      <c r="BU1662" s="34"/>
      <c r="BV1662" s="34"/>
      <c r="BW1662" s="34"/>
      <c r="BX1662" s="34"/>
      <c r="BY1662" s="34"/>
      <c r="BZ1662" s="34"/>
      <c r="CA1662" s="34"/>
      <c r="CB1662" s="34"/>
      <c r="CC1662" s="34"/>
      <c r="CD1662" s="34"/>
      <c r="CE1662" s="34"/>
      <c r="CF1662" s="34"/>
      <c r="CG1662" s="34"/>
      <c r="CH1662" s="34"/>
      <c r="CI1662" s="34"/>
      <c r="CJ1662" s="34"/>
      <c r="CK1662" s="34"/>
      <c r="CL1662" s="34"/>
      <c r="CM1662" s="34"/>
      <c r="CN1662" s="34"/>
      <c r="CO1662" s="34"/>
      <c r="CP1662" s="34"/>
      <c r="CQ1662" s="34"/>
      <c r="CR1662" s="34"/>
      <c r="CS1662" s="34"/>
      <c r="CT1662" s="34"/>
      <c r="CU1662" s="34"/>
      <c r="CV1662" s="34"/>
      <c r="CW1662" s="34"/>
      <c r="CX1662" s="34"/>
      <c r="CY1662" s="34"/>
      <c r="CZ1662" s="34"/>
      <c r="DA1662" s="34"/>
      <c r="DB1662" s="34"/>
      <c r="DC1662" s="34"/>
      <c r="DD1662" s="34"/>
      <c r="DE1662" s="34"/>
      <c r="DF1662" s="34"/>
      <c r="DG1662" s="34"/>
      <c r="DH1662" s="34"/>
      <c r="DI1662" s="34"/>
      <c r="DJ1662" s="34"/>
      <c r="DK1662" s="34"/>
      <c r="DL1662" s="34"/>
      <c r="DM1662" s="34"/>
      <c r="DN1662" s="34"/>
      <c r="DO1662" s="34"/>
      <c r="DP1662" s="34"/>
      <c r="DQ1662" s="34"/>
      <c r="DR1662" s="34"/>
      <c r="DS1662" s="34"/>
      <c r="DT1662" s="34"/>
      <c r="DU1662" s="34"/>
      <c r="DV1662" s="34"/>
      <c r="DW1662" s="34"/>
      <c r="DX1662" s="34"/>
      <c r="DY1662" s="34"/>
      <c r="DZ1662" s="34"/>
      <c r="EA1662" s="34"/>
      <c r="EB1662" s="34"/>
      <c r="EC1662" s="34"/>
      <c r="ED1662" s="34"/>
      <c r="EE1662" s="34"/>
      <c r="EF1662" s="34"/>
      <c r="EG1662" s="34"/>
      <c r="EH1662" s="34"/>
      <c r="EI1662" s="34"/>
      <c r="EJ1662" s="34"/>
      <c r="EK1662" s="34"/>
      <c r="EL1662" s="34"/>
      <c r="EM1662" s="34"/>
      <c r="EN1662" s="34"/>
      <c r="EO1662" s="34"/>
      <c r="EP1662" s="34"/>
      <c r="EQ1662" s="34"/>
      <c r="ER1662" s="34"/>
      <c r="ES1662" s="34"/>
      <c r="ET1662" s="34"/>
      <c r="EU1662" s="34"/>
      <c r="EV1662" s="34"/>
      <c r="EW1662" s="34"/>
      <c r="EX1662" s="34"/>
      <c r="EY1662" s="34"/>
      <c r="EZ1662" s="34"/>
      <c r="FA1662" s="34"/>
      <c r="FB1662" s="34"/>
      <c r="FC1662" s="34"/>
      <c r="FD1662" s="34"/>
      <c r="FE1662" s="34"/>
      <c r="FF1662" s="34"/>
      <c r="FG1662" s="34"/>
      <c r="FH1662" s="34"/>
      <c r="FI1662" s="34"/>
      <c r="FJ1662" s="34"/>
      <c r="FK1662" s="34"/>
      <c r="FL1662" s="34"/>
      <c r="FM1662" s="34"/>
      <c r="FN1662" s="34"/>
      <c r="FO1662" s="34"/>
      <c r="FP1662" s="34"/>
      <c r="FQ1662" s="34"/>
      <c r="FR1662" s="34"/>
      <c r="FS1662" s="34"/>
      <c r="FT1662" s="34"/>
      <c r="FU1662" s="34"/>
      <c r="FV1662" s="34"/>
      <c r="FW1662" s="34"/>
      <c r="FX1662" s="34"/>
      <c r="FY1662" s="34"/>
      <c r="FZ1662" s="34"/>
      <c r="GA1662" s="34"/>
      <c r="GB1662" s="34"/>
      <c r="GC1662" s="34"/>
      <c r="GD1662" s="34"/>
      <c r="GE1662" s="34"/>
      <c r="GF1662" s="34"/>
      <c r="GG1662" s="34"/>
      <c r="GH1662" s="34"/>
    </row>
    <row r="1663" spans="1:190" s="18" customFormat="1" ht="30" customHeight="1" x14ac:dyDescent="0.25">
      <c r="A1663" s="47">
        <v>1659</v>
      </c>
      <c r="B1663" s="27" t="s">
        <v>5210</v>
      </c>
      <c r="C1663" s="26" t="s">
        <v>5024</v>
      </c>
      <c r="D1663" s="28"/>
      <c r="E1663" s="27" t="s">
        <v>5223</v>
      </c>
      <c r="F1663" s="26" t="s">
        <v>51</v>
      </c>
      <c r="G1663" s="26"/>
      <c r="H1663" s="27" t="s">
        <v>5224</v>
      </c>
      <c r="I1663" s="36">
        <v>448000</v>
      </c>
      <c r="J1663" s="29">
        <v>200</v>
      </c>
      <c r="K1663" s="30" t="s">
        <v>5225</v>
      </c>
      <c r="L1663" s="26"/>
      <c r="M1663" s="30"/>
      <c r="N1663" s="26"/>
      <c r="O1663" s="51"/>
      <c r="P1663" s="26"/>
      <c r="Q1663" s="31"/>
      <c r="R1663" s="26"/>
      <c r="S1663" s="31" t="s">
        <v>41</v>
      </c>
      <c r="T1663" s="31" t="s">
        <v>42</v>
      </c>
      <c r="U1663" s="32" t="s">
        <v>43</v>
      </c>
      <c r="V1663" s="32"/>
      <c r="W1663" s="18">
        <v>11</v>
      </c>
      <c r="X1663" s="33"/>
      <c r="Y1663" s="33"/>
      <c r="Z1663" s="33"/>
      <c r="AA1663" s="33"/>
      <c r="AB1663" s="33"/>
      <c r="AC1663" s="33"/>
      <c r="AD1663" s="33"/>
      <c r="AE1663" s="33"/>
      <c r="AF1663" s="33"/>
      <c r="AG1663" s="33"/>
      <c r="AH1663" s="33"/>
      <c r="AI1663" s="33"/>
      <c r="AJ1663" s="33"/>
      <c r="AK1663" s="33"/>
      <c r="AL1663" s="33"/>
      <c r="AM1663" s="33"/>
      <c r="AN1663" s="33"/>
      <c r="AO1663" s="33"/>
      <c r="AP1663" s="33"/>
      <c r="AQ1663" s="34"/>
      <c r="AR1663" s="34"/>
      <c r="AS1663" s="34"/>
      <c r="AT1663" s="34"/>
      <c r="AU1663" s="34"/>
      <c r="AV1663" s="34"/>
      <c r="AW1663" s="34"/>
      <c r="AX1663" s="34"/>
      <c r="AY1663" s="34"/>
      <c r="AZ1663" s="34"/>
      <c r="BA1663" s="34"/>
      <c r="BB1663" s="34"/>
      <c r="BC1663" s="34"/>
      <c r="BD1663" s="34"/>
      <c r="BE1663" s="34"/>
      <c r="BF1663" s="34"/>
      <c r="BG1663" s="34"/>
      <c r="BH1663" s="34"/>
      <c r="BI1663" s="34"/>
      <c r="BJ1663" s="34"/>
      <c r="BK1663" s="34"/>
      <c r="BL1663" s="34"/>
      <c r="BM1663" s="34"/>
      <c r="BN1663" s="34"/>
      <c r="BO1663" s="34"/>
      <c r="BP1663" s="34"/>
      <c r="BQ1663" s="34"/>
      <c r="BR1663" s="34"/>
      <c r="BS1663" s="34"/>
      <c r="BT1663" s="34"/>
      <c r="BU1663" s="34"/>
      <c r="BV1663" s="34"/>
      <c r="BW1663" s="34"/>
      <c r="BX1663" s="34"/>
      <c r="BY1663" s="34"/>
      <c r="BZ1663" s="34"/>
      <c r="CA1663" s="34"/>
      <c r="CB1663" s="34"/>
      <c r="CC1663" s="34"/>
      <c r="CD1663" s="34"/>
      <c r="CE1663" s="34"/>
      <c r="CF1663" s="34"/>
      <c r="CG1663" s="34"/>
      <c r="CH1663" s="34"/>
      <c r="CI1663" s="34"/>
      <c r="CJ1663" s="34"/>
      <c r="CK1663" s="34"/>
      <c r="CL1663" s="34"/>
      <c r="CM1663" s="34"/>
      <c r="CN1663" s="34"/>
      <c r="CO1663" s="34"/>
      <c r="CP1663" s="34"/>
      <c r="CQ1663" s="34"/>
      <c r="CR1663" s="34"/>
      <c r="CS1663" s="34"/>
      <c r="CT1663" s="34"/>
      <c r="CU1663" s="34"/>
      <c r="CV1663" s="34"/>
      <c r="CW1663" s="34"/>
      <c r="CX1663" s="34"/>
      <c r="CY1663" s="34"/>
      <c r="CZ1663" s="34"/>
      <c r="DA1663" s="34"/>
      <c r="DB1663" s="34"/>
      <c r="DC1663" s="34"/>
      <c r="DD1663" s="34"/>
      <c r="DE1663" s="34"/>
      <c r="DF1663" s="34"/>
      <c r="DG1663" s="34"/>
      <c r="DH1663" s="34"/>
      <c r="DI1663" s="34"/>
      <c r="DJ1663" s="34"/>
      <c r="DK1663" s="34"/>
      <c r="DL1663" s="34"/>
      <c r="DM1663" s="34"/>
      <c r="DN1663" s="34"/>
      <c r="DO1663" s="34"/>
      <c r="DP1663" s="34"/>
      <c r="DQ1663" s="34"/>
      <c r="DR1663" s="34"/>
      <c r="DS1663" s="34"/>
      <c r="DT1663" s="34"/>
      <c r="DU1663" s="34"/>
      <c r="DV1663" s="34"/>
      <c r="DW1663" s="34"/>
      <c r="DX1663" s="34"/>
      <c r="DY1663" s="34"/>
      <c r="DZ1663" s="34"/>
      <c r="EA1663" s="34"/>
      <c r="EB1663" s="34"/>
      <c r="EC1663" s="34"/>
      <c r="ED1663" s="34"/>
      <c r="EE1663" s="34"/>
      <c r="EF1663" s="34"/>
      <c r="EG1663" s="34"/>
      <c r="EH1663" s="34"/>
      <c r="EI1663" s="34"/>
      <c r="EJ1663" s="34"/>
      <c r="EK1663" s="34"/>
      <c r="EL1663" s="34"/>
      <c r="EM1663" s="34"/>
      <c r="EN1663" s="34"/>
      <c r="EO1663" s="34"/>
      <c r="EP1663" s="34"/>
      <c r="EQ1663" s="34"/>
      <c r="ER1663" s="34"/>
      <c r="ES1663" s="34"/>
      <c r="ET1663" s="34"/>
      <c r="EU1663" s="34"/>
      <c r="EV1663" s="34"/>
      <c r="EW1663" s="34"/>
      <c r="EX1663" s="34"/>
      <c r="EY1663" s="34"/>
      <c r="EZ1663" s="34"/>
      <c r="FA1663" s="34"/>
      <c r="FB1663" s="34"/>
      <c r="FC1663" s="34"/>
      <c r="FD1663" s="34"/>
      <c r="FE1663" s="34"/>
      <c r="FF1663" s="34"/>
      <c r="FG1663" s="34"/>
      <c r="FH1663" s="34"/>
      <c r="FI1663" s="34"/>
      <c r="FJ1663" s="34"/>
      <c r="FK1663" s="34"/>
      <c r="FL1663" s="34"/>
      <c r="FM1663" s="34"/>
      <c r="FN1663" s="34"/>
      <c r="FO1663" s="34"/>
      <c r="FP1663" s="34"/>
      <c r="FQ1663" s="34"/>
      <c r="FR1663" s="34"/>
      <c r="FS1663" s="34"/>
      <c r="FT1663" s="34"/>
      <c r="FU1663" s="34"/>
      <c r="FV1663" s="34"/>
      <c r="FW1663" s="34"/>
      <c r="FX1663" s="34"/>
      <c r="FY1663" s="34"/>
      <c r="FZ1663" s="34"/>
      <c r="GA1663" s="34"/>
      <c r="GB1663" s="34"/>
      <c r="GC1663" s="34"/>
      <c r="GD1663" s="34"/>
      <c r="GE1663" s="34"/>
      <c r="GF1663" s="34"/>
      <c r="GG1663" s="34"/>
      <c r="GH1663" s="34"/>
    </row>
    <row r="1664" spans="1:190" s="18" customFormat="1" ht="30" customHeight="1" x14ac:dyDescent="0.25">
      <c r="A1664" s="47">
        <v>1660</v>
      </c>
      <c r="B1664" s="27" t="s">
        <v>5210</v>
      </c>
      <c r="C1664" s="26" t="s">
        <v>5024</v>
      </c>
      <c r="D1664" s="28"/>
      <c r="E1664" s="27" t="s">
        <v>5226</v>
      </c>
      <c r="F1664" s="26" t="s">
        <v>51</v>
      </c>
      <c r="G1664" s="26"/>
      <c r="H1664" s="27" t="s">
        <v>5226</v>
      </c>
      <c r="I1664" s="36">
        <v>650000</v>
      </c>
      <c r="J1664" s="29">
        <v>160</v>
      </c>
      <c r="K1664" s="30" t="s">
        <v>5227</v>
      </c>
      <c r="L1664" s="26"/>
      <c r="M1664" s="30"/>
      <c r="N1664" s="26"/>
      <c r="O1664" s="51"/>
      <c r="P1664" s="26"/>
      <c r="Q1664" s="31"/>
      <c r="R1664" s="26"/>
      <c r="S1664" s="31" t="s">
        <v>41</v>
      </c>
      <c r="T1664" s="31" t="s">
        <v>48</v>
      </c>
      <c r="U1664" s="32" t="s">
        <v>49</v>
      </c>
      <c r="V1664" s="32"/>
      <c r="W1664" s="18">
        <v>11</v>
      </c>
      <c r="X1664" s="33"/>
      <c r="Y1664" s="33"/>
      <c r="Z1664" s="33"/>
      <c r="AA1664" s="33"/>
      <c r="AB1664" s="33"/>
      <c r="AC1664" s="33"/>
      <c r="AD1664" s="33"/>
      <c r="AE1664" s="33"/>
      <c r="AF1664" s="33"/>
      <c r="AG1664" s="33"/>
      <c r="AH1664" s="33"/>
      <c r="AI1664" s="33"/>
      <c r="AJ1664" s="33"/>
      <c r="AK1664" s="33"/>
      <c r="AL1664" s="33"/>
      <c r="AM1664" s="33"/>
      <c r="AN1664" s="33"/>
      <c r="AO1664" s="33"/>
      <c r="AP1664" s="33"/>
      <c r="AQ1664" s="34"/>
      <c r="AR1664" s="34"/>
      <c r="AS1664" s="34"/>
      <c r="AT1664" s="34"/>
      <c r="AU1664" s="34"/>
      <c r="AV1664" s="34"/>
      <c r="AW1664" s="34"/>
      <c r="AX1664" s="34"/>
      <c r="AY1664" s="34"/>
      <c r="AZ1664" s="34"/>
      <c r="BA1664" s="34"/>
      <c r="BB1664" s="34"/>
      <c r="BC1664" s="34"/>
      <c r="BD1664" s="34"/>
      <c r="BE1664" s="34"/>
      <c r="BF1664" s="34"/>
      <c r="BG1664" s="34"/>
      <c r="BH1664" s="34"/>
      <c r="BI1664" s="34"/>
      <c r="BJ1664" s="34"/>
      <c r="BK1664" s="34"/>
      <c r="BL1664" s="34"/>
      <c r="BM1664" s="34"/>
      <c r="BN1664" s="34"/>
      <c r="BO1664" s="34"/>
      <c r="BP1664" s="34"/>
      <c r="BQ1664" s="34"/>
      <c r="BR1664" s="34"/>
      <c r="BS1664" s="34"/>
      <c r="BT1664" s="34"/>
      <c r="BU1664" s="34"/>
      <c r="BV1664" s="34"/>
      <c r="BW1664" s="34"/>
      <c r="BX1664" s="34"/>
      <c r="BY1664" s="34"/>
      <c r="BZ1664" s="34"/>
      <c r="CA1664" s="34"/>
      <c r="CB1664" s="34"/>
      <c r="CC1664" s="34"/>
      <c r="CD1664" s="34"/>
      <c r="CE1664" s="34"/>
      <c r="CF1664" s="34"/>
      <c r="CG1664" s="34"/>
      <c r="CH1664" s="34"/>
      <c r="CI1664" s="34"/>
      <c r="CJ1664" s="34"/>
      <c r="CK1664" s="34"/>
      <c r="CL1664" s="34"/>
      <c r="CM1664" s="34"/>
      <c r="CN1664" s="34"/>
      <c r="CO1664" s="34"/>
      <c r="CP1664" s="34"/>
      <c r="CQ1664" s="34"/>
      <c r="CR1664" s="34"/>
      <c r="CS1664" s="34"/>
      <c r="CT1664" s="34"/>
      <c r="CU1664" s="34"/>
      <c r="CV1664" s="34"/>
      <c r="CW1664" s="34"/>
      <c r="CX1664" s="34"/>
      <c r="CY1664" s="34"/>
      <c r="CZ1664" s="34"/>
      <c r="DA1664" s="34"/>
      <c r="DB1664" s="34"/>
      <c r="DC1664" s="34"/>
      <c r="DD1664" s="34"/>
      <c r="DE1664" s="34"/>
      <c r="DF1664" s="34"/>
      <c r="DG1664" s="34"/>
      <c r="DH1664" s="34"/>
      <c r="DI1664" s="34"/>
      <c r="DJ1664" s="34"/>
      <c r="DK1664" s="34"/>
      <c r="DL1664" s="34"/>
      <c r="DM1664" s="34"/>
      <c r="DN1664" s="34"/>
      <c r="DO1664" s="34"/>
      <c r="DP1664" s="34"/>
      <c r="DQ1664" s="34"/>
      <c r="DR1664" s="34"/>
      <c r="DS1664" s="34"/>
      <c r="DT1664" s="34"/>
      <c r="DU1664" s="34"/>
      <c r="DV1664" s="34"/>
      <c r="DW1664" s="34"/>
      <c r="DX1664" s="34"/>
      <c r="DY1664" s="34"/>
      <c r="DZ1664" s="34"/>
      <c r="EA1664" s="34"/>
      <c r="EB1664" s="34"/>
      <c r="EC1664" s="34"/>
      <c r="ED1664" s="34"/>
      <c r="EE1664" s="34"/>
      <c r="EF1664" s="34"/>
      <c r="EG1664" s="34"/>
      <c r="EH1664" s="34"/>
      <c r="EI1664" s="34"/>
      <c r="EJ1664" s="34"/>
      <c r="EK1664" s="34"/>
      <c r="EL1664" s="34"/>
      <c r="EM1664" s="34"/>
      <c r="EN1664" s="34"/>
      <c r="EO1664" s="34"/>
      <c r="EP1664" s="34"/>
      <c r="EQ1664" s="34"/>
      <c r="ER1664" s="34"/>
      <c r="ES1664" s="34"/>
      <c r="ET1664" s="34"/>
      <c r="EU1664" s="34"/>
      <c r="EV1664" s="34"/>
      <c r="EW1664" s="34"/>
      <c r="EX1664" s="34"/>
      <c r="EY1664" s="34"/>
      <c r="EZ1664" s="34"/>
      <c r="FA1664" s="34"/>
      <c r="FB1664" s="34"/>
      <c r="FC1664" s="34"/>
      <c r="FD1664" s="34"/>
      <c r="FE1664" s="34"/>
      <c r="FF1664" s="34"/>
      <c r="FG1664" s="34"/>
      <c r="FH1664" s="34"/>
      <c r="FI1664" s="34"/>
      <c r="FJ1664" s="34"/>
      <c r="FK1664" s="34"/>
      <c r="FL1664" s="34"/>
      <c r="FM1664" s="34"/>
      <c r="FN1664" s="34"/>
      <c r="FO1664" s="34"/>
      <c r="FP1664" s="34"/>
      <c r="FQ1664" s="34"/>
      <c r="FR1664" s="34"/>
      <c r="FS1664" s="34"/>
      <c r="FT1664" s="34"/>
      <c r="FU1664" s="34"/>
      <c r="FV1664" s="34"/>
      <c r="FW1664" s="34"/>
      <c r="FX1664" s="34"/>
      <c r="FY1664" s="34"/>
      <c r="FZ1664" s="34"/>
      <c r="GA1664" s="34"/>
      <c r="GB1664" s="34"/>
      <c r="GC1664" s="34"/>
      <c r="GD1664" s="34"/>
      <c r="GE1664" s="34"/>
      <c r="GF1664" s="34"/>
      <c r="GG1664" s="34"/>
      <c r="GH1664" s="34"/>
    </row>
    <row r="1665" spans="1:190" s="18" customFormat="1" ht="30" customHeight="1" x14ac:dyDescent="0.25">
      <c r="A1665" s="47">
        <v>1661</v>
      </c>
      <c r="B1665" s="27" t="s">
        <v>5210</v>
      </c>
      <c r="C1665" s="26" t="s">
        <v>5024</v>
      </c>
      <c r="D1665" s="28"/>
      <c r="E1665" s="27" t="s">
        <v>5228</v>
      </c>
      <c r="F1665" s="26" t="s">
        <v>51</v>
      </c>
      <c r="G1665" s="26"/>
      <c r="H1665" s="27" t="s">
        <v>5228</v>
      </c>
      <c r="I1665" s="36">
        <v>460000</v>
      </c>
      <c r="J1665" s="29">
        <v>160</v>
      </c>
      <c r="K1665" s="30" t="s">
        <v>5229</v>
      </c>
      <c r="L1665" s="26"/>
      <c r="M1665" s="30"/>
      <c r="N1665" s="26"/>
      <c r="O1665" s="51"/>
      <c r="P1665" s="26"/>
      <c r="Q1665" s="31"/>
      <c r="R1665" s="26"/>
      <c r="S1665" s="31" t="s">
        <v>41</v>
      </c>
      <c r="T1665" s="31" t="s">
        <v>42</v>
      </c>
      <c r="U1665" s="32" t="s">
        <v>43</v>
      </c>
      <c r="V1665" s="32"/>
      <c r="W1665" s="18">
        <v>11</v>
      </c>
      <c r="X1665" s="33"/>
      <c r="Y1665" s="33"/>
      <c r="Z1665" s="33"/>
      <c r="AA1665" s="33"/>
      <c r="AB1665" s="33"/>
      <c r="AC1665" s="33"/>
      <c r="AD1665" s="33"/>
      <c r="AE1665" s="33"/>
      <c r="AF1665" s="33"/>
      <c r="AG1665" s="33"/>
      <c r="AH1665" s="33"/>
      <c r="AI1665" s="33"/>
      <c r="AJ1665" s="33"/>
      <c r="AK1665" s="33"/>
      <c r="AL1665" s="33"/>
      <c r="AM1665" s="33"/>
      <c r="AN1665" s="33"/>
      <c r="AO1665" s="33"/>
      <c r="AP1665" s="33"/>
      <c r="AQ1665" s="34"/>
      <c r="AR1665" s="34"/>
      <c r="AS1665" s="34"/>
      <c r="AT1665" s="34"/>
      <c r="AU1665" s="34"/>
      <c r="AV1665" s="34"/>
      <c r="AW1665" s="34"/>
      <c r="AX1665" s="34"/>
      <c r="AY1665" s="34"/>
      <c r="AZ1665" s="34"/>
      <c r="BA1665" s="34"/>
      <c r="BB1665" s="34"/>
      <c r="BC1665" s="34"/>
      <c r="BD1665" s="34"/>
      <c r="BE1665" s="34"/>
      <c r="BF1665" s="34"/>
      <c r="BG1665" s="34"/>
      <c r="BH1665" s="34"/>
      <c r="BI1665" s="34"/>
      <c r="BJ1665" s="34"/>
      <c r="BK1665" s="34"/>
      <c r="BL1665" s="34"/>
      <c r="BM1665" s="34"/>
      <c r="BN1665" s="34"/>
      <c r="BO1665" s="34"/>
      <c r="BP1665" s="34"/>
      <c r="BQ1665" s="34"/>
      <c r="BR1665" s="34"/>
      <c r="BS1665" s="34"/>
      <c r="BT1665" s="34"/>
      <c r="BU1665" s="34"/>
      <c r="BV1665" s="34"/>
      <c r="BW1665" s="34"/>
      <c r="BX1665" s="34"/>
      <c r="BY1665" s="34"/>
      <c r="BZ1665" s="34"/>
      <c r="CA1665" s="34"/>
      <c r="CB1665" s="34"/>
      <c r="CC1665" s="34"/>
      <c r="CD1665" s="34"/>
      <c r="CE1665" s="34"/>
      <c r="CF1665" s="34"/>
      <c r="CG1665" s="34"/>
      <c r="CH1665" s="34"/>
      <c r="CI1665" s="34"/>
      <c r="CJ1665" s="34"/>
      <c r="CK1665" s="34"/>
      <c r="CL1665" s="34"/>
      <c r="CM1665" s="34"/>
      <c r="CN1665" s="34"/>
      <c r="CO1665" s="34"/>
      <c r="CP1665" s="34"/>
      <c r="CQ1665" s="34"/>
      <c r="CR1665" s="34"/>
      <c r="CS1665" s="34"/>
      <c r="CT1665" s="34"/>
      <c r="CU1665" s="34"/>
      <c r="CV1665" s="34"/>
      <c r="CW1665" s="34"/>
      <c r="CX1665" s="34"/>
      <c r="CY1665" s="34"/>
      <c r="CZ1665" s="34"/>
      <c r="DA1665" s="34"/>
      <c r="DB1665" s="34"/>
      <c r="DC1665" s="34"/>
      <c r="DD1665" s="34"/>
      <c r="DE1665" s="34"/>
      <c r="DF1665" s="34"/>
      <c r="DG1665" s="34"/>
      <c r="DH1665" s="34"/>
      <c r="DI1665" s="34"/>
      <c r="DJ1665" s="34"/>
      <c r="DK1665" s="34"/>
      <c r="DL1665" s="34"/>
      <c r="DM1665" s="34"/>
      <c r="DN1665" s="34"/>
      <c r="DO1665" s="34"/>
      <c r="DP1665" s="34"/>
      <c r="DQ1665" s="34"/>
      <c r="DR1665" s="34"/>
      <c r="DS1665" s="34"/>
      <c r="DT1665" s="34"/>
      <c r="DU1665" s="34"/>
      <c r="DV1665" s="34"/>
      <c r="DW1665" s="34"/>
      <c r="DX1665" s="34"/>
      <c r="DY1665" s="34"/>
      <c r="DZ1665" s="34"/>
      <c r="EA1665" s="34"/>
      <c r="EB1665" s="34"/>
      <c r="EC1665" s="34"/>
      <c r="ED1665" s="34"/>
      <c r="EE1665" s="34"/>
      <c r="EF1665" s="34"/>
      <c r="EG1665" s="34"/>
      <c r="EH1665" s="34"/>
      <c r="EI1665" s="34"/>
      <c r="EJ1665" s="34"/>
      <c r="EK1665" s="34"/>
      <c r="EL1665" s="34"/>
      <c r="EM1665" s="34"/>
      <c r="EN1665" s="34"/>
      <c r="EO1665" s="34"/>
      <c r="EP1665" s="34"/>
      <c r="EQ1665" s="34"/>
      <c r="ER1665" s="34"/>
      <c r="ES1665" s="34"/>
      <c r="ET1665" s="34"/>
      <c r="EU1665" s="34"/>
      <c r="EV1665" s="34"/>
      <c r="EW1665" s="34"/>
      <c r="EX1665" s="34"/>
      <c r="EY1665" s="34"/>
      <c r="EZ1665" s="34"/>
      <c r="FA1665" s="34"/>
      <c r="FB1665" s="34"/>
      <c r="FC1665" s="34"/>
      <c r="FD1665" s="34"/>
      <c r="FE1665" s="34"/>
      <c r="FF1665" s="34"/>
      <c r="FG1665" s="34"/>
      <c r="FH1665" s="34"/>
      <c r="FI1665" s="34"/>
      <c r="FJ1665" s="34"/>
      <c r="FK1665" s="34"/>
      <c r="FL1665" s="34"/>
      <c r="FM1665" s="34"/>
      <c r="FN1665" s="34"/>
      <c r="FO1665" s="34"/>
      <c r="FP1665" s="34"/>
      <c r="FQ1665" s="34"/>
      <c r="FR1665" s="34"/>
      <c r="FS1665" s="34"/>
      <c r="FT1665" s="34"/>
      <c r="FU1665" s="34"/>
      <c r="FV1665" s="34"/>
      <c r="FW1665" s="34"/>
      <c r="FX1665" s="34"/>
      <c r="FY1665" s="34"/>
      <c r="FZ1665" s="34"/>
      <c r="GA1665" s="34"/>
      <c r="GB1665" s="34"/>
      <c r="GC1665" s="34"/>
      <c r="GD1665" s="34"/>
      <c r="GE1665" s="34"/>
      <c r="GF1665" s="34"/>
      <c r="GG1665" s="34"/>
      <c r="GH1665" s="34"/>
    </row>
    <row r="1666" spans="1:190" s="18" customFormat="1" ht="30" customHeight="1" x14ac:dyDescent="0.25">
      <c r="A1666" s="47">
        <v>1662</v>
      </c>
      <c r="B1666" s="27" t="s">
        <v>5210</v>
      </c>
      <c r="C1666" s="26" t="s">
        <v>5024</v>
      </c>
      <c r="D1666" s="28"/>
      <c r="E1666" s="27" t="s">
        <v>5230</v>
      </c>
      <c r="F1666" s="26" t="s">
        <v>51</v>
      </c>
      <c r="G1666" s="26"/>
      <c r="H1666" s="27" t="s">
        <v>5230</v>
      </c>
      <c r="I1666" s="36">
        <v>1076000</v>
      </c>
      <c r="J1666" s="29">
        <v>1630</v>
      </c>
      <c r="K1666" s="30"/>
      <c r="L1666" s="26"/>
      <c r="M1666" s="30"/>
      <c r="N1666" s="26"/>
      <c r="O1666" s="51"/>
      <c r="P1666" s="26"/>
      <c r="Q1666" s="31"/>
      <c r="R1666" s="26"/>
      <c r="S1666" s="31" t="s">
        <v>41</v>
      </c>
      <c r="T1666" s="31" t="s">
        <v>42</v>
      </c>
      <c r="U1666" s="32" t="s">
        <v>43</v>
      </c>
      <c r="V1666" s="32"/>
      <c r="W1666" s="18">
        <v>11</v>
      </c>
      <c r="X1666" s="33"/>
      <c r="Y1666" s="33"/>
      <c r="Z1666" s="33"/>
      <c r="AA1666" s="33"/>
      <c r="AB1666" s="33"/>
      <c r="AC1666" s="33"/>
      <c r="AD1666" s="33"/>
      <c r="AE1666" s="33"/>
      <c r="AF1666" s="33"/>
      <c r="AG1666" s="33"/>
      <c r="AH1666" s="33"/>
      <c r="AI1666" s="33"/>
      <c r="AJ1666" s="33"/>
      <c r="AK1666" s="33"/>
      <c r="AL1666" s="33"/>
      <c r="AM1666" s="33"/>
      <c r="AN1666" s="33"/>
      <c r="AO1666" s="33"/>
      <c r="AP1666" s="33"/>
      <c r="AQ1666" s="34"/>
      <c r="AR1666" s="34"/>
      <c r="AS1666" s="34"/>
      <c r="AT1666" s="34"/>
      <c r="AU1666" s="34"/>
      <c r="AV1666" s="34"/>
      <c r="AW1666" s="34"/>
      <c r="AX1666" s="34"/>
      <c r="AY1666" s="34"/>
      <c r="AZ1666" s="34"/>
      <c r="BA1666" s="34"/>
      <c r="BB1666" s="34"/>
      <c r="BC1666" s="34"/>
      <c r="BD1666" s="34"/>
      <c r="BE1666" s="34"/>
      <c r="BF1666" s="34"/>
      <c r="BG1666" s="34"/>
      <c r="BH1666" s="34"/>
      <c r="BI1666" s="34"/>
      <c r="BJ1666" s="34"/>
      <c r="BK1666" s="34"/>
      <c r="BL1666" s="34"/>
      <c r="BM1666" s="34"/>
      <c r="BN1666" s="34"/>
      <c r="BO1666" s="34"/>
      <c r="BP1666" s="34"/>
      <c r="BQ1666" s="34"/>
      <c r="BR1666" s="34"/>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c r="CT1666" s="34"/>
      <c r="CU1666" s="34"/>
      <c r="CV1666" s="34"/>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4"/>
      <c r="FH1666" s="34"/>
      <c r="FI1666" s="34"/>
      <c r="FJ1666" s="34"/>
      <c r="FK1666" s="34"/>
      <c r="FL1666" s="34"/>
      <c r="FM1666" s="34"/>
      <c r="FN1666" s="34"/>
      <c r="FO1666" s="34"/>
      <c r="FP1666" s="34"/>
      <c r="FQ1666" s="34"/>
      <c r="FR1666" s="34"/>
      <c r="FS1666" s="34"/>
      <c r="FT1666" s="34"/>
      <c r="FU1666" s="34"/>
      <c r="FV1666" s="34"/>
      <c r="FW1666" s="34"/>
      <c r="FX1666" s="34"/>
      <c r="FY1666" s="34"/>
      <c r="FZ1666" s="34"/>
      <c r="GA1666" s="34"/>
      <c r="GB1666" s="34"/>
      <c r="GC1666" s="34"/>
      <c r="GD1666" s="34"/>
      <c r="GE1666" s="34"/>
      <c r="GF1666" s="34"/>
      <c r="GG1666" s="34"/>
      <c r="GH1666" s="34"/>
    </row>
    <row r="1667" spans="1:190" s="18" customFormat="1" ht="30" customHeight="1" x14ac:dyDescent="0.25">
      <c r="A1667" s="47">
        <v>1663</v>
      </c>
      <c r="B1667" s="27" t="s">
        <v>5210</v>
      </c>
      <c r="C1667" s="26" t="s">
        <v>5024</v>
      </c>
      <c r="D1667" s="28"/>
      <c r="E1667" s="27" t="s">
        <v>5231</v>
      </c>
      <c r="F1667" s="26" t="s">
        <v>51</v>
      </c>
      <c r="G1667" s="26"/>
      <c r="H1667" s="27" t="s">
        <v>5231</v>
      </c>
      <c r="I1667" s="36">
        <v>72800</v>
      </c>
      <c r="J1667" s="29">
        <v>1442</v>
      </c>
      <c r="K1667" s="30"/>
      <c r="L1667" s="26"/>
      <c r="M1667" s="30"/>
      <c r="N1667" s="26"/>
      <c r="O1667" s="51"/>
      <c r="P1667" s="26"/>
      <c r="Q1667" s="31"/>
      <c r="R1667" s="26"/>
      <c r="S1667" s="31" t="s">
        <v>41</v>
      </c>
      <c r="T1667" s="31" t="s">
        <v>42</v>
      </c>
      <c r="U1667" s="32" t="s">
        <v>43</v>
      </c>
      <c r="V1667" s="32"/>
      <c r="W1667" s="18">
        <v>11</v>
      </c>
      <c r="X1667" s="33"/>
      <c r="Y1667" s="33"/>
      <c r="Z1667" s="33"/>
      <c r="AA1667" s="33"/>
      <c r="AB1667" s="33"/>
      <c r="AC1667" s="33"/>
      <c r="AD1667" s="33"/>
      <c r="AE1667" s="33"/>
      <c r="AF1667" s="33"/>
      <c r="AG1667" s="33"/>
      <c r="AH1667" s="33"/>
      <c r="AI1667" s="33"/>
      <c r="AJ1667" s="33"/>
      <c r="AK1667" s="33"/>
      <c r="AL1667" s="33"/>
      <c r="AM1667" s="33"/>
      <c r="AN1667" s="33"/>
      <c r="AO1667" s="33"/>
      <c r="AP1667" s="33"/>
      <c r="AQ1667" s="34"/>
      <c r="AR1667" s="34"/>
      <c r="AS1667" s="34"/>
      <c r="AT1667" s="34"/>
      <c r="AU1667" s="34"/>
      <c r="AV1667" s="34"/>
      <c r="AW1667" s="34"/>
      <c r="AX1667" s="34"/>
      <c r="AY1667" s="34"/>
      <c r="AZ1667" s="34"/>
      <c r="BA1667" s="34"/>
      <c r="BB1667" s="34"/>
      <c r="BC1667" s="34"/>
      <c r="BD1667" s="34"/>
      <c r="BE1667" s="34"/>
      <c r="BF1667" s="34"/>
      <c r="BG1667" s="34"/>
      <c r="BH1667" s="34"/>
      <c r="BI1667" s="34"/>
      <c r="BJ1667" s="34"/>
      <c r="BK1667" s="34"/>
      <c r="BL1667" s="34"/>
      <c r="BM1667" s="34"/>
      <c r="BN1667" s="34"/>
      <c r="BO1667" s="34"/>
      <c r="BP1667" s="34"/>
      <c r="BQ1667" s="34"/>
      <c r="BR1667" s="34"/>
      <c r="BS1667" s="34"/>
      <c r="BT1667" s="34"/>
      <c r="BU1667" s="34"/>
      <c r="BV1667" s="34"/>
      <c r="BW1667" s="34"/>
      <c r="BX1667" s="34"/>
      <c r="BY1667" s="34"/>
      <c r="BZ1667" s="34"/>
      <c r="CA1667" s="34"/>
      <c r="CB1667" s="34"/>
      <c r="CC1667" s="34"/>
      <c r="CD1667" s="34"/>
      <c r="CE1667" s="34"/>
      <c r="CF1667" s="34"/>
      <c r="CG1667" s="34"/>
      <c r="CH1667" s="34"/>
      <c r="CI1667" s="34"/>
      <c r="CJ1667" s="34"/>
      <c r="CK1667" s="34"/>
      <c r="CL1667" s="34"/>
      <c r="CM1667" s="34"/>
      <c r="CN1667" s="34"/>
      <c r="CO1667" s="34"/>
      <c r="CP1667" s="34"/>
      <c r="CQ1667" s="34"/>
      <c r="CR1667" s="34"/>
      <c r="CS1667" s="34"/>
      <c r="CT1667" s="34"/>
      <c r="CU1667" s="34"/>
      <c r="CV1667" s="34"/>
      <c r="CW1667" s="34"/>
      <c r="CX1667" s="34"/>
      <c r="CY1667" s="34"/>
      <c r="CZ1667" s="34"/>
      <c r="DA1667" s="34"/>
      <c r="DB1667" s="34"/>
      <c r="DC1667" s="34"/>
      <c r="DD1667" s="34"/>
      <c r="DE1667" s="34"/>
      <c r="DF1667" s="34"/>
      <c r="DG1667" s="34"/>
      <c r="DH1667" s="34"/>
      <c r="DI1667" s="34"/>
      <c r="DJ1667" s="34"/>
      <c r="DK1667" s="34"/>
      <c r="DL1667" s="34"/>
      <c r="DM1667" s="34"/>
      <c r="DN1667" s="34"/>
      <c r="DO1667" s="34"/>
      <c r="DP1667" s="34"/>
      <c r="DQ1667" s="34"/>
      <c r="DR1667" s="34"/>
      <c r="DS1667" s="34"/>
      <c r="DT1667" s="34"/>
      <c r="DU1667" s="34"/>
      <c r="DV1667" s="34"/>
      <c r="DW1667" s="34"/>
      <c r="DX1667" s="34"/>
      <c r="DY1667" s="34"/>
      <c r="DZ1667" s="34"/>
      <c r="EA1667" s="34"/>
      <c r="EB1667" s="34"/>
      <c r="EC1667" s="34"/>
      <c r="ED1667" s="34"/>
      <c r="EE1667" s="34"/>
      <c r="EF1667" s="34"/>
      <c r="EG1667" s="34"/>
      <c r="EH1667" s="34"/>
      <c r="EI1667" s="34"/>
      <c r="EJ1667" s="34"/>
      <c r="EK1667" s="34"/>
      <c r="EL1667" s="34"/>
      <c r="EM1667" s="34"/>
      <c r="EN1667" s="34"/>
      <c r="EO1667" s="34"/>
      <c r="EP1667" s="34"/>
      <c r="EQ1667" s="34"/>
      <c r="ER1667" s="34"/>
      <c r="ES1667" s="34"/>
      <c r="ET1667" s="34"/>
      <c r="EU1667" s="34"/>
      <c r="EV1667" s="34"/>
      <c r="EW1667" s="34"/>
      <c r="EX1667" s="34"/>
      <c r="EY1667" s="34"/>
      <c r="EZ1667" s="34"/>
      <c r="FA1667" s="34"/>
      <c r="FB1667" s="34"/>
      <c r="FC1667" s="34"/>
      <c r="FD1667" s="34"/>
      <c r="FE1667" s="34"/>
      <c r="FF1667" s="34"/>
      <c r="FG1667" s="34"/>
      <c r="FH1667" s="34"/>
      <c r="FI1667" s="34"/>
      <c r="FJ1667" s="34"/>
      <c r="FK1667" s="34"/>
      <c r="FL1667" s="34"/>
      <c r="FM1667" s="34"/>
      <c r="FN1667" s="34"/>
      <c r="FO1667" s="34"/>
      <c r="FP1667" s="34"/>
      <c r="FQ1667" s="34"/>
      <c r="FR1667" s="34"/>
      <c r="FS1667" s="34"/>
      <c r="FT1667" s="34"/>
      <c r="FU1667" s="34"/>
      <c r="FV1667" s="34"/>
      <c r="FW1667" s="34"/>
      <c r="FX1667" s="34"/>
      <c r="FY1667" s="34"/>
      <c r="FZ1667" s="34"/>
      <c r="GA1667" s="34"/>
      <c r="GB1667" s="34"/>
      <c r="GC1667" s="34"/>
      <c r="GD1667" s="34"/>
      <c r="GE1667" s="34"/>
      <c r="GF1667" s="34"/>
      <c r="GG1667" s="34"/>
      <c r="GH1667" s="34"/>
    </row>
    <row r="1668" spans="1:190" s="18" customFormat="1" ht="30" customHeight="1" x14ac:dyDescent="0.25">
      <c r="A1668" s="47">
        <v>1664</v>
      </c>
      <c r="B1668" s="27" t="s">
        <v>5210</v>
      </c>
      <c r="C1668" s="26" t="s">
        <v>5024</v>
      </c>
      <c r="D1668" s="28"/>
      <c r="E1668" s="27" t="s">
        <v>5232</v>
      </c>
      <c r="F1668" s="26" t="s">
        <v>51</v>
      </c>
      <c r="G1668" s="26"/>
      <c r="H1668" s="27" t="s">
        <v>5232</v>
      </c>
      <c r="I1668" s="36">
        <v>460000</v>
      </c>
      <c r="J1668" s="29">
        <v>400</v>
      </c>
      <c r="K1668" s="30"/>
      <c r="L1668" s="26"/>
      <c r="M1668" s="30"/>
      <c r="N1668" s="26"/>
      <c r="O1668" s="51"/>
      <c r="P1668" s="26"/>
      <c r="Q1668" s="31"/>
      <c r="R1668" s="26"/>
      <c r="S1668" s="31" t="s">
        <v>41</v>
      </c>
      <c r="T1668" s="31" t="s">
        <v>42</v>
      </c>
      <c r="U1668" s="32" t="s">
        <v>43</v>
      </c>
      <c r="V1668" s="32"/>
      <c r="W1668" s="18">
        <v>11</v>
      </c>
      <c r="X1668" s="33"/>
      <c r="Y1668" s="33"/>
      <c r="Z1668" s="33"/>
      <c r="AA1668" s="33"/>
      <c r="AB1668" s="33"/>
      <c r="AC1668" s="33"/>
      <c r="AD1668" s="33"/>
      <c r="AE1668" s="33"/>
      <c r="AF1668" s="33"/>
      <c r="AG1668" s="33"/>
      <c r="AH1668" s="33"/>
      <c r="AI1668" s="33"/>
      <c r="AJ1668" s="33"/>
      <c r="AK1668" s="33"/>
      <c r="AL1668" s="33"/>
      <c r="AM1668" s="33"/>
      <c r="AN1668" s="33"/>
      <c r="AO1668" s="33"/>
      <c r="AP1668" s="33"/>
      <c r="AQ1668" s="34"/>
      <c r="AR1668" s="34"/>
      <c r="AS1668" s="34"/>
      <c r="AT1668" s="34"/>
      <c r="AU1668" s="34"/>
      <c r="AV1668" s="34"/>
      <c r="AW1668" s="34"/>
      <c r="AX1668" s="34"/>
      <c r="AY1668" s="34"/>
      <c r="AZ1668" s="34"/>
      <c r="BA1668" s="34"/>
      <c r="BB1668" s="34"/>
      <c r="BC1668" s="34"/>
      <c r="BD1668" s="34"/>
      <c r="BE1668" s="34"/>
      <c r="BF1668" s="34"/>
      <c r="BG1668" s="34"/>
      <c r="BH1668" s="34"/>
      <c r="BI1668" s="34"/>
      <c r="BJ1668" s="34"/>
      <c r="BK1668" s="34"/>
      <c r="BL1668" s="34"/>
      <c r="BM1668" s="34"/>
      <c r="BN1668" s="34"/>
      <c r="BO1668" s="34"/>
      <c r="BP1668" s="34"/>
      <c r="BQ1668" s="34"/>
      <c r="BR1668" s="34"/>
      <c r="BS1668" s="34"/>
      <c r="BT1668" s="34"/>
      <c r="BU1668" s="34"/>
      <c r="BV1668" s="34"/>
      <c r="BW1668" s="34"/>
      <c r="BX1668" s="34"/>
      <c r="BY1668" s="34"/>
      <c r="BZ1668" s="34"/>
      <c r="CA1668" s="34"/>
      <c r="CB1668" s="34"/>
      <c r="CC1668" s="34"/>
      <c r="CD1668" s="34"/>
      <c r="CE1668" s="34"/>
      <c r="CF1668" s="34"/>
      <c r="CG1668" s="34"/>
      <c r="CH1668" s="34"/>
      <c r="CI1668" s="34"/>
      <c r="CJ1668" s="34"/>
      <c r="CK1668" s="34"/>
      <c r="CL1668" s="34"/>
      <c r="CM1668" s="34"/>
      <c r="CN1668" s="34"/>
      <c r="CO1668" s="34"/>
      <c r="CP1668" s="34"/>
      <c r="CQ1668" s="34"/>
      <c r="CR1668" s="34"/>
      <c r="CS1668" s="34"/>
      <c r="CT1668" s="34"/>
      <c r="CU1668" s="34"/>
      <c r="CV1668" s="34"/>
      <c r="CW1668" s="34"/>
      <c r="CX1668" s="34"/>
      <c r="CY1668" s="34"/>
      <c r="CZ1668" s="34"/>
      <c r="DA1668" s="34"/>
      <c r="DB1668" s="34"/>
      <c r="DC1668" s="34"/>
      <c r="DD1668" s="34"/>
      <c r="DE1668" s="34"/>
      <c r="DF1668" s="34"/>
      <c r="DG1668" s="34"/>
      <c r="DH1668" s="34"/>
      <c r="DI1668" s="34"/>
      <c r="DJ1668" s="34"/>
      <c r="DK1668" s="34"/>
      <c r="DL1668" s="34"/>
      <c r="DM1668" s="34"/>
      <c r="DN1668" s="34"/>
      <c r="DO1668" s="34"/>
      <c r="DP1668" s="34"/>
      <c r="DQ1668" s="34"/>
      <c r="DR1668" s="34"/>
      <c r="DS1668" s="34"/>
      <c r="DT1668" s="34"/>
      <c r="DU1668" s="34"/>
      <c r="DV1668" s="34"/>
      <c r="DW1668" s="34"/>
      <c r="DX1668" s="34"/>
      <c r="DY1668" s="34"/>
      <c r="DZ1668" s="34"/>
      <c r="EA1668" s="34"/>
      <c r="EB1668" s="34"/>
      <c r="EC1668" s="34"/>
      <c r="ED1668" s="34"/>
      <c r="EE1668" s="34"/>
      <c r="EF1668" s="34"/>
      <c r="EG1668" s="34"/>
      <c r="EH1668" s="34"/>
      <c r="EI1668" s="34"/>
      <c r="EJ1668" s="34"/>
      <c r="EK1668" s="34"/>
      <c r="EL1668" s="34"/>
      <c r="EM1668" s="34"/>
      <c r="EN1668" s="34"/>
      <c r="EO1668" s="34"/>
      <c r="EP1668" s="34"/>
      <c r="EQ1668" s="34"/>
      <c r="ER1668" s="34"/>
      <c r="ES1668" s="34"/>
      <c r="ET1668" s="34"/>
      <c r="EU1668" s="34"/>
      <c r="EV1668" s="34"/>
      <c r="EW1668" s="34"/>
      <c r="EX1668" s="34"/>
      <c r="EY1668" s="34"/>
      <c r="EZ1668" s="34"/>
      <c r="FA1668" s="34"/>
      <c r="FB1668" s="34"/>
      <c r="FC1668" s="34"/>
      <c r="FD1668" s="34"/>
      <c r="FE1668" s="34"/>
      <c r="FF1668" s="34"/>
      <c r="FG1668" s="34"/>
      <c r="FH1668" s="34"/>
      <c r="FI1668" s="34"/>
      <c r="FJ1668" s="34"/>
      <c r="FK1668" s="34"/>
      <c r="FL1668" s="34"/>
      <c r="FM1668" s="34"/>
      <c r="FN1668" s="34"/>
      <c r="FO1668" s="34"/>
      <c r="FP1668" s="34"/>
      <c r="FQ1668" s="34"/>
      <c r="FR1668" s="34"/>
      <c r="FS1668" s="34"/>
      <c r="FT1668" s="34"/>
      <c r="FU1668" s="34"/>
      <c r="FV1668" s="34"/>
      <c r="FW1668" s="34"/>
      <c r="FX1668" s="34"/>
      <c r="FY1668" s="34"/>
      <c r="FZ1668" s="34"/>
      <c r="GA1668" s="34"/>
      <c r="GB1668" s="34"/>
      <c r="GC1668" s="34"/>
      <c r="GD1668" s="34"/>
      <c r="GE1668" s="34"/>
      <c r="GF1668" s="34"/>
      <c r="GG1668" s="34"/>
      <c r="GH1668" s="34"/>
    </row>
    <row r="1669" spans="1:190" s="18" customFormat="1" ht="30" customHeight="1" x14ac:dyDescent="0.25">
      <c r="A1669" s="47">
        <v>1665</v>
      </c>
      <c r="B1669" s="27" t="s">
        <v>5210</v>
      </c>
      <c r="C1669" s="26" t="s">
        <v>5024</v>
      </c>
      <c r="D1669" s="28"/>
      <c r="E1669" s="27" t="s">
        <v>5233</v>
      </c>
      <c r="F1669" s="26" t="s">
        <v>51</v>
      </c>
      <c r="G1669" s="26"/>
      <c r="H1669" s="27" t="s">
        <v>5233</v>
      </c>
      <c r="I1669" s="36">
        <v>3000000</v>
      </c>
      <c r="J1669" s="29">
        <v>120</v>
      </c>
      <c r="K1669" s="30" t="s">
        <v>5234</v>
      </c>
      <c r="L1669" s="26"/>
      <c r="M1669" s="30"/>
      <c r="N1669" s="26"/>
      <c r="O1669" s="51"/>
      <c r="P1669" s="26"/>
      <c r="Q1669" s="31"/>
      <c r="R1669" s="26"/>
      <c r="S1669" s="31" t="s">
        <v>41</v>
      </c>
      <c r="T1669" s="31" t="s">
        <v>48</v>
      </c>
      <c r="U1669" s="32" t="s">
        <v>49</v>
      </c>
      <c r="V1669" s="32"/>
      <c r="W1669" s="18">
        <v>11</v>
      </c>
      <c r="X1669" s="33"/>
      <c r="Y1669" s="33"/>
      <c r="Z1669" s="33"/>
      <c r="AA1669" s="33"/>
      <c r="AB1669" s="33"/>
      <c r="AC1669" s="33"/>
      <c r="AD1669" s="33"/>
      <c r="AE1669" s="33"/>
      <c r="AF1669" s="33"/>
      <c r="AG1669" s="33"/>
      <c r="AH1669" s="33"/>
      <c r="AI1669" s="33"/>
      <c r="AJ1669" s="33"/>
      <c r="AK1669" s="33"/>
      <c r="AL1669" s="33"/>
      <c r="AM1669" s="33"/>
      <c r="AN1669" s="33"/>
      <c r="AO1669" s="33"/>
      <c r="AP1669" s="33"/>
      <c r="AQ1669" s="34"/>
      <c r="AR1669" s="34"/>
      <c r="AS1669" s="34"/>
      <c r="AT1669" s="34"/>
      <c r="AU1669" s="34"/>
      <c r="AV1669" s="34"/>
      <c r="AW1669" s="34"/>
      <c r="AX1669" s="34"/>
      <c r="AY1669" s="34"/>
      <c r="AZ1669" s="34"/>
      <c r="BA1669" s="34"/>
      <c r="BB1669" s="34"/>
      <c r="BC1669" s="34"/>
      <c r="BD1669" s="34"/>
      <c r="BE1669" s="34"/>
      <c r="BF1669" s="34"/>
      <c r="BG1669" s="34"/>
      <c r="BH1669" s="34"/>
      <c r="BI1669" s="34"/>
      <c r="BJ1669" s="34"/>
      <c r="BK1669" s="34"/>
      <c r="BL1669" s="34"/>
      <c r="BM1669" s="34"/>
      <c r="BN1669" s="34"/>
      <c r="BO1669" s="34"/>
      <c r="BP1669" s="34"/>
      <c r="BQ1669" s="34"/>
      <c r="BR1669" s="34"/>
      <c r="BS1669" s="34"/>
      <c r="BT1669" s="34"/>
      <c r="BU1669" s="34"/>
      <c r="BV1669" s="34"/>
      <c r="BW1669" s="34"/>
      <c r="BX1669" s="34"/>
      <c r="BY1669" s="34"/>
      <c r="BZ1669" s="34"/>
      <c r="CA1669" s="34"/>
      <c r="CB1669" s="34"/>
      <c r="CC1669" s="34"/>
      <c r="CD1669" s="34"/>
      <c r="CE1669" s="34"/>
      <c r="CF1669" s="34"/>
      <c r="CG1669" s="34"/>
      <c r="CH1669" s="34"/>
      <c r="CI1669" s="34"/>
      <c r="CJ1669" s="34"/>
      <c r="CK1669" s="34"/>
      <c r="CL1669" s="34"/>
      <c r="CM1669" s="34"/>
      <c r="CN1669" s="34"/>
      <c r="CO1669" s="34"/>
      <c r="CP1669" s="34"/>
      <c r="CQ1669" s="34"/>
      <c r="CR1669" s="34"/>
      <c r="CS1669" s="34"/>
      <c r="CT1669" s="34"/>
      <c r="CU1669" s="34"/>
      <c r="CV1669" s="34"/>
      <c r="CW1669" s="34"/>
      <c r="CX1669" s="34"/>
      <c r="CY1669" s="34"/>
      <c r="CZ1669" s="34"/>
      <c r="DA1669" s="34"/>
      <c r="DB1669" s="34"/>
      <c r="DC1669" s="34"/>
      <c r="DD1669" s="34"/>
      <c r="DE1669" s="34"/>
      <c r="DF1669" s="34"/>
      <c r="DG1669" s="34"/>
      <c r="DH1669" s="34"/>
      <c r="DI1669" s="34"/>
      <c r="DJ1669" s="34"/>
      <c r="DK1669" s="34"/>
      <c r="DL1669" s="34"/>
      <c r="DM1669" s="34"/>
      <c r="DN1669" s="34"/>
      <c r="DO1669" s="34"/>
      <c r="DP1669" s="34"/>
      <c r="DQ1669" s="34"/>
      <c r="DR1669" s="34"/>
      <c r="DS1669" s="34"/>
      <c r="DT1669" s="34"/>
      <c r="DU1669" s="34"/>
      <c r="DV1669" s="34"/>
      <c r="DW1669" s="34"/>
      <c r="DX1669" s="34"/>
      <c r="DY1669" s="34"/>
      <c r="DZ1669" s="34"/>
      <c r="EA1669" s="34"/>
      <c r="EB1669" s="34"/>
      <c r="EC1669" s="34"/>
      <c r="ED1669" s="34"/>
      <c r="EE1669" s="34"/>
      <c r="EF1669" s="34"/>
      <c r="EG1669" s="34"/>
      <c r="EH1669" s="34"/>
      <c r="EI1669" s="34"/>
      <c r="EJ1669" s="34"/>
      <c r="EK1669" s="34"/>
      <c r="EL1669" s="34"/>
      <c r="EM1669" s="34"/>
      <c r="EN1669" s="34"/>
      <c r="EO1669" s="34"/>
      <c r="EP1669" s="34"/>
      <c r="EQ1669" s="34"/>
      <c r="ER1669" s="34"/>
      <c r="ES1669" s="34"/>
      <c r="ET1669" s="34"/>
      <c r="EU1669" s="34"/>
      <c r="EV1669" s="34"/>
      <c r="EW1669" s="34"/>
      <c r="EX1669" s="34"/>
      <c r="EY1669" s="34"/>
      <c r="EZ1669" s="34"/>
      <c r="FA1669" s="34"/>
      <c r="FB1669" s="34"/>
      <c r="FC1669" s="34"/>
      <c r="FD1669" s="34"/>
      <c r="FE1669" s="34"/>
      <c r="FF1669" s="34"/>
      <c r="FG1669" s="34"/>
      <c r="FH1669" s="34"/>
      <c r="FI1669" s="34"/>
      <c r="FJ1669" s="34"/>
      <c r="FK1669" s="34"/>
      <c r="FL1669" s="34"/>
      <c r="FM1669" s="34"/>
      <c r="FN1669" s="34"/>
      <c r="FO1669" s="34"/>
      <c r="FP1669" s="34"/>
      <c r="FQ1669" s="34"/>
      <c r="FR1669" s="34"/>
      <c r="FS1669" s="34"/>
      <c r="FT1669" s="34"/>
      <c r="FU1669" s="34"/>
      <c r="FV1669" s="34"/>
      <c r="FW1669" s="34"/>
      <c r="FX1669" s="34"/>
      <c r="FY1669" s="34"/>
      <c r="FZ1669" s="34"/>
      <c r="GA1669" s="34"/>
      <c r="GB1669" s="34"/>
      <c r="GC1669" s="34"/>
      <c r="GD1669" s="34"/>
      <c r="GE1669" s="34"/>
      <c r="GF1669" s="34"/>
      <c r="GG1669" s="34"/>
      <c r="GH1669" s="34"/>
    </row>
    <row r="1670" spans="1:190" s="18" customFormat="1" ht="30" customHeight="1" x14ac:dyDescent="0.25">
      <c r="A1670" s="47">
        <v>1666</v>
      </c>
      <c r="B1670" s="27" t="s">
        <v>5210</v>
      </c>
      <c r="C1670" s="26" t="s">
        <v>5024</v>
      </c>
      <c r="D1670" s="28"/>
      <c r="E1670" s="27" t="s">
        <v>5235</v>
      </c>
      <c r="F1670" s="26" t="s">
        <v>58</v>
      </c>
      <c r="G1670" s="26"/>
      <c r="H1670" s="27" t="s">
        <v>5236</v>
      </c>
      <c r="I1670" s="36">
        <v>2996700</v>
      </c>
      <c r="J1670" s="29"/>
      <c r="K1670" s="30"/>
      <c r="L1670" s="26"/>
      <c r="M1670" s="30"/>
      <c r="N1670" s="26"/>
      <c r="O1670" s="51"/>
      <c r="P1670" s="26"/>
      <c r="Q1670" s="31"/>
      <c r="R1670" s="26"/>
      <c r="S1670" s="31" t="s">
        <v>60</v>
      </c>
      <c r="T1670" s="31" t="s">
        <v>61</v>
      </c>
      <c r="U1670" s="32" t="s">
        <v>49</v>
      </c>
      <c r="V1670" s="32"/>
      <c r="W1670" s="18">
        <v>11</v>
      </c>
      <c r="X1670" s="33"/>
      <c r="Y1670" s="33"/>
      <c r="Z1670" s="33"/>
      <c r="AA1670" s="33"/>
      <c r="AB1670" s="33"/>
      <c r="AC1670" s="33"/>
      <c r="AD1670" s="33"/>
      <c r="AE1670" s="33"/>
      <c r="AF1670" s="33"/>
      <c r="AG1670" s="33"/>
      <c r="AH1670" s="33"/>
      <c r="AI1670" s="33"/>
      <c r="AJ1670" s="33"/>
      <c r="AK1670" s="33"/>
      <c r="AL1670" s="33"/>
      <c r="AM1670" s="33"/>
      <c r="AN1670" s="33"/>
      <c r="AO1670" s="33"/>
      <c r="AP1670" s="33"/>
      <c r="AQ1670" s="34"/>
      <c r="AR1670" s="34"/>
      <c r="AS1670" s="34"/>
      <c r="AT1670" s="34"/>
      <c r="AU1670" s="34"/>
      <c r="AV1670" s="34"/>
      <c r="AW1670" s="34"/>
      <c r="AX1670" s="34"/>
      <c r="AY1670" s="34"/>
      <c r="AZ1670" s="34"/>
      <c r="BA1670" s="34"/>
      <c r="BB1670" s="34"/>
      <c r="BC1670" s="34"/>
      <c r="BD1670" s="34"/>
      <c r="BE1670" s="34"/>
      <c r="BF1670" s="34"/>
      <c r="BG1670" s="34"/>
      <c r="BH1670" s="34"/>
      <c r="BI1670" s="34"/>
      <c r="BJ1670" s="34"/>
      <c r="BK1670" s="34"/>
      <c r="BL1670" s="34"/>
      <c r="BM1670" s="34"/>
      <c r="BN1670" s="34"/>
      <c r="BO1670" s="34"/>
      <c r="BP1670" s="34"/>
      <c r="BQ1670" s="34"/>
      <c r="BR1670" s="34"/>
      <c r="BS1670" s="34"/>
      <c r="BT1670" s="34"/>
      <c r="BU1670" s="34"/>
      <c r="BV1670" s="34"/>
      <c r="BW1670" s="34"/>
      <c r="BX1670" s="34"/>
      <c r="BY1670" s="34"/>
      <c r="BZ1670" s="34"/>
      <c r="CA1670" s="34"/>
      <c r="CB1670" s="34"/>
      <c r="CC1670" s="34"/>
      <c r="CD1670" s="34"/>
      <c r="CE1670" s="34"/>
      <c r="CF1670" s="34"/>
      <c r="CG1670" s="34"/>
      <c r="CH1670" s="34"/>
      <c r="CI1670" s="34"/>
      <c r="CJ1670" s="34"/>
      <c r="CK1670" s="34"/>
      <c r="CL1670" s="34"/>
      <c r="CM1670" s="34"/>
      <c r="CN1670" s="34"/>
      <c r="CO1670" s="34"/>
      <c r="CP1670" s="34"/>
      <c r="CQ1670" s="34"/>
      <c r="CR1670" s="34"/>
      <c r="CS1670" s="34"/>
      <c r="CT1670" s="34"/>
      <c r="CU1670" s="34"/>
      <c r="CV1670" s="34"/>
      <c r="CW1670" s="34"/>
      <c r="CX1670" s="34"/>
      <c r="CY1670" s="34"/>
      <c r="CZ1670" s="34"/>
      <c r="DA1670" s="34"/>
      <c r="DB1670" s="34"/>
      <c r="DC1670" s="34"/>
      <c r="DD1670" s="34"/>
      <c r="DE1670" s="34"/>
      <c r="DF1670" s="34"/>
      <c r="DG1670" s="34"/>
      <c r="DH1670" s="34"/>
      <c r="DI1670" s="34"/>
      <c r="DJ1670" s="34"/>
      <c r="DK1670" s="34"/>
      <c r="DL1670" s="34"/>
      <c r="DM1670" s="34"/>
      <c r="DN1670" s="34"/>
      <c r="DO1670" s="34"/>
      <c r="DP1670" s="34"/>
      <c r="DQ1670" s="34"/>
      <c r="DR1670" s="34"/>
      <c r="DS1670" s="34"/>
      <c r="DT1670" s="34"/>
      <c r="DU1670" s="34"/>
      <c r="DV1670" s="34"/>
      <c r="DW1670" s="34"/>
      <c r="DX1670" s="34"/>
      <c r="DY1670" s="34"/>
      <c r="DZ1670" s="34"/>
      <c r="EA1670" s="34"/>
      <c r="EB1670" s="34"/>
      <c r="EC1670" s="34"/>
      <c r="ED1670" s="34"/>
      <c r="EE1670" s="34"/>
      <c r="EF1670" s="34"/>
      <c r="EG1670" s="34"/>
      <c r="EH1670" s="34"/>
      <c r="EI1670" s="34"/>
      <c r="EJ1670" s="34"/>
      <c r="EK1670" s="34"/>
      <c r="EL1670" s="34"/>
      <c r="EM1670" s="34"/>
      <c r="EN1670" s="34"/>
      <c r="EO1670" s="34"/>
      <c r="EP1670" s="34"/>
      <c r="EQ1670" s="34"/>
      <c r="ER1670" s="34"/>
      <c r="ES1670" s="34"/>
      <c r="ET1670" s="34"/>
      <c r="EU1670" s="34"/>
      <c r="EV1670" s="34"/>
      <c r="EW1670" s="34"/>
      <c r="EX1670" s="34"/>
      <c r="EY1670" s="34"/>
      <c r="EZ1670" s="34"/>
      <c r="FA1670" s="34"/>
      <c r="FB1670" s="34"/>
      <c r="FC1670" s="34"/>
      <c r="FD1670" s="34"/>
      <c r="FE1670" s="34"/>
      <c r="FF1670" s="34"/>
      <c r="FG1670" s="34"/>
      <c r="FH1670" s="34"/>
      <c r="FI1670" s="34"/>
      <c r="FJ1670" s="34"/>
      <c r="FK1670" s="34"/>
      <c r="FL1670" s="34"/>
      <c r="FM1670" s="34"/>
      <c r="FN1670" s="34"/>
      <c r="FO1670" s="34"/>
      <c r="FP1670" s="34"/>
      <c r="FQ1670" s="34"/>
      <c r="FR1670" s="34"/>
      <c r="FS1670" s="34"/>
      <c r="FT1670" s="34"/>
      <c r="FU1670" s="34"/>
      <c r="FV1670" s="34"/>
      <c r="FW1670" s="34"/>
      <c r="FX1670" s="34"/>
      <c r="FY1670" s="34"/>
      <c r="FZ1670" s="34"/>
      <c r="GA1670" s="34"/>
      <c r="GB1670" s="34"/>
      <c r="GC1670" s="34"/>
      <c r="GD1670" s="34"/>
      <c r="GE1670" s="34"/>
      <c r="GF1670" s="34"/>
      <c r="GG1670" s="34"/>
      <c r="GH1670" s="34"/>
    </row>
    <row r="1671" spans="1:190" s="18" customFormat="1" ht="30" customHeight="1" x14ac:dyDescent="0.25">
      <c r="A1671" s="47">
        <v>1667</v>
      </c>
      <c r="B1671" s="27" t="s">
        <v>5210</v>
      </c>
      <c r="C1671" s="26" t="s">
        <v>5024</v>
      </c>
      <c r="D1671" s="28"/>
      <c r="E1671" s="27" t="s">
        <v>5237</v>
      </c>
      <c r="F1671" s="26" t="s">
        <v>35</v>
      </c>
      <c r="G1671" s="26"/>
      <c r="H1671" s="27" t="s">
        <v>5238</v>
      </c>
      <c r="I1671" s="36">
        <v>600000</v>
      </c>
      <c r="J1671" s="29">
        <v>2009</v>
      </c>
      <c r="K1671" s="30" t="s">
        <v>5239</v>
      </c>
      <c r="L1671" s="26"/>
      <c r="M1671" s="30"/>
      <c r="N1671" s="26"/>
      <c r="O1671" s="51"/>
      <c r="P1671" s="26" t="s">
        <v>191</v>
      </c>
      <c r="Q1671" s="31"/>
      <c r="R1671" s="26"/>
      <c r="S1671" s="31" t="s">
        <v>41</v>
      </c>
      <c r="T1671" s="31" t="s">
        <v>42</v>
      </c>
      <c r="U1671" s="32" t="s">
        <v>43</v>
      </c>
      <c r="V1671" s="32"/>
      <c r="W1671" s="18">
        <v>11</v>
      </c>
      <c r="X1671" s="33"/>
      <c r="Y1671" s="33"/>
      <c r="Z1671" s="33"/>
      <c r="AA1671" s="33"/>
      <c r="AB1671" s="33"/>
      <c r="AC1671" s="33"/>
      <c r="AD1671" s="33"/>
      <c r="AE1671" s="33"/>
      <c r="AF1671" s="33"/>
      <c r="AG1671" s="33"/>
      <c r="AH1671" s="33"/>
      <c r="AI1671" s="33"/>
      <c r="AJ1671" s="33"/>
      <c r="AK1671" s="33"/>
      <c r="AL1671" s="33"/>
      <c r="AM1671" s="33"/>
      <c r="AN1671" s="33"/>
      <c r="AO1671" s="33"/>
      <c r="AP1671" s="33"/>
      <c r="AQ1671" s="34"/>
      <c r="AR1671" s="34"/>
      <c r="AS1671" s="34"/>
      <c r="AT1671" s="34"/>
      <c r="AU1671" s="34"/>
      <c r="AV1671" s="34"/>
      <c r="AW1671" s="34"/>
      <c r="AX1671" s="34"/>
      <c r="AY1671" s="34"/>
      <c r="AZ1671" s="34"/>
      <c r="BA1671" s="34"/>
      <c r="BB1671" s="34"/>
      <c r="BC1671" s="34"/>
      <c r="BD1671" s="34"/>
      <c r="BE1671" s="34"/>
      <c r="BF1671" s="34"/>
      <c r="BG1671" s="34"/>
      <c r="BH1671" s="34"/>
      <c r="BI1671" s="34"/>
      <c r="BJ1671" s="34"/>
      <c r="BK1671" s="34"/>
      <c r="BL1671" s="34"/>
      <c r="BM1671" s="34"/>
      <c r="BN1671" s="34"/>
      <c r="BO1671" s="34"/>
      <c r="BP1671" s="34"/>
      <c r="BQ1671" s="34"/>
      <c r="BR1671" s="34"/>
      <c r="BS1671" s="34"/>
      <c r="BT1671" s="34"/>
      <c r="BU1671" s="34"/>
      <c r="BV1671" s="34"/>
      <c r="BW1671" s="34"/>
      <c r="BX1671" s="34"/>
      <c r="BY1671" s="34"/>
      <c r="BZ1671" s="34"/>
      <c r="CA1671" s="34"/>
      <c r="CB1671" s="34"/>
      <c r="CC1671" s="34"/>
      <c r="CD1671" s="34"/>
      <c r="CE1671" s="34"/>
      <c r="CF1671" s="34"/>
      <c r="CG1671" s="34"/>
      <c r="CH1671" s="34"/>
      <c r="CI1671" s="34"/>
      <c r="CJ1671" s="34"/>
      <c r="CK1671" s="34"/>
      <c r="CL1671" s="34"/>
      <c r="CM1671" s="34"/>
      <c r="CN1671" s="34"/>
      <c r="CO1671" s="34"/>
      <c r="CP1671" s="34"/>
      <c r="CQ1671" s="34"/>
      <c r="CR1671" s="34"/>
      <c r="CS1671" s="34"/>
      <c r="CT1671" s="34"/>
      <c r="CU1671" s="34"/>
      <c r="CV1671" s="34"/>
      <c r="CW1671" s="34"/>
      <c r="CX1671" s="34"/>
      <c r="CY1671" s="34"/>
      <c r="CZ1671" s="34"/>
      <c r="DA1671" s="34"/>
      <c r="DB1671" s="34"/>
      <c r="DC1671" s="34"/>
      <c r="DD1671" s="34"/>
      <c r="DE1671" s="34"/>
      <c r="DF1671" s="34"/>
      <c r="DG1671" s="34"/>
      <c r="DH1671" s="34"/>
      <c r="DI1671" s="34"/>
      <c r="DJ1671" s="34"/>
      <c r="DK1671" s="34"/>
      <c r="DL1671" s="34"/>
      <c r="DM1671" s="34"/>
      <c r="DN1671" s="34"/>
      <c r="DO1671" s="34"/>
      <c r="DP1671" s="34"/>
      <c r="DQ1671" s="34"/>
      <c r="DR1671" s="34"/>
      <c r="DS1671" s="34"/>
      <c r="DT1671" s="34"/>
      <c r="DU1671" s="34"/>
      <c r="DV1671" s="34"/>
      <c r="DW1671" s="34"/>
      <c r="DX1671" s="34"/>
      <c r="DY1671" s="34"/>
      <c r="DZ1671" s="34"/>
      <c r="EA1671" s="34"/>
      <c r="EB1671" s="34"/>
      <c r="EC1671" s="34"/>
      <c r="ED1671" s="34"/>
      <c r="EE1671" s="34"/>
      <c r="EF1671" s="34"/>
      <c r="EG1671" s="34"/>
      <c r="EH1671" s="34"/>
      <c r="EI1671" s="34"/>
      <c r="EJ1671" s="34"/>
      <c r="EK1671" s="34"/>
      <c r="EL1671" s="34"/>
      <c r="EM1671" s="34"/>
      <c r="EN1671" s="34"/>
      <c r="EO1671" s="34"/>
      <c r="EP1671" s="34"/>
      <c r="EQ1671" s="34"/>
      <c r="ER1671" s="34"/>
      <c r="ES1671" s="34"/>
      <c r="ET1671" s="34"/>
      <c r="EU1671" s="34"/>
      <c r="EV1671" s="34"/>
      <c r="EW1671" s="34"/>
      <c r="EX1671" s="34"/>
      <c r="EY1671" s="34"/>
      <c r="EZ1671" s="34"/>
      <c r="FA1671" s="34"/>
      <c r="FB1671" s="34"/>
      <c r="FC1671" s="34"/>
      <c r="FD1671" s="34"/>
      <c r="FE1671" s="34"/>
      <c r="FF1671" s="34"/>
      <c r="FG1671" s="34"/>
      <c r="FH1671" s="34"/>
      <c r="FI1671" s="34"/>
      <c r="FJ1671" s="34"/>
      <c r="FK1671" s="34"/>
      <c r="FL1671" s="34"/>
      <c r="FM1671" s="34"/>
      <c r="FN1671" s="34"/>
      <c r="FO1671" s="34"/>
      <c r="FP1671" s="34"/>
      <c r="FQ1671" s="34"/>
      <c r="FR1671" s="34"/>
      <c r="FS1671" s="34"/>
      <c r="FT1671" s="34"/>
      <c r="FU1671" s="34"/>
      <c r="FV1671" s="34"/>
      <c r="FW1671" s="34"/>
      <c r="FX1671" s="34"/>
      <c r="FY1671" s="34"/>
      <c r="FZ1671" s="34"/>
      <c r="GA1671" s="34"/>
      <c r="GB1671" s="34"/>
      <c r="GC1671" s="34"/>
      <c r="GD1671" s="34"/>
      <c r="GE1671" s="34"/>
      <c r="GF1671" s="34"/>
      <c r="GG1671" s="34"/>
      <c r="GH1671" s="34"/>
    </row>
    <row r="1672" spans="1:190" s="18" customFormat="1" ht="30" customHeight="1" x14ac:dyDescent="0.25">
      <c r="A1672" s="47">
        <v>1668</v>
      </c>
      <c r="B1672" s="27" t="s">
        <v>5210</v>
      </c>
      <c r="C1672" s="26" t="s">
        <v>5024</v>
      </c>
      <c r="D1672" s="28"/>
      <c r="E1672" s="27" t="s">
        <v>5240</v>
      </c>
      <c r="F1672" s="26" t="s">
        <v>35</v>
      </c>
      <c r="G1672" s="26"/>
      <c r="H1672" s="27" t="s">
        <v>5241</v>
      </c>
      <c r="I1672" s="36">
        <v>100000</v>
      </c>
      <c r="J1672" s="29">
        <v>6206</v>
      </c>
      <c r="K1672" s="30" t="s">
        <v>5242</v>
      </c>
      <c r="L1672" s="26"/>
      <c r="M1672" s="30"/>
      <c r="N1672" s="26"/>
      <c r="O1672" s="51"/>
      <c r="P1672" s="26"/>
      <c r="Q1672" s="31"/>
      <c r="R1672" s="26"/>
      <c r="S1672" s="31" t="s">
        <v>41</v>
      </c>
      <c r="T1672" s="31" t="s">
        <v>42</v>
      </c>
      <c r="U1672" s="32" t="s">
        <v>43</v>
      </c>
      <c r="V1672" s="32"/>
      <c r="W1672" s="18">
        <v>11</v>
      </c>
      <c r="X1672" s="33"/>
      <c r="Y1672" s="33"/>
      <c r="Z1672" s="33"/>
      <c r="AA1672" s="33"/>
      <c r="AB1672" s="33"/>
      <c r="AC1672" s="33"/>
      <c r="AD1672" s="33"/>
      <c r="AE1672" s="33"/>
      <c r="AF1672" s="33"/>
      <c r="AG1672" s="33"/>
      <c r="AH1672" s="33"/>
      <c r="AI1672" s="33"/>
      <c r="AJ1672" s="33"/>
      <c r="AK1672" s="33"/>
      <c r="AL1672" s="33"/>
      <c r="AM1672" s="33"/>
      <c r="AN1672" s="33"/>
      <c r="AO1672" s="33"/>
      <c r="AP1672" s="33"/>
      <c r="AQ1672" s="34"/>
      <c r="AR1672" s="34"/>
      <c r="AS1672" s="34"/>
      <c r="AT1672" s="34"/>
      <c r="AU1672" s="34"/>
      <c r="AV1672" s="34"/>
      <c r="AW1672" s="34"/>
      <c r="AX1672" s="34"/>
      <c r="AY1672" s="34"/>
      <c r="AZ1672" s="34"/>
      <c r="BA1672" s="34"/>
      <c r="BB1672" s="34"/>
      <c r="BC1672" s="34"/>
      <c r="BD1672" s="34"/>
      <c r="BE1672" s="34"/>
      <c r="BF1672" s="34"/>
      <c r="BG1672" s="34"/>
      <c r="BH1672" s="34"/>
      <c r="BI1672" s="34"/>
      <c r="BJ1672" s="34"/>
      <c r="BK1672" s="34"/>
      <c r="BL1672" s="34"/>
      <c r="BM1672" s="34"/>
      <c r="BN1672" s="34"/>
      <c r="BO1672" s="34"/>
      <c r="BP1672" s="34"/>
      <c r="BQ1672" s="34"/>
      <c r="BR1672" s="34"/>
      <c r="BS1672" s="34"/>
      <c r="BT1672" s="34"/>
      <c r="BU1672" s="34"/>
      <c r="BV1672" s="34"/>
      <c r="BW1672" s="34"/>
      <c r="BX1672" s="34"/>
      <c r="BY1672" s="34"/>
      <c r="BZ1672" s="34"/>
      <c r="CA1672" s="34"/>
      <c r="CB1672" s="34"/>
      <c r="CC1672" s="34"/>
      <c r="CD1672" s="34"/>
      <c r="CE1672" s="34"/>
      <c r="CF1672" s="34"/>
      <c r="CG1672" s="34"/>
      <c r="CH1672" s="34"/>
      <c r="CI1672" s="34"/>
      <c r="CJ1672" s="34"/>
      <c r="CK1672" s="34"/>
      <c r="CL1672" s="34"/>
      <c r="CM1672" s="34"/>
      <c r="CN1672" s="34"/>
      <c r="CO1672" s="34"/>
      <c r="CP1672" s="34"/>
      <c r="CQ1672" s="34"/>
      <c r="CR1672" s="34"/>
      <c r="CS1672" s="34"/>
      <c r="CT1672" s="34"/>
      <c r="CU1672" s="34"/>
      <c r="CV1672" s="34"/>
      <c r="CW1672" s="34"/>
      <c r="CX1672" s="34"/>
      <c r="CY1672" s="34"/>
      <c r="CZ1672" s="34"/>
      <c r="DA1672" s="34"/>
      <c r="DB1672" s="34"/>
      <c r="DC1672" s="34"/>
      <c r="DD1672" s="34"/>
      <c r="DE1672" s="34"/>
      <c r="DF1672" s="34"/>
      <c r="DG1672" s="34"/>
      <c r="DH1672" s="34"/>
      <c r="DI1672" s="34"/>
      <c r="DJ1672" s="34"/>
      <c r="DK1672" s="34"/>
      <c r="DL1672" s="34"/>
      <c r="DM1672" s="34"/>
      <c r="DN1672" s="34"/>
      <c r="DO1672" s="34"/>
      <c r="DP1672" s="34"/>
      <c r="DQ1672" s="34"/>
      <c r="DR1672" s="34"/>
      <c r="DS1672" s="34"/>
      <c r="DT1672" s="34"/>
      <c r="DU1672" s="34"/>
      <c r="DV1672" s="34"/>
      <c r="DW1672" s="34"/>
      <c r="DX1672" s="34"/>
      <c r="DY1672" s="34"/>
      <c r="DZ1672" s="34"/>
      <c r="EA1672" s="34"/>
      <c r="EB1672" s="34"/>
      <c r="EC1672" s="34"/>
      <c r="ED1672" s="34"/>
      <c r="EE1672" s="34"/>
      <c r="EF1672" s="34"/>
      <c r="EG1672" s="34"/>
      <c r="EH1672" s="34"/>
      <c r="EI1672" s="34"/>
      <c r="EJ1672" s="34"/>
      <c r="EK1672" s="34"/>
      <c r="EL1672" s="34"/>
      <c r="EM1672" s="34"/>
      <c r="EN1672" s="34"/>
      <c r="EO1672" s="34"/>
      <c r="EP1672" s="34"/>
      <c r="EQ1672" s="34"/>
      <c r="ER1672" s="34"/>
      <c r="ES1672" s="34"/>
      <c r="ET1672" s="34"/>
      <c r="EU1672" s="34"/>
      <c r="EV1672" s="34"/>
      <c r="EW1672" s="34"/>
      <c r="EX1672" s="34"/>
      <c r="EY1672" s="34"/>
      <c r="EZ1672" s="34"/>
      <c r="FA1672" s="34"/>
      <c r="FB1672" s="34"/>
      <c r="FC1672" s="34"/>
      <c r="FD1672" s="34"/>
      <c r="FE1672" s="34"/>
      <c r="FF1672" s="34"/>
      <c r="FG1672" s="34"/>
      <c r="FH1672" s="34"/>
      <c r="FI1672" s="34"/>
      <c r="FJ1672" s="34"/>
      <c r="FK1672" s="34"/>
      <c r="FL1672" s="34"/>
      <c r="FM1672" s="34"/>
      <c r="FN1672" s="34"/>
      <c r="FO1672" s="34"/>
      <c r="FP1672" s="34"/>
      <c r="FQ1672" s="34"/>
      <c r="FR1672" s="34"/>
      <c r="FS1672" s="34"/>
      <c r="FT1672" s="34"/>
      <c r="FU1672" s="34"/>
      <c r="FV1672" s="34"/>
      <c r="FW1672" s="34"/>
      <c r="FX1672" s="34"/>
      <c r="FY1672" s="34"/>
      <c r="FZ1672" s="34"/>
      <c r="GA1672" s="34"/>
      <c r="GB1672" s="34"/>
      <c r="GC1672" s="34"/>
      <c r="GD1672" s="34"/>
      <c r="GE1672" s="34"/>
      <c r="GF1672" s="34"/>
      <c r="GG1672" s="34"/>
      <c r="GH1672" s="34"/>
    </row>
    <row r="1673" spans="1:190" s="18" customFormat="1" ht="30" customHeight="1" x14ac:dyDescent="0.25">
      <c r="A1673" s="47">
        <v>1669</v>
      </c>
      <c r="B1673" s="27" t="s">
        <v>5210</v>
      </c>
      <c r="C1673" s="26" t="s">
        <v>5024</v>
      </c>
      <c r="D1673" s="28"/>
      <c r="E1673" s="27" t="s">
        <v>5243</v>
      </c>
      <c r="F1673" s="26" t="s">
        <v>35</v>
      </c>
      <c r="G1673" s="26"/>
      <c r="H1673" s="27" t="s">
        <v>5244</v>
      </c>
      <c r="I1673" s="36">
        <v>80000</v>
      </c>
      <c r="J1673" s="29">
        <v>160</v>
      </c>
      <c r="K1673" s="30" t="s">
        <v>5245</v>
      </c>
      <c r="L1673" s="26"/>
      <c r="M1673" s="30"/>
      <c r="N1673" s="26"/>
      <c r="O1673" s="51"/>
      <c r="P1673" s="26" t="s">
        <v>191</v>
      </c>
      <c r="Q1673" s="31"/>
      <c r="R1673" s="26"/>
      <c r="S1673" s="31" t="s">
        <v>41</v>
      </c>
      <c r="T1673" s="31" t="s">
        <v>42</v>
      </c>
      <c r="U1673" s="32" t="s">
        <v>43</v>
      </c>
      <c r="V1673" s="32"/>
      <c r="W1673" s="18">
        <v>11</v>
      </c>
      <c r="X1673" s="33"/>
      <c r="Y1673" s="33"/>
      <c r="Z1673" s="33"/>
      <c r="AA1673" s="33"/>
      <c r="AB1673" s="33"/>
      <c r="AC1673" s="33"/>
      <c r="AD1673" s="33"/>
      <c r="AE1673" s="33"/>
      <c r="AF1673" s="33"/>
      <c r="AG1673" s="33"/>
      <c r="AH1673" s="33"/>
      <c r="AI1673" s="33"/>
      <c r="AJ1673" s="33"/>
      <c r="AK1673" s="33"/>
      <c r="AL1673" s="33"/>
      <c r="AM1673" s="33"/>
      <c r="AN1673" s="33"/>
      <c r="AO1673" s="33"/>
      <c r="AP1673" s="33"/>
      <c r="AQ1673" s="34"/>
      <c r="AR1673" s="34"/>
      <c r="AS1673" s="34"/>
      <c r="AT1673" s="34"/>
      <c r="AU1673" s="34"/>
      <c r="AV1673" s="34"/>
      <c r="AW1673" s="34"/>
      <c r="AX1673" s="34"/>
      <c r="AY1673" s="34"/>
      <c r="AZ1673" s="34"/>
      <c r="BA1673" s="34"/>
      <c r="BB1673" s="34"/>
      <c r="BC1673" s="34"/>
      <c r="BD1673" s="34"/>
      <c r="BE1673" s="34"/>
      <c r="BF1673" s="34"/>
      <c r="BG1673" s="34"/>
      <c r="BH1673" s="34"/>
      <c r="BI1673" s="34"/>
      <c r="BJ1673" s="34"/>
      <c r="BK1673" s="34"/>
      <c r="BL1673" s="34"/>
      <c r="BM1673" s="34"/>
      <c r="BN1673" s="34"/>
      <c r="BO1673" s="34"/>
      <c r="BP1673" s="34"/>
      <c r="BQ1673" s="34"/>
      <c r="BR1673" s="34"/>
      <c r="BS1673" s="34"/>
      <c r="BT1673" s="34"/>
      <c r="BU1673" s="34"/>
      <c r="BV1673" s="34"/>
      <c r="BW1673" s="34"/>
      <c r="BX1673" s="34"/>
      <c r="BY1673" s="34"/>
      <c r="BZ1673" s="34"/>
      <c r="CA1673" s="34"/>
      <c r="CB1673" s="34"/>
      <c r="CC1673" s="34"/>
      <c r="CD1673" s="34"/>
      <c r="CE1673" s="34"/>
      <c r="CF1673" s="34"/>
      <c r="CG1673" s="34"/>
      <c r="CH1673" s="34"/>
      <c r="CI1673" s="34"/>
      <c r="CJ1673" s="34"/>
      <c r="CK1673" s="34"/>
      <c r="CL1673" s="34"/>
      <c r="CM1673" s="34"/>
      <c r="CN1673" s="34"/>
      <c r="CO1673" s="34"/>
      <c r="CP1673" s="34"/>
      <c r="CQ1673" s="34"/>
      <c r="CR1673" s="34"/>
      <c r="CS1673" s="34"/>
      <c r="CT1673" s="34"/>
      <c r="CU1673" s="34"/>
      <c r="CV1673" s="34"/>
      <c r="CW1673" s="34"/>
      <c r="CX1673" s="34"/>
      <c r="CY1673" s="34"/>
      <c r="CZ1673" s="34"/>
      <c r="DA1673" s="34"/>
      <c r="DB1673" s="34"/>
      <c r="DC1673" s="34"/>
      <c r="DD1673" s="34"/>
      <c r="DE1673" s="34"/>
      <c r="DF1673" s="34"/>
      <c r="DG1673" s="34"/>
      <c r="DH1673" s="34"/>
      <c r="DI1673" s="34"/>
      <c r="DJ1673" s="34"/>
      <c r="DK1673" s="34"/>
      <c r="DL1673" s="34"/>
      <c r="DM1673" s="34"/>
      <c r="DN1673" s="34"/>
      <c r="DO1673" s="34"/>
      <c r="DP1673" s="34"/>
      <c r="DQ1673" s="34"/>
      <c r="DR1673" s="34"/>
      <c r="DS1673" s="34"/>
      <c r="DT1673" s="34"/>
      <c r="DU1673" s="34"/>
      <c r="DV1673" s="34"/>
      <c r="DW1673" s="34"/>
      <c r="DX1673" s="34"/>
      <c r="DY1673" s="34"/>
      <c r="DZ1673" s="34"/>
      <c r="EA1673" s="34"/>
      <c r="EB1673" s="34"/>
      <c r="EC1673" s="34"/>
      <c r="ED1673" s="34"/>
      <c r="EE1673" s="34"/>
      <c r="EF1673" s="34"/>
      <c r="EG1673" s="34"/>
      <c r="EH1673" s="34"/>
      <c r="EI1673" s="34"/>
      <c r="EJ1673" s="34"/>
      <c r="EK1673" s="34"/>
      <c r="EL1673" s="34"/>
      <c r="EM1673" s="34"/>
      <c r="EN1673" s="34"/>
      <c r="EO1673" s="34"/>
      <c r="EP1673" s="34"/>
      <c r="EQ1673" s="34"/>
      <c r="ER1673" s="34"/>
      <c r="ES1673" s="34"/>
      <c r="ET1673" s="34"/>
      <c r="EU1673" s="34"/>
      <c r="EV1673" s="34"/>
      <c r="EW1673" s="34"/>
      <c r="EX1673" s="34"/>
      <c r="EY1673" s="34"/>
      <c r="EZ1673" s="34"/>
      <c r="FA1673" s="34"/>
      <c r="FB1673" s="34"/>
      <c r="FC1673" s="34"/>
      <c r="FD1673" s="34"/>
      <c r="FE1673" s="34"/>
      <c r="FF1673" s="34"/>
      <c r="FG1673" s="34"/>
      <c r="FH1673" s="34"/>
      <c r="FI1673" s="34"/>
      <c r="FJ1673" s="34"/>
      <c r="FK1673" s="34"/>
      <c r="FL1673" s="34"/>
      <c r="FM1673" s="34"/>
      <c r="FN1673" s="34"/>
      <c r="FO1673" s="34"/>
      <c r="FP1673" s="34"/>
      <c r="FQ1673" s="34"/>
      <c r="FR1673" s="34"/>
      <c r="FS1673" s="34"/>
      <c r="FT1673" s="34"/>
      <c r="FU1673" s="34"/>
      <c r="FV1673" s="34"/>
      <c r="FW1673" s="34"/>
      <c r="FX1673" s="34"/>
      <c r="FY1673" s="34"/>
      <c r="FZ1673" s="34"/>
      <c r="GA1673" s="34"/>
      <c r="GB1673" s="34"/>
      <c r="GC1673" s="34"/>
      <c r="GD1673" s="34"/>
      <c r="GE1673" s="34"/>
      <c r="GF1673" s="34"/>
      <c r="GG1673" s="34"/>
      <c r="GH1673" s="34"/>
    </row>
    <row r="1674" spans="1:190" s="18" customFormat="1" ht="30" customHeight="1" x14ac:dyDescent="0.25">
      <c r="A1674" s="47">
        <v>1670</v>
      </c>
      <c r="B1674" s="27" t="s">
        <v>5210</v>
      </c>
      <c r="C1674" s="26" t="s">
        <v>5024</v>
      </c>
      <c r="D1674" s="28"/>
      <c r="E1674" s="27" t="s">
        <v>5246</v>
      </c>
      <c r="F1674" s="26" t="s">
        <v>35</v>
      </c>
      <c r="G1674" s="26"/>
      <c r="H1674" s="27" t="s">
        <v>5247</v>
      </c>
      <c r="I1674" s="36">
        <v>60000</v>
      </c>
      <c r="J1674" s="29">
        <v>1000</v>
      </c>
      <c r="K1674" s="30" t="s">
        <v>5248</v>
      </c>
      <c r="L1674" s="26"/>
      <c r="M1674" s="30"/>
      <c r="N1674" s="26"/>
      <c r="O1674" s="51"/>
      <c r="P1674" s="26"/>
      <c r="Q1674" s="31"/>
      <c r="R1674" s="26"/>
      <c r="S1674" s="31" t="s">
        <v>41</v>
      </c>
      <c r="T1674" s="31" t="s">
        <v>42</v>
      </c>
      <c r="U1674" s="32" t="s">
        <v>43</v>
      </c>
      <c r="V1674" s="32"/>
      <c r="W1674" s="18">
        <v>11</v>
      </c>
      <c r="X1674" s="33"/>
      <c r="Y1674" s="33"/>
      <c r="Z1674" s="33"/>
      <c r="AA1674" s="33"/>
      <c r="AB1674" s="33"/>
      <c r="AC1674" s="33"/>
      <c r="AD1674" s="33"/>
      <c r="AE1674" s="33"/>
      <c r="AF1674" s="33"/>
      <c r="AG1674" s="33"/>
      <c r="AH1674" s="33"/>
      <c r="AI1674" s="33"/>
      <c r="AJ1674" s="33"/>
      <c r="AK1674" s="33"/>
      <c r="AL1674" s="33"/>
      <c r="AM1674" s="33"/>
      <c r="AN1674" s="33"/>
      <c r="AO1674" s="33"/>
      <c r="AP1674" s="33"/>
      <c r="AQ1674" s="34"/>
      <c r="AR1674" s="34"/>
      <c r="AS1674" s="34"/>
      <c r="AT1674" s="34"/>
      <c r="AU1674" s="34"/>
      <c r="AV1674" s="34"/>
      <c r="AW1674" s="34"/>
      <c r="AX1674" s="34"/>
      <c r="AY1674" s="34"/>
      <c r="AZ1674" s="34"/>
      <c r="BA1674" s="34"/>
      <c r="BB1674" s="34"/>
      <c r="BC1674" s="34"/>
      <c r="BD1674" s="34"/>
      <c r="BE1674" s="34"/>
      <c r="BF1674" s="34"/>
      <c r="BG1674" s="34"/>
      <c r="BH1674" s="34"/>
      <c r="BI1674" s="34"/>
      <c r="BJ1674" s="34"/>
      <c r="BK1674" s="34"/>
      <c r="BL1674" s="34"/>
      <c r="BM1674" s="34"/>
      <c r="BN1674" s="34"/>
      <c r="BO1674" s="34"/>
      <c r="BP1674" s="34"/>
      <c r="BQ1674" s="34"/>
      <c r="BR1674" s="34"/>
      <c r="BS1674" s="34"/>
      <c r="BT1674" s="34"/>
      <c r="BU1674" s="34"/>
      <c r="BV1674" s="34"/>
      <c r="BW1674" s="34"/>
      <c r="BX1674" s="34"/>
      <c r="BY1674" s="34"/>
      <c r="BZ1674" s="34"/>
      <c r="CA1674" s="34"/>
      <c r="CB1674" s="34"/>
      <c r="CC1674" s="34"/>
      <c r="CD1674" s="34"/>
      <c r="CE1674" s="34"/>
      <c r="CF1674" s="34"/>
      <c r="CG1674" s="34"/>
      <c r="CH1674" s="34"/>
      <c r="CI1674" s="34"/>
      <c r="CJ1674" s="34"/>
      <c r="CK1674" s="34"/>
      <c r="CL1674" s="34"/>
      <c r="CM1674" s="34"/>
      <c r="CN1674" s="34"/>
      <c r="CO1674" s="34"/>
      <c r="CP1674" s="34"/>
      <c r="CQ1674" s="34"/>
      <c r="CR1674" s="34"/>
      <c r="CS1674" s="34"/>
      <c r="CT1674" s="34"/>
      <c r="CU1674" s="34"/>
      <c r="CV1674" s="34"/>
      <c r="CW1674" s="34"/>
      <c r="CX1674" s="34"/>
      <c r="CY1674" s="34"/>
      <c r="CZ1674" s="34"/>
      <c r="DA1674" s="34"/>
      <c r="DB1674" s="34"/>
      <c r="DC1674" s="34"/>
      <c r="DD1674" s="34"/>
      <c r="DE1674" s="34"/>
      <c r="DF1674" s="34"/>
      <c r="DG1674" s="34"/>
      <c r="DH1674" s="34"/>
      <c r="DI1674" s="34"/>
      <c r="DJ1674" s="34"/>
      <c r="DK1674" s="34"/>
      <c r="DL1674" s="34"/>
      <c r="DM1674" s="34"/>
      <c r="DN1674" s="34"/>
      <c r="DO1674" s="34"/>
      <c r="DP1674" s="34"/>
      <c r="DQ1674" s="34"/>
      <c r="DR1674" s="34"/>
      <c r="DS1674" s="34"/>
      <c r="DT1674" s="34"/>
      <c r="DU1674" s="34"/>
      <c r="DV1674" s="34"/>
      <c r="DW1674" s="34"/>
      <c r="DX1674" s="34"/>
      <c r="DY1674" s="34"/>
      <c r="DZ1674" s="34"/>
      <c r="EA1674" s="34"/>
      <c r="EB1674" s="34"/>
      <c r="EC1674" s="34"/>
      <c r="ED1674" s="34"/>
      <c r="EE1674" s="34"/>
      <c r="EF1674" s="34"/>
      <c r="EG1674" s="34"/>
      <c r="EH1674" s="34"/>
      <c r="EI1674" s="34"/>
      <c r="EJ1674" s="34"/>
      <c r="EK1674" s="34"/>
      <c r="EL1674" s="34"/>
      <c r="EM1674" s="34"/>
      <c r="EN1674" s="34"/>
      <c r="EO1674" s="34"/>
      <c r="EP1674" s="34"/>
      <c r="EQ1674" s="34"/>
      <c r="ER1674" s="34"/>
      <c r="ES1674" s="34"/>
      <c r="ET1674" s="34"/>
      <c r="EU1674" s="34"/>
      <c r="EV1674" s="34"/>
      <c r="EW1674" s="34"/>
      <c r="EX1674" s="34"/>
      <c r="EY1674" s="34"/>
      <c r="EZ1674" s="34"/>
      <c r="FA1674" s="34"/>
      <c r="FB1674" s="34"/>
      <c r="FC1674" s="34"/>
      <c r="FD1674" s="34"/>
      <c r="FE1674" s="34"/>
      <c r="FF1674" s="34"/>
      <c r="FG1674" s="34"/>
      <c r="FH1674" s="34"/>
      <c r="FI1674" s="34"/>
      <c r="FJ1674" s="34"/>
      <c r="FK1674" s="34"/>
      <c r="FL1674" s="34"/>
      <c r="FM1674" s="34"/>
      <c r="FN1674" s="34"/>
      <c r="FO1674" s="34"/>
      <c r="FP1674" s="34"/>
      <c r="FQ1674" s="34"/>
      <c r="FR1674" s="34"/>
      <c r="FS1674" s="34"/>
      <c r="FT1674" s="34"/>
      <c r="FU1674" s="34"/>
      <c r="FV1674" s="34"/>
      <c r="FW1674" s="34"/>
      <c r="FX1674" s="34"/>
      <c r="FY1674" s="34"/>
      <c r="FZ1674" s="34"/>
      <c r="GA1674" s="34"/>
      <c r="GB1674" s="34"/>
      <c r="GC1674" s="34"/>
      <c r="GD1674" s="34"/>
      <c r="GE1674" s="34"/>
      <c r="GF1674" s="34"/>
      <c r="GG1674" s="34"/>
      <c r="GH1674" s="34"/>
    </row>
    <row r="1675" spans="1:190" s="18" customFormat="1" ht="30" customHeight="1" x14ac:dyDescent="0.25">
      <c r="A1675" s="47">
        <v>1671</v>
      </c>
      <c r="B1675" s="27" t="s">
        <v>5249</v>
      </c>
      <c r="C1675" s="26" t="s">
        <v>5024</v>
      </c>
      <c r="D1675" s="28"/>
      <c r="E1675" s="27" t="s">
        <v>5250</v>
      </c>
      <c r="F1675" s="26" t="s">
        <v>51</v>
      </c>
      <c r="G1675" s="26"/>
      <c r="H1675" s="27" t="s">
        <v>5251</v>
      </c>
      <c r="I1675" s="36">
        <v>2200000</v>
      </c>
      <c r="J1675" s="29">
        <v>9691</v>
      </c>
      <c r="K1675" s="30" t="s">
        <v>5252</v>
      </c>
      <c r="L1675" s="26" t="s">
        <v>5253</v>
      </c>
      <c r="M1675" s="30" t="s">
        <v>5254</v>
      </c>
      <c r="N1675" s="26" t="s">
        <v>5255</v>
      </c>
      <c r="O1675" s="51" t="s">
        <v>5256</v>
      </c>
      <c r="P1675" s="26"/>
      <c r="Q1675" s="31"/>
      <c r="R1675" s="26" t="s">
        <v>5257</v>
      </c>
      <c r="S1675" s="31" t="s">
        <v>41</v>
      </c>
      <c r="T1675" s="31" t="s">
        <v>48</v>
      </c>
      <c r="U1675" s="32" t="s">
        <v>49</v>
      </c>
      <c r="V1675" s="32"/>
      <c r="W1675" s="18">
        <v>11</v>
      </c>
      <c r="X1675" s="33"/>
      <c r="Y1675" s="33"/>
      <c r="Z1675" s="33"/>
      <c r="AA1675" s="33"/>
      <c r="AB1675" s="33"/>
      <c r="AC1675" s="33"/>
      <c r="AD1675" s="33"/>
      <c r="AE1675" s="33"/>
      <c r="AF1675" s="33"/>
      <c r="AG1675" s="33"/>
      <c r="AH1675" s="33"/>
      <c r="AI1675" s="33"/>
      <c r="AJ1675" s="33"/>
      <c r="AK1675" s="33"/>
      <c r="AL1675" s="33"/>
      <c r="AM1675" s="33"/>
      <c r="AN1675" s="33"/>
      <c r="AO1675" s="33"/>
      <c r="AP1675" s="33"/>
      <c r="AQ1675" s="34"/>
      <c r="AR1675" s="34"/>
      <c r="AS1675" s="34"/>
      <c r="AT1675" s="34"/>
      <c r="AU1675" s="34"/>
      <c r="AV1675" s="34"/>
      <c r="AW1675" s="34"/>
      <c r="AX1675" s="34"/>
      <c r="AY1675" s="34"/>
      <c r="AZ1675" s="34"/>
      <c r="BA1675" s="34"/>
      <c r="BB1675" s="34"/>
      <c r="BC1675" s="34"/>
      <c r="BD1675" s="34"/>
      <c r="BE1675" s="34"/>
      <c r="BF1675" s="34"/>
      <c r="BG1675" s="34"/>
      <c r="BH1675" s="34"/>
      <c r="BI1675" s="34"/>
      <c r="BJ1675" s="34"/>
      <c r="BK1675" s="34"/>
      <c r="BL1675" s="34"/>
      <c r="BM1675" s="34"/>
      <c r="BN1675" s="34"/>
      <c r="BO1675" s="34"/>
      <c r="BP1675" s="34"/>
      <c r="BQ1675" s="34"/>
      <c r="BR1675" s="34"/>
      <c r="BS1675" s="34"/>
      <c r="BT1675" s="34"/>
      <c r="BU1675" s="34"/>
      <c r="BV1675" s="34"/>
      <c r="BW1675" s="34"/>
      <c r="BX1675" s="34"/>
      <c r="BY1675" s="34"/>
      <c r="BZ1675" s="34"/>
      <c r="CA1675" s="34"/>
      <c r="CB1675" s="34"/>
      <c r="CC1675" s="34"/>
      <c r="CD1675" s="34"/>
      <c r="CE1675" s="34"/>
      <c r="CF1675" s="34"/>
      <c r="CG1675" s="34"/>
      <c r="CH1675" s="34"/>
      <c r="CI1675" s="34"/>
      <c r="CJ1675" s="34"/>
      <c r="CK1675" s="34"/>
      <c r="CL1675" s="34"/>
      <c r="CM1675" s="34"/>
      <c r="CN1675" s="34"/>
      <c r="CO1675" s="34"/>
      <c r="CP1675" s="34"/>
      <c r="CQ1675" s="34"/>
      <c r="CR1675" s="34"/>
      <c r="CS1675" s="34"/>
      <c r="CT1675" s="34"/>
      <c r="CU1675" s="34"/>
      <c r="CV1675" s="34"/>
      <c r="CW1675" s="34"/>
      <c r="CX1675" s="34"/>
      <c r="CY1675" s="34"/>
      <c r="CZ1675" s="34"/>
      <c r="DA1675" s="34"/>
      <c r="DB1675" s="34"/>
      <c r="DC1675" s="34"/>
      <c r="DD1675" s="34"/>
      <c r="DE1675" s="34"/>
      <c r="DF1675" s="34"/>
      <c r="DG1675" s="34"/>
      <c r="DH1675" s="34"/>
      <c r="DI1675" s="34"/>
      <c r="DJ1675" s="34"/>
      <c r="DK1675" s="34"/>
      <c r="DL1675" s="34"/>
      <c r="DM1675" s="34"/>
      <c r="DN1675" s="34"/>
      <c r="DO1675" s="34"/>
      <c r="DP1675" s="34"/>
      <c r="DQ1675" s="34"/>
      <c r="DR1675" s="34"/>
      <c r="DS1675" s="34"/>
      <c r="DT1675" s="34"/>
      <c r="DU1675" s="34"/>
      <c r="DV1675" s="34"/>
      <c r="DW1675" s="34"/>
      <c r="DX1675" s="34"/>
      <c r="DY1675" s="34"/>
      <c r="DZ1675" s="34"/>
      <c r="EA1675" s="34"/>
      <c r="EB1675" s="34"/>
      <c r="EC1675" s="34"/>
      <c r="ED1675" s="34"/>
      <c r="EE1675" s="34"/>
      <c r="EF1675" s="34"/>
      <c r="EG1675" s="34"/>
      <c r="EH1675" s="34"/>
      <c r="EI1675" s="34"/>
      <c r="EJ1675" s="34"/>
      <c r="EK1675" s="34"/>
      <c r="EL1675" s="34"/>
      <c r="EM1675" s="34"/>
      <c r="EN1675" s="34"/>
      <c r="EO1675" s="34"/>
      <c r="EP1675" s="34"/>
      <c r="EQ1675" s="34"/>
      <c r="ER1675" s="34"/>
      <c r="ES1675" s="34"/>
      <c r="ET1675" s="34"/>
      <c r="EU1675" s="34"/>
      <c r="EV1675" s="34"/>
      <c r="EW1675" s="34"/>
      <c r="EX1675" s="34"/>
      <c r="EY1675" s="34"/>
      <c r="EZ1675" s="34"/>
      <c r="FA1675" s="34"/>
      <c r="FB1675" s="34"/>
      <c r="FC1675" s="34"/>
      <c r="FD1675" s="34"/>
      <c r="FE1675" s="34"/>
      <c r="FF1675" s="34"/>
      <c r="FG1675" s="34"/>
      <c r="FH1675" s="34"/>
      <c r="FI1675" s="34"/>
      <c r="FJ1675" s="34"/>
      <c r="FK1675" s="34"/>
      <c r="FL1675" s="34"/>
      <c r="FM1675" s="34"/>
      <c r="FN1675" s="34"/>
      <c r="FO1675" s="34"/>
      <c r="FP1675" s="34"/>
      <c r="FQ1675" s="34"/>
      <c r="FR1675" s="34"/>
      <c r="FS1675" s="34"/>
      <c r="FT1675" s="34"/>
      <c r="FU1675" s="34"/>
      <c r="FV1675" s="34"/>
      <c r="FW1675" s="34"/>
      <c r="FX1675" s="34"/>
      <c r="FY1675" s="34"/>
      <c r="FZ1675" s="34"/>
      <c r="GA1675" s="34"/>
      <c r="GB1675" s="34"/>
      <c r="GC1675" s="34"/>
      <c r="GD1675" s="34"/>
      <c r="GE1675" s="34"/>
      <c r="GF1675" s="34"/>
      <c r="GG1675" s="34"/>
      <c r="GH1675" s="34"/>
    </row>
    <row r="1676" spans="1:190" s="18" customFormat="1" ht="30" customHeight="1" x14ac:dyDescent="0.25">
      <c r="A1676" s="47">
        <v>1672</v>
      </c>
      <c r="B1676" s="27" t="s">
        <v>5249</v>
      </c>
      <c r="C1676" s="26" t="s">
        <v>5024</v>
      </c>
      <c r="D1676" s="28"/>
      <c r="E1676" s="27" t="s">
        <v>5258</v>
      </c>
      <c r="F1676" s="26" t="s">
        <v>51</v>
      </c>
      <c r="G1676" s="26"/>
      <c r="H1676" s="27" t="s">
        <v>5259</v>
      </c>
      <c r="I1676" s="36">
        <v>496000</v>
      </c>
      <c r="J1676" s="29">
        <v>2661</v>
      </c>
      <c r="K1676" s="30" t="s">
        <v>5260</v>
      </c>
      <c r="L1676" s="26" t="s">
        <v>5261</v>
      </c>
      <c r="M1676" s="30" t="s">
        <v>5262</v>
      </c>
      <c r="N1676" s="26" t="s">
        <v>5255</v>
      </c>
      <c r="O1676" s="51" t="s">
        <v>5263</v>
      </c>
      <c r="P1676" s="26"/>
      <c r="Q1676" s="31"/>
      <c r="R1676" s="26" t="s">
        <v>5257</v>
      </c>
      <c r="S1676" s="31" t="s">
        <v>41</v>
      </c>
      <c r="T1676" s="31" t="s">
        <v>42</v>
      </c>
      <c r="U1676" s="32" t="s">
        <v>43</v>
      </c>
      <c r="V1676" s="32"/>
      <c r="W1676" s="18">
        <v>11</v>
      </c>
      <c r="X1676" s="33"/>
      <c r="Y1676" s="33"/>
      <c r="Z1676" s="33"/>
      <c r="AA1676" s="33"/>
      <c r="AB1676" s="33"/>
      <c r="AC1676" s="33"/>
      <c r="AD1676" s="33"/>
      <c r="AE1676" s="33"/>
      <c r="AF1676" s="33"/>
      <c r="AG1676" s="33"/>
      <c r="AH1676" s="33"/>
      <c r="AI1676" s="33"/>
      <c r="AJ1676" s="33"/>
      <c r="AK1676" s="33"/>
      <c r="AL1676" s="33"/>
      <c r="AM1676" s="33"/>
      <c r="AN1676" s="33"/>
      <c r="AO1676" s="33"/>
      <c r="AP1676" s="33"/>
      <c r="AQ1676" s="34"/>
      <c r="AR1676" s="34"/>
      <c r="AS1676" s="34"/>
      <c r="AT1676" s="34"/>
      <c r="AU1676" s="34"/>
      <c r="AV1676" s="34"/>
      <c r="AW1676" s="34"/>
      <c r="AX1676" s="34"/>
      <c r="AY1676" s="34"/>
      <c r="AZ1676" s="34"/>
      <c r="BA1676" s="34"/>
      <c r="BB1676" s="34"/>
      <c r="BC1676" s="34"/>
      <c r="BD1676" s="34"/>
      <c r="BE1676" s="34"/>
      <c r="BF1676" s="34"/>
      <c r="BG1676" s="34"/>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c r="CT1676" s="34"/>
      <c r="CU1676" s="34"/>
      <c r="CV1676" s="34"/>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4"/>
      <c r="FH1676" s="34"/>
      <c r="FI1676" s="34"/>
      <c r="FJ1676" s="34"/>
      <c r="FK1676" s="34"/>
      <c r="FL1676" s="34"/>
      <c r="FM1676" s="34"/>
      <c r="FN1676" s="34"/>
      <c r="FO1676" s="34"/>
      <c r="FP1676" s="34"/>
      <c r="FQ1676" s="34"/>
      <c r="FR1676" s="34"/>
      <c r="FS1676" s="34"/>
      <c r="FT1676" s="34"/>
      <c r="FU1676" s="34"/>
      <c r="FV1676" s="34"/>
      <c r="FW1676" s="34"/>
      <c r="FX1676" s="34"/>
      <c r="FY1676" s="34"/>
      <c r="FZ1676" s="34"/>
      <c r="GA1676" s="34"/>
      <c r="GB1676" s="34"/>
      <c r="GC1676" s="34"/>
      <c r="GD1676" s="34"/>
      <c r="GE1676" s="34"/>
      <c r="GF1676" s="34"/>
      <c r="GG1676" s="34"/>
      <c r="GH1676" s="34"/>
    </row>
    <row r="1677" spans="1:190" s="18" customFormat="1" ht="30" customHeight="1" x14ac:dyDescent="0.25">
      <c r="A1677" s="47">
        <v>1673</v>
      </c>
      <c r="B1677" s="27" t="s">
        <v>5249</v>
      </c>
      <c r="C1677" s="26" t="s">
        <v>5024</v>
      </c>
      <c r="D1677" s="28"/>
      <c r="E1677" s="27" t="s">
        <v>5264</v>
      </c>
      <c r="F1677" s="26" t="s">
        <v>35</v>
      </c>
      <c r="G1677" s="26"/>
      <c r="H1677" s="27" t="s">
        <v>5265</v>
      </c>
      <c r="I1677" s="36">
        <v>250000</v>
      </c>
      <c r="J1677" s="29">
        <v>6798</v>
      </c>
      <c r="K1677" s="30"/>
      <c r="L1677" s="26" t="s">
        <v>5266</v>
      </c>
      <c r="M1677" s="30" t="s">
        <v>5267</v>
      </c>
      <c r="N1677" s="26" t="s">
        <v>5268</v>
      </c>
      <c r="O1677" s="51" t="s">
        <v>5269</v>
      </c>
      <c r="P1677" s="26"/>
      <c r="Q1677" s="31"/>
      <c r="R1677" s="26" t="s">
        <v>5257</v>
      </c>
      <c r="S1677" s="31" t="s">
        <v>41</v>
      </c>
      <c r="T1677" s="31" t="s">
        <v>42</v>
      </c>
      <c r="U1677" s="32" t="s">
        <v>43</v>
      </c>
      <c r="V1677" s="32"/>
      <c r="W1677" s="18">
        <v>11</v>
      </c>
      <c r="X1677" s="33"/>
      <c r="Y1677" s="33"/>
      <c r="Z1677" s="33"/>
      <c r="AA1677" s="33"/>
      <c r="AB1677" s="33"/>
      <c r="AC1677" s="33"/>
      <c r="AD1677" s="33"/>
      <c r="AE1677" s="33"/>
      <c r="AF1677" s="33"/>
      <c r="AG1677" s="33"/>
      <c r="AH1677" s="33"/>
      <c r="AI1677" s="33"/>
      <c r="AJ1677" s="33"/>
      <c r="AK1677" s="33"/>
      <c r="AL1677" s="33"/>
      <c r="AM1677" s="33"/>
      <c r="AN1677" s="33"/>
      <c r="AO1677" s="33"/>
      <c r="AP1677" s="33"/>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4"/>
      <c r="DU1677" s="34"/>
      <c r="DV1677" s="34"/>
      <c r="DW1677" s="34"/>
      <c r="DX1677" s="34"/>
      <c r="DY1677" s="34"/>
      <c r="DZ1677" s="34"/>
      <c r="EA1677" s="34"/>
      <c r="EB1677" s="34"/>
      <c r="EC1677" s="34"/>
      <c r="ED1677" s="34"/>
      <c r="EE1677" s="34"/>
      <c r="EF1677" s="34"/>
      <c r="EG1677" s="34"/>
      <c r="EH1677" s="34"/>
      <c r="EI1677" s="34"/>
      <c r="EJ1677" s="34"/>
      <c r="EK1677" s="34"/>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34"/>
      <c r="FL1677" s="34"/>
      <c r="FM1677" s="34"/>
      <c r="FN1677" s="34"/>
      <c r="FO1677" s="34"/>
      <c r="FP1677" s="34"/>
      <c r="FQ1677" s="34"/>
      <c r="FR1677" s="34"/>
      <c r="FS1677" s="34"/>
      <c r="FT1677" s="34"/>
      <c r="FU1677" s="34"/>
      <c r="FV1677" s="34"/>
      <c r="FW1677" s="34"/>
      <c r="FX1677" s="34"/>
      <c r="FY1677" s="34"/>
      <c r="FZ1677" s="34"/>
      <c r="GA1677" s="34"/>
      <c r="GB1677" s="34"/>
      <c r="GC1677" s="34"/>
      <c r="GD1677" s="34"/>
      <c r="GE1677" s="34"/>
      <c r="GF1677" s="34"/>
      <c r="GG1677" s="34"/>
      <c r="GH1677" s="34"/>
    </row>
    <row r="1678" spans="1:190" s="18" customFormat="1" ht="30" customHeight="1" x14ac:dyDescent="0.25">
      <c r="A1678" s="47">
        <v>1674</v>
      </c>
      <c r="B1678" s="27" t="s">
        <v>5249</v>
      </c>
      <c r="C1678" s="26" t="s">
        <v>5024</v>
      </c>
      <c r="D1678" s="28"/>
      <c r="E1678" s="27" t="s">
        <v>5270</v>
      </c>
      <c r="F1678" s="26" t="s">
        <v>35</v>
      </c>
      <c r="G1678" s="26"/>
      <c r="H1678" s="27" t="s">
        <v>5271</v>
      </c>
      <c r="I1678" s="36">
        <v>130000</v>
      </c>
      <c r="J1678" s="29">
        <v>1289</v>
      </c>
      <c r="K1678" s="30"/>
      <c r="L1678" s="26" t="s">
        <v>5266</v>
      </c>
      <c r="M1678" s="30" t="s">
        <v>5267</v>
      </c>
      <c r="N1678" s="26" t="s">
        <v>5268</v>
      </c>
      <c r="O1678" s="51" t="s">
        <v>5272</v>
      </c>
      <c r="P1678" s="26"/>
      <c r="Q1678" s="31"/>
      <c r="R1678" s="26" t="s">
        <v>5257</v>
      </c>
      <c r="S1678" s="31" t="s">
        <v>41</v>
      </c>
      <c r="T1678" s="31" t="s">
        <v>42</v>
      </c>
      <c r="U1678" s="32" t="s">
        <v>43</v>
      </c>
      <c r="V1678" s="32"/>
      <c r="W1678" s="18">
        <v>11</v>
      </c>
      <c r="X1678" s="33"/>
      <c r="Y1678" s="33"/>
      <c r="Z1678" s="33"/>
      <c r="AA1678" s="33"/>
      <c r="AB1678" s="33"/>
      <c r="AC1678" s="33"/>
      <c r="AD1678" s="33"/>
      <c r="AE1678" s="33"/>
      <c r="AF1678" s="33"/>
      <c r="AG1678" s="33"/>
      <c r="AH1678" s="33"/>
      <c r="AI1678" s="33"/>
      <c r="AJ1678" s="33"/>
      <c r="AK1678" s="33"/>
      <c r="AL1678" s="33"/>
      <c r="AM1678" s="33"/>
      <c r="AN1678" s="33"/>
      <c r="AO1678" s="33"/>
      <c r="AP1678" s="33"/>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4"/>
      <c r="DU1678" s="34"/>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34"/>
      <c r="FL1678" s="34"/>
      <c r="FM1678" s="34"/>
      <c r="FN1678" s="34"/>
      <c r="FO1678" s="34"/>
      <c r="FP1678" s="34"/>
      <c r="FQ1678" s="34"/>
      <c r="FR1678" s="34"/>
      <c r="FS1678" s="34"/>
      <c r="FT1678" s="34"/>
      <c r="FU1678" s="34"/>
      <c r="FV1678" s="34"/>
      <c r="FW1678" s="34"/>
      <c r="FX1678" s="34"/>
      <c r="FY1678" s="34"/>
      <c r="FZ1678" s="34"/>
      <c r="GA1678" s="34"/>
      <c r="GB1678" s="34"/>
      <c r="GC1678" s="34"/>
      <c r="GD1678" s="34"/>
      <c r="GE1678" s="34"/>
      <c r="GF1678" s="34"/>
      <c r="GG1678" s="34"/>
      <c r="GH1678" s="34"/>
    </row>
    <row r="1679" spans="1:190" s="18" customFormat="1" ht="30" customHeight="1" x14ac:dyDescent="0.25">
      <c r="A1679" s="47">
        <v>1675</v>
      </c>
      <c r="B1679" s="27" t="s">
        <v>5273</v>
      </c>
      <c r="C1679" s="26" t="s">
        <v>5024</v>
      </c>
      <c r="D1679" s="28"/>
      <c r="E1679" s="27" t="s">
        <v>5274</v>
      </c>
      <c r="F1679" s="26" t="s">
        <v>35</v>
      </c>
      <c r="G1679" s="26"/>
      <c r="H1679" s="27" t="s">
        <v>5275</v>
      </c>
      <c r="I1679" s="36">
        <v>6000000</v>
      </c>
      <c r="J1679" s="29" t="s">
        <v>5276</v>
      </c>
      <c r="K1679" s="30" t="s">
        <v>5277</v>
      </c>
      <c r="L1679" s="26" t="s">
        <v>5035</v>
      </c>
      <c r="M1679" s="30" t="s">
        <v>5278</v>
      </c>
      <c r="N1679" s="26" t="s">
        <v>5279</v>
      </c>
      <c r="O1679" s="51">
        <v>300000</v>
      </c>
      <c r="P1679" s="26"/>
      <c r="Q1679" s="31"/>
      <c r="R1679" s="26"/>
      <c r="S1679" s="31" t="s">
        <v>41</v>
      </c>
      <c r="T1679" s="31" t="s">
        <v>42</v>
      </c>
      <c r="U1679" s="32" t="s">
        <v>43</v>
      </c>
      <c r="V1679" s="32"/>
      <c r="W1679" s="18">
        <v>11</v>
      </c>
      <c r="X1679" s="33"/>
      <c r="Y1679" s="33"/>
      <c r="Z1679" s="33"/>
      <c r="AA1679" s="33"/>
      <c r="AB1679" s="33"/>
      <c r="AC1679" s="33"/>
      <c r="AD1679" s="33"/>
      <c r="AE1679" s="33"/>
      <c r="AF1679" s="33"/>
      <c r="AG1679" s="33"/>
      <c r="AH1679" s="33"/>
      <c r="AI1679" s="33"/>
      <c r="AJ1679" s="33"/>
      <c r="AK1679" s="33"/>
      <c r="AL1679" s="33"/>
      <c r="AM1679" s="33"/>
      <c r="AN1679" s="33"/>
      <c r="AO1679" s="33"/>
      <c r="AP1679" s="33"/>
      <c r="AQ1679" s="34"/>
      <c r="AR1679" s="34"/>
      <c r="AS1679" s="34"/>
      <c r="AT1679" s="34"/>
      <c r="AU1679" s="34"/>
      <c r="AV1679" s="34"/>
      <c r="AW1679" s="34"/>
      <c r="AX1679" s="34"/>
      <c r="AY1679" s="34"/>
      <c r="AZ1679" s="34"/>
      <c r="BA1679" s="34"/>
      <c r="BB1679" s="34"/>
      <c r="BC1679" s="34"/>
      <c r="BD1679" s="34"/>
      <c r="BE1679" s="34"/>
      <c r="BF1679" s="34"/>
      <c r="BG1679" s="34"/>
      <c r="BH1679" s="34"/>
      <c r="BI1679" s="34"/>
      <c r="BJ1679" s="34"/>
      <c r="BK1679" s="34"/>
      <c r="BL1679" s="34"/>
      <c r="BM1679" s="34"/>
      <c r="BN1679" s="34"/>
      <c r="BO1679" s="34"/>
      <c r="BP1679" s="34"/>
      <c r="BQ1679" s="34"/>
      <c r="BR1679" s="34"/>
      <c r="BS1679" s="34"/>
      <c r="BT1679" s="34"/>
      <c r="BU1679" s="34"/>
      <c r="BV1679" s="34"/>
      <c r="BW1679" s="34"/>
      <c r="BX1679" s="34"/>
      <c r="BY1679" s="34"/>
      <c r="BZ1679" s="34"/>
      <c r="CA1679" s="34"/>
      <c r="CB1679" s="34"/>
      <c r="CC1679" s="34"/>
      <c r="CD1679" s="34"/>
      <c r="CE1679" s="34"/>
      <c r="CF1679" s="34"/>
      <c r="CG1679" s="34"/>
      <c r="CH1679" s="34"/>
      <c r="CI1679" s="34"/>
      <c r="CJ1679" s="34"/>
      <c r="CK1679" s="34"/>
      <c r="CL1679" s="34"/>
      <c r="CM1679" s="34"/>
      <c r="CN1679" s="34"/>
      <c r="CO1679" s="34"/>
      <c r="CP1679" s="34"/>
      <c r="CQ1679" s="34"/>
      <c r="CR1679" s="34"/>
      <c r="CS1679" s="34"/>
      <c r="CT1679" s="34"/>
      <c r="CU1679" s="34"/>
      <c r="CV1679" s="34"/>
      <c r="CW1679" s="34"/>
      <c r="CX1679" s="34"/>
      <c r="CY1679" s="34"/>
      <c r="CZ1679" s="34"/>
      <c r="DA1679" s="34"/>
      <c r="DB1679" s="34"/>
      <c r="DC1679" s="34"/>
      <c r="DD1679" s="34"/>
      <c r="DE1679" s="34"/>
      <c r="DF1679" s="34"/>
      <c r="DG1679" s="34"/>
      <c r="DH1679" s="34"/>
      <c r="DI1679" s="34"/>
      <c r="DJ1679" s="34"/>
      <c r="DK1679" s="34"/>
      <c r="DL1679" s="34"/>
      <c r="DM1679" s="34"/>
      <c r="DN1679" s="34"/>
      <c r="DO1679" s="34"/>
      <c r="DP1679" s="34"/>
      <c r="DQ1679" s="34"/>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c r="FI1679" s="34"/>
      <c r="FJ1679" s="34"/>
      <c r="FK1679" s="34"/>
      <c r="FL1679" s="34"/>
      <c r="FM1679" s="34"/>
      <c r="FN1679" s="34"/>
      <c r="FO1679" s="34"/>
      <c r="FP1679" s="34"/>
      <c r="FQ1679" s="34"/>
      <c r="FR1679" s="34"/>
      <c r="FS1679" s="34"/>
      <c r="FT1679" s="34"/>
      <c r="FU1679" s="34"/>
      <c r="FV1679" s="34"/>
      <c r="FW1679" s="34"/>
      <c r="FX1679" s="34"/>
      <c r="FY1679" s="34"/>
      <c r="FZ1679" s="34"/>
      <c r="GA1679" s="34"/>
      <c r="GB1679" s="34"/>
      <c r="GC1679" s="34"/>
      <c r="GD1679" s="34"/>
      <c r="GE1679" s="34"/>
      <c r="GF1679" s="34"/>
      <c r="GG1679" s="34"/>
      <c r="GH1679" s="34"/>
    </row>
    <row r="1680" spans="1:190" s="18" customFormat="1" ht="30" customHeight="1" x14ac:dyDescent="0.25">
      <c r="A1680" s="47">
        <v>1676</v>
      </c>
      <c r="B1680" s="27" t="s">
        <v>5273</v>
      </c>
      <c r="C1680" s="26" t="s">
        <v>5024</v>
      </c>
      <c r="D1680" s="28"/>
      <c r="E1680" s="27" t="s">
        <v>5280</v>
      </c>
      <c r="F1680" s="26" t="s">
        <v>35</v>
      </c>
      <c r="G1680" s="26"/>
      <c r="H1680" s="27" t="s">
        <v>5281</v>
      </c>
      <c r="I1680" s="36">
        <v>380000</v>
      </c>
      <c r="J1680" s="29" t="s">
        <v>5276</v>
      </c>
      <c r="K1680" s="30" t="s">
        <v>5282</v>
      </c>
      <c r="L1680" s="26">
        <v>28</v>
      </c>
      <c r="M1680" s="30" t="s">
        <v>5283</v>
      </c>
      <c r="N1680" s="26" t="s">
        <v>5284</v>
      </c>
      <c r="O1680" s="51">
        <v>20000</v>
      </c>
      <c r="P1680" s="26" t="s">
        <v>461</v>
      </c>
      <c r="Q1680" s="31"/>
      <c r="R1680" s="26"/>
      <c r="S1680" s="31" t="s">
        <v>41</v>
      </c>
      <c r="T1680" s="31" t="s">
        <v>42</v>
      </c>
      <c r="U1680" s="32" t="s">
        <v>43</v>
      </c>
      <c r="V1680" s="32"/>
      <c r="W1680" s="18">
        <v>11</v>
      </c>
      <c r="X1680" s="33"/>
      <c r="Y1680" s="33"/>
      <c r="Z1680" s="33"/>
      <c r="AA1680" s="33"/>
      <c r="AB1680" s="33"/>
      <c r="AC1680" s="33"/>
      <c r="AD1680" s="33"/>
      <c r="AE1680" s="33"/>
      <c r="AF1680" s="33"/>
      <c r="AG1680" s="33"/>
      <c r="AH1680" s="33"/>
      <c r="AI1680" s="33"/>
      <c r="AJ1680" s="33"/>
      <c r="AK1680" s="33"/>
      <c r="AL1680" s="33"/>
      <c r="AM1680" s="33"/>
      <c r="AN1680" s="33"/>
      <c r="AO1680" s="33"/>
      <c r="AP1680" s="33"/>
      <c r="AQ1680" s="34"/>
      <c r="AR1680" s="34"/>
      <c r="AS1680" s="34"/>
      <c r="AT1680" s="34"/>
      <c r="AU1680" s="34"/>
      <c r="AV1680" s="34"/>
      <c r="AW1680" s="34"/>
      <c r="AX1680" s="34"/>
      <c r="AY1680" s="34"/>
      <c r="AZ1680" s="34"/>
      <c r="BA1680" s="34"/>
      <c r="BB1680" s="34"/>
      <c r="BC1680" s="34"/>
      <c r="BD1680" s="34"/>
      <c r="BE1680" s="34"/>
      <c r="BF1680" s="34"/>
      <c r="BG1680" s="34"/>
      <c r="BH1680" s="34"/>
      <c r="BI1680" s="34"/>
      <c r="BJ1680" s="34"/>
      <c r="BK1680" s="34"/>
      <c r="BL1680" s="34"/>
      <c r="BM1680" s="34"/>
      <c r="BN1680" s="34"/>
      <c r="BO1680" s="34"/>
      <c r="BP1680" s="34"/>
      <c r="BQ1680" s="34"/>
      <c r="BR1680" s="34"/>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c r="CT1680" s="34"/>
      <c r="CU1680" s="34"/>
      <c r="CV1680" s="34"/>
      <c r="CW1680" s="34"/>
      <c r="CX1680" s="34"/>
      <c r="CY1680" s="34"/>
      <c r="CZ1680" s="34"/>
      <c r="DA1680" s="34"/>
      <c r="DB1680" s="34"/>
      <c r="DC1680" s="34"/>
      <c r="DD1680" s="34"/>
      <c r="DE1680" s="34"/>
      <c r="DF1680" s="34"/>
      <c r="DG1680" s="34"/>
      <c r="DH1680" s="34"/>
      <c r="DI1680" s="34"/>
      <c r="DJ1680" s="34"/>
      <c r="DK1680" s="34"/>
      <c r="DL1680" s="34"/>
      <c r="DM1680" s="34"/>
      <c r="DN1680" s="34"/>
      <c r="DO1680" s="34"/>
      <c r="DP1680" s="34"/>
      <c r="DQ1680" s="34"/>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c r="FI1680" s="34"/>
      <c r="FJ1680" s="34"/>
      <c r="FK1680" s="34"/>
      <c r="FL1680" s="34"/>
      <c r="FM1680" s="34"/>
      <c r="FN1680" s="34"/>
      <c r="FO1680" s="34"/>
      <c r="FP1680" s="34"/>
      <c r="FQ1680" s="34"/>
      <c r="FR1680" s="34"/>
      <c r="FS1680" s="34"/>
      <c r="FT1680" s="34"/>
      <c r="FU1680" s="34"/>
      <c r="FV1680" s="34"/>
      <c r="FW1680" s="34"/>
      <c r="FX1680" s="34"/>
      <c r="FY1680" s="34"/>
      <c r="FZ1680" s="34"/>
      <c r="GA1680" s="34"/>
      <c r="GB1680" s="34"/>
      <c r="GC1680" s="34"/>
      <c r="GD1680" s="34"/>
      <c r="GE1680" s="34"/>
      <c r="GF1680" s="34"/>
      <c r="GG1680" s="34"/>
      <c r="GH1680" s="34"/>
    </row>
    <row r="1681" spans="1:190" s="18" customFormat="1" ht="30" customHeight="1" x14ac:dyDescent="0.25">
      <c r="A1681" s="47">
        <v>1677</v>
      </c>
      <c r="B1681" s="27" t="s">
        <v>5273</v>
      </c>
      <c r="C1681" s="26" t="s">
        <v>5024</v>
      </c>
      <c r="D1681" s="28"/>
      <c r="E1681" s="27" t="s">
        <v>5285</v>
      </c>
      <c r="F1681" s="26" t="s">
        <v>51</v>
      </c>
      <c r="G1681" s="26" t="s">
        <v>109</v>
      </c>
      <c r="H1681" s="27" t="s">
        <v>5286</v>
      </c>
      <c r="I1681" s="36">
        <v>724633.51</v>
      </c>
      <c r="J1681" s="29"/>
      <c r="K1681" s="30"/>
      <c r="L1681" s="26"/>
      <c r="M1681" s="30"/>
      <c r="N1681" s="26"/>
      <c r="O1681" s="51"/>
      <c r="P1681" s="26"/>
      <c r="Q1681" s="31"/>
      <c r="R1681" s="26"/>
      <c r="S1681" s="31" t="s">
        <v>60</v>
      </c>
      <c r="T1681" s="31" t="s">
        <v>61</v>
      </c>
      <c r="U1681" s="32" t="s">
        <v>49</v>
      </c>
      <c r="V1681" s="32"/>
      <c r="W1681" s="18">
        <v>11</v>
      </c>
      <c r="X1681" s="33"/>
      <c r="Y1681" s="33"/>
      <c r="Z1681" s="33"/>
      <c r="AA1681" s="33"/>
      <c r="AB1681" s="33"/>
      <c r="AC1681" s="33"/>
      <c r="AD1681" s="33"/>
      <c r="AE1681" s="33"/>
      <c r="AF1681" s="33"/>
      <c r="AG1681" s="33"/>
      <c r="AH1681" s="33"/>
      <c r="AI1681" s="33"/>
      <c r="AJ1681" s="33"/>
      <c r="AK1681" s="33"/>
      <c r="AL1681" s="33"/>
      <c r="AM1681" s="33"/>
      <c r="AN1681" s="33"/>
      <c r="AO1681" s="33"/>
      <c r="AP1681" s="33"/>
      <c r="AQ1681" s="34"/>
      <c r="AR1681" s="34"/>
      <c r="AS1681" s="34"/>
      <c r="AT1681" s="34"/>
      <c r="AU1681" s="34"/>
      <c r="AV1681" s="34"/>
      <c r="AW1681" s="34"/>
      <c r="AX1681" s="34"/>
      <c r="AY1681" s="34"/>
      <c r="AZ1681" s="34"/>
      <c r="BA1681" s="34"/>
      <c r="BB1681" s="34"/>
      <c r="BC1681" s="34"/>
      <c r="BD1681" s="34"/>
      <c r="BE1681" s="34"/>
      <c r="BF1681" s="34"/>
      <c r="BG1681" s="34"/>
      <c r="BH1681" s="34"/>
      <c r="BI1681" s="34"/>
      <c r="BJ1681" s="34"/>
      <c r="BK1681" s="34"/>
      <c r="BL1681" s="34"/>
      <c r="BM1681" s="34"/>
      <c r="BN1681" s="34"/>
      <c r="BO1681" s="34"/>
      <c r="BP1681" s="34"/>
      <c r="BQ1681" s="34"/>
      <c r="BR1681" s="34"/>
      <c r="BS1681" s="34"/>
      <c r="BT1681" s="34"/>
      <c r="BU1681" s="34"/>
      <c r="BV1681" s="34"/>
      <c r="BW1681" s="34"/>
      <c r="BX1681" s="34"/>
      <c r="BY1681" s="34"/>
      <c r="BZ1681" s="34"/>
      <c r="CA1681" s="34"/>
      <c r="CB1681" s="34"/>
      <c r="CC1681" s="34"/>
      <c r="CD1681" s="34"/>
      <c r="CE1681" s="34"/>
      <c r="CF1681" s="34"/>
      <c r="CG1681" s="34"/>
      <c r="CH1681" s="34"/>
      <c r="CI1681" s="34"/>
      <c r="CJ1681" s="34"/>
      <c r="CK1681" s="34"/>
      <c r="CL1681" s="34"/>
      <c r="CM1681" s="34"/>
      <c r="CN1681" s="34"/>
      <c r="CO1681" s="34"/>
      <c r="CP1681" s="34"/>
      <c r="CQ1681" s="34"/>
      <c r="CR1681" s="34"/>
      <c r="CS1681" s="34"/>
      <c r="CT1681" s="34"/>
      <c r="CU1681" s="34"/>
      <c r="CV1681" s="34"/>
      <c r="CW1681" s="34"/>
      <c r="CX1681" s="34"/>
      <c r="CY1681" s="34"/>
      <c r="CZ1681" s="34"/>
      <c r="DA1681" s="34"/>
      <c r="DB1681" s="34"/>
      <c r="DC1681" s="34"/>
      <c r="DD1681" s="34"/>
      <c r="DE1681" s="34"/>
      <c r="DF1681" s="34"/>
      <c r="DG1681" s="34"/>
      <c r="DH1681" s="34"/>
      <c r="DI1681" s="34"/>
      <c r="DJ1681" s="34"/>
      <c r="DK1681" s="34"/>
      <c r="DL1681" s="34"/>
      <c r="DM1681" s="34"/>
      <c r="DN1681" s="34"/>
      <c r="DO1681" s="34"/>
      <c r="DP1681" s="34"/>
      <c r="DQ1681" s="34"/>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c r="FI1681" s="34"/>
      <c r="FJ1681" s="34"/>
      <c r="FK1681" s="34"/>
      <c r="FL1681" s="34"/>
      <c r="FM1681" s="34"/>
      <c r="FN1681" s="34"/>
      <c r="FO1681" s="34"/>
      <c r="FP1681" s="34"/>
      <c r="FQ1681" s="34"/>
      <c r="FR1681" s="34"/>
      <c r="FS1681" s="34"/>
      <c r="FT1681" s="34"/>
      <c r="FU1681" s="34"/>
      <c r="FV1681" s="34"/>
      <c r="FW1681" s="34"/>
      <c r="FX1681" s="34"/>
      <c r="FY1681" s="34"/>
      <c r="FZ1681" s="34"/>
      <c r="GA1681" s="34"/>
      <c r="GB1681" s="34"/>
      <c r="GC1681" s="34"/>
      <c r="GD1681" s="34"/>
      <c r="GE1681" s="34"/>
      <c r="GF1681" s="34"/>
      <c r="GG1681" s="34"/>
      <c r="GH1681" s="34"/>
    </row>
    <row r="1682" spans="1:190" s="18" customFormat="1" ht="30" customHeight="1" x14ac:dyDescent="0.25">
      <c r="A1682" s="47">
        <v>1678</v>
      </c>
      <c r="B1682" s="27" t="s">
        <v>5273</v>
      </c>
      <c r="C1682" s="26" t="s">
        <v>5024</v>
      </c>
      <c r="D1682" s="28"/>
      <c r="E1682" s="27" t="s">
        <v>5287</v>
      </c>
      <c r="F1682" s="26" t="s">
        <v>1087</v>
      </c>
      <c r="G1682" s="26"/>
      <c r="H1682" s="27" t="s">
        <v>5288</v>
      </c>
      <c r="I1682" s="36">
        <v>400000</v>
      </c>
      <c r="J1682" s="29" t="s">
        <v>5289</v>
      </c>
      <c r="K1682" s="30" t="s">
        <v>5290</v>
      </c>
      <c r="L1682" s="26">
        <v>15</v>
      </c>
      <c r="M1682" s="30" t="s">
        <v>5291</v>
      </c>
      <c r="N1682" s="26" t="s">
        <v>5292</v>
      </c>
      <c r="O1682" s="51">
        <v>12000</v>
      </c>
      <c r="P1682" s="26" t="s">
        <v>461</v>
      </c>
      <c r="Q1682" s="31"/>
      <c r="R1682" s="26"/>
      <c r="S1682" s="31" t="s">
        <v>41</v>
      </c>
      <c r="T1682" s="31" t="s">
        <v>42</v>
      </c>
      <c r="U1682" s="32" t="s">
        <v>43</v>
      </c>
      <c r="V1682" s="32"/>
      <c r="W1682" s="18">
        <v>11</v>
      </c>
      <c r="X1682" s="33"/>
      <c r="Y1682" s="33"/>
      <c r="Z1682" s="33"/>
      <c r="AA1682" s="33"/>
      <c r="AB1682" s="33"/>
      <c r="AC1682" s="33"/>
      <c r="AD1682" s="33"/>
      <c r="AE1682" s="33"/>
      <c r="AF1682" s="33"/>
      <c r="AG1682" s="33"/>
      <c r="AH1682" s="33"/>
      <c r="AI1682" s="33"/>
      <c r="AJ1682" s="33"/>
      <c r="AK1682" s="33"/>
      <c r="AL1682" s="33"/>
      <c r="AM1682" s="33"/>
      <c r="AN1682" s="33"/>
      <c r="AO1682" s="33"/>
      <c r="AP1682" s="33"/>
      <c r="AQ1682" s="34"/>
      <c r="AR1682" s="34"/>
      <c r="AS1682" s="34"/>
      <c r="AT1682" s="34"/>
      <c r="AU1682" s="34"/>
      <c r="AV1682" s="34"/>
      <c r="AW1682" s="34"/>
      <c r="AX1682" s="34"/>
      <c r="AY1682" s="34"/>
      <c r="AZ1682" s="34"/>
      <c r="BA1682" s="34"/>
      <c r="BB1682" s="34"/>
      <c r="BC1682" s="34"/>
      <c r="BD1682" s="34"/>
      <c r="BE1682" s="34"/>
      <c r="BF1682" s="34"/>
      <c r="BG1682" s="34"/>
      <c r="BH1682" s="34"/>
      <c r="BI1682" s="34"/>
      <c r="BJ1682" s="34"/>
      <c r="BK1682" s="34"/>
      <c r="BL1682" s="34"/>
      <c r="BM1682" s="34"/>
      <c r="BN1682" s="34"/>
      <c r="BO1682" s="34"/>
      <c r="BP1682" s="34"/>
      <c r="BQ1682" s="34"/>
      <c r="BR1682" s="34"/>
      <c r="BS1682" s="34"/>
      <c r="BT1682" s="34"/>
      <c r="BU1682" s="34"/>
      <c r="BV1682" s="34"/>
      <c r="BW1682" s="34"/>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c r="CT1682" s="34"/>
      <c r="CU1682" s="34"/>
      <c r="CV1682" s="34"/>
      <c r="CW1682" s="34"/>
      <c r="CX1682" s="34"/>
      <c r="CY1682" s="34"/>
      <c r="CZ1682" s="34"/>
      <c r="DA1682" s="34"/>
      <c r="DB1682" s="34"/>
      <c r="DC1682" s="34"/>
      <c r="DD1682" s="34"/>
      <c r="DE1682" s="34"/>
      <c r="DF1682" s="34"/>
      <c r="DG1682" s="34"/>
      <c r="DH1682" s="34"/>
      <c r="DI1682" s="34"/>
      <c r="DJ1682" s="34"/>
      <c r="DK1682" s="34"/>
      <c r="DL1682" s="34"/>
      <c r="DM1682" s="34"/>
      <c r="DN1682" s="34"/>
      <c r="DO1682" s="34"/>
      <c r="DP1682" s="34"/>
      <c r="DQ1682" s="34"/>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c r="FI1682" s="34"/>
      <c r="FJ1682" s="34"/>
      <c r="FK1682" s="34"/>
      <c r="FL1682" s="34"/>
      <c r="FM1682" s="34"/>
      <c r="FN1682" s="34"/>
      <c r="FO1682" s="34"/>
      <c r="FP1682" s="34"/>
      <c r="FQ1682" s="34"/>
      <c r="FR1682" s="34"/>
      <c r="FS1682" s="34"/>
      <c r="FT1682" s="34"/>
      <c r="FU1682" s="34"/>
      <c r="FV1682" s="34"/>
      <c r="FW1682" s="34"/>
      <c r="FX1682" s="34"/>
      <c r="FY1682" s="34"/>
      <c r="FZ1682" s="34"/>
      <c r="GA1682" s="34"/>
      <c r="GB1682" s="34"/>
      <c r="GC1682" s="34"/>
      <c r="GD1682" s="34"/>
      <c r="GE1682" s="34"/>
      <c r="GF1682" s="34"/>
      <c r="GG1682" s="34"/>
      <c r="GH1682" s="34"/>
    </row>
    <row r="1683" spans="1:190" s="18" customFormat="1" ht="30" customHeight="1" x14ac:dyDescent="0.25">
      <c r="A1683" s="47">
        <v>1679</v>
      </c>
      <c r="B1683" s="27" t="s">
        <v>5293</v>
      </c>
      <c r="C1683" s="26" t="s">
        <v>5024</v>
      </c>
      <c r="D1683" s="28"/>
      <c r="E1683" s="27" t="s">
        <v>5294</v>
      </c>
      <c r="F1683" s="26" t="s">
        <v>35</v>
      </c>
      <c r="G1683" s="26"/>
      <c r="H1683" s="27" t="s">
        <v>5295</v>
      </c>
      <c r="I1683" s="36">
        <v>5000000</v>
      </c>
      <c r="J1683" s="29">
        <v>591</v>
      </c>
      <c r="K1683" s="30" t="s">
        <v>5296</v>
      </c>
      <c r="L1683" s="26" t="s">
        <v>333</v>
      </c>
      <c r="M1683" s="30" t="s">
        <v>5297</v>
      </c>
      <c r="N1683" s="26" t="s">
        <v>333</v>
      </c>
      <c r="O1683" s="51">
        <v>10000</v>
      </c>
      <c r="P1683" s="26"/>
      <c r="Q1683" s="31"/>
      <c r="R1683" s="26"/>
      <c r="S1683" s="31" t="s">
        <v>41</v>
      </c>
      <c r="T1683" s="31" t="s">
        <v>42</v>
      </c>
      <c r="U1683" s="32" t="s">
        <v>43</v>
      </c>
      <c r="V1683" s="32"/>
      <c r="W1683" s="18">
        <v>11</v>
      </c>
      <c r="X1683" s="33"/>
      <c r="Y1683" s="33"/>
      <c r="Z1683" s="33"/>
      <c r="AA1683" s="33"/>
      <c r="AB1683" s="33"/>
      <c r="AC1683" s="33"/>
      <c r="AD1683" s="33"/>
      <c r="AE1683" s="33"/>
      <c r="AF1683" s="33"/>
      <c r="AG1683" s="33"/>
      <c r="AH1683" s="33"/>
      <c r="AI1683" s="33"/>
      <c r="AJ1683" s="33"/>
      <c r="AK1683" s="33"/>
      <c r="AL1683" s="33"/>
      <c r="AM1683" s="33"/>
      <c r="AN1683" s="33"/>
      <c r="AO1683" s="33"/>
      <c r="AP1683" s="33"/>
      <c r="AQ1683" s="34"/>
      <c r="AR1683" s="34"/>
      <c r="AS1683" s="34"/>
      <c r="AT1683" s="34"/>
      <c r="AU1683" s="34"/>
      <c r="AV1683" s="34"/>
      <c r="AW1683" s="34"/>
      <c r="AX1683" s="34"/>
      <c r="AY1683" s="34"/>
      <c r="AZ1683" s="34"/>
      <c r="BA1683" s="34"/>
      <c r="BB1683" s="34"/>
      <c r="BC1683" s="34"/>
      <c r="BD1683" s="34"/>
      <c r="BE1683" s="34"/>
      <c r="BF1683" s="34"/>
      <c r="BG1683" s="34"/>
      <c r="BH1683" s="34"/>
      <c r="BI1683" s="34"/>
      <c r="BJ1683" s="34"/>
      <c r="BK1683" s="34"/>
      <c r="BL1683" s="34"/>
      <c r="BM1683" s="34"/>
      <c r="BN1683" s="34"/>
      <c r="BO1683" s="34"/>
      <c r="BP1683" s="34"/>
      <c r="BQ1683" s="34"/>
      <c r="BR1683" s="34"/>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c r="CT1683" s="34"/>
      <c r="CU1683" s="34"/>
      <c r="CV1683" s="34"/>
      <c r="CW1683" s="34"/>
      <c r="CX1683" s="34"/>
      <c r="CY1683" s="34"/>
      <c r="CZ1683" s="34"/>
      <c r="DA1683" s="34"/>
      <c r="DB1683" s="34"/>
      <c r="DC1683" s="34"/>
      <c r="DD1683" s="34"/>
      <c r="DE1683" s="34"/>
      <c r="DF1683" s="34"/>
      <c r="DG1683" s="34"/>
      <c r="DH1683" s="34"/>
      <c r="DI1683" s="34"/>
      <c r="DJ1683" s="34"/>
      <c r="DK1683" s="34"/>
      <c r="DL1683" s="34"/>
      <c r="DM1683" s="34"/>
      <c r="DN1683" s="34"/>
      <c r="DO1683" s="34"/>
      <c r="DP1683" s="34"/>
      <c r="DQ1683" s="34"/>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c r="FI1683" s="34"/>
      <c r="FJ1683" s="34"/>
      <c r="FK1683" s="34"/>
      <c r="FL1683" s="34"/>
      <c r="FM1683" s="34"/>
      <c r="FN1683" s="34"/>
      <c r="FO1683" s="34"/>
      <c r="FP1683" s="34"/>
      <c r="FQ1683" s="34"/>
      <c r="FR1683" s="34"/>
      <c r="FS1683" s="34"/>
      <c r="FT1683" s="34"/>
      <c r="FU1683" s="34"/>
      <c r="FV1683" s="34"/>
      <c r="FW1683" s="34"/>
      <c r="FX1683" s="34"/>
      <c r="FY1683" s="34"/>
      <c r="FZ1683" s="34"/>
      <c r="GA1683" s="34"/>
      <c r="GB1683" s="34"/>
      <c r="GC1683" s="34"/>
      <c r="GD1683" s="34"/>
      <c r="GE1683" s="34"/>
      <c r="GF1683" s="34"/>
      <c r="GG1683" s="34"/>
      <c r="GH1683" s="34"/>
    </row>
    <row r="1684" spans="1:190" s="18" customFormat="1" ht="30" customHeight="1" x14ac:dyDescent="0.25">
      <c r="A1684" s="47">
        <v>1680</v>
      </c>
      <c r="B1684" s="27" t="s">
        <v>5293</v>
      </c>
      <c r="C1684" s="26" t="s">
        <v>5024</v>
      </c>
      <c r="D1684" s="28"/>
      <c r="E1684" s="27" t="s">
        <v>5298</v>
      </c>
      <c r="F1684" s="26" t="s">
        <v>142</v>
      </c>
      <c r="G1684" s="26"/>
      <c r="H1684" s="27" t="s">
        <v>5299</v>
      </c>
      <c r="I1684" s="36">
        <v>30000</v>
      </c>
      <c r="J1684" s="29">
        <v>2939</v>
      </c>
      <c r="K1684" s="30" t="s">
        <v>5300</v>
      </c>
      <c r="L1684" s="26" t="s">
        <v>5301</v>
      </c>
      <c r="M1684" s="30" t="s">
        <v>5302</v>
      </c>
      <c r="N1684" s="26" t="s">
        <v>5301</v>
      </c>
      <c r="O1684" s="51"/>
      <c r="P1684" s="26"/>
      <c r="Q1684" s="31"/>
      <c r="R1684" s="26"/>
      <c r="S1684" s="31" t="s">
        <v>41</v>
      </c>
      <c r="T1684" s="31" t="s">
        <v>42</v>
      </c>
      <c r="U1684" s="32" t="s">
        <v>43</v>
      </c>
      <c r="V1684" s="32"/>
      <c r="W1684" s="18">
        <v>11</v>
      </c>
      <c r="X1684" s="33"/>
      <c r="Y1684" s="33"/>
      <c r="Z1684" s="33"/>
      <c r="AA1684" s="33"/>
      <c r="AB1684" s="33"/>
      <c r="AC1684" s="33"/>
      <c r="AD1684" s="33"/>
      <c r="AE1684" s="33"/>
      <c r="AF1684" s="33"/>
      <c r="AG1684" s="33"/>
      <c r="AH1684" s="33"/>
      <c r="AI1684" s="33"/>
      <c r="AJ1684" s="33"/>
      <c r="AK1684" s="33"/>
      <c r="AL1684" s="33"/>
      <c r="AM1684" s="33"/>
      <c r="AN1684" s="33"/>
      <c r="AO1684" s="33"/>
      <c r="AP1684" s="33"/>
      <c r="AQ1684" s="34"/>
      <c r="AR1684" s="34"/>
      <c r="AS1684" s="34"/>
      <c r="AT1684" s="34"/>
      <c r="AU1684" s="34"/>
      <c r="AV1684" s="34"/>
      <c r="AW1684" s="34"/>
      <c r="AX1684" s="34"/>
      <c r="AY1684" s="34"/>
      <c r="AZ1684" s="34"/>
      <c r="BA1684" s="34"/>
      <c r="BB1684" s="34"/>
      <c r="BC1684" s="34"/>
      <c r="BD1684" s="34"/>
      <c r="BE1684" s="34"/>
      <c r="BF1684" s="34"/>
      <c r="BG1684" s="34"/>
      <c r="BH1684" s="34"/>
      <c r="BI1684" s="34"/>
      <c r="BJ1684" s="34"/>
      <c r="BK1684" s="34"/>
      <c r="BL1684" s="34"/>
      <c r="BM1684" s="34"/>
      <c r="BN1684" s="34"/>
      <c r="BO1684" s="34"/>
      <c r="BP1684" s="34"/>
      <c r="BQ1684" s="34"/>
      <c r="BR1684" s="34"/>
      <c r="BS1684" s="34"/>
      <c r="BT1684" s="34"/>
      <c r="BU1684" s="34"/>
      <c r="BV1684" s="34"/>
      <c r="BW1684" s="34"/>
      <c r="BX1684" s="34"/>
      <c r="BY1684" s="34"/>
      <c r="BZ1684" s="34"/>
      <c r="CA1684" s="34"/>
      <c r="CB1684" s="34"/>
      <c r="CC1684" s="34"/>
      <c r="CD1684" s="34"/>
      <c r="CE1684" s="34"/>
      <c r="CF1684" s="34"/>
      <c r="CG1684" s="34"/>
      <c r="CH1684" s="34"/>
      <c r="CI1684" s="34"/>
      <c r="CJ1684" s="34"/>
      <c r="CK1684" s="34"/>
      <c r="CL1684" s="34"/>
      <c r="CM1684" s="34"/>
      <c r="CN1684" s="34"/>
      <c r="CO1684" s="34"/>
      <c r="CP1684" s="34"/>
      <c r="CQ1684" s="34"/>
      <c r="CR1684" s="34"/>
      <c r="CS1684" s="34"/>
      <c r="CT1684" s="34"/>
      <c r="CU1684" s="34"/>
      <c r="CV1684" s="34"/>
      <c r="CW1684" s="34"/>
      <c r="CX1684" s="34"/>
      <c r="CY1684" s="34"/>
      <c r="CZ1684" s="34"/>
      <c r="DA1684" s="34"/>
      <c r="DB1684" s="34"/>
      <c r="DC1684" s="34"/>
      <c r="DD1684" s="34"/>
      <c r="DE1684" s="34"/>
      <c r="DF1684" s="34"/>
      <c r="DG1684" s="34"/>
      <c r="DH1684" s="34"/>
      <c r="DI1684" s="34"/>
      <c r="DJ1684" s="34"/>
      <c r="DK1684" s="34"/>
      <c r="DL1684" s="34"/>
      <c r="DM1684" s="34"/>
      <c r="DN1684" s="34"/>
      <c r="DO1684" s="34"/>
      <c r="DP1684" s="34"/>
      <c r="DQ1684" s="34"/>
      <c r="DR1684" s="34"/>
      <c r="DS1684" s="34"/>
      <c r="DT1684" s="34"/>
      <c r="DU1684" s="34"/>
      <c r="DV1684" s="34"/>
      <c r="DW1684" s="34"/>
      <c r="DX1684" s="34"/>
      <c r="DY1684" s="34"/>
      <c r="DZ1684" s="34"/>
      <c r="EA1684" s="34"/>
      <c r="EB1684" s="34"/>
      <c r="EC1684" s="34"/>
      <c r="ED1684" s="34"/>
      <c r="EE1684" s="34"/>
      <c r="EF1684" s="34"/>
      <c r="EG1684" s="34"/>
      <c r="EH1684" s="34"/>
      <c r="EI1684" s="34"/>
      <c r="EJ1684" s="34"/>
      <c r="EK1684" s="34"/>
      <c r="EL1684" s="34"/>
      <c r="EM1684" s="34"/>
      <c r="EN1684" s="34"/>
      <c r="EO1684" s="34"/>
      <c r="EP1684" s="34"/>
      <c r="EQ1684" s="34"/>
      <c r="ER1684" s="34"/>
      <c r="ES1684" s="34"/>
      <c r="ET1684" s="34"/>
      <c r="EU1684" s="34"/>
      <c r="EV1684" s="34"/>
      <c r="EW1684" s="34"/>
      <c r="EX1684" s="34"/>
      <c r="EY1684" s="34"/>
      <c r="EZ1684" s="34"/>
      <c r="FA1684" s="34"/>
      <c r="FB1684" s="34"/>
      <c r="FC1684" s="34"/>
      <c r="FD1684" s="34"/>
      <c r="FE1684" s="34"/>
      <c r="FF1684" s="34"/>
      <c r="FG1684" s="34"/>
      <c r="FH1684" s="34"/>
      <c r="FI1684" s="34"/>
      <c r="FJ1684" s="34"/>
      <c r="FK1684" s="34"/>
      <c r="FL1684" s="34"/>
      <c r="FM1684" s="34"/>
      <c r="FN1684" s="34"/>
      <c r="FO1684" s="34"/>
      <c r="FP1684" s="34"/>
      <c r="FQ1684" s="34"/>
      <c r="FR1684" s="34"/>
      <c r="FS1684" s="34"/>
      <c r="FT1684" s="34"/>
      <c r="FU1684" s="34"/>
      <c r="FV1684" s="34"/>
      <c r="FW1684" s="34"/>
      <c r="FX1684" s="34"/>
      <c r="FY1684" s="34"/>
      <c r="FZ1684" s="34"/>
      <c r="GA1684" s="34"/>
      <c r="GB1684" s="34"/>
      <c r="GC1684" s="34"/>
      <c r="GD1684" s="34"/>
      <c r="GE1684" s="34"/>
      <c r="GF1684" s="34"/>
      <c r="GG1684" s="34"/>
      <c r="GH1684" s="34"/>
    </row>
    <row r="1685" spans="1:190" s="18" customFormat="1" ht="30" customHeight="1" x14ac:dyDescent="0.25">
      <c r="A1685" s="47">
        <v>1681</v>
      </c>
      <c r="B1685" s="27" t="s">
        <v>5293</v>
      </c>
      <c r="C1685" s="26" t="s">
        <v>5024</v>
      </c>
      <c r="D1685" s="28"/>
      <c r="E1685" s="27" t="s">
        <v>5303</v>
      </c>
      <c r="F1685" s="26" t="s">
        <v>51</v>
      </c>
      <c r="G1685" s="26"/>
      <c r="H1685" s="27" t="s">
        <v>5304</v>
      </c>
      <c r="I1685" s="36">
        <v>1200000</v>
      </c>
      <c r="J1685" s="29">
        <v>2939</v>
      </c>
      <c r="K1685" s="30" t="s">
        <v>5300</v>
      </c>
      <c r="L1685" s="26" t="s">
        <v>5301</v>
      </c>
      <c r="M1685" s="30" t="s">
        <v>5302</v>
      </c>
      <c r="N1685" s="26" t="s">
        <v>5301</v>
      </c>
      <c r="O1685" s="51">
        <v>30000</v>
      </c>
      <c r="P1685" s="26"/>
      <c r="Q1685" s="31"/>
      <c r="R1685" s="26"/>
      <c r="S1685" s="31" t="s">
        <v>41</v>
      </c>
      <c r="T1685" s="31" t="s">
        <v>42</v>
      </c>
      <c r="U1685" s="32" t="s">
        <v>43</v>
      </c>
      <c r="V1685" s="32"/>
      <c r="W1685" s="18">
        <v>11</v>
      </c>
      <c r="X1685" s="33"/>
      <c r="Y1685" s="33"/>
      <c r="Z1685" s="33"/>
      <c r="AA1685" s="33"/>
      <c r="AB1685" s="33"/>
      <c r="AC1685" s="33"/>
      <c r="AD1685" s="33"/>
      <c r="AE1685" s="33"/>
      <c r="AF1685" s="33"/>
      <c r="AG1685" s="33"/>
      <c r="AH1685" s="33"/>
      <c r="AI1685" s="33"/>
      <c r="AJ1685" s="33"/>
      <c r="AK1685" s="33"/>
      <c r="AL1685" s="33"/>
      <c r="AM1685" s="33"/>
      <c r="AN1685" s="33"/>
      <c r="AO1685" s="33"/>
      <c r="AP1685" s="33"/>
      <c r="AQ1685" s="34"/>
      <c r="AR1685" s="34"/>
      <c r="AS1685" s="34"/>
      <c r="AT1685" s="34"/>
      <c r="AU1685" s="34"/>
      <c r="AV1685" s="34"/>
      <c r="AW1685" s="34"/>
      <c r="AX1685" s="34"/>
      <c r="AY1685" s="34"/>
      <c r="AZ1685" s="34"/>
      <c r="BA1685" s="34"/>
      <c r="BB1685" s="34"/>
      <c r="BC1685" s="34"/>
      <c r="BD1685" s="34"/>
      <c r="BE1685" s="34"/>
      <c r="BF1685" s="34"/>
      <c r="BG1685" s="34"/>
      <c r="BH1685" s="34"/>
      <c r="BI1685" s="34"/>
      <c r="BJ1685" s="34"/>
      <c r="BK1685" s="34"/>
      <c r="BL1685" s="34"/>
      <c r="BM1685" s="34"/>
      <c r="BN1685" s="34"/>
      <c r="BO1685" s="34"/>
      <c r="BP1685" s="34"/>
      <c r="BQ1685" s="34"/>
      <c r="BR1685" s="34"/>
      <c r="BS1685" s="34"/>
      <c r="BT1685" s="34"/>
      <c r="BU1685" s="34"/>
      <c r="BV1685" s="34"/>
      <c r="BW1685" s="34"/>
      <c r="BX1685" s="34"/>
      <c r="BY1685" s="34"/>
      <c r="BZ1685" s="34"/>
      <c r="CA1685" s="34"/>
      <c r="CB1685" s="34"/>
      <c r="CC1685" s="34"/>
      <c r="CD1685" s="34"/>
      <c r="CE1685" s="34"/>
      <c r="CF1685" s="34"/>
      <c r="CG1685" s="34"/>
      <c r="CH1685" s="34"/>
      <c r="CI1685" s="34"/>
      <c r="CJ1685" s="34"/>
      <c r="CK1685" s="34"/>
      <c r="CL1685" s="34"/>
      <c r="CM1685" s="34"/>
      <c r="CN1685" s="34"/>
      <c r="CO1685" s="34"/>
      <c r="CP1685" s="34"/>
      <c r="CQ1685" s="34"/>
      <c r="CR1685" s="34"/>
      <c r="CS1685" s="34"/>
      <c r="CT1685" s="34"/>
      <c r="CU1685" s="34"/>
      <c r="CV1685" s="34"/>
      <c r="CW1685" s="34"/>
      <c r="CX1685" s="34"/>
      <c r="CY1685" s="34"/>
      <c r="CZ1685" s="34"/>
      <c r="DA1685" s="34"/>
      <c r="DB1685" s="34"/>
      <c r="DC1685" s="34"/>
      <c r="DD1685" s="34"/>
      <c r="DE1685" s="34"/>
      <c r="DF1685" s="34"/>
      <c r="DG1685" s="34"/>
      <c r="DH1685" s="34"/>
      <c r="DI1685" s="34"/>
      <c r="DJ1685" s="34"/>
      <c r="DK1685" s="34"/>
      <c r="DL1685" s="34"/>
      <c r="DM1685" s="34"/>
      <c r="DN1685" s="34"/>
      <c r="DO1685" s="34"/>
      <c r="DP1685" s="34"/>
      <c r="DQ1685" s="34"/>
      <c r="DR1685" s="34"/>
      <c r="DS1685" s="34"/>
      <c r="DT1685" s="34"/>
      <c r="DU1685" s="34"/>
      <c r="DV1685" s="34"/>
      <c r="DW1685" s="34"/>
      <c r="DX1685" s="34"/>
      <c r="DY1685" s="34"/>
      <c r="DZ1685" s="34"/>
      <c r="EA1685" s="34"/>
      <c r="EB1685" s="34"/>
      <c r="EC1685" s="34"/>
      <c r="ED1685" s="34"/>
      <c r="EE1685" s="34"/>
      <c r="EF1685" s="34"/>
      <c r="EG1685" s="34"/>
      <c r="EH1685" s="34"/>
      <c r="EI1685" s="34"/>
      <c r="EJ1685" s="34"/>
      <c r="EK1685" s="34"/>
      <c r="EL1685" s="34"/>
      <c r="EM1685" s="34"/>
      <c r="EN1685" s="34"/>
      <c r="EO1685" s="34"/>
      <c r="EP1685" s="34"/>
      <c r="EQ1685" s="34"/>
      <c r="ER1685" s="34"/>
      <c r="ES1685" s="34"/>
      <c r="ET1685" s="34"/>
      <c r="EU1685" s="34"/>
      <c r="EV1685" s="34"/>
      <c r="EW1685" s="34"/>
      <c r="EX1685" s="34"/>
      <c r="EY1685" s="34"/>
      <c r="EZ1685" s="34"/>
      <c r="FA1685" s="34"/>
      <c r="FB1685" s="34"/>
      <c r="FC1685" s="34"/>
      <c r="FD1685" s="34"/>
      <c r="FE1685" s="34"/>
      <c r="FF1685" s="34"/>
      <c r="FG1685" s="34"/>
      <c r="FH1685" s="34"/>
      <c r="FI1685" s="34"/>
      <c r="FJ1685" s="34"/>
      <c r="FK1685" s="34"/>
      <c r="FL1685" s="34"/>
      <c r="FM1685" s="34"/>
      <c r="FN1685" s="34"/>
      <c r="FO1685" s="34"/>
      <c r="FP1685" s="34"/>
      <c r="FQ1685" s="34"/>
      <c r="FR1685" s="34"/>
      <c r="FS1685" s="34"/>
      <c r="FT1685" s="34"/>
      <c r="FU1685" s="34"/>
      <c r="FV1685" s="34"/>
      <c r="FW1685" s="34"/>
      <c r="FX1685" s="34"/>
      <c r="FY1685" s="34"/>
      <c r="FZ1685" s="34"/>
      <c r="GA1685" s="34"/>
      <c r="GB1685" s="34"/>
      <c r="GC1685" s="34"/>
      <c r="GD1685" s="34"/>
      <c r="GE1685" s="34"/>
      <c r="GF1685" s="34"/>
      <c r="GG1685" s="34"/>
      <c r="GH1685" s="34"/>
    </row>
    <row r="1686" spans="1:190" s="18" customFormat="1" ht="30" customHeight="1" x14ac:dyDescent="0.25">
      <c r="A1686" s="47">
        <v>1682</v>
      </c>
      <c r="B1686" s="27" t="s">
        <v>5293</v>
      </c>
      <c r="C1686" s="26" t="s">
        <v>5024</v>
      </c>
      <c r="D1686" s="28"/>
      <c r="E1686" s="27" t="s">
        <v>5305</v>
      </c>
      <c r="F1686" s="26" t="s">
        <v>142</v>
      </c>
      <c r="G1686" s="26"/>
      <c r="H1686" s="27" t="s">
        <v>5306</v>
      </c>
      <c r="I1686" s="36">
        <v>10000</v>
      </c>
      <c r="J1686" s="29">
        <v>591</v>
      </c>
      <c r="K1686" s="30" t="s">
        <v>5296</v>
      </c>
      <c r="L1686" s="26" t="s">
        <v>333</v>
      </c>
      <c r="M1686" s="30" t="s">
        <v>5297</v>
      </c>
      <c r="N1686" s="26" t="s">
        <v>333</v>
      </c>
      <c r="O1686" s="51"/>
      <c r="P1686" s="26"/>
      <c r="Q1686" s="31"/>
      <c r="R1686" s="26"/>
      <c r="S1686" s="31" t="s">
        <v>41</v>
      </c>
      <c r="T1686" s="31" t="s">
        <v>42</v>
      </c>
      <c r="U1686" s="32" t="s">
        <v>43</v>
      </c>
      <c r="V1686" s="32"/>
      <c r="W1686" s="18">
        <v>11</v>
      </c>
      <c r="X1686" s="33"/>
      <c r="Y1686" s="33"/>
      <c r="Z1686" s="33"/>
      <c r="AA1686" s="33"/>
      <c r="AB1686" s="33"/>
      <c r="AC1686" s="33"/>
      <c r="AD1686" s="33"/>
      <c r="AE1686" s="33"/>
      <c r="AF1686" s="33"/>
      <c r="AG1686" s="33"/>
      <c r="AH1686" s="33"/>
      <c r="AI1686" s="33"/>
      <c r="AJ1686" s="33"/>
      <c r="AK1686" s="33"/>
      <c r="AL1686" s="33"/>
      <c r="AM1686" s="33"/>
      <c r="AN1686" s="33"/>
      <c r="AO1686" s="33"/>
      <c r="AP1686" s="33"/>
      <c r="AQ1686" s="34"/>
      <c r="AR1686" s="34"/>
      <c r="AS1686" s="34"/>
      <c r="AT1686" s="34"/>
      <c r="AU1686" s="34"/>
      <c r="AV1686" s="34"/>
      <c r="AW1686" s="34"/>
      <c r="AX1686" s="34"/>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c r="CT1686" s="34"/>
      <c r="CU1686" s="34"/>
      <c r="CV1686" s="34"/>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4"/>
      <c r="FH1686" s="34"/>
      <c r="FI1686" s="34"/>
      <c r="FJ1686" s="34"/>
      <c r="FK1686" s="34"/>
      <c r="FL1686" s="34"/>
      <c r="FM1686" s="34"/>
      <c r="FN1686" s="34"/>
      <c r="FO1686" s="34"/>
      <c r="FP1686" s="34"/>
      <c r="FQ1686" s="34"/>
      <c r="FR1686" s="34"/>
      <c r="FS1686" s="34"/>
      <c r="FT1686" s="34"/>
      <c r="FU1686" s="34"/>
      <c r="FV1686" s="34"/>
      <c r="FW1686" s="34"/>
      <c r="FX1686" s="34"/>
      <c r="FY1686" s="34"/>
      <c r="FZ1686" s="34"/>
      <c r="GA1686" s="34"/>
      <c r="GB1686" s="34"/>
      <c r="GC1686" s="34"/>
      <c r="GD1686" s="34"/>
      <c r="GE1686" s="34"/>
      <c r="GF1686" s="34"/>
      <c r="GG1686" s="34"/>
      <c r="GH1686" s="34"/>
    </row>
    <row r="1687" spans="1:190" s="18" customFormat="1" ht="30" customHeight="1" x14ac:dyDescent="0.25">
      <c r="A1687" s="47">
        <v>1683</v>
      </c>
      <c r="B1687" s="27" t="s">
        <v>5293</v>
      </c>
      <c r="C1687" s="26" t="s">
        <v>5024</v>
      </c>
      <c r="D1687" s="28"/>
      <c r="E1687" s="27" t="s">
        <v>5307</v>
      </c>
      <c r="F1687" s="26" t="s">
        <v>1087</v>
      </c>
      <c r="G1687" s="26"/>
      <c r="H1687" s="27" t="s">
        <v>5308</v>
      </c>
      <c r="I1687" s="36">
        <v>60000</v>
      </c>
      <c r="J1687" s="29">
        <v>500</v>
      </c>
      <c r="K1687" s="30" t="s">
        <v>5309</v>
      </c>
      <c r="L1687" s="26" t="s">
        <v>2573</v>
      </c>
      <c r="M1687" s="30" t="s">
        <v>5310</v>
      </c>
      <c r="N1687" s="26" t="s">
        <v>5301</v>
      </c>
      <c r="O1687" s="51"/>
      <c r="P1687" s="26"/>
      <c r="Q1687" s="31"/>
      <c r="R1687" s="26"/>
      <c r="S1687" s="31" t="s">
        <v>41</v>
      </c>
      <c r="T1687" s="31" t="s">
        <v>42</v>
      </c>
      <c r="U1687" s="32" t="s">
        <v>43</v>
      </c>
      <c r="V1687" s="32"/>
      <c r="W1687" s="18">
        <v>11</v>
      </c>
      <c r="X1687" s="33"/>
      <c r="Y1687" s="33"/>
      <c r="Z1687" s="33"/>
      <c r="AA1687" s="33"/>
      <c r="AB1687" s="33"/>
      <c r="AC1687" s="33"/>
      <c r="AD1687" s="33"/>
      <c r="AE1687" s="33"/>
      <c r="AF1687" s="33"/>
      <c r="AG1687" s="33"/>
      <c r="AH1687" s="33"/>
      <c r="AI1687" s="33"/>
      <c r="AJ1687" s="33"/>
      <c r="AK1687" s="33"/>
      <c r="AL1687" s="33"/>
      <c r="AM1687" s="33"/>
      <c r="AN1687" s="33"/>
      <c r="AO1687" s="33"/>
      <c r="AP1687" s="33"/>
      <c r="AQ1687" s="34"/>
      <c r="AR1687" s="34"/>
      <c r="AS1687" s="34"/>
      <c r="AT1687" s="34"/>
      <c r="AU1687" s="34"/>
      <c r="AV1687" s="34"/>
      <c r="AW1687" s="34"/>
      <c r="AX1687" s="34"/>
      <c r="AY1687" s="34"/>
      <c r="AZ1687" s="34"/>
      <c r="BA1687" s="34"/>
      <c r="BB1687" s="34"/>
      <c r="BC1687" s="34"/>
      <c r="BD1687" s="34"/>
      <c r="BE1687" s="34"/>
      <c r="BF1687" s="34"/>
      <c r="BG1687" s="34"/>
      <c r="BH1687" s="34"/>
      <c r="BI1687" s="34"/>
      <c r="BJ1687" s="34"/>
      <c r="BK1687" s="34"/>
      <c r="BL1687" s="34"/>
      <c r="BM1687" s="34"/>
      <c r="BN1687" s="34"/>
      <c r="BO1687" s="34"/>
      <c r="BP1687" s="34"/>
      <c r="BQ1687" s="34"/>
      <c r="BR1687" s="34"/>
      <c r="BS1687" s="34"/>
      <c r="BT1687" s="34"/>
      <c r="BU1687" s="34"/>
      <c r="BV1687" s="34"/>
      <c r="BW1687" s="34"/>
      <c r="BX1687" s="34"/>
      <c r="BY1687" s="34"/>
      <c r="BZ1687" s="34"/>
      <c r="CA1687" s="34"/>
      <c r="CB1687" s="34"/>
      <c r="CC1687" s="34"/>
      <c r="CD1687" s="34"/>
      <c r="CE1687" s="34"/>
      <c r="CF1687" s="34"/>
      <c r="CG1687" s="34"/>
      <c r="CH1687" s="34"/>
      <c r="CI1687" s="34"/>
      <c r="CJ1687" s="34"/>
      <c r="CK1687" s="34"/>
      <c r="CL1687" s="34"/>
      <c r="CM1687" s="34"/>
      <c r="CN1687" s="34"/>
      <c r="CO1687" s="34"/>
      <c r="CP1687" s="34"/>
      <c r="CQ1687" s="34"/>
      <c r="CR1687" s="34"/>
      <c r="CS1687" s="34"/>
      <c r="CT1687" s="34"/>
      <c r="CU1687" s="34"/>
      <c r="CV1687" s="34"/>
      <c r="CW1687" s="34"/>
      <c r="CX1687" s="34"/>
      <c r="CY1687" s="34"/>
      <c r="CZ1687" s="34"/>
      <c r="DA1687" s="34"/>
      <c r="DB1687" s="34"/>
      <c r="DC1687" s="34"/>
      <c r="DD1687" s="34"/>
      <c r="DE1687" s="34"/>
      <c r="DF1687" s="34"/>
      <c r="DG1687" s="34"/>
      <c r="DH1687" s="34"/>
      <c r="DI1687" s="34"/>
      <c r="DJ1687" s="34"/>
      <c r="DK1687" s="34"/>
      <c r="DL1687" s="34"/>
      <c r="DM1687" s="34"/>
      <c r="DN1687" s="34"/>
      <c r="DO1687" s="34"/>
      <c r="DP1687" s="34"/>
      <c r="DQ1687" s="34"/>
      <c r="DR1687" s="34"/>
      <c r="DS1687" s="34"/>
      <c r="DT1687" s="34"/>
      <c r="DU1687" s="34"/>
      <c r="DV1687" s="34"/>
      <c r="DW1687" s="34"/>
      <c r="DX1687" s="34"/>
      <c r="DY1687" s="34"/>
      <c r="DZ1687" s="34"/>
      <c r="EA1687" s="34"/>
      <c r="EB1687" s="34"/>
      <c r="EC1687" s="34"/>
      <c r="ED1687" s="34"/>
      <c r="EE1687" s="34"/>
      <c r="EF1687" s="34"/>
      <c r="EG1687" s="34"/>
      <c r="EH1687" s="34"/>
      <c r="EI1687" s="34"/>
      <c r="EJ1687" s="34"/>
      <c r="EK1687" s="34"/>
      <c r="EL1687" s="34"/>
      <c r="EM1687" s="34"/>
      <c r="EN1687" s="34"/>
      <c r="EO1687" s="34"/>
      <c r="EP1687" s="34"/>
      <c r="EQ1687" s="34"/>
      <c r="ER1687" s="34"/>
      <c r="ES1687" s="34"/>
      <c r="ET1687" s="34"/>
      <c r="EU1687" s="34"/>
      <c r="EV1687" s="34"/>
      <c r="EW1687" s="34"/>
      <c r="EX1687" s="34"/>
      <c r="EY1687" s="34"/>
      <c r="EZ1687" s="34"/>
      <c r="FA1687" s="34"/>
      <c r="FB1687" s="34"/>
      <c r="FC1687" s="34"/>
      <c r="FD1687" s="34"/>
      <c r="FE1687" s="34"/>
      <c r="FF1687" s="34"/>
      <c r="FG1687" s="34"/>
      <c r="FH1687" s="34"/>
      <c r="FI1687" s="34"/>
      <c r="FJ1687" s="34"/>
      <c r="FK1687" s="34"/>
      <c r="FL1687" s="34"/>
      <c r="FM1687" s="34"/>
      <c r="FN1687" s="34"/>
      <c r="FO1687" s="34"/>
      <c r="FP1687" s="34"/>
      <c r="FQ1687" s="34"/>
      <c r="FR1687" s="34"/>
      <c r="FS1687" s="34"/>
      <c r="FT1687" s="34"/>
      <c r="FU1687" s="34"/>
      <c r="FV1687" s="34"/>
      <c r="FW1687" s="34"/>
      <c r="FX1687" s="34"/>
      <c r="FY1687" s="34"/>
      <c r="FZ1687" s="34"/>
      <c r="GA1687" s="34"/>
      <c r="GB1687" s="34"/>
      <c r="GC1687" s="34"/>
      <c r="GD1687" s="34"/>
      <c r="GE1687" s="34"/>
      <c r="GF1687" s="34"/>
      <c r="GG1687" s="34"/>
      <c r="GH1687" s="34"/>
    </row>
    <row r="1688" spans="1:190" s="18" customFormat="1" ht="30" customHeight="1" x14ac:dyDescent="0.25">
      <c r="A1688" s="47">
        <v>1684</v>
      </c>
      <c r="B1688" s="27" t="s">
        <v>5293</v>
      </c>
      <c r="C1688" s="26" t="s">
        <v>5024</v>
      </c>
      <c r="D1688" s="28"/>
      <c r="E1688" s="27" t="s">
        <v>5311</v>
      </c>
      <c r="F1688" s="26" t="s">
        <v>142</v>
      </c>
      <c r="G1688" s="26"/>
      <c r="H1688" s="27" t="s">
        <v>5312</v>
      </c>
      <c r="I1688" s="36">
        <v>10000</v>
      </c>
      <c r="J1688" s="29">
        <v>800</v>
      </c>
      <c r="K1688" s="30" t="s">
        <v>5309</v>
      </c>
      <c r="L1688" s="26" t="s">
        <v>5301</v>
      </c>
      <c r="M1688" s="30" t="s">
        <v>5313</v>
      </c>
      <c r="N1688" s="26" t="s">
        <v>5301</v>
      </c>
      <c r="O1688" s="51"/>
      <c r="P1688" s="26"/>
      <c r="Q1688" s="31"/>
      <c r="R1688" s="26"/>
      <c r="S1688" s="31" t="s">
        <v>41</v>
      </c>
      <c r="T1688" s="31" t="s">
        <v>42</v>
      </c>
      <c r="U1688" s="32" t="s">
        <v>43</v>
      </c>
      <c r="V1688" s="32"/>
      <c r="W1688" s="18">
        <v>11</v>
      </c>
      <c r="X1688" s="33"/>
      <c r="Y1688" s="33"/>
      <c r="Z1688" s="33"/>
      <c r="AA1688" s="33"/>
      <c r="AB1688" s="33"/>
      <c r="AC1688" s="33"/>
      <c r="AD1688" s="33"/>
      <c r="AE1688" s="33"/>
      <c r="AF1688" s="33"/>
      <c r="AG1688" s="33"/>
      <c r="AH1688" s="33"/>
      <c r="AI1688" s="33"/>
      <c r="AJ1688" s="33"/>
      <c r="AK1688" s="33"/>
      <c r="AL1688" s="33"/>
      <c r="AM1688" s="33"/>
      <c r="AN1688" s="33"/>
      <c r="AO1688" s="33"/>
      <c r="AP1688" s="33"/>
      <c r="AQ1688" s="34"/>
      <c r="AR1688" s="34"/>
      <c r="AS1688" s="34"/>
      <c r="AT1688" s="34"/>
      <c r="AU1688" s="34"/>
      <c r="AV1688" s="34"/>
      <c r="AW1688" s="34"/>
      <c r="AX1688" s="34"/>
      <c r="AY1688" s="34"/>
      <c r="AZ1688" s="34"/>
      <c r="BA1688" s="34"/>
      <c r="BB1688" s="34"/>
      <c r="BC1688" s="34"/>
      <c r="BD1688" s="34"/>
      <c r="BE1688" s="34"/>
      <c r="BF1688" s="34"/>
      <c r="BG1688" s="34"/>
      <c r="BH1688" s="34"/>
      <c r="BI1688" s="34"/>
      <c r="BJ1688" s="34"/>
      <c r="BK1688" s="34"/>
      <c r="BL1688" s="34"/>
      <c r="BM1688" s="34"/>
      <c r="BN1688" s="34"/>
      <c r="BO1688" s="34"/>
      <c r="BP1688" s="34"/>
      <c r="BQ1688" s="34"/>
      <c r="BR1688" s="34"/>
      <c r="BS1688" s="34"/>
      <c r="BT1688" s="34"/>
      <c r="BU1688" s="34"/>
      <c r="BV1688" s="34"/>
      <c r="BW1688" s="34"/>
      <c r="BX1688" s="34"/>
      <c r="BY1688" s="34"/>
      <c r="BZ1688" s="34"/>
      <c r="CA1688" s="34"/>
      <c r="CB1688" s="34"/>
      <c r="CC1688" s="34"/>
      <c r="CD1688" s="34"/>
      <c r="CE1688" s="34"/>
      <c r="CF1688" s="34"/>
      <c r="CG1688" s="34"/>
      <c r="CH1688" s="34"/>
      <c r="CI1688" s="34"/>
      <c r="CJ1688" s="34"/>
      <c r="CK1688" s="34"/>
      <c r="CL1688" s="34"/>
      <c r="CM1688" s="34"/>
      <c r="CN1688" s="34"/>
      <c r="CO1688" s="34"/>
      <c r="CP1688" s="34"/>
      <c r="CQ1688" s="34"/>
      <c r="CR1688" s="34"/>
      <c r="CS1688" s="34"/>
      <c r="CT1688" s="34"/>
      <c r="CU1688" s="34"/>
      <c r="CV1688" s="34"/>
      <c r="CW1688" s="34"/>
      <c r="CX1688" s="34"/>
      <c r="CY1688" s="34"/>
      <c r="CZ1688" s="34"/>
      <c r="DA1688" s="34"/>
      <c r="DB1688" s="34"/>
      <c r="DC1688" s="34"/>
      <c r="DD1688" s="34"/>
      <c r="DE1688" s="34"/>
      <c r="DF1688" s="34"/>
      <c r="DG1688" s="34"/>
      <c r="DH1688" s="34"/>
      <c r="DI1688" s="34"/>
      <c r="DJ1688" s="34"/>
      <c r="DK1688" s="34"/>
      <c r="DL1688" s="34"/>
      <c r="DM1688" s="34"/>
      <c r="DN1688" s="34"/>
      <c r="DO1688" s="34"/>
      <c r="DP1688" s="34"/>
      <c r="DQ1688" s="34"/>
      <c r="DR1688" s="34"/>
      <c r="DS1688" s="34"/>
      <c r="DT1688" s="34"/>
      <c r="DU1688" s="34"/>
      <c r="DV1688" s="34"/>
      <c r="DW1688" s="34"/>
      <c r="DX1688" s="34"/>
      <c r="DY1688" s="34"/>
      <c r="DZ1688" s="34"/>
      <c r="EA1688" s="34"/>
      <c r="EB1688" s="34"/>
      <c r="EC1688" s="34"/>
      <c r="ED1688" s="34"/>
      <c r="EE1688" s="34"/>
      <c r="EF1688" s="34"/>
      <c r="EG1688" s="34"/>
      <c r="EH1688" s="34"/>
      <c r="EI1688" s="34"/>
      <c r="EJ1688" s="34"/>
      <c r="EK1688" s="34"/>
      <c r="EL1688" s="34"/>
      <c r="EM1688" s="34"/>
      <c r="EN1688" s="34"/>
      <c r="EO1688" s="34"/>
      <c r="EP1688" s="34"/>
      <c r="EQ1688" s="34"/>
      <c r="ER1688" s="34"/>
      <c r="ES1688" s="34"/>
      <c r="ET1688" s="34"/>
      <c r="EU1688" s="34"/>
      <c r="EV1688" s="34"/>
      <c r="EW1688" s="34"/>
      <c r="EX1688" s="34"/>
      <c r="EY1688" s="34"/>
      <c r="EZ1688" s="34"/>
      <c r="FA1688" s="34"/>
      <c r="FB1688" s="34"/>
      <c r="FC1688" s="34"/>
      <c r="FD1688" s="34"/>
      <c r="FE1688" s="34"/>
      <c r="FF1688" s="34"/>
      <c r="FG1688" s="34"/>
      <c r="FH1688" s="34"/>
      <c r="FI1688" s="34"/>
      <c r="FJ1688" s="34"/>
      <c r="FK1688" s="34"/>
      <c r="FL1688" s="34"/>
      <c r="FM1688" s="34"/>
      <c r="FN1688" s="34"/>
      <c r="FO1688" s="34"/>
      <c r="FP1688" s="34"/>
      <c r="FQ1688" s="34"/>
      <c r="FR1688" s="34"/>
      <c r="FS1688" s="34"/>
      <c r="FT1688" s="34"/>
      <c r="FU1688" s="34"/>
      <c r="FV1688" s="34"/>
      <c r="FW1688" s="34"/>
      <c r="FX1688" s="34"/>
      <c r="FY1688" s="34"/>
      <c r="FZ1688" s="34"/>
      <c r="GA1688" s="34"/>
      <c r="GB1688" s="34"/>
      <c r="GC1688" s="34"/>
      <c r="GD1688" s="34"/>
      <c r="GE1688" s="34"/>
      <c r="GF1688" s="34"/>
      <c r="GG1688" s="34"/>
      <c r="GH1688" s="34"/>
    </row>
    <row r="1689" spans="1:190" s="18" customFormat="1" ht="30" customHeight="1" x14ac:dyDescent="0.25">
      <c r="A1689" s="47">
        <v>1685</v>
      </c>
      <c r="B1689" s="27" t="s">
        <v>5293</v>
      </c>
      <c r="C1689" s="26" t="s">
        <v>5024</v>
      </c>
      <c r="D1689" s="28"/>
      <c r="E1689" s="27" t="s">
        <v>5311</v>
      </c>
      <c r="F1689" s="26" t="s">
        <v>69</v>
      </c>
      <c r="G1689" s="26"/>
      <c r="H1689" s="27" t="s">
        <v>5314</v>
      </c>
      <c r="I1689" s="36">
        <v>100000</v>
      </c>
      <c r="J1689" s="29">
        <v>800</v>
      </c>
      <c r="K1689" s="30" t="s">
        <v>5309</v>
      </c>
      <c r="L1689" s="26" t="s">
        <v>5301</v>
      </c>
      <c r="M1689" s="30" t="s">
        <v>5313</v>
      </c>
      <c r="N1689" s="26" t="s">
        <v>5301</v>
      </c>
      <c r="O1689" s="51">
        <v>10000</v>
      </c>
      <c r="P1689" s="26"/>
      <c r="Q1689" s="31"/>
      <c r="R1689" s="26"/>
      <c r="S1689" s="31" t="s">
        <v>41</v>
      </c>
      <c r="T1689" s="31" t="s">
        <v>42</v>
      </c>
      <c r="U1689" s="32" t="s">
        <v>43</v>
      </c>
      <c r="V1689" s="32"/>
      <c r="W1689" s="18">
        <v>11</v>
      </c>
      <c r="X1689" s="33"/>
      <c r="Y1689" s="33"/>
      <c r="Z1689" s="33"/>
      <c r="AA1689" s="33"/>
      <c r="AB1689" s="33"/>
      <c r="AC1689" s="33"/>
      <c r="AD1689" s="33"/>
      <c r="AE1689" s="33"/>
      <c r="AF1689" s="33"/>
      <c r="AG1689" s="33"/>
      <c r="AH1689" s="33"/>
      <c r="AI1689" s="33"/>
      <c r="AJ1689" s="33"/>
      <c r="AK1689" s="33"/>
      <c r="AL1689" s="33"/>
      <c r="AM1689" s="33"/>
      <c r="AN1689" s="33"/>
      <c r="AO1689" s="33"/>
      <c r="AP1689" s="33"/>
      <c r="AQ1689" s="34"/>
      <c r="AR1689" s="34"/>
      <c r="AS1689" s="34"/>
      <c r="AT1689" s="34"/>
      <c r="AU1689" s="34"/>
      <c r="AV1689" s="34"/>
      <c r="AW1689" s="34"/>
      <c r="AX1689" s="34"/>
      <c r="AY1689" s="34"/>
      <c r="AZ1689" s="34"/>
      <c r="BA1689" s="34"/>
      <c r="BB1689" s="34"/>
      <c r="BC1689" s="34"/>
      <c r="BD1689" s="34"/>
      <c r="BE1689" s="34"/>
      <c r="BF1689" s="34"/>
      <c r="BG1689" s="34"/>
      <c r="BH1689" s="34"/>
      <c r="BI1689" s="34"/>
      <c r="BJ1689" s="34"/>
      <c r="BK1689" s="34"/>
      <c r="BL1689" s="34"/>
      <c r="BM1689" s="34"/>
      <c r="BN1689" s="34"/>
      <c r="BO1689" s="34"/>
      <c r="BP1689" s="34"/>
      <c r="BQ1689" s="34"/>
      <c r="BR1689" s="34"/>
      <c r="BS1689" s="34"/>
      <c r="BT1689" s="34"/>
      <c r="BU1689" s="34"/>
      <c r="BV1689" s="34"/>
      <c r="BW1689" s="34"/>
      <c r="BX1689" s="34"/>
      <c r="BY1689" s="34"/>
      <c r="BZ1689" s="34"/>
      <c r="CA1689" s="34"/>
      <c r="CB1689" s="34"/>
      <c r="CC1689" s="34"/>
      <c r="CD1689" s="34"/>
      <c r="CE1689" s="34"/>
      <c r="CF1689" s="34"/>
      <c r="CG1689" s="34"/>
      <c r="CH1689" s="34"/>
      <c r="CI1689" s="34"/>
      <c r="CJ1689" s="34"/>
      <c r="CK1689" s="34"/>
      <c r="CL1689" s="34"/>
      <c r="CM1689" s="34"/>
      <c r="CN1689" s="34"/>
      <c r="CO1689" s="34"/>
      <c r="CP1689" s="34"/>
      <c r="CQ1689" s="34"/>
      <c r="CR1689" s="34"/>
      <c r="CS1689" s="34"/>
      <c r="CT1689" s="34"/>
      <c r="CU1689" s="34"/>
      <c r="CV1689" s="34"/>
      <c r="CW1689" s="34"/>
      <c r="CX1689" s="34"/>
      <c r="CY1689" s="34"/>
      <c r="CZ1689" s="34"/>
      <c r="DA1689" s="34"/>
      <c r="DB1689" s="34"/>
      <c r="DC1689" s="34"/>
      <c r="DD1689" s="34"/>
      <c r="DE1689" s="34"/>
      <c r="DF1689" s="34"/>
      <c r="DG1689" s="34"/>
      <c r="DH1689" s="34"/>
      <c r="DI1689" s="34"/>
      <c r="DJ1689" s="34"/>
      <c r="DK1689" s="34"/>
      <c r="DL1689" s="34"/>
      <c r="DM1689" s="34"/>
      <c r="DN1689" s="34"/>
      <c r="DO1689" s="34"/>
      <c r="DP1689" s="34"/>
      <c r="DQ1689" s="34"/>
      <c r="DR1689" s="34"/>
      <c r="DS1689" s="34"/>
      <c r="DT1689" s="34"/>
      <c r="DU1689" s="34"/>
      <c r="DV1689" s="34"/>
      <c r="DW1689" s="34"/>
      <c r="DX1689" s="34"/>
      <c r="DY1689" s="34"/>
      <c r="DZ1689" s="34"/>
      <c r="EA1689" s="34"/>
      <c r="EB1689" s="34"/>
      <c r="EC1689" s="34"/>
      <c r="ED1689" s="34"/>
      <c r="EE1689" s="34"/>
      <c r="EF1689" s="34"/>
      <c r="EG1689" s="34"/>
      <c r="EH1689" s="34"/>
      <c r="EI1689" s="34"/>
      <c r="EJ1689" s="34"/>
      <c r="EK1689" s="34"/>
      <c r="EL1689" s="34"/>
      <c r="EM1689" s="34"/>
      <c r="EN1689" s="34"/>
      <c r="EO1689" s="34"/>
      <c r="EP1689" s="34"/>
      <c r="EQ1689" s="34"/>
      <c r="ER1689" s="34"/>
      <c r="ES1689" s="34"/>
      <c r="ET1689" s="34"/>
      <c r="EU1689" s="34"/>
      <c r="EV1689" s="34"/>
      <c r="EW1689" s="34"/>
      <c r="EX1689" s="34"/>
      <c r="EY1689" s="34"/>
      <c r="EZ1689" s="34"/>
      <c r="FA1689" s="34"/>
      <c r="FB1689" s="34"/>
      <c r="FC1689" s="34"/>
      <c r="FD1689" s="34"/>
      <c r="FE1689" s="34"/>
      <c r="FF1689" s="34"/>
      <c r="FG1689" s="34"/>
      <c r="FH1689" s="34"/>
      <c r="FI1689" s="34"/>
      <c r="FJ1689" s="34"/>
      <c r="FK1689" s="34"/>
      <c r="FL1689" s="34"/>
      <c r="FM1689" s="34"/>
      <c r="FN1689" s="34"/>
      <c r="FO1689" s="34"/>
      <c r="FP1689" s="34"/>
      <c r="FQ1689" s="34"/>
      <c r="FR1689" s="34"/>
      <c r="FS1689" s="34"/>
      <c r="FT1689" s="34"/>
      <c r="FU1689" s="34"/>
      <c r="FV1689" s="34"/>
      <c r="FW1689" s="34"/>
      <c r="FX1689" s="34"/>
      <c r="FY1689" s="34"/>
      <c r="FZ1689" s="34"/>
      <c r="GA1689" s="34"/>
      <c r="GB1689" s="34"/>
      <c r="GC1689" s="34"/>
      <c r="GD1689" s="34"/>
      <c r="GE1689" s="34"/>
      <c r="GF1689" s="34"/>
      <c r="GG1689" s="34"/>
      <c r="GH1689" s="34"/>
    </row>
    <row r="1690" spans="1:190" s="18" customFormat="1" ht="30" customHeight="1" x14ac:dyDescent="0.25">
      <c r="A1690" s="47">
        <v>1686</v>
      </c>
      <c r="B1690" s="27" t="s">
        <v>5293</v>
      </c>
      <c r="C1690" s="26" t="s">
        <v>5024</v>
      </c>
      <c r="D1690" s="28"/>
      <c r="E1690" s="27" t="s">
        <v>5315</v>
      </c>
      <c r="F1690" s="26" t="s">
        <v>69</v>
      </c>
      <c r="G1690" s="26"/>
      <c r="H1690" s="27" t="s">
        <v>5316</v>
      </c>
      <c r="I1690" s="36">
        <v>100000</v>
      </c>
      <c r="J1690" s="29">
        <v>2500</v>
      </c>
      <c r="K1690" s="30" t="s">
        <v>5309</v>
      </c>
      <c r="L1690" s="26" t="s">
        <v>5301</v>
      </c>
      <c r="M1690" s="30" t="s">
        <v>5313</v>
      </c>
      <c r="N1690" s="26" t="s">
        <v>5301</v>
      </c>
      <c r="O1690" s="51"/>
      <c r="P1690" s="26"/>
      <c r="Q1690" s="31"/>
      <c r="R1690" s="26"/>
      <c r="S1690" s="31" t="s">
        <v>41</v>
      </c>
      <c r="T1690" s="31" t="s">
        <v>42</v>
      </c>
      <c r="U1690" s="32" t="s">
        <v>43</v>
      </c>
      <c r="V1690" s="32"/>
      <c r="W1690" s="18">
        <v>11</v>
      </c>
      <c r="X1690" s="33"/>
      <c r="Y1690" s="33"/>
      <c r="Z1690" s="33"/>
      <c r="AA1690" s="33"/>
      <c r="AB1690" s="33"/>
      <c r="AC1690" s="33"/>
      <c r="AD1690" s="33"/>
      <c r="AE1690" s="33"/>
      <c r="AF1690" s="33"/>
      <c r="AG1690" s="33"/>
      <c r="AH1690" s="33"/>
      <c r="AI1690" s="33"/>
      <c r="AJ1690" s="33"/>
      <c r="AK1690" s="33"/>
      <c r="AL1690" s="33"/>
      <c r="AM1690" s="33"/>
      <c r="AN1690" s="33"/>
      <c r="AO1690" s="33"/>
      <c r="AP1690" s="33"/>
      <c r="AQ1690" s="34"/>
      <c r="AR1690" s="34"/>
      <c r="AS1690" s="34"/>
      <c r="AT1690" s="34"/>
      <c r="AU1690" s="34"/>
      <c r="AV1690" s="34"/>
      <c r="AW1690" s="34"/>
      <c r="AX1690" s="34"/>
      <c r="AY1690" s="34"/>
      <c r="AZ1690" s="34"/>
      <c r="BA1690" s="34"/>
      <c r="BB1690" s="34"/>
      <c r="BC1690" s="34"/>
      <c r="BD1690" s="34"/>
      <c r="BE1690" s="34"/>
      <c r="BF1690" s="34"/>
      <c r="BG1690" s="34"/>
      <c r="BH1690" s="34"/>
      <c r="BI1690" s="34"/>
      <c r="BJ1690" s="34"/>
      <c r="BK1690" s="34"/>
      <c r="BL1690" s="34"/>
      <c r="BM1690" s="34"/>
      <c r="BN1690" s="34"/>
      <c r="BO1690" s="34"/>
      <c r="BP1690" s="34"/>
      <c r="BQ1690" s="34"/>
      <c r="BR1690" s="34"/>
      <c r="BS1690" s="34"/>
      <c r="BT1690" s="34"/>
      <c r="BU1690" s="34"/>
      <c r="BV1690" s="34"/>
      <c r="BW1690" s="34"/>
      <c r="BX1690" s="34"/>
      <c r="BY1690" s="34"/>
      <c r="BZ1690" s="34"/>
      <c r="CA1690" s="34"/>
      <c r="CB1690" s="34"/>
      <c r="CC1690" s="34"/>
      <c r="CD1690" s="34"/>
      <c r="CE1690" s="34"/>
      <c r="CF1690" s="34"/>
      <c r="CG1690" s="34"/>
      <c r="CH1690" s="34"/>
      <c r="CI1690" s="34"/>
      <c r="CJ1690" s="34"/>
      <c r="CK1690" s="34"/>
      <c r="CL1690" s="34"/>
      <c r="CM1690" s="34"/>
      <c r="CN1690" s="34"/>
      <c r="CO1690" s="34"/>
      <c r="CP1690" s="34"/>
      <c r="CQ1690" s="34"/>
      <c r="CR1690" s="34"/>
      <c r="CS1690" s="34"/>
      <c r="CT1690" s="34"/>
      <c r="CU1690" s="34"/>
      <c r="CV1690" s="34"/>
      <c r="CW1690" s="34"/>
      <c r="CX1690" s="34"/>
      <c r="CY1690" s="34"/>
      <c r="CZ1690" s="34"/>
      <c r="DA1690" s="34"/>
      <c r="DB1690" s="34"/>
      <c r="DC1690" s="34"/>
      <c r="DD1690" s="34"/>
      <c r="DE1690" s="34"/>
      <c r="DF1690" s="34"/>
      <c r="DG1690" s="34"/>
      <c r="DH1690" s="34"/>
      <c r="DI1690" s="34"/>
      <c r="DJ1690" s="34"/>
      <c r="DK1690" s="34"/>
      <c r="DL1690" s="34"/>
      <c r="DM1690" s="34"/>
      <c r="DN1690" s="34"/>
      <c r="DO1690" s="34"/>
      <c r="DP1690" s="34"/>
      <c r="DQ1690" s="34"/>
      <c r="DR1690" s="34"/>
      <c r="DS1690" s="34"/>
      <c r="DT1690" s="34"/>
      <c r="DU1690" s="34"/>
      <c r="DV1690" s="34"/>
      <c r="DW1690" s="34"/>
      <c r="DX1690" s="34"/>
      <c r="DY1690" s="34"/>
      <c r="DZ1690" s="34"/>
      <c r="EA1690" s="34"/>
      <c r="EB1690" s="34"/>
      <c r="EC1690" s="34"/>
      <c r="ED1690" s="34"/>
      <c r="EE1690" s="34"/>
      <c r="EF1690" s="34"/>
      <c r="EG1690" s="34"/>
      <c r="EH1690" s="34"/>
      <c r="EI1690" s="34"/>
      <c r="EJ1690" s="34"/>
      <c r="EK1690" s="34"/>
      <c r="EL1690" s="34"/>
      <c r="EM1690" s="34"/>
      <c r="EN1690" s="34"/>
      <c r="EO1690" s="34"/>
      <c r="EP1690" s="34"/>
      <c r="EQ1690" s="34"/>
      <c r="ER1690" s="34"/>
      <c r="ES1690" s="34"/>
      <c r="ET1690" s="34"/>
      <c r="EU1690" s="34"/>
      <c r="EV1690" s="34"/>
      <c r="EW1690" s="34"/>
      <c r="EX1690" s="34"/>
      <c r="EY1690" s="34"/>
      <c r="EZ1690" s="34"/>
      <c r="FA1690" s="34"/>
      <c r="FB1690" s="34"/>
      <c r="FC1690" s="34"/>
      <c r="FD1690" s="34"/>
      <c r="FE1690" s="34"/>
      <c r="FF1690" s="34"/>
      <c r="FG1690" s="34"/>
      <c r="FH1690" s="34"/>
      <c r="FI1690" s="34"/>
      <c r="FJ1690" s="34"/>
      <c r="FK1690" s="34"/>
      <c r="FL1690" s="34"/>
      <c r="FM1690" s="34"/>
      <c r="FN1690" s="34"/>
      <c r="FO1690" s="34"/>
      <c r="FP1690" s="34"/>
      <c r="FQ1690" s="34"/>
      <c r="FR1690" s="34"/>
      <c r="FS1690" s="34"/>
      <c r="FT1690" s="34"/>
      <c r="FU1690" s="34"/>
      <c r="FV1690" s="34"/>
      <c r="FW1690" s="34"/>
      <c r="FX1690" s="34"/>
      <c r="FY1690" s="34"/>
      <c r="FZ1690" s="34"/>
      <c r="GA1690" s="34"/>
      <c r="GB1690" s="34"/>
      <c r="GC1690" s="34"/>
      <c r="GD1690" s="34"/>
      <c r="GE1690" s="34"/>
      <c r="GF1690" s="34"/>
      <c r="GG1690" s="34"/>
      <c r="GH1690" s="34"/>
    </row>
    <row r="1691" spans="1:190" s="18" customFormat="1" ht="30" customHeight="1" x14ac:dyDescent="0.25">
      <c r="A1691" s="47">
        <v>1687</v>
      </c>
      <c r="B1691" s="27" t="s">
        <v>5293</v>
      </c>
      <c r="C1691" s="26" t="s">
        <v>5024</v>
      </c>
      <c r="D1691" s="28"/>
      <c r="E1691" s="27" t="s">
        <v>5317</v>
      </c>
      <c r="F1691" s="26" t="s">
        <v>69</v>
      </c>
      <c r="G1691" s="26"/>
      <c r="H1691" s="27" t="s">
        <v>5318</v>
      </c>
      <c r="I1691" s="36">
        <v>60000</v>
      </c>
      <c r="J1691" s="29">
        <v>2500</v>
      </c>
      <c r="K1691" s="30" t="s">
        <v>5309</v>
      </c>
      <c r="L1691" s="26" t="s">
        <v>5301</v>
      </c>
      <c r="M1691" s="30" t="s">
        <v>5313</v>
      </c>
      <c r="N1691" s="26"/>
      <c r="O1691" s="51">
        <v>10000</v>
      </c>
      <c r="P1691" s="26"/>
      <c r="Q1691" s="31"/>
      <c r="R1691" s="26"/>
      <c r="S1691" s="31" t="s">
        <v>41</v>
      </c>
      <c r="T1691" s="31" t="s">
        <v>42</v>
      </c>
      <c r="U1691" s="32" t="s">
        <v>43</v>
      </c>
      <c r="V1691" s="32"/>
      <c r="W1691" s="18">
        <v>11</v>
      </c>
      <c r="X1691" s="33"/>
      <c r="Y1691" s="33"/>
      <c r="Z1691" s="33"/>
      <c r="AA1691" s="33"/>
      <c r="AB1691" s="33"/>
      <c r="AC1691" s="33"/>
      <c r="AD1691" s="33"/>
      <c r="AE1691" s="33"/>
      <c r="AF1691" s="33"/>
      <c r="AG1691" s="33"/>
      <c r="AH1691" s="33"/>
      <c r="AI1691" s="33"/>
      <c r="AJ1691" s="33"/>
      <c r="AK1691" s="33"/>
      <c r="AL1691" s="33"/>
      <c r="AM1691" s="33"/>
      <c r="AN1691" s="33"/>
      <c r="AO1691" s="33"/>
      <c r="AP1691" s="33"/>
      <c r="AQ1691" s="34"/>
      <c r="AR1691" s="34"/>
      <c r="AS1691" s="34"/>
      <c r="AT1691" s="34"/>
      <c r="AU1691" s="34"/>
      <c r="AV1691" s="34"/>
      <c r="AW1691" s="34"/>
      <c r="AX1691" s="34"/>
      <c r="AY1691" s="34"/>
      <c r="AZ1691" s="34"/>
      <c r="BA1691" s="34"/>
      <c r="BB1691" s="34"/>
      <c r="BC1691" s="34"/>
      <c r="BD1691" s="34"/>
      <c r="BE1691" s="34"/>
      <c r="BF1691" s="34"/>
      <c r="BG1691" s="34"/>
      <c r="BH1691" s="34"/>
      <c r="BI1691" s="34"/>
      <c r="BJ1691" s="34"/>
      <c r="BK1691" s="34"/>
      <c r="BL1691" s="34"/>
      <c r="BM1691" s="34"/>
      <c r="BN1691" s="34"/>
      <c r="BO1691" s="34"/>
      <c r="BP1691" s="34"/>
      <c r="BQ1691" s="34"/>
      <c r="BR1691" s="34"/>
      <c r="BS1691" s="34"/>
      <c r="BT1691" s="34"/>
      <c r="BU1691" s="34"/>
      <c r="BV1691" s="34"/>
      <c r="BW1691" s="34"/>
      <c r="BX1691" s="34"/>
      <c r="BY1691" s="34"/>
      <c r="BZ1691" s="34"/>
      <c r="CA1691" s="34"/>
      <c r="CB1691" s="34"/>
      <c r="CC1691" s="34"/>
      <c r="CD1691" s="34"/>
      <c r="CE1691" s="34"/>
      <c r="CF1691" s="34"/>
      <c r="CG1691" s="34"/>
      <c r="CH1691" s="34"/>
      <c r="CI1691" s="34"/>
      <c r="CJ1691" s="34"/>
      <c r="CK1691" s="34"/>
      <c r="CL1691" s="34"/>
      <c r="CM1691" s="34"/>
      <c r="CN1691" s="34"/>
      <c r="CO1691" s="34"/>
      <c r="CP1691" s="34"/>
      <c r="CQ1691" s="34"/>
      <c r="CR1691" s="34"/>
      <c r="CS1691" s="34"/>
      <c r="CT1691" s="34"/>
      <c r="CU1691" s="34"/>
      <c r="CV1691" s="34"/>
      <c r="CW1691" s="34"/>
      <c r="CX1691" s="34"/>
      <c r="CY1691" s="34"/>
      <c r="CZ1691" s="34"/>
      <c r="DA1691" s="34"/>
      <c r="DB1691" s="34"/>
      <c r="DC1691" s="34"/>
      <c r="DD1691" s="34"/>
      <c r="DE1691" s="34"/>
      <c r="DF1691" s="34"/>
      <c r="DG1691" s="34"/>
      <c r="DH1691" s="34"/>
      <c r="DI1691" s="34"/>
      <c r="DJ1691" s="34"/>
      <c r="DK1691" s="34"/>
      <c r="DL1691" s="34"/>
      <c r="DM1691" s="34"/>
      <c r="DN1691" s="34"/>
      <c r="DO1691" s="34"/>
      <c r="DP1691" s="34"/>
      <c r="DQ1691" s="34"/>
      <c r="DR1691" s="34"/>
      <c r="DS1691" s="34"/>
      <c r="DT1691" s="34"/>
      <c r="DU1691" s="34"/>
      <c r="DV1691" s="34"/>
      <c r="DW1691" s="34"/>
      <c r="DX1691" s="34"/>
      <c r="DY1691" s="34"/>
      <c r="DZ1691" s="34"/>
      <c r="EA1691" s="34"/>
      <c r="EB1691" s="34"/>
      <c r="EC1691" s="34"/>
      <c r="ED1691" s="34"/>
      <c r="EE1691" s="34"/>
      <c r="EF1691" s="34"/>
      <c r="EG1691" s="34"/>
      <c r="EH1691" s="34"/>
      <c r="EI1691" s="34"/>
      <c r="EJ1691" s="34"/>
      <c r="EK1691" s="34"/>
      <c r="EL1691" s="34"/>
      <c r="EM1691" s="34"/>
      <c r="EN1691" s="34"/>
      <c r="EO1691" s="34"/>
      <c r="EP1691" s="34"/>
      <c r="EQ1691" s="34"/>
      <c r="ER1691" s="34"/>
      <c r="ES1691" s="34"/>
      <c r="ET1691" s="34"/>
      <c r="EU1691" s="34"/>
      <c r="EV1691" s="34"/>
      <c r="EW1691" s="34"/>
      <c r="EX1691" s="34"/>
      <c r="EY1691" s="34"/>
      <c r="EZ1691" s="34"/>
      <c r="FA1691" s="34"/>
      <c r="FB1691" s="34"/>
      <c r="FC1691" s="34"/>
      <c r="FD1691" s="34"/>
      <c r="FE1691" s="34"/>
      <c r="FF1691" s="34"/>
      <c r="FG1691" s="34"/>
      <c r="FH1691" s="34"/>
      <c r="FI1691" s="34"/>
      <c r="FJ1691" s="34"/>
      <c r="FK1691" s="34"/>
      <c r="FL1691" s="34"/>
      <c r="FM1691" s="34"/>
      <c r="FN1691" s="34"/>
      <c r="FO1691" s="34"/>
      <c r="FP1691" s="34"/>
      <c r="FQ1691" s="34"/>
      <c r="FR1691" s="34"/>
      <c r="FS1691" s="34"/>
      <c r="FT1691" s="34"/>
      <c r="FU1691" s="34"/>
      <c r="FV1691" s="34"/>
      <c r="FW1691" s="34"/>
      <c r="FX1691" s="34"/>
      <c r="FY1691" s="34"/>
      <c r="FZ1691" s="34"/>
      <c r="GA1691" s="34"/>
      <c r="GB1691" s="34"/>
      <c r="GC1691" s="34"/>
      <c r="GD1691" s="34"/>
      <c r="GE1691" s="34"/>
      <c r="GF1691" s="34"/>
      <c r="GG1691" s="34"/>
      <c r="GH1691" s="34"/>
    </row>
    <row r="1692" spans="1:190" s="18" customFormat="1" ht="30" customHeight="1" x14ac:dyDescent="0.25">
      <c r="A1692" s="47">
        <v>1688</v>
      </c>
      <c r="B1692" s="27" t="s">
        <v>5293</v>
      </c>
      <c r="C1692" s="26" t="s">
        <v>5024</v>
      </c>
      <c r="D1692" s="28"/>
      <c r="E1692" s="27" t="s">
        <v>5319</v>
      </c>
      <c r="F1692" s="26" t="s">
        <v>142</v>
      </c>
      <c r="G1692" s="26"/>
      <c r="H1692" s="27" t="s">
        <v>5319</v>
      </c>
      <c r="I1692" s="36">
        <v>100000</v>
      </c>
      <c r="J1692" s="29">
        <v>2213</v>
      </c>
      <c r="K1692" s="30" t="s">
        <v>5320</v>
      </c>
      <c r="L1692" s="26" t="s">
        <v>5301</v>
      </c>
      <c r="M1692" s="30" t="s">
        <v>5321</v>
      </c>
      <c r="N1692" s="26" t="s">
        <v>5322</v>
      </c>
      <c r="O1692" s="51"/>
      <c r="P1692" s="26"/>
      <c r="Q1692" s="31"/>
      <c r="R1692" s="26"/>
      <c r="S1692" s="31" t="s">
        <v>41</v>
      </c>
      <c r="T1692" s="31" t="s">
        <v>48</v>
      </c>
      <c r="U1692" s="32" t="s">
        <v>49</v>
      </c>
      <c r="V1692" s="32"/>
      <c r="W1692" s="18">
        <v>11</v>
      </c>
      <c r="X1692" s="33"/>
      <c r="Y1692" s="33"/>
      <c r="Z1692" s="33"/>
      <c r="AA1692" s="33"/>
      <c r="AB1692" s="33"/>
      <c r="AC1692" s="33"/>
      <c r="AD1692" s="33"/>
      <c r="AE1692" s="33"/>
      <c r="AF1692" s="33"/>
      <c r="AG1692" s="33"/>
      <c r="AH1692" s="33"/>
      <c r="AI1692" s="33"/>
      <c r="AJ1692" s="33"/>
      <c r="AK1692" s="33"/>
      <c r="AL1692" s="33"/>
      <c r="AM1692" s="33"/>
      <c r="AN1692" s="33"/>
      <c r="AO1692" s="33"/>
      <c r="AP1692" s="33"/>
      <c r="AQ1692" s="34"/>
      <c r="AR1692" s="34"/>
      <c r="AS1692" s="34"/>
      <c r="AT1692" s="34"/>
      <c r="AU1692" s="34"/>
      <c r="AV1692" s="34"/>
      <c r="AW1692" s="34"/>
      <c r="AX1692" s="34"/>
      <c r="AY1692" s="34"/>
      <c r="AZ1692" s="34"/>
      <c r="BA1692" s="34"/>
      <c r="BB1692" s="34"/>
      <c r="BC1692" s="34"/>
      <c r="BD1692" s="34"/>
      <c r="BE1692" s="34"/>
      <c r="BF1692" s="34"/>
      <c r="BG1692" s="34"/>
      <c r="BH1692" s="34"/>
      <c r="BI1692" s="34"/>
      <c r="BJ1692" s="34"/>
      <c r="BK1692" s="34"/>
      <c r="BL1692" s="34"/>
      <c r="BM1692" s="34"/>
      <c r="BN1692" s="34"/>
      <c r="BO1692" s="34"/>
      <c r="BP1692" s="34"/>
      <c r="BQ1692" s="34"/>
      <c r="BR1692" s="34"/>
      <c r="BS1692" s="34"/>
      <c r="BT1692" s="34"/>
      <c r="BU1692" s="34"/>
      <c r="BV1692" s="34"/>
      <c r="BW1692" s="34"/>
      <c r="BX1692" s="34"/>
      <c r="BY1692" s="34"/>
      <c r="BZ1692" s="34"/>
      <c r="CA1692" s="34"/>
      <c r="CB1692" s="34"/>
      <c r="CC1692" s="34"/>
      <c r="CD1692" s="34"/>
      <c r="CE1692" s="34"/>
      <c r="CF1692" s="34"/>
      <c r="CG1692" s="34"/>
      <c r="CH1692" s="34"/>
      <c r="CI1692" s="34"/>
      <c r="CJ1692" s="34"/>
      <c r="CK1692" s="34"/>
      <c r="CL1692" s="34"/>
      <c r="CM1692" s="34"/>
      <c r="CN1692" s="34"/>
      <c r="CO1692" s="34"/>
      <c r="CP1692" s="34"/>
      <c r="CQ1692" s="34"/>
      <c r="CR1692" s="34"/>
      <c r="CS1692" s="34"/>
      <c r="CT1692" s="34"/>
      <c r="CU1692" s="34"/>
      <c r="CV1692" s="34"/>
      <c r="CW1692" s="34"/>
      <c r="CX1692" s="34"/>
      <c r="CY1692" s="34"/>
      <c r="CZ1692" s="34"/>
      <c r="DA1692" s="34"/>
      <c r="DB1692" s="34"/>
      <c r="DC1692" s="34"/>
      <c r="DD1692" s="34"/>
      <c r="DE1692" s="34"/>
      <c r="DF1692" s="34"/>
      <c r="DG1692" s="34"/>
      <c r="DH1692" s="34"/>
      <c r="DI1692" s="34"/>
      <c r="DJ1692" s="34"/>
      <c r="DK1692" s="34"/>
      <c r="DL1692" s="34"/>
      <c r="DM1692" s="34"/>
      <c r="DN1692" s="34"/>
      <c r="DO1692" s="34"/>
      <c r="DP1692" s="34"/>
      <c r="DQ1692" s="34"/>
      <c r="DR1692" s="34"/>
      <c r="DS1692" s="34"/>
      <c r="DT1692" s="34"/>
      <c r="DU1692" s="34"/>
      <c r="DV1692" s="34"/>
      <c r="DW1692" s="34"/>
      <c r="DX1692" s="34"/>
      <c r="DY1692" s="34"/>
      <c r="DZ1692" s="34"/>
      <c r="EA1692" s="34"/>
      <c r="EB1692" s="34"/>
      <c r="EC1692" s="34"/>
      <c r="ED1692" s="34"/>
      <c r="EE1692" s="34"/>
      <c r="EF1692" s="34"/>
      <c r="EG1692" s="34"/>
      <c r="EH1692" s="34"/>
      <c r="EI1692" s="34"/>
      <c r="EJ1692" s="34"/>
      <c r="EK1692" s="34"/>
      <c r="EL1692" s="34"/>
      <c r="EM1692" s="34"/>
      <c r="EN1692" s="34"/>
      <c r="EO1692" s="34"/>
      <c r="EP1692" s="34"/>
      <c r="EQ1692" s="34"/>
      <c r="ER1692" s="34"/>
      <c r="ES1692" s="34"/>
      <c r="ET1692" s="34"/>
      <c r="EU1692" s="34"/>
      <c r="EV1692" s="34"/>
      <c r="EW1692" s="34"/>
      <c r="EX1692" s="34"/>
      <c r="EY1692" s="34"/>
      <c r="EZ1692" s="34"/>
      <c r="FA1692" s="34"/>
      <c r="FB1692" s="34"/>
      <c r="FC1692" s="34"/>
      <c r="FD1692" s="34"/>
      <c r="FE1692" s="34"/>
      <c r="FF1692" s="34"/>
      <c r="FG1692" s="34"/>
      <c r="FH1692" s="34"/>
      <c r="FI1692" s="34"/>
      <c r="FJ1692" s="34"/>
      <c r="FK1692" s="34"/>
      <c r="FL1692" s="34"/>
      <c r="FM1692" s="34"/>
      <c r="FN1692" s="34"/>
      <c r="FO1692" s="34"/>
      <c r="FP1692" s="34"/>
      <c r="FQ1692" s="34"/>
      <c r="FR1692" s="34"/>
      <c r="FS1692" s="34"/>
      <c r="FT1692" s="34"/>
      <c r="FU1692" s="34"/>
      <c r="FV1692" s="34"/>
      <c r="FW1692" s="34"/>
      <c r="FX1692" s="34"/>
      <c r="FY1692" s="34"/>
      <c r="FZ1692" s="34"/>
      <c r="GA1692" s="34"/>
      <c r="GB1692" s="34"/>
      <c r="GC1692" s="34"/>
      <c r="GD1692" s="34"/>
      <c r="GE1692" s="34"/>
      <c r="GF1692" s="34"/>
      <c r="GG1692" s="34"/>
      <c r="GH1692" s="34"/>
    </row>
    <row r="1693" spans="1:190" s="18" customFormat="1" ht="30" customHeight="1" x14ac:dyDescent="0.25">
      <c r="A1693" s="47">
        <v>1689</v>
      </c>
      <c r="B1693" s="27" t="s">
        <v>5293</v>
      </c>
      <c r="C1693" s="26" t="s">
        <v>5024</v>
      </c>
      <c r="D1693" s="28"/>
      <c r="E1693" s="27" t="s">
        <v>5323</v>
      </c>
      <c r="F1693" s="26" t="s">
        <v>142</v>
      </c>
      <c r="G1693" s="26"/>
      <c r="H1693" s="27" t="s">
        <v>5324</v>
      </c>
      <c r="I1693" s="36">
        <v>40000</v>
      </c>
      <c r="J1693" s="29">
        <v>3505</v>
      </c>
      <c r="K1693" s="30" t="s">
        <v>5320</v>
      </c>
      <c r="L1693" s="26" t="s">
        <v>5301</v>
      </c>
      <c r="M1693" s="30" t="s">
        <v>5321</v>
      </c>
      <c r="N1693" s="26" t="s">
        <v>5322</v>
      </c>
      <c r="O1693" s="51"/>
      <c r="P1693" s="26"/>
      <c r="Q1693" s="31"/>
      <c r="R1693" s="26"/>
      <c r="S1693" s="31" t="s">
        <v>41</v>
      </c>
      <c r="T1693" s="31" t="s">
        <v>48</v>
      </c>
      <c r="U1693" s="32" t="s">
        <v>49</v>
      </c>
      <c r="V1693" s="32"/>
      <c r="W1693" s="18">
        <v>11</v>
      </c>
      <c r="X1693" s="33"/>
      <c r="Y1693" s="33"/>
      <c r="Z1693" s="33"/>
      <c r="AA1693" s="33"/>
      <c r="AB1693" s="33"/>
      <c r="AC1693" s="33"/>
      <c r="AD1693" s="33"/>
      <c r="AE1693" s="33"/>
      <c r="AF1693" s="33"/>
      <c r="AG1693" s="33"/>
      <c r="AH1693" s="33"/>
      <c r="AI1693" s="33"/>
      <c r="AJ1693" s="33"/>
      <c r="AK1693" s="33"/>
      <c r="AL1693" s="33"/>
      <c r="AM1693" s="33"/>
      <c r="AN1693" s="33"/>
      <c r="AO1693" s="33"/>
      <c r="AP1693" s="33"/>
      <c r="AQ1693" s="34"/>
      <c r="AR1693" s="34"/>
      <c r="AS1693" s="34"/>
      <c r="AT1693" s="34"/>
      <c r="AU1693" s="34"/>
      <c r="AV1693" s="34"/>
      <c r="AW1693" s="34"/>
      <c r="AX1693" s="34"/>
      <c r="AY1693" s="34"/>
      <c r="AZ1693" s="34"/>
      <c r="BA1693" s="34"/>
      <c r="BB1693" s="34"/>
      <c r="BC1693" s="34"/>
      <c r="BD1693" s="34"/>
      <c r="BE1693" s="34"/>
      <c r="BF1693" s="34"/>
      <c r="BG1693" s="34"/>
      <c r="BH1693" s="34"/>
      <c r="BI1693" s="34"/>
      <c r="BJ1693" s="34"/>
      <c r="BK1693" s="34"/>
      <c r="BL1693" s="34"/>
      <c r="BM1693" s="34"/>
      <c r="BN1693" s="34"/>
      <c r="BO1693" s="34"/>
      <c r="BP1693" s="34"/>
      <c r="BQ1693" s="34"/>
      <c r="BR1693" s="34"/>
      <c r="BS1693" s="34"/>
      <c r="BT1693" s="34"/>
      <c r="BU1693" s="34"/>
      <c r="BV1693" s="34"/>
      <c r="BW1693" s="34"/>
      <c r="BX1693" s="34"/>
      <c r="BY1693" s="34"/>
      <c r="BZ1693" s="34"/>
      <c r="CA1693" s="34"/>
      <c r="CB1693" s="34"/>
      <c r="CC1693" s="34"/>
      <c r="CD1693" s="34"/>
      <c r="CE1693" s="34"/>
      <c r="CF1693" s="34"/>
      <c r="CG1693" s="34"/>
      <c r="CH1693" s="34"/>
      <c r="CI1693" s="34"/>
      <c r="CJ1693" s="34"/>
      <c r="CK1693" s="34"/>
      <c r="CL1693" s="34"/>
      <c r="CM1693" s="34"/>
      <c r="CN1693" s="34"/>
      <c r="CO1693" s="34"/>
      <c r="CP1693" s="34"/>
      <c r="CQ1693" s="34"/>
      <c r="CR1693" s="34"/>
      <c r="CS1693" s="34"/>
      <c r="CT1693" s="34"/>
      <c r="CU1693" s="34"/>
      <c r="CV1693" s="34"/>
      <c r="CW1693" s="34"/>
      <c r="CX1693" s="34"/>
      <c r="CY1693" s="34"/>
      <c r="CZ1693" s="34"/>
      <c r="DA1693" s="34"/>
      <c r="DB1693" s="34"/>
      <c r="DC1693" s="34"/>
      <c r="DD1693" s="34"/>
      <c r="DE1693" s="34"/>
      <c r="DF1693" s="34"/>
      <c r="DG1693" s="34"/>
      <c r="DH1693" s="34"/>
      <c r="DI1693" s="34"/>
      <c r="DJ1693" s="34"/>
      <c r="DK1693" s="34"/>
      <c r="DL1693" s="34"/>
      <c r="DM1693" s="34"/>
      <c r="DN1693" s="34"/>
      <c r="DO1693" s="34"/>
      <c r="DP1693" s="34"/>
      <c r="DQ1693" s="34"/>
      <c r="DR1693" s="34"/>
      <c r="DS1693" s="34"/>
      <c r="DT1693" s="34"/>
      <c r="DU1693" s="34"/>
      <c r="DV1693" s="34"/>
      <c r="DW1693" s="34"/>
      <c r="DX1693" s="34"/>
      <c r="DY1693" s="34"/>
      <c r="DZ1693" s="34"/>
      <c r="EA1693" s="34"/>
      <c r="EB1693" s="34"/>
      <c r="EC1693" s="34"/>
      <c r="ED1693" s="34"/>
      <c r="EE1693" s="34"/>
      <c r="EF1693" s="34"/>
      <c r="EG1693" s="34"/>
      <c r="EH1693" s="34"/>
      <c r="EI1693" s="34"/>
      <c r="EJ1693" s="34"/>
      <c r="EK1693" s="34"/>
      <c r="EL1693" s="34"/>
      <c r="EM1693" s="34"/>
      <c r="EN1693" s="34"/>
      <c r="EO1693" s="34"/>
      <c r="EP1693" s="34"/>
      <c r="EQ1693" s="34"/>
      <c r="ER1693" s="34"/>
      <c r="ES1693" s="34"/>
      <c r="ET1693" s="34"/>
      <c r="EU1693" s="34"/>
      <c r="EV1693" s="34"/>
      <c r="EW1693" s="34"/>
      <c r="EX1693" s="34"/>
      <c r="EY1693" s="34"/>
      <c r="EZ1693" s="34"/>
      <c r="FA1693" s="34"/>
      <c r="FB1693" s="34"/>
      <c r="FC1693" s="34"/>
      <c r="FD1693" s="34"/>
      <c r="FE1693" s="34"/>
      <c r="FF1693" s="34"/>
      <c r="FG1693" s="34"/>
      <c r="FH1693" s="34"/>
      <c r="FI1693" s="34"/>
      <c r="FJ1693" s="34"/>
      <c r="FK1693" s="34"/>
      <c r="FL1693" s="34"/>
      <c r="FM1693" s="34"/>
      <c r="FN1693" s="34"/>
      <c r="FO1693" s="34"/>
      <c r="FP1693" s="34"/>
      <c r="FQ1693" s="34"/>
      <c r="FR1693" s="34"/>
      <c r="FS1693" s="34"/>
      <c r="FT1693" s="34"/>
      <c r="FU1693" s="34"/>
      <c r="FV1693" s="34"/>
      <c r="FW1693" s="34"/>
      <c r="FX1693" s="34"/>
      <c r="FY1693" s="34"/>
      <c r="FZ1693" s="34"/>
      <c r="GA1693" s="34"/>
      <c r="GB1693" s="34"/>
      <c r="GC1693" s="34"/>
      <c r="GD1693" s="34"/>
      <c r="GE1693" s="34"/>
      <c r="GF1693" s="34"/>
      <c r="GG1693" s="34"/>
      <c r="GH1693" s="34"/>
    </row>
    <row r="1694" spans="1:190" s="18" customFormat="1" ht="30" customHeight="1" x14ac:dyDescent="0.25">
      <c r="A1694" s="47">
        <v>1690</v>
      </c>
      <c r="B1694" s="27" t="s">
        <v>5293</v>
      </c>
      <c r="C1694" s="26" t="s">
        <v>5024</v>
      </c>
      <c r="D1694" s="28"/>
      <c r="E1694" s="27" t="s">
        <v>5325</v>
      </c>
      <c r="F1694" s="26" t="s">
        <v>142</v>
      </c>
      <c r="G1694" s="26"/>
      <c r="H1694" s="27" t="s">
        <v>5326</v>
      </c>
      <c r="I1694" s="36">
        <v>60000</v>
      </c>
      <c r="J1694" s="29">
        <v>2712</v>
      </c>
      <c r="K1694" s="30" t="s">
        <v>5320</v>
      </c>
      <c r="L1694" s="26" t="s">
        <v>5301</v>
      </c>
      <c r="M1694" s="30" t="s">
        <v>5321</v>
      </c>
      <c r="N1694" s="26" t="s">
        <v>5322</v>
      </c>
      <c r="O1694" s="51"/>
      <c r="P1694" s="26"/>
      <c r="Q1694" s="31"/>
      <c r="R1694" s="26"/>
      <c r="S1694" s="31" t="s">
        <v>41</v>
      </c>
      <c r="T1694" s="31" t="s">
        <v>48</v>
      </c>
      <c r="U1694" s="32" t="s">
        <v>49</v>
      </c>
      <c r="V1694" s="32"/>
      <c r="W1694" s="18">
        <v>11</v>
      </c>
      <c r="X1694" s="33"/>
      <c r="Y1694" s="33"/>
      <c r="Z1694" s="33"/>
      <c r="AA1694" s="33"/>
      <c r="AB1694" s="33"/>
      <c r="AC1694" s="33"/>
      <c r="AD1694" s="33"/>
      <c r="AE1694" s="33"/>
      <c r="AF1694" s="33"/>
      <c r="AG1694" s="33"/>
      <c r="AH1694" s="33"/>
      <c r="AI1694" s="33"/>
      <c r="AJ1694" s="33"/>
      <c r="AK1694" s="33"/>
      <c r="AL1694" s="33"/>
      <c r="AM1694" s="33"/>
      <c r="AN1694" s="33"/>
      <c r="AO1694" s="33"/>
      <c r="AP1694" s="33"/>
      <c r="AQ1694" s="34"/>
      <c r="AR1694" s="34"/>
      <c r="AS1694" s="34"/>
      <c r="AT1694" s="34"/>
      <c r="AU1694" s="34"/>
      <c r="AV1694" s="34"/>
      <c r="AW1694" s="34"/>
      <c r="AX1694" s="34"/>
      <c r="AY1694" s="34"/>
      <c r="AZ1694" s="34"/>
      <c r="BA1694" s="34"/>
      <c r="BB1694" s="34"/>
      <c r="BC1694" s="34"/>
      <c r="BD1694" s="34"/>
      <c r="BE1694" s="34"/>
      <c r="BF1694" s="34"/>
      <c r="BG1694" s="34"/>
      <c r="BH1694" s="34"/>
      <c r="BI1694" s="34"/>
      <c r="BJ1694" s="34"/>
      <c r="BK1694" s="34"/>
      <c r="BL1694" s="34"/>
      <c r="BM1694" s="34"/>
      <c r="BN1694" s="34"/>
      <c r="BO1694" s="34"/>
      <c r="BP1694" s="34"/>
      <c r="BQ1694" s="34"/>
      <c r="BR1694" s="34"/>
      <c r="BS1694" s="34"/>
      <c r="BT1694" s="34"/>
      <c r="BU1694" s="34"/>
      <c r="BV1694" s="34"/>
      <c r="BW1694" s="34"/>
      <c r="BX1694" s="34"/>
      <c r="BY1694" s="34"/>
      <c r="BZ1694" s="34"/>
      <c r="CA1694" s="34"/>
      <c r="CB1694" s="34"/>
      <c r="CC1694" s="34"/>
      <c r="CD1694" s="34"/>
      <c r="CE1694" s="34"/>
      <c r="CF1694" s="34"/>
      <c r="CG1694" s="34"/>
      <c r="CH1694" s="34"/>
      <c r="CI1694" s="34"/>
      <c r="CJ1694" s="34"/>
      <c r="CK1694" s="34"/>
      <c r="CL1694" s="34"/>
      <c r="CM1694" s="34"/>
      <c r="CN1694" s="34"/>
      <c r="CO1694" s="34"/>
      <c r="CP1694" s="34"/>
      <c r="CQ1694" s="34"/>
      <c r="CR1694" s="34"/>
      <c r="CS1694" s="34"/>
      <c r="CT1694" s="34"/>
      <c r="CU1694" s="34"/>
      <c r="CV1694" s="34"/>
      <c r="CW1694" s="34"/>
      <c r="CX1694" s="34"/>
      <c r="CY1694" s="34"/>
      <c r="CZ1694" s="34"/>
      <c r="DA1694" s="34"/>
      <c r="DB1694" s="34"/>
      <c r="DC1694" s="34"/>
      <c r="DD1694" s="34"/>
      <c r="DE1694" s="34"/>
      <c r="DF1694" s="34"/>
      <c r="DG1694" s="34"/>
      <c r="DH1694" s="34"/>
      <c r="DI1694" s="34"/>
      <c r="DJ1694" s="34"/>
      <c r="DK1694" s="34"/>
      <c r="DL1694" s="34"/>
      <c r="DM1694" s="34"/>
      <c r="DN1694" s="34"/>
      <c r="DO1694" s="34"/>
      <c r="DP1694" s="34"/>
      <c r="DQ1694" s="34"/>
      <c r="DR1694" s="34"/>
      <c r="DS1694" s="34"/>
      <c r="DT1694" s="34"/>
      <c r="DU1694" s="34"/>
      <c r="DV1694" s="34"/>
      <c r="DW1694" s="34"/>
      <c r="DX1694" s="34"/>
      <c r="DY1694" s="34"/>
      <c r="DZ1694" s="34"/>
      <c r="EA1694" s="34"/>
      <c r="EB1694" s="34"/>
      <c r="EC1694" s="34"/>
      <c r="ED1694" s="34"/>
      <c r="EE1694" s="34"/>
      <c r="EF1694" s="34"/>
      <c r="EG1694" s="34"/>
      <c r="EH1694" s="34"/>
      <c r="EI1694" s="34"/>
      <c r="EJ1694" s="34"/>
      <c r="EK1694" s="34"/>
      <c r="EL1694" s="34"/>
      <c r="EM1694" s="34"/>
      <c r="EN1694" s="34"/>
      <c r="EO1694" s="34"/>
      <c r="EP1694" s="34"/>
      <c r="EQ1694" s="34"/>
      <c r="ER1694" s="34"/>
      <c r="ES1694" s="34"/>
      <c r="ET1694" s="34"/>
      <c r="EU1694" s="34"/>
      <c r="EV1694" s="34"/>
      <c r="EW1694" s="34"/>
      <c r="EX1694" s="34"/>
      <c r="EY1694" s="34"/>
      <c r="EZ1694" s="34"/>
      <c r="FA1694" s="34"/>
      <c r="FB1694" s="34"/>
      <c r="FC1694" s="34"/>
      <c r="FD1694" s="34"/>
      <c r="FE1694" s="34"/>
      <c r="FF1694" s="34"/>
      <c r="FG1694" s="34"/>
      <c r="FH1694" s="34"/>
      <c r="FI1694" s="34"/>
      <c r="FJ1694" s="34"/>
      <c r="FK1694" s="34"/>
      <c r="FL1694" s="34"/>
      <c r="FM1694" s="34"/>
      <c r="FN1694" s="34"/>
      <c r="FO1694" s="34"/>
      <c r="FP1694" s="34"/>
      <c r="FQ1694" s="34"/>
      <c r="FR1694" s="34"/>
      <c r="FS1694" s="34"/>
      <c r="FT1694" s="34"/>
      <c r="FU1694" s="34"/>
      <c r="FV1694" s="34"/>
      <c r="FW1694" s="34"/>
      <c r="FX1694" s="34"/>
      <c r="FY1694" s="34"/>
      <c r="FZ1694" s="34"/>
      <c r="GA1694" s="34"/>
      <c r="GB1694" s="34"/>
      <c r="GC1694" s="34"/>
      <c r="GD1694" s="34"/>
      <c r="GE1694" s="34"/>
      <c r="GF1694" s="34"/>
      <c r="GG1694" s="34"/>
      <c r="GH1694" s="34"/>
    </row>
    <row r="1695" spans="1:190" s="18" customFormat="1" ht="30" customHeight="1" x14ac:dyDescent="0.25">
      <c r="A1695" s="47">
        <v>1691</v>
      </c>
      <c r="B1695" s="27" t="s">
        <v>5293</v>
      </c>
      <c r="C1695" s="26" t="s">
        <v>5024</v>
      </c>
      <c r="D1695" s="28"/>
      <c r="E1695" s="27" t="s">
        <v>5327</v>
      </c>
      <c r="F1695" s="26" t="s">
        <v>58</v>
      </c>
      <c r="G1695" s="26"/>
      <c r="H1695" s="27" t="s">
        <v>5328</v>
      </c>
      <c r="I1695" s="36">
        <v>3500000</v>
      </c>
      <c r="J1695" s="29">
        <v>2213</v>
      </c>
      <c r="K1695" s="30" t="s">
        <v>5320</v>
      </c>
      <c r="L1695" s="26" t="s">
        <v>5301</v>
      </c>
      <c r="M1695" s="30" t="s">
        <v>5321</v>
      </c>
      <c r="N1695" s="26" t="s">
        <v>5322</v>
      </c>
      <c r="O1695" s="51">
        <v>100000</v>
      </c>
      <c r="P1695" s="26"/>
      <c r="Q1695" s="31"/>
      <c r="R1695" s="26"/>
      <c r="S1695" s="31" t="s">
        <v>41</v>
      </c>
      <c r="T1695" s="31" t="s">
        <v>48</v>
      </c>
      <c r="U1695" s="32" t="s">
        <v>49</v>
      </c>
      <c r="V1695" s="32"/>
      <c r="W1695" s="18">
        <v>11</v>
      </c>
      <c r="X1695" s="33"/>
      <c r="Y1695" s="33"/>
      <c r="Z1695" s="33"/>
      <c r="AA1695" s="33"/>
      <c r="AB1695" s="33"/>
      <c r="AC1695" s="33"/>
      <c r="AD1695" s="33"/>
      <c r="AE1695" s="33"/>
      <c r="AF1695" s="33"/>
      <c r="AG1695" s="33"/>
      <c r="AH1695" s="33"/>
      <c r="AI1695" s="33"/>
      <c r="AJ1695" s="33"/>
      <c r="AK1695" s="33"/>
      <c r="AL1695" s="33"/>
      <c r="AM1695" s="33"/>
      <c r="AN1695" s="33"/>
      <c r="AO1695" s="33"/>
      <c r="AP1695" s="33"/>
      <c r="AQ1695" s="34"/>
      <c r="AR1695" s="34"/>
      <c r="AS1695" s="34"/>
      <c r="AT1695" s="34"/>
      <c r="AU1695" s="34"/>
      <c r="AV1695" s="34"/>
      <c r="AW1695" s="34"/>
      <c r="AX1695" s="34"/>
      <c r="AY1695" s="34"/>
      <c r="AZ1695" s="34"/>
      <c r="BA1695" s="34"/>
      <c r="BB1695" s="34"/>
      <c r="BC1695" s="34"/>
      <c r="BD1695" s="34"/>
      <c r="BE1695" s="34"/>
      <c r="BF1695" s="34"/>
      <c r="BG1695" s="34"/>
      <c r="BH1695" s="34"/>
      <c r="BI1695" s="34"/>
      <c r="BJ1695" s="34"/>
      <c r="BK1695" s="34"/>
      <c r="BL1695" s="34"/>
      <c r="BM1695" s="34"/>
      <c r="BN1695" s="34"/>
      <c r="BO1695" s="34"/>
      <c r="BP1695" s="34"/>
      <c r="BQ1695" s="34"/>
      <c r="BR1695" s="34"/>
      <c r="BS1695" s="34"/>
      <c r="BT1695" s="34"/>
      <c r="BU1695" s="34"/>
      <c r="BV1695" s="34"/>
      <c r="BW1695" s="34"/>
      <c r="BX1695" s="34"/>
      <c r="BY1695" s="34"/>
      <c r="BZ1695" s="34"/>
      <c r="CA1695" s="34"/>
      <c r="CB1695" s="34"/>
      <c r="CC1695" s="34"/>
      <c r="CD1695" s="34"/>
      <c r="CE1695" s="34"/>
      <c r="CF1695" s="34"/>
      <c r="CG1695" s="34"/>
      <c r="CH1695" s="34"/>
      <c r="CI1695" s="34"/>
      <c r="CJ1695" s="34"/>
      <c r="CK1695" s="34"/>
      <c r="CL1695" s="34"/>
      <c r="CM1695" s="34"/>
      <c r="CN1695" s="34"/>
      <c r="CO1695" s="34"/>
      <c r="CP1695" s="34"/>
      <c r="CQ1695" s="34"/>
      <c r="CR1695" s="34"/>
      <c r="CS1695" s="34"/>
      <c r="CT1695" s="34"/>
      <c r="CU1695" s="34"/>
      <c r="CV1695" s="34"/>
      <c r="CW1695" s="34"/>
      <c r="CX1695" s="34"/>
      <c r="CY1695" s="34"/>
      <c r="CZ1695" s="34"/>
      <c r="DA1695" s="34"/>
      <c r="DB1695" s="34"/>
      <c r="DC1695" s="34"/>
      <c r="DD1695" s="34"/>
      <c r="DE1695" s="34"/>
      <c r="DF1695" s="34"/>
      <c r="DG1695" s="34"/>
      <c r="DH1695" s="34"/>
      <c r="DI1695" s="34"/>
      <c r="DJ1695" s="34"/>
      <c r="DK1695" s="34"/>
      <c r="DL1695" s="34"/>
      <c r="DM1695" s="34"/>
      <c r="DN1695" s="34"/>
      <c r="DO1695" s="34"/>
      <c r="DP1695" s="34"/>
      <c r="DQ1695" s="34"/>
      <c r="DR1695" s="34"/>
      <c r="DS1695" s="34"/>
      <c r="DT1695" s="34"/>
      <c r="DU1695" s="34"/>
      <c r="DV1695" s="34"/>
      <c r="DW1695" s="34"/>
      <c r="DX1695" s="34"/>
      <c r="DY1695" s="34"/>
      <c r="DZ1695" s="34"/>
      <c r="EA1695" s="34"/>
      <c r="EB1695" s="34"/>
      <c r="EC1695" s="34"/>
      <c r="ED1695" s="34"/>
      <c r="EE1695" s="34"/>
      <c r="EF1695" s="34"/>
      <c r="EG1695" s="34"/>
      <c r="EH1695" s="34"/>
      <c r="EI1695" s="34"/>
      <c r="EJ1695" s="34"/>
      <c r="EK1695" s="34"/>
      <c r="EL1695" s="34"/>
      <c r="EM1695" s="34"/>
      <c r="EN1695" s="34"/>
      <c r="EO1695" s="34"/>
      <c r="EP1695" s="34"/>
      <c r="EQ1695" s="34"/>
      <c r="ER1695" s="34"/>
      <c r="ES1695" s="34"/>
      <c r="ET1695" s="34"/>
      <c r="EU1695" s="34"/>
      <c r="EV1695" s="34"/>
      <c r="EW1695" s="34"/>
      <c r="EX1695" s="34"/>
      <c r="EY1695" s="34"/>
      <c r="EZ1695" s="34"/>
      <c r="FA1695" s="34"/>
      <c r="FB1695" s="34"/>
      <c r="FC1695" s="34"/>
      <c r="FD1695" s="34"/>
      <c r="FE1695" s="34"/>
      <c r="FF1695" s="34"/>
      <c r="FG1695" s="34"/>
      <c r="FH1695" s="34"/>
      <c r="FI1695" s="34"/>
      <c r="FJ1695" s="34"/>
      <c r="FK1695" s="34"/>
      <c r="FL1695" s="34"/>
      <c r="FM1695" s="34"/>
      <c r="FN1695" s="34"/>
      <c r="FO1695" s="34"/>
      <c r="FP1695" s="34"/>
      <c r="FQ1695" s="34"/>
      <c r="FR1695" s="34"/>
      <c r="FS1695" s="34"/>
      <c r="FT1695" s="34"/>
      <c r="FU1695" s="34"/>
      <c r="FV1695" s="34"/>
      <c r="FW1695" s="34"/>
      <c r="FX1695" s="34"/>
      <c r="FY1695" s="34"/>
      <c r="FZ1695" s="34"/>
      <c r="GA1695" s="34"/>
      <c r="GB1695" s="34"/>
      <c r="GC1695" s="34"/>
      <c r="GD1695" s="34"/>
      <c r="GE1695" s="34"/>
      <c r="GF1695" s="34"/>
      <c r="GG1695" s="34"/>
      <c r="GH1695" s="34"/>
    </row>
    <row r="1696" spans="1:190" s="18" customFormat="1" ht="30" customHeight="1" x14ac:dyDescent="0.25">
      <c r="A1696" s="47">
        <v>1692</v>
      </c>
      <c r="B1696" s="27" t="s">
        <v>5293</v>
      </c>
      <c r="C1696" s="26" t="s">
        <v>5024</v>
      </c>
      <c r="D1696" s="28"/>
      <c r="E1696" s="27" t="s">
        <v>5329</v>
      </c>
      <c r="F1696" s="26" t="s">
        <v>58</v>
      </c>
      <c r="G1696" s="26"/>
      <c r="H1696" s="27" t="s">
        <v>5330</v>
      </c>
      <c r="I1696" s="36">
        <v>1000000</v>
      </c>
      <c r="J1696" s="29">
        <v>3505</v>
      </c>
      <c r="K1696" s="30" t="s">
        <v>5320</v>
      </c>
      <c r="L1696" s="26" t="s">
        <v>5301</v>
      </c>
      <c r="M1696" s="30" t="s">
        <v>5321</v>
      </c>
      <c r="N1696" s="26" t="s">
        <v>5322</v>
      </c>
      <c r="O1696" s="51">
        <v>40000</v>
      </c>
      <c r="P1696" s="26"/>
      <c r="Q1696" s="31"/>
      <c r="R1696" s="26"/>
      <c r="S1696" s="31" t="s">
        <v>41</v>
      </c>
      <c r="T1696" s="31" t="s">
        <v>48</v>
      </c>
      <c r="U1696" s="32" t="s">
        <v>49</v>
      </c>
      <c r="V1696" s="32"/>
      <c r="W1696" s="18">
        <v>11</v>
      </c>
      <c r="X1696" s="33"/>
      <c r="Y1696" s="33"/>
      <c r="Z1696" s="33"/>
      <c r="AA1696" s="33"/>
      <c r="AB1696" s="33"/>
      <c r="AC1696" s="33"/>
      <c r="AD1696" s="33"/>
      <c r="AE1696" s="33"/>
      <c r="AF1696" s="33"/>
      <c r="AG1696" s="33"/>
      <c r="AH1696" s="33"/>
      <c r="AI1696" s="33"/>
      <c r="AJ1696" s="33"/>
      <c r="AK1696" s="33"/>
      <c r="AL1696" s="33"/>
      <c r="AM1696" s="33"/>
      <c r="AN1696" s="33"/>
      <c r="AO1696" s="33"/>
      <c r="AP1696" s="33"/>
      <c r="AQ1696" s="34"/>
      <c r="AR1696" s="34"/>
      <c r="AS1696" s="34"/>
      <c r="AT1696" s="34"/>
      <c r="AU1696" s="34"/>
      <c r="AV1696" s="34"/>
      <c r="AW1696" s="34"/>
      <c r="AX1696" s="34"/>
      <c r="AY1696" s="34"/>
      <c r="AZ1696" s="34"/>
      <c r="BA1696" s="34"/>
      <c r="BB1696" s="34"/>
      <c r="BC1696" s="34"/>
      <c r="BD1696" s="34"/>
      <c r="BE1696" s="34"/>
      <c r="BF1696" s="34"/>
      <c r="BG1696" s="34"/>
      <c r="BH1696" s="34"/>
      <c r="BI1696" s="34"/>
      <c r="BJ1696" s="34"/>
      <c r="BK1696" s="34"/>
      <c r="BL1696" s="34"/>
      <c r="BM1696" s="34"/>
      <c r="BN1696" s="34"/>
      <c r="BO1696" s="34"/>
      <c r="BP1696" s="34"/>
      <c r="BQ1696" s="34"/>
      <c r="BR1696" s="34"/>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c r="CT1696" s="34"/>
      <c r="CU1696" s="34"/>
      <c r="CV1696" s="34"/>
      <c r="CW1696" s="34"/>
      <c r="CX1696" s="34"/>
      <c r="CY1696" s="34"/>
      <c r="CZ1696" s="34"/>
      <c r="DA1696" s="34"/>
      <c r="DB1696" s="34"/>
      <c r="DC1696" s="34"/>
      <c r="DD1696" s="34"/>
      <c r="DE1696" s="34"/>
      <c r="DF1696" s="34"/>
      <c r="DG1696" s="34"/>
      <c r="DH1696" s="34"/>
      <c r="DI1696" s="34"/>
      <c r="DJ1696" s="34"/>
      <c r="DK1696" s="34"/>
      <c r="DL1696" s="34"/>
      <c r="DM1696" s="34"/>
      <c r="DN1696" s="34"/>
      <c r="DO1696" s="34"/>
      <c r="DP1696" s="34"/>
      <c r="DQ1696" s="34"/>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4"/>
      <c r="EV1696" s="34"/>
      <c r="EW1696" s="34"/>
      <c r="EX1696" s="34"/>
      <c r="EY1696" s="34"/>
      <c r="EZ1696" s="34"/>
      <c r="FA1696" s="34"/>
      <c r="FB1696" s="34"/>
      <c r="FC1696" s="34"/>
      <c r="FD1696" s="34"/>
      <c r="FE1696" s="34"/>
      <c r="FF1696" s="34"/>
      <c r="FG1696" s="34"/>
      <c r="FH1696" s="34"/>
      <c r="FI1696" s="34"/>
      <c r="FJ1696" s="34"/>
      <c r="FK1696" s="34"/>
      <c r="FL1696" s="34"/>
      <c r="FM1696" s="34"/>
      <c r="FN1696" s="34"/>
      <c r="FO1696" s="34"/>
      <c r="FP1696" s="34"/>
      <c r="FQ1696" s="34"/>
      <c r="FR1696" s="34"/>
      <c r="FS1696" s="34"/>
      <c r="FT1696" s="34"/>
      <c r="FU1696" s="34"/>
      <c r="FV1696" s="34"/>
      <c r="FW1696" s="34"/>
      <c r="FX1696" s="34"/>
      <c r="FY1696" s="34"/>
      <c r="FZ1696" s="34"/>
      <c r="GA1696" s="34"/>
      <c r="GB1696" s="34"/>
      <c r="GC1696" s="34"/>
      <c r="GD1696" s="34"/>
      <c r="GE1696" s="34"/>
      <c r="GF1696" s="34"/>
      <c r="GG1696" s="34"/>
      <c r="GH1696" s="34"/>
    </row>
    <row r="1697" spans="1:190" s="18" customFormat="1" ht="30" customHeight="1" x14ac:dyDescent="0.25">
      <c r="A1697" s="47">
        <v>1693</v>
      </c>
      <c r="B1697" s="27" t="s">
        <v>5293</v>
      </c>
      <c r="C1697" s="26" t="s">
        <v>5024</v>
      </c>
      <c r="D1697" s="28"/>
      <c r="E1697" s="27" t="s">
        <v>5331</v>
      </c>
      <c r="F1697" s="26" t="s">
        <v>58</v>
      </c>
      <c r="G1697" s="26"/>
      <c r="H1697" s="27" t="s">
        <v>5332</v>
      </c>
      <c r="I1697" s="36">
        <v>2000000</v>
      </c>
      <c r="J1697" s="29">
        <v>2712</v>
      </c>
      <c r="K1697" s="30" t="s">
        <v>5320</v>
      </c>
      <c r="L1697" s="26" t="s">
        <v>5301</v>
      </c>
      <c r="M1697" s="30" t="s">
        <v>5321</v>
      </c>
      <c r="N1697" s="26" t="s">
        <v>5322</v>
      </c>
      <c r="O1697" s="51">
        <v>60000</v>
      </c>
      <c r="P1697" s="26"/>
      <c r="Q1697" s="31"/>
      <c r="R1697" s="26"/>
      <c r="S1697" s="31" t="s">
        <v>41</v>
      </c>
      <c r="T1697" s="31" t="s">
        <v>48</v>
      </c>
      <c r="U1697" s="32" t="s">
        <v>49</v>
      </c>
      <c r="V1697" s="32"/>
      <c r="W1697" s="18">
        <v>11</v>
      </c>
      <c r="X1697" s="33"/>
      <c r="Y1697" s="33"/>
      <c r="Z1697" s="33"/>
      <c r="AA1697" s="33"/>
      <c r="AB1697" s="33"/>
      <c r="AC1697" s="33"/>
      <c r="AD1697" s="33"/>
      <c r="AE1697" s="33"/>
      <c r="AF1697" s="33"/>
      <c r="AG1697" s="33"/>
      <c r="AH1697" s="33"/>
      <c r="AI1697" s="33"/>
      <c r="AJ1697" s="33"/>
      <c r="AK1697" s="33"/>
      <c r="AL1697" s="33"/>
      <c r="AM1697" s="33"/>
      <c r="AN1697" s="33"/>
      <c r="AO1697" s="33"/>
      <c r="AP1697" s="33"/>
      <c r="AQ1697" s="34"/>
      <c r="AR1697" s="34"/>
      <c r="AS1697" s="34"/>
      <c r="AT1697" s="34"/>
      <c r="AU1697" s="34"/>
      <c r="AV1697" s="34"/>
      <c r="AW1697" s="34"/>
      <c r="AX1697" s="34"/>
      <c r="AY1697" s="34"/>
      <c r="AZ1697" s="34"/>
      <c r="BA1697" s="34"/>
      <c r="BB1697" s="34"/>
      <c r="BC1697" s="34"/>
      <c r="BD1697" s="34"/>
      <c r="BE1697" s="34"/>
      <c r="BF1697" s="34"/>
      <c r="BG1697" s="34"/>
      <c r="BH1697" s="34"/>
      <c r="BI1697" s="34"/>
      <c r="BJ1697" s="34"/>
      <c r="BK1697" s="34"/>
      <c r="BL1697" s="34"/>
      <c r="BM1697" s="34"/>
      <c r="BN1697" s="34"/>
      <c r="BO1697" s="34"/>
      <c r="BP1697" s="34"/>
      <c r="BQ1697" s="34"/>
      <c r="BR1697" s="34"/>
      <c r="BS1697" s="34"/>
      <c r="BT1697" s="34"/>
      <c r="BU1697" s="34"/>
      <c r="BV1697" s="34"/>
      <c r="BW1697" s="34"/>
      <c r="BX1697" s="34"/>
      <c r="BY1697" s="34"/>
      <c r="BZ1697" s="34"/>
      <c r="CA1697" s="34"/>
      <c r="CB1697" s="34"/>
      <c r="CC1697" s="34"/>
      <c r="CD1697" s="34"/>
      <c r="CE1697" s="34"/>
      <c r="CF1697" s="34"/>
      <c r="CG1697" s="34"/>
      <c r="CH1697" s="34"/>
      <c r="CI1697" s="34"/>
      <c r="CJ1697" s="34"/>
      <c r="CK1697" s="34"/>
      <c r="CL1697" s="34"/>
      <c r="CM1697" s="34"/>
      <c r="CN1697" s="34"/>
      <c r="CO1697" s="34"/>
      <c r="CP1697" s="34"/>
      <c r="CQ1697" s="34"/>
      <c r="CR1697" s="34"/>
      <c r="CS1697" s="34"/>
      <c r="CT1697" s="34"/>
      <c r="CU1697" s="34"/>
      <c r="CV1697" s="34"/>
      <c r="CW1697" s="34"/>
      <c r="CX1697" s="34"/>
      <c r="CY1697" s="34"/>
      <c r="CZ1697" s="34"/>
      <c r="DA1697" s="34"/>
      <c r="DB1697" s="34"/>
      <c r="DC1697" s="34"/>
      <c r="DD1697" s="34"/>
      <c r="DE1697" s="34"/>
      <c r="DF1697" s="34"/>
      <c r="DG1697" s="34"/>
      <c r="DH1697" s="34"/>
      <c r="DI1697" s="34"/>
      <c r="DJ1697" s="34"/>
      <c r="DK1697" s="34"/>
      <c r="DL1697" s="34"/>
      <c r="DM1697" s="34"/>
      <c r="DN1697" s="34"/>
      <c r="DO1697" s="34"/>
      <c r="DP1697" s="34"/>
      <c r="DQ1697" s="34"/>
      <c r="DR1697" s="34"/>
      <c r="DS1697" s="34"/>
      <c r="DT1697" s="34"/>
      <c r="DU1697" s="34"/>
      <c r="DV1697" s="34"/>
      <c r="DW1697" s="34"/>
      <c r="DX1697" s="34"/>
      <c r="DY1697" s="34"/>
      <c r="DZ1697" s="34"/>
      <c r="EA1697" s="34"/>
      <c r="EB1697" s="34"/>
      <c r="EC1697" s="34"/>
      <c r="ED1697" s="34"/>
      <c r="EE1697" s="34"/>
      <c r="EF1697" s="34"/>
      <c r="EG1697" s="34"/>
      <c r="EH1697" s="34"/>
      <c r="EI1697" s="34"/>
      <c r="EJ1697" s="34"/>
      <c r="EK1697" s="34"/>
      <c r="EL1697" s="34"/>
      <c r="EM1697" s="34"/>
      <c r="EN1697" s="34"/>
      <c r="EO1697" s="34"/>
      <c r="EP1697" s="34"/>
      <c r="EQ1697" s="34"/>
      <c r="ER1697" s="34"/>
      <c r="ES1697" s="34"/>
      <c r="ET1697" s="34"/>
      <c r="EU1697" s="34"/>
      <c r="EV1697" s="34"/>
      <c r="EW1697" s="34"/>
      <c r="EX1697" s="34"/>
      <c r="EY1697" s="34"/>
      <c r="EZ1697" s="34"/>
      <c r="FA1697" s="34"/>
      <c r="FB1697" s="34"/>
      <c r="FC1697" s="34"/>
      <c r="FD1697" s="34"/>
      <c r="FE1697" s="34"/>
      <c r="FF1697" s="34"/>
      <c r="FG1697" s="34"/>
      <c r="FH1697" s="34"/>
      <c r="FI1697" s="34"/>
      <c r="FJ1697" s="34"/>
      <c r="FK1697" s="34"/>
      <c r="FL1697" s="34"/>
      <c r="FM1697" s="34"/>
      <c r="FN1697" s="34"/>
      <c r="FO1697" s="34"/>
      <c r="FP1697" s="34"/>
      <c r="FQ1697" s="34"/>
      <c r="FR1697" s="34"/>
      <c r="FS1697" s="34"/>
      <c r="FT1697" s="34"/>
      <c r="FU1697" s="34"/>
      <c r="FV1697" s="34"/>
      <c r="FW1697" s="34"/>
      <c r="FX1697" s="34"/>
      <c r="FY1697" s="34"/>
      <c r="FZ1697" s="34"/>
      <c r="GA1697" s="34"/>
      <c r="GB1697" s="34"/>
      <c r="GC1697" s="34"/>
      <c r="GD1697" s="34"/>
      <c r="GE1697" s="34"/>
      <c r="GF1697" s="34"/>
      <c r="GG1697" s="34"/>
      <c r="GH1697" s="34"/>
    </row>
    <row r="1698" spans="1:190" s="18" customFormat="1" ht="30" customHeight="1" x14ac:dyDescent="0.25">
      <c r="A1698" s="47">
        <v>1694</v>
      </c>
      <c r="B1698" s="27" t="s">
        <v>5293</v>
      </c>
      <c r="C1698" s="26" t="s">
        <v>5024</v>
      </c>
      <c r="D1698" s="28"/>
      <c r="E1698" s="27" t="s">
        <v>5333</v>
      </c>
      <c r="F1698" s="26" t="s">
        <v>69</v>
      </c>
      <c r="G1698" s="26"/>
      <c r="H1698" s="27" t="s">
        <v>5334</v>
      </c>
      <c r="I1698" s="36">
        <v>300000</v>
      </c>
      <c r="J1698" s="29">
        <v>8423</v>
      </c>
      <c r="K1698" s="30" t="s">
        <v>5335</v>
      </c>
      <c r="L1698" s="26" t="s">
        <v>5301</v>
      </c>
      <c r="M1698" s="30" t="s">
        <v>5336</v>
      </c>
      <c r="N1698" s="26"/>
      <c r="O1698" s="51"/>
      <c r="P1698" s="26"/>
      <c r="Q1698" s="31"/>
      <c r="R1698" s="26"/>
      <c r="S1698" s="31" t="s">
        <v>41</v>
      </c>
      <c r="T1698" s="31" t="s">
        <v>42</v>
      </c>
      <c r="U1698" s="32" t="s">
        <v>43</v>
      </c>
      <c r="V1698" s="32"/>
      <c r="W1698" s="18">
        <v>11</v>
      </c>
      <c r="X1698" s="33"/>
      <c r="Y1698" s="33"/>
      <c r="Z1698" s="33"/>
      <c r="AA1698" s="33"/>
      <c r="AB1698" s="33"/>
      <c r="AC1698" s="33"/>
      <c r="AD1698" s="33"/>
      <c r="AE1698" s="33"/>
      <c r="AF1698" s="33"/>
      <c r="AG1698" s="33"/>
      <c r="AH1698" s="33"/>
      <c r="AI1698" s="33"/>
      <c r="AJ1698" s="33"/>
      <c r="AK1698" s="33"/>
      <c r="AL1698" s="33"/>
      <c r="AM1698" s="33"/>
      <c r="AN1698" s="33"/>
      <c r="AO1698" s="33"/>
      <c r="AP1698" s="33"/>
      <c r="AQ1698" s="34"/>
      <c r="AR1698" s="34"/>
      <c r="AS1698" s="34"/>
      <c r="AT1698" s="34"/>
      <c r="AU1698" s="34"/>
      <c r="AV1698" s="34"/>
      <c r="AW1698" s="34"/>
      <c r="AX1698" s="34"/>
      <c r="AY1698" s="34"/>
      <c r="AZ1698" s="34"/>
      <c r="BA1698" s="34"/>
      <c r="BB1698" s="34"/>
      <c r="BC1698" s="34"/>
      <c r="BD1698" s="34"/>
      <c r="BE1698" s="34"/>
      <c r="BF1698" s="34"/>
      <c r="BG1698" s="34"/>
      <c r="BH1698" s="34"/>
      <c r="BI1698" s="34"/>
      <c r="BJ1698" s="34"/>
      <c r="BK1698" s="34"/>
      <c r="BL1698" s="34"/>
      <c r="BM1698" s="34"/>
      <c r="BN1698" s="34"/>
      <c r="BO1698" s="34"/>
      <c r="BP1698" s="34"/>
      <c r="BQ1698" s="34"/>
      <c r="BR1698" s="34"/>
      <c r="BS1698" s="34"/>
      <c r="BT1698" s="34"/>
      <c r="BU1698" s="34"/>
      <c r="BV1698" s="34"/>
      <c r="BW1698" s="34"/>
      <c r="BX1698" s="34"/>
      <c r="BY1698" s="34"/>
      <c r="BZ1698" s="34"/>
      <c r="CA1698" s="34"/>
      <c r="CB1698" s="34"/>
      <c r="CC1698" s="34"/>
      <c r="CD1698" s="34"/>
      <c r="CE1698" s="34"/>
      <c r="CF1698" s="34"/>
      <c r="CG1698" s="34"/>
      <c r="CH1698" s="34"/>
      <c r="CI1698" s="34"/>
      <c r="CJ1698" s="34"/>
      <c r="CK1698" s="34"/>
      <c r="CL1698" s="34"/>
      <c r="CM1698" s="34"/>
      <c r="CN1698" s="34"/>
      <c r="CO1698" s="34"/>
      <c r="CP1698" s="34"/>
      <c r="CQ1698" s="34"/>
      <c r="CR1698" s="34"/>
      <c r="CS1698" s="34"/>
      <c r="CT1698" s="34"/>
      <c r="CU1698" s="34"/>
      <c r="CV1698" s="34"/>
      <c r="CW1698" s="34"/>
      <c r="CX1698" s="34"/>
      <c r="CY1698" s="34"/>
      <c r="CZ1698" s="34"/>
      <c r="DA1698" s="34"/>
      <c r="DB1698" s="34"/>
      <c r="DC1698" s="34"/>
      <c r="DD1698" s="34"/>
      <c r="DE1698" s="34"/>
      <c r="DF1698" s="34"/>
      <c r="DG1698" s="34"/>
      <c r="DH1698" s="34"/>
      <c r="DI1698" s="34"/>
      <c r="DJ1698" s="34"/>
      <c r="DK1698" s="34"/>
      <c r="DL1698" s="34"/>
      <c r="DM1698" s="34"/>
      <c r="DN1698" s="34"/>
      <c r="DO1698" s="34"/>
      <c r="DP1698" s="34"/>
      <c r="DQ1698" s="34"/>
      <c r="DR1698" s="34"/>
      <c r="DS1698" s="34"/>
      <c r="DT1698" s="34"/>
      <c r="DU1698" s="34"/>
      <c r="DV1698" s="34"/>
      <c r="DW1698" s="34"/>
      <c r="DX1698" s="34"/>
      <c r="DY1698" s="34"/>
      <c r="DZ1698" s="34"/>
      <c r="EA1698" s="34"/>
      <c r="EB1698" s="34"/>
      <c r="EC1698" s="34"/>
      <c r="ED1698" s="34"/>
      <c r="EE1698" s="34"/>
      <c r="EF1698" s="34"/>
      <c r="EG1698" s="34"/>
      <c r="EH1698" s="34"/>
      <c r="EI1698" s="34"/>
      <c r="EJ1698" s="34"/>
      <c r="EK1698" s="34"/>
      <c r="EL1698" s="34"/>
      <c r="EM1698" s="34"/>
      <c r="EN1698" s="34"/>
      <c r="EO1698" s="34"/>
      <c r="EP1698" s="34"/>
      <c r="EQ1698" s="34"/>
      <c r="ER1698" s="34"/>
      <c r="ES1698" s="34"/>
      <c r="ET1698" s="34"/>
      <c r="EU1698" s="34"/>
      <c r="EV1698" s="34"/>
      <c r="EW1698" s="34"/>
      <c r="EX1698" s="34"/>
      <c r="EY1698" s="34"/>
      <c r="EZ1698" s="34"/>
      <c r="FA1698" s="34"/>
      <c r="FB1698" s="34"/>
      <c r="FC1698" s="34"/>
      <c r="FD1698" s="34"/>
      <c r="FE1698" s="34"/>
      <c r="FF1698" s="34"/>
      <c r="FG1698" s="34"/>
      <c r="FH1698" s="34"/>
      <c r="FI1698" s="34"/>
      <c r="FJ1698" s="34"/>
      <c r="FK1698" s="34"/>
      <c r="FL1698" s="34"/>
      <c r="FM1698" s="34"/>
      <c r="FN1698" s="34"/>
      <c r="FO1698" s="34"/>
      <c r="FP1698" s="34"/>
      <c r="FQ1698" s="34"/>
      <c r="FR1698" s="34"/>
      <c r="FS1698" s="34"/>
      <c r="FT1698" s="34"/>
      <c r="FU1698" s="34"/>
      <c r="FV1698" s="34"/>
      <c r="FW1698" s="34"/>
      <c r="FX1698" s="34"/>
      <c r="FY1698" s="34"/>
      <c r="FZ1698" s="34"/>
      <c r="GA1698" s="34"/>
      <c r="GB1698" s="34"/>
      <c r="GC1698" s="34"/>
      <c r="GD1698" s="34"/>
      <c r="GE1698" s="34"/>
      <c r="GF1698" s="34"/>
      <c r="GG1698" s="34"/>
      <c r="GH1698" s="34"/>
    </row>
    <row r="1699" spans="1:190" s="18" customFormat="1" ht="30" customHeight="1" x14ac:dyDescent="0.25">
      <c r="A1699" s="47">
        <v>1695</v>
      </c>
      <c r="B1699" s="27" t="s">
        <v>5293</v>
      </c>
      <c r="C1699" s="26" t="s">
        <v>5024</v>
      </c>
      <c r="D1699" s="28"/>
      <c r="E1699" s="27" t="s">
        <v>5337</v>
      </c>
      <c r="F1699" s="26" t="s">
        <v>69</v>
      </c>
      <c r="G1699" s="26"/>
      <c r="H1699" s="27" t="s">
        <v>5338</v>
      </c>
      <c r="I1699" s="36">
        <v>1000000</v>
      </c>
      <c r="J1699" s="29">
        <v>8423</v>
      </c>
      <c r="K1699" s="30" t="s">
        <v>5339</v>
      </c>
      <c r="L1699" s="26" t="s">
        <v>333</v>
      </c>
      <c r="M1699" s="30" t="s">
        <v>5336</v>
      </c>
      <c r="N1699" s="26" t="s">
        <v>47</v>
      </c>
      <c r="O1699" s="51">
        <v>10000</v>
      </c>
      <c r="P1699" s="26"/>
      <c r="Q1699" s="31"/>
      <c r="R1699" s="26"/>
      <c r="S1699" s="31" t="s">
        <v>41</v>
      </c>
      <c r="T1699" s="31" t="s">
        <v>42</v>
      </c>
      <c r="U1699" s="32" t="s">
        <v>43</v>
      </c>
      <c r="V1699" s="32"/>
      <c r="W1699" s="18">
        <v>11</v>
      </c>
      <c r="X1699" s="33"/>
      <c r="Y1699" s="33"/>
      <c r="Z1699" s="33"/>
      <c r="AA1699" s="33"/>
      <c r="AB1699" s="33"/>
      <c r="AC1699" s="33"/>
      <c r="AD1699" s="33"/>
      <c r="AE1699" s="33"/>
      <c r="AF1699" s="33"/>
      <c r="AG1699" s="33"/>
      <c r="AH1699" s="33"/>
      <c r="AI1699" s="33"/>
      <c r="AJ1699" s="33"/>
      <c r="AK1699" s="33"/>
      <c r="AL1699" s="33"/>
      <c r="AM1699" s="33"/>
      <c r="AN1699" s="33"/>
      <c r="AO1699" s="33"/>
      <c r="AP1699" s="33"/>
      <c r="AQ1699" s="34"/>
      <c r="AR1699" s="34"/>
      <c r="AS1699" s="34"/>
      <c r="AT1699" s="34"/>
      <c r="AU1699" s="34"/>
      <c r="AV1699" s="34"/>
      <c r="AW1699" s="34"/>
      <c r="AX1699" s="34"/>
      <c r="AY1699" s="34"/>
      <c r="AZ1699" s="34"/>
      <c r="BA1699" s="34"/>
      <c r="BB1699" s="34"/>
      <c r="BC1699" s="34"/>
      <c r="BD1699" s="34"/>
      <c r="BE1699" s="34"/>
      <c r="BF1699" s="34"/>
      <c r="BG1699" s="34"/>
      <c r="BH1699" s="34"/>
      <c r="BI1699" s="34"/>
      <c r="BJ1699" s="34"/>
      <c r="BK1699" s="34"/>
      <c r="BL1699" s="34"/>
      <c r="BM1699" s="34"/>
      <c r="BN1699" s="34"/>
      <c r="BO1699" s="34"/>
      <c r="BP1699" s="34"/>
      <c r="BQ1699" s="34"/>
      <c r="BR1699" s="34"/>
      <c r="BS1699" s="34"/>
      <c r="BT1699" s="34"/>
      <c r="BU1699" s="34"/>
      <c r="BV1699" s="34"/>
      <c r="BW1699" s="34"/>
      <c r="BX1699" s="34"/>
      <c r="BY1699" s="34"/>
      <c r="BZ1699" s="34"/>
      <c r="CA1699" s="34"/>
      <c r="CB1699" s="34"/>
      <c r="CC1699" s="34"/>
      <c r="CD1699" s="34"/>
      <c r="CE1699" s="34"/>
      <c r="CF1699" s="34"/>
      <c r="CG1699" s="34"/>
      <c r="CH1699" s="34"/>
      <c r="CI1699" s="34"/>
      <c r="CJ1699" s="34"/>
      <c r="CK1699" s="34"/>
      <c r="CL1699" s="34"/>
      <c r="CM1699" s="34"/>
      <c r="CN1699" s="34"/>
      <c r="CO1699" s="34"/>
      <c r="CP1699" s="34"/>
      <c r="CQ1699" s="34"/>
      <c r="CR1699" s="34"/>
      <c r="CS1699" s="34"/>
      <c r="CT1699" s="34"/>
      <c r="CU1699" s="34"/>
      <c r="CV1699" s="34"/>
      <c r="CW1699" s="34"/>
      <c r="CX1699" s="34"/>
      <c r="CY1699" s="34"/>
      <c r="CZ1699" s="34"/>
      <c r="DA1699" s="34"/>
      <c r="DB1699" s="34"/>
      <c r="DC1699" s="34"/>
      <c r="DD1699" s="34"/>
      <c r="DE1699" s="34"/>
      <c r="DF1699" s="34"/>
      <c r="DG1699" s="34"/>
      <c r="DH1699" s="34"/>
      <c r="DI1699" s="34"/>
      <c r="DJ1699" s="34"/>
      <c r="DK1699" s="34"/>
      <c r="DL1699" s="34"/>
      <c r="DM1699" s="34"/>
      <c r="DN1699" s="34"/>
      <c r="DO1699" s="34"/>
      <c r="DP1699" s="34"/>
      <c r="DQ1699" s="34"/>
      <c r="DR1699" s="34"/>
      <c r="DS1699" s="34"/>
      <c r="DT1699" s="34"/>
      <c r="DU1699" s="34"/>
      <c r="DV1699" s="34"/>
      <c r="DW1699" s="34"/>
      <c r="DX1699" s="34"/>
      <c r="DY1699" s="34"/>
      <c r="DZ1699" s="34"/>
      <c r="EA1699" s="34"/>
      <c r="EB1699" s="34"/>
      <c r="EC1699" s="34"/>
      <c r="ED1699" s="34"/>
      <c r="EE1699" s="34"/>
      <c r="EF1699" s="34"/>
      <c r="EG1699" s="34"/>
      <c r="EH1699" s="34"/>
      <c r="EI1699" s="34"/>
      <c r="EJ1699" s="34"/>
      <c r="EK1699" s="34"/>
      <c r="EL1699" s="34"/>
      <c r="EM1699" s="34"/>
      <c r="EN1699" s="34"/>
      <c r="EO1699" s="34"/>
      <c r="EP1699" s="34"/>
      <c r="EQ1699" s="34"/>
      <c r="ER1699" s="34"/>
      <c r="ES1699" s="34"/>
      <c r="ET1699" s="34"/>
      <c r="EU1699" s="34"/>
      <c r="EV1699" s="34"/>
      <c r="EW1699" s="34"/>
      <c r="EX1699" s="34"/>
      <c r="EY1699" s="34"/>
      <c r="EZ1699" s="34"/>
      <c r="FA1699" s="34"/>
      <c r="FB1699" s="34"/>
      <c r="FC1699" s="34"/>
      <c r="FD1699" s="34"/>
      <c r="FE1699" s="34"/>
      <c r="FF1699" s="34"/>
      <c r="FG1699" s="34"/>
      <c r="FH1699" s="34"/>
      <c r="FI1699" s="34"/>
      <c r="FJ1699" s="34"/>
      <c r="FK1699" s="34"/>
      <c r="FL1699" s="34"/>
      <c r="FM1699" s="34"/>
      <c r="FN1699" s="34"/>
      <c r="FO1699" s="34"/>
      <c r="FP1699" s="34"/>
      <c r="FQ1699" s="34"/>
      <c r="FR1699" s="34"/>
      <c r="FS1699" s="34"/>
      <c r="FT1699" s="34"/>
      <c r="FU1699" s="34"/>
      <c r="FV1699" s="34"/>
      <c r="FW1699" s="34"/>
      <c r="FX1699" s="34"/>
      <c r="FY1699" s="34"/>
      <c r="FZ1699" s="34"/>
      <c r="GA1699" s="34"/>
      <c r="GB1699" s="34"/>
      <c r="GC1699" s="34"/>
      <c r="GD1699" s="34"/>
      <c r="GE1699" s="34"/>
      <c r="GF1699" s="34"/>
      <c r="GG1699" s="34"/>
      <c r="GH1699" s="34"/>
    </row>
    <row r="1700" spans="1:190" s="18" customFormat="1" ht="30" customHeight="1" x14ac:dyDescent="0.25">
      <c r="A1700" s="47">
        <v>1696</v>
      </c>
      <c r="B1700" s="27" t="s">
        <v>5293</v>
      </c>
      <c r="C1700" s="26" t="s">
        <v>5024</v>
      </c>
      <c r="D1700" s="28"/>
      <c r="E1700" s="27" t="s">
        <v>5340</v>
      </c>
      <c r="F1700" s="26" t="s">
        <v>58</v>
      </c>
      <c r="G1700" s="26"/>
      <c r="H1700" s="27" t="s">
        <v>5341</v>
      </c>
      <c r="I1700" s="36">
        <v>821110</v>
      </c>
      <c r="J1700" s="29"/>
      <c r="K1700" s="30"/>
      <c r="L1700" s="26"/>
      <c r="M1700" s="30"/>
      <c r="N1700" s="26"/>
      <c r="O1700" s="51"/>
      <c r="P1700" s="26"/>
      <c r="Q1700" s="31"/>
      <c r="R1700" s="26"/>
      <c r="S1700" s="31" t="s">
        <v>60</v>
      </c>
      <c r="T1700" s="31" t="s">
        <v>61</v>
      </c>
      <c r="U1700" s="32" t="s">
        <v>49</v>
      </c>
      <c r="V1700" s="32"/>
      <c r="W1700" s="18">
        <v>11</v>
      </c>
      <c r="X1700" s="33"/>
      <c r="Y1700" s="33"/>
      <c r="Z1700" s="33"/>
      <c r="AA1700" s="33"/>
      <c r="AB1700" s="33"/>
      <c r="AC1700" s="33"/>
      <c r="AD1700" s="33"/>
      <c r="AE1700" s="33"/>
      <c r="AF1700" s="33"/>
      <c r="AG1700" s="33"/>
      <c r="AH1700" s="33"/>
      <c r="AI1700" s="33"/>
      <c r="AJ1700" s="33"/>
      <c r="AK1700" s="33"/>
      <c r="AL1700" s="33"/>
      <c r="AM1700" s="33"/>
      <c r="AN1700" s="33"/>
      <c r="AO1700" s="33"/>
      <c r="AP1700" s="33"/>
      <c r="AQ1700" s="34"/>
      <c r="AR1700" s="34"/>
      <c r="AS1700" s="34"/>
      <c r="AT1700" s="34"/>
      <c r="AU1700" s="34"/>
      <c r="AV1700" s="34"/>
      <c r="AW1700" s="34"/>
      <c r="AX1700" s="34"/>
      <c r="AY1700" s="34"/>
      <c r="AZ1700" s="34"/>
      <c r="BA1700" s="34"/>
      <c r="BB1700" s="34"/>
      <c r="BC1700" s="34"/>
      <c r="BD1700" s="34"/>
      <c r="BE1700" s="34"/>
      <c r="BF1700" s="34"/>
      <c r="BG1700" s="34"/>
      <c r="BH1700" s="34"/>
      <c r="BI1700" s="34"/>
      <c r="BJ1700" s="34"/>
      <c r="BK1700" s="34"/>
      <c r="BL1700" s="34"/>
      <c r="BM1700" s="34"/>
      <c r="BN1700" s="34"/>
      <c r="BO1700" s="34"/>
      <c r="BP1700" s="34"/>
      <c r="BQ1700" s="34"/>
      <c r="BR1700" s="34"/>
      <c r="BS1700" s="34"/>
      <c r="BT1700" s="34"/>
      <c r="BU1700" s="34"/>
      <c r="BV1700" s="34"/>
      <c r="BW1700" s="34"/>
      <c r="BX1700" s="34"/>
      <c r="BY1700" s="34"/>
      <c r="BZ1700" s="34"/>
      <c r="CA1700" s="34"/>
      <c r="CB1700" s="34"/>
      <c r="CC1700" s="34"/>
      <c r="CD1700" s="34"/>
      <c r="CE1700" s="34"/>
      <c r="CF1700" s="34"/>
      <c r="CG1700" s="34"/>
      <c r="CH1700" s="34"/>
      <c r="CI1700" s="34"/>
      <c r="CJ1700" s="34"/>
      <c r="CK1700" s="34"/>
      <c r="CL1700" s="34"/>
      <c r="CM1700" s="34"/>
      <c r="CN1700" s="34"/>
      <c r="CO1700" s="34"/>
      <c r="CP1700" s="34"/>
      <c r="CQ1700" s="34"/>
      <c r="CR1700" s="34"/>
      <c r="CS1700" s="34"/>
      <c r="CT1700" s="34"/>
      <c r="CU1700" s="34"/>
      <c r="CV1700" s="34"/>
      <c r="CW1700" s="34"/>
      <c r="CX1700" s="34"/>
      <c r="CY1700" s="34"/>
      <c r="CZ1700" s="34"/>
      <c r="DA1700" s="34"/>
      <c r="DB1700" s="34"/>
      <c r="DC1700" s="34"/>
      <c r="DD1700" s="34"/>
      <c r="DE1700" s="34"/>
      <c r="DF1700" s="34"/>
      <c r="DG1700" s="34"/>
      <c r="DH1700" s="34"/>
      <c r="DI1700" s="34"/>
      <c r="DJ1700" s="34"/>
      <c r="DK1700" s="34"/>
      <c r="DL1700" s="34"/>
      <c r="DM1700" s="34"/>
      <c r="DN1700" s="34"/>
      <c r="DO1700" s="34"/>
      <c r="DP1700" s="34"/>
      <c r="DQ1700" s="34"/>
      <c r="DR1700" s="34"/>
      <c r="DS1700" s="34"/>
      <c r="DT1700" s="34"/>
      <c r="DU1700" s="34"/>
      <c r="DV1700" s="34"/>
      <c r="DW1700" s="34"/>
      <c r="DX1700" s="34"/>
      <c r="DY1700" s="34"/>
      <c r="DZ1700" s="34"/>
      <c r="EA1700" s="34"/>
      <c r="EB1700" s="34"/>
      <c r="EC1700" s="34"/>
      <c r="ED1700" s="34"/>
      <c r="EE1700" s="34"/>
      <c r="EF1700" s="34"/>
      <c r="EG1700" s="34"/>
      <c r="EH1700" s="34"/>
      <c r="EI1700" s="34"/>
      <c r="EJ1700" s="34"/>
      <c r="EK1700" s="34"/>
      <c r="EL1700" s="34"/>
      <c r="EM1700" s="34"/>
      <c r="EN1700" s="34"/>
      <c r="EO1700" s="34"/>
      <c r="EP1700" s="34"/>
      <c r="EQ1700" s="34"/>
      <c r="ER1700" s="34"/>
      <c r="ES1700" s="34"/>
      <c r="ET1700" s="34"/>
      <c r="EU1700" s="34"/>
      <c r="EV1700" s="34"/>
      <c r="EW1700" s="34"/>
      <c r="EX1700" s="34"/>
      <c r="EY1700" s="34"/>
      <c r="EZ1700" s="34"/>
      <c r="FA1700" s="34"/>
      <c r="FB1700" s="34"/>
      <c r="FC1700" s="34"/>
      <c r="FD1700" s="34"/>
      <c r="FE1700" s="34"/>
      <c r="FF1700" s="34"/>
      <c r="FG1700" s="34"/>
      <c r="FH1700" s="34"/>
      <c r="FI1700" s="34"/>
      <c r="FJ1700" s="34"/>
      <c r="FK1700" s="34"/>
      <c r="FL1700" s="34"/>
      <c r="FM1700" s="34"/>
      <c r="FN1700" s="34"/>
      <c r="FO1700" s="34"/>
      <c r="FP1700" s="34"/>
      <c r="FQ1700" s="34"/>
      <c r="FR1700" s="34"/>
      <c r="FS1700" s="34"/>
      <c r="FT1700" s="34"/>
      <c r="FU1700" s="34"/>
      <c r="FV1700" s="34"/>
      <c r="FW1700" s="34"/>
      <c r="FX1700" s="34"/>
      <c r="FY1700" s="34"/>
      <c r="FZ1700" s="34"/>
      <c r="GA1700" s="34"/>
      <c r="GB1700" s="34"/>
      <c r="GC1700" s="34"/>
      <c r="GD1700" s="34"/>
      <c r="GE1700" s="34"/>
      <c r="GF1700" s="34"/>
      <c r="GG1700" s="34"/>
      <c r="GH1700" s="34"/>
    </row>
    <row r="1701" spans="1:190" s="18" customFormat="1" ht="30" customHeight="1" x14ac:dyDescent="0.25">
      <c r="A1701" s="47">
        <v>1697</v>
      </c>
      <c r="B1701" s="27" t="s">
        <v>5293</v>
      </c>
      <c r="C1701" s="26" t="s">
        <v>5024</v>
      </c>
      <c r="D1701" s="28"/>
      <c r="E1701" s="27" t="s">
        <v>5342</v>
      </c>
      <c r="F1701" s="26" t="s">
        <v>35</v>
      </c>
      <c r="G1701" s="26"/>
      <c r="H1701" s="27" t="s">
        <v>5342</v>
      </c>
      <c r="I1701" s="36">
        <v>30000</v>
      </c>
      <c r="J1701" s="29">
        <v>286</v>
      </c>
      <c r="K1701" s="30" t="s">
        <v>5343</v>
      </c>
      <c r="L1701" s="26" t="s">
        <v>5301</v>
      </c>
      <c r="M1701" s="30" t="s">
        <v>5313</v>
      </c>
      <c r="N1701" s="26"/>
      <c r="O1701" s="51"/>
      <c r="P1701" s="26"/>
      <c r="Q1701" s="31"/>
      <c r="R1701" s="26"/>
      <c r="S1701" s="31" t="s">
        <v>41</v>
      </c>
      <c r="T1701" s="31" t="s">
        <v>42</v>
      </c>
      <c r="U1701" s="32" t="s">
        <v>43</v>
      </c>
      <c r="V1701" s="32"/>
      <c r="W1701" s="18">
        <v>11</v>
      </c>
      <c r="X1701" s="33"/>
      <c r="Y1701" s="33"/>
      <c r="Z1701" s="33"/>
      <c r="AA1701" s="33"/>
      <c r="AB1701" s="33"/>
      <c r="AC1701" s="33"/>
      <c r="AD1701" s="33"/>
      <c r="AE1701" s="33"/>
      <c r="AF1701" s="33"/>
      <c r="AG1701" s="33"/>
      <c r="AH1701" s="33"/>
      <c r="AI1701" s="33"/>
      <c r="AJ1701" s="33"/>
      <c r="AK1701" s="33"/>
      <c r="AL1701" s="33"/>
      <c r="AM1701" s="33"/>
      <c r="AN1701" s="33"/>
      <c r="AO1701" s="33"/>
      <c r="AP1701" s="33"/>
      <c r="AQ1701" s="34"/>
      <c r="AR1701" s="34"/>
      <c r="AS1701" s="34"/>
      <c r="AT1701" s="34"/>
      <c r="AU1701" s="34"/>
      <c r="AV1701" s="34"/>
      <c r="AW1701" s="34"/>
      <c r="AX1701" s="34"/>
      <c r="AY1701" s="34"/>
      <c r="AZ1701" s="34"/>
      <c r="BA1701" s="34"/>
      <c r="BB1701" s="34"/>
      <c r="BC1701" s="34"/>
      <c r="BD1701" s="34"/>
      <c r="BE1701" s="34"/>
      <c r="BF1701" s="34"/>
      <c r="BG1701" s="34"/>
      <c r="BH1701" s="34"/>
      <c r="BI1701" s="34"/>
      <c r="BJ1701" s="34"/>
      <c r="BK1701" s="34"/>
      <c r="BL1701" s="34"/>
      <c r="BM1701" s="34"/>
      <c r="BN1701" s="34"/>
      <c r="BO1701" s="34"/>
      <c r="BP1701" s="34"/>
      <c r="BQ1701" s="34"/>
      <c r="BR1701" s="34"/>
      <c r="BS1701" s="34"/>
      <c r="BT1701" s="34"/>
      <c r="BU1701" s="34"/>
      <c r="BV1701" s="34"/>
      <c r="BW1701" s="34"/>
      <c r="BX1701" s="34"/>
      <c r="BY1701" s="34"/>
      <c r="BZ1701" s="34"/>
      <c r="CA1701" s="34"/>
      <c r="CB1701" s="34"/>
      <c r="CC1701" s="34"/>
      <c r="CD1701" s="34"/>
      <c r="CE1701" s="34"/>
      <c r="CF1701" s="34"/>
      <c r="CG1701" s="34"/>
      <c r="CH1701" s="34"/>
      <c r="CI1701" s="34"/>
      <c r="CJ1701" s="34"/>
      <c r="CK1701" s="34"/>
      <c r="CL1701" s="34"/>
      <c r="CM1701" s="34"/>
      <c r="CN1701" s="34"/>
      <c r="CO1701" s="34"/>
      <c r="CP1701" s="34"/>
      <c r="CQ1701" s="34"/>
      <c r="CR1701" s="34"/>
      <c r="CS1701" s="34"/>
      <c r="CT1701" s="34"/>
      <c r="CU1701" s="34"/>
      <c r="CV1701" s="34"/>
      <c r="CW1701" s="34"/>
      <c r="CX1701" s="34"/>
      <c r="CY1701" s="34"/>
      <c r="CZ1701" s="34"/>
      <c r="DA1701" s="34"/>
      <c r="DB1701" s="34"/>
      <c r="DC1701" s="34"/>
      <c r="DD1701" s="34"/>
      <c r="DE1701" s="34"/>
      <c r="DF1701" s="34"/>
      <c r="DG1701" s="34"/>
      <c r="DH1701" s="34"/>
      <c r="DI1701" s="34"/>
      <c r="DJ1701" s="34"/>
      <c r="DK1701" s="34"/>
      <c r="DL1701" s="34"/>
      <c r="DM1701" s="34"/>
      <c r="DN1701" s="34"/>
      <c r="DO1701" s="34"/>
      <c r="DP1701" s="34"/>
      <c r="DQ1701" s="34"/>
      <c r="DR1701" s="34"/>
      <c r="DS1701" s="34"/>
      <c r="DT1701" s="34"/>
      <c r="DU1701" s="34"/>
      <c r="DV1701" s="34"/>
      <c r="DW1701" s="34"/>
      <c r="DX1701" s="34"/>
      <c r="DY1701" s="34"/>
      <c r="DZ1701" s="34"/>
      <c r="EA1701" s="34"/>
      <c r="EB1701" s="34"/>
      <c r="EC1701" s="34"/>
      <c r="ED1701" s="34"/>
      <c r="EE1701" s="34"/>
      <c r="EF1701" s="34"/>
      <c r="EG1701" s="34"/>
      <c r="EH1701" s="34"/>
      <c r="EI1701" s="34"/>
      <c r="EJ1701" s="34"/>
      <c r="EK1701" s="34"/>
      <c r="EL1701" s="34"/>
      <c r="EM1701" s="34"/>
      <c r="EN1701" s="34"/>
      <c r="EO1701" s="34"/>
      <c r="EP1701" s="34"/>
      <c r="EQ1701" s="34"/>
      <c r="ER1701" s="34"/>
      <c r="ES1701" s="34"/>
      <c r="ET1701" s="34"/>
      <c r="EU1701" s="34"/>
      <c r="EV1701" s="34"/>
      <c r="EW1701" s="34"/>
      <c r="EX1701" s="34"/>
      <c r="EY1701" s="34"/>
      <c r="EZ1701" s="34"/>
      <c r="FA1701" s="34"/>
      <c r="FB1701" s="34"/>
      <c r="FC1701" s="34"/>
      <c r="FD1701" s="34"/>
      <c r="FE1701" s="34"/>
      <c r="FF1701" s="34"/>
      <c r="FG1701" s="34"/>
      <c r="FH1701" s="34"/>
      <c r="FI1701" s="34"/>
      <c r="FJ1701" s="34"/>
      <c r="FK1701" s="34"/>
      <c r="FL1701" s="34"/>
      <c r="FM1701" s="34"/>
      <c r="FN1701" s="34"/>
      <c r="FO1701" s="34"/>
      <c r="FP1701" s="34"/>
      <c r="FQ1701" s="34"/>
      <c r="FR1701" s="34"/>
      <c r="FS1701" s="34"/>
      <c r="FT1701" s="34"/>
      <c r="FU1701" s="34"/>
      <c r="FV1701" s="34"/>
      <c r="FW1701" s="34"/>
      <c r="FX1701" s="34"/>
      <c r="FY1701" s="34"/>
      <c r="FZ1701" s="34"/>
      <c r="GA1701" s="34"/>
      <c r="GB1701" s="34"/>
      <c r="GC1701" s="34"/>
      <c r="GD1701" s="34"/>
      <c r="GE1701" s="34"/>
      <c r="GF1701" s="34"/>
      <c r="GG1701" s="34"/>
      <c r="GH1701" s="34"/>
    </row>
    <row r="1702" spans="1:190" s="18" customFormat="1" ht="30" customHeight="1" x14ac:dyDescent="0.25">
      <c r="A1702" s="47">
        <v>1698</v>
      </c>
      <c r="B1702" s="27" t="s">
        <v>5344</v>
      </c>
      <c r="C1702" s="26" t="s">
        <v>5024</v>
      </c>
      <c r="D1702" s="28"/>
      <c r="E1702" s="27" t="s">
        <v>5345</v>
      </c>
      <c r="F1702" s="26" t="s">
        <v>35</v>
      </c>
      <c r="G1702" s="26"/>
      <c r="H1702" s="27" t="s">
        <v>5346</v>
      </c>
      <c r="I1702" s="36">
        <v>8060000</v>
      </c>
      <c r="J1702" s="29">
        <v>15000</v>
      </c>
      <c r="K1702" s="30" t="s">
        <v>5347</v>
      </c>
      <c r="L1702" s="26" t="s">
        <v>5348</v>
      </c>
      <c r="M1702" s="30" t="s">
        <v>5349</v>
      </c>
      <c r="N1702" s="26" t="s">
        <v>5350</v>
      </c>
      <c r="O1702" s="51" t="s">
        <v>5351</v>
      </c>
      <c r="P1702" s="26"/>
      <c r="Q1702" s="31"/>
      <c r="R1702" s="26"/>
      <c r="S1702" s="31" t="s">
        <v>41</v>
      </c>
      <c r="T1702" s="31" t="s">
        <v>42</v>
      </c>
      <c r="U1702" s="32" t="s">
        <v>43</v>
      </c>
      <c r="V1702" s="32"/>
      <c r="W1702" s="18">
        <v>11</v>
      </c>
      <c r="X1702" s="33"/>
      <c r="Y1702" s="33"/>
      <c r="Z1702" s="33"/>
      <c r="AA1702" s="33"/>
      <c r="AB1702" s="33"/>
      <c r="AC1702" s="33"/>
      <c r="AD1702" s="33"/>
      <c r="AE1702" s="33"/>
      <c r="AF1702" s="33"/>
      <c r="AG1702" s="33"/>
      <c r="AH1702" s="33"/>
      <c r="AI1702" s="33"/>
      <c r="AJ1702" s="33"/>
      <c r="AK1702" s="33"/>
      <c r="AL1702" s="33"/>
      <c r="AM1702" s="33"/>
      <c r="AN1702" s="33"/>
      <c r="AO1702" s="33"/>
      <c r="AP1702" s="33"/>
      <c r="AQ1702" s="34"/>
      <c r="AR1702" s="34"/>
      <c r="AS1702" s="34"/>
      <c r="AT1702" s="34"/>
      <c r="AU1702" s="34"/>
      <c r="AV1702" s="34"/>
      <c r="AW1702" s="34"/>
      <c r="AX1702" s="34"/>
      <c r="AY1702" s="34"/>
      <c r="AZ1702" s="34"/>
      <c r="BA1702" s="34"/>
      <c r="BB1702" s="34"/>
      <c r="BC1702" s="34"/>
      <c r="BD1702" s="34"/>
      <c r="BE1702" s="34"/>
      <c r="BF1702" s="34"/>
      <c r="BG1702" s="34"/>
      <c r="BH1702" s="34"/>
      <c r="BI1702" s="34"/>
      <c r="BJ1702" s="34"/>
      <c r="BK1702" s="34"/>
      <c r="BL1702" s="34"/>
      <c r="BM1702" s="34"/>
      <c r="BN1702" s="34"/>
      <c r="BO1702" s="34"/>
      <c r="BP1702" s="34"/>
      <c r="BQ1702" s="34"/>
      <c r="BR1702" s="34"/>
      <c r="BS1702" s="34"/>
      <c r="BT1702" s="34"/>
      <c r="BU1702" s="34"/>
      <c r="BV1702" s="34"/>
      <c r="BW1702" s="34"/>
      <c r="BX1702" s="34"/>
      <c r="BY1702" s="34"/>
      <c r="BZ1702" s="34"/>
      <c r="CA1702" s="34"/>
      <c r="CB1702" s="34"/>
      <c r="CC1702" s="34"/>
      <c r="CD1702" s="34"/>
      <c r="CE1702" s="34"/>
      <c r="CF1702" s="34"/>
      <c r="CG1702" s="34"/>
      <c r="CH1702" s="34"/>
      <c r="CI1702" s="34"/>
      <c r="CJ1702" s="34"/>
      <c r="CK1702" s="34"/>
      <c r="CL1702" s="34"/>
      <c r="CM1702" s="34"/>
      <c r="CN1702" s="34"/>
      <c r="CO1702" s="34"/>
      <c r="CP1702" s="34"/>
      <c r="CQ1702" s="34"/>
      <c r="CR1702" s="34"/>
      <c r="CS1702" s="34"/>
      <c r="CT1702" s="34"/>
      <c r="CU1702" s="34"/>
      <c r="CV1702" s="34"/>
      <c r="CW1702" s="34"/>
      <c r="CX1702" s="34"/>
      <c r="CY1702" s="34"/>
      <c r="CZ1702" s="34"/>
      <c r="DA1702" s="34"/>
      <c r="DB1702" s="34"/>
      <c r="DC1702" s="34"/>
      <c r="DD1702" s="34"/>
      <c r="DE1702" s="34"/>
      <c r="DF1702" s="34"/>
      <c r="DG1702" s="34"/>
      <c r="DH1702" s="34"/>
      <c r="DI1702" s="34"/>
      <c r="DJ1702" s="34"/>
      <c r="DK1702" s="34"/>
      <c r="DL1702" s="34"/>
      <c r="DM1702" s="34"/>
      <c r="DN1702" s="34"/>
      <c r="DO1702" s="34"/>
      <c r="DP1702" s="34"/>
      <c r="DQ1702" s="34"/>
      <c r="DR1702" s="34"/>
      <c r="DS1702" s="34"/>
      <c r="DT1702" s="34"/>
      <c r="DU1702" s="34"/>
      <c r="DV1702" s="34"/>
      <c r="DW1702" s="34"/>
      <c r="DX1702" s="34"/>
      <c r="DY1702" s="34"/>
      <c r="DZ1702" s="34"/>
      <c r="EA1702" s="34"/>
      <c r="EB1702" s="34"/>
      <c r="EC1702" s="34"/>
      <c r="ED1702" s="34"/>
      <c r="EE1702" s="34"/>
      <c r="EF1702" s="34"/>
      <c r="EG1702" s="34"/>
      <c r="EH1702" s="34"/>
      <c r="EI1702" s="34"/>
      <c r="EJ1702" s="34"/>
      <c r="EK1702" s="34"/>
      <c r="EL1702" s="34"/>
      <c r="EM1702" s="34"/>
      <c r="EN1702" s="34"/>
      <c r="EO1702" s="34"/>
      <c r="EP1702" s="34"/>
      <c r="EQ1702" s="34"/>
      <c r="ER1702" s="34"/>
      <c r="ES1702" s="34"/>
      <c r="ET1702" s="34"/>
      <c r="EU1702" s="34"/>
      <c r="EV1702" s="34"/>
      <c r="EW1702" s="34"/>
      <c r="EX1702" s="34"/>
      <c r="EY1702" s="34"/>
      <c r="EZ1702" s="34"/>
      <c r="FA1702" s="34"/>
      <c r="FB1702" s="34"/>
      <c r="FC1702" s="34"/>
      <c r="FD1702" s="34"/>
      <c r="FE1702" s="34"/>
      <c r="FF1702" s="34"/>
      <c r="FG1702" s="34"/>
      <c r="FH1702" s="34"/>
      <c r="FI1702" s="34"/>
      <c r="FJ1702" s="34"/>
      <c r="FK1702" s="34"/>
      <c r="FL1702" s="34"/>
      <c r="FM1702" s="34"/>
      <c r="FN1702" s="34"/>
      <c r="FO1702" s="34"/>
      <c r="FP1702" s="34"/>
      <c r="FQ1702" s="34"/>
      <c r="FR1702" s="34"/>
      <c r="FS1702" s="34"/>
      <c r="FT1702" s="34"/>
      <c r="FU1702" s="34"/>
      <c r="FV1702" s="34"/>
      <c r="FW1702" s="34"/>
      <c r="FX1702" s="34"/>
      <c r="FY1702" s="34"/>
      <c r="FZ1702" s="34"/>
      <c r="GA1702" s="34"/>
      <c r="GB1702" s="34"/>
      <c r="GC1702" s="34"/>
      <c r="GD1702" s="34"/>
      <c r="GE1702" s="34"/>
      <c r="GF1702" s="34"/>
      <c r="GG1702" s="34"/>
      <c r="GH1702" s="34"/>
    </row>
    <row r="1703" spans="1:190" s="18" customFormat="1" ht="30" customHeight="1" x14ac:dyDescent="0.25">
      <c r="A1703" s="47">
        <v>1699</v>
      </c>
      <c r="B1703" s="27" t="s">
        <v>5344</v>
      </c>
      <c r="C1703" s="26" t="s">
        <v>5024</v>
      </c>
      <c r="D1703" s="28"/>
      <c r="E1703" s="27" t="s">
        <v>5352</v>
      </c>
      <c r="F1703" s="26" t="s">
        <v>35</v>
      </c>
      <c r="G1703" s="26"/>
      <c r="H1703" s="27" t="s">
        <v>5353</v>
      </c>
      <c r="I1703" s="36">
        <v>1280000</v>
      </c>
      <c r="J1703" s="29">
        <v>10000</v>
      </c>
      <c r="K1703" s="30" t="s">
        <v>5347</v>
      </c>
      <c r="L1703" s="26" t="s">
        <v>5354</v>
      </c>
      <c r="M1703" s="30" t="s">
        <v>5355</v>
      </c>
      <c r="N1703" s="26" t="s">
        <v>5356</v>
      </c>
      <c r="O1703" s="51" t="s">
        <v>5357</v>
      </c>
      <c r="P1703" s="26"/>
      <c r="Q1703" s="31"/>
      <c r="R1703" s="26"/>
      <c r="S1703" s="31" t="s">
        <v>41</v>
      </c>
      <c r="T1703" s="31" t="s">
        <v>42</v>
      </c>
      <c r="U1703" s="32" t="s">
        <v>43</v>
      </c>
      <c r="V1703" s="32"/>
      <c r="W1703" s="18">
        <v>11</v>
      </c>
      <c r="X1703" s="33"/>
      <c r="Y1703" s="33"/>
      <c r="Z1703" s="33"/>
      <c r="AA1703" s="33"/>
      <c r="AB1703" s="33"/>
      <c r="AC1703" s="33"/>
      <c r="AD1703" s="33"/>
      <c r="AE1703" s="33"/>
      <c r="AF1703" s="33"/>
      <c r="AG1703" s="33"/>
      <c r="AH1703" s="33"/>
      <c r="AI1703" s="33"/>
      <c r="AJ1703" s="33"/>
      <c r="AK1703" s="33"/>
      <c r="AL1703" s="33"/>
      <c r="AM1703" s="33"/>
      <c r="AN1703" s="33"/>
      <c r="AO1703" s="33"/>
      <c r="AP1703" s="33"/>
      <c r="AQ1703" s="34"/>
      <c r="AR1703" s="34"/>
      <c r="AS1703" s="34"/>
      <c r="AT1703" s="34"/>
      <c r="AU1703" s="34"/>
      <c r="AV1703" s="34"/>
      <c r="AW1703" s="34"/>
      <c r="AX1703" s="34"/>
      <c r="AY1703" s="34"/>
      <c r="AZ1703" s="34"/>
      <c r="BA1703" s="34"/>
      <c r="BB1703" s="34"/>
      <c r="BC1703" s="34"/>
      <c r="BD1703" s="34"/>
      <c r="BE1703" s="34"/>
      <c r="BF1703" s="34"/>
      <c r="BG1703" s="34"/>
      <c r="BH1703" s="34"/>
      <c r="BI1703" s="34"/>
      <c r="BJ1703" s="34"/>
      <c r="BK1703" s="34"/>
      <c r="BL1703" s="34"/>
      <c r="BM1703" s="34"/>
      <c r="BN1703" s="34"/>
      <c r="BO1703" s="34"/>
      <c r="BP1703" s="34"/>
      <c r="BQ1703" s="34"/>
      <c r="BR1703" s="34"/>
      <c r="BS1703" s="34"/>
      <c r="BT1703" s="34"/>
      <c r="BU1703" s="34"/>
      <c r="BV1703" s="34"/>
      <c r="BW1703" s="34"/>
      <c r="BX1703" s="34"/>
      <c r="BY1703" s="34"/>
      <c r="BZ1703" s="34"/>
      <c r="CA1703" s="34"/>
      <c r="CB1703" s="34"/>
      <c r="CC1703" s="34"/>
      <c r="CD1703" s="34"/>
      <c r="CE1703" s="34"/>
      <c r="CF1703" s="34"/>
      <c r="CG1703" s="34"/>
      <c r="CH1703" s="34"/>
      <c r="CI1703" s="34"/>
      <c r="CJ1703" s="34"/>
      <c r="CK1703" s="34"/>
      <c r="CL1703" s="34"/>
      <c r="CM1703" s="34"/>
      <c r="CN1703" s="34"/>
      <c r="CO1703" s="34"/>
      <c r="CP1703" s="34"/>
      <c r="CQ1703" s="34"/>
      <c r="CR1703" s="34"/>
      <c r="CS1703" s="34"/>
      <c r="CT1703" s="34"/>
      <c r="CU1703" s="34"/>
      <c r="CV1703" s="34"/>
      <c r="CW1703" s="34"/>
      <c r="CX1703" s="34"/>
      <c r="CY1703" s="34"/>
      <c r="CZ1703" s="34"/>
      <c r="DA1703" s="34"/>
      <c r="DB1703" s="34"/>
      <c r="DC1703" s="34"/>
      <c r="DD1703" s="34"/>
      <c r="DE1703" s="34"/>
      <c r="DF1703" s="34"/>
      <c r="DG1703" s="34"/>
      <c r="DH1703" s="34"/>
      <c r="DI1703" s="34"/>
      <c r="DJ1703" s="34"/>
      <c r="DK1703" s="34"/>
      <c r="DL1703" s="34"/>
      <c r="DM1703" s="34"/>
      <c r="DN1703" s="34"/>
      <c r="DO1703" s="34"/>
      <c r="DP1703" s="34"/>
      <c r="DQ1703" s="34"/>
      <c r="DR1703" s="34"/>
      <c r="DS1703" s="34"/>
      <c r="DT1703" s="34"/>
      <c r="DU1703" s="34"/>
      <c r="DV1703" s="34"/>
      <c r="DW1703" s="34"/>
      <c r="DX1703" s="34"/>
      <c r="DY1703" s="34"/>
      <c r="DZ1703" s="34"/>
      <c r="EA1703" s="34"/>
      <c r="EB1703" s="34"/>
      <c r="EC1703" s="34"/>
      <c r="ED1703" s="34"/>
      <c r="EE1703" s="34"/>
      <c r="EF1703" s="34"/>
      <c r="EG1703" s="34"/>
      <c r="EH1703" s="34"/>
      <c r="EI1703" s="34"/>
      <c r="EJ1703" s="34"/>
      <c r="EK1703" s="34"/>
      <c r="EL1703" s="34"/>
      <c r="EM1703" s="34"/>
      <c r="EN1703" s="34"/>
      <c r="EO1703" s="34"/>
      <c r="EP1703" s="34"/>
      <c r="EQ1703" s="34"/>
      <c r="ER1703" s="34"/>
      <c r="ES1703" s="34"/>
      <c r="ET1703" s="34"/>
      <c r="EU1703" s="34"/>
      <c r="EV1703" s="34"/>
      <c r="EW1703" s="34"/>
      <c r="EX1703" s="34"/>
      <c r="EY1703" s="34"/>
      <c r="EZ1703" s="34"/>
      <c r="FA1703" s="34"/>
      <c r="FB1703" s="34"/>
      <c r="FC1703" s="34"/>
      <c r="FD1703" s="34"/>
      <c r="FE1703" s="34"/>
      <c r="FF1703" s="34"/>
      <c r="FG1703" s="34"/>
      <c r="FH1703" s="34"/>
      <c r="FI1703" s="34"/>
      <c r="FJ1703" s="34"/>
      <c r="FK1703" s="34"/>
      <c r="FL1703" s="34"/>
      <c r="FM1703" s="34"/>
      <c r="FN1703" s="34"/>
      <c r="FO1703" s="34"/>
      <c r="FP1703" s="34"/>
      <c r="FQ1703" s="34"/>
      <c r="FR1703" s="34"/>
      <c r="FS1703" s="34"/>
      <c r="FT1703" s="34"/>
      <c r="FU1703" s="34"/>
      <c r="FV1703" s="34"/>
      <c r="FW1703" s="34"/>
      <c r="FX1703" s="34"/>
      <c r="FY1703" s="34"/>
      <c r="FZ1703" s="34"/>
      <c r="GA1703" s="34"/>
      <c r="GB1703" s="34"/>
      <c r="GC1703" s="34"/>
      <c r="GD1703" s="34"/>
      <c r="GE1703" s="34"/>
      <c r="GF1703" s="34"/>
      <c r="GG1703" s="34"/>
      <c r="GH1703" s="34"/>
    </row>
    <row r="1704" spans="1:190" s="18" customFormat="1" ht="30" customHeight="1" x14ac:dyDescent="0.25">
      <c r="A1704" s="47">
        <v>1700</v>
      </c>
      <c r="B1704" s="27" t="s">
        <v>5344</v>
      </c>
      <c r="C1704" s="26" t="s">
        <v>5024</v>
      </c>
      <c r="D1704" s="28"/>
      <c r="E1704" s="27" t="s">
        <v>5358</v>
      </c>
      <c r="F1704" s="26" t="s">
        <v>69</v>
      </c>
      <c r="G1704" s="26"/>
      <c r="H1704" s="27" t="s">
        <v>5359</v>
      </c>
      <c r="I1704" s="36">
        <v>660000</v>
      </c>
      <c r="J1704" s="29">
        <v>17000</v>
      </c>
      <c r="K1704" s="30" t="s">
        <v>5360</v>
      </c>
      <c r="L1704" s="26" t="s">
        <v>5361</v>
      </c>
      <c r="M1704" s="30" t="s">
        <v>5362</v>
      </c>
      <c r="N1704" s="26" t="s">
        <v>5363</v>
      </c>
      <c r="O1704" s="51" t="s">
        <v>5364</v>
      </c>
      <c r="P1704" s="26"/>
      <c r="Q1704" s="31"/>
      <c r="R1704" s="26"/>
      <c r="S1704" s="31" t="s">
        <v>41</v>
      </c>
      <c r="T1704" s="31" t="s">
        <v>42</v>
      </c>
      <c r="U1704" s="32" t="s">
        <v>43</v>
      </c>
      <c r="V1704" s="32"/>
      <c r="W1704" s="18">
        <v>11</v>
      </c>
      <c r="X1704" s="33"/>
      <c r="Y1704" s="33"/>
      <c r="Z1704" s="33"/>
      <c r="AA1704" s="33"/>
      <c r="AB1704" s="33"/>
      <c r="AC1704" s="33"/>
      <c r="AD1704" s="33"/>
      <c r="AE1704" s="33"/>
      <c r="AF1704" s="33"/>
      <c r="AG1704" s="33"/>
      <c r="AH1704" s="33"/>
      <c r="AI1704" s="33"/>
      <c r="AJ1704" s="33"/>
      <c r="AK1704" s="33"/>
      <c r="AL1704" s="33"/>
      <c r="AM1704" s="33"/>
      <c r="AN1704" s="33"/>
      <c r="AO1704" s="33"/>
      <c r="AP1704" s="33"/>
      <c r="AQ1704" s="34"/>
      <c r="AR1704" s="34"/>
      <c r="AS1704" s="34"/>
      <c r="AT1704" s="34"/>
      <c r="AU1704" s="34"/>
      <c r="AV1704" s="34"/>
      <c r="AW1704" s="34"/>
      <c r="AX1704" s="34"/>
      <c r="AY1704" s="34"/>
      <c r="AZ1704" s="34"/>
      <c r="BA1704" s="34"/>
      <c r="BB1704" s="34"/>
      <c r="BC1704" s="34"/>
      <c r="BD1704" s="34"/>
      <c r="BE1704" s="34"/>
      <c r="BF1704" s="34"/>
      <c r="BG1704" s="34"/>
      <c r="BH1704" s="34"/>
      <c r="BI1704" s="34"/>
      <c r="BJ1704" s="34"/>
      <c r="BK1704" s="34"/>
      <c r="BL1704" s="34"/>
      <c r="BM1704" s="34"/>
      <c r="BN1704" s="34"/>
      <c r="BO1704" s="34"/>
      <c r="BP1704" s="34"/>
      <c r="BQ1704" s="34"/>
      <c r="BR1704" s="34"/>
      <c r="BS1704" s="34"/>
      <c r="BT1704" s="34"/>
      <c r="BU1704" s="34"/>
      <c r="BV1704" s="34"/>
      <c r="BW1704" s="34"/>
      <c r="BX1704" s="34"/>
      <c r="BY1704" s="34"/>
      <c r="BZ1704" s="34"/>
      <c r="CA1704" s="34"/>
      <c r="CB1704" s="34"/>
      <c r="CC1704" s="34"/>
      <c r="CD1704" s="34"/>
      <c r="CE1704" s="34"/>
      <c r="CF1704" s="34"/>
      <c r="CG1704" s="34"/>
      <c r="CH1704" s="34"/>
      <c r="CI1704" s="34"/>
      <c r="CJ1704" s="34"/>
      <c r="CK1704" s="34"/>
      <c r="CL1704" s="34"/>
      <c r="CM1704" s="34"/>
      <c r="CN1704" s="34"/>
      <c r="CO1704" s="34"/>
      <c r="CP1704" s="34"/>
      <c r="CQ1704" s="34"/>
      <c r="CR1704" s="34"/>
      <c r="CS1704" s="34"/>
      <c r="CT1704" s="34"/>
      <c r="CU1704" s="34"/>
      <c r="CV1704" s="34"/>
      <c r="CW1704" s="34"/>
      <c r="CX1704" s="34"/>
      <c r="CY1704" s="34"/>
      <c r="CZ1704" s="34"/>
      <c r="DA1704" s="34"/>
      <c r="DB1704" s="34"/>
      <c r="DC1704" s="34"/>
      <c r="DD1704" s="34"/>
      <c r="DE1704" s="34"/>
      <c r="DF1704" s="34"/>
      <c r="DG1704" s="34"/>
      <c r="DH1704" s="34"/>
      <c r="DI1704" s="34"/>
      <c r="DJ1704" s="34"/>
      <c r="DK1704" s="34"/>
      <c r="DL1704" s="34"/>
      <c r="DM1704" s="34"/>
      <c r="DN1704" s="34"/>
      <c r="DO1704" s="34"/>
      <c r="DP1704" s="34"/>
      <c r="DQ1704" s="34"/>
      <c r="DR1704" s="34"/>
      <c r="DS1704" s="34"/>
      <c r="DT1704" s="34"/>
      <c r="DU1704" s="34"/>
      <c r="DV1704" s="34"/>
      <c r="DW1704" s="34"/>
      <c r="DX1704" s="34"/>
      <c r="DY1704" s="34"/>
      <c r="DZ1704" s="34"/>
      <c r="EA1704" s="34"/>
      <c r="EB1704" s="34"/>
      <c r="EC1704" s="34"/>
      <c r="ED1704" s="34"/>
      <c r="EE1704" s="34"/>
      <c r="EF1704" s="34"/>
      <c r="EG1704" s="34"/>
      <c r="EH1704" s="34"/>
      <c r="EI1704" s="34"/>
      <c r="EJ1704" s="34"/>
      <c r="EK1704" s="34"/>
      <c r="EL1704" s="34"/>
      <c r="EM1704" s="34"/>
      <c r="EN1704" s="34"/>
      <c r="EO1704" s="34"/>
      <c r="EP1704" s="34"/>
      <c r="EQ1704" s="34"/>
      <c r="ER1704" s="34"/>
      <c r="ES1704" s="34"/>
      <c r="ET1704" s="34"/>
      <c r="EU1704" s="34"/>
      <c r="EV1704" s="34"/>
      <c r="EW1704" s="34"/>
      <c r="EX1704" s="34"/>
      <c r="EY1704" s="34"/>
      <c r="EZ1704" s="34"/>
      <c r="FA1704" s="34"/>
      <c r="FB1704" s="34"/>
      <c r="FC1704" s="34"/>
      <c r="FD1704" s="34"/>
      <c r="FE1704" s="34"/>
      <c r="FF1704" s="34"/>
      <c r="FG1704" s="34"/>
      <c r="FH1704" s="34"/>
      <c r="FI1704" s="34"/>
      <c r="FJ1704" s="34"/>
      <c r="FK1704" s="34"/>
      <c r="FL1704" s="34"/>
      <c r="FM1704" s="34"/>
      <c r="FN1704" s="34"/>
      <c r="FO1704" s="34"/>
      <c r="FP1704" s="34"/>
      <c r="FQ1704" s="34"/>
      <c r="FR1704" s="34"/>
      <c r="FS1704" s="34"/>
      <c r="FT1704" s="34"/>
      <c r="FU1704" s="34"/>
      <c r="FV1704" s="34"/>
      <c r="FW1704" s="34"/>
      <c r="FX1704" s="34"/>
      <c r="FY1704" s="34"/>
      <c r="FZ1704" s="34"/>
      <c r="GA1704" s="34"/>
      <c r="GB1704" s="34"/>
      <c r="GC1704" s="34"/>
      <c r="GD1704" s="34"/>
      <c r="GE1704" s="34"/>
      <c r="GF1704" s="34"/>
      <c r="GG1704" s="34"/>
      <c r="GH1704" s="34"/>
    </row>
    <row r="1705" spans="1:190" s="18" customFormat="1" ht="30" customHeight="1" x14ac:dyDescent="0.25">
      <c r="A1705" s="47">
        <v>1701</v>
      </c>
      <c r="B1705" s="27" t="s">
        <v>5344</v>
      </c>
      <c r="C1705" s="26" t="s">
        <v>5024</v>
      </c>
      <c r="D1705" s="28"/>
      <c r="E1705" s="27" t="s">
        <v>5365</v>
      </c>
      <c r="F1705" s="26" t="s">
        <v>1087</v>
      </c>
      <c r="G1705" s="26"/>
      <c r="H1705" s="27" t="s">
        <v>5366</v>
      </c>
      <c r="I1705" s="36">
        <v>1960000</v>
      </c>
      <c r="J1705" s="29">
        <v>1500</v>
      </c>
      <c r="K1705" s="30" t="s">
        <v>5367</v>
      </c>
      <c r="L1705" s="26" t="s">
        <v>5368</v>
      </c>
      <c r="M1705" s="30" t="s">
        <v>5369</v>
      </c>
      <c r="N1705" s="26" t="s">
        <v>5370</v>
      </c>
      <c r="O1705" s="51" t="s">
        <v>5371</v>
      </c>
      <c r="P1705" s="26"/>
      <c r="Q1705" s="31"/>
      <c r="R1705" s="26" t="s">
        <v>5372</v>
      </c>
      <c r="S1705" s="31" t="s">
        <v>41</v>
      </c>
      <c r="T1705" s="31" t="s">
        <v>42</v>
      </c>
      <c r="U1705" s="32" t="s">
        <v>43</v>
      </c>
      <c r="V1705" s="32"/>
      <c r="W1705" s="18">
        <v>11</v>
      </c>
      <c r="X1705" s="33"/>
      <c r="Y1705" s="33"/>
      <c r="Z1705" s="33"/>
      <c r="AA1705" s="33"/>
      <c r="AB1705" s="33"/>
      <c r="AC1705" s="33"/>
      <c r="AD1705" s="33"/>
      <c r="AE1705" s="33"/>
      <c r="AF1705" s="33"/>
      <c r="AG1705" s="33"/>
      <c r="AH1705" s="33"/>
      <c r="AI1705" s="33"/>
      <c r="AJ1705" s="33"/>
      <c r="AK1705" s="33"/>
      <c r="AL1705" s="33"/>
      <c r="AM1705" s="33"/>
      <c r="AN1705" s="33"/>
      <c r="AO1705" s="33"/>
      <c r="AP1705" s="33"/>
      <c r="AQ1705" s="34"/>
      <c r="AR1705" s="34"/>
      <c r="AS1705" s="34"/>
      <c r="AT1705" s="34"/>
      <c r="AU1705" s="34"/>
      <c r="AV1705" s="34"/>
      <c r="AW1705" s="34"/>
      <c r="AX1705" s="34"/>
      <c r="AY1705" s="34"/>
      <c r="AZ1705" s="34"/>
      <c r="BA1705" s="34"/>
      <c r="BB1705" s="34"/>
      <c r="BC1705" s="34"/>
      <c r="BD1705" s="34"/>
      <c r="BE1705" s="34"/>
      <c r="BF1705" s="34"/>
      <c r="BG1705" s="34"/>
      <c r="BH1705" s="34"/>
      <c r="BI1705" s="34"/>
      <c r="BJ1705" s="34"/>
      <c r="BK1705" s="34"/>
      <c r="BL1705" s="34"/>
      <c r="BM1705" s="34"/>
      <c r="BN1705" s="34"/>
      <c r="BO1705" s="34"/>
      <c r="BP1705" s="34"/>
      <c r="BQ1705" s="34"/>
      <c r="BR1705" s="34"/>
      <c r="BS1705" s="34"/>
      <c r="BT1705" s="34"/>
      <c r="BU1705" s="34"/>
      <c r="BV1705" s="34"/>
      <c r="BW1705" s="34"/>
      <c r="BX1705" s="34"/>
      <c r="BY1705" s="34"/>
      <c r="BZ1705" s="34"/>
      <c r="CA1705" s="34"/>
      <c r="CB1705" s="34"/>
      <c r="CC1705" s="34"/>
      <c r="CD1705" s="34"/>
      <c r="CE1705" s="34"/>
      <c r="CF1705" s="34"/>
      <c r="CG1705" s="34"/>
      <c r="CH1705" s="34"/>
      <c r="CI1705" s="34"/>
      <c r="CJ1705" s="34"/>
      <c r="CK1705" s="34"/>
      <c r="CL1705" s="34"/>
      <c r="CM1705" s="34"/>
      <c r="CN1705" s="34"/>
      <c r="CO1705" s="34"/>
      <c r="CP1705" s="34"/>
      <c r="CQ1705" s="34"/>
      <c r="CR1705" s="34"/>
      <c r="CS1705" s="34"/>
      <c r="CT1705" s="34"/>
      <c r="CU1705" s="34"/>
      <c r="CV1705" s="34"/>
      <c r="CW1705" s="34"/>
      <c r="CX1705" s="34"/>
      <c r="CY1705" s="34"/>
      <c r="CZ1705" s="34"/>
      <c r="DA1705" s="34"/>
      <c r="DB1705" s="34"/>
      <c r="DC1705" s="34"/>
      <c r="DD1705" s="34"/>
      <c r="DE1705" s="34"/>
      <c r="DF1705" s="34"/>
      <c r="DG1705" s="34"/>
      <c r="DH1705" s="34"/>
      <c r="DI1705" s="34"/>
      <c r="DJ1705" s="34"/>
      <c r="DK1705" s="34"/>
      <c r="DL1705" s="34"/>
      <c r="DM1705" s="34"/>
      <c r="DN1705" s="34"/>
      <c r="DO1705" s="34"/>
      <c r="DP1705" s="34"/>
      <c r="DQ1705" s="34"/>
      <c r="DR1705" s="34"/>
      <c r="DS1705" s="34"/>
      <c r="DT1705" s="34"/>
      <c r="DU1705" s="34"/>
      <c r="DV1705" s="34"/>
      <c r="DW1705" s="34"/>
      <c r="DX1705" s="34"/>
      <c r="DY1705" s="34"/>
      <c r="DZ1705" s="34"/>
      <c r="EA1705" s="34"/>
      <c r="EB1705" s="34"/>
      <c r="EC1705" s="34"/>
      <c r="ED1705" s="34"/>
      <c r="EE1705" s="34"/>
      <c r="EF1705" s="34"/>
      <c r="EG1705" s="34"/>
      <c r="EH1705" s="34"/>
      <c r="EI1705" s="34"/>
      <c r="EJ1705" s="34"/>
      <c r="EK1705" s="34"/>
      <c r="EL1705" s="34"/>
      <c r="EM1705" s="34"/>
      <c r="EN1705" s="34"/>
      <c r="EO1705" s="34"/>
      <c r="EP1705" s="34"/>
      <c r="EQ1705" s="34"/>
      <c r="ER1705" s="34"/>
      <c r="ES1705" s="34"/>
      <c r="ET1705" s="34"/>
      <c r="EU1705" s="34"/>
      <c r="EV1705" s="34"/>
      <c r="EW1705" s="34"/>
      <c r="EX1705" s="34"/>
      <c r="EY1705" s="34"/>
      <c r="EZ1705" s="34"/>
      <c r="FA1705" s="34"/>
      <c r="FB1705" s="34"/>
      <c r="FC1705" s="34"/>
      <c r="FD1705" s="34"/>
      <c r="FE1705" s="34"/>
      <c r="FF1705" s="34"/>
      <c r="FG1705" s="34"/>
      <c r="FH1705" s="34"/>
      <c r="FI1705" s="34"/>
      <c r="FJ1705" s="34"/>
      <c r="FK1705" s="34"/>
      <c r="FL1705" s="34"/>
      <c r="FM1705" s="34"/>
      <c r="FN1705" s="34"/>
      <c r="FO1705" s="34"/>
      <c r="FP1705" s="34"/>
      <c r="FQ1705" s="34"/>
      <c r="FR1705" s="34"/>
      <c r="FS1705" s="34"/>
      <c r="FT1705" s="34"/>
      <c r="FU1705" s="34"/>
      <c r="FV1705" s="34"/>
      <c r="FW1705" s="34"/>
      <c r="FX1705" s="34"/>
      <c r="FY1705" s="34"/>
      <c r="FZ1705" s="34"/>
      <c r="GA1705" s="34"/>
      <c r="GB1705" s="34"/>
      <c r="GC1705" s="34"/>
      <c r="GD1705" s="34"/>
      <c r="GE1705" s="34"/>
      <c r="GF1705" s="34"/>
      <c r="GG1705" s="34"/>
      <c r="GH1705" s="34"/>
    </row>
    <row r="1706" spans="1:190" s="18" customFormat="1" ht="30" customHeight="1" x14ac:dyDescent="0.25">
      <c r="A1706" s="47">
        <v>1702</v>
      </c>
      <c r="B1706" s="27" t="s">
        <v>5344</v>
      </c>
      <c r="C1706" s="26" t="s">
        <v>5024</v>
      </c>
      <c r="D1706" s="28"/>
      <c r="E1706" s="27" t="s">
        <v>5373</v>
      </c>
      <c r="F1706" s="26" t="s">
        <v>51</v>
      </c>
      <c r="G1706" s="26"/>
      <c r="H1706" s="27" t="s">
        <v>5374</v>
      </c>
      <c r="I1706" s="36">
        <v>2980000</v>
      </c>
      <c r="J1706" s="29">
        <v>10000</v>
      </c>
      <c r="K1706" s="30" t="s">
        <v>5375</v>
      </c>
      <c r="L1706" s="26" t="s">
        <v>5376</v>
      </c>
      <c r="M1706" s="30" t="s">
        <v>5377</v>
      </c>
      <c r="N1706" s="26" t="s">
        <v>5378</v>
      </c>
      <c r="O1706" s="51" t="s">
        <v>5379</v>
      </c>
      <c r="P1706" s="26"/>
      <c r="Q1706" s="31"/>
      <c r="R1706" s="26" t="s">
        <v>5380</v>
      </c>
      <c r="S1706" s="31" t="s">
        <v>41</v>
      </c>
      <c r="T1706" s="31" t="s">
        <v>48</v>
      </c>
      <c r="U1706" s="32" t="s">
        <v>49</v>
      </c>
      <c r="V1706" s="32"/>
      <c r="W1706" s="18">
        <v>11</v>
      </c>
      <c r="X1706" s="33"/>
      <c r="Y1706" s="33"/>
      <c r="Z1706" s="33"/>
      <c r="AA1706" s="33"/>
      <c r="AB1706" s="33"/>
      <c r="AC1706" s="33"/>
      <c r="AD1706" s="33"/>
      <c r="AE1706" s="33"/>
      <c r="AF1706" s="33"/>
      <c r="AG1706" s="33"/>
      <c r="AH1706" s="33"/>
      <c r="AI1706" s="33"/>
      <c r="AJ1706" s="33"/>
      <c r="AK1706" s="33"/>
      <c r="AL1706" s="33"/>
      <c r="AM1706" s="33"/>
      <c r="AN1706" s="33"/>
      <c r="AO1706" s="33"/>
      <c r="AP1706" s="33"/>
      <c r="AQ1706" s="34"/>
      <c r="AR1706" s="34"/>
      <c r="AS1706" s="34"/>
      <c r="AT1706" s="34"/>
      <c r="AU1706" s="34"/>
      <c r="AV1706" s="34"/>
      <c r="AW1706" s="34"/>
      <c r="AX1706" s="34"/>
      <c r="AY1706" s="34"/>
      <c r="AZ1706" s="34"/>
      <c r="BA1706" s="34"/>
      <c r="BB1706" s="34"/>
      <c r="BC1706" s="34"/>
      <c r="BD1706" s="34"/>
      <c r="BE1706" s="34"/>
      <c r="BF1706" s="34"/>
      <c r="BG1706" s="34"/>
      <c r="BH1706" s="34"/>
      <c r="BI1706" s="34"/>
      <c r="BJ1706" s="34"/>
      <c r="BK1706" s="34"/>
      <c r="BL1706" s="34"/>
      <c r="BM1706" s="34"/>
      <c r="BN1706" s="34"/>
      <c r="BO1706" s="34"/>
      <c r="BP1706" s="34"/>
      <c r="BQ1706" s="34"/>
      <c r="BR1706" s="34"/>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c r="CT1706" s="34"/>
      <c r="CU1706" s="34"/>
      <c r="CV1706" s="34"/>
      <c r="CW1706" s="34"/>
      <c r="CX1706" s="34"/>
      <c r="CY1706" s="34"/>
      <c r="CZ1706" s="34"/>
      <c r="DA1706" s="34"/>
      <c r="DB1706" s="34"/>
      <c r="DC1706" s="34"/>
      <c r="DD1706" s="34"/>
      <c r="DE1706" s="34"/>
      <c r="DF1706" s="34"/>
      <c r="DG1706" s="34"/>
      <c r="DH1706" s="34"/>
      <c r="DI1706" s="34"/>
      <c r="DJ1706" s="34"/>
      <c r="DK1706" s="34"/>
      <c r="DL1706" s="34"/>
      <c r="DM1706" s="34"/>
      <c r="DN1706" s="34"/>
      <c r="DO1706" s="34"/>
      <c r="DP1706" s="34"/>
      <c r="DQ1706" s="34"/>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4"/>
      <c r="EV1706" s="34"/>
      <c r="EW1706" s="34"/>
      <c r="EX1706" s="34"/>
      <c r="EY1706" s="34"/>
      <c r="EZ1706" s="34"/>
      <c r="FA1706" s="34"/>
      <c r="FB1706" s="34"/>
      <c r="FC1706" s="34"/>
      <c r="FD1706" s="34"/>
      <c r="FE1706" s="34"/>
      <c r="FF1706" s="34"/>
      <c r="FG1706" s="34"/>
      <c r="FH1706" s="34"/>
      <c r="FI1706" s="34"/>
      <c r="FJ1706" s="34"/>
      <c r="FK1706" s="34"/>
      <c r="FL1706" s="34"/>
      <c r="FM1706" s="34"/>
      <c r="FN1706" s="34"/>
      <c r="FO1706" s="34"/>
      <c r="FP1706" s="34"/>
      <c r="FQ1706" s="34"/>
      <c r="FR1706" s="34"/>
      <c r="FS1706" s="34"/>
      <c r="FT1706" s="34"/>
      <c r="FU1706" s="34"/>
      <c r="FV1706" s="34"/>
      <c r="FW1706" s="34"/>
      <c r="FX1706" s="34"/>
      <c r="FY1706" s="34"/>
      <c r="FZ1706" s="34"/>
      <c r="GA1706" s="34"/>
      <c r="GB1706" s="34"/>
      <c r="GC1706" s="34"/>
      <c r="GD1706" s="34"/>
      <c r="GE1706" s="34"/>
      <c r="GF1706" s="34"/>
      <c r="GG1706" s="34"/>
      <c r="GH1706" s="34"/>
    </row>
    <row r="1707" spans="1:190" s="18" customFormat="1" ht="30" customHeight="1" x14ac:dyDescent="0.25">
      <c r="A1707" s="47">
        <v>1703</v>
      </c>
      <c r="B1707" s="27" t="s">
        <v>5344</v>
      </c>
      <c r="C1707" s="26" t="s">
        <v>5024</v>
      </c>
      <c r="D1707" s="28"/>
      <c r="E1707" s="27" t="s">
        <v>5381</v>
      </c>
      <c r="F1707" s="26" t="s">
        <v>51</v>
      </c>
      <c r="G1707" s="26"/>
      <c r="H1707" s="27" t="s">
        <v>5382</v>
      </c>
      <c r="I1707" s="36">
        <v>215000</v>
      </c>
      <c r="J1707" s="29">
        <v>4000</v>
      </c>
      <c r="K1707" s="30" t="s">
        <v>5383</v>
      </c>
      <c r="L1707" s="26" t="s">
        <v>5384</v>
      </c>
      <c r="M1707" s="30" t="s">
        <v>5385</v>
      </c>
      <c r="N1707" s="26" t="s">
        <v>5378</v>
      </c>
      <c r="O1707" s="51" t="s">
        <v>5386</v>
      </c>
      <c r="P1707" s="26"/>
      <c r="Q1707" s="31"/>
      <c r="R1707" s="26" t="s">
        <v>5380</v>
      </c>
      <c r="S1707" s="31" t="s">
        <v>41</v>
      </c>
      <c r="T1707" s="31" t="s">
        <v>42</v>
      </c>
      <c r="U1707" s="32" t="s">
        <v>43</v>
      </c>
      <c r="V1707" s="32"/>
      <c r="W1707" s="18">
        <v>11</v>
      </c>
      <c r="X1707" s="33"/>
      <c r="Y1707" s="33"/>
      <c r="Z1707" s="33"/>
      <c r="AA1707" s="33"/>
      <c r="AB1707" s="33"/>
      <c r="AC1707" s="33"/>
      <c r="AD1707" s="33"/>
      <c r="AE1707" s="33"/>
      <c r="AF1707" s="33"/>
      <c r="AG1707" s="33"/>
      <c r="AH1707" s="33"/>
      <c r="AI1707" s="33"/>
      <c r="AJ1707" s="33"/>
      <c r="AK1707" s="33"/>
      <c r="AL1707" s="33"/>
      <c r="AM1707" s="33"/>
      <c r="AN1707" s="33"/>
      <c r="AO1707" s="33"/>
      <c r="AP1707" s="33"/>
      <c r="AQ1707" s="34"/>
      <c r="AR1707" s="34"/>
      <c r="AS1707" s="34"/>
      <c r="AT1707" s="34"/>
      <c r="AU1707" s="34"/>
      <c r="AV1707" s="34"/>
      <c r="AW1707" s="34"/>
      <c r="AX1707" s="34"/>
      <c r="AY1707" s="34"/>
      <c r="AZ1707" s="34"/>
      <c r="BA1707" s="34"/>
      <c r="BB1707" s="34"/>
      <c r="BC1707" s="34"/>
      <c r="BD1707" s="34"/>
      <c r="BE1707" s="34"/>
      <c r="BF1707" s="34"/>
      <c r="BG1707" s="34"/>
      <c r="BH1707" s="34"/>
      <c r="BI1707" s="34"/>
      <c r="BJ1707" s="34"/>
      <c r="BK1707" s="34"/>
      <c r="BL1707" s="34"/>
      <c r="BM1707" s="34"/>
      <c r="BN1707" s="34"/>
      <c r="BO1707" s="34"/>
      <c r="BP1707" s="34"/>
      <c r="BQ1707" s="34"/>
      <c r="BR1707" s="34"/>
      <c r="BS1707" s="34"/>
      <c r="BT1707" s="34"/>
      <c r="BU1707" s="34"/>
      <c r="BV1707" s="34"/>
      <c r="BW1707" s="34"/>
      <c r="BX1707" s="34"/>
      <c r="BY1707" s="34"/>
      <c r="BZ1707" s="34"/>
      <c r="CA1707" s="34"/>
      <c r="CB1707" s="34"/>
      <c r="CC1707" s="34"/>
      <c r="CD1707" s="34"/>
      <c r="CE1707" s="34"/>
      <c r="CF1707" s="34"/>
      <c r="CG1707" s="34"/>
      <c r="CH1707" s="34"/>
      <c r="CI1707" s="34"/>
      <c r="CJ1707" s="34"/>
      <c r="CK1707" s="34"/>
      <c r="CL1707" s="34"/>
      <c r="CM1707" s="34"/>
      <c r="CN1707" s="34"/>
      <c r="CO1707" s="34"/>
      <c r="CP1707" s="34"/>
      <c r="CQ1707" s="34"/>
      <c r="CR1707" s="34"/>
      <c r="CS1707" s="34"/>
      <c r="CT1707" s="34"/>
      <c r="CU1707" s="34"/>
      <c r="CV1707" s="34"/>
      <c r="CW1707" s="34"/>
      <c r="CX1707" s="34"/>
      <c r="CY1707" s="34"/>
      <c r="CZ1707" s="34"/>
      <c r="DA1707" s="34"/>
      <c r="DB1707" s="34"/>
      <c r="DC1707" s="34"/>
      <c r="DD1707" s="34"/>
      <c r="DE1707" s="34"/>
      <c r="DF1707" s="34"/>
      <c r="DG1707" s="34"/>
      <c r="DH1707" s="34"/>
      <c r="DI1707" s="34"/>
      <c r="DJ1707" s="34"/>
      <c r="DK1707" s="34"/>
      <c r="DL1707" s="34"/>
      <c r="DM1707" s="34"/>
      <c r="DN1707" s="34"/>
      <c r="DO1707" s="34"/>
      <c r="DP1707" s="34"/>
      <c r="DQ1707" s="34"/>
      <c r="DR1707" s="34"/>
      <c r="DS1707" s="34"/>
      <c r="DT1707" s="34"/>
      <c r="DU1707" s="34"/>
      <c r="DV1707" s="34"/>
      <c r="DW1707" s="34"/>
      <c r="DX1707" s="34"/>
      <c r="DY1707" s="34"/>
      <c r="DZ1707" s="34"/>
      <c r="EA1707" s="34"/>
      <c r="EB1707" s="34"/>
      <c r="EC1707" s="34"/>
      <c r="ED1707" s="34"/>
      <c r="EE1707" s="34"/>
      <c r="EF1707" s="34"/>
      <c r="EG1707" s="34"/>
      <c r="EH1707" s="34"/>
      <c r="EI1707" s="34"/>
      <c r="EJ1707" s="34"/>
      <c r="EK1707" s="34"/>
      <c r="EL1707" s="34"/>
      <c r="EM1707" s="34"/>
      <c r="EN1707" s="34"/>
      <c r="EO1707" s="34"/>
      <c r="EP1707" s="34"/>
      <c r="EQ1707" s="34"/>
      <c r="ER1707" s="34"/>
      <c r="ES1707" s="34"/>
      <c r="ET1707" s="34"/>
      <c r="EU1707" s="34"/>
      <c r="EV1707" s="34"/>
      <c r="EW1707" s="34"/>
      <c r="EX1707" s="34"/>
      <c r="EY1707" s="34"/>
      <c r="EZ1707" s="34"/>
      <c r="FA1707" s="34"/>
      <c r="FB1707" s="34"/>
      <c r="FC1707" s="34"/>
      <c r="FD1707" s="34"/>
      <c r="FE1707" s="34"/>
      <c r="FF1707" s="34"/>
      <c r="FG1707" s="34"/>
      <c r="FH1707" s="34"/>
      <c r="FI1707" s="34"/>
      <c r="FJ1707" s="34"/>
      <c r="FK1707" s="34"/>
      <c r="FL1707" s="34"/>
      <c r="FM1707" s="34"/>
      <c r="FN1707" s="34"/>
      <c r="FO1707" s="34"/>
      <c r="FP1707" s="34"/>
      <c r="FQ1707" s="34"/>
      <c r="FR1707" s="34"/>
      <c r="FS1707" s="34"/>
      <c r="FT1707" s="34"/>
      <c r="FU1707" s="34"/>
      <c r="FV1707" s="34"/>
      <c r="FW1707" s="34"/>
      <c r="FX1707" s="34"/>
      <c r="FY1707" s="34"/>
      <c r="FZ1707" s="34"/>
      <c r="GA1707" s="34"/>
      <c r="GB1707" s="34"/>
      <c r="GC1707" s="34"/>
      <c r="GD1707" s="34"/>
      <c r="GE1707" s="34"/>
      <c r="GF1707" s="34"/>
      <c r="GG1707" s="34"/>
      <c r="GH1707" s="34"/>
    </row>
    <row r="1708" spans="1:190" s="18" customFormat="1" ht="30" customHeight="1" x14ac:dyDescent="0.25">
      <c r="A1708" s="47">
        <v>1704</v>
      </c>
      <c r="B1708" s="27" t="s">
        <v>5344</v>
      </c>
      <c r="C1708" s="26" t="s">
        <v>5024</v>
      </c>
      <c r="D1708" s="28"/>
      <c r="E1708" s="27" t="s">
        <v>5387</v>
      </c>
      <c r="F1708" s="26" t="s">
        <v>58</v>
      </c>
      <c r="G1708" s="26"/>
      <c r="H1708" s="27" t="s">
        <v>5212</v>
      </c>
      <c r="I1708" s="36">
        <v>4100000</v>
      </c>
      <c r="J1708" s="29">
        <v>5000</v>
      </c>
      <c r="K1708" s="30" t="s">
        <v>5388</v>
      </c>
      <c r="L1708" s="26" t="s">
        <v>5389</v>
      </c>
      <c r="M1708" s="30" t="s">
        <v>5390</v>
      </c>
      <c r="N1708" s="26" t="s">
        <v>5378</v>
      </c>
      <c r="O1708" s="51" t="s">
        <v>5391</v>
      </c>
      <c r="P1708" s="26"/>
      <c r="Q1708" s="31"/>
      <c r="R1708" s="26" t="s">
        <v>5380</v>
      </c>
      <c r="S1708" s="31" t="s">
        <v>41</v>
      </c>
      <c r="T1708" s="31" t="s">
        <v>48</v>
      </c>
      <c r="U1708" s="32" t="s">
        <v>49</v>
      </c>
      <c r="V1708" s="32"/>
      <c r="W1708" s="18">
        <v>11</v>
      </c>
      <c r="X1708" s="33"/>
      <c r="Y1708" s="33"/>
      <c r="Z1708" s="33"/>
      <c r="AA1708" s="33"/>
      <c r="AB1708" s="33"/>
      <c r="AC1708" s="33"/>
      <c r="AD1708" s="33"/>
      <c r="AE1708" s="33"/>
      <c r="AF1708" s="33"/>
      <c r="AG1708" s="33"/>
      <c r="AH1708" s="33"/>
      <c r="AI1708" s="33"/>
      <c r="AJ1708" s="33"/>
      <c r="AK1708" s="33"/>
      <c r="AL1708" s="33"/>
      <c r="AM1708" s="33"/>
      <c r="AN1708" s="33"/>
      <c r="AO1708" s="33"/>
      <c r="AP1708" s="33"/>
      <c r="AQ1708" s="34"/>
      <c r="AR1708" s="34"/>
      <c r="AS1708" s="34"/>
      <c r="AT1708" s="34"/>
      <c r="AU1708" s="34"/>
      <c r="AV1708" s="34"/>
      <c r="AW1708" s="34"/>
      <c r="AX1708" s="34"/>
      <c r="AY1708" s="34"/>
      <c r="AZ1708" s="34"/>
      <c r="BA1708" s="34"/>
      <c r="BB1708" s="34"/>
      <c r="BC1708" s="34"/>
      <c r="BD1708" s="34"/>
      <c r="BE1708" s="34"/>
      <c r="BF1708" s="34"/>
      <c r="BG1708" s="34"/>
      <c r="BH1708" s="34"/>
      <c r="BI1708" s="34"/>
      <c r="BJ1708" s="34"/>
      <c r="BK1708" s="34"/>
      <c r="BL1708" s="34"/>
      <c r="BM1708" s="34"/>
      <c r="BN1708" s="34"/>
      <c r="BO1708" s="34"/>
      <c r="BP1708" s="34"/>
      <c r="BQ1708" s="34"/>
      <c r="BR1708" s="34"/>
      <c r="BS1708" s="34"/>
      <c r="BT1708" s="34"/>
      <c r="BU1708" s="34"/>
      <c r="BV1708" s="34"/>
      <c r="BW1708" s="34"/>
      <c r="BX1708" s="34"/>
      <c r="BY1708" s="34"/>
      <c r="BZ1708" s="34"/>
      <c r="CA1708" s="34"/>
      <c r="CB1708" s="34"/>
      <c r="CC1708" s="34"/>
      <c r="CD1708" s="34"/>
      <c r="CE1708" s="34"/>
      <c r="CF1708" s="34"/>
      <c r="CG1708" s="34"/>
      <c r="CH1708" s="34"/>
      <c r="CI1708" s="34"/>
      <c r="CJ1708" s="34"/>
      <c r="CK1708" s="34"/>
      <c r="CL1708" s="34"/>
      <c r="CM1708" s="34"/>
      <c r="CN1708" s="34"/>
      <c r="CO1708" s="34"/>
      <c r="CP1708" s="34"/>
      <c r="CQ1708" s="34"/>
      <c r="CR1708" s="34"/>
      <c r="CS1708" s="34"/>
      <c r="CT1708" s="34"/>
      <c r="CU1708" s="34"/>
      <c r="CV1708" s="34"/>
      <c r="CW1708" s="34"/>
      <c r="CX1708" s="34"/>
      <c r="CY1708" s="34"/>
      <c r="CZ1708" s="34"/>
      <c r="DA1708" s="34"/>
      <c r="DB1708" s="34"/>
      <c r="DC1708" s="34"/>
      <c r="DD1708" s="34"/>
      <c r="DE1708" s="34"/>
      <c r="DF1708" s="34"/>
      <c r="DG1708" s="34"/>
      <c r="DH1708" s="34"/>
      <c r="DI1708" s="34"/>
      <c r="DJ1708" s="34"/>
      <c r="DK1708" s="34"/>
      <c r="DL1708" s="34"/>
      <c r="DM1708" s="34"/>
      <c r="DN1708" s="34"/>
      <c r="DO1708" s="34"/>
      <c r="DP1708" s="34"/>
      <c r="DQ1708" s="34"/>
      <c r="DR1708" s="34"/>
      <c r="DS1708" s="34"/>
      <c r="DT1708" s="34"/>
      <c r="DU1708" s="34"/>
      <c r="DV1708" s="34"/>
      <c r="DW1708" s="34"/>
      <c r="DX1708" s="34"/>
      <c r="DY1708" s="34"/>
      <c r="DZ1708" s="34"/>
      <c r="EA1708" s="34"/>
      <c r="EB1708" s="34"/>
      <c r="EC1708" s="34"/>
      <c r="ED1708" s="34"/>
      <c r="EE1708" s="34"/>
      <c r="EF1708" s="34"/>
      <c r="EG1708" s="34"/>
      <c r="EH1708" s="34"/>
      <c r="EI1708" s="34"/>
      <c r="EJ1708" s="34"/>
      <c r="EK1708" s="34"/>
      <c r="EL1708" s="34"/>
      <c r="EM1708" s="34"/>
      <c r="EN1708" s="34"/>
      <c r="EO1708" s="34"/>
      <c r="EP1708" s="34"/>
      <c r="EQ1708" s="34"/>
      <c r="ER1708" s="34"/>
      <c r="ES1708" s="34"/>
      <c r="ET1708" s="34"/>
      <c r="EU1708" s="34"/>
      <c r="EV1708" s="34"/>
      <c r="EW1708" s="34"/>
      <c r="EX1708" s="34"/>
      <c r="EY1708" s="34"/>
      <c r="EZ1708" s="34"/>
      <c r="FA1708" s="34"/>
      <c r="FB1708" s="34"/>
      <c r="FC1708" s="34"/>
      <c r="FD1708" s="34"/>
      <c r="FE1708" s="34"/>
      <c r="FF1708" s="34"/>
      <c r="FG1708" s="34"/>
      <c r="FH1708" s="34"/>
      <c r="FI1708" s="34"/>
      <c r="FJ1708" s="34"/>
      <c r="FK1708" s="34"/>
      <c r="FL1708" s="34"/>
      <c r="FM1708" s="34"/>
      <c r="FN1708" s="34"/>
      <c r="FO1708" s="34"/>
      <c r="FP1708" s="34"/>
      <c r="FQ1708" s="34"/>
      <c r="FR1708" s="34"/>
      <c r="FS1708" s="34"/>
      <c r="FT1708" s="34"/>
      <c r="FU1708" s="34"/>
      <c r="FV1708" s="34"/>
      <c r="FW1708" s="34"/>
      <c r="FX1708" s="34"/>
      <c r="FY1708" s="34"/>
      <c r="FZ1708" s="34"/>
      <c r="GA1708" s="34"/>
      <c r="GB1708" s="34"/>
      <c r="GC1708" s="34"/>
      <c r="GD1708" s="34"/>
      <c r="GE1708" s="34"/>
      <c r="GF1708" s="34"/>
      <c r="GG1708" s="34"/>
      <c r="GH1708" s="34"/>
    </row>
    <row r="1709" spans="1:190" s="18" customFormat="1" ht="30" customHeight="1" x14ac:dyDescent="0.25">
      <c r="A1709" s="47">
        <v>1705</v>
      </c>
      <c r="B1709" s="27" t="s">
        <v>5344</v>
      </c>
      <c r="C1709" s="26" t="s">
        <v>5024</v>
      </c>
      <c r="D1709" s="28"/>
      <c r="E1709" s="27" t="s">
        <v>5392</v>
      </c>
      <c r="F1709" s="26" t="s">
        <v>69</v>
      </c>
      <c r="G1709" s="26"/>
      <c r="H1709" s="27" t="s">
        <v>5393</v>
      </c>
      <c r="I1709" s="36">
        <v>4740000</v>
      </c>
      <c r="J1709" s="29">
        <v>15000</v>
      </c>
      <c r="K1709" s="30" t="s">
        <v>5394</v>
      </c>
      <c r="L1709" s="26" t="s">
        <v>5395</v>
      </c>
      <c r="M1709" s="30" t="s">
        <v>5396</v>
      </c>
      <c r="N1709" s="26" t="s">
        <v>5397</v>
      </c>
      <c r="O1709" s="51" t="s">
        <v>5398</v>
      </c>
      <c r="P1709" s="26"/>
      <c r="Q1709" s="31"/>
      <c r="R1709" s="26" t="s">
        <v>5399</v>
      </c>
      <c r="S1709" s="31" t="s">
        <v>41</v>
      </c>
      <c r="T1709" s="31" t="s">
        <v>42</v>
      </c>
      <c r="U1709" s="32" t="s">
        <v>43</v>
      </c>
      <c r="V1709" s="32"/>
      <c r="W1709" s="18">
        <v>11</v>
      </c>
      <c r="X1709" s="33"/>
      <c r="Y1709" s="33"/>
      <c r="Z1709" s="33"/>
      <c r="AA1709" s="33"/>
      <c r="AB1709" s="33"/>
      <c r="AC1709" s="33"/>
      <c r="AD1709" s="33"/>
      <c r="AE1709" s="33"/>
      <c r="AF1709" s="33"/>
      <c r="AG1709" s="33"/>
      <c r="AH1709" s="33"/>
      <c r="AI1709" s="33"/>
      <c r="AJ1709" s="33"/>
      <c r="AK1709" s="33"/>
      <c r="AL1709" s="33"/>
      <c r="AM1709" s="33"/>
      <c r="AN1709" s="33"/>
      <c r="AO1709" s="33"/>
      <c r="AP1709" s="33"/>
      <c r="AQ1709" s="34"/>
      <c r="AR1709" s="34"/>
      <c r="AS1709" s="34"/>
      <c r="AT1709" s="34"/>
      <c r="AU1709" s="34"/>
      <c r="AV1709" s="34"/>
      <c r="AW1709" s="34"/>
      <c r="AX1709" s="34"/>
      <c r="AY1709" s="34"/>
      <c r="AZ1709" s="34"/>
      <c r="BA1709" s="34"/>
      <c r="BB1709" s="34"/>
      <c r="BC1709" s="34"/>
      <c r="BD1709" s="34"/>
      <c r="BE1709" s="34"/>
      <c r="BF1709" s="34"/>
      <c r="BG1709" s="34"/>
      <c r="BH1709" s="34"/>
      <c r="BI1709" s="34"/>
      <c r="BJ1709" s="34"/>
      <c r="BK1709" s="34"/>
      <c r="BL1709" s="34"/>
      <c r="BM1709" s="34"/>
      <c r="BN1709" s="34"/>
      <c r="BO1709" s="34"/>
      <c r="BP1709" s="34"/>
      <c r="BQ1709" s="34"/>
      <c r="BR1709" s="34"/>
      <c r="BS1709" s="34"/>
      <c r="BT1709" s="34"/>
      <c r="BU1709" s="34"/>
      <c r="BV1709" s="34"/>
      <c r="BW1709" s="34"/>
      <c r="BX1709" s="34"/>
      <c r="BY1709" s="34"/>
      <c r="BZ1709" s="34"/>
      <c r="CA1709" s="34"/>
      <c r="CB1709" s="34"/>
      <c r="CC1709" s="34"/>
      <c r="CD1709" s="34"/>
      <c r="CE1709" s="34"/>
      <c r="CF1709" s="34"/>
      <c r="CG1709" s="34"/>
      <c r="CH1709" s="34"/>
      <c r="CI1709" s="34"/>
      <c r="CJ1709" s="34"/>
      <c r="CK1709" s="34"/>
      <c r="CL1709" s="34"/>
      <c r="CM1709" s="34"/>
      <c r="CN1709" s="34"/>
      <c r="CO1709" s="34"/>
      <c r="CP1709" s="34"/>
      <c r="CQ1709" s="34"/>
      <c r="CR1709" s="34"/>
      <c r="CS1709" s="34"/>
      <c r="CT1709" s="34"/>
      <c r="CU1709" s="34"/>
      <c r="CV1709" s="34"/>
      <c r="CW1709" s="34"/>
      <c r="CX1709" s="34"/>
      <c r="CY1709" s="34"/>
      <c r="CZ1709" s="34"/>
      <c r="DA1709" s="34"/>
      <c r="DB1709" s="34"/>
      <c r="DC1709" s="34"/>
      <c r="DD1709" s="34"/>
      <c r="DE1709" s="34"/>
      <c r="DF1709" s="34"/>
      <c r="DG1709" s="34"/>
      <c r="DH1709" s="34"/>
      <c r="DI1709" s="34"/>
      <c r="DJ1709" s="34"/>
      <c r="DK1709" s="34"/>
      <c r="DL1709" s="34"/>
      <c r="DM1709" s="34"/>
      <c r="DN1709" s="34"/>
      <c r="DO1709" s="34"/>
      <c r="DP1709" s="34"/>
      <c r="DQ1709" s="34"/>
      <c r="DR1709" s="34"/>
      <c r="DS1709" s="34"/>
      <c r="DT1709" s="34"/>
      <c r="DU1709" s="34"/>
      <c r="DV1709" s="34"/>
      <c r="DW1709" s="34"/>
      <c r="DX1709" s="34"/>
      <c r="DY1709" s="34"/>
      <c r="DZ1709" s="34"/>
      <c r="EA1709" s="34"/>
      <c r="EB1709" s="34"/>
      <c r="EC1709" s="34"/>
      <c r="ED1709" s="34"/>
      <c r="EE1709" s="34"/>
      <c r="EF1709" s="34"/>
      <c r="EG1709" s="34"/>
      <c r="EH1709" s="34"/>
      <c r="EI1709" s="34"/>
      <c r="EJ1709" s="34"/>
      <c r="EK1709" s="34"/>
      <c r="EL1709" s="34"/>
      <c r="EM1709" s="34"/>
      <c r="EN1709" s="34"/>
      <c r="EO1709" s="34"/>
      <c r="EP1709" s="34"/>
      <c r="EQ1709" s="34"/>
      <c r="ER1709" s="34"/>
      <c r="ES1709" s="34"/>
      <c r="ET1709" s="34"/>
      <c r="EU1709" s="34"/>
      <c r="EV1709" s="34"/>
      <c r="EW1709" s="34"/>
      <c r="EX1709" s="34"/>
      <c r="EY1709" s="34"/>
      <c r="EZ1709" s="34"/>
      <c r="FA1709" s="34"/>
      <c r="FB1709" s="34"/>
      <c r="FC1709" s="34"/>
      <c r="FD1709" s="34"/>
      <c r="FE1709" s="34"/>
      <c r="FF1709" s="34"/>
      <c r="FG1709" s="34"/>
      <c r="FH1709" s="34"/>
      <c r="FI1709" s="34"/>
      <c r="FJ1709" s="34"/>
      <c r="FK1709" s="34"/>
      <c r="FL1709" s="34"/>
      <c r="FM1709" s="34"/>
      <c r="FN1709" s="34"/>
      <c r="FO1709" s="34"/>
      <c r="FP1709" s="34"/>
      <c r="FQ1709" s="34"/>
      <c r="FR1709" s="34"/>
      <c r="FS1709" s="34"/>
      <c r="FT1709" s="34"/>
      <c r="FU1709" s="34"/>
      <c r="FV1709" s="34"/>
      <c r="FW1709" s="34"/>
      <c r="FX1709" s="34"/>
      <c r="FY1709" s="34"/>
      <c r="FZ1709" s="34"/>
      <c r="GA1709" s="34"/>
      <c r="GB1709" s="34"/>
      <c r="GC1709" s="34"/>
      <c r="GD1709" s="34"/>
      <c r="GE1709" s="34"/>
      <c r="GF1709" s="34"/>
      <c r="GG1709" s="34"/>
      <c r="GH1709" s="34"/>
    </row>
    <row r="1710" spans="1:190" s="18" customFormat="1" ht="30" customHeight="1" x14ac:dyDescent="0.25">
      <c r="A1710" s="47">
        <v>1706</v>
      </c>
      <c r="B1710" s="27" t="s">
        <v>5344</v>
      </c>
      <c r="C1710" s="26" t="s">
        <v>5024</v>
      </c>
      <c r="D1710" s="28"/>
      <c r="E1710" s="27" t="s">
        <v>5400</v>
      </c>
      <c r="F1710" s="26" t="s">
        <v>109</v>
      </c>
      <c r="G1710" s="26"/>
      <c r="H1710" s="27" t="s">
        <v>5401</v>
      </c>
      <c r="I1710" s="36">
        <v>2800000</v>
      </c>
      <c r="J1710" s="29">
        <v>17000</v>
      </c>
      <c r="K1710" s="30" t="s">
        <v>5347</v>
      </c>
      <c r="L1710" s="26" t="s">
        <v>5402</v>
      </c>
      <c r="M1710" s="30" t="s">
        <v>5403</v>
      </c>
      <c r="N1710" s="26" t="s">
        <v>5404</v>
      </c>
      <c r="O1710" s="51" t="s">
        <v>5405</v>
      </c>
      <c r="P1710" s="26"/>
      <c r="Q1710" s="31"/>
      <c r="R1710" s="26" t="s">
        <v>5380</v>
      </c>
      <c r="S1710" s="31" t="s">
        <v>41</v>
      </c>
      <c r="T1710" s="31" t="s">
        <v>111</v>
      </c>
      <c r="U1710" s="32" t="s">
        <v>49</v>
      </c>
      <c r="V1710" s="32"/>
      <c r="W1710" s="18">
        <v>11</v>
      </c>
      <c r="X1710" s="33"/>
      <c r="Y1710" s="33"/>
      <c r="Z1710" s="33"/>
      <c r="AA1710" s="33"/>
      <c r="AB1710" s="33"/>
      <c r="AC1710" s="33"/>
      <c r="AD1710" s="33"/>
      <c r="AE1710" s="33"/>
      <c r="AF1710" s="33"/>
      <c r="AG1710" s="33"/>
      <c r="AH1710" s="33"/>
      <c r="AI1710" s="33"/>
      <c r="AJ1710" s="33"/>
      <c r="AK1710" s="33"/>
      <c r="AL1710" s="33"/>
      <c r="AM1710" s="33"/>
      <c r="AN1710" s="33"/>
      <c r="AO1710" s="33"/>
      <c r="AP1710" s="33"/>
      <c r="AQ1710" s="34"/>
      <c r="AR1710" s="34"/>
      <c r="AS1710" s="34"/>
      <c r="AT1710" s="34"/>
      <c r="AU1710" s="34"/>
      <c r="AV1710" s="34"/>
      <c r="AW1710" s="34"/>
      <c r="AX1710" s="34"/>
      <c r="AY1710" s="34"/>
      <c r="AZ1710" s="34"/>
      <c r="BA1710" s="34"/>
      <c r="BB1710" s="34"/>
      <c r="BC1710" s="34"/>
      <c r="BD1710" s="34"/>
      <c r="BE1710" s="34"/>
      <c r="BF1710" s="34"/>
      <c r="BG1710" s="34"/>
      <c r="BH1710" s="34"/>
      <c r="BI1710" s="34"/>
      <c r="BJ1710" s="34"/>
      <c r="BK1710" s="34"/>
      <c r="BL1710" s="34"/>
      <c r="BM1710" s="34"/>
      <c r="BN1710" s="34"/>
      <c r="BO1710" s="34"/>
      <c r="BP1710" s="34"/>
      <c r="BQ1710" s="34"/>
      <c r="BR1710" s="34"/>
      <c r="BS1710" s="34"/>
      <c r="BT1710" s="34"/>
      <c r="BU1710" s="34"/>
      <c r="BV1710" s="34"/>
      <c r="BW1710" s="34"/>
      <c r="BX1710" s="34"/>
      <c r="BY1710" s="34"/>
      <c r="BZ1710" s="34"/>
      <c r="CA1710" s="34"/>
      <c r="CB1710" s="34"/>
      <c r="CC1710" s="34"/>
      <c r="CD1710" s="34"/>
      <c r="CE1710" s="34"/>
      <c r="CF1710" s="34"/>
      <c r="CG1710" s="34"/>
      <c r="CH1710" s="34"/>
      <c r="CI1710" s="34"/>
      <c r="CJ1710" s="34"/>
      <c r="CK1710" s="34"/>
      <c r="CL1710" s="34"/>
      <c r="CM1710" s="34"/>
      <c r="CN1710" s="34"/>
      <c r="CO1710" s="34"/>
      <c r="CP1710" s="34"/>
      <c r="CQ1710" s="34"/>
      <c r="CR1710" s="34"/>
      <c r="CS1710" s="34"/>
      <c r="CT1710" s="34"/>
      <c r="CU1710" s="34"/>
      <c r="CV1710" s="34"/>
      <c r="CW1710" s="34"/>
      <c r="CX1710" s="34"/>
      <c r="CY1710" s="34"/>
      <c r="CZ1710" s="34"/>
      <c r="DA1710" s="34"/>
      <c r="DB1710" s="34"/>
      <c r="DC1710" s="34"/>
      <c r="DD1710" s="34"/>
      <c r="DE1710" s="34"/>
      <c r="DF1710" s="34"/>
      <c r="DG1710" s="34"/>
      <c r="DH1710" s="34"/>
      <c r="DI1710" s="34"/>
      <c r="DJ1710" s="34"/>
      <c r="DK1710" s="34"/>
      <c r="DL1710" s="34"/>
      <c r="DM1710" s="34"/>
      <c r="DN1710" s="34"/>
      <c r="DO1710" s="34"/>
      <c r="DP1710" s="34"/>
      <c r="DQ1710" s="34"/>
      <c r="DR1710" s="34"/>
      <c r="DS1710" s="34"/>
      <c r="DT1710" s="34"/>
      <c r="DU1710" s="34"/>
      <c r="DV1710" s="34"/>
      <c r="DW1710" s="34"/>
      <c r="DX1710" s="34"/>
      <c r="DY1710" s="34"/>
      <c r="DZ1710" s="34"/>
      <c r="EA1710" s="34"/>
      <c r="EB1710" s="34"/>
      <c r="EC1710" s="34"/>
      <c r="ED1710" s="34"/>
      <c r="EE1710" s="34"/>
      <c r="EF1710" s="34"/>
      <c r="EG1710" s="34"/>
      <c r="EH1710" s="34"/>
      <c r="EI1710" s="34"/>
      <c r="EJ1710" s="34"/>
      <c r="EK1710" s="34"/>
      <c r="EL1710" s="34"/>
      <c r="EM1710" s="34"/>
      <c r="EN1710" s="34"/>
      <c r="EO1710" s="34"/>
      <c r="EP1710" s="34"/>
      <c r="EQ1710" s="34"/>
      <c r="ER1710" s="34"/>
      <c r="ES1710" s="34"/>
      <c r="ET1710" s="34"/>
      <c r="EU1710" s="34"/>
      <c r="EV1710" s="34"/>
      <c r="EW1710" s="34"/>
      <c r="EX1710" s="34"/>
      <c r="EY1710" s="34"/>
      <c r="EZ1710" s="34"/>
      <c r="FA1710" s="34"/>
      <c r="FB1710" s="34"/>
      <c r="FC1710" s="34"/>
      <c r="FD1710" s="34"/>
      <c r="FE1710" s="34"/>
      <c r="FF1710" s="34"/>
      <c r="FG1710" s="34"/>
      <c r="FH1710" s="34"/>
      <c r="FI1710" s="34"/>
      <c r="FJ1710" s="34"/>
      <c r="FK1710" s="34"/>
      <c r="FL1710" s="34"/>
      <c r="FM1710" s="34"/>
      <c r="FN1710" s="34"/>
      <c r="FO1710" s="34"/>
      <c r="FP1710" s="34"/>
      <c r="FQ1710" s="34"/>
      <c r="FR1710" s="34"/>
      <c r="FS1710" s="34"/>
      <c r="FT1710" s="34"/>
      <c r="FU1710" s="34"/>
      <c r="FV1710" s="34"/>
      <c r="FW1710" s="34"/>
      <c r="FX1710" s="34"/>
      <c r="FY1710" s="34"/>
      <c r="FZ1710" s="34"/>
      <c r="GA1710" s="34"/>
      <c r="GB1710" s="34"/>
      <c r="GC1710" s="34"/>
      <c r="GD1710" s="34"/>
      <c r="GE1710" s="34"/>
      <c r="GF1710" s="34"/>
      <c r="GG1710" s="34"/>
      <c r="GH1710" s="34"/>
    </row>
    <row r="1711" spans="1:190" s="18" customFormat="1" ht="30" customHeight="1" x14ac:dyDescent="0.25">
      <c r="A1711" s="47">
        <v>1707</v>
      </c>
      <c r="B1711" s="27" t="s">
        <v>5344</v>
      </c>
      <c r="C1711" s="26" t="s">
        <v>5024</v>
      </c>
      <c r="D1711" s="28"/>
      <c r="E1711" s="27" t="s">
        <v>5406</v>
      </c>
      <c r="F1711" s="26" t="s">
        <v>58</v>
      </c>
      <c r="G1711" s="26"/>
      <c r="H1711" s="27" t="s">
        <v>5407</v>
      </c>
      <c r="I1711" s="36">
        <v>1240000</v>
      </c>
      <c r="J1711" s="29">
        <v>12000</v>
      </c>
      <c r="K1711" s="30" t="s">
        <v>5347</v>
      </c>
      <c r="L1711" s="26" t="s">
        <v>5408</v>
      </c>
      <c r="M1711" s="30" t="s">
        <v>5409</v>
      </c>
      <c r="N1711" s="26" t="s">
        <v>5410</v>
      </c>
      <c r="O1711" s="51" t="s">
        <v>5411</v>
      </c>
      <c r="P1711" s="26"/>
      <c r="Q1711" s="31"/>
      <c r="R1711" s="26" t="s">
        <v>5380</v>
      </c>
      <c r="S1711" s="31" t="s">
        <v>41</v>
      </c>
      <c r="T1711" s="31" t="s">
        <v>48</v>
      </c>
      <c r="U1711" s="32" t="s">
        <v>49</v>
      </c>
      <c r="V1711" s="32"/>
      <c r="W1711" s="18">
        <v>11</v>
      </c>
      <c r="X1711" s="33"/>
      <c r="Y1711" s="33"/>
      <c r="Z1711" s="33"/>
      <c r="AA1711" s="33"/>
      <c r="AB1711" s="33"/>
      <c r="AC1711" s="33"/>
      <c r="AD1711" s="33"/>
      <c r="AE1711" s="33"/>
      <c r="AF1711" s="33"/>
      <c r="AG1711" s="33"/>
      <c r="AH1711" s="33"/>
      <c r="AI1711" s="33"/>
      <c r="AJ1711" s="33"/>
      <c r="AK1711" s="33"/>
      <c r="AL1711" s="33"/>
      <c r="AM1711" s="33"/>
      <c r="AN1711" s="33"/>
      <c r="AO1711" s="33"/>
      <c r="AP1711" s="33"/>
      <c r="AQ1711" s="34"/>
      <c r="AR1711" s="34"/>
      <c r="AS1711" s="34"/>
      <c r="AT1711" s="34"/>
      <c r="AU1711" s="34"/>
      <c r="AV1711" s="34"/>
      <c r="AW1711" s="34"/>
      <c r="AX1711" s="34"/>
      <c r="AY1711" s="34"/>
      <c r="AZ1711" s="34"/>
      <c r="BA1711" s="34"/>
      <c r="BB1711" s="34"/>
      <c r="BC1711" s="34"/>
      <c r="BD1711" s="34"/>
      <c r="BE1711" s="34"/>
      <c r="BF1711" s="34"/>
      <c r="BG1711" s="34"/>
      <c r="BH1711" s="34"/>
      <c r="BI1711" s="34"/>
      <c r="BJ1711" s="34"/>
      <c r="BK1711" s="34"/>
      <c r="BL1711" s="34"/>
      <c r="BM1711" s="34"/>
      <c r="BN1711" s="34"/>
      <c r="BO1711" s="34"/>
      <c r="BP1711" s="34"/>
      <c r="BQ1711" s="34"/>
      <c r="BR1711" s="34"/>
      <c r="BS1711" s="34"/>
      <c r="BT1711" s="34"/>
      <c r="BU1711" s="34"/>
      <c r="BV1711" s="34"/>
      <c r="BW1711" s="34"/>
      <c r="BX1711" s="34"/>
      <c r="BY1711" s="34"/>
      <c r="BZ1711" s="34"/>
      <c r="CA1711" s="34"/>
      <c r="CB1711" s="34"/>
      <c r="CC1711" s="34"/>
      <c r="CD1711" s="34"/>
      <c r="CE1711" s="34"/>
      <c r="CF1711" s="34"/>
      <c r="CG1711" s="34"/>
      <c r="CH1711" s="34"/>
      <c r="CI1711" s="34"/>
      <c r="CJ1711" s="34"/>
      <c r="CK1711" s="34"/>
      <c r="CL1711" s="34"/>
      <c r="CM1711" s="34"/>
      <c r="CN1711" s="34"/>
      <c r="CO1711" s="34"/>
      <c r="CP1711" s="34"/>
      <c r="CQ1711" s="34"/>
      <c r="CR1711" s="34"/>
      <c r="CS1711" s="34"/>
      <c r="CT1711" s="34"/>
      <c r="CU1711" s="34"/>
      <c r="CV1711" s="34"/>
      <c r="CW1711" s="34"/>
      <c r="CX1711" s="34"/>
      <c r="CY1711" s="34"/>
      <c r="CZ1711" s="34"/>
      <c r="DA1711" s="34"/>
      <c r="DB1711" s="34"/>
      <c r="DC1711" s="34"/>
      <c r="DD1711" s="34"/>
      <c r="DE1711" s="34"/>
      <c r="DF1711" s="34"/>
      <c r="DG1711" s="34"/>
      <c r="DH1711" s="34"/>
      <c r="DI1711" s="34"/>
      <c r="DJ1711" s="34"/>
      <c r="DK1711" s="34"/>
      <c r="DL1711" s="34"/>
      <c r="DM1711" s="34"/>
      <c r="DN1711" s="34"/>
      <c r="DO1711" s="34"/>
      <c r="DP1711" s="34"/>
      <c r="DQ1711" s="34"/>
      <c r="DR1711" s="34"/>
      <c r="DS1711" s="34"/>
      <c r="DT1711" s="34"/>
      <c r="DU1711" s="34"/>
      <c r="DV1711" s="34"/>
      <c r="DW1711" s="34"/>
      <c r="DX1711" s="34"/>
      <c r="DY1711" s="34"/>
      <c r="DZ1711" s="34"/>
      <c r="EA1711" s="34"/>
      <c r="EB1711" s="34"/>
      <c r="EC1711" s="34"/>
      <c r="ED1711" s="34"/>
      <c r="EE1711" s="34"/>
      <c r="EF1711" s="34"/>
      <c r="EG1711" s="34"/>
      <c r="EH1711" s="34"/>
      <c r="EI1711" s="34"/>
      <c r="EJ1711" s="34"/>
      <c r="EK1711" s="34"/>
      <c r="EL1711" s="34"/>
      <c r="EM1711" s="34"/>
      <c r="EN1711" s="34"/>
      <c r="EO1711" s="34"/>
      <c r="EP1711" s="34"/>
      <c r="EQ1711" s="34"/>
      <c r="ER1711" s="34"/>
      <c r="ES1711" s="34"/>
      <c r="ET1711" s="34"/>
      <c r="EU1711" s="34"/>
      <c r="EV1711" s="34"/>
      <c r="EW1711" s="34"/>
      <c r="EX1711" s="34"/>
      <c r="EY1711" s="34"/>
      <c r="EZ1711" s="34"/>
      <c r="FA1711" s="34"/>
      <c r="FB1711" s="34"/>
      <c r="FC1711" s="34"/>
      <c r="FD1711" s="34"/>
      <c r="FE1711" s="34"/>
      <c r="FF1711" s="34"/>
      <c r="FG1711" s="34"/>
      <c r="FH1711" s="34"/>
      <c r="FI1711" s="34"/>
      <c r="FJ1711" s="34"/>
      <c r="FK1711" s="34"/>
      <c r="FL1711" s="34"/>
      <c r="FM1711" s="34"/>
      <c r="FN1711" s="34"/>
      <c r="FO1711" s="34"/>
      <c r="FP1711" s="34"/>
      <c r="FQ1711" s="34"/>
      <c r="FR1711" s="34"/>
      <c r="FS1711" s="34"/>
      <c r="FT1711" s="34"/>
      <c r="FU1711" s="34"/>
      <c r="FV1711" s="34"/>
      <c r="FW1711" s="34"/>
      <c r="FX1711" s="34"/>
      <c r="FY1711" s="34"/>
      <c r="FZ1711" s="34"/>
      <c r="GA1711" s="34"/>
      <c r="GB1711" s="34"/>
      <c r="GC1711" s="34"/>
      <c r="GD1711" s="34"/>
      <c r="GE1711" s="34"/>
      <c r="GF1711" s="34"/>
      <c r="GG1711" s="34"/>
      <c r="GH1711" s="34"/>
    </row>
    <row r="1712" spans="1:190" s="18" customFormat="1" ht="30" customHeight="1" x14ac:dyDescent="0.25">
      <c r="A1712" s="47">
        <v>1708</v>
      </c>
      <c r="B1712" s="27" t="s">
        <v>5344</v>
      </c>
      <c r="C1712" s="26" t="s">
        <v>5024</v>
      </c>
      <c r="D1712" s="28"/>
      <c r="E1712" s="27" t="s">
        <v>5412</v>
      </c>
      <c r="F1712" s="26" t="s">
        <v>58</v>
      </c>
      <c r="G1712" s="26"/>
      <c r="H1712" s="27" t="s">
        <v>5413</v>
      </c>
      <c r="I1712" s="36">
        <v>193000</v>
      </c>
      <c r="J1712" s="29">
        <v>17000</v>
      </c>
      <c r="K1712" s="30" t="s">
        <v>5347</v>
      </c>
      <c r="L1712" s="26" t="s">
        <v>5414</v>
      </c>
      <c r="M1712" s="30" t="s">
        <v>5415</v>
      </c>
      <c r="N1712" s="26" t="s">
        <v>5404</v>
      </c>
      <c r="O1712" s="51" t="s">
        <v>5411</v>
      </c>
      <c r="P1712" s="26"/>
      <c r="Q1712" s="31"/>
      <c r="R1712" s="26" t="s">
        <v>5380</v>
      </c>
      <c r="S1712" s="31" t="s">
        <v>41</v>
      </c>
      <c r="T1712" s="31" t="s">
        <v>48</v>
      </c>
      <c r="U1712" s="32" t="s">
        <v>49</v>
      </c>
      <c r="V1712" s="32"/>
      <c r="W1712" s="18">
        <v>11</v>
      </c>
      <c r="X1712" s="33"/>
      <c r="Y1712" s="33"/>
      <c r="Z1712" s="33"/>
      <c r="AA1712" s="33"/>
      <c r="AB1712" s="33"/>
      <c r="AC1712" s="33"/>
      <c r="AD1712" s="33"/>
      <c r="AE1712" s="33"/>
      <c r="AF1712" s="33"/>
      <c r="AG1712" s="33"/>
      <c r="AH1712" s="33"/>
      <c r="AI1712" s="33"/>
      <c r="AJ1712" s="33"/>
      <c r="AK1712" s="33"/>
      <c r="AL1712" s="33"/>
      <c r="AM1712" s="33"/>
      <c r="AN1712" s="33"/>
      <c r="AO1712" s="33"/>
      <c r="AP1712" s="33"/>
      <c r="AQ1712" s="34"/>
      <c r="AR1712" s="34"/>
      <c r="AS1712" s="34"/>
      <c r="AT1712" s="34"/>
      <c r="AU1712" s="34"/>
      <c r="AV1712" s="34"/>
      <c r="AW1712" s="34"/>
      <c r="AX1712" s="34"/>
      <c r="AY1712" s="34"/>
      <c r="AZ1712" s="34"/>
      <c r="BA1712" s="34"/>
      <c r="BB1712" s="34"/>
      <c r="BC1712" s="34"/>
      <c r="BD1712" s="34"/>
      <c r="BE1712" s="34"/>
      <c r="BF1712" s="34"/>
      <c r="BG1712" s="34"/>
      <c r="BH1712" s="34"/>
      <c r="BI1712" s="34"/>
      <c r="BJ1712" s="34"/>
      <c r="BK1712" s="34"/>
      <c r="BL1712" s="34"/>
      <c r="BM1712" s="34"/>
      <c r="BN1712" s="34"/>
      <c r="BO1712" s="34"/>
      <c r="BP1712" s="34"/>
      <c r="BQ1712" s="34"/>
      <c r="BR1712" s="34"/>
      <c r="BS1712" s="34"/>
      <c r="BT1712" s="34"/>
      <c r="BU1712" s="34"/>
      <c r="BV1712" s="34"/>
      <c r="BW1712" s="34"/>
      <c r="BX1712" s="34"/>
      <c r="BY1712" s="34"/>
      <c r="BZ1712" s="34"/>
      <c r="CA1712" s="34"/>
      <c r="CB1712" s="34"/>
      <c r="CC1712" s="34"/>
      <c r="CD1712" s="34"/>
      <c r="CE1712" s="34"/>
      <c r="CF1712" s="34"/>
      <c r="CG1712" s="34"/>
      <c r="CH1712" s="34"/>
      <c r="CI1712" s="34"/>
      <c r="CJ1712" s="34"/>
      <c r="CK1712" s="34"/>
      <c r="CL1712" s="34"/>
      <c r="CM1712" s="34"/>
      <c r="CN1712" s="34"/>
      <c r="CO1712" s="34"/>
      <c r="CP1712" s="34"/>
      <c r="CQ1712" s="34"/>
      <c r="CR1712" s="34"/>
      <c r="CS1712" s="34"/>
      <c r="CT1712" s="34"/>
      <c r="CU1712" s="34"/>
      <c r="CV1712" s="34"/>
      <c r="CW1712" s="34"/>
      <c r="CX1712" s="34"/>
      <c r="CY1712" s="34"/>
      <c r="CZ1712" s="34"/>
      <c r="DA1712" s="34"/>
      <c r="DB1712" s="34"/>
      <c r="DC1712" s="34"/>
      <c r="DD1712" s="34"/>
      <c r="DE1712" s="34"/>
      <c r="DF1712" s="34"/>
      <c r="DG1712" s="34"/>
      <c r="DH1712" s="34"/>
      <c r="DI1712" s="34"/>
      <c r="DJ1712" s="34"/>
      <c r="DK1712" s="34"/>
      <c r="DL1712" s="34"/>
      <c r="DM1712" s="34"/>
      <c r="DN1712" s="34"/>
      <c r="DO1712" s="34"/>
      <c r="DP1712" s="34"/>
      <c r="DQ1712" s="34"/>
      <c r="DR1712" s="34"/>
      <c r="DS1712" s="34"/>
      <c r="DT1712" s="34"/>
      <c r="DU1712" s="34"/>
      <c r="DV1712" s="34"/>
      <c r="DW1712" s="34"/>
      <c r="DX1712" s="34"/>
      <c r="DY1712" s="34"/>
      <c r="DZ1712" s="34"/>
      <c r="EA1712" s="34"/>
      <c r="EB1712" s="34"/>
      <c r="EC1712" s="34"/>
      <c r="ED1712" s="34"/>
      <c r="EE1712" s="34"/>
      <c r="EF1712" s="34"/>
      <c r="EG1712" s="34"/>
      <c r="EH1712" s="34"/>
      <c r="EI1712" s="34"/>
      <c r="EJ1712" s="34"/>
      <c r="EK1712" s="34"/>
      <c r="EL1712" s="34"/>
      <c r="EM1712" s="34"/>
      <c r="EN1712" s="34"/>
      <c r="EO1712" s="34"/>
      <c r="EP1712" s="34"/>
      <c r="EQ1712" s="34"/>
      <c r="ER1712" s="34"/>
      <c r="ES1712" s="34"/>
      <c r="ET1712" s="34"/>
      <c r="EU1712" s="34"/>
      <c r="EV1712" s="34"/>
      <c r="EW1712" s="34"/>
      <c r="EX1712" s="34"/>
      <c r="EY1712" s="34"/>
      <c r="EZ1712" s="34"/>
      <c r="FA1712" s="34"/>
      <c r="FB1712" s="34"/>
      <c r="FC1712" s="34"/>
      <c r="FD1712" s="34"/>
      <c r="FE1712" s="34"/>
      <c r="FF1712" s="34"/>
      <c r="FG1712" s="34"/>
      <c r="FH1712" s="34"/>
      <c r="FI1712" s="34"/>
      <c r="FJ1712" s="34"/>
      <c r="FK1712" s="34"/>
      <c r="FL1712" s="34"/>
      <c r="FM1712" s="34"/>
      <c r="FN1712" s="34"/>
      <c r="FO1712" s="34"/>
      <c r="FP1712" s="34"/>
      <c r="FQ1712" s="34"/>
      <c r="FR1712" s="34"/>
      <c r="FS1712" s="34"/>
      <c r="FT1712" s="34"/>
      <c r="FU1712" s="34"/>
      <c r="FV1712" s="34"/>
      <c r="FW1712" s="34"/>
      <c r="FX1712" s="34"/>
      <c r="FY1712" s="34"/>
      <c r="FZ1712" s="34"/>
      <c r="GA1712" s="34"/>
      <c r="GB1712" s="34"/>
      <c r="GC1712" s="34"/>
      <c r="GD1712" s="34"/>
      <c r="GE1712" s="34"/>
      <c r="GF1712" s="34"/>
      <c r="GG1712" s="34"/>
      <c r="GH1712" s="34"/>
    </row>
    <row r="1713" spans="1:190" s="18" customFormat="1" ht="30" customHeight="1" x14ac:dyDescent="0.25">
      <c r="A1713" s="47">
        <v>1709</v>
      </c>
      <c r="B1713" s="27" t="s">
        <v>5344</v>
      </c>
      <c r="C1713" s="26" t="s">
        <v>5024</v>
      </c>
      <c r="D1713" s="28"/>
      <c r="E1713" s="27" t="s">
        <v>5416</v>
      </c>
      <c r="F1713" s="26" t="s">
        <v>109</v>
      </c>
      <c r="G1713" s="26"/>
      <c r="H1713" s="27" t="s">
        <v>5417</v>
      </c>
      <c r="I1713" s="36">
        <v>800000</v>
      </c>
      <c r="J1713" s="29">
        <v>17000</v>
      </c>
      <c r="K1713" s="30" t="s">
        <v>5347</v>
      </c>
      <c r="L1713" s="26" t="s">
        <v>5418</v>
      </c>
      <c r="M1713" s="30" t="s">
        <v>5415</v>
      </c>
      <c r="N1713" s="26" t="s">
        <v>5419</v>
      </c>
      <c r="O1713" s="51" t="s">
        <v>5420</v>
      </c>
      <c r="P1713" s="26"/>
      <c r="Q1713" s="31"/>
      <c r="R1713" s="26" t="s">
        <v>5380</v>
      </c>
      <c r="S1713" s="31" t="s">
        <v>41</v>
      </c>
      <c r="T1713" s="31" t="s">
        <v>111</v>
      </c>
      <c r="U1713" s="32" t="s">
        <v>49</v>
      </c>
      <c r="V1713" s="32"/>
      <c r="W1713" s="18">
        <v>11</v>
      </c>
      <c r="X1713" s="33"/>
      <c r="Y1713" s="33"/>
      <c r="Z1713" s="33"/>
      <c r="AA1713" s="33"/>
      <c r="AB1713" s="33"/>
      <c r="AC1713" s="33"/>
      <c r="AD1713" s="33"/>
      <c r="AE1713" s="33"/>
      <c r="AF1713" s="33"/>
      <c r="AG1713" s="33"/>
      <c r="AH1713" s="33"/>
      <c r="AI1713" s="33"/>
      <c r="AJ1713" s="33"/>
      <c r="AK1713" s="33"/>
      <c r="AL1713" s="33"/>
      <c r="AM1713" s="33"/>
      <c r="AN1713" s="33"/>
      <c r="AO1713" s="33"/>
      <c r="AP1713" s="33"/>
      <c r="AQ1713" s="34"/>
      <c r="AR1713" s="34"/>
      <c r="AS1713" s="34"/>
      <c r="AT1713" s="34"/>
      <c r="AU1713" s="34"/>
      <c r="AV1713" s="34"/>
      <c r="AW1713" s="34"/>
      <c r="AX1713" s="34"/>
      <c r="AY1713" s="34"/>
      <c r="AZ1713" s="34"/>
      <c r="BA1713" s="34"/>
      <c r="BB1713" s="34"/>
      <c r="BC1713" s="34"/>
      <c r="BD1713" s="34"/>
      <c r="BE1713" s="34"/>
      <c r="BF1713" s="34"/>
      <c r="BG1713" s="34"/>
      <c r="BH1713" s="34"/>
      <c r="BI1713" s="34"/>
      <c r="BJ1713" s="34"/>
      <c r="BK1713" s="34"/>
      <c r="BL1713" s="34"/>
      <c r="BM1713" s="34"/>
      <c r="BN1713" s="34"/>
      <c r="BO1713" s="34"/>
      <c r="BP1713" s="34"/>
      <c r="BQ1713" s="34"/>
      <c r="BR1713" s="34"/>
      <c r="BS1713" s="34"/>
      <c r="BT1713" s="34"/>
      <c r="BU1713" s="34"/>
      <c r="BV1713" s="34"/>
      <c r="BW1713" s="34"/>
      <c r="BX1713" s="34"/>
      <c r="BY1713" s="34"/>
      <c r="BZ1713" s="34"/>
      <c r="CA1713" s="34"/>
      <c r="CB1713" s="34"/>
      <c r="CC1713" s="34"/>
      <c r="CD1713" s="34"/>
      <c r="CE1713" s="34"/>
      <c r="CF1713" s="34"/>
      <c r="CG1713" s="34"/>
      <c r="CH1713" s="34"/>
      <c r="CI1713" s="34"/>
      <c r="CJ1713" s="34"/>
      <c r="CK1713" s="34"/>
      <c r="CL1713" s="34"/>
      <c r="CM1713" s="34"/>
      <c r="CN1713" s="34"/>
      <c r="CO1713" s="34"/>
      <c r="CP1713" s="34"/>
      <c r="CQ1713" s="34"/>
      <c r="CR1713" s="34"/>
      <c r="CS1713" s="34"/>
      <c r="CT1713" s="34"/>
      <c r="CU1713" s="34"/>
      <c r="CV1713" s="34"/>
      <c r="CW1713" s="34"/>
      <c r="CX1713" s="34"/>
      <c r="CY1713" s="34"/>
      <c r="CZ1713" s="34"/>
      <c r="DA1713" s="34"/>
      <c r="DB1713" s="34"/>
      <c r="DC1713" s="34"/>
      <c r="DD1713" s="34"/>
      <c r="DE1713" s="34"/>
      <c r="DF1713" s="34"/>
      <c r="DG1713" s="34"/>
      <c r="DH1713" s="34"/>
      <c r="DI1713" s="34"/>
      <c r="DJ1713" s="34"/>
      <c r="DK1713" s="34"/>
      <c r="DL1713" s="34"/>
      <c r="DM1713" s="34"/>
      <c r="DN1713" s="34"/>
      <c r="DO1713" s="34"/>
      <c r="DP1713" s="34"/>
      <c r="DQ1713" s="34"/>
      <c r="DR1713" s="34"/>
      <c r="DS1713" s="34"/>
      <c r="DT1713" s="34"/>
      <c r="DU1713" s="34"/>
      <c r="DV1713" s="34"/>
      <c r="DW1713" s="34"/>
      <c r="DX1713" s="34"/>
      <c r="DY1713" s="34"/>
      <c r="DZ1713" s="34"/>
      <c r="EA1713" s="34"/>
      <c r="EB1713" s="34"/>
      <c r="EC1713" s="34"/>
      <c r="ED1713" s="34"/>
      <c r="EE1713" s="34"/>
      <c r="EF1713" s="34"/>
      <c r="EG1713" s="34"/>
      <c r="EH1713" s="34"/>
      <c r="EI1713" s="34"/>
      <c r="EJ1713" s="34"/>
      <c r="EK1713" s="34"/>
      <c r="EL1713" s="34"/>
      <c r="EM1713" s="34"/>
      <c r="EN1713" s="34"/>
      <c r="EO1713" s="34"/>
      <c r="EP1713" s="34"/>
      <c r="EQ1713" s="34"/>
      <c r="ER1713" s="34"/>
      <c r="ES1713" s="34"/>
      <c r="ET1713" s="34"/>
      <c r="EU1713" s="34"/>
      <c r="EV1713" s="34"/>
      <c r="EW1713" s="34"/>
      <c r="EX1713" s="34"/>
      <c r="EY1713" s="34"/>
      <c r="EZ1713" s="34"/>
      <c r="FA1713" s="34"/>
      <c r="FB1713" s="34"/>
      <c r="FC1713" s="34"/>
      <c r="FD1713" s="34"/>
      <c r="FE1713" s="34"/>
      <c r="FF1713" s="34"/>
      <c r="FG1713" s="34"/>
      <c r="FH1713" s="34"/>
      <c r="FI1713" s="34"/>
      <c r="FJ1713" s="34"/>
      <c r="FK1713" s="34"/>
      <c r="FL1713" s="34"/>
      <c r="FM1713" s="34"/>
      <c r="FN1713" s="34"/>
      <c r="FO1713" s="34"/>
      <c r="FP1713" s="34"/>
      <c r="FQ1713" s="34"/>
      <c r="FR1713" s="34"/>
      <c r="FS1713" s="34"/>
      <c r="FT1713" s="34"/>
      <c r="FU1713" s="34"/>
      <c r="FV1713" s="34"/>
      <c r="FW1713" s="34"/>
      <c r="FX1713" s="34"/>
      <c r="FY1713" s="34"/>
      <c r="FZ1713" s="34"/>
      <c r="GA1713" s="34"/>
      <c r="GB1713" s="34"/>
      <c r="GC1713" s="34"/>
      <c r="GD1713" s="34"/>
      <c r="GE1713" s="34"/>
      <c r="GF1713" s="34"/>
      <c r="GG1713" s="34"/>
      <c r="GH1713" s="34"/>
    </row>
    <row r="1714" spans="1:190" s="18" customFormat="1" ht="30" customHeight="1" x14ac:dyDescent="0.25">
      <c r="A1714" s="47">
        <v>1710</v>
      </c>
      <c r="B1714" s="27" t="s">
        <v>5344</v>
      </c>
      <c r="C1714" s="26" t="s">
        <v>5024</v>
      </c>
      <c r="D1714" s="28"/>
      <c r="E1714" s="27" t="s">
        <v>5421</v>
      </c>
      <c r="F1714" s="26" t="s">
        <v>69</v>
      </c>
      <c r="G1714" s="26"/>
      <c r="H1714" s="27" t="s">
        <v>5422</v>
      </c>
      <c r="I1714" s="36">
        <v>3320000</v>
      </c>
      <c r="J1714" s="29">
        <v>14000</v>
      </c>
      <c r="K1714" s="30" t="s">
        <v>5347</v>
      </c>
      <c r="L1714" s="26" t="s">
        <v>5423</v>
      </c>
      <c r="M1714" s="30" t="s">
        <v>5349</v>
      </c>
      <c r="N1714" s="26" t="s">
        <v>5424</v>
      </c>
      <c r="O1714" s="51" t="s">
        <v>5425</v>
      </c>
      <c r="P1714" s="26"/>
      <c r="Q1714" s="31"/>
      <c r="R1714" s="26"/>
      <c r="S1714" s="31" t="s">
        <v>41</v>
      </c>
      <c r="T1714" s="31" t="s">
        <v>42</v>
      </c>
      <c r="U1714" s="32" t="s">
        <v>43</v>
      </c>
      <c r="V1714" s="32"/>
      <c r="W1714" s="18">
        <v>11</v>
      </c>
      <c r="X1714" s="33"/>
      <c r="Y1714" s="33"/>
      <c r="Z1714" s="33"/>
      <c r="AA1714" s="33"/>
      <c r="AB1714" s="33"/>
      <c r="AC1714" s="33"/>
      <c r="AD1714" s="33"/>
      <c r="AE1714" s="33"/>
      <c r="AF1714" s="33"/>
      <c r="AG1714" s="33"/>
      <c r="AH1714" s="33"/>
      <c r="AI1714" s="33"/>
      <c r="AJ1714" s="33"/>
      <c r="AK1714" s="33"/>
      <c r="AL1714" s="33"/>
      <c r="AM1714" s="33"/>
      <c r="AN1714" s="33"/>
      <c r="AO1714" s="33"/>
      <c r="AP1714" s="33"/>
      <c r="AQ1714" s="34"/>
      <c r="AR1714" s="34"/>
      <c r="AS1714" s="34"/>
      <c r="AT1714" s="34"/>
      <c r="AU1714" s="34"/>
      <c r="AV1714" s="34"/>
      <c r="AW1714" s="34"/>
      <c r="AX1714" s="34"/>
      <c r="AY1714" s="34"/>
      <c r="AZ1714" s="34"/>
      <c r="BA1714" s="34"/>
      <c r="BB1714" s="34"/>
      <c r="BC1714" s="34"/>
      <c r="BD1714" s="34"/>
      <c r="BE1714" s="34"/>
      <c r="BF1714" s="34"/>
      <c r="BG1714" s="34"/>
      <c r="BH1714" s="34"/>
      <c r="BI1714" s="34"/>
      <c r="BJ1714" s="34"/>
      <c r="BK1714" s="34"/>
      <c r="BL1714" s="34"/>
      <c r="BM1714" s="34"/>
      <c r="BN1714" s="34"/>
      <c r="BO1714" s="34"/>
      <c r="BP1714" s="34"/>
      <c r="BQ1714" s="34"/>
      <c r="BR1714" s="34"/>
      <c r="BS1714" s="34"/>
      <c r="BT1714" s="34"/>
      <c r="BU1714" s="34"/>
      <c r="BV1714" s="34"/>
      <c r="BW1714" s="34"/>
      <c r="BX1714" s="34"/>
      <c r="BY1714" s="34"/>
      <c r="BZ1714" s="34"/>
      <c r="CA1714" s="34"/>
      <c r="CB1714" s="34"/>
      <c r="CC1714" s="34"/>
      <c r="CD1714" s="34"/>
      <c r="CE1714" s="34"/>
      <c r="CF1714" s="34"/>
      <c r="CG1714" s="34"/>
      <c r="CH1714" s="34"/>
      <c r="CI1714" s="34"/>
      <c r="CJ1714" s="34"/>
      <c r="CK1714" s="34"/>
      <c r="CL1714" s="34"/>
      <c r="CM1714" s="34"/>
      <c r="CN1714" s="34"/>
      <c r="CO1714" s="34"/>
      <c r="CP1714" s="34"/>
      <c r="CQ1714" s="34"/>
      <c r="CR1714" s="34"/>
      <c r="CS1714" s="34"/>
      <c r="CT1714" s="34"/>
      <c r="CU1714" s="34"/>
      <c r="CV1714" s="34"/>
      <c r="CW1714" s="34"/>
      <c r="CX1714" s="34"/>
      <c r="CY1714" s="34"/>
      <c r="CZ1714" s="34"/>
      <c r="DA1714" s="34"/>
      <c r="DB1714" s="34"/>
      <c r="DC1714" s="34"/>
      <c r="DD1714" s="34"/>
      <c r="DE1714" s="34"/>
      <c r="DF1714" s="34"/>
      <c r="DG1714" s="34"/>
      <c r="DH1714" s="34"/>
      <c r="DI1714" s="34"/>
      <c r="DJ1714" s="34"/>
      <c r="DK1714" s="34"/>
      <c r="DL1714" s="34"/>
      <c r="DM1714" s="34"/>
      <c r="DN1714" s="34"/>
      <c r="DO1714" s="34"/>
      <c r="DP1714" s="34"/>
      <c r="DQ1714" s="34"/>
      <c r="DR1714" s="34"/>
      <c r="DS1714" s="34"/>
      <c r="DT1714" s="34"/>
      <c r="DU1714" s="34"/>
      <c r="DV1714" s="34"/>
      <c r="DW1714" s="34"/>
      <c r="DX1714" s="34"/>
      <c r="DY1714" s="34"/>
      <c r="DZ1714" s="34"/>
      <c r="EA1714" s="34"/>
      <c r="EB1714" s="34"/>
      <c r="EC1714" s="34"/>
      <c r="ED1714" s="34"/>
      <c r="EE1714" s="34"/>
      <c r="EF1714" s="34"/>
      <c r="EG1714" s="34"/>
      <c r="EH1714" s="34"/>
      <c r="EI1714" s="34"/>
      <c r="EJ1714" s="34"/>
      <c r="EK1714" s="34"/>
      <c r="EL1714" s="34"/>
      <c r="EM1714" s="34"/>
      <c r="EN1714" s="34"/>
      <c r="EO1714" s="34"/>
      <c r="EP1714" s="34"/>
      <c r="EQ1714" s="34"/>
      <c r="ER1714" s="34"/>
      <c r="ES1714" s="34"/>
      <c r="ET1714" s="34"/>
      <c r="EU1714" s="34"/>
      <c r="EV1714" s="34"/>
      <c r="EW1714" s="34"/>
      <c r="EX1714" s="34"/>
      <c r="EY1714" s="34"/>
      <c r="EZ1714" s="34"/>
      <c r="FA1714" s="34"/>
      <c r="FB1714" s="34"/>
      <c r="FC1714" s="34"/>
      <c r="FD1714" s="34"/>
      <c r="FE1714" s="34"/>
      <c r="FF1714" s="34"/>
      <c r="FG1714" s="34"/>
      <c r="FH1714" s="34"/>
      <c r="FI1714" s="34"/>
      <c r="FJ1714" s="34"/>
      <c r="FK1714" s="34"/>
      <c r="FL1714" s="34"/>
      <c r="FM1714" s="34"/>
      <c r="FN1714" s="34"/>
      <c r="FO1714" s="34"/>
      <c r="FP1714" s="34"/>
      <c r="FQ1714" s="34"/>
      <c r="FR1714" s="34"/>
      <c r="FS1714" s="34"/>
      <c r="FT1714" s="34"/>
      <c r="FU1714" s="34"/>
      <c r="FV1714" s="34"/>
      <c r="FW1714" s="34"/>
      <c r="FX1714" s="34"/>
      <c r="FY1714" s="34"/>
      <c r="FZ1714" s="34"/>
      <c r="GA1714" s="34"/>
      <c r="GB1714" s="34"/>
      <c r="GC1714" s="34"/>
      <c r="GD1714" s="34"/>
      <c r="GE1714" s="34"/>
      <c r="GF1714" s="34"/>
      <c r="GG1714" s="34"/>
      <c r="GH1714" s="34"/>
    </row>
    <row r="1715" spans="1:190" s="18" customFormat="1" ht="30" customHeight="1" x14ac:dyDescent="0.25">
      <c r="A1715" s="47">
        <v>1711</v>
      </c>
      <c r="B1715" s="27" t="s">
        <v>5344</v>
      </c>
      <c r="C1715" s="26" t="s">
        <v>5024</v>
      </c>
      <c r="D1715" s="28"/>
      <c r="E1715" s="27" t="s">
        <v>5426</v>
      </c>
      <c r="F1715" s="26" t="s">
        <v>35</v>
      </c>
      <c r="G1715" s="26"/>
      <c r="H1715" s="27" t="s">
        <v>5427</v>
      </c>
      <c r="I1715" s="36">
        <v>60000</v>
      </c>
      <c r="J1715" s="29">
        <v>2000</v>
      </c>
      <c r="K1715" s="30" t="s">
        <v>5428</v>
      </c>
      <c r="L1715" s="26" t="s">
        <v>5429</v>
      </c>
      <c r="M1715" s="30" t="s">
        <v>5430</v>
      </c>
      <c r="N1715" s="26" t="s">
        <v>5431</v>
      </c>
      <c r="O1715" s="51" t="s">
        <v>5432</v>
      </c>
      <c r="P1715" s="26"/>
      <c r="Q1715" s="31"/>
      <c r="R1715" s="26" t="s">
        <v>5372</v>
      </c>
      <c r="S1715" s="31" t="s">
        <v>41</v>
      </c>
      <c r="T1715" s="31" t="s">
        <v>42</v>
      </c>
      <c r="U1715" s="32" t="s">
        <v>43</v>
      </c>
      <c r="V1715" s="32"/>
      <c r="W1715" s="18">
        <v>11</v>
      </c>
      <c r="X1715" s="33"/>
      <c r="Y1715" s="33"/>
      <c r="Z1715" s="33"/>
      <c r="AA1715" s="33"/>
      <c r="AB1715" s="33"/>
      <c r="AC1715" s="33"/>
      <c r="AD1715" s="33"/>
      <c r="AE1715" s="33"/>
      <c r="AF1715" s="33"/>
      <c r="AG1715" s="33"/>
      <c r="AH1715" s="33"/>
      <c r="AI1715" s="33"/>
      <c r="AJ1715" s="33"/>
      <c r="AK1715" s="33"/>
      <c r="AL1715" s="33"/>
      <c r="AM1715" s="33"/>
      <c r="AN1715" s="33"/>
      <c r="AO1715" s="33"/>
      <c r="AP1715" s="33"/>
      <c r="AQ1715" s="34"/>
      <c r="AR1715" s="34"/>
      <c r="AS1715" s="34"/>
      <c r="AT1715" s="34"/>
      <c r="AU1715" s="34"/>
      <c r="AV1715" s="34"/>
      <c r="AW1715" s="34"/>
      <c r="AX1715" s="34"/>
      <c r="AY1715" s="34"/>
      <c r="AZ1715" s="34"/>
      <c r="BA1715" s="34"/>
      <c r="BB1715" s="34"/>
      <c r="BC1715" s="34"/>
      <c r="BD1715" s="34"/>
      <c r="BE1715" s="34"/>
      <c r="BF1715" s="34"/>
      <c r="BG1715" s="34"/>
      <c r="BH1715" s="34"/>
      <c r="BI1715" s="34"/>
      <c r="BJ1715" s="34"/>
      <c r="BK1715" s="34"/>
      <c r="BL1715" s="34"/>
      <c r="BM1715" s="34"/>
      <c r="BN1715" s="34"/>
      <c r="BO1715" s="34"/>
      <c r="BP1715" s="34"/>
      <c r="BQ1715" s="34"/>
      <c r="BR1715" s="34"/>
      <c r="BS1715" s="34"/>
      <c r="BT1715" s="34"/>
      <c r="BU1715" s="34"/>
      <c r="BV1715" s="34"/>
      <c r="BW1715" s="34"/>
      <c r="BX1715" s="34"/>
      <c r="BY1715" s="34"/>
      <c r="BZ1715" s="34"/>
      <c r="CA1715" s="34"/>
      <c r="CB1715" s="34"/>
      <c r="CC1715" s="34"/>
      <c r="CD1715" s="34"/>
      <c r="CE1715" s="34"/>
      <c r="CF1715" s="34"/>
      <c r="CG1715" s="34"/>
      <c r="CH1715" s="34"/>
      <c r="CI1715" s="34"/>
      <c r="CJ1715" s="34"/>
      <c r="CK1715" s="34"/>
      <c r="CL1715" s="34"/>
      <c r="CM1715" s="34"/>
      <c r="CN1715" s="34"/>
      <c r="CO1715" s="34"/>
      <c r="CP1715" s="34"/>
      <c r="CQ1715" s="34"/>
      <c r="CR1715" s="34"/>
      <c r="CS1715" s="34"/>
      <c r="CT1715" s="34"/>
      <c r="CU1715" s="34"/>
      <c r="CV1715" s="34"/>
      <c r="CW1715" s="34"/>
      <c r="CX1715" s="34"/>
      <c r="CY1715" s="34"/>
      <c r="CZ1715" s="34"/>
      <c r="DA1715" s="34"/>
      <c r="DB1715" s="34"/>
      <c r="DC1715" s="34"/>
      <c r="DD1715" s="34"/>
      <c r="DE1715" s="34"/>
      <c r="DF1715" s="34"/>
      <c r="DG1715" s="34"/>
      <c r="DH1715" s="34"/>
      <c r="DI1715" s="34"/>
      <c r="DJ1715" s="34"/>
      <c r="DK1715" s="34"/>
      <c r="DL1715" s="34"/>
      <c r="DM1715" s="34"/>
      <c r="DN1715" s="34"/>
      <c r="DO1715" s="34"/>
      <c r="DP1715" s="34"/>
      <c r="DQ1715" s="34"/>
      <c r="DR1715" s="34"/>
      <c r="DS1715" s="34"/>
      <c r="DT1715" s="34"/>
      <c r="DU1715" s="34"/>
      <c r="DV1715" s="34"/>
      <c r="DW1715" s="34"/>
      <c r="DX1715" s="34"/>
      <c r="DY1715" s="34"/>
      <c r="DZ1715" s="34"/>
      <c r="EA1715" s="34"/>
      <c r="EB1715" s="34"/>
      <c r="EC1715" s="34"/>
      <c r="ED1715" s="34"/>
      <c r="EE1715" s="34"/>
      <c r="EF1715" s="34"/>
      <c r="EG1715" s="34"/>
      <c r="EH1715" s="34"/>
      <c r="EI1715" s="34"/>
      <c r="EJ1715" s="34"/>
      <c r="EK1715" s="34"/>
      <c r="EL1715" s="34"/>
      <c r="EM1715" s="34"/>
      <c r="EN1715" s="34"/>
      <c r="EO1715" s="34"/>
      <c r="EP1715" s="34"/>
      <c r="EQ1715" s="34"/>
      <c r="ER1715" s="34"/>
      <c r="ES1715" s="34"/>
      <c r="ET1715" s="34"/>
      <c r="EU1715" s="34"/>
      <c r="EV1715" s="34"/>
      <c r="EW1715" s="34"/>
      <c r="EX1715" s="34"/>
      <c r="EY1715" s="34"/>
      <c r="EZ1715" s="34"/>
      <c r="FA1715" s="34"/>
      <c r="FB1715" s="34"/>
      <c r="FC1715" s="34"/>
      <c r="FD1715" s="34"/>
      <c r="FE1715" s="34"/>
      <c r="FF1715" s="34"/>
      <c r="FG1715" s="34"/>
      <c r="FH1715" s="34"/>
      <c r="FI1715" s="34"/>
      <c r="FJ1715" s="34"/>
      <c r="FK1715" s="34"/>
      <c r="FL1715" s="34"/>
      <c r="FM1715" s="34"/>
      <c r="FN1715" s="34"/>
      <c r="FO1715" s="34"/>
      <c r="FP1715" s="34"/>
      <c r="FQ1715" s="34"/>
      <c r="FR1715" s="34"/>
      <c r="FS1715" s="34"/>
      <c r="FT1715" s="34"/>
      <c r="FU1715" s="34"/>
      <c r="FV1715" s="34"/>
      <c r="FW1715" s="34"/>
      <c r="FX1715" s="34"/>
      <c r="FY1715" s="34"/>
      <c r="FZ1715" s="34"/>
      <c r="GA1715" s="34"/>
      <c r="GB1715" s="34"/>
      <c r="GC1715" s="34"/>
      <c r="GD1715" s="34"/>
      <c r="GE1715" s="34"/>
      <c r="GF1715" s="34"/>
      <c r="GG1715" s="34"/>
      <c r="GH1715" s="34"/>
    </row>
    <row r="1716" spans="1:190" s="18" customFormat="1" ht="30" customHeight="1" x14ac:dyDescent="0.25">
      <c r="A1716" s="47">
        <v>1712</v>
      </c>
      <c r="B1716" s="27" t="s">
        <v>5433</v>
      </c>
      <c r="C1716" s="26" t="s">
        <v>5024</v>
      </c>
      <c r="D1716" s="28"/>
      <c r="E1716" s="27" t="s">
        <v>5434</v>
      </c>
      <c r="F1716" s="26" t="s">
        <v>35</v>
      </c>
      <c r="G1716" s="26"/>
      <c r="H1716" s="27" t="s">
        <v>5435</v>
      </c>
      <c r="I1716" s="36">
        <v>1000000</v>
      </c>
      <c r="J1716" s="29">
        <v>2000</v>
      </c>
      <c r="K1716" s="30" t="s">
        <v>5436</v>
      </c>
      <c r="L1716" s="26" t="s">
        <v>5064</v>
      </c>
      <c r="M1716" s="30" t="s">
        <v>5437</v>
      </c>
      <c r="N1716" s="26" t="s">
        <v>5064</v>
      </c>
      <c r="O1716" s="51">
        <v>120000</v>
      </c>
      <c r="P1716" s="26"/>
      <c r="Q1716" s="31"/>
      <c r="R1716" s="26"/>
      <c r="S1716" s="31" t="s">
        <v>41</v>
      </c>
      <c r="T1716" s="31" t="s">
        <v>42</v>
      </c>
      <c r="U1716" s="32" t="s">
        <v>43</v>
      </c>
      <c r="V1716" s="32"/>
      <c r="W1716" s="18">
        <v>11</v>
      </c>
      <c r="X1716" s="33"/>
      <c r="Y1716" s="33"/>
      <c r="Z1716" s="33"/>
      <c r="AA1716" s="33"/>
      <c r="AB1716" s="33"/>
      <c r="AC1716" s="33"/>
      <c r="AD1716" s="33"/>
      <c r="AE1716" s="33"/>
      <c r="AF1716" s="33"/>
      <c r="AG1716" s="33"/>
      <c r="AH1716" s="33"/>
      <c r="AI1716" s="33"/>
      <c r="AJ1716" s="33"/>
      <c r="AK1716" s="33"/>
      <c r="AL1716" s="33"/>
      <c r="AM1716" s="33"/>
      <c r="AN1716" s="33"/>
      <c r="AO1716" s="33"/>
      <c r="AP1716" s="33"/>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34"/>
      <c r="FL1716" s="34"/>
      <c r="FM1716" s="34"/>
      <c r="FN1716" s="34"/>
      <c r="FO1716" s="34"/>
      <c r="FP1716" s="34"/>
      <c r="FQ1716" s="34"/>
      <c r="FR1716" s="34"/>
      <c r="FS1716" s="34"/>
      <c r="FT1716" s="34"/>
      <c r="FU1716" s="34"/>
      <c r="FV1716" s="34"/>
      <c r="FW1716" s="34"/>
      <c r="FX1716" s="34"/>
      <c r="FY1716" s="34"/>
      <c r="FZ1716" s="34"/>
      <c r="GA1716" s="34"/>
      <c r="GB1716" s="34"/>
      <c r="GC1716" s="34"/>
      <c r="GD1716" s="34"/>
      <c r="GE1716" s="34"/>
      <c r="GF1716" s="34"/>
      <c r="GG1716" s="34"/>
      <c r="GH1716" s="34"/>
    </row>
    <row r="1717" spans="1:190" s="18" customFormat="1" ht="30" customHeight="1" x14ac:dyDescent="0.25">
      <c r="A1717" s="47">
        <v>1713</v>
      </c>
      <c r="B1717" s="27" t="s">
        <v>5433</v>
      </c>
      <c r="C1717" s="26" t="s">
        <v>5024</v>
      </c>
      <c r="D1717" s="28"/>
      <c r="E1717" s="27" t="s">
        <v>5438</v>
      </c>
      <c r="F1717" s="26" t="s">
        <v>35</v>
      </c>
      <c r="G1717" s="26"/>
      <c r="H1717" s="27" t="s">
        <v>5439</v>
      </c>
      <c r="I1717" s="36">
        <v>750000</v>
      </c>
      <c r="J1717" s="29">
        <v>2000</v>
      </c>
      <c r="K1717" s="30" t="s">
        <v>5440</v>
      </c>
      <c r="L1717" s="26" t="s">
        <v>478</v>
      </c>
      <c r="M1717" s="30" t="s">
        <v>5437</v>
      </c>
      <c r="N1717" s="26" t="s">
        <v>478</v>
      </c>
      <c r="O1717" s="51">
        <v>80000</v>
      </c>
      <c r="P1717" s="26"/>
      <c r="Q1717" s="31"/>
      <c r="R1717" s="26"/>
      <c r="S1717" s="31" t="s">
        <v>41</v>
      </c>
      <c r="T1717" s="31" t="s">
        <v>42</v>
      </c>
      <c r="U1717" s="32" t="s">
        <v>43</v>
      </c>
      <c r="V1717" s="32"/>
      <c r="W1717" s="18">
        <v>11</v>
      </c>
      <c r="X1717" s="33"/>
      <c r="Y1717" s="33"/>
      <c r="Z1717" s="33"/>
      <c r="AA1717" s="33"/>
      <c r="AB1717" s="33"/>
      <c r="AC1717" s="33"/>
      <c r="AD1717" s="33"/>
      <c r="AE1717" s="33"/>
      <c r="AF1717" s="33"/>
      <c r="AG1717" s="33"/>
      <c r="AH1717" s="33"/>
      <c r="AI1717" s="33"/>
      <c r="AJ1717" s="33"/>
      <c r="AK1717" s="33"/>
      <c r="AL1717" s="33"/>
      <c r="AM1717" s="33"/>
      <c r="AN1717" s="33"/>
      <c r="AO1717" s="33"/>
      <c r="AP1717" s="33"/>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4"/>
      <c r="DU1717" s="34"/>
      <c r="DV1717" s="34"/>
      <c r="DW1717" s="34"/>
      <c r="DX1717" s="34"/>
      <c r="DY1717" s="34"/>
      <c r="DZ1717" s="34"/>
      <c r="EA1717" s="34"/>
      <c r="EB1717" s="34"/>
      <c r="EC1717" s="34"/>
      <c r="ED1717" s="34"/>
      <c r="EE1717" s="34"/>
      <c r="EF1717" s="34"/>
      <c r="EG1717" s="34"/>
      <c r="EH1717" s="34"/>
      <c r="EI1717" s="34"/>
      <c r="EJ1717" s="34"/>
      <c r="EK1717" s="34"/>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34"/>
      <c r="FL1717" s="34"/>
      <c r="FM1717" s="34"/>
      <c r="FN1717" s="34"/>
      <c r="FO1717" s="34"/>
      <c r="FP1717" s="34"/>
      <c r="FQ1717" s="34"/>
      <c r="FR1717" s="34"/>
      <c r="FS1717" s="34"/>
      <c r="FT1717" s="34"/>
      <c r="FU1717" s="34"/>
      <c r="FV1717" s="34"/>
      <c r="FW1717" s="34"/>
      <c r="FX1717" s="34"/>
      <c r="FY1717" s="34"/>
      <c r="FZ1717" s="34"/>
      <c r="GA1717" s="34"/>
      <c r="GB1717" s="34"/>
      <c r="GC1717" s="34"/>
      <c r="GD1717" s="34"/>
      <c r="GE1717" s="34"/>
      <c r="GF1717" s="34"/>
      <c r="GG1717" s="34"/>
      <c r="GH1717" s="34"/>
    </row>
    <row r="1718" spans="1:190" s="18" customFormat="1" ht="30" customHeight="1" x14ac:dyDescent="0.25">
      <c r="A1718" s="47">
        <v>1714</v>
      </c>
      <c r="B1718" s="27" t="s">
        <v>5441</v>
      </c>
      <c r="C1718" s="26" t="s">
        <v>5024</v>
      </c>
      <c r="D1718" s="28"/>
      <c r="E1718" s="27" t="s">
        <v>5442</v>
      </c>
      <c r="F1718" s="26" t="s">
        <v>58</v>
      </c>
      <c r="G1718" s="26"/>
      <c r="H1718" s="27" t="s">
        <v>5443</v>
      </c>
      <c r="I1718" s="36">
        <v>528225.81000000006</v>
      </c>
      <c r="J1718" s="29"/>
      <c r="K1718" s="30"/>
      <c r="L1718" s="26"/>
      <c r="M1718" s="30"/>
      <c r="N1718" s="26"/>
      <c r="O1718" s="51"/>
      <c r="P1718" s="26"/>
      <c r="Q1718" s="31"/>
      <c r="R1718" s="26"/>
      <c r="S1718" s="31" t="s">
        <v>60</v>
      </c>
      <c r="T1718" s="31" t="s">
        <v>61</v>
      </c>
      <c r="U1718" s="32" t="s">
        <v>49</v>
      </c>
      <c r="V1718" s="32"/>
      <c r="W1718" s="18">
        <v>11</v>
      </c>
      <c r="X1718" s="33"/>
      <c r="Y1718" s="33"/>
      <c r="Z1718" s="33"/>
      <c r="AA1718" s="33"/>
      <c r="AB1718" s="33"/>
      <c r="AC1718" s="33"/>
      <c r="AD1718" s="33"/>
      <c r="AE1718" s="33"/>
      <c r="AF1718" s="33"/>
      <c r="AG1718" s="33"/>
      <c r="AH1718" s="33"/>
      <c r="AI1718" s="33"/>
      <c r="AJ1718" s="33"/>
      <c r="AK1718" s="33"/>
      <c r="AL1718" s="33"/>
      <c r="AM1718" s="33"/>
      <c r="AN1718" s="33"/>
      <c r="AO1718" s="33"/>
      <c r="AP1718" s="33"/>
      <c r="AQ1718" s="34"/>
      <c r="AR1718" s="34"/>
      <c r="AS1718" s="34"/>
      <c r="AT1718" s="34"/>
      <c r="AU1718" s="34"/>
      <c r="AV1718" s="34"/>
      <c r="AW1718" s="34"/>
      <c r="AX1718" s="34"/>
      <c r="AY1718" s="34"/>
      <c r="AZ1718" s="34"/>
      <c r="BA1718" s="34"/>
      <c r="BB1718" s="34"/>
      <c r="BC1718" s="34"/>
      <c r="BD1718" s="34"/>
      <c r="BE1718" s="34"/>
      <c r="BF1718" s="34"/>
      <c r="BG1718" s="34"/>
      <c r="BH1718" s="34"/>
      <c r="BI1718" s="34"/>
      <c r="BJ1718" s="34"/>
      <c r="BK1718" s="34"/>
      <c r="BL1718" s="34"/>
      <c r="BM1718" s="34"/>
      <c r="BN1718" s="34"/>
      <c r="BO1718" s="34"/>
      <c r="BP1718" s="34"/>
      <c r="BQ1718" s="34"/>
      <c r="BR1718" s="34"/>
      <c r="BS1718" s="34"/>
      <c r="BT1718" s="34"/>
      <c r="BU1718" s="34"/>
      <c r="BV1718" s="34"/>
      <c r="BW1718" s="34"/>
      <c r="BX1718" s="34"/>
      <c r="BY1718" s="34"/>
      <c r="BZ1718" s="34"/>
      <c r="CA1718" s="34"/>
      <c r="CB1718" s="34"/>
      <c r="CC1718" s="34"/>
      <c r="CD1718" s="34"/>
      <c r="CE1718" s="34"/>
      <c r="CF1718" s="34"/>
      <c r="CG1718" s="34"/>
      <c r="CH1718" s="34"/>
      <c r="CI1718" s="34"/>
      <c r="CJ1718" s="34"/>
      <c r="CK1718" s="34"/>
      <c r="CL1718" s="34"/>
      <c r="CM1718" s="34"/>
      <c r="CN1718" s="34"/>
      <c r="CO1718" s="34"/>
      <c r="CP1718" s="34"/>
      <c r="CQ1718" s="34"/>
      <c r="CR1718" s="34"/>
      <c r="CS1718" s="34"/>
      <c r="CT1718" s="34"/>
      <c r="CU1718" s="34"/>
      <c r="CV1718" s="34"/>
      <c r="CW1718" s="34"/>
      <c r="CX1718" s="34"/>
      <c r="CY1718" s="34"/>
      <c r="CZ1718" s="34"/>
      <c r="DA1718" s="34"/>
      <c r="DB1718" s="34"/>
      <c r="DC1718" s="34"/>
      <c r="DD1718" s="34"/>
      <c r="DE1718" s="34"/>
      <c r="DF1718" s="34"/>
      <c r="DG1718" s="34"/>
      <c r="DH1718" s="34"/>
      <c r="DI1718" s="34"/>
      <c r="DJ1718" s="34"/>
      <c r="DK1718" s="34"/>
      <c r="DL1718" s="34"/>
      <c r="DM1718" s="34"/>
      <c r="DN1718" s="34"/>
      <c r="DO1718" s="34"/>
      <c r="DP1718" s="34"/>
      <c r="DQ1718" s="34"/>
      <c r="DR1718" s="34"/>
      <c r="DS1718" s="34"/>
      <c r="DT1718" s="34"/>
      <c r="DU1718" s="34"/>
      <c r="DV1718" s="34"/>
      <c r="DW1718" s="34"/>
      <c r="DX1718" s="34"/>
      <c r="DY1718" s="34"/>
      <c r="DZ1718" s="34"/>
      <c r="EA1718" s="34"/>
      <c r="EB1718" s="34"/>
      <c r="EC1718" s="34"/>
      <c r="ED1718" s="34"/>
      <c r="EE1718" s="34"/>
      <c r="EF1718" s="34"/>
      <c r="EG1718" s="34"/>
      <c r="EH1718" s="34"/>
      <c r="EI1718" s="34"/>
      <c r="EJ1718" s="34"/>
      <c r="EK1718" s="34"/>
      <c r="EL1718" s="34"/>
      <c r="EM1718" s="34"/>
      <c r="EN1718" s="34"/>
      <c r="EO1718" s="34"/>
      <c r="EP1718" s="34"/>
      <c r="EQ1718" s="34"/>
      <c r="ER1718" s="34"/>
      <c r="ES1718" s="34"/>
      <c r="ET1718" s="34"/>
      <c r="EU1718" s="34"/>
      <c r="EV1718" s="34"/>
      <c r="EW1718" s="34"/>
      <c r="EX1718" s="34"/>
      <c r="EY1718" s="34"/>
      <c r="EZ1718" s="34"/>
      <c r="FA1718" s="34"/>
      <c r="FB1718" s="34"/>
      <c r="FC1718" s="34"/>
      <c r="FD1718" s="34"/>
      <c r="FE1718" s="34"/>
      <c r="FF1718" s="34"/>
      <c r="FG1718" s="34"/>
      <c r="FH1718" s="34"/>
      <c r="FI1718" s="34"/>
      <c r="FJ1718" s="34"/>
      <c r="FK1718" s="34"/>
      <c r="FL1718" s="34"/>
      <c r="FM1718" s="34"/>
      <c r="FN1718" s="34"/>
      <c r="FO1718" s="34"/>
      <c r="FP1718" s="34"/>
      <c r="FQ1718" s="34"/>
      <c r="FR1718" s="34"/>
      <c r="FS1718" s="34"/>
      <c r="FT1718" s="34"/>
      <c r="FU1718" s="34"/>
      <c r="FV1718" s="34"/>
      <c r="FW1718" s="34"/>
      <c r="FX1718" s="34"/>
      <c r="FY1718" s="34"/>
      <c r="FZ1718" s="34"/>
      <c r="GA1718" s="34"/>
      <c r="GB1718" s="34"/>
      <c r="GC1718" s="34"/>
      <c r="GD1718" s="34"/>
      <c r="GE1718" s="34"/>
      <c r="GF1718" s="34"/>
      <c r="GG1718" s="34"/>
      <c r="GH1718" s="34"/>
    </row>
    <row r="1719" spans="1:190" s="18" customFormat="1" ht="30" customHeight="1" x14ac:dyDescent="0.25">
      <c r="A1719" s="47">
        <v>1715</v>
      </c>
      <c r="B1719" s="27" t="s">
        <v>5441</v>
      </c>
      <c r="C1719" s="26" t="s">
        <v>5024</v>
      </c>
      <c r="D1719" s="28"/>
      <c r="E1719" s="27" t="s">
        <v>5444</v>
      </c>
      <c r="F1719" s="26" t="s">
        <v>35</v>
      </c>
      <c r="G1719" s="26"/>
      <c r="H1719" s="27" t="s">
        <v>5445</v>
      </c>
      <c r="I1719" s="36">
        <v>50000</v>
      </c>
      <c r="J1719" s="29">
        <v>200</v>
      </c>
      <c r="K1719" s="30" t="s">
        <v>5446</v>
      </c>
      <c r="L1719" s="26">
        <v>36</v>
      </c>
      <c r="M1719" s="30" t="s">
        <v>2563</v>
      </c>
      <c r="N1719" s="26" t="s">
        <v>67</v>
      </c>
      <c r="O1719" s="51">
        <v>5000</v>
      </c>
      <c r="P1719" s="26" t="s">
        <v>191</v>
      </c>
      <c r="Q1719" s="31"/>
      <c r="R1719" s="26"/>
      <c r="S1719" s="31" t="s">
        <v>41</v>
      </c>
      <c r="T1719" s="31" t="s">
        <v>42</v>
      </c>
      <c r="U1719" s="32" t="s">
        <v>43</v>
      </c>
      <c r="V1719" s="32"/>
      <c r="W1719" s="18">
        <v>11</v>
      </c>
      <c r="X1719" s="33"/>
      <c r="Y1719" s="33"/>
      <c r="Z1719" s="33"/>
      <c r="AA1719" s="33"/>
      <c r="AB1719" s="33"/>
      <c r="AC1719" s="33"/>
      <c r="AD1719" s="33"/>
      <c r="AE1719" s="33"/>
      <c r="AF1719" s="33"/>
      <c r="AG1719" s="33"/>
      <c r="AH1719" s="33"/>
      <c r="AI1719" s="33"/>
      <c r="AJ1719" s="33"/>
      <c r="AK1719" s="33"/>
      <c r="AL1719" s="33"/>
      <c r="AM1719" s="33"/>
      <c r="AN1719" s="33"/>
      <c r="AO1719" s="33"/>
      <c r="AP1719" s="33"/>
      <c r="AQ1719" s="34"/>
      <c r="AR1719" s="34"/>
      <c r="AS1719" s="34"/>
      <c r="AT1719" s="34"/>
      <c r="AU1719" s="34"/>
      <c r="AV1719" s="34"/>
      <c r="AW1719" s="34"/>
      <c r="AX1719" s="34"/>
      <c r="AY1719" s="34"/>
      <c r="AZ1719" s="34"/>
      <c r="BA1719" s="34"/>
      <c r="BB1719" s="34"/>
      <c r="BC1719" s="34"/>
      <c r="BD1719" s="34"/>
      <c r="BE1719" s="34"/>
      <c r="BF1719" s="34"/>
      <c r="BG1719" s="34"/>
      <c r="BH1719" s="34"/>
      <c r="BI1719" s="34"/>
      <c r="BJ1719" s="34"/>
      <c r="BK1719" s="34"/>
      <c r="BL1719" s="34"/>
      <c r="BM1719" s="34"/>
      <c r="BN1719" s="34"/>
      <c r="BO1719" s="34"/>
      <c r="BP1719" s="34"/>
      <c r="BQ1719" s="34"/>
      <c r="BR1719" s="34"/>
      <c r="BS1719" s="34"/>
      <c r="BT1719" s="34"/>
      <c r="BU1719" s="34"/>
      <c r="BV1719" s="34"/>
      <c r="BW1719" s="34"/>
      <c r="BX1719" s="34"/>
      <c r="BY1719" s="34"/>
      <c r="BZ1719" s="34"/>
      <c r="CA1719" s="34"/>
      <c r="CB1719" s="34"/>
      <c r="CC1719" s="34"/>
      <c r="CD1719" s="34"/>
      <c r="CE1719" s="34"/>
      <c r="CF1719" s="34"/>
      <c r="CG1719" s="34"/>
      <c r="CH1719" s="34"/>
      <c r="CI1719" s="34"/>
      <c r="CJ1719" s="34"/>
      <c r="CK1719" s="34"/>
      <c r="CL1719" s="34"/>
      <c r="CM1719" s="34"/>
      <c r="CN1719" s="34"/>
      <c r="CO1719" s="34"/>
      <c r="CP1719" s="34"/>
      <c r="CQ1719" s="34"/>
      <c r="CR1719" s="34"/>
      <c r="CS1719" s="34"/>
      <c r="CT1719" s="34"/>
      <c r="CU1719" s="34"/>
      <c r="CV1719" s="34"/>
      <c r="CW1719" s="34"/>
      <c r="CX1719" s="34"/>
      <c r="CY1719" s="34"/>
      <c r="CZ1719" s="34"/>
      <c r="DA1719" s="34"/>
      <c r="DB1719" s="34"/>
      <c r="DC1719" s="34"/>
      <c r="DD1719" s="34"/>
      <c r="DE1719" s="34"/>
      <c r="DF1719" s="34"/>
      <c r="DG1719" s="34"/>
      <c r="DH1719" s="34"/>
      <c r="DI1719" s="34"/>
      <c r="DJ1719" s="34"/>
      <c r="DK1719" s="34"/>
      <c r="DL1719" s="34"/>
      <c r="DM1719" s="34"/>
      <c r="DN1719" s="34"/>
      <c r="DO1719" s="34"/>
      <c r="DP1719" s="34"/>
      <c r="DQ1719" s="34"/>
      <c r="DR1719" s="34"/>
      <c r="DS1719" s="34"/>
      <c r="DT1719" s="34"/>
      <c r="DU1719" s="34"/>
      <c r="DV1719" s="34"/>
      <c r="DW1719" s="34"/>
      <c r="DX1719" s="34"/>
      <c r="DY1719" s="34"/>
      <c r="DZ1719" s="34"/>
      <c r="EA1719" s="34"/>
      <c r="EB1719" s="34"/>
      <c r="EC1719" s="34"/>
      <c r="ED1719" s="34"/>
      <c r="EE1719" s="34"/>
      <c r="EF1719" s="34"/>
      <c r="EG1719" s="34"/>
      <c r="EH1719" s="34"/>
      <c r="EI1719" s="34"/>
      <c r="EJ1719" s="34"/>
      <c r="EK1719" s="34"/>
      <c r="EL1719" s="34"/>
      <c r="EM1719" s="34"/>
      <c r="EN1719" s="34"/>
      <c r="EO1719" s="34"/>
      <c r="EP1719" s="34"/>
      <c r="EQ1719" s="34"/>
      <c r="ER1719" s="34"/>
      <c r="ES1719" s="34"/>
      <c r="ET1719" s="34"/>
      <c r="EU1719" s="34"/>
      <c r="EV1719" s="34"/>
      <c r="EW1719" s="34"/>
      <c r="EX1719" s="34"/>
      <c r="EY1719" s="34"/>
      <c r="EZ1719" s="34"/>
      <c r="FA1719" s="34"/>
      <c r="FB1719" s="34"/>
      <c r="FC1719" s="34"/>
      <c r="FD1719" s="34"/>
      <c r="FE1719" s="34"/>
      <c r="FF1719" s="34"/>
      <c r="FG1719" s="34"/>
      <c r="FH1719" s="34"/>
      <c r="FI1719" s="34"/>
      <c r="FJ1719" s="34"/>
      <c r="FK1719" s="34"/>
      <c r="FL1719" s="34"/>
      <c r="FM1719" s="34"/>
      <c r="FN1719" s="34"/>
      <c r="FO1719" s="34"/>
      <c r="FP1719" s="34"/>
      <c r="FQ1719" s="34"/>
      <c r="FR1719" s="34"/>
      <c r="FS1719" s="34"/>
      <c r="FT1719" s="34"/>
      <c r="FU1719" s="34"/>
      <c r="FV1719" s="34"/>
      <c r="FW1719" s="34"/>
      <c r="FX1719" s="34"/>
      <c r="FY1719" s="34"/>
      <c r="FZ1719" s="34"/>
      <c r="GA1719" s="34"/>
      <c r="GB1719" s="34"/>
      <c r="GC1719" s="34"/>
      <c r="GD1719" s="34"/>
      <c r="GE1719" s="34"/>
      <c r="GF1719" s="34"/>
      <c r="GG1719" s="34"/>
      <c r="GH1719" s="34"/>
    </row>
    <row r="1720" spans="1:190" s="18" customFormat="1" ht="30" customHeight="1" x14ac:dyDescent="0.25">
      <c r="A1720" s="47">
        <v>1716</v>
      </c>
      <c r="B1720" s="27" t="s">
        <v>5441</v>
      </c>
      <c r="C1720" s="26" t="s">
        <v>5024</v>
      </c>
      <c r="D1720" s="28"/>
      <c r="E1720" s="27" t="s">
        <v>5447</v>
      </c>
      <c r="F1720" s="26" t="s">
        <v>58</v>
      </c>
      <c r="G1720" s="26"/>
      <c r="H1720" s="27" t="s">
        <v>5448</v>
      </c>
      <c r="I1720" s="36">
        <v>150000</v>
      </c>
      <c r="J1720" s="29">
        <v>50</v>
      </c>
      <c r="K1720" s="30" t="s">
        <v>5449</v>
      </c>
      <c r="L1720" s="26">
        <v>12</v>
      </c>
      <c r="M1720" s="30" t="s">
        <v>83</v>
      </c>
      <c r="N1720" s="26" t="s">
        <v>299</v>
      </c>
      <c r="O1720" s="51">
        <v>5000</v>
      </c>
      <c r="P1720" s="26" t="s">
        <v>191</v>
      </c>
      <c r="Q1720" s="31"/>
      <c r="R1720" s="26"/>
      <c r="S1720" s="31" t="s">
        <v>41</v>
      </c>
      <c r="T1720" s="31" t="s">
        <v>42</v>
      </c>
      <c r="U1720" s="32" t="s">
        <v>49</v>
      </c>
      <c r="V1720" s="32"/>
      <c r="W1720" s="18">
        <v>11</v>
      </c>
      <c r="X1720" s="33"/>
      <c r="Y1720" s="33"/>
      <c r="Z1720" s="33"/>
      <c r="AA1720" s="33"/>
      <c r="AB1720" s="33"/>
      <c r="AC1720" s="33"/>
      <c r="AD1720" s="33"/>
      <c r="AE1720" s="33"/>
      <c r="AF1720" s="33"/>
      <c r="AG1720" s="33"/>
      <c r="AH1720" s="33"/>
      <c r="AI1720" s="33"/>
      <c r="AJ1720" s="33"/>
      <c r="AK1720" s="33"/>
      <c r="AL1720" s="33"/>
      <c r="AM1720" s="33"/>
      <c r="AN1720" s="33"/>
      <c r="AO1720" s="33"/>
      <c r="AP1720" s="33"/>
      <c r="AQ1720" s="34"/>
      <c r="AR1720" s="34"/>
      <c r="AS1720" s="34"/>
      <c r="AT1720" s="34"/>
      <c r="AU1720" s="34"/>
      <c r="AV1720" s="34"/>
      <c r="AW1720" s="34"/>
      <c r="AX1720" s="34"/>
      <c r="AY1720" s="34"/>
      <c r="AZ1720" s="34"/>
      <c r="BA1720" s="34"/>
      <c r="BB1720" s="34"/>
      <c r="BC1720" s="34"/>
      <c r="BD1720" s="34"/>
      <c r="BE1720" s="34"/>
      <c r="BF1720" s="34"/>
      <c r="BG1720" s="34"/>
      <c r="BH1720" s="34"/>
      <c r="BI1720" s="34"/>
      <c r="BJ1720" s="34"/>
      <c r="BK1720" s="34"/>
      <c r="BL1720" s="34"/>
      <c r="BM1720" s="34"/>
      <c r="BN1720" s="34"/>
      <c r="BO1720" s="34"/>
      <c r="BP1720" s="34"/>
      <c r="BQ1720" s="34"/>
      <c r="BR1720" s="34"/>
      <c r="BS1720" s="34"/>
      <c r="BT1720" s="34"/>
      <c r="BU1720" s="34"/>
      <c r="BV1720" s="34"/>
      <c r="BW1720" s="34"/>
      <c r="BX1720" s="34"/>
      <c r="BY1720" s="34"/>
      <c r="BZ1720" s="34"/>
      <c r="CA1720" s="34"/>
      <c r="CB1720" s="34"/>
      <c r="CC1720" s="34"/>
      <c r="CD1720" s="34"/>
      <c r="CE1720" s="34"/>
      <c r="CF1720" s="34"/>
      <c r="CG1720" s="34"/>
      <c r="CH1720" s="34"/>
      <c r="CI1720" s="34"/>
      <c r="CJ1720" s="34"/>
      <c r="CK1720" s="34"/>
      <c r="CL1720" s="34"/>
      <c r="CM1720" s="34"/>
      <c r="CN1720" s="34"/>
      <c r="CO1720" s="34"/>
      <c r="CP1720" s="34"/>
      <c r="CQ1720" s="34"/>
      <c r="CR1720" s="34"/>
      <c r="CS1720" s="34"/>
      <c r="CT1720" s="34"/>
      <c r="CU1720" s="34"/>
      <c r="CV1720" s="34"/>
      <c r="CW1720" s="34"/>
      <c r="CX1720" s="34"/>
      <c r="CY1720" s="34"/>
      <c r="CZ1720" s="34"/>
      <c r="DA1720" s="34"/>
      <c r="DB1720" s="34"/>
      <c r="DC1720" s="34"/>
      <c r="DD1720" s="34"/>
      <c r="DE1720" s="34"/>
      <c r="DF1720" s="34"/>
      <c r="DG1720" s="34"/>
      <c r="DH1720" s="34"/>
      <c r="DI1720" s="34"/>
      <c r="DJ1720" s="34"/>
      <c r="DK1720" s="34"/>
      <c r="DL1720" s="34"/>
      <c r="DM1720" s="34"/>
      <c r="DN1720" s="34"/>
      <c r="DO1720" s="34"/>
      <c r="DP1720" s="34"/>
      <c r="DQ1720" s="34"/>
      <c r="DR1720" s="34"/>
      <c r="DS1720" s="34"/>
      <c r="DT1720" s="34"/>
      <c r="DU1720" s="34"/>
      <c r="DV1720" s="34"/>
      <c r="DW1720" s="34"/>
      <c r="DX1720" s="34"/>
      <c r="DY1720" s="34"/>
      <c r="DZ1720" s="34"/>
      <c r="EA1720" s="34"/>
      <c r="EB1720" s="34"/>
      <c r="EC1720" s="34"/>
      <c r="ED1720" s="34"/>
      <c r="EE1720" s="34"/>
      <c r="EF1720" s="34"/>
      <c r="EG1720" s="34"/>
      <c r="EH1720" s="34"/>
      <c r="EI1720" s="34"/>
      <c r="EJ1720" s="34"/>
      <c r="EK1720" s="34"/>
      <c r="EL1720" s="34"/>
      <c r="EM1720" s="34"/>
      <c r="EN1720" s="34"/>
      <c r="EO1720" s="34"/>
      <c r="EP1720" s="34"/>
      <c r="EQ1720" s="34"/>
      <c r="ER1720" s="34"/>
      <c r="ES1720" s="34"/>
      <c r="ET1720" s="34"/>
      <c r="EU1720" s="34"/>
      <c r="EV1720" s="34"/>
      <c r="EW1720" s="34"/>
      <c r="EX1720" s="34"/>
      <c r="EY1720" s="34"/>
      <c r="EZ1720" s="34"/>
      <c r="FA1720" s="34"/>
      <c r="FB1720" s="34"/>
      <c r="FC1720" s="34"/>
      <c r="FD1720" s="34"/>
      <c r="FE1720" s="34"/>
      <c r="FF1720" s="34"/>
      <c r="FG1720" s="34"/>
      <c r="FH1720" s="34"/>
      <c r="FI1720" s="34"/>
      <c r="FJ1720" s="34"/>
      <c r="FK1720" s="34"/>
      <c r="FL1720" s="34"/>
      <c r="FM1720" s="34"/>
      <c r="FN1720" s="34"/>
      <c r="FO1720" s="34"/>
      <c r="FP1720" s="34"/>
      <c r="FQ1720" s="34"/>
      <c r="FR1720" s="34"/>
      <c r="FS1720" s="34"/>
      <c r="FT1720" s="34"/>
      <c r="FU1720" s="34"/>
      <c r="FV1720" s="34"/>
      <c r="FW1720" s="34"/>
      <c r="FX1720" s="34"/>
      <c r="FY1720" s="34"/>
      <c r="FZ1720" s="34"/>
      <c r="GA1720" s="34"/>
      <c r="GB1720" s="34"/>
      <c r="GC1720" s="34"/>
      <c r="GD1720" s="34"/>
      <c r="GE1720" s="34"/>
      <c r="GF1720" s="34"/>
      <c r="GG1720" s="34"/>
      <c r="GH1720" s="34"/>
    </row>
    <row r="1721" spans="1:190" s="18" customFormat="1" ht="30" customHeight="1" x14ac:dyDescent="0.25">
      <c r="A1721" s="47">
        <v>1717</v>
      </c>
      <c r="B1721" s="27" t="s">
        <v>5441</v>
      </c>
      <c r="C1721" s="26" t="s">
        <v>5024</v>
      </c>
      <c r="D1721" s="28"/>
      <c r="E1721" s="27" t="s">
        <v>5450</v>
      </c>
      <c r="F1721" s="26" t="s">
        <v>58</v>
      </c>
      <c r="G1721" s="26"/>
      <c r="H1721" s="27" t="s">
        <v>5451</v>
      </c>
      <c r="I1721" s="36">
        <v>150000</v>
      </c>
      <c r="J1721" s="29">
        <v>50</v>
      </c>
      <c r="K1721" s="30" t="s">
        <v>5449</v>
      </c>
      <c r="L1721" s="26">
        <v>12</v>
      </c>
      <c r="M1721" s="30" t="s">
        <v>2563</v>
      </c>
      <c r="N1721" s="26" t="s">
        <v>721</v>
      </c>
      <c r="O1721" s="51">
        <v>15000</v>
      </c>
      <c r="P1721" s="26" t="s">
        <v>191</v>
      </c>
      <c r="Q1721" s="31"/>
      <c r="R1721" s="26"/>
      <c r="S1721" s="31" t="s">
        <v>41</v>
      </c>
      <c r="T1721" s="31" t="s">
        <v>42</v>
      </c>
      <c r="U1721" s="32" t="s">
        <v>43</v>
      </c>
      <c r="V1721" s="32"/>
      <c r="W1721" s="18">
        <v>11</v>
      </c>
      <c r="X1721" s="33"/>
      <c r="Y1721" s="33"/>
      <c r="Z1721" s="33"/>
      <c r="AA1721" s="33"/>
      <c r="AB1721" s="33"/>
      <c r="AC1721" s="33"/>
      <c r="AD1721" s="33"/>
      <c r="AE1721" s="33"/>
      <c r="AF1721" s="33"/>
      <c r="AG1721" s="33"/>
      <c r="AH1721" s="33"/>
      <c r="AI1721" s="33"/>
      <c r="AJ1721" s="33"/>
      <c r="AK1721" s="33"/>
      <c r="AL1721" s="33"/>
      <c r="AM1721" s="33"/>
      <c r="AN1721" s="33"/>
      <c r="AO1721" s="33"/>
      <c r="AP1721" s="33"/>
      <c r="AQ1721" s="34"/>
      <c r="AR1721" s="34"/>
      <c r="AS1721" s="34"/>
      <c r="AT1721" s="34"/>
      <c r="AU1721" s="34"/>
      <c r="AV1721" s="34"/>
      <c r="AW1721" s="34"/>
      <c r="AX1721" s="34"/>
      <c r="AY1721" s="34"/>
      <c r="AZ1721" s="34"/>
      <c r="BA1721" s="34"/>
      <c r="BB1721" s="34"/>
      <c r="BC1721" s="34"/>
      <c r="BD1721" s="34"/>
      <c r="BE1721" s="34"/>
      <c r="BF1721" s="34"/>
      <c r="BG1721" s="34"/>
      <c r="BH1721" s="34"/>
      <c r="BI1721" s="34"/>
      <c r="BJ1721" s="34"/>
      <c r="BK1721" s="34"/>
      <c r="BL1721" s="34"/>
      <c r="BM1721" s="34"/>
      <c r="BN1721" s="34"/>
      <c r="BO1721" s="34"/>
      <c r="BP1721" s="34"/>
      <c r="BQ1721" s="34"/>
      <c r="BR1721" s="34"/>
      <c r="BS1721" s="34"/>
      <c r="BT1721" s="34"/>
      <c r="BU1721" s="34"/>
      <c r="BV1721" s="34"/>
      <c r="BW1721" s="34"/>
      <c r="BX1721" s="34"/>
      <c r="BY1721" s="34"/>
      <c r="BZ1721" s="34"/>
      <c r="CA1721" s="34"/>
      <c r="CB1721" s="34"/>
      <c r="CC1721" s="34"/>
      <c r="CD1721" s="34"/>
      <c r="CE1721" s="34"/>
      <c r="CF1721" s="34"/>
      <c r="CG1721" s="34"/>
      <c r="CH1721" s="34"/>
      <c r="CI1721" s="34"/>
      <c r="CJ1721" s="34"/>
      <c r="CK1721" s="34"/>
      <c r="CL1721" s="34"/>
      <c r="CM1721" s="34"/>
      <c r="CN1721" s="34"/>
      <c r="CO1721" s="34"/>
      <c r="CP1721" s="34"/>
      <c r="CQ1721" s="34"/>
      <c r="CR1721" s="34"/>
      <c r="CS1721" s="34"/>
      <c r="CT1721" s="34"/>
      <c r="CU1721" s="34"/>
      <c r="CV1721" s="34"/>
      <c r="CW1721" s="34"/>
      <c r="CX1721" s="34"/>
      <c r="CY1721" s="34"/>
      <c r="CZ1721" s="34"/>
      <c r="DA1721" s="34"/>
      <c r="DB1721" s="34"/>
      <c r="DC1721" s="34"/>
      <c r="DD1721" s="34"/>
      <c r="DE1721" s="34"/>
      <c r="DF1721" s="34"/>
      <c r="DG1721" s="34"/>
      <c r="DH1721" s="34"/>
      <c r="DI1721" s="34"/>
      <c r="DJ1721" s="34"/>
      <c r="DK1721" s="34"/>
      <c r="DL1721" s="34"/>
      <c r="DM1721" s="34"/>
      <c r="DN1721" s="34"/>
      <c r="DO1721" s="34"/>
      <c r="DP1721" s="34"/>
      <c r="DQ1721" s="34"/>
      <c r="DR1721" s="34"/>
      <c r="DS1721" s="34"/>
      <c r="DT1721" s="34"/>
      <c r="DU1721" s="34"/>
      <c r="DV1721" s="34"/>
      <c r="DW1721" s="34"/>
      <c r="DX1721" s="34"/>
      <c r="DY1721" s="34"/>
      <c r="DZ1721" s="34"/>
      <c r="EA1721" s="34"/>
      <c r="EB1721" s="34"/>
      <c r="EC1721" s="34"/>
      <c r="ED1721" s="34"/>
      <c r="EE1721" s="34"/>
      <c r="EF1721" s="34"/>
      <c r="EG1721" s="34"/>
      <c r="EH1721" s="34"/>
      <c r="EI1721" s="34"/>
      <c r="EJ1721" s="34"/>
      <c r="EK1721" s="34"/>
      <c r="EL1721" s="34"/>
      <c r="EM1721" s="34"/>
      <c r="EN1721" s="34"/>
      <c r="EO1721" s="34"/>
      <c r="EP1721" s="34"/>
      <c r="EQ1721" s="34"/>
      <c r="ER1721" s="34"/>
      <c r="ES1721" s="34"/>
      <c r="ET1721" s="34"/>
      <c r="EU1721" s="34"/>
      <c r="EV1721" s="34"/>
      <c r="EW1721" s="34"/>
      <c r="EX1721" s="34"/>
      <c r="EY1721" s="34"/>
      <c r="EZ1721" s="34"/>
      <c r="FA1721" s="34"/>
      <c r="FB1721" s="34"/>
      <c r="FC1721" s="34"/>
      <c r="FD1721" s="34"/>
      <c r="FE1721" s="34"/>
      <c r="FF1721" s="34"/>
      <c r="FG1721" s="34"/>
      <c r="FH1721" s="34"/>
      <c r="FI1721" s="34"/>
      <c r="FJ1721" s="34"/>
      <c r="FK1721" s="34"/>
      <c r="FL1721" s="34"/>
      <c r="FM1721" s="34"/>
      <c r="FN1721" s="34"/>
      <c r="FO1721" s="34"/>
      <c r="FP1721" s="34"/>
      <c r="FQ1721" s="34"/>
      <c r="FR1721" s="34"/>
      <c r="FS1721" s="34"/>
      <c r="FT1721" s="34"/>
      <c r="FU1721" s="34"/>
      <c r="FV1721" s="34"/>
      <c r="FW1721" s="34"/>
      <c r="FX1721" s="34"/>
      <c r="FY1721" s="34"/>
      <c r="FZ1721" s="34"/>
      <c r="GA1721" s="34"/>
      <c r="GB1721" s="34"/>
      <c r="GC1721" s="34"/>
      <c r="GD1721" s="34"/>
      <c r="GE1721" s="34"/>
      <c r="GF1721" s="34"/>
      <c r="GG1721" s="34"/>
      <c r="GH1721" s="34"/>
    </row>
    <row r="1722" spans="1:190" s="18" customFormat="1" ht="30" customHeight="1" x14ac:dyDescent="0.25">
      <c r="A1722" s="47">
        <v>1718</v>
      </c>
      <c r="B1722" s="27" t="s">
        <v>5441</v>
      </c>
      <c r="C1722" s="26" t="s">
        <v>5024</v>
      </c>
      <c r="D1722" s="28"/>
      <c r="E1722" s="27" t="s">
        <v>5452</v>
      </c>
      <c r="F1722" s="26" t="s">
        <v>1087</v>
      </c>
      <c r="G1722" s="26"/>
      <c r="H1722" s="27" t="s">
        <v>5453</v>
      </c>
      <c r="I1722" s="36">
        <v>458400</v>
      </c>
      <c r="J1722" s="29">
        <v>100</v>
      </c>
      <c r="K1722" s="30" t="s">
        <v>5454</v>
      </c>
      <c r="L1722" s="26">
        <v>12</v>
      </c>
      <c r="M1722" s="30" t="s">
        <v>83</v>
      </c>
      <c r="N1722" s="26" t="s">
        <v>98</v>
      </c>
      <c r="O1722" s="51">
        <v>0</v>
      </c>
      <c r="P1722" s="26" t="s">
        <v>296</v>
      </c>
      <c r="Q1722" s="31" t="s">
        <v>5455</v>
      </c>
      <c r="R1722" s="26" t="s">
        <v>5456</v>
      </c>
      <c r="S1722" s="31" t="s">
        <v>41</v>
      </c>
      <c r="T1722" s="31" t="s">
        <v>42</v>
      </c>
      <c r="U1722" s="32" t="s">
        <v>43</v>
      </c>
      <c r="V1722" s="32"/>
      <c r="W1722" s="18">
        <v>11</v>
      </c>
      <c r="X1722" s="33"/>
      <c r="Y1722" s="33"/>
      <c r="Z1722" s="33"/>
      <c r="AA1722" s="33"/>
      <c r="AB1722" s="33"/>
      <c r="AC1722" s="33"/>
      <c r="AD1722" s="33"/>
      <c r="AE1722" s="33"/>
      <c r="AF1722" s="33"/>
      <c r="AG1722" s="33"/>
      <c r="AH1722" s="33"/>
      <c r="AI1722" s="33"/>
      <c r="AJ1722" s="33"/>
      <c r="AK1722" s="33"/>
      <c r="AL1722" s="33"/>
      <c r="AM1722" s="33"/>
      <c r="AN1722" s="33"/>
      <c r="AO1722" s="33"/>
      <c r="AP1722" s="33"/>
      <c r="AQ1722" s="34"/>
      <c r="AR1722" s="34"/>
      <c r="AS1722" s="34"/>
      <c r="AT1722" s="34"/>
      <c r="AU1722" s="34"/>
      <c r="AV1722" s="34"/>
      <c r="AW1722" s="34"/>
      <c r="AX1722" s="34"/>
      <c r="AY1722" s="34"/>
      <c r="AZ1722" s="34"/>
      <c r="BA1722" s="34"/>
      <c r="BB1722" s="34"/>
      <c r="BC1722" s="34"/>
      <c r="BD1722" s="34"/>
      <c r="BE1722" s="34"/>
      <c r="BF1722" s="34"/>
      <c r="BG1722" s="34"/>
      <c r="BH1722" s="34"/>
      <c r="BI1722" s="34"/>
      <c r="BJ1722" s="34"/>
      <c r="BK1722" s="34"/>
      <c r="BL1722" s="34"/>
      <c r="BM1722" s="34"/>
      <c r="BN1722" s="34"/>
      <c r="BO1722" s="34"/>
      <c r="BP1722" s="34"/>
      <c r="BQ1722" s="34"/>
      <c r="BR1722" s="34"/>
      <c r="BS1722" s="34"/>
      <c r="BT1722" s="34"/>
      <c r="BU1722" s="34"/>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c r="CT1722" s="34"/>
      <c r="CU1722" s="34"/>
      <c r="CV1722" s="34"/>
      <c r="CW1722" s="34"/>
      <c r="CX1722" s="34"/>
      <c r="CY1722" s="34"/>
      <c r="CZ1722" s="34"/>
      <c r="DA1722" s="34"/>
      <c r="DB1722" s="34"/>
      <c r="DC1722" s="34"/>
      <c r="DD1722" s="34"/>
      <c r="DE1722" s="34"/>
      <c r="DF1722" s="34"/>
      <c r="DG1722" s="34"/>
      <c r="DH1722" s="34"/>
      <c r="DI1722" s="34"/>
      <c r="DJ1722" s="34"/>
      <c r="DK1722" s="34"/>
      <c r="DL1722" s="34"/>
      <c r="DM1722" s="34"/>
      <c r="DN1722" s="34"/>
      <c r="DO1722" s="34"/>
      <c r="DP1722" s="34"/>
      <c r="DQ1722" s="34"/>
      <c r="DR1722" s="34"/>
      <c r="DS1722" s="34"/>
      <c r="DT1722" s="34"/>
      <c r="DU1722" s="34"/>
      <c r="DV1722" s="34"/>
      <c r="DW1722" s="34"/>
      <c r="DX1722" s="34"/>
      <c r="DY1722" s="34"/>
      <c r="DZ1722" s="34"/>
      <c r="EA1722" s="34"/>
      <c r="EB1722" s="34"/>
      <c r="EC1722" s="34"/>
      <c r="ED1722" s="34"/>
      <c r="EE1722" s="34"/>
      <c r="EF1722" s="34"/>
      <c r="EG1722" s="34"/>
      <c r="EH1722" s="34"/>
      <c r="EI1722" s="34"/>
      <c r="EJ1722" s="34"/>
      <c r="EK1722" s="34"/>
      <c r="EL1722" s="34"/>
      <c r="EM1722" s="34"/>
      <c r="EN1722" s="34"/>
      <c r="EO1722" s="34"/>
      <c r="EP1722" s="34"/>
      <c r="EQ1722" s="34"/>
      <c r="ER1722" s="34"/>
      <c r="ES1722" s="34"/>
      <c r="ET1722" s="34"/>
      <c r="EU1722" s="34"/>
      <c r="EV1722" s="34"/>
      <c r="EW1722" s="34"/>
      <c r="EX1722" s="34"/>
      <c r="EY1722" s="34"/>
      <c r="EZ1722" s="34"/>
      <c r="FA1722" s="34"/>
      <c r="FB1722" s="34"/>
      <c r="FC1722" s="34"/>
      <c r="FD1722" s="34"/>
      <c r="FE1722" s="34"/>
      <c r="FF1722" s="34"/>
      <c r="FG1722" s="34"/>
      <c r="FH1722" s="34"/>
      <c r="FI1722" s="34"/>
      <c r="FJ1722" s="34"/>
      <c r="FK1722" s="34"/>
      <c r="FL1722" s="34"/>
      <c r="FM1722" s="34"/>
      <c r="FN1722" s="34"/>
      <c r="FO1722" s="34"/>
      <c r="FP1722" s="34"/>
      <c r="FQ1722" s="34"/>
      <c r="FR1722" s="34"/>
      <c r="FS1722" s="34"/>
      <c r="FT1722" s="34"/>
      <c r="FU1722" s="34"/>
      <c r="FV1722" s="34"/>
      <c r="FW1722" s="34"/>
      <c r="FX1722" s="34"/>
      <c r="FY1722" s="34"/>
      <c r="FZ1722" s="34"/>
      <c r="GA1722" s="34"/>
      <c r="GB1722" s="34"/>
      <c r="GC1722" s="34"/>
      <c r="GD1722" s="34"/>
      <c r="GE1722" s="34"/>
      <c r="GF1722" s="34"/>
      <c r="GG1722" s="34"/>
      <c r="GH1722" s="34"/>
    </row>
    <row r="1723" spans="1:190" s="18" customFormat="1" ht="30" customHeight="1" x14ac:dyDescent="0.25">
      <c r="A1723" s="47">
        <v>1719</v>
      </c>
      <c r="B1723" s="27" t="s">
        <v>5441</v>
      </c>
      <c r="C1723" s="26" t="s">
        <v>5024</v>
      </c>
      <c r="D1723" s="28"/>
      <c r="E1723" s="27" t="s">
        <v>5457</v>
      </c>
      <c r="F1723" s="26" t="s">
        <v>1087</v>
      </c>
      <c r="G1723" s="26"/>
      <c r="H1723" s="27" t="s">
        <v>5458</v>
      </c>
      <c r="I1723" s="36">
        <v>100000</v>
      </c>
      <c r="J1723" s="29">
        <v>150</v>
      </c>
      <c r="K1723" s="30" t="s">
        <v>5454</v>
      </c>
      <c r="L1723" s="26">
        <v>12</v>
      </c>
      <c r="M1723" s="30" t="s">
        <v>83</v>
      </c>
      <c r="N1723" s="26">
        <v>0</v>
      </c>
      <c r="O1723" s="51">
        <v>0</v>
      </c>
      <c r="P1723" s="26" t="s">
        <v>191</v>
      </c>
      <c r="Q1723" s="31"/>
      <c r="R1723" s="26" t="s">
        <v>5459</v>
      </c>
      <c r="S1723" s="31" t="s">
        <v>41</v>
      </c>
      <c r="T1723" s="31" t="s">
        <v>42</v>
      </c>
      <c r="U1723" s="32" t="s">
        <v>43</v>
      </c>
      <c r="V1723" s="32"/>
      <c r="W1723" s="18">
        <v>11</v>
      </c>
      <c r="X1723" s="33"/>
      <c r="Y1723" s="33"/>
      <c r="Z1723" s="33"/>
      <c r="AA1723" s="33"/>
      <c r="AB1723" s="33"/>
      <c r="AC1723" s="33"/>
      <c r="AD1723" s="33"/>
      <c r="AE1723" s="33"/>
      <c r="AF1723" s="33"/>
      <c r="AG1723" s="33"/>
      <c r="AH1723" s="33"/>
      <c r="AI1723" s="33"/>
      <c r="AJ1723" s="33"/>
      <c r="AK1723" s="33"/>
      <c r="AL1723" s="33"/>
      <c r="AM1723" s="33"/>
      <c r="AN1723" s="33"/>
      <c r="AO1723" s="33"/>
      <c r="AP1723" s="33"/>
      <c r="AQ1723" s="34"/>
      <c r="AR1723" s="34"/>
      <c r="AS1723" s="34"/>
      <c r="AT1723" s="34"/>
      <c r="AU1723" s="34"/>
      <c r="AV1723" s="34"/>
      <c r="AW1723" s="34"/>
      <c r="AX1723" s="34"/>
      <c r="AY1723" s="34"/>
      <c r="AZ1723" s="34"/>
      <c r="BA1723" s="34"/>
      <c r="BB1723" s="34"/>
      <c r="BC1723" s="34"/>
      <c r="BD1723" s="34"/>
      <c r="BE1723" s="34"/>
      <c r="BF1723" s="34"/>
      <c r="BG1723" s="34"/>
      <c r="BH1723" s="34"/>
      <c r="BI1723" s="34"/>
      <c r="BJ1723" s="34"/>
      <c r="BK1723" s="34"/>
      <c r="BL1723" s="34"/>
      <c r="BM1723" s="34"/>
      <c r="BN1723" s="34"/>
      <c r="BO1723" s="34"/>
      <c r="BP1723" s="34"/>
      <c r="BQ1723" s="34"/>
      <c r="BR1723" s="34"/>
      <c r="BS1723" s="34"/>
      <c r="BT1723" s="34"/>
      <c r="BU1723" s="34"/>
      <c r="BV1723" s="34"/>
      <c r="BW1723" s="34"/>
      <c r="BX1723" s="34"/>
      <c r="BY1723" s="34"/>
      <c r="BZ1723" s="34"/>
      <c r="CA1723" s="34"/>
      <c r="CB1723" s="34"/>
      <c r="CC1723" s="34"/>
      <c r="CD1723" s="34"/>
      <c r="CE1723" s="34"/>
      <c r="CF1723" s="34"/>
      <c r="CG1723" s="34"/>
      <c r="CH1723" s="34"/>
      <c r="CI1723" s="34"/>
      <c r="CJ1723" s="34"/>
      <c r="CK1723" s="34"/>
      <c r="CL1723" s="34"/>
      <c r="CM1723" s="34"/>
      <c r="CN1723" s="34"/>
      <c r="CO1723" s="34"/>
      <c r="CP1723" s="34"/>
      <c r="CQ1723" s="34"/>
      <c r="CR1723" s="34"/>
      <c r="CS1723" s="34"/>
      <c r="CT1723" s="34"/>
      <c r="CU1723" s="34"/>
      <c r="CV1723" s="34"/>
      <c r="CW1723" s="34"/>
      <c r="CX1723" s="34"/>
      <c r="CY1723" s="34"/>
      <c r="CZ1723" s="34"/>
      <c r="DA1723" s="34"/>
      <c r="DB1723" s="34"/>
      <c r="DC1723" s="34"/>
      <c r="DD1723" s="34"/>
      <c r="DE1723" s="34"/>
      <c r="DF1723" s="34"/>
      <c r="DG1723" s="34"/>
      <c r="DH1723" s="34"/>
      <c r="DI1723" s="34"/>
      <c r="DJ1723" s="34"/>
      <c r="DK1723" s="34"/>
      <c r="DL1723" s="34"/>
      <c r="DM1723" s="34"/>
      <c r="DN1723" s="34"/>
      <c r="DO1723" s="34"/>
      <c r="DP1723" s="34"/>
      <c r="DQ1723" s="34"/>
      <c r="DR1723" s="34"/>
      <c r="DS1723" s="34"/>
      <c r="DT1723" s="34"/>
      <c r="DU1723" s="34"/>
      <c r="DV1723" s="34"/>
      <c r="DW1723" s="34"/>
      <c r="DX1723" s="34"/>
      <c r="DY1723" s="34"/>
      <c r="DZ1723" s="34"/>
      <c r="EA1723" s="34"/>
      <c r="EB1723" s="34"/>
      <c r="EC1723" s="34"/>
      <c r="ED1723" s="34"/>
      <c r="EE1723" s="34"/>
      <c r="EF1723" s="34"/>
      <c r="EG1723" s="34"/>
      <c r="EH1723" s="34"/>
      <c r="EI1723" s="34"/>
      <c r="EJ1723" s="34"/>
      <c r="EK1723" s="34"/>
      <c r="EL1723" s="34"/>
      <c r="EM1723" s="34"/>
      <c r="EN1723" s="34"/>
      <c r="EO1723" s="34"/>
      <c r="EP1723" s="34"/>
      <c r="EQ1723" s="34"/>
      <c r="ER1723" s="34"/>
      <c r="ES1723" s="34"/>
      <c r="ET1723" s="34"/>
      <c r="EU1723" s="34"/>
      <c r="EV1723" s="34"/>
      <c r="EW1723" s="34"/>
      <c r="EX1723" s="34"/>
      <c r="EY1723" s="34"/>
      <c r="EZ1723" s="34"/>
      <c r="FA1723" s="34"/>
      <c r="FB1723" s="34"/>
      <c r="FC1723" s="34"/>
      <c r="FD1723" s="34"/>
      <c r="FE1723" s="34"/>
      <c r="FF1723" s="34"/>
      <c r="FG1723" s="34"/>
      <c r="FH1723" s="34"/>
      <c r="FI1723" s="34"/>
      <c r="FJ1723" s="34"/>
      <c r="FK1723" s="34"/>
      <c r="FL1723" s="34"/>
      <c r="FM1723" s="34"/>
      <c r="FN1723" s="34"/>
      <c r="FO1723" s="34"/>
      <c r="FP1723" s="34"/>
      <c r="FQ1723" s="34"/>
      <c r="FR1723" s="34"/>
      <c r="FS1723" s="34"/>
      <c r="FT1723" s="34"/>
      <c r="FU1723" s="34"/>
      <c r="FV1723" s="34"/>
      <c r="FW1723" s="34"/>
      <c r="FX1723" s="34"/>
      <c r="FY1723" s="34"/>
      <c r="FZ1723" s="34"/>
      <c r="GA1723" s="34"/>
      <c r="GB1723" s="34"/>
      <c r="GC1723" s="34"/>
      <c r="GD1723" s="34"/>
      <c r="GE1723" s="34"/>
      <c r="GF1723" s="34"/>
      <c r="GG1723" s="34"/>
      <c r="GH1723" s="34"/>
    </row>
    <row r="1724" spans="1:190" s="18" customFormat="1" ht="30" customHeight="1" x14ac:dyDescent="0.25">
      <c r="A1724" s="47">
        <v>1720</v>
      </c>
      <c r="B1724" s="27" t="s">
        <v>5441</v>
      </c>
      <c r="C1724" s="26" t="s">
        <v>5024</v>
      </c>
      <c r="D1724" s="28"/>
      <c r="E1724" s="27" t="s">
        <v>5460</v>
      </c>
      <c r="F1724" s="26" t="s">
        <v>1087</v>
      </c>
      <c r="G1724" s="26"/>
      <c r="H1724" s="27" t="s">
        <v>5461</v>
      </c>
      <c r="I1724" s="36">
        <v>159960</v>
      </c>
      <c r="J1724" s="29">
        <v>50</v>
      </c>
      <c r="K1724" s="30" t="s">
        <v>5454</v>
      </c>
      <c r="L1724" s="26">
        <v>6</v>
      </c>
      <c r="M1724" s="30" t="s">
        <v>5462</v>
      </c>
      <c r="N1724" s="26" t="s">
        <v>98</v>
      </c>
      <c r="O1724" s="51">
        <v>159960</v>
      </c>
      <c r="P1724" s="26" t="s">
        <v>191</v>
      </c>
      <c r="Q1724" s="31"/>
      <c r="R1724" s="26"/>
      <c r="S1724" s="31" t="s">
        <v>41</v>
      </c>
      <c r="T1724" s="31" t="s">
        <v>42</v>
      </c>
      <c r="U1724" s="32" t="s">
        <v>43</v>
      </c>
      <c r="V1724" s="32"/>
      <c r="W1724" s="18">
        <v>11</v>
      </c>
      <c r="X1724" s="33"/>
      <c r="Y1724" s="33"/>
      <c r="Z1724" s="33"/>
      <c r="AA1724" s="33"/>
      <c r="AB1724" s="33"/>
      <c r="AC1724" s="33"/>
      <c r="AD1724" s="33"/>
      <c r="AE1724" s="33"/>
      <c r="AF1724" s="33"/>
      <c r="AG1724" s="33"/>
      <c r="AH1724" s="33"/>
      <c r="AI1724" s="33"/>
      <c r="AJ1724" s="33"/>
      <c r="AK1724" s="33"/>
      <c r="AL1724" s="33"/>
      <c r="AM1724" s="33"/>
      <c r="AN1724" s="33"/>
      <c r="AO1724" s="33"/>
      <c r="AP1724" s="33"/>
      <c r="AQ1724" s="34"/>
      <c r="AR1724" s="34"/>
      <c r="AS1724" s="34"/>
      <c r="AT1724" s="34"/>
      <c r="AU1724" s="34"/>
      <c r="AV1724" s="34"/>
      <c r="AW1724" s="34"/>
      <c r="AX1724" s="34"/>
      <c r="AY1724" s="34"/>
      <c r="AZ1724" s="34"/>
      <c r="BA1724" s="34"/>
      <c r="BB1724" s="34"/>
      <c r="BC1724" s="34"/>
      <c r="BD1724" s="34"/>
      <c r="BE1724" s="34"/>
      <c r="BF1724" s="34"/>
      <c r="BG1724" s="34"/>
      <c r="BH1724" s="34"/>
      <c r="BI1724" s="34"/>
      <c r="BJ1724" s="34"/>
      <c r="BK1724" s="34"/>
      <c r="BL1724" s="34"/>
      <c r="BM1724" s="34"/>
      <c r="BN1724" s="34"/>
      <c r="BO1724" s="34"/>
      <c r="BP1724" s="34"/>
      <c r="BQ1724" s="34"/>
      <c r="BR1724" s="34"/>
      <c r="BS1724" s="34"/>
      <c r="BT1724" s="34"/>
      <c r="BU1724" s="34"/>
      <c r="BV1724" s="34"/>
      <c r="BW1724" s="34"/>
      <c r="BX1724" s="34"/>
      <c r="BY1724" s="34"/>
      <c r="BZ1724" s="34"/>
      <c r="CA1724" s="34"/>
      <c r="CB1724" s="34"/>
      <c r="CC1724" s="34"/>
      <c r="CD1724" s="34"/>
      <c r="CE1724" s="34"/>
      <c r="CF1724" s="34"/>
      <c r="CG1724" s="34"/>
      <c r="CH1724" s="34"/>
      <c r="CI1724" s="34"/>
      <c r="CJ1724" s="34"/>
      <c r="CK1724" s="34"/>
      <c r="CL1724" s="34"/>
      <c r="CM1724" s="34"/>
      <c r="CN1724" s="34"/>
      <c r="CO1724" s="34"/>
      <c r="CP1724" s="34"/>
      <c r="CQ1724" s="34"/>
      <c r="CR1724" s="34"/>
      <c r="CS1724" s="34"/>
      <c r="CT1724" s="34"/>
      <c r="CU1724" s="34"/>
      <c r="CV1724" s="34"/>
      <c r="CW1724" s="34"/>
      <c r="CX1724" s="34"/>
      <c r="CY1724" s="34"/>
      <c r="CZ1724" s="34"/>
      <c r="DA1724" s="34"/>
      <c r="DB1724" s="34"/>
      <c r="DC1724" s="34"/>
      <c r="DD1724" s="34"/>
      <c r="DE1724" s="34"/>
      <c r="DF1724" s="34"/>
      <c r="DG1724" s="34"/>
      <c r="DH1724" s="34"/>
      <c r="DI1724" s="34"/>
      <c r="DJ1724" s="34"/>
      <c r="DK1724" s="34"/>
      <c r="DL1724" s="34"/>
      <c r="DM1724" s="34"/>
      <c r="DN1724" s="34"/>
      <c r="DO1724" s="34"/>
      <c r="DP1724" s="34"/>
      <c r="DQ1724" s="34"/>
      <c r="DR1724" s="34"/>
      <c r="DS1724" s="34"/>
      <c r="DT1724" s="34"/>
      <c r="DU1724" s="34"/>
      <c r="DV1724" s="34"/>
      <c r="DW1724" s="34"/>
      <c r="DX1724" s="34"/>
      <c r="DY1724" s="34"/>
      <c r="DZ1724" s="34"/>
      <c r="EA1724" s="34"/>
      <c r="EB1724" s="34"/>
      <c r="EC1724" s="34"/>
      <c r="ED1724" s="34"/>
      <c r="EE1724" s="34"/>
      <c r="EF1724" s="34"/>
      <c r="EG1724" s="34"/>
      <c r="EH1724" s="34"/>
      <c r="EI1724" s="34"/>
      <c r="EJ1724" s="34"/>
      <c r="EK1724" s="34"/>
      <c r="EL1724" s="34"/>
      <c r="EM1724" s="34"/>
      <c r="EN1724" s="34"/>
      <c r="EO1724" s="34"/>
      <c r="EP1724" s="34"/>
      <c r="EQ1724" s="34"/>
      <c r="ER1724" s="34"/>
      <c r="ES1724" s="34"/>
      <c r="ET1724" s="34"/>
      <c r="EU1724" s="34"/>
      <c r="EV1724" s="34"/>
      <c r="EW1724" s="34"/>
      <c r="EX1724" s="34"/>
      <c r="EY1724" s="34"/>
      <c r="EZ1724" s="34"/>
      <c r="FA1724" s="34"/>
      <c r="FB1724" s="34"/>
      <c r="FC1724" s="34"/>
      <c r="FD1724" s="34"/>
      <c r="FE1724" s="34"/>
      <c r="FF1724" s="34"/>
      <c r="FG1724" s="34"/>
      <c r="FH1724" s="34"/>
      <c r="FI1724" s="34"/>
      <c r="FJ1724" s="34"/>
      <c r="FK1724" s="34"/>
      <c r="FL1724" s="34"/>
      <c r="FM1724" s="34"/>
      <c r="FN1724" s="34"/>
      <c r="FO1724" s="34"/>
      <c r="FP1724" s="34"/>
      <c r="FQ1724" s="34"/>
      <c r="FR1724" s="34"/>
      <c r="FS1724" s="34"/>
      <c r="FT1724" s="34"/>
      <c r="FU1724" s="34"/>
      <c r="FV1724" s="34"/>
      <c r="FW1724" s="34"/>
      <c r="FX1724" s="34"/>
      <c r="FY1724" s="34"/>
      <c r="FZ1724" s="34"/>
      <c r="GA1724" s="34"/>
      <c r="GB1724" s="34"/>
      <c r="GC1724" s="34"/>
      <c r="GD1724" s="34"/>
      <c r="GE1724" s="34"/>
      <c r="GF1724" s="34"/>
      <c r="GG1724" s="34"/>
      <c r="GH1724" s="34"/>
    </row>
    <row r="1725" spans="1:190" s="18" customFormat="1" ht="30" customHeight="1" x14ac:dyDescent="0.25">
      <c r="A1725" s="47">
        <v>1721</v>
      </c>
      <c r="B1725" s="27" t="s">
        <v>5441</v>
      </c>
      <c r="C1725" s="26" t="s">
        <v>5024</v>
      </c>
      <c r="D1725" s="28"/>
      <c r="E1725" s="27" t="s">
        <v>5463</v>
      </c>
      <c r="F1725" s="26" t="s">
        <v>1087</v>
      </c>
      <c r="G1725" s="26"/>
      <c r="H1725" s="27" t="s">
        <v>5464</v>
      </c>
      <c r="I1725" s="36">
        <v>111600</v>
      </c>
      <c r="J1725" s="29">
        <v>50</v>
      </c>
      <c r="K1725" s="30" t="s">
        <v>5454</v>
      </c>
      <c r="L1725" s="26">
        <v>3</v>
      </c>
      <c r="M1725" s="30" t="s">
        <v>5462</v>
      </c>
      <c r="N1725" s="26" t="s">
        <v>299</v>
      </c>
      <c r="O1725" s="51">
        <v>5000</v>
      </c>
      <c r="P1725" s="26" t="s">
        <v>296</v>
      </c>
      <c r="Q1725" s="31" t="s">
        <v>5465</v>
      </c>
      <c r="R1725" s="26" t="s">
        <v>5466</v>
      </c>
      <c r="S1725" s="31" t="s">
        <v>41</v>
      </c>
      <c r="T1725" s="31" t="s">
        <v>42</v>
      </c>
      <c r="U1725" s="32" t="s">
        <v>43</v>
      </c>
      <c r="V1725" s="32"/>
      <c r="W1725" s="18">
        <v>11</v>
      </c>
      <c r="X1725" s="33"/>
      <c r="Y1725" s="33"/>
      <c r="Z1725" s="33"/>
      <c r="AA1725" s="33"/>
      <c r="AB1725" s="33"/>
      <c r="AC1725" s="33"/>
      <c r="AD1725" s="33"/>
      <c r="AE1725" s="33"/>
      <c r="AF1725" s="33"/>
      <c r="AG1725" s="33"/>
      <c r="AH1725" s="33"/>
      <c r="AI1725" s="33"/>
      <c r="AJ1725" s="33"/>
      <c r="AK1725" s="33"/>
      <c r="AL1725" s="33"/>
      <c r="AM1725" s="33"/>
      <c r="AN1725" s="33"/>
      <c r="AO1725" s="33"/>
      <c r="AP1725" s="33"/>
      <c r="AQ1725" s="34"/>
      <c r="AR1725" s="34"/>
      <c r="AS1725" s="34"/>
      <c r="AT1725" s="34"/>
      <c r="AU1725" s="34"/>
      <c r="AV1725" s="34"/>
      <c r="AW1725" s="34"/>
      <c r="AX1725" s="34"/>
      <c r="AY1725" s="34"/>
      <c r="AZ1725" s="34"/>
      <c r="BA1725" s="34"/>
      <c r="BB1725" s="34"/>
      <c r="BC1725" s="34"/>
      <c r="BD1725" s="34"/>
      <c r="BE1725" s="34"/>
      <c r="BF1725" s="34"/>
      <c r="BG1725" s="34"/>
      <c r="BH1725" s="34"/>
      <c r="BI1725" s="34"/>
      <c r="BJ1725" s="34"/>
      <c r="BK1725" s="34"/>
      <c r="BL1725" s="34"/>
      <c r="BM1725" s="34"/>
      <c r="BN1725" s="34"/>
      <c r="BO1725" s="34"/>
      <c r="BP1725" s="34"/>
      <c r="BQ1725" s="34"/>
      <c r="BR1725" s="34"/>
      <c r="BS1725" s="34"/>
      <c r="BT1725" s="34"/>
      <c r="BU1725" s="34"/>
      <c r="BV1725" s="34"/>
      <c r="BW1725" s="34"/>
      <c r="BX1725" s="34"/>
      <c r="BY1725" s="34"/>
      <c r="BZ1725" s="34"/>
      <c r="CA1725" s="34"/>
      <c r="CB1725" s="34"/>
      <c r="CC1725" s="34"/>
      <c r="CD1725" s="34"/>
      <c r="CE1725" s="34"/>
      <c r="CF1725" s="34"/>
      <c r="CG1725" s="34"/>
      <c r="CH1725" s="34"/>
      <c r="CI1725" s="34"/>
      <c r="CJ1725" s="34"/>
      <c r="CK1725" s="34"/>
      <c r="CL1725" s="34"/>
      <c r="CM1725" s="34"/>
      <c r="CN1725" s="34"/>
      <c r="CO1725" s="34"/>
      <c r="CP1725" s="34"/>
      <c r="CQ1725" s="34"/>
      <c r="CR1725" s="34"/>
      <c r="CS1725" s="34"/>
      <c r="CT1725" s="34"/>
      <c r="CU1725" s="34"/>
      <c r="CV1725" s="34"/>
      <c r="CW1725" s="34"/>
      <c r="CX1725" s="34"/>
      <c r="CY1725" s="34"/>
      <c r="CZ1725" s="34"/>
      <c r="DA1725" s="34"/>
      <c r="DB1725" s="34"/>
      <c r="DC1725" s="34"/>
      <c r="DD1725" s="34"/>
      <c r="DE1725" s="34"/>
      <c r="DF1725" s="34"/>
      <c r="DG1725" s="34"/>
      <c r="DH1725" s="34"/>
      <c r="DI1725" s="34"/>
      <c r="DJ1725" s="34"/>
      <c r="DK1725" s="34"/>
      <c r="DL1725" s="34"/>
      <c r="DM1725" s="34"/>
      <c r="DN1725" s="34"/>
      <c r="DO1725" s="34"/>
      <c r="DP1725" s="34"/>
      <c r="DQ1725" s="34"/>
      <c r="DR1725" s="34"/>
      <c r="DS1725" s="34"/>
      <c r="DT1725" s="34"/>
      <c r="DU1725" s="34"/>
      <c r="DV1725" s="34"/>
      <c r="DW1725" s="34"/>
      <c r="DX1725" s="34"/>
      <c r="DY1725" s="34"/>
      <c r="DZ1725" s="34"/>
      <c r="EA1725" s="34"/>
      <c r="EB1725" s="34"/>
      <c r="EC1725" s="34"/>
      <c r="ED1725" s="34"/>
      <c r="EE1725" s="34"/>
      <c r="EF1725" s="34"/>
      <c r="EG1725" s="34"/>
      <c r="EH1725" s="34"/>
      <c r="EI1725" s="34"/>
      <c r="EJ1725" s="34"/>
      <c r="EK1725" s="34"/>
      <c r="EL1725" s="34"/>
      <c r="EM1725" s="34"/>
      <c r="EN1725" s="34"/>
      <c r="EO1725" s="34"/>
      <c r="EP1725" s="34"/>
      <c r="EQ1725" s="34"/>
      <c r="ER1725" s="34"/>
      <c r="ES1725" s="34"/>
      <c r="ET1725" s="34"/>
      <c r="EU1725" s="34"/>
      <c r="EV1725" s="34"/>
      <c r="EW1725" s="34"/>
      <c r="EX1725" s="34"/>
      <c r="EY1725" s="34"/>
      <c r="EZ1725" s="34"/>
      <c r="FA1725" s="34"/>
      <c r="FB1725" s="34"/>
      <c r="FC1725" s="34"/>
      <c r="FD1725" s="34"/>
      <c r="FE1725" s="34"/>
      <c r="FF1725" s="34"/>
      <c r="FG1725" s="34"/>
      <c r="FH1725" s="34"/>
      <c r="FI1725" s="34"/>
      <c r="FJ1725" s="34"/>
      <c r="FK1725" s="34"/>
      <c r="FL1725" s="34"/>
      <c r="FM1725" s="34"/>
      <c r="FN1725" s="34"/>
      <c r="FO1725" s="34"/>
      <c r="FP1725" s="34"/>
      <c r="FQ1725" s="34"/>
      <c r="FR1725" s="34"/>
      <c r="FS1725" s="34"/>
      <c r="FT1725" s="34"/>
      <c r="FU1725" s="34"/>
      <c r="FV1725" s="34"/>
      <c r="FW1725" s="34"/>
      <c r="FX1725" s="34"/>
      <c r="FY1725" s="34"/>
      <c r="FZ1725" s="34"/>
      <c r="GA1725" s="34"/>
      <c r="GB1725" s="34"/>
      <c r="GC1725" s="34"/>
      <c r="GD1725" s="34"/>
      <c r="GE1725" s="34"/>
      <c r="GF1725" s="34"/>
      <c r="GG1725" s="34"/>
      <c r="GH1725" s="34"/>
    </row>
    <row r="1726" spans="1:190" s="18" customFormat="1" ht="30" customHeight="1" x14ac:dyDescent="0.25">
      <c r="A1726" s="47">
        <v>1722</v>
      </c>
      <c r="B1726" s="27" t="s">
        <v>5441</v>
      </c>
      <c r="C1726" s="26" t="s">
        <v>5024</v>
      </c>
      <c r="D1726" s="28"/>
      <c r="E1726" s="27" t="s">
        <v>5467</v>
      </c>
      <c r="F1726" s="26" t="s">
        <v>69</v>
      </c>
      <c r="G1726" s="26"/>
      <c r="H1726" s="27" t="s">
        <v>5468</v>
      </c>
      <c r="I1726" s="36">
        <v>25000</v>
      </c>
      <c r="J1726" s="29">
        <v>1200</v>
      </c>
      <c r="K1726" s="30" t="s">
        <v>5469</v>
      </c>
      <c r="L1726" s="26">
        <v>6</v>
      </c>
      <c r="M1726" s="30" t="s">
        <v>5470</v>
      </c>
      <c r="N1726" s="26" t="s">
        <v>299</v>
      </c>
      <c r="O1726" s="51">
        <v>0</v>
      </c>
      <c r="P1726" s="26" t="s">
        <v>191</v>
      </c>
      <c r="Q1726" s="31"/>
      <c r="R1726" s="26"/>
      <c r="S1726" s="31" t="s">
        <v>41</v>
      </c>
      <c r="T1726" s="31" t="s">
        <v>42</v>
      </c>
      <c r="U1726" s="32" t="s">
        <v>49</v>
      </c>
      <c r="V1726" s="32"/>
      <c r="W1726" s="18">
        <v>11</v>
      </c>
      <c r="X1726" s="33"/>
      <c r="Y1726" s="33"/>
      <c r="Z1726" s="33"/>
      <c r="AA1726" s="33"/>
      <c r="AB1726" s="33"/>
      <c r="AC1726" s="33"/>
      <c r="AD1726" s="33"/>
      <c r="AE1726" s="33"/>
      <c r="AF1726" s="33"/>
      <c r="AG1726" s="33"/>
      <c r="AH1726" s="33"/>
      <c r="AI1726" s="33"/>
      <c r="AJ1726" s="33"/>
      <c r="AK1726" s="33"/>
      <c r="AL1726" s="33"/>
      <c r="AM1726" s="33"/>
      <c r="AN1726" s="33"/>
      <c r="AO1726" s="33"/>
      <c r="AP1726" s="33"/>
      <c r="AQ1726" s="34"/>
      <c r="AR1726" s="34"/>
      <c r="AS1726" s="34"/>
      <c r="AT1726" s="34"/>
      <c r="AU1726" s="34"/>
      <c r="AV1726" s="34"/>
      <c r="AW1726" s="34"/>
      <c r="AX1726" s="34"/>
      <c r="AY1726" s="34"/>
      <c r="AZ1726" s="34"/>
      <c r="BA1726" s="34"/>
      <c r="BB1726" s="34"/>
      <c r="BC1726" s="34"/>
      <c r="BD1726" s="34"/>
      <c r="BE1726" s="34"/>
      <c r="BF1726" s="34"/>
      <c r="BG1726" s="34"/>
      <c r="BH1726" s="34"/>
      <c r="BI1726" s="34"/>
      <c r="BJ1726" s="34"/>
      <c r="BK1726" s="34"/>
      <c r="BL1726" s="34"/>
      <c r="BM1726" s="34"/>
      <c r="BN1726" s="34"/>
      <c r="BO1726" s="34"/>
      <c r="BP1726" s="34"/>
      <c r="BQ1726" s="34"/>
      <c r="BR1726" s="34"/>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c r="CT1726" s="34"/>
      <c r="CU1726" s="34"/>
      <c r="CV1726" s="34"/>
      <c r="CW1726" s="34"/>
      <c r="CX1726" s="34"/>
      <c r="CY1726" s="34"/>
      <c r="CZ1726" s="34"/>
      <c r="DA1726" s="34"/>
      <c r="DB1726" s="34"/>
      <c r="DC1726" s="34"/>
      <c r="DD1726" s="34"/>
      <c r="DE1726" s="34"/>
      <c r="DF1726" s="34"/>
      <c r="DG1726" s="34"/>
      <c r="DH1726" s="34"/>
      <c r="DI1726" s="34"/>
      <c r="DJ1726" s="34"/>
      <c r="DK1726" s="34"/>
      <c r="DL1726" s="34"/>
      <c r="DM1726" s="34"/>
      <c r="DN1726" s="34"/>
      <c r="DO1726" s="34"/>
      <c r="DP1726" s="34"/>
      <c r="DQ1726" s="34"/>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4"/>
      <c r="EV1726" s="34"/>
      <c r="EW1726" s="34"/>
      <c r="EX1726" s="34"/>
      <c r="EY1726" s="34"/>
      <c r="EZ1726" s="34"/>
      <c r="FA1726" s="34"/>
      <c r="FB1726" s="34"/>
      <c r="FC1726" s="34"/>
      <c r="FD1726" s="34"/>
      <c r="FE1726" s="34"/>
      <c r="FF1726" s="34"/>
      <c r="FG1726" s="34"/>
      <c r="FH1726" s="34"/>
      <c r="FI1726" s="34"/>
      <c r="FJ1726" s="34"/>
      <c r="FK1726" s="34"/>
      <c r="FL1726" s="34"/>
      <c r="FM1726" s="34"/>
      <c r="FN1726" s="34"/>
      <c r="FO1726" s="34"/>
      <c r="FP1726" s="34"/>
      <c r="FQ1726" s="34"/>
      <c r="FR1726" s="34"/>
      <c r="FS1726" s="34"/>
      <c r="FT1726" s="34"/>
      <c r="FU1726" s="34"/>
      <c r="FV1726" s="34"/>
      <c r="FW1726" s="34"/>
      <c r="FX1726" s="34"/>
      <c r="FY1726" s="34"/>
      <c r="FZ1726" s="34"/>
      <c r="GA1726" s="34"/>
      <c r="GB1726" s="34"/>
      <c r="GC1726" s="34"/>
      <c r="GD1726" s="34"/>
      <c r="GE1726" s="34"/>
      <c r="GF1726" s="34"/>
      <c r="GG1726" s="34"/>
      <c r="GH1726" s="34"/>
    </row>
    <row r="1727" spans="1:190" s="18" customFormat="1" ht="30" customHeight="1" x14ac:dyDescent="0.25">
      <c r="A1727" s="47">
        <v>1723</v>
      </c>
      <c r="B1727" s="27" t="s">
        <v>5441</v>
      </c>
      <c r="C1727" s="26" t="s">
        <v>5024</v>
      </c>
      <c r="D1727" s="28"/>
      <c r="E1727" s="27" t="s">
        <v>5471</v>
      </c>
      <c r="F1727" s="26" t="s">
        <v>58</v>
      </c>
      <c r="G1727" s="26"/>
      <c r="H1727" s="27" t="s">
        <v>5472</v>
      </c>
      <c r="I1727" s="36">
        <v>528225.81000000006</v>
      </c>
      <c r="J1727" s="29">
        <v>1200</v>
      </c>
      <c r="K1727" s="30" t="s">
        <v>5469</v>
      </c>
      <c r="L1727" s="26">
        <v>12</v>
      </c>
      <c r="M1727" s="30" t="s">
        <v>83</v>
      </c>
      <c r="N1727" s="26">
        <v>0</v>
      </c>
      <c r="O1727" s="51">
        <v>0</v>
      </c>
      <c r="P1727" s="26" t="s">
        <v>296</v>
      </c>
      <c r="Q1727" s="31" t="s">
        <v>5473</v>
      </c>
      <c r="R1727" s="26" t="s">
        <v>5474</v>
      </c>
      <c r="S1727" s="31" t="s">
        <v>41</v>
      </c>
      <c r="T1727" s="31" t="s">
        <v>48</v>
      </c>
      <c r="U1727" s="32" t="s">
        <v>49</v>
      </c>
      <c r="V1727" s="32"/>
      <c r="W1727" s="18">
        <v>11</v>
      </c>
      <c r="X1727" s="33"/>
      <c r="Y1727" s="33"/>
      <c r="Z1727" s="33"/>
      <c r="AA1727" s="33"/>
      <c r="AB1727" s="33"/>
      <c r="AC1727" s="33"/>
      <c r="AD1727" s="33"/>
      <c r="AE1727" s="33"/>
      <c r="AF1727" s="33"/>
      <c r="AG1727" s="33"/>
      <c r="AH1727" s="33"/>
      <c r="AI1727" s="33"/>
      <c r="AJ1727" s="33"/>
      <c r="AK1727" s="33"/>
      <c r="AL1727" s="33"/>
      <c r="AM1727" s="33"/>
      <c r="AN1727" s="33"/>
      <c r="AO1727" s="33"/>
      <c r="AP1727" s="33"/>
      <c r="AQ1727" s="34"/>
      <c r="AR1727" s="34"/>
      <c r="AS1727" s="34"/>
      <c r="AT1727" s="34"/>
      <c r="AU1727" s="34"/>
      <c r="AV1727" s="34"/>
      <c r="AW1727" s="34"/>
      <c r="AX1727" s="34"/>
      <c r="AY1727" s="34"/>
      <c r="AZ1727" s="34"/>
      <c r="BA1727" s="34"/>
      <c r="BB1727" s="34"/>
      <c r="BC1727" s="34"/>
      <c r="BD1727" s="34"/>
      <c r="BE1727" s="34"/>
      <c r="BF1727" s="34"/>
      <c r="BG1727" s="34"/>
      <c r="BH1727" s="34"/>
      <c r="BI1727" s="34"/>
      <c r="BJ1727" s="34"/>
      <c r="BK1727" s="34"/>
      <c r="BL1727" s="34"/>
      <c r="BM1727" s="34"/>
      <c r="BN1727" s="34"/>
      <c r="BO1727" s="34"/>
      <c r="BP1727" s="34"/>
      <c r="BQ1727" s="34"/>
      <c r="BR1727" s="34"/>
      <c r="BS1727" s="34"/>
      <c r="BT1727" s="34"/>
      <c r="BU1727" s="34"/>
      <c r="BV1727" s="34"/>
      <c r="BW1727" s="34"/>
      <c r="BX1727" s="34"/>
      <c r="BY1727" s="34"/>
      <c r="BZ1727" s="34"/>
      <c r="CA1727" s="34"/>
      <c r="CB1727" s="34"/>
      <c r="CC1727" s="34"/>
      <c r="CD1727" s="34"/>
      <c r="CE1727" s="34"/>
      <c r="CF1727" s="34"/>
      <c r="CG1727" s="34"/>
      <c r="CH1727" s="34"/>
      <c r="CI1727" s="34"/>
      <c r="CJ1727" s="34"/>
      <c r="CK1727" s="34"/>
      <c r="CL1727" s="34"/>
      <c r="CM1727" s="34"/>
      <c r="CN1727" s="34"/>
      <c r="CO1727" s="34"/>
      <c r="CP1727" s="34"/>
      <c r="CQ1727" s="34"/>
      <c r="CR1727" s="34"/>
      <c r="CS1727" s="34"/>
      <c r="CT1727" s="34"/>
      <c r="CU1727" s="34"/>
      <c r="CV1727" s="34"/>
      <c r="CW1727" s="34"/>
      <c r="CX1727" s="34"/>
      <c r="CY1727" s="34"/>
      <c r="CZ1727" s="34"/>
      <c r="DA1727" s="34"/>
      <c r="DB1727" s="34"/>
      <c r="DC1727" s="34"/>
      <c r="DD1727" s="34"/>
      <c r="DE1727" s="34"/>
      <c r="DF1727" s="34"/>
      <c r="DG1727" s="34"/>
      <c r="DH1727" s="34"/>
      <c r="DI1727" s="34"/>
      <c r="DJ1727" s="34"/>
      <c r="DK1727" s="34"/>
      <c r="DL1727" s="34"/>
      <c r="DM1727" s="34"/>
      <c r="DN1727" s="34"/>
      <c r="DO1727" s="34"/>
      <c r="DP1727" s="34"/>
      <c r="DQ1727" s="34"/>
      <c r="DR1727" s="34"/>
      <c r="DS1727" s="34"/>
      <c r="DT1727" s="34"/>
      <c r="DU1727" s="34"/>
      <c r="DV1727" s="34"/>
      <c r="DW1727" s="34"/>
      <c r="DX1727" s="34"/>
      <c r="DY1727" s="34"/>
      <c r="DZ1727" s="34"/>
      <c r="EA1727" s="34"/>
      <c r="EB1727" s="34"/>
      <c r="EC1727" s="34"/>
      <c r="ED1727" s="34"/>
      <c r="EE1727" s="34"/>
      <c r="EF1727" s="34"/>
      <c r="EG1727" s="34"/>
      <c r="EH1727" s="34"/>
      <c r="EI1727" s="34"/>
      <c r="EJ1727" s="34"/>
      <c r="EK1727" s="34"/>
      <c r="EL1727" s="34"/>
      <c r="EM1727" s="34"/>
      <c r="EN1727" s="34"/>
      <c r="EO1727" s="34"/>
      <c r="EP1727" s="34"/>
      <c r="EQ1727" s="34"/>
      <c r="ER1727" s="34"/>
      <c r="ES1727" s="34"/>
      <c r="ET1727" s="34"/>
      <c r="EU1727" s="34"/>
      <c r="EV1727" s="34"/>
      <c r="EW1727" s="34"/>
      <c r="EX1727" s="34"/>
      <c r="EY1727" s="34"/>
      <c r="EZ1727" s="34"/>
      <c r="FA1727" s="34"/>
      <c r="FB1727" s="34"/>
      <c r="FC1727" s="34"/>
      <c r="FD1727" s="34"/>
      <c r="FE1727" s="34"/>
      <c r="FF1727" s="34"/>
      <c r="FG1727" s="34"/>
      <c r="FH1727" s="34"/>
      <c r="FI1727" s="34"/>
      <c r="FJ1727" s="34"/>
      <c r="FK1727" s="34"/>
      <c r="FL1727" s="34"/>
      <c r="FM1727" s="34"/>
      <c r="FN1727" s="34"/>
      <c r="FO1727" s="34"/>
      <c r="FP1727" s="34"/>
      <c r="FQ1727" s="34"/>
      <c r="FR1727" s="34"/>
      <c r="FS1727" s="34"/>
      <c r="FT1727" s="34"/>
      <c r="FU1727" s="34"/>
      <c r="FV1727" s="34"/>
      <c r="FW1727" s="34"/>
      <c r="FX1727" s="34"/>
      <c r="FY1727" s="34"/>
      <c r="FZ1727" s="34"/>
      <c r="GA1727" s="34"/>
      <c r="GB1727" s="34"/>
      <c r="GC1727" s="34"/>
      <c r="GD1727" s="34"/>
      <c r="GE1727" s="34"/>
      <c r="GF1727" s="34"/>
      <c r="GG1727" s="34"/>
      <c r="GH1727" s="34"/>
    </row>
    <row r="1728" spans="1:190" s="18" customFormat="1" ht="30" customHeight="1" x14ac:dyDescent="0.25">
      <c r="A1728" s="47">
        <v>1724</v>
      </c>
      <c r="B1728" s="27" t="s">
        <v>5441</v>
      </c>
      <c r="C1728" s="26" t="s">
        <v>5024</v>
      </c>
      <c r="D1728" s="28"/>
      <c r="E1728" s="27" t="s">
        <v>5475</v>
      </c>
      <c r="F1728" s="26" t="s">
        <v>51</v>
      </c>
      <c r="G1728" s="26"/>
      <c r="H1728" s="27" t="s">
        <v>5476</v>
      </c>
      <c r="I1728" s="36">
        <v>225000</v>
      </c>
      <c r="J1728" s="29">
        <v>1200</v>
      </c>
      <c r="K1728" s="30" t="s">
        <v>5469</v>
      </c>
      <c r="L1728" s="26">
        <v>12</v>
      </c>
      <c r="M1728" s="30" t="s">
        <v>83</v>
      </c>
      <c r="N1728" s="26">
        <v>0</v>
      </c>
      <c r="O1728" s="51">
        <v>0</v>
      </c>
      <c r="P1728" s="26" t="s">
        <v>296</v>
      </c>
      <c r="Q1728" s="31" t="s">
        <v>5455</v>
      </c>
      <c r="R1728" s="26" t="s">
        <v>5474</v>
      </c>
      <c r="S1728" s="31" t="s">
        <v>41</v>
      </c>
      <c r="T1728" s="31" t="s">
        <v>48</v>
      </c>
      <c r="U1728" s="32" t="s">
        <v>49</v>
      </c>
      <c r="V1728" s="32"/>
      <c r="W1728" s="18">
        <v>11</v>
      </c>
      <c r="X1728" s="33"/>
      <c r="Y1728" s="33"/>
      <c r="Z1728" s="33"/>
      <c r="AA1728" s="33"/>
      <c r="AB1728" s="33"/>
      <c r="AC1728" s="33"/>
      <c r="AD1728" s="33"/>
      <c r="AE1728" s="33"/>
      <c r="AF1728" s="33"/>
      <c r="AG1728" s="33"/>
      <c r="AH1728" s="33"/>
      <c r="AI1728" s="33"/>
      <c r="AJ1728" s="33"/>
      <c r="AK1728" s="33"/>
      <c r="AL1728" s="33"/>
      <c r="AM1728" s="33"/>
      <c r="AN1728" s="33"/>
      <c r="AO1728" s="33"/>
      <c r="AP1728" s="33"/>
      <c r="AQ1728" s="34"/>
      <c r="AR1728" s="34"/>
      <c r="AS1728" s="34"/>
      <c r="AT1728" s="34"/>
      <c r="AU1728" s="34"/>
      <c r="AV1728" s="34"/>
      <c r="AW1728" s="34"/>
      <c r="AX1728" s="34"/>
      <c r="AY1728" s="34"/>
      <c r="AZ1728" s="34"/>
      <c r="BA1728" s="34"/>
      <c r="BB1728" s="34"/>
      <c r="BC1728" s="34"/>
      <c r="BD1728" s="34"/>
      <c r="BE1728" s="34"/>
      <c r="BF1728" s="34"/>
      <c r="BG1728" s="34"/>
      <c r="BH1728" s="34"/>
      <c r="BI1728" s="34"/>
      <c r="BJ1728" s="34"/>
      <c r="BK1728" s="34"/>
      <c r="BL1728" s="34"/>
      <c r="BM1728" s="34"/>
      <c r="BN1728" s="34"/>
      <c r="BO1728" s="34"/>
      <c r="BP1728" s="34"/>
      <c r="BQ1728" s="34"/>
      <c r="BR1728" s="34"/>
      <c r="BS1728" s="34"/>
      <c r="BT1728" s="34"/>
      <c r="BU1728" s="34"/>
      <c r="BV1728" s="34"/>
      <c r="BW1728" s="34"/>
      <c r="BX1728" s="34"/>
      <c r="BY1728" s="34"/>
      <c r="BZ1728" s="34"/>
      <c r="CA1728" s="34"/>
      <c r="CB1728" s="34"/>
      <c r="CC1728" s="34"/>
      <c r="CD1728" s="34"/>
      <c r="CE1728" s="34"/>
      <c r="CF1728" s="34"/>
      <c r="CG1728" s="34"/>
      <c r="CH1728" s="34"/>
      <c r="CI1728" s="34"/>
      <c r="CJ1728" s="34"/>
      <c r="CK1728" s="34"/>
      <c r="CL1728" s="34"/>
      <c r="CM1728" s="34"/>
      <c r="CN1728" s="34"/>
      <c r="CO1728" s="34"/>
      <c r="CP1728" s="34"/>
      <c r="CQ1728" s="34"/>
      <c r="CR1728" s="34"/>
      <c r="CS1728" s="34"/>
      <c r="CT1728" s="34"/>
      <c r="CU1728" s="34"/>
      <c r="CV1728" s="34"/>
      <c r="CW1728" s="34"/>
      <c r="CX1728" s="34"/>
      <c r="CY1728" s="34"/>
      <c r="CZ1728" s="34"/>
      <c r="DA1728" s="34"/>
      <c r="DB1728" s="34"/>
      <c r="DC1728" s="34"/>
      <c r="DD1728" s="34"/>
      <c r="DE1728" s="34"/>
      <c r="DF1728" s="34"/>
      <c r="DG1728" s="34"/>
      <c r="DH1728" s="34"/>
      <c r="DI1728" s="34"/>
      <c r="DJ1728" s="34"/>
      <c r="DK1728" s="34"/>
      <c r="DL1728" s="34"/>
      <c r="DM1728" s="34"/>
      <c r="DN1728" s="34"/>
      <c r="DO1728" s="34"/>
      <c r="DP1728" s="34"/>
      <c r="DQ1728" s="34"/>
      <c r="DR1728" s="34"/>
      <c r="DS1728" s="34"/>
      <c r="DT1728" s="34"/>
      <c r="DU1728" s="34"/>
      <c r="DV1728" s="34"/>
      <c r="DW1728" s="34"/>
      <c r="DX1728" s="34"/>
      <c r="DY1728" s="34"/>
      <c r="DZ1728" s="34"/>
      <c r="EA1728" s="34"/>
      <c r="EB1728" s="34"/>
      <c r="EC1728" s="34"/>
      <c r="ED1728" s="34"/>
      <c r="EE1728" s="34"/>
      <c r="EF1728" s="34"/>
      <c r="EG1728" s="34"/>
      <c r="EH1728" s="34"/>
      <c r="EI1728" s="34"/>
      <c r="EJ1728" s="34"/>
      <c r="EK1728" s="34"/>
      <c r="EL1728" s="34"/>
      <c r="EM1728" s="34"/>
      <c r="EN1728" s="34"/>
      <c r="EO1728" s="34"/>
      <c r="EP1728" s="34"/>
      <c r="EQ1728" s="34"/>
      <c r="ER1728" s="34"/>
      <c r="ES1728" s="34"/>
      <c r="ET1728" s="34"/>
      <c r="EU1728" s="34"/>
      <c r="EV1728" s="34"/>
      <c r="EW1728" s="34"/>
      <c r="EX1728" s="34"/>
      <c r="EY1728" s="34"/>
      <c r="EZ1728" s="34"/>
      <c r="FA1728" s="34"/>
      <c r="FB1728" s="34"/>
      <c r="FC1728" s="34"/>
      <c r="FD1728" s="34"/>
      <c r="FE1728" s="34"/>
      <c r="FF1728" s="34"/>
      <c r="FG1728" s="34"/>
      <c r="FH1728" s="34"/>
      <c r="FI1728" s="34"/>
      <c r="FJ1728" s="34"/>
      <c r="FK1728" s="34"/>
      <c r="FL1728" s="34"/>
      <c r="FM1728" s="34"/>
      <c r="FN1728" s="34"/>
      <c r="FO1728" s="34"/>
      <c r="FP1728" s="34"/>
      <c r="FQ1728" s="34"/>
      <c r="FR1728" s="34"/>
      <c r="FS1728" s="34"/>
      <c r="FT1728" s="34"/>
      <c r="FU1728" s="34"/>
      <c r="FV1728" s="34"/>
      <c r="FW1728" s="34"/>
      <c r="FX1728" s="34"/>
      <c r="FY1728" s="34"/>
      <c r="FZ1728" s="34"/>
      <c r="GA1728" s="34"/>
      <c r="GB1728" s="34"/>
      <c r="GC1728" s="34"/>
      <c r="GD1728" s="34"/>
      <c r="GE1728" s="34"/>
      <c r="GF1728" s="34"/>
      <c r="GG1728" s="34"/>
      <c r="GH1728" s="34"/>
    </row>
    <row r="1729" spans="1:190" s="18" customFormat="1" ht="30" customHeight="1" x14ac:dyDescent="0.25">
      <c r="A1729" s="47">
        <v>1725</v>
      </c>
      <c r="B1729" s="27" t="s">
        <v>5441</v>
      </c>
      <c r="C1729" s="26" t="s">
        <v>5024</v>
      </c>
      <c r="D1729" s="28"/>
      <c r="E1729" s="27" t="s">
        <v>5477</v>
      </c>
      <c r="F1729" s="26" t="s">
        <v>58</v>
      </c>
      <c r="G1729" s="26"/>
      <c r="H1729" s="93" t="s">
        <v>5478</v>
      </c>
      <c r="I1729" s="36">
        <v>25000</v>
      </c>
      <c r="J1729" s="29">
        <v>1200</v>
      </c>
      <c r="K1729" s="30" t="s">
        <v>5479</v>
      </c>
      <c r="L1729" s="26">
        <v>24</v>
      </c>
      <c r="M1729" s="30" t="s">
        <v>2563</v>
      </c>
      <c r="N1729" s="26" t="s">
        <v>67</v>
      </c>
      <c r="O1729" s="51">
        <v>0</v>
      </c>
      <c r="P1729" s="26" t="s">
        <v>191</v>
      </c>
      <c r="Q1729" s="31"/>
      <c r="R1729" s="26"/>
      <c r="S1729" s="31" t="s">
        <v>41</v>
      </c>
      <c r="T1729" s="31" t="s">
        <v>111</v>
      </c>
      <c r="U1729" s="32" t="s">
        <v>49</v>
      </c>
      <c r="V1729" s="32"/>
      <c r="W1729" s="18">
        <v>11</v>
      </c>
      <c r="X1729" s="33"/>
      <c r="Y1729" s="33"/>
      <c r="Z1729" s="33"/>
      <c r="AA1729" s="33"/>
      <c r="AB1729" s="33"/>
      <c r="AC1729" s="33"/>
      <c r="AD1729" s="33"/>
      <c r="AE1729" s="33"/>
      <c r="AF1729" s="33"/>
      <c r="AG1729" s="33"/>
      <c r="AH1729" s="33"/>
      <c r="AI1729" s="33"/>
      <c r="AJ1729" s="33"/>
      <c r="AK1729" s="33"/>
      <c r="AL1729" s="33"/>
      <c r="AM1729" s="33"/>
      <c r="AN1729" s="33"/>
      <c r="AO1729" s="33"/>
      <c r="AP1729" s="33"/>
      <c r="AQ1729" s="34"/>
      <c r="AR1729" s="34"/>
      <c r="AS1729" s="34"/>
      <c r="AT1729" s="34"/>
      <c r="AU1729" s="34"/>
      <c r="AV1729" s="34"/>
      <c r="AW1729" s="34"/>
      <c r="AX1729" s="34"/>
      <c r="AY1729" s="34"/>
      <c r="AZ1729" s="34"/>
      <c r="BA1729" s="34"/>
      <c r="BB1729" s="34"/>
      <c r="BC1729" s="34"/>
      <c r="BD1729" s="34"/>
      <c r="BE1729" s="34"/>
      <c r="BF1729" s="34"/>
      <c r="BG1729" s="34"/>
      <c r="BH1729" s="34"/>
      <c r="BI1729" s="34"/>
      <c r="BJ1729" s="34"/>
      <c r="BK1729" s="34"/>
      <c r="BL1729" s="34"/>
      <c r="BM1729" s="34"/>
      <c r="BN1729" s="34"/>
      <c r="BO1729" s="34"/>
      <c r="BP1729" s="34"/>
      <c r="BQ1729" s="34"/>
      <c r="BR1729" s="34"/>
      <c r="BS1729" s="34"/>
      <c r="BT1729" s="34"/>
      <c r="BU1729" s="34"/>
      <c r="BV1729" s="34"/>
      <c r="BW1729" s="34"/>
      <c r="BX1729" s="34"/>
      <c r="BY1729" s="34"/>
      <c r="BZ1729" s="34"/>
      <c r="CA1729" s="34"/>
      <c r="CB1729" s="34"/>
      <c r="CC1729" s="34"/>
      <c r="CD1729" s="34"/>
      <c r="CE1729" s="34"/>
      <c r="CF1729" s="34"/>
      <c r="CG1729" s="34"/>
      <c r="CH1729" s="34"/>
      <c r="CI1729" s="34"/>
      <c r="CJ1729" s="34"/>
      <c r="CK1729" s="34"/>
      <c r="CL1729" s="34"/>
      <c r="CM1729" s="34"/>
      <c r="CN1729" s="34"/>
      <c r="CO1729" s="34"/>
      <c r="CP1729" s="34"/>
      <c r="CQ1729" s="34"/>
      <c r="CR1729" s="34"/>
      <c r="CS1729" s="34"/>
      <c r="CT1729" s="34"/>
      <c r="CU1729" s="34"/>
      <c r="CV1729" s="34"/>
      <c r="CW1729" s="34"/>
      <c r="CX1729" s="34"/>
      <c r="CY1729" s="34"/>
      <c r="CZ1729" s="34"/>
      <c r="DA1729" s="34"/>
      <c r="DB1729" s="34"/>
      <c r="DC1729" s="34"/>
      <c r="DD1729" s="34"/>
      <c r="DE1729" s="34"/>
      <c r="DF1729" s="34"/>
      <c r="DG1729" s="34"/>
      <c r="DH1729" s="34"/>
      <c r="DI1729" s="34"/>
      <c r="DJ1729" s="34"/>
      <c r="DK1729" s="34"/>
      <c r="DL1729" s="34"/>
      <c r="DM1729" s="34"/>
      <c r="DN1729" s="34"/>
      <c r="DO1729" s="34"/>
      <c r="DP1729" s="34"/>
      <c r="DQ1729" s="34"/>
      <c r="DR1729" s="34"/>
      <c r="DS1729" s="34"/>
      <c r="DT1729" s="34"/>
      <c r="DU1729" s="34"/>
      <c r="DV1729" s="34"/>
      <c r="DW1729" s="34"/>
      <c r="DX1729" s="34"/>
      <c r="DY1729" s="34"/>
      <c r="DZ1729" s="34"/>
      <c r="EA1729" s="34"/>
      <c r="EB1729" s="34"/>
      <c r="EC1729" s="34"/>
      <c r="ED1729" s="34"/>
      <c r="EE1729" s="34"/>
      <c r="EF1729" s="34"/>
      <c r="EG1729" s="34"/>
      <c r="EH1729" s="34"/>
      <c r="EI1729" s="34"/>
      <c r="EJ1729" s="34"/>
      <c r="EK1729" s="34"/>
      <c r="EL1729" s="34"/>
      <c r="EM1729" s="34"/>
      <c r="EN1729" s="34"/>
      <c r="EO1729" s="34"/>
      <c r="EP1729" s="34"/>
      <c r="EQ1729" s="34"/>
      <c r="ER1729" s="34"/>
      <c r="ES1729" s="34"/>
      <c r="ET1729" s="34"/>
      <c r="EU1729" s="34"/>
      <c r="EV1729" s="34"/>
      <c r="EW1729" s="34"/>
      <c r="EX1729" s="34"/>
      <c r="EY1729" s="34"/>
      <c r="EZ1729" s="34"/>
      <c r="FA1729" s="34"/>
      <c r="FB1729" s="34"/>
      <c r="FC1729" s="34"/>
      <c r="FD1729" s="34"/>
      <c r="FE1729" s="34"/>
      <c r="FF1729" s="34"/>
      <c r="FG1729" s="34"/>
      <c r="FH1729" s="34"/>
      <c r="FI1729" s="34"/>
      <c r="FJ1729" s="34"/>
      <c r="FK1729" s="34"/>
      <c r="FL1729" s="34"/>
      <c r="FM1729" s="34"/>
      <c r="FN1729" s="34"/>
      <c r="FO1729" s="34"/>
      <c r="FP1729" s="34"/>
      <c r="FQ1729" s="34"/>
      <c r="FR1729" s="34"/>
      <c r="FS1729" s="34"/>
      <c r="FT1729" s="34"/>
      <c r="FU1729" s="34"/>
      <c r="FV1729" s="34"/>
      <c r="FW1729" s="34"/>
      <c r="FX1729" s="34"/>
      <c r="FY1729" s="34"/>
      <c r="FZ1729" s="34"/>
      <c r="GA1729" s="34"/>
      <c r="GB1729" s="34"/>
      <c r="GC1729" s="34"/>
      <c r="GD1729" s="34"/>
      <c r="GE1729" s="34"/>
      <c r="GF1729" s="34"/>
      <c r="GG1729" s="34"/>
      <c r="GH1729" s="34"/>
    </row>
    <row r="1730" spans="1:190" s="18" customFormat="1" ht="30" customHeight="1" x14ac:dyDescent="0.25">
      <c r="A1730" s="47">
        <v>1726</v>
      </c>
      <c r="B1730" s="27" t="s">
        <v>5441</v>
      </c>
      <c r="C1730" s="26" t="s">
        <v>5024</v>
      </c>
      <c r="D1730" s="28"/>
      <c r="E1730" s="27" t="s">
        <v>5480</v>
      </c>
      <c r="F1730" s="26" t="s">
        <v>58</v>
      </c>
      <c r="G1730" s="26"/>
      <c r="H1730" s="27" t="s">
        <v>5481</v>
      </c>
      <c r="I1730" s="36">
        <v>30000</v>
      </c>
      <c r="J1730" s="29">
        <v>30</v>
      </c>
      <c r="K1730" s="30" t="s">
        <v>5454</v>
      </c>
      <c r="L1730" s="26">
        <v>24</v>
      </c>
      <c r="M1730" s="30" t="s">
        <v>2563</v>
      </c>
      <c r="N1730" s="26">
        <v>12</v>
      </c>
      <c r="O1730" s="51">
        <v>5000</v>
      </c>
      <c r="P1730" s="26" t="s">
        <v>191</v>
      </c>
      <c r="Q1730" s="31"/>
      <c r="R1730" s="26"/>
      <c r="S1730" s="31" t="s">
        <v>41</v>
      </c>
      <c r="T1730" s="31" t="s">
        <v>42</v>
      </c>
      <c r="U1730" s="32" t="s">
        <v>43</v>
      </c>
      <c r="V1730" s="32"/>
      <c r="W1730" s="18">
        <v>11</v>
      </c>
      <c r="X1730" s="33"/>
      <c r="Y1730" s="33"/>
      <c r="Z1730" s="33"/>
      <c r="AA1730" s="33"/>
      <c r="AB1730" s="33"/>
      <c r="AC1730" s="33"/>
      <c r="AD1730" s="33"/>
      <c r="AE1730" s="33"/>
      <c r="AF1730" s="33"/>
      <c r="AG1730" s="33"/>
      <c r="AH1730" s="33"/>
      <c r="AI1730" s="33"/>
      <c r="AJ1730" s="33"/>
      <c r="AK1730" s="33"/>
      <c r="AL1730" s="33"/>
      <c r="AM1730" s="33"/>
      <c r="AN1730" s="33"/>
      <c r="AO1730" s="33"/>
      <c r="AP1730" s="33"/>
      <c r="AQ1730" s="34"/>
      <c r="AR1730" s="34"/>
      <c r="AS1730" s="34"/>
      <c r="AT1730" s="34"/>
      <c r="AU1730" s="34"/>
      <c r="AV1730" s="34"/>
      <c r="AW1730" s="34"/>
      <c r="AX1730" s="34"/>
      <c r="AY1730" s="34"/>
      <c r="AZ1730" s="34"/>
      <c r="BA1730" s="34"/>
      <c r="BB1730" s="34"/>
      <c r="BC1730" s="34"/>
      <c r="BD1730" s="34"/>
      <c r="BE1730" s="34"/>
      <c r="BF1730" s="34"/>
      <c r="BG1730" s="34"/>
      <c r="BH1730" s="34"/>
      <c r="BI1730" s="34"/>
      <c r="BJ1730" s="34"/>
      <c r="BK1730" s="34"/>
      <c r="BL1730" s="34"/>
      <c r="BM1730" s="34"/>
      <c r="BN1730" s="34"/>
      <c r="BO1730" s="34"/>
      <c r="BP1730" s="34"/>
      <c r="BQ1730" s="34"/>
      <c r="BR1730" s="34"/>
      <c r="BS1730" s="34"/>
      <c r="BT1730" s="34"/>
      <c r="BU1730" s="34"/>
      <c r="BV1730" s="34"/>
      <c r="BW1730" s="34"/>
      <c r="BX1730" s="34"/>
      <c r="BY1730" s="34"/>
      <c r="BZ1730" s="34"/>
      <c r="CA1730" s="34"/>
      <c r="CB1730" s="34"/>
      <c r="CC1730" s="34"/>
      <c r="CD1730" s="34"/>
      <c r="CE1730" s="34"/>
      <c r="CF1730" s="34"/>
      <c r="CG1730" s="34"/>
      <c r="CH1730" s="34"/>
      <c r="CI1730" s="34"/>
      <c r="CJ1730" s="34"/>
      <c r="CK1730" s="34"/>
      <c r="CL1730" s="34"/>
      <c r="CM1730" s="34"/>
      <c r="CN1730" s="34"/>
      <c r="CO1730" s="34"/>
      <c r="CP1730" s="34"/>
      <c r="CQ1730" s="34"/>
      <c r="CR1730" s="34"/>
      <c r="CS1730" s="34"/>
      <c r="CT1730" s="34"/>
      <c r="CU1730" s="34"/>
      <c r="CV1730" s="34"/>
      <c r="CW1730" s="34"/>
      <c r="CX1730" s="34"/>
      <c r="CY1730" s="34"/>
      <c r="CZ1730" s="34"/>
      <c r="DA1730" s="34"/>
      <c r="DB1730" s="34"/>
      <c r="DC1730" s="34"/>
      <c r="DD1730" s="34"/>
      <c r="DE1730" s="34"/>
      <c r="DF1730" s="34"/>
      <c r="DG1730" s="34"/>
      <c r="DH1730" s="34"/>
      <c r="DI1730" s="34"/>
      <c r="DJ1730" s="34"/>
      <c r="DK1730" s="34"/>
      <c r="DL1730" s="34"/>
      <c r="DM1730" s="34"/>
      <c r="DN1730" s="34"/>
      <c r="DO1730" s="34"/>
      <c r="DP1730" s="34"/>
      <c r="DQ1730" s="34"/>
      <c r="DR1730" s="34"/>
      <c r="DS1730" s="34"/>
      <c r="DT1730" s="34"/>
      <c r="DU1730" s="34"/>
      <c r="DV1730" s="34"/>
      <c r="DW1730" s="34"/>
      <c r="DX1730" s="34"/>
      <c r="DY1730" s="34"/>
      <c r="DZ1730" s="34"/>
      <c r="EA1730" s="34"/>
      <c r="EB1730" s="34"/>
      <c r="EC1730" s="34"/>
      <c r="ED1730" s="34"/>
      <c r="EE1730" s="34"/>
      <c r="EF1730" s="34"/>
      <c r="EG1730" s="34"/>
      <c r="EH1730" s="34"/>
      <c r="EI1730" s="34"/>
      <c r="EJ1730" s="34"/>
      <c r="EK1730" s="34"/>
      <c r="EL1730" s="34"/>
      <c r="EM1730" s="34"/>
      <c r="EN1730" s="34"/>
      <c r="EO1730" s="34"/>
      <c r="EP1730" s="34"/>
      <c r="EQ1730" s="34"/>
      <c r="ER1730" s="34"/>
      <c r="ES1730" s="34"/>
      <c r="ET1730" s="34"/>
      <c r="EU1730" s="34"/>
      <c r="EV1730" s="34"/>
      <c r="EW1730" s="34"/>
      <c r="EX1730" s="34"/>
      <c r="EY1730" s="34"/>
      <c r="EZ1730" s="34"/>
      <c r="FA1730" s="34"/>
      <c r="FB1730" s="34"/>
      <c r="FC1730" s="34"/>
      <c r="FD1730" s="34"/>
      <c r="FE1730" s="34"/>
      <c r="FF1730" s="34"/>
      <c r="FG1730" s="34"/>
      <c r="FH1730" s="34"/>
      <c r="FI1730" s="34"/>
      <c r="FJ1730" s="34"/>
      <c r="FK1730" s="34"/>
      <c r="FL1730" s="34"/>
      <c r="FM1730" s="34"/>
      <c r="FN1730" s="34"/>
      <c r="FO1730" s="34"/>
      <c r="FP1730" s="34"/>
      <c r="FQ1730" s="34"/>
      <c r="FR1730" s="34"/>
      <c r="FS1730" s="34"/>
      <c r="FT1730" s="34"/>
      <c r="FU1730" s="34"/>
      <c r="FV1730" s="34"/>
      <c r="FW1730" s="34"/>
      <c r="FX1730" s="34"/>
      <c r="FY1730" s="34"/>
      <c r="FZ1730" s="34"/>
      <c r="GA1730" s="34"/>
      <c r="GB1730" s="34"/>
      <c r="GC1730" s="34"/>
      <c r="GD1730" s="34"/>
      <c r="GE1730" s="34"/>
      <c r="GF1730" s="34"/>
      <c r="GG1730" s="34"/>
      <c r="GH1730" s="34"/>
    </row>
    <row r="1731" spans="1:190" s="18" customFormat="1" ht="30" customHeight="1" x14ac:dyDescent="0.25">
      <c r="A1731" s="47">
        <v>1727</v>
      </c>
      <c r="B1731" s="27" t="s">
        <v>5441</v>
      </c>
      <c r="C1731" s="26" t="s">
        <v>5024</v>
      </c>
      <c r="D1731" s="28"/>
      <c r="E1731" s="27" t="s">
        <v>5482</v>
      </c>
      <c r="F1731" s="26" t="s">
        <v>142</v>
      </c>
      <c r="G1731" s="26"/>
      <c r="H1731" s="27" t="s">
        <v>5483</v>
      </c>
      <c r="I1731" s="36">
        <v>30000</v>
      </c>
      <c r="J1731" s="29">
        <v>1200</v>
      </c>
      <c r="K1731" s="30" t="s">
        <v>5484</v>
      </c>
      <c r="L1731" s="26">
        <v>24</v>
      </c>
      <c r="M1731" s="30" t="s">
        <v>2563</v>
      </c>
      <c r="N1731" s="26" t="s">
        <v>98</v>
      </c>
      <c r="O1731" s="51">
        <v>10000</v>
      </c>
      <c r="P1731" s="26" t="s">
        <v>191</v>
      </c>
      <c r="Q1731" s="31"/>
      <c r="R1731" s="26"/>
      <c r="S1731" s="31" t="s">
        <v>41</v>
      </c>
      <c r="T1731" s="31" t="s">
        <v>48</v>
      </c>
      <c r="U1731" s="32" t="s">
        <v>49</v>
      </c>
      <c r="V1731" s="32"/>
      <c r="W1731" s="18">
        <v>11</v>
      </c>
      <c r="X1731" s="33"/>
      <c r="Y1731" s="33"/>
      <c r="Z1731" s="33"/>
      <c r="AA1731" s="33"/>
      <c r="AB1731" s="33"/>
      <c r="AC1731" s="33"/>
      <c r="AD1731" s="33"/>
      <c r="AE1731" s="33"/>
      <c r="AF1731" s="33"/>
      <c r="AG1731" s="33"/>
      <c r="AH1731" s="33"/>
      <c r="AI1731" s="33"/>
      <c r="AJ1731" s="33"/>
      <c r="AK1731" s="33"/>
      <c r="AL1731" s="33"/>
      <c r="AM1731" s="33"/>
      <c r="AN1731" s="33"/>
      <c r="AO1731" s="33"/>
      <c r="AP1731" s="33"/>
      <c r="AQ1731" s="34"/>
      <c r="AR1731" s="34"/>
      <c r="AS1731" s="34"/>
      <c r="AT1731" s="34"/>
      <c r="AU1731" s="34"/>
      <c r="AV1731" s="34"/>
      <c r="AW1731" s="34"/>
      <c r="AX1731" s="34"/>
      <c r="AY1731" s="34"/>
      <c r="AZ1731" s="34"/>
      <c r="BA1731" s="34"/>
      <c r="BB1731" s="34"/>
      <c r="BC1731" s="34"/>
      <c r="BD1731" s="34"/>
      <c r="BE1731" s="34"/>
      <c r="BF1731" s="34"/>
      <c r="BG1731" s="34"/>
      <c r="BH1731" s="34"/>
      <c r="BI1731" s="34"/>
      <c r="BJ1731" s="34"/>
      <c r="BK1731" s="34"/>
      <c r="BL1731" s="34"/>
      <c r="BM1731" s="34"/>
      <c r="BN1731" s="34"/>
      <c r="BO1731" s="34"/>
      <c r="BP1731" s="34"/>
      <c r="BQ1731" s="34"/>
      <c r="BR1731" s="34"/>
      <c r="BS1731" s="34"/>
      <c r="BT1731" s="34"/>
      <c r="BU1731" s="34"/>
      <c r="BV1731" s="34"/>
      <c r="BW1731" s="34"/>
      <c r="BX1731" s="34"/>
      <c r="BY1731" s="34"/>
      <c r="BZ1731" s="34"/>
      <c r="CA1731" s="34"/>
      <c r="CB1731" s="34"/>
      <c r="CC1731" s="34"/>
      <c r="CD1731" s="34"/>
      <c r="CE1731" s="34"/>
      <c r="CF1731" s="34"/>
      <c r="CG1731" s="34"/>
      <c r="CH1731" s="34"/>
      <c r="CI1731" s="34"/>
      <c r="CJ1731" s="34"/>
      <c r="CK1731" s="34"/>
      <c r="CL1731" s="34"/>
      <c r="CM1731" s="34"/>
      <c r="CN1731" s="34"/>
      <c r="CO1731" s="34"/>
      <c r="CP1731" s="34"/>
      <c r="CQ1731" s="34"/>
      <c r="CR1731" s="34"/>
      <c r="CS1731" s="34"/>
      <c r="CT1731" s="34"/>
      <c r="CU1731" s="34"/>
      <c r="CV1731" s="34"/>
      <c r="CW1731" s="34"/>
      <c r="CX1731" s="34"/>
      <c r="CY1731" s="34"/>
      <c r="CZ1731" s="34"/>
      <c r="DA1731" s="34"/>
      <c r="DB1731" s="34"/>
      <c r="DC1731" s="34"/>
      <c r="DD1731" s="34"/>
      <c r="DE1731" s="34"/>
      <c r="DF1731" s="34"/>
      <c r="DG1731" s="34"/>
      <c r="DH1731" s="34"/>
      <c r="DI1731" s="34"/>
      <c r="DJ1731" s="34"/>
      <c r="DK1731" s="34"/>
      <c r="DL1731" s="34"/>
      <c r="DM1731" s="34"/>
      <c r="DN1731" s="34"/>
      <c r="DO1731" s="34"/>
      <c r="DP1731" s="34"/>
      <c r="DQ1731" s="34"/>
      <c r="DR1731" s="34"/>
      <c r="DS1731" s="34"/>
      <c r="DT1731" s="34"/>
      <c r="DU1731" s="34"/>
      <c r="DV1731" s="34"/>
      <c r="DW1731" s="34"/>
      <c r="DX1731" s="34"/>
      <c r="DY1731" s="34"/>
      <c r="DZ1731" s="34"/>
      <c r="EA1731" s="34"/>
      <c r="EB1731" s="34"/>
      <c r="EC1731" s="34"/>
      <c r="ED1731" s="34"/>
      <c r="EE1731" s="34"/>
      <c r="EF1731" s="34"/>
      <c r="EG1731" s="34"/>
      <c r="EH1731" s="34"/>
      <c r="EI1731" s="34"/>
      <c r="EJ1731" s="34"/>
      <c r="EK1731" s="34"/>
      <c r="EL1731" s="34"/>
      <c r="EM1731" s="34"/>
      <c r="EN1731" s="34"/>
      <c r="EO1731" s="34"/>
      <c r="EP1731" s="34"/>
      <c r="EQ1731" s="34"/>
      <c r="ER1731" s="34"/>
      <c r="ES1731" s="34"/>
      <c r="ET1731" s="34"/>
      <c r="EU1731" s="34"/>
      <c r="EV1731" s="34"/>
      <c r="EW1731" s="34"/>
      <c r="EX1731" s="34"/>
      <c r="EY1731" s="34"/>
      <c r="EZ1731" s="34"/>
      <c r="FA1731" s="34"/>
      <c r="FB1731" s="34"/>
      <c r="FC1731" s="34"/>
      <c r="FD1731" s="34"/>
      <c r="FE1731" s="34"/>
      <c r="FF1731" s="34"/>
      <c r="FG1731" s="34"/>
      <c r="FH1731" s="34"/>
      <c r="FI1731" s="34"/>
      <c r="FJ1731" s="34"/>
      <c r="FK1731" s="34"/>
      <c r="FL1731" s="34"/>
      <c r="FM1731" s="34"/>
      <c r="FN1731" s="34"/>
      <c r="FO1731" s="34"/>
      <c r="FP1731" s="34"/>
      <c r="FQ1731" s="34"/>
      <c r="FR1731" s="34"/>
      <c r="FS1731" s="34"/>
      <c r="FT1731" s="34"/>
      <c r="FU1731" s="34"/>
      <c r="FV1731" s="34"/>
      <c r="FW1731" s="34"/>
      <c r="FX1731" s="34"/>
      <c r="FY1731" s="34"/>
      <c r="FZ1731" s="34"/>
      <c r="GA1731" s="34"/>
      <c r="GB1731" s="34"/>
      <c r="GC1731" s="34"/>
      <c r="GD1731" s="34"/>
      <c r="GE1731" s="34"/>
      <c r="GF1731" s="34"/>
      <c r="GG1731" s="34"/>
      <c r="GH1731" s="34"/>
    </row>
    <row r="1732" spans="1:190" s="18" customFormat="1" ht="30" customHeight="1" x14ac:dyDescent="0.25">
      <c r="A1732" s="47">
        <v>1728</v>
      </c>
      <c r="B1732" s="27" t="s">
        <v>5441</v>
      </c>
      <c r="C1732" s="26" t="s">
        <v>5024</v>
      </c>
      <c r="D1732" s="28"/>
      <c r="E1732" s="27" t="s">
        <v>5485</v>
      </c>
      <c r="F1732" s="26" t="s">
        <v>35</v>
      </c>
      <c r="G1732" s="26"/>
      <c r="H1732" s="27" t="s">
        <v>5445</v>
      </c>
      <c r="I1732" s="36">
        <v>30000</v>
      </c>
      <c r="J1732" s="29">
        <v>50</v>
      </c>
      <c r="K1732" s="30" t="s">
        <v>5486</v>
      </c>
      <c r="L1732" s="26">
        <v>24</v>
      </c>
      <c r="M1732" s="30" t="s">
        <v>2563</v>
      </c>
      <c r="N1732" s="26">
        <v>12</v>
      </c>
      <c r="O1732" s="51">
        <v>5000</v>
      </c>
      <c r="P1732" s="26" t="s">
        <v>191</v>
      </c>
      <c r="Q1732" s="31"/>
      <c r="R1732" s="26"/>
      <c r="S1732" s="31" t="s">
        <v>41</v>
      </c>
      <c r="T1732" s="31" t="s">
        <v>42</v>
      </c>
      <c r="U1732" s="32" t="s">
        <v>43</v>
      </c>
      <c r="V1732" s="32"/>
      <c r="W1732" s="18">
        <v>11</v>
      </c>
      <c r="X1732" s="33"/>
      <c r="Y1732" s="33"/>
      <c r="Z1732" s="33"/>
      <c r="AA1732" s="33"/>
      <c r="AB1732" s="33"/>
      <c r="AC1732" s="33"/>
      <c r="AD1732" s="33"/>
      <c r="AE1732" s="33"/>
      <c r="AF1732" s="33"/>
      <c r="AG1732" s="33"/>
      <c r="AH1732" s="33"/>
      <c r="AI1732" s="33"/>
      <c r="AJ1732" s="33"/>
      <c r="AK1732" s="33"/>
      <c r="AL1732" s="33"/>
      <c r="AM1732" s="33"/>
      <c r="AN1732" s="33"/>
      <c r="AO1732" s="33"/>
      <c r="AP1732" s="33"/>
      <c r="AQ1732" s="34"/>
      <c r="AR1732" s="34"/>
      <c r="AS1732" s="34"/>
      <c r="AT1732" s="34"/>
      <c r="AU1732" s="34"/>
      <c r="AV1732" s="34"/>
      <c r="AW1732" s="34"/>
      <c r="AX1732" s="34"/>
      <c r="AY1732" s="34"/>
      <c r="AZ1732" s="34"/>
      <c r="BA1732" s="34"/>
      <c r="BB1732" s="34"/>
      <c r="BC1732" s="34"/>
      <c r="BD1732" s="34"/>
      <c r="BE1732" s="34"/>
      <c r="BF1732" s="34"/>
      <c r="BG1732" s="34"/>
      <c r="BH1732" s="34"/>
      <c r="BI1732" s="34"/>
      <c r="BJ1732" s="34"/>
      <c r="BK1732" s="34"/>
      <c r="BL1732" s="34"/>
      <c r="BM1732" s="34"/>
      <c r="BN1732" s="34"/>
      <c r="BO1732" s="34"/>
      <c r="BP1732" s="34"/>
      <c r="BQ1732" s="34"/>
      <c r="BR1732" s="34"/>
      <c r="BS1732" s="34"/>
      <c r="BT1732" s="34"/>
      <c r="BU1732" s="34"/>
      <c r="BV1732" s="34"/>
      <c r="BW1732" s="34"/>
      <c r="BX1732" s="34"/>
      <c r="BY1732" s="34"/>
      <c r="BZ1732" s="34"/>
      <c r="CA1732" s="34"/>
      <c r="CB1732" s="34"/>
      <c r="CC1732" s="34"/>
      <c r="CD1732" s="34"/>
      <c r="CE1732" s="34"/>
      <c r="CF1732" s="34"/>
      <c r="CG1732" s="34"/>
      <c r="CH1732" s="34"/>
      <c r="CI1732" s="34"/>
      <c r="CJ1732" s="34"/>
      <c r="CK1732" s="34"/>
      <c r="CL1732" s="34"/>
      <c r="CM1732" s="34"/>
      <c r="CN1732" s="34"/>
      <c r="CO1732" s="34"/>
      <c r="CP1732" s="34"/>
      <c r="CQ1732" s="34"/>
      <c r="CR1732" s="34"/>
      <c r="CS1732" s="34"/>
      <c r="CT1732" s="34"/>
      <c r="CU1732" s="34"/>
      <c r="CV1732" s="34"/>
      <c r="CW1732" s="34"/>
      <c r="CX1732" s="34"/>
      <c r="CY1732" s="34"/>
      <c r="CZ1732" s="34"/>
      <c r="DA1732" s="34"/>
      <c r="DB1732" s="34"/>
      <c r="DC1732" s="34"/>
      <c r="DD1732" s="34"/>
      <c r="DE1732" s="34"/>
      <c r="DF1732" s="34"/>
      <c r="DG1732" s="34"/>
      <c r="DH1732" s="34"/>
      <c r="DI1732" s="34"/>
      <c r="DJ1732" s="34"/>
      <c r="DK1732" s="34"/>
      <c r="DL1732" s="34"/>
      <c r="DM1732" s="34"/>
      <c r="DN1732" s="34"/>
      <c r="DO1732" s="34"/>
      <c r="DP1732" s="34"/>
      <c r="DQ1732" s="34"/>
      <c r="DR1732" s="34"/>
      <c r="DS1732" s="34"/>
      <c r="DT1732" s="34"/>
      <c r="DU1732" s="34"/>
      <c r="DV1732" s="34"/>
      <c r="DW1732" s="34"/>
      <c r="DX1732" s="34"/>
      <c r="DY1732" s="34"/>
      <c r="DZ1732" s="34"/>
      <c r="EA1732" s="34"/>
      <c r="EB1732" s="34"/>
      <c r="EC1732" s="34"/>
      <c r="ED1732" s="34"/>
      <c r="EE1732" s="34"/>
      <c r="EF1732" s="34"/>
      <c r="EG1732" s="34"/>
      <c r="EH1732" s="34"/>
      <c r="EI1732" s="34"/>
      <c r="EJ1732" s="34"/>
      <c r="EK1732" s="34"/>
      <c r="EL1732" s="34"/>
      <c r="EM1732" s="34"/>
      <c r="EN1732" s="34"/>
      <c r="EO1732" s="34"/>
      <c r="EP1732" s="34"/>
      <c r="EQ1732" s="34"/>
      <c r="ER1732" s="34"/>
      <c r="ES1732" s="34"/>
      <c r="ET1732" s="34"/>
      <c r="EU1732" s="34"/>
      <c r="EV1732" s="34"/>
      <c r="EW1732" s="34"/>
      <c r="EX1732" s="34"/>
      <c r="EY1732" s="34"/>
      <c r="EZ1732" s="34"/>
      <c r="FA1732" s="34"/>
      <c r="FB1732" s="34"/>
      <c r="FC1732" s="34"/>
      <c r="FD1732" s="34"/>
      <c r="FE1732" s="34"/>
      <c r="FF1732" s="34"/>
      <c r="FG1732" s="34"/>
      <c r="FH1732" s="34"/>
      <c r="FI1732" s="34"/>
      <c r="FJ1732" s="34"/>
      <c r="FK1732" s="34"/>
      <c r="FL1732" s="34"/>
      <c r="FM1732" s="34"/>
      <c r="FN1732" s="34"/>
      <c r="FO1732" s="34"/>
      <c r="FP1732" s="34"/>
      <c r="FQ1732" s="34"/>
      <c r="FR1732" s="34"/>
      <c r="FS1732" s="34"/>
      <c r="FT1732" s="34"/>
      <c r="FU1732" s="34"/>
      <c r="FV1732" s="34"/>
      <c r="FW1732" s="34"/>
      <c r="FX1732" s="34"/>
      <c r="FY1732" s="34"/>
      <c r="FZ1732" s="34"/>
      <c r="GA1732" s="34"/>
      <c r="GB1732" s="34"/>
      <c r="GC1732" s="34"/>
      <c r="GD1732" s="34"/>
      <c r="GE1732" s="34"/>
      <c r="GF1732" s="34"/>
      <c r="GG1732" s="34"/>
      <c r="GH1732" s="34"/>
    </row>
    <row r="1733" spans="1:190" s="18" customFormat="1" ht="30" customHeight="1" x14ac:dyDescent="0.25">
      <c r="A1733" s="47">
        <v>1729</v>
      </c>
      <c r="B1733" s="27" t="s">
        <v>5487</v>
      </c>
      <c r="C1733" s="26" t="s">
        <v>5488</v>
      </c>
      <c r="D1733" s="28"/>
      <c r="E1733" s="27" t="s">
        <v>5489</v>
      </c>
      <c r="F1733" s="26" t="s">
        <v>51</v>
      </c>
      <c r="G1733" s="26" t="s">
        <v>58</v>
      </c>
      <c r="H1733" s="27" t="s">
        <v>5490</v>
      </c>
      <c r="I1733" s="36">
        <v>4370000</v>
      </c>
      <c r="J1733" s="29" t="s">
        <v>5491</v>
      </c>
      <c r="K1733" s="30" t="s">
        <v>5492</v>
      </c>
      <c r="L1733" s="26">
        <v>18</v>
      </c>
      <c r="M1733" s="30" t="s">
        <v>5493</v>
      </c>
      <c r="N1733" s="26"/>
      <c r="O1733" s="51"/>
      <c r="P1733" s="26" t="s">
        <v>3352</v>
      </c>
      <c r="Q1733" s="31" t="s">
        <v>5494</v>
      </c>
      <c r="R1733" s="26"/>
      <c r="S1733" s="31" t="s">
        <v>41</v>
      </c>
      <c r="T1733" s="31" t="s">
        <v>48</v>
      </c>
      <c r="U1733" s="32" t="s">
        <v>49</v>
      </c>
      <c r="V1733" s="32"/>
      <c r="W1733" s="18">
        <v>12</v>
      </c>
      <c r="X1733" s="33"/>
      <c r="Y1733" s="33"/>
      <c r="Z1733" s="33"/>
      <c r="AA1733" s="33"/>
      <c r="AB1733" s="33"/>
      <c r="AC1733" s="33"/>
      <c r="AD1733" s="33"/>
      <c r="AE1733" s="33"/>
      <c r="AF1733" s="33"/>
      <c r="AG1733" s="33"/>
      <c r="AH1733" s="33"/>
      <c r="AI1733" s="33"/>
      <c r="AJ1733" s="33"/>
      <c r="AK1733" s="33"/>
      <c r="AL1733" s="33"/>
      <c r="AM1733" s="33"/>
      <c r="AN1733" s="33"/>
      <c r="AO1733" s="33"/>
      <c r="AP1733" s="33"/>
      <c r="AQ1733" s="34"/>
      <c r="AR1733" s="34"/>
      <c r="AS1733" s="34"/>
      <c r="AT1733" s="34"/>
      <c r="AU1733" s="34"/>
      <c r="AV1733" s="34"/>
      <c r="AW1733" s="34"/>
      <c r="AX1733" s="34"/>
      <c r="AY1733" s="34"/>
      <c r="AZ1733" s="34"/>
      <c r="BA1733" s="34"/>
      <c r="BB1733" s="34"/>
      <c r="BC1733" s="34"/>
      <c r="BD1733" s="34"/>
      <c r="BE1733" s="34"/>
      <c r="BF1733" s="34"/>
      <c r="BG1733" s="34"/>
      <c r="BH1733" s="34"/>
      <c r="BI1733" s="34"/>
      <c r="BJ1733" s="34"/>
      <c r="BK1733" s="34"/>
      <c r="BL1733" s="34"/>
      <c r="BM1733" s="34"/>
      <c r="BN1733" s="34"/>
      <c r="BO1733" s="34"/>
      <c r="BP1733" s="34"/>
      <c r="BQ1733" s="34"/>
      <c r="BR1733" s="34"/>
      <c r="BS1733" s="34"/>
      <c r="BT1733" s="34"/>
      <c r="BU1733" s="34"/>
      <c r="BV1733" s="34"/>
      <c r="BW1733" s="34"/>
      <c r="BX1733" s="34"/>
      <c r="BY1733" s="34"/>
      <c r="BZ1733" s="34"/>
      <c r="CA1733" s="34"/>
      <c r="CB1733" s="34"/>
      <c r="CC1733" s="34"/>
      <c r="CD1733" s="34"/>
      <c r="CE1733" s="34"/>
      <c r="CF1733" s="34"/>
      <c r="CG1733" s="34"/>
      <c r="CH1733" s="34"/>
      <c r="CI1733" s="34"/>
      <c r="CJ1733" s="34"/>
      <c r="CK1733" s="34"/>
      <c r="CL1733" s="34"/>
      <c r="CM1733" s="34"/>
      <c r="CN1733" s="34"/>
      <c r="CO1733" s="34"/>
      <c r="CP1733" s="34"/>
      <c r="CQ1733" s="34"/>
      <c r="CR1733" s="34"/>
      <c r="CS1733" s="34"/>
      <c r="CT1733" s="34"/>
      <c r="CU1733" s="34"/>
      <c r="CV1733" s="34"/>
      <c r="CW1733" s="34"/>
      <c r="CX1733" s="34"/>
      <c r="CY1733" s="34"/>
      <c r="CZ1733" s="34"/>
      <c r="DA1733" s="34"/>
      <c r="DB1733" s="34"/>
      <c r="DC1733" s="34"/>
      <c r="DD1733" s="34"/>
      <c r="DE1733" s="34"/>
      <c r="DF1733" s="34"/>
      <c r="DG1733" s="34"/>
      <c r="DH1733" s="34"/>
      <c r="DI1733" s="34"/>
      <c r="DJ1733" s="34"/>
      <c r="DK1733" s="34"/>
      <c r="DL1733" s="34"/>
      <c r="DM1733" s="34"/>
      <c r="DN1733" s="34"/>
      <c r="DO1733" s="34"/>
      <c r="DP1733" s="34"/>
      <c r="DQ1733" s="34"/>
      <c r="DR1733" s="34"/>
      <c r="DS1733" s="34"/>
      <c r="DT1733" s="34"/>
      <c r="DU1733" s="34"/>
      <c r="DV1733" s="34"/>
      <c r="DW1733" s="34"/>
      <c r="DX1733" s="34"/>
      <c r="DY1733" s="34"/>
      <c r="DZ1733" s="34"/>
      <c r="EA1733" s="34"/>
      <c r="EB1733" s="34"/>
      <c r="EC1733" s="34"/>
      <c r="ED1733" s="34"/>
      <c r="EE1733" s="34"/>
      <c r="EF1733" s="34"/>
      <c r="EG1733" s="34"/>
      <c r="EH1733" s="34"/>
      <c r="EI1733" s="34"/>
      <c r="EJ1733" s="34"/>
      <c r="EK1733" s="34"/>
      <c r="EL1733" s="34"/>
      <c r="EM1733" s="34"/>
      <c r="EN1733" s="34"/>
      <c r="EO1733" s="34"/>
      <c r="EP1733" s="34"/>
      <c r="EQ1733" s="34"/>
      <c r="ER1733" s="34"/>
      <c r="ES1733" s="34"/>
      <c r="ET1733" s="34"/>
      <c r="EU1733" s="34"/>
      <c r="EV1733" s="34"/>
      <c r="EW1733" s="34"/>
      <c r="EX1733" s="34"/>
      <c r="EY1733" s="34"/>
      <c r="EZ1733" s="34"/>
      <c r="FA1733" s="34"/>
      <c r="FB1733" s="34"/>
      <c r="FC1733" s="34"/>
      <c r="FD1733" s="34"/>
      <c r="FE1733" s="34"/>
      <c r="FF1733" s="34"/>
      <c r="FG1733" s="34"/>
      <c r="FH1733" s="34"/>
      <c r="FI1733" s="34"/>
      <c r="FJ1733" s="34"/>
      <c r="FK1733" s="34"/>
      <c r="FL1733" s="34"/>
      <c r="FM1733" s="34"/>
      <c r="FN1733" s="34"/>
      <c r="FO1733" s="34"/>
      <c r="FP1733" s="34"/>
      <c r="FQ1733" s="34"/>
      <c r="FR1733" s="34"/>
      <c r="FS1733" s="34"/>
      <c r="FT1733" s="34"/>
      <c r="FU1733" s="34"/>
      <c r="FV1733" s="34"/>
      <c r="FW1733" s="34"/>
      <c r="FX1733" s="34"/>
      <c r="FY1733" s="34"/>
      <c r="FZ1733" s="34"/>
      <c r="GA1733" s="34"/>
      <c r="GB1733" s="34"/>
      <c r="GC1733" s="34"/>
      <c r="GD1733" s="34"/>
      <c r="GE1733" s="34"/>
      <c r="GF1733" s="34"/>
      <c r="GG1733" s="34"/>
      <c r="GH1733" s="34"/>
    </row>
    <row r="1734" spans="1:190" s="18" customFormat="1" ht="30" customHeight="1" x14ac:dyDescent="0.25">
      <c r="A1734" s="47">
        <v>1730</v>
      </c>
      <c r="B1734" s="27" t="s">
        <v>5487</v>
      </c>
      <c r="C1734" s="26" t="s">
        <v>5488</v>
      </c>
      <c r="D1734" s="28"/>
      <c r="E1734" s="27" t="s">
        <v>5495</v>
      </c>
      <c r="F1734" s="26" t="s">
        <v>51</v>
      </c>
      <c r="G1734" s="26"/>
      <c r="H1734" s="27" t="s">
        <v>5496</v>
      </c>
      <c r="I1734" s="36">
        <v>1350000</v>
      </c>
      <c r="J1734" s="29" t="s">
        <v>5497</v>
      </c>
      <c r="K1734" s="30" t="s">
        <v>5498</v>
      </c>
      <c r="L1734" s="26">
        <v>12</v>
      </c>
      <c r="M1734" s="30" t="s">
        <v>5493</v>
      </c>
      <c r="N1734" s="26"/>
      <c r="O1734" s="51"/>
      <c r="P1734" s="26" t="s">
        <v>3352</v>
      </c>
      <c r="Q1734" s="31" t="s">
        <v>5494</v>
      </c>
      <c r="R1734" s="26" t="s">
        <v>5499</v>
      </c>
      <c r="S1734" s="31" t="s">
        <v>41</v>
      </c>
      <c r="T1734" s="31" t="s">
        <v>42</v>
      </c>
      <c r="U1734" s="32" t="s">
        <v>43</v>
      </c>
      <c r="V1734" s="32"/>
      <c r="W1734" s="18">
        <v>12</v>
      </c>
      <c r="X1734" s="33"/>
      <c r="Y1734" s="33"/>
      <c r="Z1734" s="33"/>
      <c r="AA1734" s="33"/>
      <c r="AB1734" s="33"/>
      <c r="AC1734" s="33"/>
      <c r="AD1734" s="33"/>
      <c r="AE1734" s="33"/>
      <c r="AF1734" s="33"/>
      <c r="AG1734" s="33"/>
      <c r="AH1734" s="33"/>
      <c r="AI1734" s="33"/>
      <c r="AJ1734" s="33"/>
      <c r="AK1734" s="33"/>
      <c r="AL1734" s="33"/>
      <c r="AM1734" s="33"/>
      <c r="AN1734" s="33"/>
      <c r="AO1734" s="33"/>
      <c r="AP1734" s="33"/>
      <c r="AQ1734" s="34"/>
      <c r="AR1734" s="34"/>
      <c r="AS1734" s="34"/>
      <c r="AT1734" s="34"/>
      <c r="AU1734" s="34"/>
      <c r="AV1734" s="34"/>
      <c r="AW1734" s="34"/>
      <c r="AX1734" s="34"/>
      <c r="AY1734" s="34"/>
      <c r="AZ1734" s="34"/>
      <c r="BA1734" s="34"/>
      <c r="BB1734" s="34"/>
      <c r="BC1734" s="34"/>
      <c r="BD1734" s="34"/>
      <c r="BE1734" s="34"/>
      <c r="BF1734" s="34"/>
      <c r="BG1734" s="34"/>
      <c r="BH1734" s="34"/>
      <c r="BI1734" s="34"/>
      <c r="BJ1734" s="34"/>
      <c r="BK1734" s="34"/>
      <c r="BL1734" s="34"/>
      <c r="BM1734" s="34"/>
      <c r="BN1734" s="34"/>
      <c r="BO1734" s="34"/>
      <c r="BP1734" s="34"/>
      <c r="BQ1734" s="34"/>
      <c r="BR1734" s="34"/>
      <c r="BS1734" s="34"/>
      <c r="BT1734" s="34"/>
      <c r="BU1734" s="34"/>
      <c r="BV1734" s="34"/>
      <c r="BW1734" s="34"/>
      <c r="BX1734" s="34"/>
      <c r="BY1734" s="34"/>
      <c r="BZ1734" s="34"/>
      <c r="CA1734" s="34"/>
      <c r="CB1734" s="34"/>
      <c r="CC1734" s="34"/>
      <c r="CD1734" s="34"/>
      <c r="CE1734" s="34"/>
      <c r="CF1734" s="34"/>
      <c r="CG1734" s="34"/>
      <c r="CH1734" s="34"/>
      <c r="CI1734" s="34"/>
      <c r="CJ1734" s="34"/>
      <c r="CK1734" s="34"/>
      <c r="CL1734" s="34"/>
      <c r="CM1734" s="34"/>
      <c r="CN1734" s="34"/>
      <c r="CO1734" s="34"/>
      <c r="CP1734" s="34"/>
      <c r="CQ1734" s="34"/>
      <c r="CR1734" s="34"/>
      <c r="CS1734" s="34"/>
      <c r="CT1734" s="34"/>
      <c r="CU1734" s="34"/>
      <c r="CV1734" s="34"/>
      <c r="CW1734" s="34"/>
      <c r="CX1734" s="34"/>
      <c r="CY1734" s="34"/>
      <c r="CZ1734" s="34"/>
      <c r="DA1734" s="34"/>
      <c r="DB1734" s="34"/>
      <c r="DC1734" s="34"/>
      <c r="DD1734" s="34"/>
      <c r="DE1734" s="34"/>
      <c r="DF1734" s="34"/>
      <c r="DG1734" s="34"/>
      <c r="DH1734" s="34"/>
      <c r="DI1734" s="34"/>
      <c r="DJ1734" s="34"/>
      <c r="DK1734" s="34"/>
      <c r="DL1734" s="34"/>
      <c r="DM1734" s="34"/>
      <c r="DN1734" s="34"/>
      <c r="DO1734" s="34"/>
      <c r="DP1734" s="34"/>
      <c r="DQ1734" s="34"/>
      <c r="DR1734" s="34"/>
      <c r="DS1734" s="34"/>
      <c r="DT1734" s="34"/>
      <c r="DU1734" s="34"/>
      <c r="DV1734" s="34"/>
      <c r="DW1734" s="34"/>
      <c r="DX1734" s="34"/>
      <c r="DY1734" s="34"/>
      <c r="DZ1734" s="34"/>
      <c r="EA1734" s="34"/>
      <c r="EB1734" s="34"/>
      <c r="EC1734" s="34"/>
      <c r="ED1734" s="34"/>
      <c r="EE1734" s="34"/>
      <c r="EF1734" s="34"/>
      <c r="EG1734" s="34"/>
      <c r="EH1734" s="34"/>
      <c r="EI1734" s="34"/>
      <c r="EJ1734" s="34"/>
      <c r="EK1734" s="34"/>
      <c r="EL1734" s="34"/>
      <c r="EM1734" s="34"/>
      <c r="EN1734" s="34"/>
      <c r="EO1734" s="34"/>
      <c r="EP1734" s="34"/>
      <c r="EQ1734" s="34"/>
      <c r="ER1734" s="34"/>
      <c r="ES1734" s="34"/>
      <c r="ET1734" s="34"/>
      <c r="EU1734" s="34"/>
      <c r="EV1734" s="34"/>
      <c r="EW1734" s="34"/>
      <c r="EX1734" s="34"/>
      <c r="EY1734" s="34"/>
      <c r="EZ1734" s="34"/>
      <c r="FA1734" s="34"/>
      <c r="FB1734" s="34"/>
      <c r="FC1734" s="34"/>
      <c r="FD1734" s="34"/>
      <c r="FE1734" s="34"/>
      <c r="FF1734" s="34"/>
      <c r="FG1734" s="34"/>
      <c r="FH1734" s="34"/>
      <c r="FI1734" s="34"/>
      <c r="FJ1734" s="34"/>
      <c r="FK1734" s="34"/>
      <c r="FL1734" s="34"/>
      <c r="FM1734" s="34"/>
      <c r="FN1734" s="34"/>
      <c r="FO1734" s="34"/>
      <c r="FP1734" s="34"/>
      <c r="FQ1734" s="34"/>
      <c r="FR1734" s="34"/>
      <c r="FS1734" s="34"/>
      <c r="FT1734" s="34"/>
      <c r="FU1734" s="34"/>
      <c r="FV1734" s="34"/>
      <c r="FW1734" s="34"/>
      <c r="FX1734" s="34"/>
      <c r="FY1734" s="34"/>
      <c r="FZ1734" s="34"/>
      <c r="GA1734" s="34"/>
      <c r="GB1734" s="34"/>
      <c r="GC1734" s="34"/>
      <c r="GD1734" s="34"/>
      <c r="GE1734" s="34"/>
      <c r="GF1734" s="34"/>
      <c r="GG1734" s="34"/>
      <c r="GH1734" s="34"/>
    </row>
    <row r="1735" spans="1:190" s="18" customFormat="1" ht="30" customHeight="1" x14ac:dyDescent="0.25">
      <c r="A1735" s="47">
        <v>1731</v>
      </c>
      <c r="B1735" s="27" t="s">
        <v>5487</v>
      </c>
      <c r="C1735" s="26" t="s">
        <v>5488</v>
      </c>
      <c r="D1735" s="28"/>
      <c r="E1735" s="27" t="s">
        <v>5500</v>
      </c>
      <c r="F1735" s="26" t="s">
        <v>58</v>
      </c>
      <c r="G1735" s="26" t="s">
        <v>51</v>
      </c>
      <c r="H1735" s="27" t="s">
        <v>5501</v>
      </c>
      <c r="I1735" s="36">
        <v>1375000</v>
      </c>
      <c r="J1735" s="29" t="s">
        <v>5502</v>
      </c>
      <c r="K1735" s="30" t="s">
        <v>5503</v>
      </c>
      <c r="L1735" s="26">
        <v>12</v>
      </c>
      <c r="M1735" s="30" t="s">
        <v>5493</v>
      </c>
      <c r="N1735" s="26"/>
      <c r="O1735" s="51"/>
      <c r="P1735" s="26" t="s">
        <v>3352</v>
      </c>
      <c r="Q1735" s="31" t="s">
        <v>5494</v>
      </c>
      <c r="R1735" s="26" t="s">
        <v>5499</v>
      </c>
      <c r="S1735" s="31" t="s">
        <v>41</v>
      </c>
      <c r="T1735" s="31" t="s">
        <v>48</v>
      </c>
      <c r="U1735" s="32" t="s">
        <v>49</v>
      </c>
      <c r="V1735" s="32"/>
      <c r="W1735" s="18">
        <v>12</v>
      </c>
      <c r="X1735" s="33"/>
      <c r="Y1735" s="33"/>
      <c r="Z1735" s="33"/>
      <c r="AA1735" s="33"/>
      <c r="AB1735" s="33"/>
      <c r="AC1735" s="33"/>
      <c r="AD1735" s="33"/>
      <c r="AE1735" s="33"/>
      <c r="AF1735" s="33"/>
      <c r="AG1735" s="33"/>
      <c r="AH1735" s="33"/>
      <c r="AI1735" s="33"/>
      <c r="AJ1735" s="33"/>
      <c r="AK1735" s="33"/>
      <c r="AL1735" s="33"/>
      <c r="AM1735" s="33"/>
      <c r="AN1735" s="33"/>
      <c r="AO1735" s="33"/>
      <c r="AP1735" s="33"/>
      <c r="AQ1735" s="34"/>
      <c r="AR1735" s="34"/>
      <c r="AS1735" s="34"/>
      <c r="AT1735" s="34"/>
      <c r="AU1735" s="34"/>
      <c r="AV1735" s="34"/>
      <c r="AW1735" s="34"/>
      <c r="AX1735" s="34"/>
      <c r="AY1735" s="34"/>
      <c r="AZ1735" s="34"/>
      <c r="BA1735" s="34"/>
      <c r="BB1735" s="34"/>
      <c r="BC1735" s="34"/>
      <c r="BD1735" s="34"/>
      <c r="BE1735" s="34"/>
      <c r="BF1735" s="34"/>
      <c r="BG1735" s="34"/>
      <c r="BH1735" s="34"/>
      <c r="BI1735" s="34"/>
      <c r="BJ1735" s="34"/>
      <c r="BK1735" s="34"/>
      <c r="BL1735" s="34"/>
      <c r="BM1735" s="34"/>
      <c r="BN1735" s="34"/>
      <c r="BO1735" s="34"/>
      <c r="BP1735" s="34"/>
      <c r="BQ1735" s="34"/>
      <c r="BR1735" s="34"/>
      <c r="BS1735" s="34"/>
      <c r="BT1735" s="34"/>
      <c r="BU1735" s="34"/>
      <c r="BV1735" s="34"/>
      <c r="BW1735" s="34"/>
      <c r="BX1735" s="34"/>
      <c r="BY1735" s="34"/>
      <c r="BZ1735" s="34"/>
      <c r="CA1735" s="34"/>
      <c r="CB1735" s="34"/>
      <c r="CC1735" s="34"/>
      <c r="CD1735" s="34"/>
      <c r="CE1735" s="34"/>
      <c r="CF1735" s="34"/>
      <c r="CG1735" s="34"/>
      <c r="CH1735" s="34"/>
      <c r="CI1735" s="34"/>
      <c r="CJ1735" s="34"/>
      <c r="CK1735" s="34"/>
      <c r="CL1735" s="34"/>
      <c r="CM1735" s="34"/>
      <c r="CN1735" s="34"/>
      <c r="CO1735" s="34"/>
      <c r="CP1735" s="34"/>
      <c r="CQ1735" s="34"/>
      <c r="CR1735" s="34"/>
      <c r="CS1735" s="34"/>
      <c r="CT1735" s="34"/>
      <c r="CU1735" s="34"/>
      <c r="CV1735" s="34"/>
      <c r="CW1735" s="34"/>
      <c r="CX1735" s="34"/>
      <c r="CY1735" s="34"/>
      <c r="CZ1735" s="34"/>
      <c r="DA1735" s="34"/>
      <c r="DB1735" s="34"/>
      <c r="DC1735" s="34"/>
      <c r="DD1735" s="34"/>
      <c r="DE1735" s="34"/>
      <c r="DF1735" s="34"/>
      <c r="DG1735" s="34"/>
      <c r="DH1735" s="34"/>
      <c r="DI1735" s="34"/>
      <c r="DJ1735" s="34"/>
      <c r="DK1735" s="34"/>
      <c r="DL1735" s="34"/>
      <c r="DM1735" s="34"/>
      <c r="DN1735" s="34"/>
      <c r="DO1735" s="34"/>
      <c r="DP1735" s="34"/>
      <c r="DQ1735" s="34"/>
      <c r="DR1735" s="34"/>
      <c r="DS1735" s="34"/>
      <c r="DT1735" s="34"/>
      <c r="DU1735" s="34"/>
      <c r="DV1735" s="34"/>
      <c r="DW1735" s="34"/>
      <c r="DX1735" s="34"/>
      <c r="DY1735" s="34"/>
      <c r="DZ1735" s="34"/>
      <c r="EA1735" s="34"/>
      <c r="EB1735" s="34"/>
      <c r="EC1735" s="34"/>
      <c r="ED1735" s="34"/>
      <c r="EE1735" s="34"/>
      <c r="EF1735" s="34"/>
      <c r="EG1735" s="34"/>
      <c r="EH1735" s="34"/>
      <c r="EI1735" s="34"/>
      <c r="EJ1735" s="34"/>
      <c r="EK1735" s="34"/>
      <c r="EL1735" s="34"/>
      <c r="EM1735" s="34"/>
      <c r="EN1735" s="34"/>
      <c r="EO1735" s="34"/>
      <c r="EP1735" s="34"/>
      <c r="EQ1735" s="34"/>
      <c r="ER1735" s="34"/>
      <c r="ES1735" s="34"/>
      <c r="ET1735" s="34"/>
      <c r="EU1735" s="34"/>
      <c r="EV1735" s="34"/>
      <c r="EW1735" s="34"/>
      <c r="EX1735" s="34"/>
      <c r="EY1735" s="34"/>
      <c r="EZ1735" s="34"/>
      <c r="FA1735" s="34"/>
      <c r="FB1735" s="34"/>
      <c r="FC1735" s="34"/>
      <c r="FD1735" s="34"/>
      <c r="FE1735" s="34"/>
      <c r="FF1735" s="34"/>
      <c r="FG1735" s="34"/>
      <c r="FH1735" s="34"/>
      <c r="FI1735" s="34"/>
      <c r="FJ1735" s="34"/>
      <c r="FK1735" s="34"/>
      <c r="FL1735" s="34"/>
      <c r="FM1735" s="34"/>
      <c r="FN1735" s="34"/>
      <c r="FO1735" s="34"/>
      <c r="FP1735" s="34"/>
      <c r="FQ1735" s="34"/>
      <c r="FR1735" s="34"/>
      <c r="FS1735" s="34"/>
      <c r="FT1735" s="34"/>
      <c r="FU1735" s="34"/>
      <c r="FV1735" s="34"/>
      <c r="FW1735" s="34"/>
      <c r="FX1735" s="34"/>
      <c r="FY1735" s="34"/>
      <c r="FZ1735" s="34"/>
      <c r="GA1735" s="34"/>
      <c r="GB1735" s="34"/>
      <c r="GC1735" s="34"/>
      <c r="GD1735" s="34"/>
      <c r="GE1735" s="34"/>
      <c r="GF1735" s="34"/>
      <c r="GG1735" s="34"/>
      <c r="GH1735" s="34"/>
    </row>
    <row r="1736" spans="1:190" s="18" customFormat="1" ht="30" customHeight="1" x14ac:dyDescent="0.25">
      <c r="A1736" s="47">
        <v>1732</v>
      </c>
      <c r="B1736" s="27" t="s">
        <v>5487</v>
      </c>
      <c r="C1736" s="26" t="s">
        <v>5488</v>
      </c>
      <c r="D1736" s="28"/>
      <c r="E1736" s="27" t="s">
        <v>5504</v>
      </c>
      <c r="F1736" s="26" t="s">
        <v>109</v>
      </c>
      <c r="G1736" s="26"/>
      <c r="H1736" s="27" t="s">
        <v>5505</v>
      </c>
      <c r="I1736" s="36">
        <v>3939314</v>
      </c>
      <c r="J1736" s="29" t="s">
        <v>5506</v>
      </c>
      <c r="K1736" s="30" t="s">
        <v>5507</v>
      </c>
      <c r="L1736" s="26">
        <v>15</v>
      </c>
      <c r="M1736" s="30" t="s">
        <v>5493</v>
      </c>
      <c r="N1736" s="26"/>
      <c r="O1736" s="51"/>
      <c r="P1736" s="26" t="s">
        <v>3352</v>
      </c>
      <c r="Q1736" s="31" t="s">
        <v>5494</v>
      </c>
      <c r="R1736" s="26" t="s">
        <v>5499</v>
      </c>
      <c r="S1736" s="31" t="s">
        <v>41</v>
      </c>
      <c r="T1736" s="31" t="s">
        <v>111</v>
      </c>
      <c r="U1736" s="32" t="s">
        <v>49</v>
      </c>
      <c r="V1736" s="32"/>
      <c r="W1736" s="18">
        <v>12</v>
      </c>
      <c r="X1736" s="33"/>
      <c r="Y1736" s="33"/>
      <c r="Z1736" s="33"/>
      <c r="AA1736" s="33"/>
      <c r="AB1736" s="33"/>
      <c r="AC1736" s="33"/>
      <c r="AD1736" s="33"/>
      <c r="AE1736" s="33"/>
      <c r="AF1736" s="33"/>
      <c r="AG1736" s="33"/>
      <c r="AH1736" s="33"/>
      <c r="AI1736" s="33"/>
      <c r="AJ1736" s="33"/>
      <c r="AK1736" s="33"/>
      <c r="AL1736" s="33"/>
      <c r="AM1736" s="33"/>
      <c r="AN1736" s="33"/>
      <c r="AO1736" s="33"/>
      <c r="AP1736" s="33"/>
      <c r="AQ1736" s="34"/>
      <c r="AR1736" s="34"/>
      <c r="AS1736" s="34"/>
      <c r="AT1736" s="34"/>
      <c r="AU1736" s="34"/>
      <c r="AV1736" s="34"/>
      <c r="AW1736" s="34"/>
      <c r="AX1736" s="34"/>
      <c r="AY1736" s="34"/>
      <c r="AZ1736" s="34"/>
      <c r="BA1736" s="34"/>
      <c r="BB1736" s="34"/>
      <c r="BC1736" s="34"/>
      <c r="BD1736" s="34"/>
      <c r="BE1736" s="34"/>
      <c r="BF1736" s="34"/>
      <c r="BG1736" s="34"/>
      <c r="BH1736" s="34"/>
      <c r="BI1736" s="34"/>
      <c r="BJ1736" s="34"/>
      <c r="BK1736" s="34"/>
      <c r="BL1736" s="34"/>
      <c r="BM1736" s="34"/>
      <c r="BN1736" s="34"/>
      <c r="BO1736" s="34"/>
      <c r="BP1736" s="34"/>
      <c r="BQ1736" s="34"/>
      <c r="BR1736" s="34"/>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c r="CT1736" s="34"/>
      <c r="CU1736" s="34"/>
      <c r="CV1736" s="34"/>
      <c r="CW1736" s="34"/>
      <c r="CX1736" s="34"/>
      <c r="CY1736" s="34"/>
      <c r="CZ1736" s="34"/>
      <c r="DA1736" s="34"/>
      <c r="DB1736" s="34"/>
      <c r="DC1736" s="34"/>
      <c r="DD1736" s="34"/>
      <c r="DE1736" s="34"/>
      <c r="DF1736" s="34"/>
      <c r="DG1736" s="34"/>
      <c r="DH1736" s="34"/>
      <c r="DI1736" s="34"/>
      <c r="DJ1736" s="34"/>
      <c r="DK1736" s="34"/>
      <c r="DL1736" s="34"/>
      <c r="DM1736" s="34"/>
      <c r="DN1736" s="34"/>
      <c r="DO1736" s="34"/>
      <c r="DP1736" s="34"/>
      <c r="DQ1736" s="34"/>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4"/>
      <c r="EV1736" s="34"/>
      <c r="EW1736" s="34"/>
      <c r="EX1736" s="34"/>
      <c r="EY1736" s="34"/>
      <c r="EZ1736" s="34"/>
      <c r="FA1736" s="34"/>
      <c r="FB1736" s="34"/>
      <c r="FC1736" s="34"/>
      <c r="FD1736" s="34"/>
      <c r="FE1736" s="34"/>
      <c r="FF1736" s="34"/>
      <c r="FG1736" s="34"/>
      <c r="FH1736" s="34"/>
      <c r="FI1736" s="34"/>
      <c r="FJ1736" s="34"/>
      <c r="FK1736" s="34"/>
      <c r="FL1736" s="34"/>
      <c r="FM1736" s="34"/>
      <c r="FN1736" s="34"/>
      <c r="FO1736" s="34"/>
      <c r="FP1736" s="34"/>
      <c r="FQ1736" s="34"/>
      <c r="FR1736" s="34"/>
      <c r="FS1736" s="34"/>
      <c r="FT1736" s="34"/>
      <c r="FU1736" s="34"/>
      <c r="FV1736" s="34"/>
      <c r="FW1736" s="34"/>
      <c r="FX1736" s="34"/>
      <c r="FY1736" s="34"/>
      <c r="FZ1736" s="34"/>
      <c r="GA1736" s="34"/>
      <c r="GB1736" s="34"/>
      <c r="GC1736" s="34"/>
      <c r="GD1736" s="34"/>
      <c r="GE1736" s="34"/>
      <c r="GF1736" s="34"/>
      <c r="GG1736" s="34"/>
      <c r="GH1736" s="34"/>
    </row>
    <row r="1737" spans="1:190" s="18" customFormat="1" ht="30" customHeight="1" x14ac:dyDescent="0.25">
      <c r="A1737" s="47">
        <v>1733</v>
      </c>
      <c r="B1737" s="27" t="s">
        <v>5487</v>
      </c>
      <c r="C1737" s="26" t="s">
        <v>5488</v>
      </c>
      <c r="D1737" s="28"/>
      <c r="E1737" s="27" t="s">
        <v>5508</v>
      </c>
      <c r="F1737" s="26" t="s">
        <v>1087</v>
      </c>
      <c r="G1737" s="26"/>
      <c r="H1737" s="27" t="s">
        <v>5509</v>
      </c>
      <c r="I1737" s="36">
        <v>8500000</v>
      </c>
      <c r="J1737" s="29" t="s">
        <v>5510</v>
      </c>
      <c r="K1737" s="30" t="s">
        <v>5511</v>
      </c>
      <c r="L1737" s="26">
        <v>24</v>
      </c>
      <c r="M1737" s="30" t="s">
        <v>5512</v>
      </c>
      <c r="N1737" s="26" t="s">
        <v>204</v>
      </c>
      <c r="O1737" s="51">
        <v>60000</v>
      </c>
      <c r="P1737" s="26" t="s">
        <v>40</v>
      </c>
      <c r="Q1737" s="31"/>
      <c r="R1737" s="26"/>
      <c r="S1737" s="31" t="s">
        <v>41</v>
      </c>
      <c r="T1737" s="31" t="s">
        <v>42</v>
      </c>
      <c r="U1737" s="32" t="s">
        <v>43</v>
      </c>
      <c r="V1737" s="32"/>
      <c r="W1737" s="18">
        <v>12</v>
      </c>
      <c r="X1737" s="33"/>
      <c r="Y1737" s="33"/>
      <c r="Z1737" s="33"/>
      <c r="AA1737" s="33"/>
      <c r="AB1737" s="33"/>
      <c r="AC1737" s="33"/>
      <c r="AD1737" s="33"/>
      <c r="AE1737" s="33"/>
      <c r="AF1737" s="33"/>
      <c r="AG1737" s="33"/>
      <c r="AH1737" s="33"/>
      <c r="AI1737" s="33"/>
      <c r="AJ1737" s="33"/>
      <c r="AK1737" s="33"/>
      <c r="AL1737" s="33"/>
      <c r="AM1737" s="33"/>
      <c r="AN1737" s="33"/>
      <c r="AO1737" s="33"/>
      <c r="AP1737" s="33"/>
      <c r="AQ1737" s="34"/>
      <c r="AR1737" s="34"/>
      <c r="AS1737" s="34"/>
      <c r="AT1737" s="34"/>
      <c r="AU1737" s="34"/>
      <c r="AV1737" s="34"/>
      <c r="AW1737" s="34"/>
      <c r="AX1737" s="34"/>
      <c r="AY1737" s="34"/>
      <c r="AZ1737" s="34"/>
      <c r="BA1737" s="34"/>
      <c r="BB1737" s="34"/>
      <c r="BC1737" s="34"/>
      <c r="BD1737" s="34"/>
      <c r="BE1737" s="34"/>
      <c r="BF1737" s="34"/>
      <c r="BG1737" s="34"/>
      <c r="BH1737" s="34"/>
      <c r="BI1737" s="34"/>
      <c r="BJ1737" s="34"/>
      <c r="BK1737" s="34"/>
      <c r="BL1737" s="34"/>
      <c r="BM1737" s="34"/>
      <c r="BN1737" s="34"/>
      <c r="BO1737" s="34"/>
      <c r="BP1737" s="34"/>
      <c r="BQ1737" s="34"/>
      <c r="BR1737" s="34"/>
      <c r="BS1737" s="34"/>
      <c r="BT1737" s="34"/>
      <c r="BU1737" s="34"/>
      <c r="BV1737" s="34"/>
      <c r="BW1737" s="34"/>
      <c r="BX1737" s="34"/>
      <c r="BY1737" s="34"/>
      <c r="BZ1737" s="34"/>
      <c r="CA1737" s="34"/>
      <c r="CB1737" s="34"/>
      <c r="CC1737" s="34"/>
      <c r="CD1737" s="34"/>
      <c r="CE1737" s="34"/>
      <c r="CF1737" s="34"/>
      <c r="CG1737" s="34"/>
      <c r="CH1737" s="34"/>
      <c r="CI1737" s="34"/>
      <c r="CJ1737" s="34"/>
      <c r="CK1737" s="34"/>
      <c r="CL1737" s="34"/>
      <c r="CM1737" s="34"/>
      <c r="CN1737" s="34"/>
      <c r="CO1737" s="34"/>
      <c r="CP1737" s="34"/>
      <c r="CQ1737" s="34"/>
      <c r="CR1737" s="34"/>
      <c r="CS1737" s="34"/>
      <c r="CT1737" s="34"/>
      <c r="CU1737" s="34"/>
      <c r="CV1737" s="34"/>
      <c r="CW1737" s="34"/>
      <c r="CX1737" s="34"/>
      <c r="CY1737" s="34"/>
      <c r="CZ1737" s="34"/>
      <c r="DA1737" s="34"/>
      <c r="DB1737" s="34"/>
      <c r="DC1737" s="34"/>
      <c r="DD1737" s="34"/>
      <c r="DE1737" s="34"/>
      <c r="DF1737" s="34"/>
      <c r="DG1737" s="34"/>
      <c r="DH1737" s="34"/>
      <c r="DI1737" s="34"/>
      <c r="DJ1737" s="34"/>
      <c r="DK1737" s="34"/>
      <c r="DL1737" s="34"/>
      <c r="DM1737" s="34"/>
      <c r="DN1737" s="34"/>
      <c r="DO1737" s="34"/>
      <c r="DP1737" s="34"/>
      <c r="DQ1737" s="34"/>
      <c r="DR1737" s="34"/>
      <c r="DS1737" s="34"/>
      <c r="DT1737" s="34"/>
      <c r="DU1737" s="34"/>
      <c r="DV1737" s="34"/>
      <c r="DW1737" s="34"/>
      <c r="DX1737" s="34"/>
      <c r="DY1737" s="34"/>
      <c r="DZ1737" s="34"/>
      <c r="EA1737" s="34"/>
      <c r="EB1737" s="34"/>
      <c r="EC1737" s="34"/>
      <c r="ED1737" s="34"/>
      <c r="EE1737" s="34"/>
      <c r="EF1737" s="34"/>
      <c r="EG1737" s="34"/>
      <c r="EH1737" s="34"/>
      <c r="EI1737" s="34"/>
      <c r="EJ1737" s="34"/>
      <c r="EK1737" s="34"/>
      <c r="EL1737" s="34"/>
      <c r="EM1737" s="34"/>
      <c r="EN1737" s="34"/>
      <c r="EO1737" s="34"/>
      <c r="EP1737" s="34"/>
      <c r="EQ1737" s="34"/>
      <c r="ER1737" s="34"/>
      <c r="ES1737" s="34"/>
      <c r="ET1737" s="34"/>
      <c r="EU1737" s="34"/>
      <c r="EV1737" s="34"/>
      <c r="EW1737" s="34"/>
      <c r="EX1737" s="34"/>
      <c r="EY1737" s="34"/>
      <c r="EZ1737" s="34"/>
      <c r="FA1737" s="34"/>
      <c r="FB1737" s="34"/>
      <c r="FC1737" s="34"/>
      <c r="FD1737" s="34"/>
      <c r="FE1737" s="34"/>
      <c r="FF1737" s="34"/>
      <c r="FG1737" s="34"/>
      <c r="FH1737" s="34"/>
      <c r="FI1737" s="34"/>
      <c r="FJ1737" s="34"/>
      <c r="FK1737" s="34"/>
      <c r="FL1737" s="34"/>
      <c r="FM1737" s="34"/>
      <c r="FN1737" s="34"/>
      <c r="FO1737" s="34"/>
      <c r="FP1737" s="34"/>
      <c r="FQ1737" s="34"/>
      <c r="FR1737" s="34"/>
      <c r="FS1737" s="34"/>
      <c r="FT1737" s="34"/>
      <c r="FU1737" s="34"/>
      <c r="FV1737" s="34"/>
      <c r="FW1737" s="34"/>
      <c r="FX1737" s="34"/>
      <c r="FY1737" s="34"/>
      <c r="FZ1737" s="34"/>
      <c r="GA1737" s="34"/>
      <c r="GB1737" s="34"/>
      <c r="GC1737" s="34"/>
      <c r="GD1737" s="34"/>
      <c r="GE1737" s="34"/>
      <c r="GF1737" s="34"/>
      <c r="GG1737" s="34"/>
      <c r="GH1737" s="34"/>
    </row>
    <row r="1738" spans="1:190" s="18" customFormat="1" ht="30" customHeight="1" x14ac:dyDescent="0.25">
      <c r="A1738" s="47">
        <v>1734</v>
      </c>
      <c r="B1738" s="27" t="s">
        <v>5487</v>
      </c>
      <c r="C1738" s="26" t="s">
        <v>5488</v>
      </c>
      <c r="D1738" s="28"/>
      <c r="E1738" s="27" t="s">
        <v>5513</v>
      </c>
      <c r="F1738" s="26" t="s">
        <v>1087</v>
      </c>
      <c r="G1738" s="26"/>
      <c r="H1738" s="27" t="s">
        <v>5514</v>
      </c>
      <c r="I1738" s="36">
        <v>1400000</v>
      </c>
      <c r="J1738" s="29" t="s">
        <v>5515</v>
      </c>
      <c r="K1738" s="30" t="s">
        <v>5516</v>
      </c>
      <c r="L1738" s="26">
        <v>6</v>
      </c>
      <c r="M1738" s="30" t="s">
        <v>5517</v>
      </c>
      <c r="N1738" s="26" t="s">
        <v>47</v>
      </c>
      <c r="O1738" s="51"/>
      <c r="P1738" s="26" t="s">
        <v>40</v>
      </c>
      <c r="Q1738" s="31"/>
      <c r="R1738" s="26"/>
      <c r="S1738" s="31" t="s">
        <v>41</v>
      </c>
      <c r="T1738" s="31" t="s">
        <v>42</v>
      </c>
      <c r="U1738" s="32" t="s">
        <v>43</v>
      </c>
      <c r="V1738" s="32"/>
      <c r="W1738" s="18">
        <v>12</v>
      </c>
      <c r="X1738" s="33"/>
      <c r="Y1738" s="33"/>
      <c r="Z1738" s="33"/>
      <c r="AA1738" s="33"/>
      <c r="AB1738" s="33"/>
      <c r="AC1738" s="33"/>
      <c r="AD1738" s="33"/>
      <c r="AE1738" s="33"/>
      <c r="AF1738" s="33"/>
      <c r="AG1738" s="33"/>
      <c r="AH1738" s="33"/>
      <c r="AI1738" s="33"/>
      <c r="AJ1738" s="33"/>
      <c r="AK1738" s="33"/>
      <c r="AL1738" s="33"/>
      <c r="AM1738" s="33"/>
      <c r="AN1738" s="33"/>
      <c r="AO1738" s="33"/>
      <c r="AP1738" s="33"/>
      <c r="AQ1738" s="34"/>
      <c r="AR1738" s="34"/>
      <c r="AS1738" s="34"/>
      <c r="AT1738" s="34"/>
      <c r="AU1738" s="34"/>
      <c r="AV1738" s="34"/>
      <c r="AW1738" s="34"/>
      <c r="AX1738" s="34"/>
      <c r="AY1738" s="34"/>
      <c r="AZ1738" s="34"/>
      <c r="BA1738" s="34"/>
      <c r="BB1738" s="34"/>
      <c r="BC1738" s="34"/>
      <c r="BD1738" s="34"/>
      <c r="BE1738" s="34"/>
      <c r="BF1738" s="34"/>
      <c r="BG1738" s="34"/>
      <c r="BH1738" s="34"/>
      <c r="BI1738" s="34"/>
      <c r="BJ1738" s="34"/>
      <c r="BK1738" s="34"/>
      <c r="BL1738" s="34"/>
      <c r="BM1738" s="34"/>
      <c r="BN1738" s="34"/>
      <c r="BO1738" s="34"/>
      <c r="BP1738" s="34"/>
      <c r="BQ1738" s="34"/>
      <c r="BR1738" s="34"/>
      <c r="BS1738" s="34"/>
      <c r="BT1738" s="34"/>
      <c r="BU1738" s="34"/>
      <c r="BV1738" s="34"/>
      <c r="BW1738" s="34"/>
      <c r="BX1738" s="34"/>
      <c r="BY1738" s="34"/>
      <c r="BZ1738" s="34"/>
      <c r="CA1738" s="34"/>
      <c r="CB1738" s="34"/>
      <c r="CC1738" s="34"/>
      <c r="CD1738" s="34"/>
      <c r="CE1738" s="34"/>
      <c r="CF1738" s="34"/>
      <c r="CG1738" s="34"/>
      <c r="CH1738" s="34"/>
      <c r="CI1738" s="34"/>
      <c r="CJ1738" s="34"/>
      <c r="CK1738" s="34"/>
      <c r="CL1738" s="34"/>
      <c r="CM1738" s="34"/>
      <c r="CN1738" s="34"/>
      <c r="CO1738" s="34"/>
      <c r="CP1738" s="34"/>
      <c r="CQ1738" s="34"/>
      <c r="CR1738" s="34"/>
      <c r="CS1738" s="34"/>
      <c r="CT1738" s="34"/>
      <c r="CU1738" s="34"/>
      <c r="CV1738" s="34"/>
      <c r="CW1738" s="34"/>
      <c r="CX1738" s="34"/>
      <c r="CY1738" s="34"/>
      <c r="CZ1738" s="34"/>
      <c r="DA1738" s="34"/>
      <c r="DB1738" s="34"/>
      <c r="DC1738" s="34"/>
      <c r="DD1738" s="34"/>
      <c r="DE1738" s="34"/>
      <c r="DF1738" s="34"/>
      <c r="DG1738" s="34"/>
      <c r="DH1738" s="34"/>
      <c r="DI1738" s="34"/>
      <c r="DJ1738" s="34"/>
      <c r="DK1738" s="34"/>
      <c r="DL1738" s="34"/>
      <c r="DM1738" s="34"/>
      <c r="DN1738" s="34"/>
      <c r="DO1738" s="34"/>
      <c r="DP1738" s="34"/>
      <c r="DQ1738" s="34"/>
      <c r="DR1738" s="34"/>
      <c r="DS1738" s="34"/>
      <c r="DT1738" s="34"/>
      <c r="DU1738" s="34"/>
      <c r="DV1738" s="34"/>
      <c r="DW1738" s="34"/>
      <c r="DX1738" s="34"/>
      <c r="DY1738" s="34"/>
      <c r="DZ1738" s="34"/>
      <c r="EA1738" s="34"/>
      <c r="EB1738" s="34"/>
      <c r="EC1738" s="34"/>
      <c r="ED1738" s="34"/>
      <c r="EE1738" s="34"/>
      <c r="EF1738" s="34"/>
      <c r="EG1738" s="34"/>
      <c r="EH1738" s="34"/>
      <c r="EI1738" s="34"/>
      <c r="EJ1738" s="34"/>
      <c r="EK1738" s="34"/>
      <c r="EL1738" s="34"/>
      <c r="EM1738" s="34"/>
      <c r="EN1738" s="34"/>
      <c r="EO1738" s="34"/>
      <c r="EP1738" s="34"/>
      <c r="EQ1738" s="34"/>
      <c r="ER1738" s="34"/>
      <c r="ES1738" s="34"/>
      <c r="ET1738" s="34"/>
      <c r="EU1738" s="34"/>
      <c r="EV1738" s="34"/>
      <c r="EW1738" s="34"/>
      <c r="EX1738" s="34"/>
      <c r="EY1738" s="34"/>
      <c r="EZ1738" s="34"/>
      <c r="FA1738" s="34"/>
      <c r="FB1738" s="34"/>
      <c r="FC1738" s="34"/>
      <c r="FD1738" s="34"/>
      <c r="FE1738" s="34"/>
      <c r="FF1738" s="34"/>
      <c r="FG1738" s="34"/>
      <c r="FH1738" s="34"/>
      <c r="FI1738" s="34"/>
      <c r="FJ1738" s="34"/>
      <c r="FK1738" s="34"/>
      <c r="FL1738" s="34"/>
      <c r="FM1738" s="34"/>
      <c r="FN1738" s="34"/>
      <c r="FO1738" s="34"/>
      <c r="FP1738" s="34"/>
      <c r="FQ1738" s="34"/>
      <c r="FR1738" s="34"/>
      <c r="FS1738" s="34"/>
      <c r="FT1738" s="34"/>
      <c r="FU1738" s="34"/>
      <c r="FV1738" s="34"/>
      <c r="FW1738" s="34"/>
      <c r="FX1738" s="34"/>
      <c r="FY1738" s="34"/>
      <c r="FZ1738" s="34"/>
      <c r="GA1738" s="34"/>
      <c r="GB1738" s="34"/>
      <c r="GC1738" s="34"/>
      <c r="GD1738" s="34"/>
      <c r="GE1738" s="34"/>
      <c r="GF1738" s="34"/>
      <c r="GG1738" s="34"/>
      <c r="GH1738" s="34"/>
    </row>
    <row r="1739" spans="1:190" s="18" customFormat="1" ht="30" customHeight="1" x14ac:dyDescent="0.25">
      <c r="A1739" s="47">
        <v>1735</v>
      </c>
      <c r="B1739" s="27" t="s">
        <v>5487</v>
      </c>
      <c r="C1739" s="26" t="s">
        <v>5488</v>
      </c>
      <c r="D1739" s="28"/>
      <c r="E1739" s="27" t="s">
        <v>5518</v>
      </c>
      <c r="F1739" s="26" t="s">
        <v>1087</v>
      </c>
      <c r="G1739" s="26"/>
      <c r="H1739" s="27" t="s">
        <v>5519</v>
      </c>
      <c r="I1739" s="36">
        <v>500000</v>
      </c>
      <c r="J1739" s="29" t="s">
        <v>5520</v>
      </c>
      <c r="K1739" s="30" t="s">
        <v>5521</v>
      </c>
      <c r="L1739" s="26">
        <v>6</v>
      </c>
      <c r="M1739" s="30" t="s">
        <v>5517</v>
      </c>
      <c r="N1739" s="26" t="s">
        <v>47</v>
      </c>
      <c r="O1739" s="51"/>
      <c r="P1739" s="26" t="s">
        <v>40</v>
      </c>
      <c r="Q1739" s="31"/>
      <c r="R1739" s="26"/>
      <c r="S1739" s="31" t="s">
        <v>41</v>
      </c>
      <c r="T1739" s="31" t="s">
        <v>42</v>
      </c>
      <c r="U1739" s="32" t="s">
        <v>43</v>
      </c>
      <c r="V1739" s="32"/>
      <c r="W1739" s="18">
        <v>12</v>
      </c>
      <c r="X1739" s="33"/>
      <c r="Y1739" s="33"/>
      <c r="Z1739" s="33"/>
      <c r="AA1739" s="33"/>
      <c r="AB1739" s="33"/>
      <c r="AC1739" s="33"/>
      <c r="AD1739" s="33"/>
      <c r="AE1739" s="33"/>
      <c r="AF1739" s="33"/>
      <c r="AG1739" s="33"/>
      <c r="AH1739" s="33"/>
      <c r="AI1739" s="33"/>
      <c r="AJ1739" s="33"/>
      <c r="AK1739" s="33"/>
      <c r="AL1739" s="33"/>
      <c r="AM1739" s="33"/>
      <c r="AN1739" s="33"/>
      <c r="AO1739" s="33"/>
      <c r="AP1739" s="33"/>
      <c r="AQ1739" s="34"/>
      <c r="AR1739" s="34"/>
      <c r="AS1739" s="34"/>
      <c r="AT1739" s="34"/>
      <c r="AU1739" s="34"/>
      <c r="AV1739" s="34"/>
      <c r="AW1739" s="34"/>
      <c r="AX1739" s="34"/>
      <c r="AY1739" s="34"/>
      <c r="AZ1739" s="34"/>
      <c r="BA1739" s="34"/>
      <c r="BB1739" s="34"/>
      <c r="BC1739" s="34"/>
      <c r="BD1739" s="34"/>
      <c r="BE1739" s="34"/>
      <c r="BF1739" s="34"/>
      <c r="BG1739" s="34"/>
      <c r="BH1739" s="34"/>
      <c r="BI1739" s="34"/>
      <c r="BJ1739" s="34"/>
      <c r="BK1739" s="34"/>
      <c r="BL1739" s="34"/>
      <c r="BM1739" s="34"/>
      <c r="BN1739" s="34"/>
      <c r="BO1739" s="34"/>
      <c r="BP1739" s="34"/>
      <c r="BQ1739" s="34"/>
      <c r="BR1739" s="34"/>
      <c r="BS1739" s="34"/>
      <c r="BT1739" s="34"/>
      <c r="BU1739" s="34"/>
      <c r="BV1739" s="34"/>
      <c r="BW1739" s="34"/>
      <c r="BX1739" s="34"/>
      <c r="BY1739" s="34"/>
      <c r="BZ1739" s="34"/>
      <c r="CA1739" s="34"/>
      <c r="CB1739" s="34"/>
      <c r="CC1739" s="34"/>
      <c r="CD1739" s="34"/>
      <c r="CE1739" s="34"/>
      <c r="CF1739" s="34"/>
      <c r="CG1739" s="34"/>
      <c r="CH1739" s="34"/>
      <c r="CI1739" s="34"/>
      <c r="CJ1739" s="34"/>
      <c r="CK1739" s="34"/>
      <c r="CL1739" s="34"/>
      <c r="CM1739" s="34"/>
      <c r="CN1739" s="34"/>
      <c r="CO1739" s="34"/>
      <c r="CP1739" s="34"/>
      <c r="CQ1739" s="34"/>
      <c r="CR1739" s="34"/>
      <c r="CS1739" s="34"/>
      <c r="CT1739" s="34"/>
      <c r="CU1739" s="34"/>
      <c r="CV1739" s="34"/>
      <c r="CW1739" s="34"/>
      <c r="CX1739" s="34"/>
      <c r="CY1739" s="34"/>
      <c r="CZ1739" s="34"/>
      <c r="DA1739" s="34"/>
      <c r="DB1739" s="34"/>
      <c r="DC1739" s="34"/>
      <c r="DD1739" s="34"/>
      <c r="DE1739" s="34"/>
      <c r="DF1739" s="34"/>
      <c r="DG1739" s="34"/>
      <c r="DH1739" s="34"/>
      <c r="DI1739" s="34"/>
      <c r="DJ1739" s="34"/>
      <c r="DK1739" s="34"/>
      <c r="DL1739" s="34"/>
      <c r="DM1739" s="34"/>
      <c r="DN1739" s="34"/>
      <c r="DO1739" s="34"/>
      <c r="DP1739" s="34"/>
      <c r="DQ1739" s="34"/>
      <c r="DR1739" s="34"/>
      <c r="DS1739" s="34"/>
      <c r="DT1739" s="34"/>
      <c r="DU1739" s="34"/>
      <c r="DV1739" s="34"/>
      <c r="DW1739" s="34"/>
      <c r="DX1739" s="34"/>
      <c r="DY1739" s="34"/>
      <c r="DZ1739" s="34"/>
      <c r="EA1739" s="34"/>
      <c r="EB1739" s="34"/>
      <c r="EC1739" s="34"/>
      <c r="ED1739" s="34"/>
      <c r="EE1739" s="34"/>
      <c r="EF1739" s="34"/>
      <c r="EG1739" s="34"/>
      <c r="EH1739" s="34"/>
      <c r="EI1739" s="34"/>
      <c r="EJ1739" s="34"/>
      <c r="EK1739" s="34"/>
      <c r="EL1739" s="34"/>
      <c r="EM1739" s="34"/>
      <c r="EN1739" s="34"/>
      <c r="EO1739" s="34"/>
      <c r="EP1739" s="34"/>
      <c r="EQ1739" s="34"/>
      <c r="ER1739" s="34"/>
      <c r="ES1739" s="34"/>
      <c r="ET1739" s="34"/>
      <c r="EU1739" s="34"/>
      <c r="EV1739" s="34"/>
      <c r="EW1739" s="34"/>
      <c r="EX1739" s="34"/>
      <c r="EY1739" s="34"/>
      <c r="EZ1739" s="34"/>
      <c r="FA1739" s="34"/>
      <c r="FB1739" s="34"/>
      <c r="FC1739" s="34"/>
      <c r="FD1739" s="34"/>
      <c r="FE1739" s="34"/>
      <c r="FF1739" s="34"/>
      <c r="FG1739" s="34"/>
      <c r="FH1739" s="34"/>
      <c r="FI1739" s="34"/>
      <c r="FJ1739" s="34"/>
      <c r="FK1739" s="34"/>
      <c r="FL1739" s="34"/>
      <c r="FM1739" s="34"/>
      <c r="FN1739" s="34"/>
      <c r="FO1739" s="34"/>
      <c r="FP1739" s="34"/>
      <c r="FQ1739" s="34"/>
      <c r="FR1739" s="34"/>
      <c r="FS1739" s="34"/>
      <c r="FT1739" s="34"/>
      <c r="FU1739" s="34"/>
      <c r="FV1739" s="34"/>
      <c r="FW1739" s="34"/>
      <c r="FX1739" s="34"/>
      <c r="FY1739" s="34"/>
      <c r="FZ1739" s="34"/>
      <c r="GA1739" s="34"/>
      <c r="GB1739" s="34"/>
      <c r="GC1739" s="34"/>
      <c r="GD1739" s="34"/>
      <c r="GE1739" s="34"/>
      <c r="GF1739" s="34"/>
      <c r="GG1739" s="34"/>
      <c r="GH1739" s="34"/>
    </row>
    <row r="1740" spans="1:190" s="18" customFormat="1" ht="30" customHeight="1" x14ac:dyDescent="0.25">
      <c r="A1740" s="47">
        <v>1736</v>
      </c>
      <c r="B1740" s="27" t="s">
        <v>5487</v>
      </c>
      <c r="C1740" s="26" t="s">
        <v>5488</v>
      </c>
      <c r="D1740" s="28"/>
      <c r="E1740" s="27" t="s">
        <v>5522</v>
      </c>
      <c r="F1740" s="26" t="s">
        <v>1087</v>
      </c>
      <c r="G1740" s="26"/>
      <c r="H1740" s="27" t="s">
        <v>5523</v>
      </c>
      <c r="I1740" s="36">
        <v>200000</v>
      </c>
      <c r="J1740" s="29" t="s">
        <v>5524</v>
      </c>
      <c r="K1740" s="30" t="s">
        <v>5525</v>
      </c>
      <c r="L1740" s="26">
        <v>6</v>
      </c>
      <c r="M1740" s="30" t="s">
        <v>5517</v>
      </c>
      <c r="N1740" s="26" t="s">
        <v>47</v>
      </c>
      <c r="O1740" s="51"/>
      <c r="P1740" s="26" t="s">
        <v>40</v>
      </c>
      <c r="Q1740" s="31"/>
      <c r="R1740" s="26"/>
      <c r="S1740" s="31" t="s">
        <v>41</v>
      </c>
      <c r="T1740" s="31" t="s">
        <v>42</v>
      </c>
      <c r="U1740" s="32" t="s">
        <v>43</v>
      </c>
      <c r="V1740" s="32"/>
      <c r="W1740" s="18">
        <v>12</v>
      </c>
      <c r="X1740" s="33"/>
      <c r="Y1740" s="33"/>
      <c r="Z1740" s="33"/>
      <c r="AA1740" s="33"/>
      <c r="AB1740" s="33"/>
      <c r="AC1740" s="33"/>
      <c r="AD1740" s="33"/>
      <c r="AE1740" s="33"/>
      <c r="AF1740" s="33"/>
      <c r="AG1740" s="33"/>
      <c r="AH1740" s="33"/>
      <c r="AI1740" s="33"/>
      <c r="AJ1740" s="33"/>
      <c r="AK1740" s="33"/>
      <c r="AL1740" s="33"/>
      <c r="AM1740" s="33"/>
      <c r="AN1740" s="33"/>
      <c r="AO1740" s="33"/>
      <c r="AP1740" s="33"/>
      <c r="AQ1740" s="34"/>
      <c r="AR1740" s="34"/>
      <c r="AS1740" s="34"/>
      <c r="AT1740" s="34"/>
      <c r="AU1740" s="34"/>
      <c r="AV1740" s="34"/>
      <c r="AW1740" s="34"/>
      <c r="AX1740" s="34"/>
      <c r="AY1740" s="34"/>
      <c r="AZ1740" s="34"/>
      <c r="BA1740" s="34"/>
      <c r="BB1740" s="34"/>
      <c r="BC1740" s="34"/>
      <c r="BD1740" s="34"/>
      <c r="BE1740" s="34"/>
      <c r="BF1740" s="34"/>
      <c r="BG1740" s="34"/>
      <c r="BH1740" s="34"/>
      <c r="BI1740" s="34"/>
      <c r="BJ1740" s="34"/>
      <c r="BK1740" s="34"/>
      <c r="BL1740" s="34"/>
      <c r="BM1740" s="34"/>
      <c r="BN1740" s="34"/>
      <c r="BO1740" s="34"/>
      <c r="BP1740" s="34"/>
      <c r="BQ1740" s="34"/>
      <c r="BR1740" s="34"/>
      <c r="BS1740" s="34"/>
      <c r="BT1740" s="34"/>
      <c r="BU1740" s="34"/>
      <c r="BV1740" s="34"/>
      <c r="BW1740" s="34"/>
      <c r="BX1740" s="34"/>
      <c r="BY1740" s="34"/>
      <c r="BZ1740" s="34"/>
      <c r="CA1740" s="34"/>
      <c r="CB1740" s="34"/>
      <c r="CC1740" s="34"/>
      <c r="CD1740" s="34"/>
      <c r="CE1740" s="34"/>
      <c r="CF1740" s="34"/>
      <c r="CG1740" s="34"/>
      <c r="CH1740" s="34"/>
      <c r="CI1740" s="34"/>
      <c r="CJ1740" s="34"/>
      <c r="CK1740" s="34"/>
      <c r="CL1740" s="34"/>
      <c r="CM1740" s="34"/>
      <c r="CN1740" s="34"/>
      <c r="CO1740" s="34"/>
      <c r="CP1740" s="34"/>
      <c r="CQ1740" s="34"/>
      <c r="CR1740" s="34"/>
      <c r="CS1740" s="34"/>
      <c r="CT1740" s="34"/>
      <c r="CU1740" s="34"/>
      <c r="CV1740" s="34"/>
      <c r="CW1740" s="34"/>
      <c r="CX1740" s="34"/>
      <c r="CY1740" s="34"/>
      <c r="CZ1740" s="34"/>
      <c r="DA1740" s="34"/>
      <c r="DB1740" s="34"/>
      <c r="DC1740" s="34"/>
      <c r="DD1740" s="34"/>
      <c r="DE1740" s="34"/>
      <c r="DF1740" s="34"/>
      <c r="DG1740" s="34"/>
      <c r="DH1740" s="34"/>
      <c r="DI1740" s="34"/>
      <c r="DJ1740" s="34"/>
      <c r="DK1740" s="34"/>
      <c r="DL1740" s="34"/>
      <c r="DM1740" s="34"/>
      <c r="DN1740" s="34"/>
      <c r="DO1740" s="34"/>
      <c r="DP1740" s="34"/>
      <c r="DQ1740" s="34"/>
      <c r="DR1740" s="34"/>
      <c r="DS1740" s="34"/>
      <c r="DT1740" s="34"/>
      <c r="DU1740" s="34"/>
      <c r="DV1740" s="34"/>
      <c r="DW1740" s="34"/>
      <c r="DX1740" s="34"/>
      <c r="DY1740" s="34"/>
      <c r="DZ1740" s="34"/>
      <c r="EA1740" s="34"/>
      <c r="EB1740" s="34"/>
      <c r="EC1740" s="34"/>
      <c r="ED1740" s="34"/>
      <c r="EE1740" s="34"/>
      <c r="EF1740" s="34"/>
      <c r="EG1740" s="34"/>
      <c r="EH1740" s="34"/>
      <c r="EI1740" s="34"/>
      <c r="EJ1740" s="34"/>
      <c r="EK1740" s="34"/>
      <c r="EL1740" s="34"/>
      <c r="EM1740" s="34"/>
      <c r="EN1740" s="34"/>
      <c r="EO1740" s="34"/>
      <c r="EP1740" s="34"/>
      <c r="EQ1740" s="34"/>
      <c r="ER1740" s="34"/>
      <c r="ES1740" s="34"/>
      <c r="ET1740" s="34"/>
      <c r="EU1740" s="34"/>
      <c r="EV1740" s="34"/>
      <c r="EW1740" s="34"/>
      <c r="EX1740" s="34"/>
      <c r="EY1740" s="34"/>
      <c r="EZ1740" s="34"/>
      <c r="FA1740" s="34"/>
      <c r="FB1740" s="34"/>
      <c r="FC1740" s="34"/>
      <c r="FD1740" s="34"/>
      <c r="FE1740" s="34"/>
      <c r="FF1740" s="34"/>
      <c r="FG1740" s="34"/>
      <c r="FH1740" s="34"/>
      <c r="FI1740" s="34"/>
      <c r="FJ1740" s="34"/>
      <c r="FK1740" s="34"/>
      <c r="FL1740" s="34"/>
      <c r="FM1740" s="34"/>
      <c r="FN1740" s="34"/>
      <c r="FO1740" s="34"/>
      <c r="FP1740" s="34"/>
      <c r="FQ1740" s="34"/>
      <c r="FR1740" s="34"/>
      <c r="FS1740" s="34"/>
      <c r="FT1740" s="34"/>
      <c r="FU1740" s="34"/>
      <c r="FV1740" s="34"/>
      <c r="FW1740" s="34"/>
      <c r="FX1740" s="34"/>
      <c r="FY1740" s="34"/>
      <c r="FZ1740" s="34"/>
      <c r="GA1740" s="34"/>
      <c r="GB1740" s="34"/>
      <c r="GC1740" s="34"/>
      <c r="GD1740" s="34"/>
      <c r="GE1740" s="34"/>
      <c r="GF1740" s="34"/>
      <c r="GG1740" s="34"/>
      <c r="GH1740" s="34"/>
    </row>
    <row r="1741" spans="1:190" s="18" customFormat="1" ht="30" customHeight="1" x14ac:dyDescent="0.25">
      <c r="A1741" s="47">
        <v>1737</v>
      </c>
      <c r="B1741" s="27" t="s">
        <v>5487</v>
      </c>
      <c r="C1741" s="26" t="s">
        <v>5488</v>
      </c>
      <c r="D1741" s="28"/>
      <c r="E1741" s="27" t="s">
        <v>5526</v>
      </c>
      <c r="F1741" s="26" t="s">
        <v>51</v>
      </c>
      <c r="G1741" s="26"/>
      <c r="H1741" s="27" t="s">
        <v>5527</v>
      </c>
      <c r="I1741" s="36">
        <v>3073112</v>
      </c>
      <c r="J1741" s="29" t="s">
        <v>5528</v>
      </c>
      <c r="K1741" s="30" t="s">
        <v>5529</v>
      </c>
      <c r="L1741" s="26">
        <v>12</v>
      </c>
      <c r="M1741" s="30" t="s">
        <v>5530</v>
      </c>
      <c r="N1741" s="26"/>
      <c r="O1741" s="51"/>
      <c r="P1741" s="26" t="s">
        <v>40</v>
      </c>
      <c r="Q1741" s="31"/>
      <c r="R1741" s="26" t="s">
        <v>5531</v>
      </c>
      <c r="S1741" s="31" t="s">
        <v>41</v>
      </c>
      <c r="T1741" s="31" t="s">
        <v>111</v>
      </c>
      <c r="U1741" s="32" t="s">
        <v>49</v>
      </c>
      <c r="V1741" s="32"/>
      <c r="W1741" s="18">
        <v>12</v>
      </c>
      <c r="X1741" s="33"/>
      <c r="Y1741" s="33"/>
      <c r="Z1741" s="33"/>
      <c r="AA1741" s="33"/>
      <c r="AB1741" s="33"/>
      <c r="AC1741" s="33"/>
      <c r="AD1741" s="33"/>
      <c r="AE1741" s="33"/>
      <c r="AF1741" s="33"/>
      <c r="AG1741" s="33"/>
      <c r="AH1741" s="33"/>
      <c r="AI1741" s="33"/>
      <c r="AJ1741" s="33"/>
      <c r="AK1741" s="33"/>
      <c r="AL1741" s="33"/>
      <c r="AM1741" s="33"/>
      <c r="AN1741" s="33"/>
      <c r="AO1741" s="33"/>
      <c r="AP1741" s="33"/>
      <c r="AQ1741" s="34"/>
      <c r="AR1741" s="34"/>
      <c r="AS1741" s="34"/>
      <c r="AT1741" s="34"/>
      <c r="AU1741" s="34"/>
      <c r="AV1741" s="34"/>
      <c r="AW1741" s="34"/>
      <c r="AX1741" s="34"/>
      <c r="AY1741" s="34"/>
      <c r="AZ1741" s="34"/>
      <c r="BA1741" s="34"/>
      <c r="BB1741" s="34"/>
      <c r="BC1741" s="34"/>
      <c r="BD1741" s="34"/>
      <c r="BE1741" s="34"/>
      <c r="BF1741" s="34"/>
      <c r="BG1741" s="34"/>
      <c r="BH1741" s="34"/>
      <c r="BI1741" s="34"/>
      <c r="BJ1741" s="34"/>
      <c r="BK1741" s="34"/>
      <c r="BL1741" s="34"/>
      <c r="BM1741" s="34"/>
      <c r="BN1741" s="34"/>
      <c r="BO1741" s="34"/>
      <c r="BP1741" s="34"/>
      <c r="BQ1741" s="34"/>
      <c r="BR1741" s="34"/>
      <c r="BS1741" s="34"/>
      <c r="BT1741" s="34"/>
      <c r="BU1741" s="34"/>
      <c r="BV1741" s="34"/>
      <c r="BW1741" s="34"/>
      <c r="BX1741" s="34"/>
      <c r="BY1741" s="34"/>
      <c r="BZ1741" s="34"/>
      <c r="CA1741" s="34"/>
      <c r="CB1741" s="34"/>
      <c r="CC1741" s="34"/>
      <c r="CD1741" s="34"/>
      <c r="CE1741" s="34"/>
      <c r="CF1741" s="34"/>
      <c r="CG1741" s="34"/>
      <c r="CH1741" s="34"/>
      <c r="CI1741" s="34"/>
      <c r="CJ1741" s="34"/>
      <c r="CK1741" s="34"/>
      <c r="CL1741" s="34"/>
      <c r="CM1741" s="34"/>
      <c r="CN1741" s="34"/>
      <c r="CO1741" s="34"/>
      <c r="CP1741" s="34"/>
      <c r="CQ1741" s="34"/>
      <c r="CR1741" s="34"/>
      <c r="CS1741" s="34"/>
      <c r="CT1741" s="34"/>
      <c r="CU1741" s="34"/>
      <c r="CV1741" s="34"/>
      <c r="CW1741" s="34"/>
      <c r="CX1741" s="34"/>
      <c r="CY1741" s="34"/>
      <c r="CZ1741" s="34"/>
      <c r="DA1741" s="34"/>
      <c r="DB1741" s="34"/>
      <c r="DC1741" s="34"/>
      <c r="DD1741" s="34"/>
      <c r="DE1741" s="34"/>
      <c r="DF1741" s="34"/>
      <c r="DG1741" s="34"/>
      <c r="DH1741" s="34"/>
      <c r="DI1741" s="34"/>
      <c r="DJ1741" s="34"/>
      <c r="DK1741" s="34"/>
      <c r="DL1741" s="34"/>
      <c r="DM1741" s="34"/>
      <c r="DN1741" s="34"/>
      <c r="DO1741" s="34"/>
      <c r="DP1741" s="34"/>
      <c r="DQ1741" s="34"/>
      <c r="DR1741" s="34"/>
      <c r="DS1741" s="34"/>
      <c r="DT1741" s="34"/>
      <c r="DU1741" s="34"/>
      <c r="DV1741" s="34"/>
      <c r="DW1741" s="34"/>
      <c r="DX1741" s="34"/>
      <c r="DY1741" s="34"/>
      <c r="DZ1741" s="34"/>
      <c r="EA1741" s="34"/>
      <c r="EB1741" s="34"/>
      <c r="EC1741" s="34"/>
      <c r="ED1741" s="34"/>
      <c r="EE1741" s="34"/>
      <c r="EF1741" s="34"/>
      <c r="EG1741" s="34"/>
      <c r="EH1741" s="34"/>
      <c r="EI1741" s="34"/>
      <c r="EJ1741" s="34"/>
      <c r="EK1741" s="34"/>
      <c r="EL1741" s="34"/>
      <c r="EM1741" s="34"/>
      <c r="EN1741" s="34"/>
      <c r="EO1741" s="34"/>
      <c r="EP1741" s="34"/>
      <c r="EQ1741" s="34"/>
      <c r="ER1741" s="34"/>
      <c r="ES1741" s="34"/>
      <c r="ET1741" s="34"/>
      <c r="EU1741" s="34"/>
      <c r="EV1741" s="34"/>
      <c r="EW1741" s="34"/>
      <c r="EX1741" s="34"/>
      <c r="EY1741" s="34"/>
      <c r="EZ1741" s="34"/>
      <c r="FA1741" s="34"/>
      <c r="FB1741" s="34"/>
      <c r="FC1741" s="34"/>
      <c r="FD1741" s="34"/>
      <c r="FE1741" s="34"/>
      <c r="FF1741" s="34"/>
      <c r="FG1741" s="34"/>
      <c r="FH1741" s="34"/>
      <c r="FI1741" s="34"/>
      <c r="FJ1741" s="34"/>
      <c r="FK1741" s="34"/>
      <c r="FL1741" s="34"/>
      <c r="FM1741" s="34"/>
      <c r="FN1741" s="34"/>
      <c r="FO1741" s="34"/>
      <c r="FP1741" s="34"/>
      <c r="FQ1741" s="34"/>
      <c r="FR1741" s="34"/>
      <c r="FS1741" s="34"/>
      <c r="FT1741" s="34"/>
      <c r="FU1741" s="34"/>
      <c r="FV1741" s="34"/>
      <c r="FW1741" s="34"/>
      <c r="FX1741" s="34"/>
      <c r="FY1741" s="34"/>
      <c r="FZ1741" s="34"/>
      <c r="GA1741" s="34"/>
      <c r="GB1741" s="34"/>
      <c r="GC1741" s="34"/>
      <c r="GD1741" s="34"/>
      <c r="GE1741" s="34"/>
      <c r="GF1741" s="34"/>
      <c r="GG1741" s="34"/>
      <c r="GH1741" s="34"/>
    </row>
    <row r="1742" spans="1:190" s="18" customFormat="1" ht="30" customHeight="1" x14ac:dyDescent="0.25">
      <c r="A1742" s="47">
        <v>1738</v>
      </c>
      <c r="B1742" s="27" t="s">
        <v>5487</v>
      </c>
      <c r="C1742" s="26" t="s">
        <v>5488</v>
      </c>
      <c r="D1742" s="28"/>
      <c r="E1742" s="27" t="s">
        <v>5532</v>
      </c>
      <c r="F1742" s="26" t="s">
        <v>142</v>
      </c>
      <c r="G1742" s="26"/>
      <c r="H1742" s="27" t="s">
        <v>5533</v>
      </c>
      <c r="I1742" s="36">
        <v>60000</v>
      </c>
      <c r="J1742" s="29"/>
      <c r="K1742" s="30" t="s">
        <v>5534</v>
      </c>
      <c r="L1742" s="26">
        <v>8</v>
      </c>
      <c r="M1742" s="30" t="s">
        <v>5535</v>
      </c>
      <c r="N1742" s="26"/>
      <c r="O1742" s="51"/>
      <c r="P1742" s="26" t="s">
        <v>40</v>
      </c>
      <c r="Q1742" s="31"/>
      <c r="R1742" s="26" t="s">
        <v>2116</v>
      </c>
      <c r="S1742" s="31" t="s">
        <v>41</v>
      </c>
      <c r="T1742" s="31" t="s">
        <v>111</v>
      </c>
      <c r="U1742" s="32" t="s">
        <v>49</v>
      </c>
      <c r="V1742" s="32"/>
      <c r="W1742" s="18">
        <v>12</v>
      </c>
      <c r="X1742" s="33"/>
      <c r="Y1742" s="33"/>
      <c r="Z1742" s="33"/>
      <c r="AA1742" s="33"/>
      <c r="AB1742" s="33"/>
      <c r="AC1742" s="33"/>
      <c r="AD1742" s="33"/>
      <c r="AE1742" s="33"/>
      <c r="AF1742" s="33"/>
      <c r="AG1742" s="33"/>
      <c r="AH1742" s="33"/>
      <c r="AI1742" s="33"/>
      <c r="AJ1742" s="33"/>
      <c r="AK1742" s="33"/>
      <c r="AL1742" s="33"/>
      <c r="AM1742" s="33"/>
      <c r="AN1742" s="33"/>
      <c r="AO1742" s="33"/>
      <c r="AP1742" s="33"/>
      <c r="AQ1742" s="34"/>
      <c r="AR1742" s="34"/>
      <c r="AS1742" s="34"/>
      <c r="AT1742" s="34"/>
      <c r="AU1742" s="34"/>
      <c r="AV1742" s="34"/>
      <c r="AW1742" s="34"/>
      <c r="AX1742" s="34"/>
      <c r="AY1742" s="34"/>
      <c r="AZ1742" s="34"/>
      <c r="BA1742" s="34"/>
      <c r="BB1742" s="34"/>
      <c r="BC1742" s="34"/>
      <c r="BD1742" s="34"/>
      <c r="BE1742" s="34"/>
      <c r="BF1742" s="34"/>
      <c r="BG1742" s="34"/>
      <c r="BH1742" s="34"/>
      <c r="BI1742" s="34"/>
      <c r="BJ1742" s="34"/>
      <c r="BK1742" s="34"/>
      <c r="BL1742" s="34"/>
      <c r="BM1742" s="34"/>
      <c r="BN1742" s="34"/>
      <c r="BO1742" s="34"/>
      <c r="BP1742" s="34"/>
      <c r="BQ1742" s="34"/>
      <c r="BR1742" s="34"/>
      <c r="BS1742" s="34"/>
      <c r="BT1742" s="34"/>
      <c r="BU1742" s="34"/>
      <c r="BV1742" s="34"/>
      <c r="BW1742" s="34"/>
      <c r="BX1742" s="34"/>
      <c r="BY1742" s="34"/>
      <c r="BZ1742" s="34"/>
      <c r="CA1742" s="34"/>
      <c r="CB1742" s="34"/>
      <c r="CC1742" s="34"/>
      <c r="CD1742" s="34"/>
      <c r="CE1742" s="34"/>
      <c r="CF1742" s="34"/>
      <c r="CG1742" s="34"/>
      <c r="CH1742" s="34"/>
      <c r="CI1742" s="34"/>
      <c r="CJ1742" s="34"/>
      <c r="CK1742" s="34"/>
      <c r="CL1742" s="34"/>
      <c r="CM1742" s="34"/>
      <c r="CN1742" s="34"/>
      <c r="CO1742" s="34"/>
      <c r="CP1742" s="34"/>
      <c r="CQ1742" s="34"/>
      <c r="CR1742" s="34"/>
      <c r="CS1742" s="34"/>
      <c r="CT1742" s="34"/>
      <c r="CU1742" s="34"/>
      <c r="CV1742" s="34"/>
      <c r="CW1742" s="34"/>
      <c r="CX1742" s="34"/>
      <c r="CY1742" s="34"/>
      <c r="CZ1742" s="34"/>
      <c r="DA1742" s="34"/>
      <c r="DB1742" s="34"/>
      <c r="DC1742" s="34"/>
      <c r="DD1742" s="34"/>
      <c r="DE1742" s="34"/>
      <c r="DF1742" s="34"/>
      <c r="DG1742" s="34"/>
      <c r="DH1742" s="34"/>
      <c r="DI1742" s="34"/>
      <c r="DJ1742" s="34"/>
      <c r="DK1742" s="34"/>
      <c r="DL1742" s="34"/>
      <c r="DM1742" s="34"/>
      <c r="DN1742" s="34"/>
      <c r="DO1742" s="34"/>
      <c r="DP1742" s="34"/>
      <c r="DQ1742" s="34"/>
      <c r="DR1742" s="34"/>
      <c r="DS1742" s="34"/>
      <c r="DT1742" s="34"/>
      <c r="DU1742" s="34"/>
      <c r="DV1742" s="34"/>
      <c r="DW1742" s="34"/>
      <c r="DX1742" s="34"/>
      <c r="DY1742" s="34"/>
      <c r="DZ1742" s="34"/>
      <c r="EA1742" s="34"/>
      <c r="EB1742" s="34"/>
      <c r="EC1742" s="34"/>
      <c r="ED1742" s="34"/>
      <c r="EE1742" s="34"/>
      <c r="EF1742" s="34"/>
      <c r="EG1742" s="34"/>
      <c r="EH1742" s="34"/>
      <c r="EI1742" s="34"/>
      <c r="EJ1742" s="34"/>
      <c r="EK1742" s="34"/>
      <c r="EL1742" s="34"/>
      <c r="EM1742" s="34"/>
      <c r="EN1742" s="34"/>
      <c r="EO1742" s="34"/>
      <c r="EP1742" s="34"/>
      <c r="EQ1742" s="34"/>
      <c r="ER1742" s="34"/>
      <c r="ES1742" s="34"/>
      <c r="ET1742" s="34"/>
      <c r="EU1742" s="34"/>
      <c r="EV1742" s="34"/>
      <c r="EW1742" s="34"/>
      <c r="EX1742" s="34"/>
      <c r="EY1742" s="34"/>
      <c r="EZ1742" s="34"/>
      <c r="FA1742" s="34"/>
      <c r="FB1742" s="34"/>
      <c r="FC1742" s="34"/>
      <c r="FD1742" s="34"/>
      <c r="FE1742" s="34"/>
      <c r="FF1742" s="34"/>
      <c r="FG1742" s="34"/>
      <c r="FH1742" s="34"/>
      <c r="FI1742" s="34"/>
      <c r="FJ1742" s="34"/>
      <c r="FK1742" s="34"/>
      <c r="FL1742" s="34"/>
      <c r="FM1742" s="34"/>
      <c r="FN1742" s="34"/>
      <c r="FO1742" s="34"/>
      <c r="FP1742" s="34"/>
      <c r="FQ1742" s="34"/>
      <c r="FR1742" s="34"/>
      <c r="FS1742" s="34"/>
      <c r="FT1742" s="34"/>
      <c r="FU1742" s="34"/>
      <c r="FV1742" s="34"/>
      <c r="FW1742" s="34"/>
      <c r="FX1742" s="34"/>
      <c r="FY1742" s="34"/>
      <c r="FZ1742" s="34"/>
      <c r="GA1742" s="34"/>
      <c r="GB1742" s="34"/>
      <c r="GC1742" s="34"/>
      <c r="GD1742" s="34"/>
      <c r="GE1742" s="34"/>
      <c r="GF1742" s="34"/>
      <c r="GG1742" s="34"/>
      <c r="GH1742" s="34"/>
    </row>
    <row r="1743" spans="1:190" s="18" customFormat="1" ht="30" customHeight="1" x14ac:dyDescent="0.25">
      <c r="A1743" s="47">
        <v>1739</v>
      </c>
      <c r="B1743" s="27" t="s">
        <v>5487</v>
      </c>
      <c r="C1743" s="26" t="s">
        <v>5488</v>
      </c>
      <c r="D1743" s="28"/>
      <c r="E1743" s="27" t="s">
        <v>5536</v>
      </c>
      <c r="F1743" s="26" t="s">
        <v>58</v>
      </c>
      <c r="G1743" s="26"/>
      <c r="H1743" s="27" t="s">
        <v>5537</v>
      </c>
      <c r="I1743" s="36">
        <v>600000</v>
      </c>
      <c r="J1743" s="29"/>
      <c r="K1743" s="30" t="s">
        <v>5538</v>
      </c>
      <c r="L1743" s="26">
        <v>12</v>
      </c>
      <c r="M1743" s="30" t="s">
        <v>5535</v>
      </c>
      <c r="N1743" s="26"/>
      <c r="O1743" s="51"/>
      <c r="P1743" s="26" t="s">
        <v>40</v>
      </c>
      <c r="Q1743" s="31"/>
      <c r="R1743" s="26"/>
      <c r="S1743" s="31" t="s">
        <v>41</v>
      </c>
      <c r="T1743" s="31" t="s">
        <v>42</v>
      </c>
      <c r="U1743" s="32" t="s">
        <v>43</v>
      </c>
      <c r="V1743" s="32"/>
      <c r="W1743" s="18">
        <v>12</v>
      </c>
      <c r="X1743" s="33"/>
      <c r="Y1743" s="33"/>
      <c r="Z1743" s="33"/>
      <c r="AA1743" s="33"/>
      <c r="AB1743" s="33"/>
      <c r="AC1743" s="33"/>
      <c r="AD1743" s="33"/>
      <c r="AE1743" s="33"/>
      <c r="AF1743" s="33"/>
      <c r="AG1743" s="33"/>
      <c r="AH1743" s="33"/>
      <c r="AI1743" s="33"/>
      <c r="AJ1743" s="33"/>
      <c r="AK1743" s="33"/>
      <c r="AL1743" s="33"/>
      <c r="AM1743" s="33"/>
      <c r="AN1743" s="33"/>
      <c r="AO1743" s="33"/>
      <c r="AP1743" s="33"/>
      <c r="AQ1743" s="34"/>
      <c r="AR1743" s="34"/>
      <c r="AS1743" s="34"/>
      <c r="AT1743" s="34"/>
      <c r="AU1743" s="34"/>
      <c r="AV1743" s="34"/>
      <c r="AW1743" s="34"/>
      <c r="AX1743" s="34"/>
      <c r="AY1743" s="34"/>
      <c r="AZ1743" s="34"/>
      <c r="BA1743" s="34"/>
      <c r="BB1743" s="34"/>
      <c r="BC1743" s="34"/>
      <c r="BD1743" s="34"/>
      <c r="BE1743" s="34"/>
      <c r="BF1743" s="34"/>
      <c r="BG1743" s="34"/>
      <c r="BH1743" s="34"/>
      <c r="BI1743" s="34"/>
      <c r="BJ1743" s="34"/>
      <c r="BK1743" s="34"/>
      <c r="BL1743" s="34"/>
      <c r="BM1743" s="34"/>
      <c r="BN1743" s="34"/>
      <c r="BO1743" s="34"/>
      <c r="BP1743" s="34"/>
      <c r="BQ1743" s="34"/>
      <c r="BR1743" s="34"/>
      <c r="BS1743" s="34"/>
      <c r="BT1743" s="34"/>
      <c r="BU1743" s="34"/>
      <c r="BV1743" s="34"/>
      <c r="BW1743" s="34"/>
      <c r="BX1743" s="34"/>
      <c r="BY1743" s="34"/>
      <c r="BZ1743" s="34"/>
      <c r="CA1743" s="34"/>
      <c r="CB1743" s="34"/>
      <c r="CC1743" s="34"/>
      <c r="CD1743" s="34"/>
      <c r="CE1743" s="34"/>
      <c r="CF1743" s="34"/>
      <c r="CG1743" s="34"/>
      <c r="CH1743" s="34"/>
      <c r="CI1743" s="34"/>
      <c r="CJ1743" s="34"/>
      <c r="CK1743" s="34"/>
      <c r="CL1743" s="34"/>
      <c r="CM1743" s="34"/>
      <c r="CN1743" s="34"/>
      <c r="CO1743" s="34"/>
      <c r="CP1743" s="34"/>
      <c r="CQ1743" s="34"/>
      <c r="CR1743" s="34"/>
      <c r="CS1743" s="34"/>
      <c r="CT1743" s="34"/>
      <c r="CU1743" s="34"/>
      <c r="CV1743" s="34"/>
      <c r="CW1743" s="34"/>
      <c r="CX1743" s="34"/>
      <c r="CY1743" s="34"/>
      <c r="CZ1743" s="34"/>
      <c r="DA1743" s="34"/>
      <c r="DB1743" s="34"/>
      <c r="DC1743" s="34"/>
      <c r="DD1743" s="34"/>
      <c r="DE1743" s="34"/>
      <c r="DF1743" s="34"/>
      <c r="DG1743" s="34"/>
      <c r="DH1743" s="34"/>
      <c r="DI1743" s="34"/>
      <c r="DJ1743" s="34"/>
      <c r="DK1743" s="34"/>
      <c r="DL1743" s="34"/>
      <c r="DM1743" s="34"/>
      <c r="DN1743" s="34"/>
      <c r="DO1743" s="34"/>
      <c r="DP1743" s="34"/>
      <c r="DQ1743" s="34"/>
      <c r="DR1743" s="34"/>
      <c r="DS1743" s="34"/>
      <c r="DT1743" s="34"/>
      <c r="DU1743" s="34"/>
      <c r="DV1743" s="34"/>
      <c r="DW1743" s="34"/>
      <c r="DX1743" s="34"/>
      <c r="DY1743" s="34"/>
      <c r="DZ1743" s="34"/>
      <c r="EA1743" s="34"/>
      <c r="EB1743" s="34"/>
      <c r="EC1743" s="34"/>
      <c r="ED1743" s="34"/>
      <c r="EE1743" s="34"/>
      <c r="EF1743" s="34"/>
      <c r="EG1743" s="34"/>
      <c r="EH1743" s="34"/>
      <c r="EI1743" s="34"/>
      <c r="EJ1743" s="34"/>
      <c r="EK1743" s="34"/>
      <c r="EL1743" s="34"/>
      <c r="EM1743" s="34"/>
      <c r="EN1743" s="34"/>
      <c r="EO1743" s="34"/>
      <c r="EP1743" s="34"/>
      <c r="EQ1743" s="34"/>
      <c r="ER1743" s="34"/>
      <c r="ES1743" s="34"/>
      <c r="ET1743" s="34"/>
      <c r="EU1743" s="34"/>
      <c r="EV1743" s="34"/>
      <c r="EW1743" s="34"/>
      <c r="EX1743" s="34"/>
      <c r="EY1743" s="34"/>
      <c r="EZ1743" s="34"/>
      <c r="FA1743" s="34"/>
      <c r="FB1743" s="34"/>
      <c r="FC1743" s="34"/>
      <c r="FD1743" s="34"/>
      <c r="FE1743" s="34"/>
      <c r="FF1743" s="34"/>
      <c r="FG1743" s="34"/>
      <c r="FH1743" s="34"/>
      <c r="FI1743" s="34"/>
      <c r="FJ1743" s="34"/>
      <c r="FK1743" s="34"/>
      <c r="FL1743" s="34"/>
      <c r="FM1743" s="34"/>
      <c r="FN1743" s="34"/>
      <c r="FO1743" s="34"/>
      <c r="FP1743" s="34"/>
      <c r="FQ1743" s="34"/>
      <c r="FR1743" s="34"/>
      <c r="FS1743" s="34"/>
      <c r="FT1743" s="34"/>
      <c r="FU1743" s="34"/>
      <c r="FV1743" s="34"/>
      <c r="FW1743" s="34"/>
      <c r="FX1743" s="34"/>
      <c r="FY1743" s="34"/>
      <c r="FZ1743" s="34"/>
      <c r="GA1743" s="34"/>
      <c r="GB1743" s="34"/>
      <c r="GC1743" s="34"/>
      <c r="GD1743" s="34"/>
      <c r="GE1743" s="34"/>
      <c r="GF1743" s="34"/>
      <c r="GG1743" s="34"/>
      <c r="GH1743" s="34"/>
    </row>
    <row r="1744" spans="1:190" s="18" customFormat="1" ht="30" customHeight="1" x14ac:dyDescent="0.25">
      <c r="A1744" s="47">
        <v>1740</v>
      </c>
      <c r="B1744" s="27" t="s">
        <v>5487</v>
      </c>
      <c r="C1744" s="26" t="s">
        <v>5488</v>
      </c>
      <c r="D1744" s="28"/>
      <c r="E1744" s="27" t="s">
        <v>5539</v>
      </c>
      <c r="F1744" s="26" t="s">
        <v>142</v>
      </c>
      <c r="G1744" s="26"/>
      <c r="H1744" s="27" t="s">
        <v>5540</v>
      </c>
      <c r="I1744" s="36">
        <v>60000</v>
      </c>
      <c r="J1744" s="29"/>
      <c r="K1744" s="30" t="s">
        <v>5541</v>
      </c>
      <c r="L1744" s="26">
        <v>8</v>
      </c>
      <c r="M1744" s="30" t="s">
        <v>5535</v>
      </c>
      <c r="N1744" s="26"/>
      <c r="O1744" s="51"/>
      <c r="P1744" s="26" t="s">
        <v>40</v>
      </c>
      <c r="Q1744" s="31"/>
      <c r="R1744" s="26"/>
      <c r="S1744" s="31" t="s">
        <v>41</v>
      </c>
      <c r="T1744" s="31" t="s">
        <v>42</v>
      </c>
      <c r="U1744" s="32" t="s">
        <v>43</v>
      </c>
      <c r="V1744" s="32"/>
      <c r="W1744" s="18">
        <v>12</v>
      </c>
      <c r="X1744" s="33"/>
      <c r="Y1744" s="33"/>
      <c r="Z1744" s="33"/>
      <c r="AA1744" s="33"/>
      <c r="AB1744" s="33"/>
      <c r="AC1744" s="33"/>
      <c r="AD1744" s="33"/>
      <c r="AE1744" s="33"/>
      <c r="AF1744" s="33"/>
      <c r="AG1744" s="33"/>
      <c r="AH1744" s="33"/>
      <c r="AI1744" s="33"/>
      <c r="AJ1744" s="33"/>
      <c r="AK1744" s="33"/>
      <c r="AL1744" s="33"/>
      <c r="AM1744" s="33"/>
      <c r="AN1744" s="33"/>
      <c r="AO1744" s="33"/>
      <c r="AP1744" s="33"/>
      <c r="AQ1744" s="34"/>
      <c r="AR1744" s="34"/>
      <c r="AS1744" s="34"/>
      <c r="AT1744" s="34"/>
      <c r="AU1744" s="34"/>
      <c r="AV1744" s="34"/>
      <c r="AW1744" s="34"/>
      <c r="AX1744" s="34"/>
      <c r="AY1744" s="34"/>
      <c r="AZ1744" s="34"/>
      <c r="BA1744" s="34"/>
      <c r="BB1744" s="34"/>
      <c r="BC1744" s="34"/>
      <c r="BD1744" s="34"/>
      <c r="BE1744" s="34"/>
      <c r="BF1744" s="34"/>
      <c r="BG1744" s="34"/>
      <c r="BH1744" s="34"/>
      <c r="BI1744" s="34"/>
      <c r="BJ1744" s="34"/>
      <c r="BK1744" s="34"/>
      <c r="BL1744" s="34"/>
      <c r="BM1744" s="34"/>
      <c r="BN1744" s="34"/>
      <c r="BO1744" s="34"/>
      <c r="BP1744" s="34"/>
      <c r="BQ1744" s="34"/>
      <c r="BR1744" s="34"/>
      <c r="BS1744" s="34"/>
      <c r="BT1744" s="34"/>
      <c r="BU1744" s="34"/>
      <c r="BV1744" s="34"/>
      <c r="BW1744" s="34"/>
      <c r="BX1744" s="34"/>
      <c r="BY1744" s="34"/>
      <c r="BZ1744" s="34"/>
      <c r="CA1744" s="34"/>
      <c r="CB1744" s="34"/>
      <c r="CC1744" s="34"/>
      <c r="CD1744" s="34"/>
      <c r="CE1744" s="34"/>
      <c r="CF1744" s="34"/>
      <c r="CG1744" s="34"/>
      <c r="CH1744" s="34"/>
      <c r="CI1744" s="34"/>
      <c r="CJ1744" s="34"/>
      <c r="CK1744" s="34"/>
      <c r="CL1744" s="34"/>
      <c r="CM1744" s="34"/>
      <c r="CN1744" s="34"/>
      <c r="CO1744" s="34"/>
      <c r="CP1744" s="34"/>
      <c r="CQ1744" s="34"/>
      <c r="CR1744" s="34"/>
      <c r="CS1744" s="34"/>
      <c r="CT1744" s="34"/>
      <c r="CU1744" s="34"/>
      <c r="CV1744" s="34"/>
      <c r="CW1744" s="34"/>
      <c r="CX1744" s="34"/>
      <c r="CY1744" s="34"/>
      <c r="CZ1744" s="34"/>
      <c r="DA1744" s="34"/>
      <c r="DB1744" s="34"/>
      <c r="DC1744" s="34"/>
      <c r="DD1744" s="34"/>
      <c r="DE1744" s="34"/>
      <c r="DF1744" s="34"/>
      <c r="DG1744" s="34"/>
      <c r="DH1744" s="34"/>
      <c r="DI1744" s="34"/>
      <c r="DJ1744" s="34"/>
      <c r="DK1744" s="34"/>
      <c r="DL1744" s="34"/>
      <c r="DM1744" s="34"/>
      <c r="DN1744" s="34"/>
      <c r="DO1744" s="34"/>
      <c r="DP1744" s="34"/>
      <c r="DQ1744" s="34"/>
      <c r="DR1744" s="34"/>
      <c r="DS1744" s="34"/>
      <c r="DT1744" s="34"/>
      <c r="DU1744" s="34"/>
      <c r="DV1744" s="34"/>
      <c r="DW1744" s="34"/>
      <c r="DX1744" s="34"/>
      <c r="DY1744" s="34"/>
      <c r="DZ1744" s="34"/>
      <c r="EA1744" s="34"/>
      <c r="EB1744" s="34"/>
      <c r="EC1744" s="34"/>
      <c r="ED1744" s="34"/>
      <c r="EE1744" s="34"/>
      <c r="EF1744" s="34"/>
      <c r="EG1744" s="34"/>
      <c r="EH1744" s="34"/>
      <c r="EI1744" s="34"/>
      <c r="EJ1744" s="34"/>
      <c r="EK1744" s="34"/>
      <c r="EL1744" s="34"/>
      <c r="EM1744" s="34"/>
      <c r="EN1744" s="34"/>
      <c r="EO1744" s="34"/>
      <c r="EP1744" s="34"/>
      <c r="EQ1744" s="34"/>
      <c r="ER1744" s="34"/>
      <c r="ES1744" s="34"/>
      <c r="ET1744" s="34"/>
      <c r="EU1744" s="34"/>
      <c r="EV1744" s="34"/>
      <c r="EW1744" s="34"/>
      <c r="EX1744" s="34"/>
      <c r="EY1744" s="34"/>
      <c r="EZ1744" s="34"/>
      <c r="FA1744" s="34"/>
      <c r="FB1744" s="34"/>
      <c r="FC1744" s="34"/>
      <c r="FD1744" s="34"/>
      <c r="FE1744" s="34"/>
      <c r="FF1744" s="34"/>
      <c r="FG1744" s="34"/>
      <c r="FH1744" s="34"/>
      <c r="FI1744" s="34"/>
      <c r="FJ1744" s="34"/>
      <c r="FK1744" s="34"/>
      <c r="FL1744" s="34"/>
      <c r="FM1744" s="34"/>
      <c r="FN1744" s="34"/>
      <c r="FO1744" s="34"/>
      <c r="FP1744" s="34"/>
      <c r="FQ1744" s="34"/>
      <c r="FR1744" s="34"/>
      <c r="FS1744" s="34"/>
      <c r="FT1744" s="34"/>
      <c r="FU1744" s="34"/>
      <c r="FV1744" s="34"/>
      <c r="FW1744" s="34"/>
      <c r="FX1744" s="34"/>
      <c r="FY1744" s="34"/>
      <c r="FZ1744" s="34"/>
      <c r="GA1744" s="34"/>
      <c r="GB1744" s="34"/>
      <c r="GC1744" s="34"/>
      <c r="GD1744" s="34"/>
      <c r="GE1744" s="34"/>
      <c r="GF1744" s="34"/>
      <c r="GG1744" s="34"/>
      <c r="GH1744" s="34"/>
    </row>
    <row r="1745" spans="1:190" s="18" customFormat="1" ht="30" customHeight="1" x14ac:dyDescent="0.25">
      <c r="A1745" s="47">
        <v>1741</v>
      </c>
      <c r="B1745" s="27" t="s">
        <v>5542</v>
      </c>
      <c r="C1745" s="26" t="s">
        <v>5488</v>
      </c>
      <c r="D1745" s="28"/>
      <c r="E1745" s="27" t="s">
        <v>5543</v>
      </c>
      <c r="F1745" s="26" t="s">
        <v>35</v>
      </c>
      <c r="G1745" s="26"/>
      <c r="H1745" s="27"/>
      <c r="I1745" s="36">
        <v>50000</v>
      </c>
      <c r="J1745" s="29"/>
      <c r="K1745" s="30"/>
      <c r="L1745" s="26"/>
      <c r="M1745" s="30"/>
      <c r="N1745" s="26"/>
      <c r="O1745" s="51"/>
      <c r="P1745" s="26" t="s">
        <v>40</v>
      </c>
      <c r="Q1745" s="31"/>
      <c r="R1745" s="26"/>
      <c r="S1745" s="31" t="s">
        <v>41</v>
      </c>
      <c r="T1745" s="31" t="s">
        <v>42</v>
      </c>
      <c r="U1745" s="32" t="s">
        <v>43</v>
      </c>
      <c r="V1745" s="32"/>
      <c r="W1745" s="18">
        <v>12</v>
      </c>
      <c r="X1745" s="33"/>
      <c r="Y1745" s="33"/>
      <c r="Z1745" s="33"/>
      <c r="AA1745" s="33"/>
      <c r="AB1745" s="33"/>
      <c r="AC1745" s="33"/>
      <c r="AD1745" s="33"/>
      <c r="AE1745" s="33"/>
      <c r="AF1745" s="33"/>
      <c r="AG1745" s="33"/>
      <c r="AH1745" s="33"/>
      <c r="AI1745" s="33"/>
      <c r="AJ1745" s="33"/>
      <c r="AK1745" s="33"/>
      <c r="AL1745" s="33"/>
      <c r="AM1745" s="33"/>
      <c r="AN1745" s="33"/>
      <c r="AO1745" s="33"/>
      <c r="AP1745" s="33"/>
      <c r="AQ1745" s="34"/>
      <c r="AR1745" s="34"/>
      <c r="AS1745" s="34"/>
      <c r="AT1745" s="34"/>
      <c r="AU1745" s="34"/>
      <c r="AV1745" s="34"/>
      <c r="AW1745" s="34"/>
      <c r="AX1745" s="34"/>
      <c r="AY1745" s="34"/>
      <c r="AZ1745" s="34"/>
      <c r="BA1745" s="34"/>
      <c r="BB1745" s="34"/>
      <c r="BC1745" s="34"/>
      <c r="BD1745" s="34"/>
      <c r="BE1745" s="34"/>
      <c r="BF1745" s="34"/>
      <c r="BG1745" s="34"/>
      <c r="BH1745" s="34"/>
      <c r="BI1745" s="34"/>
      <c r="BJ1745" s="34"/>
      <c r="BK1745" s="34"/>
      <c r="BL1745" s="34"/>
      <c r="BM1745" s="34"/>
      <c r="BN1745" s="34"/>
      <c r="BO1745" s="34"/>
      <c r="BP1745" s="34"/>
      <c r="BQ1745" s="34"/>
      <c r="BR1745" s="34"/>
      <c r="BS1745" s="34"/>
      <c r="BT1745" s="34"/>
      <c r="BU1745" s="34"/>
      <c r="BV1745" s="34"/>
      <c r="BW1745" s="34"/>
      <c r="BX1745" s="34"/>
      <c r="BY1745" s="34"/>
      <c r="BZ1745" s="34"/>
      <c r="CA1745" s="34"/>
      <c r="CB1745" s="34"/>
      <c r="CC1745" s="34"/>
      <c r="CD1745" s="34"/>
      <c r="CE1745" s="34"/>
      <c r="CF1745" s="34"/>
      <c r="CG1745" s="34"/>
      <c r="CH1745" s="34"/>
      <c r="CI1745" s="34"/>
      <c r="CJ1745" s="34"/>
      <c r="CK1745" s="34"/>
      <c r="CL1745" s="34"/>
      <c r="CM1745" s="34"/>
      <c r="CN1745" s="34"/>
      <c r="CO1745" s="34"/>
      <c r="CP1745" s="34"/>
      <c r="CQ1745" s="34"/>
      <c r="CR1745" s="34"/>
      <c r="CS1745" s="34"/>
      <c r="CT1745" s="34"/>
      <c r="CU1745" s="34"/>
      <c r="CV1745" s="34"/>
      <c r="CW1745" s="34"/>
      <c r="CX1745" s="34"/>
      <c r="CY1745" s="34"/>
      <c r="CZ1745" s="34"/>
      <c r="DA1745" s="34"/>
      <c r="DB1745" s="34"/>
      <c r="DC1745" s="34"/>
      <c r="DD1745" s="34"/>
      <c r="DE1745" s="34"/>
      <c r="DF1745" s="34"/>
      <c r="DG1745" s="34"/>
      <c r="DH1745" s="34"/>
      <c r="DI1745" s="34"/>
      <c r="DJ1745" s="34"/>
      <c r="DK1745" s="34"/>
      <c r="DL1745" s="34"/>
      <c r="DM1745" s="34"/>
      <c r="DN1745" s="34"/>
      <c r="DO1745" s="34"/>
      <c r="DP1745" s="34"/>
      <c r="DQ1745" s="34"/>
      <c r="DR1745" s="34"/>
      <c r="DS1745" s="34"/>
      <c r="DT1745" s="34"/>
      <c r="DU1745" s="34"/>
      <c r="DV1745" s="34"/>
      <c r="DW1745" s="34"/>
      <c r="DX1745" s="34"/>
      <c r="DY1745" s="34"/>
      <c r="DZ1745" s="34"/>
      <c r="EA1745" s="34"/>
      <c r="EB1745" s="34"/>
      <c r="EC1745" s="34"/>
      <c r="ED1745" s="34"/>
      <c r="EE1745" s="34"/>
      <c r="EF1745" s="34"/>
      <c r="EG1745" s="34"/>
      <c r="EH1745" s="34"/>
      <c r="EI1745" s="34"/>
      <c r="EJ1745" s="34"/>
      <c r="EK1745" s="34"/>
      <c r="EL1745" s="34"/>
      <c r="EM1745" s="34"/>
      <c r="EN1745" s="34"/>
      <c r="EO1745" s="34"/>
      <c r="EP1745" s="34"/>
      <c r="EQ1745" s="34"/>
      <c r="ER1745" s="34"/>
      <c r="ES1745" s="34"/>
      <c r="ET1745" s="34"/>
      <c r="EU1745" s="34"/>
      <c r="EV1745" s="34"/>
      <c r="EW1745" s="34"/>
      <c r="EX1745" s="34"/>
      <c r="EY1745" s="34"/>
      <c r="EZ1745" s="34"/>
      <c r="FA1745" s="34"/>
      <c r="FB1745" s="34"/>
      <c r="FC1745" s="34"/>
      <c r="FD1745" s="34"/>
      <c r="FE1745" s="34"/>
      <c r="FF1745" s="34"/>
      <c r="FG1745" s="34"/>
      <c r="FH1745" s="34"/>
      <c r="FI1745" s="34"/>
      <c r="FJ1745" s="34"/>
      <c r="FK1745" s="34"/>
      <c r="FL1745" s="34"/>
      <c r="FM1745" s="34"/>
      <c r="FN1745" s="34"/>
      <c r="FO1745" s="34"/>
      <c r="FP1745" s="34"/>
      <c r="FQ1745" s="34"/>
      <c r="FR1745" s="34"/>
      <c r="FS1745" s="34"/>
      <c r="FT1745" s="34"/>
      <c r="FU1745" s="34"/>
      <c r="FV1745" s="34"/>
      <c r="FW1745" s="34"/>
      <c r="FX1745" s="34"/>
      <c r="FY1745" s="34"/>
      <c r="FZ1745" s="34"/>
      <c r="GA1745" s="34"/>
      <c r="GB1745" s="34"/>
      <c r="GC1745" s="34"/>
      <c r="GD1745" s="34"/>
      <c r="GE1745" s="34"/>
      <c r="GF1745" s="34"/>
      <c r="GG1745" s="34"/>
      <c r="GH1745" s="34"/>
    </row>
    <row r="1746" spans="1:190" s="18" customFormat="1" ht="30" customHeight="1" x14ac:dyDescent="0.25">
      <c r="A1746" s="47">
        <v>1742</v>
      </c>
      <c r="B1746" s="27" t="s">
        <v>5542</v>
      </c>
      <c r="C1746" s="26" t="s">
        <v>5488</v>
      </c>
      <c r="D1746" s="28"/>
      <c r="E1746" s="27" t="s">
        <v>5544</v>
      </c>
      <c r="F1746" s="26" t="s">
        <v>109</v>
      </c>
      <c r="G1746" s="26"/>
      <c r="H1746" s="27"/>
      <c r="I1746" s="36">
        <v>2901389</v>
      </c>
      <c r="J1746" s="29"/>
      <c r="K1746" s="30"/>
      <c r="L1746" s="26"/>
      <c r="M1746" s="30"/>
      <c r="N1746" s="26"/>
      <c r="O1746" s="51"/>
      <c r="P1746" s="26" t="s">
        <v>40</v>
      </c>
      <c r="Q1746" s="31"/>
      <c r="R1746" s="26"/>
      <c r="S1746" s="31" t="s">
        <v>41</v>
      </c>
      <c r="T1746" s="31" t="s">
        <v>111</v>
      </c>
      <c r="U1746" s="32" t="s">
        <v>49</v>
      </c>
      <c r="V1746" s="32"/>
      <c r="W1746" s="18">
        <v>12</v>
      </c>
      <c r="X1746" s="33"/>
      <c r="Y1746" s="33"/>
      <c r="Z1746" s="33"/>
      <c r="AA1746" s="33"/>
      <c r="AB1746" s="33"/>
      <c r="AC1746" s="33"/>
      <c r="AD1746" s="33"/>
      <c r="AE1746" s="33"/>
      <c r="AF1746" s="33"/>
      <c r="AG1746" s="33"/>
      <c r="AH1746" s="33"/>
      <c r="AI1746" s="33"/>
      <c r="AJ1746" s="33"/>
      <c r="AK1746" s="33"/>
      <c r="AL1746" s="33"/>
      <c r="AM1746" s="33"/>
      <c r="AN1746" s="33"/>
      <c r="AO1746" s="33"/>
      <c r="AP1746" s="33"/>
      <c r="AQ1746" s="34"/>
      <c r="AR1746" s="34"/>
      <c r="AS1746" s="34"/>
      <c r="AT1746" s="34"/>
      <c r="AU1746" s="34"/>
      <c r="AV1746" s="34"/>
      <c r="AW1746" s="34"/>
      <c r="AX1746" s="34"/>
      <c r="AY1746" s="34"/>
      <c r="AZ1746" s="34"/>
      <c r="BA1746" s="34"/>
      <c r="BB1746" s="34"/>
      <c r="BC1746" s="34"/>
      <c r="BD1746" s="34"/>
      <c r="BE1746" s="34"/>
      <c r="BF1746" s="34"/>
      <c r="BG1746" s="34"/>
      <c r="BH1746" s="34"/>
      <c r="BI1746" s="34"/>
      <c r="BJ1746" s="34"/>
      <c r="BK1746" s="34"/>
      <c r="BL1746" s="34"/>
      <c r="BM1746" s="34"/>
      <c r="BN1746" s="34"/>
      <c r="BO1746" s="34"/>
      <c r="BP1746" s="34"/>
      <c r="BQ1746" s="34"/>
      <c r="BR1746" s="34"/>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c r="CT1746" s="34"/>
      <c r="CU1746" s="34"/>
      <c r="CV1746" s="34"/>
      <c r="CW1746" s="34"/>
      <c r="CX1746" s="34"/>
      <c r="CY1746" s="34"/>
      <c r="CZ1746" s="34"/>
      <c r="DA1746" s="34"/>
      <c r="DB1746" s="34"/>
      <c r="DC1746" s="34"/>
      <c r="DD1746" s="34"/>
      <c r="DE1746" s="34"/>
      <c r="DF1746" s="34"/>
      <c r="DG1746" s="34"/>
      <c r="DH1746" s="34"/>
      <c r="DI1746" s="34"/>
      <c r="DJ1746" s="34"/>
      <c r="DK1746" s="34"/>
      <c r="DL1746" s="34"/>
      <c r="DM1746" s="34"/>
      <c r="DN1746" s="34"/>
      <c r="DO1746" s="34"/>
      <c r="DP1746" s="34"/>
      <c r="DQ1746" s="34"/>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4"/>
      <c r="EV1746" s="34"/>
      <c r="EW1746" s="34"/>
      <c r="EX1746" s="34"/>
      <c r="EY1746" s="34"/>
      <c r="EZ1746" s="34"/>
      <c r="FA1746" s="34"/>
      <c r="FB1746" s="34"/>
      <c r="FC1746" s="34"/>
      <c r="FD1746" s="34"/>
      <c r="FE1746" s="34"/>
      <c r="FF1746" s="34"/>
      <c r="FG1746" s="34"/>
      <c r="FH1746" s="34"/>
      <c r="FI1746" s="34"/>
      <c r="FJ1746" s="34"/>
      <c r="FK1746" s="34"/>
      <c r="FL1746" s="34"/>
      <c r="FM1746" s="34"/>
      <c r="FN1746" s="34"/>
      <c r="FO1746" s="34"/>
      <c r="FP1746" s="34"/>
      <c r="FQ1746" s="34"/>
      <c r="FR1746" s="34"/>
      <c r="FS1746" s="34"/>
      <c r="FT1746" s="34"/>
      <c r="FU1746" s="34"/>
      <c r="FV1746" s="34"/>
      <c r="FW1746" s="34"/>
      <c r="FX1746" s="34"/>
      <c r="FY1746" s="34"/>
      <c r="FZ1746" s="34"/>
      <c r="GA1746" s="34"/>
      <c r="GB1746" s="34"/>
      <c r="GC1746" s="34"/>
      <c r="GD1746" s="34"/>
      <c r="GE1746" s="34"/>
      <c r="GF1746" s="34"/>
      <c r="GG1746" s="34"/>
      <c r="GH1746" s="34"/>
    </row>
    <row r="1747" spans="1:190" s="18" customFormat="1" ht="30" customHeight="1" x14ac:dyDescent="0.25">
      <c r="A1747" s="47">
        <v>1743</v>
      </c>
      <c r="B1747" s="27" t="s">
        <v>5542</v>
      </c>
      <c r="C1747" s="26" t="s">
        <v>5488</v>
      </c>
      <c r="D1747" s="28"/>
      <c r="E1747" s="27" t="s">
        <v>5545</v>
      </c>
      <c r="F1747" s="26" t="s">
        <v>109</v>
      </c>
      <c r="G1747" s="26"/>
      <c r="H1747" s="27" t="s">
        <v>5546</v>
      </c>
      <c r="I1747" s="36">
        <v>2339830.23</v>
      </c>
      <c r="J1747" s="29"/>
      <c r="K1747" s="30"/>
      <c r="L1747" s="26"/>
      <c r="M1747" s="30"/>
      <c r="N1747" s="26"/>
      <c r="O1747" s="51"/>
      <c r="P1747" s="26"/>
      <c r="Q1747" s="31"/>
      <c r="R1747" s="26"/>
      <c r="S1747" s="31" t="s">
        <v>60</v>
      </c>
      <c r="T1747" s="31" t="s">
        <v>61</v>
      </c>
      <c r="U1747" s="32" t="s">
        <v>49</v>
      </c>
      <c r="V1747" s="32"/>
      <c r="W1747" s="18">
        <v>12</v>
      </c>
      <c r="X1747" s="33"/>
      <c r="Y1747" s="33"/>
      <c r="Z1747" s="33"/>
      <c r="AA1747" s="33"/>
      <c r="AB1747" s="33"/>
      <c r="AC1747" s="33"/>
      <c r="AD1747" s="33"/>
      <c r="AE1747" s="33"/>
      <c r="AF1747" s="33"/>
      <c r="AG1747" s="33"/>
      <c r="AH1747" s="33"/>
      <c r="AI1747" s="33"/>
      <c r="AJ1747" s="33"/>
      <c r="AK1747" s="33"/>
      <c r="AL1747" s="33"/>
      <c r="AM1747" s="33"/>
      <c r="AN1747" s="33"/>
      <c r="AO1747" s="33"/>
      <c r="AP1747" s="33"/>
      <c r="AQ1747" s="34"/>
      <c r="AR1747" s="34"/>
      <c r="AS1747" s="34"/>
      <c r="AT1747" s="34"/>
      <c r="AU1747" s="34"/>
      <c r="AV1747" s="34"/>
      <c r="AW1747" s="34"/>
      <c r="AX1747" s="34"/>
      <c r="AY1747" s="34"/>
      <c r="AZ1747" s="34"/>
      <c r="BA1747" s="34"/>
      <c r="BB1747" s="34"/>
      <c r="BC1747" s="34"/>
      <c r="BD1747" s="34"/>
      <c r="BE1747" s="34"/>
      <c r="BF1747" s="34"/>
      <c r="BG1747" s="34"/>
      <c r="BH1747" s="34"/>
      <c r="BI1747" s="34"/>
      <c r="BJ1747" s="34"/>
      <c r="BK1747" s="34"/>
      <c r="BL1747" s="34"/>
      <c r="BM1747" s="34"/>
      <c r="BN1747" s="34"/>
      <c r="BO1747" s="34"/>
      <c r="BP1747" s="34"/>
      <c r="BQ1747" s="34"/>
      <c r="BR1747" s="34"/>
      <c r="BS1747" s="34"/>
      <c r="BT1747" s="34"/>
      <c r="BU1747" s="34"/>
      <c r="BV1747" s="34"/>
      <c r="BW1747" s="34"/>
      <c r="BX1747" s="34"/>
      <c r="BY1747" s="34"/>
      <c r="BZ1747" s="34"/>
      <c r="CA1747" s="34"/>
      <c r="CB1747" s="34"/>
      <c r="CC1747" s="34"/>
      <c r="CD1747" s="34"/>
      <c r="CE1747" s="34"/>
      <c r="CF1747" s="34"/>
      <c r="CG1747" s="34"/>
      <c r="CH1747" s="34"/>
      <c r="CI1747" s="34"/>
      <c r="CJ1747" s="34"/>
      <c r="CK1747" s="34"/>
      <c r="CL1747" s="34"/>
      <c r="CM1747" s="34"/>
      <c r="CN1747" s="34"/>
      <c r="CO1747" s="34"/>
      <c r="CP1747" s="34"/>
      <c r="CQ1747" s="34"/>
      <c r="CR1747" s="34"/>
      <c r="CS1747" s="34"/>
      <c r="CT1747" s="34"/>
      <c r="CU1747" s="34"/>
      <c r="CV1747" s="34"/>
      <c r="CW1747" s="34"/>
      <c r="CX1747" s="34"/>
      <c r="CY1747" s="34"/>
      <c r="CZ1747" s="34"/>
      <c r="DA1747" s="34"/>
      <c r="DB1747" s="34"/>
      <c r="DC1747" s="34"/>
      <c r="DD1747" s="34"/>
      <c r="DE1747" s="34"/>
      <c r="DF1747" s="34"/>
      <c r="DG1747" s="34"/>
      <c r="DH1747" s="34"/>
      <c r="DI1747" s="34"/>
      <c r="DJ1747" s="34"/>
      <c r="DK1747" s="34"/>
      <c r="DL1747" s="34"/>
      <c r="DM1747" s="34"/>
      <c r="DN1747" s="34"/>
      <c r="DO1747" s="34"/>
      <c r="DP1747" s="34"/>
      <c r="DQ1747" s="34"/>
      <c r="DR1747" s="34"/>
      <c r="DS1747" s="34"/>
      <c r="DT1747" s="34"/>
      <c r="DU1747" s="34"/>
      <c r="DV1747" s="34"/>
      <c r="DW1747" s="34"/>
      <c r="DX1747" s="34"/>
      <c r="DY1747" s="34"/>
      <c r="DZ1747" s="34"/>
      <c r="EA1747" s="34"/>
      <c r="EB1747" s="34"/>
      <c r="EC1747" s="34"/>
      <c r="ED1747" s="34"/>
      <c r="EE1747" s="34"/>
      <c r="EF1747" s="34"/>
      <c r="EG1747" s="34"/>
      <c r="EH1747" s="34"/>
      <c r="EI1747" s="34"/>
      <c r="EJ1747" s="34"/>
      <c r="EK1747" s="34"/>
      <c r="EL1747" s="34"/>
      <c r="EM1747" s="34"/>
      <c r="EN1747" s="34"/>
      <c r="EO1747" s="34"/>
      <c r="EP1747" s="34"/>
      <c r="EQ1747" s="34"/>
      <c r="ER1747" s="34"/>
      <c r="ES1747" s="34"/>
      <c r="ET1747" s="34"/>
      <c r="EU1747" s="34"/>
      <c r="EV1747" s="34"/>
      <c r="EW1747" s="34"/>
      <c r="EX1747" s="34"/>
      <c r="EY1747" s="34"/>
      <c r="EZ1747" s="34"/>
      <c r="FA1747" s="34"/>
      <c r="FB1747" s="34"/>
      <c r="FC1747" s="34"/>
      <c r="FD1747" s="34"/>
      <c r="FE1747" s="34"/>
      <c r="FF1747" s="34"/>
      <c r="FG1747" s="34"/>
      <c r="FH1747" s="34"/>
      <c r="FI1747" s="34"/>
      <c r="FJ1747" s="34"/>
      <c r="FK1747" s="34"/>
      <c r="FL1747" s="34"/>
      <c r="FM1747" s="34"/>
      <c r="FN1747" s="34"/>
      <c r="FO1747" s="34"/>
      <c r="FP1747" s="34"/>
      <c r="FQ1747" s="34"/>
      <c r="FR1747" s="34"/>
      <c r="FS1747" s="34"/>
      <c r="FT1747" s="34"/>
      <c r="FU1747" s="34"/>
      <c r="FV1747" s="34"/>
      <c r="FW1747" s="34"/>
      <c r="FX1747" s="34"/>
      <c r="FY1747" s="34"/>
      <c r="FZ1747" s="34"/>
      <c r="GA1747" s="34"/>
      <c r="GB1747" s="34"/>
      <c r="GC1747" s="34"/>
      <c r="GD1747" s="34"/>
      <c r="GE1747" s="34"/>
      <c r="GF1747" s="34"/>
      <c r="GG1747" s="34"/>
      <c r="GH1747" s="34"/>
    </row>
    <row r="1748" spans="1:190" s="18" customFormat="1" ht="30" customHeight="1" x14ac:dyDescent="0.25">
      <c r="A1748" s="47">
        <v>1744</v>
      </c>
      <c r="B1748" s="27" t="s">
        <v>5547</v>
      </c>
      <c r="C1748" s="26" t="s">
        <v>5488</v>
      </c>
      <c r="D1748" s="28"/>
      <c r="E1748" s="27" t="s">
        <v>5548</v>
      </c>
      <c r="F1748" s="26" t="s">
        <v>35</v>
      </c>
      <c r="G1748" s="26"/>
      <c r="H1748" s="27"/>
      <c r="I1748" s="36">
        <v>14000000</v>
      </c>
      <c r="J1748" s="29">
        <v>20000</v>
      </c>
      <c r="K1748" s="30" t="s">
        <v>5549</v>
      </c>
      <c r="L1748" s="26">
        <v>24</v>
      </c>
      <c r="M1748" s="30" t="s">
        <v>5550</v>
      </c>
      <c r="N1748" s="26">
        <v>24</v>
      </c>
      <c r="O1748" s="51">
        <v>1113196.03</v>
      </c>
      <c r="P1748" s="26" t="s">
        <v>3352</v>
      </c>
      <c r="Q1748" s="31" t="s">
        <v>5494</v>
      </c>
      <c r="R1748" s="26" t="s">
        <v>5551</v>
      </c>
      <c r="S1748" s="31" t="s">
        <v>41</v>
      </c>
      <c r="T1748" s="31" t="s">
        <v>42</v>
      </c>
      <c r="U1748" s="32" t="s">
        <v>43</v>
      </c>
      <c r="V1748" s="32"/>
      <c r="W1748" s="18">
        <v>12</v>
      </c>
      <c r="X1748" s="33"/>
      <c r="Y1748" s="33"/>
      <c r="Z1748" s="33"/>
      <c r="AA1748" s="33"/>
      <c r="AB1748" s="33"/>
      <c r="AC1748" s="33"/>
      <c r="AD1748" s="33"/>
      <c r="AE1748" s="33"/>
      <c r="AF1748" s="33"/>
      <c r="AG1748" s="33"/>
      <c r="AH1748" s="33"/>
      <c r="AI1748" s="33"/>
      <c r="AJ1748" s="33"/>
      <c r="AK1748" s="33"/>
      <c r="AL1748" s="33"/>
      <c r="AM1748" s="33"/>
      <c r="AN1748" s="33"/>
      <c r="AO1748" s="33"/>
      <c r="AP1748" s="33"/>
      <c r="AQ1748" s="34"/>
      <c r="AR1748" s="34"/>
      <c r="AS1748" s="34"/>
      <c r="AT1748" s="34"/>
      <c r="AU1748" s="34"/>
      <c r="AV1748" s="34"/>
      <c r="AW1748" s="34"/>
      <c r="AX1748" s="34"/>
      <c r="AY1748" s="34"/>
      <c r="AZ1748" s="34"/>
      <c r="BA1748" s="34"/>
      <c r="BB1748" s="34"/>
      <c r="BC1748" s="34"/>
      <c r="BD1748" s="34"/>
      <c r="BE1748" s="34"/>
      <c r="BF1748" s="34"/>
      <c r="BG1748" s="34"/>
      <c r="BH1748" s="34"/>
      <c r="BI1748" s="34"/>
      <c r="BJ1748" s="34"/>
      <c r="BK1748" s="34"/>
      <c r="BL1748" s="34"/>
      <c r="BM1748" s="34"/>
      <c r="BN1748" s="34"/>
      <c r="BO1748" s="34"/>
      <c r="BP1748" s="34"/>
      <c r="BQ1748" s="34"/>
      <c r="BR1748" s="34"/>
      <c r="BS1748" s="34"/>
      <c r="BT1748" s="34"/>
      <c r="BU1748" s="34"/>
      <c r="BV1748" s="34"/>
      <c r="BW1748" s="34"/>
      <c r="BX1748" s="34"/>
      <c r="BY1748" s="34"/>
      <c r="BZ1748" s="34"/>
      <c r="CA1748" s="34"/>
      <c r="CB1748" s="34"/>
      <c r="CC1748" s="34"/>
      <c r="CD1748" s="34"/>
      <c r="CE1748" s="34"/>
      <c r="CF1748" s="34"/>
      <c r="CG1748" s="34"/>
      <c r="CH1748" s="34"/>
      <c r="CI1748" s="34"/>
      <c r="CJ1748" s="34"/>
      <c r="CK1748" s="34"/>
      <c r="CL1748" s="34"/>
      <c r="CM1748" s="34"/>
      <c r="CN1748" s="34"/>
      <c r="CO1748" s="34"/>
      <c r="CP1748" s="34"/>
      <c r="CQ1748" s="34"/>
      <c r="CR1748" s="34"/>
      <c r="CS1748" s="34"/>
      <c r="CT1748" s="34"/>
      <c r="CU1748" s="34"/>
      <c r="CV1748" s="34"/>
      <c r="CW1748" s="34"/>
      <c r="CX1748" s="34"/>
      <c r="CY1748" s="34"/>
      <c r="CZ1748" s="34"/>
      <c r="DA1748" s="34"/>
      <c r="DB1748" s="34"/>
      <c r="DC1748" s="34"/>
      <c r="DD1748" s="34"/>
      <c r="DE1748" s="34"/>
      <c r="DF1748" s="34"/>
      <c r="DG1748" s="34"/>
      <c r="DH1748" s="34"/>
      <c r="DI1748" s="34"/>
      <c r="DJ1748" s="34"/>
      <c r="DK1748" s="34"/>
      <c r="DL1748" s="34"/>
      <c r="DM1748" s="34"/>
      <c r="DN1748" s="34"/>
      <c r="DO1748" s="34"/>
      <c r="DP1748" s="34"/>
      <c r="DQ1748" s="34"/>
      <c r="DR1748" s="34"/>
      <c r="DS1748" s="34"/>
      <c r="DT1748" s="34"/>
      <c r="DU1748" s="34"/>
      <c r="DV1748" s="34"/>
      <c r="DW1748" s="34"/>
      <c r="DX1748" s="34"/>
      <c r="DY1748" s="34"/>
      <c r="DZ1748" s="34"/>
      <c r="EA1748" s="34"/>
      <c r="EB1748" s="34"/>
      <c r="EC1748" s="34"/>
      <c r="ED1748" s="34"/>
      <c r="EE1748" s="34"/>
      <c r="EF1748" s="34"/>
      <c r="EG1748" s="34"/>
      <c r="EH1748" s="34"/>
      <c r="EI1748" s="34"/>
      <c r="EJ1748" s="34"/>
      <c r="EK1748" s="34"/>
      <c r="EL1748" s="34"/>
      <c r="EM1748" s="34"/>
      <c r="EN1748" s="34"/>
      <c r="EO1748" s="34"/>
      <c r="EP1748" s="34"/>
      <c r="EQ1748" s="34"/>
      <c r="ER1748" s="34"/>
      <c r="ES1748" s="34"/>
      <c r="ET1748" s="34"/>
      <c r="EU1748" s="34"/>
      <c r="EV1748" s="34"/>
      <c r="EW1748" s="34"/>
      <c r="EX1748" s="34"/>
      <c r="EY1748" s="34"/>
      <c r="EZ1748" s="34"/>
      <c r="FA1748" s="34"/>
      <c r="FB1748" s="34"/>
      <c r="FC1748" s="34"/>
      <c r="FD1748" s="34"/>
      <c r="FE1748" s="34"/>
      <c r="FF1748" s="34"/>
      <c r="FG1748" s="34"/>
      <c r="FH1748" s="34"/>
      <c r="FI1748" s="34"/>
      <c r="FJ1748" s="34"/>
      <c r="FK1748" s="34"/>
      <c r="FL1748" s="34"/>
      <c r="FM1748" s="34"/>
      <c r="FN1748" s="34"/>
      <c r="FO1748" s="34"/>
      <c r="FP1748" s="34"/>
      <c r="FQ1748" s="34"/>
      <c r="FR1748" s="34"/>
      <c r="FS1748" s="34"/>
      <c r="FT1748" s="34"/>
      <c r="FU1748" s="34"/>
      <c r="FV1748" s="34"/>
      <c r="FW1748" s="34"/>
      <c r="FX1748" s="34"/>
      <c r="FY1748" s="34"/>
      <c r="FZ1748" s="34"/>
      <c r="GA1748" s="34"/>
      <c r="GB1748" s="34"/>
      <c r="GC1748" s="34"/>
      <c r="GD1748" s="34"/>
      <c r="GE1748" s="34"/>
      <c r="GF1748" s="34"/>
      <c r="GG1748" s="34"/>
      <c r="GH1748" s="34"/>
    </row>
    <row r="1749" spans="1:190" s="18" customFormat="1" ht="30" customHeight="1" x14ac:dyDescent="0.25">
      <c r="A1749" s="47">
        <v>1745</v>
      </c>
      <c r="B1749" s="27" t="s">
        <v>5547</v>
      </c>
      <c r="C1749" s="26" t="s">
        <v>5488</v>
      </c>
      <c r="D1749" s="28"/>
      <c r="E1749" s="27" t="s">
        <v>5552</v>
      </c>
      <c r="F1749" s="26" t="s">
        <v>35</v>
      </c>
      <c r="G1749" s="26"/>
      <c r="H1749" s="27"/>
      <c r="I1749" s="36">
        <v>26000000</v>
      </c>
      <c r="J1749" s="29">
        <v>30000</v>
      </c>
      <c r="K1749" s="30" t="s">
        <v>5549</v>
      </c>
      <c r="L1749" s="26">
        <v>30</v>
      </c>
      <c r="M1749" s="30" t="s">
        <v>5553</v>
      </c>
      <c r="N1749" s="26">
        <v>30</v>
      </c>
      <c r="O1749" s="51">
        <v>2000000</v>
      </c>
      <c r="P1749" s="26" t="s">
        <v>40</v>
      </c>
      <c r="Q1749" s="31"/>
      <c r="R1749" s="26"/>
      <c r="S1749" s="31" t="s">
        <v>41</v>
      </c>
      <c r="T1749" s="31" t="s">
        <v>42</v>
      </c>
      <c r="U1749" s="32" t="s">
        <v>43</v>
      </c>
      <c r="V1749" s="32"/>
      <c r="W1749" s="18">
        <v>12</v>
      </c>
      <c r="X1749" s="33"/>
      <c r="Y1749" s="33"/>
      <c r="Z1749" s="33"/>
      <c r="AA1749" s="33"/>
      <c r="AB1749" s="33"/>
      <c r="AC1749" s="33"/>
      <c r="AD1749" s="33"/>
      <c r="AE1749" s="33"/>
      <c r="AF1749" s="33"/>
      <c r="AG1749" s="33"/>
      <c r="AH1749" s="33"/>
      <c r="AI1749" s="33"/>
      <c r="AJ1749" s="33"/>
      <c r="AK1749" s="33"/>
      <c r="AL1749" s="33"/>
      <c r="AM1749" s="33"/>
      <c r="AN1749" s="33"/>
      <c r="AO1749" s="33"/>
      <c r="AP1749" s="33"/>
      <c r="AQ1749" s="34"/>
      <c r="AR1749" s="34"/>
      <c r="AS1749" s="34"/>
      <c r="AT1749" s="34"/>
      <c r="AU1749" s="34"/>
      <c r="AV1749" s="34"/>
      <c r="AW1749" s="34"/>
      <c r="AX1749" s="34"/>
      <c r="AY1749" s="34"/>
      <c r="AZ1749" s="34"/>
      <c r="BA1749" s="34"/>
      <c r="BB1749" s="34"/>
      <c r="BC1749" s="34"/>
      <c r="BD1749" s="34"/>
      <c r="BE1749" s="34"/>
      <c r="BF1749" s="34"/>
      <c r="BG1749" s="34"/>
      <c r="BH1749" s="34"/>
      <c r="BI1749" s="34"/>
      <c r="BJ1749" s="34"/>
      <c r="BK1749" s="34"/>
      <c r="BL1749" s="34"/>
      <c r="BM1749" s="34"/>
      <c r="BN1749" s="34"/>
      <c r="BO1749" s="34"/>
      <c r="BP1749" s="34"/>
      <c r="BQ1749" s="34"/>
      <c r="BR1749" s="34"/>
      <c r="BS1749" s="34"/>
      <c r="BT1749" s="34"/>
      <c r="BU1749" s="34"/>
      <c r="BV1749" s="34"/>
      <c r="BW1749" s="34"/>
      <c r="BX1749" s="34"/>
      <c r="BY1749" s="34"/>
      <c r="BZ1749" s="34"/>
      <c r="CA1749" s="34"/>
      <c r="CB1749" s="34"/>
      <c r="CC1749" s="34"/>
      <c r="CD1749" s="34"/>
      <c r="CE1749" s="34"/>
      <c r="CF1749" s="34"/>
      <c r="CG1749" s="34"/>
      <c r="CH1749" s="34"/>
      <c r="CI1749" s="34"/>
      <c r="CJ1749" s="34"/>
      <c r="CK1749" s="34"/>
      <c r="CL1749" s="34"/>
      <c r="CM1749" s="34"/>
      <c r="CN1749" s="34"/>
      <c r="CO1749" s="34"/>
      <c r="CP1749" s="34"/>
      <c r="CQ1749" s="34"/>
      <c r="CR1749" s="34"/>
      <c r="CS1749" s="34"/>
      <c r="CT1749" s="34"/>
      <c r="CU1749" s="34"/>
      <c r="CV1749" s="34"/>
      <c r="CW1749" s="34"/>
      <c r="CX1749" s="34"/>
      <c r="CY1749" s="34"/>
      <c r="CZ1749" s="34"/>
      <c r="DA1749" s="34"/>
      <c r="DB1749" s="34"/>
      <c r="DC1749" s="34"/>
      <c r="DD1749" s="34"/>
      <c r="DE1749" s="34"/>
      <c r="DF1749" s="34"/>
      <c r="DG1749" s="34"/>
      <c r="DH1749" s="34"/>
      <c r="DI1749" s="34"/>
      <c r="DJ1749" s="34"/>
      <c r="DK1749" s="34"/>
      <c r="DL1749" s="34"/>
      <c r="DM1749" s="34"/>
      <c r="DN1749" s="34"/>
      <c r="DO1749" s="34"/>
      <c r="DP1749" s="34"/>
      <c r="DQ1749" s="34"/>
      <c r="DR1749" s="34"/>
      <c r="DS1749" s="34"/>
      <c r="DT1749" s="34"/>
      <c r="DU1749" s="34"/>
      <c r="DV1749" s="34"/>
      <c r="DW1749" s="34"/>
      <c r="DX1749" s="34"/>
      <c r="DY1749" s="34"/>
      <c r="DZ1749" s="34"/>
      <c r="EA1749" s="34"/>
      <c r="EB1749" s="34"/>
      <c r="EC1749" s="34"/>
      <c r="ED1749" s="34"/>
      <c r="EE1749" s="34"/>
      <c r="EF1749" s="34"/>
      <c r="EG1749" s="34"/>
      <c r="EH1749" s="34"/>
      <c r="EI1749" s="34"/>
      <c r="EJ1749" s="34"/>
      <c r="EK1749" s="34"/>
      <c r="EL1749" s="34"/>
      <c r="EM1749" s="34"/>
      <c r="EN1749" s="34"/>
      <c r="EO1749" s="34"/>
      <c r="EP1749" s="34"/>
      <c r="EQ1749" s="34"/>
      <c r="ER1749" s="34"/>
      <c r="ES1749" s="34"/>
      <c r="ET1749" s="34"/>
      <c r="EU1749" s="34"/>
      <c r="EV1749" s="34"/>
      <c r="EW1749" s="34"/>
      <c r="EX1749" s="34"/>
      <c r="EY1749" s="34"/>
      <c r="EZ1749" s="34"/>
      <c r="FA1749" s="34"/>
      <c r="FB1749" s="34"/>
      <c r="FC1749" s="34"/>
      <c r="FD1749" s="34"/>
      <c r="FE1749" s="34"/>
      <c r="FF1749" s="34"/>
      <c r="FG1749" s="34"/>
      <c r="FH1749" s="34"/>
      <c r="FI1749" s="34"/>
      <c r="FJ1749" s="34"/>
      <c r="FK1749" s="34"/>
      <c r="FL1749" s="34"/>
      <c r="FM1749" s="34"/>
      <c r="FN1749" s="34"/>
      <c r="FO1749" s="34"/>
      <c r="FP1749" s="34"/>
      <c r="FQ1749" s="34"/>
      <c r="FR1749" s="34"/>
      <c r="FS1749" s="34"/>
      <c r="FT1749" s="34"/>
      <c r="FU1749" s="34"/>
      <c r="FV1749" s="34"/>
      <c r="FW1749" s="34"/>
      <c r="FX1749" s="34"/>
      <c r="FY1749" s="34"/>
      <c r="FZ1749" s="34"/>
      <c r="GA1749" s="34"/>
      <c r="GB1749" s="34"/>
      <c r="GC1749" s="34"/>
      <c r="GD1749" s="34"/>
      <c r="GE1749" s="34"/>
      <c r="GF1749" s="34"/>
      <c r="GG1749" s="34"/>
      <c r="GH1749" s="34"/>
    </row>
    <row r="1750" spans="1:190" s="18" customFormat="1" ht="30" customHeight="1" x14ac:dyDescent="0.25">
      <c r="A1750" s="47">
        <v>1746</v>
      </c>
      <c r="B1750" s="27" t="s">
        <v>5547</v>
      </c>
      <c r="C1750" s="26" t="s">
        <v>5488</v>
      </c>
      <c r="D1750" s="28"/>
      <c r="E1750" s="27" t="s">
        <v>5554</v>
      </c>
      <c r="F1750" s="26" t="s">
        <v>51</v>
      </c>
      <c r="G1750" s="26"/>
      <c r="H1750" s="27"/>
      <c r="I1750" s="36">
        <v>4000000</v>
      </c>
      <c r="J1750" s="29">
        <v>100000</v>
      </c>
      <c r="K1750" s="30" t="s">
        <v>5555</v>
      </c>
      <c r="L1750" s="26">
        <v>20</v>
      </c>
      <c r="M1750" s="30" t="s">
        <v>5556</v>
      </c>
      <c r="N1750" s="26">
        <v>12</v>
      </c>
      <c r="O1750" s="51">
        <v>100000</v>
      </c>
      <c r="P1750" s="26" t="s">
        <v>40</v>
      </c>
      <c r="Q1750" s="31"/>
      <c r="R1750" s="26"/>
      <c r="S1750" s="31" t="s">
        <v>41</v>
      </c>
      <c r="T1750" s="31" t="s">
        <v>48</v>
      </c>
      <c r="U1750" s="32" t="s">
        <v>49</v>
      </c>
      <c r="V1750" s="32"/>
      <c r="W1750" s="18">
        <v>12</v>
      </c>
      <c r="X1750" s="33"/>
      <c r="Y1750" s="33"/>
      <c r="Z1750" s="33"/>
      <c r="AA1750" s="33"/>
      <c r="AB1750" s="33"/>
      <c r="AC1750" s="33"/>
      <c r="AD1750" s="33"/>
      <c r="AE1750" s="33"/>
      <c r="AF1750" s="33"/>
      <c r="AG1750" s="33"/>
      <c r="AH1750" s="33"/>
      <c r="AI1750" s="33"/>
      <c r="AJ1750" s="33"/>
      <c r="AK1750" s="33"/>
      <c r="AL1750" s="33"/>
      <c r="AM1750" s="33"/>
      <c r="AN1750" s="33"/>
      <c r="AO1750" s="33"/>
      <c r="AP1750" s="33"/>
      <c r="AQ1750" s="34"/>
      <c r="AR1750" s="34"/>
      <c r="AS1750" s="34"/>
      <c r="AT1750" s="34"/>
      <c r="AU1750" s="34"/>
      <c r="AV1750" s="34"/>
      <c r="AW1750" s="34"/>
      <c r="AX1750" s="34"/>
      <c r="AY1750" s="34"/>
      <c r="AZ1750" s="34"/>
      <c r="BA1750" s="34"/>
      <c r="BB1750" s="34"/>
      <c r="BC1750" s="34"/>
      <c r="BD1750" s="34"/>
      <c r="BE1750" s="34"/>
      <c r="BF1750" s="34"/>
      <c r="BG1750" s="34"/>
      <c r="BH1750" s="34"/>
      <c r="BI1750" s="34"/>
      <c r="BJ1750" s="34"/>
      <c r="BK1750" s="34"/>
      <c r="BL1750" s="34"/>
      <c r="BM1750" s="34"/>
      <c r="BN1750" s="34"/>
      <c r="BO1750" s="34"/>
      <c r="BP1750" s="34"/>
      <c r="BQ1750" s="34"/>
      <c r="BR1750" s="34"/>
      <c r="BS1750" s="34"/>
      <c r="BT1750" s="34"/>
      <c r="BU1750" s="34"/>
      <c r="BV1750" s="34"/>
      <c r="BW1750" s="34"/>
      <c r="BX1750" s="34"/>
      <c r="BY1750" s="34"/>
      <c r="BZ1750" s="34"/>
      <c r="CA1750" s="34"/>
      <c r="CB1750" s="34"/>
      <c r="CC1750" s="34"/>
      <c r="CD1750" s="34"/>
      <c r="CE1750" s="34"/>
      <c r="CF1750" s="34"/>
      <c r="CG1750" s="34"/>
      <c r="CH1750" s="34"/>
      <c r="CI1750" s="34"/>
      <c r="CJ1750" s="34"/>
      <c r="CK1750" s="34"/>
      <c r="CL1750" s="34"/>
      <c r="CM1750" s="34"/>
      <c r="CN1750" s="34"/>
      <c r="CO1750" s="34"/>
      <c r="CP1750" s="34"/>
      <c r="CQ1750" s="34"/>
      <c r="CR1750" s="34"/>
      <c r="CS1750" s="34"/>
      <c r="CT1750" s="34"/>
      <c r="CU1750" s="34"/>
      <c r="CV1750" s="34"/>
      <c r="CW1750" s="34"/>
      <c r="CX1750" s="34"/>
      <c r="CY1750" s="34"/>
      <c r="CZ1750" s="34"/>
      <c r="DA1750" s="34"/>
      <c r="DB1750" s="34"/>
      <c r="DC1750" s="34"/>
      <c r="DD1750" s="34"/>
      <c r="DE1750" s="34"/>
      <c r="DF1750" s="34"/>
      <c r="DG1750" s="34"/>
      <c r="DH1750" s="34"/>
      <c r="DI1750" s="34"/>
      <c r="DJ1750" s="34"/>
      <c r="DK1750" s="34"/>
      <c r="DL1750" s="34"/>
      <c r="DM1750" s="34"/>
      <c r="DN1750" s="34"/>
      <c r="DO1750" s="34"/>
      <c r="DP1750" s="34"/>
      <c r="DQ1750" s="34"/>
      <c r="DR1750" s="34"/>
      <c r="DS1750" s="34"/>
      <c r="DT1750" s="34"/>
      <c r="DU1750" s="34"/>
      <c r="DV1750" s="34"/>
      <c r="DW1750" s="34"/>
      <c r="DX1750" s="34"/>
      <c r="DY1750" s="34"/>
      <c r="DZ1750" s="34"/>
      <c r="EA1750" s="34"/>
      <c r="EB1750" s="34"/>
      <c r="EC1750" s="34"/>
      <c r="ED1750" s="34"/>
      <c r="EE1750" s="34"/>
      <c r="EF1750" s="34"/>
      <c r="EG1750" s="34"/>
      <c r="EH1750" s="34"/>
      <c r="EI1750" s="34"/>
      <c r="EJ1750" s="34"/>
      <c r="EK1750" s="34"/>
      <c r="EL1750" s="34"/>
      <c r="EM1750" s="34"/>
      <c r="EN1750" s="34"/>
      <c r="EO1750" s="34"/>
      <c r="EP1750" s="34"/>
      <c r="EQ1750" s="34"/>
      <c r="ER1750" s="34"/>
      <c r="ES1750" s="34"/>
      <c r="ET1750" s="34"/>
      <c r="EU1750" s="34"/>
      <c r="EV1750" s="34"/>
      <c r="EW1750" s="34"/>
      <c r="EX1750" s="34"/>
      <c r="EY1750" s="34"/>
      <c r="EZ1750" s="34"/>
      <c r="FA1750" s="34"/>
      <c r="FB1750" s="34"/>
      <c r="FC1750" s="34"/>
      <c r="FD1750" s="34"/>
      <c r="FE1750" s="34"/>
      <c r="FF1750" s="34"/>
      <c r="FG1750" s="34"/>
      <c r="FH1750" s="34"/>
      <c r="FI1750" s="34"/>
      <c r="FJ1750" s="34"/>
      <c r="FK1750" s="34"/>
      <c r="FL1750" s="34"/>
      <c r="FM1750" s="34"/>
      <c r="FN1750" s="34"/>
      <c r="FO1750" s="34"/>
      <c r="FP1750" s="34"/>
      <c r="FQ1750" s="34"/>
      <c r="FR1750" s="34"/>
      <c r="FS1750" s="34"/>
      <c r="FT1750" s="34"/>
      <c r="FU1750" s="34"/>
      <c r="FV1750" s="34"/>
      <c r="FW1750" s="34"/>
      <c r="FX1750" s="34"/>
      <c r="FY1750" s="34"/>
      <c r="FZ1750" s="34"/>
      <c r="GA1750" s="34"/>
      <c r="GB1750" s="34"/>
      <c r="GC1750" s="34"/>
      <c r="GD1750" s="34"/>
      <c r="GE1750" s="34"/>
      <c r="GF1750" s="34"/>
      <c r="GG1750" s="34"/>
      <c r="GH1750" s="34"/>
    </row>
    <row r="1751" spans="1:190" s="18" customFormat="1" ht="30" customHeight="1" x14ac:dyDescent="0.25">
      <c r="A1751" s="47">
        <v>1747</v>
      </c>
      <c r="B1751" s="27" t="s">
        <v>5547</v>
      </c>
      <c r="C1751" s="26" t="s">
        <v>5488</v>
      </c>
      <c r="D1751" s="28"/>
      <c r="E1751" s="27" t="s">
        <v>5557</v>
      </c>
      <c r="F1751" s="26" t="s">
        <v>58</v>
      </c>
      <c r="G1751" s="26"/>
      <c r="H1751" s="27"/>
      <c r="I1751" s="36">
        <v>4000000</v>
      </c>
      <c r="J1751" s="29">
        <v>100000</v>
      </c>
      <c r="K1751" s="30" t="s">
        <v>5558</v>
      </c>
      <c r="L1751" s="26">
        <v>20</v>
      </c>
      <c r="M1751" s="30" t="s">
        <v>5556</v>
      </c>
      <c r="N1751" s="26">
        <v>12</v>
      </c>
      <c r="O1751" s="51">
        <v>100000</v>
      </c>
      <c r="P1751" s="26" t="s">
        <v>40</v>
      </c>
      <c r="Q1751" s="31"/>
      <c r="R1751" s="26"/>
      <c r="S1751" s="31" t="s">
        <v>41</v>
      </c>
      <c r="T1751" s="31" t="s">
        <v>48</v>
      </c>
      <c r="U1751" s="32" t="s">
        <v>49</v>
      </c>
      <c r="V1751" s="32"/>
      <c r="W1751" s="18">
        <v>12</v>
      </c>
      <c r="X1751" s="33"/>
      <c r="Y1751" s="33"/>
      <c r="Z1751" s="33"/>
      <c r="AA1751" s="33"/>
      <c r="AB1751" s="33"/>
      <c r="AC1751" s="33"/>
      <c r="AD1751" s="33"/>
      <c r="AE1751" s="33"/>
      <c r="AF1751" s="33"/>
      <c r="AG1751" s="33"/>
      <c r="AH1751" s="33"/>
      <c r="AI1751" s="33"/>
      <c r="AJ1751" s="33"/>
      <c r="AK1751" s="33"/>
      <c r="AL1751" s="33"/>
      <c r="AM1751" s="33"/>
      <c r="AN1751" s="33"/>
      <c r="AO1751" s="33"/>
      <c r="AP1751" s="33"/>
      <c r="AQ1751" s="34"/>
      <c r="AR1751" s="34"/>
      <c r="AS1751" s="34"/>
      <c r="AT1751" s="34"/>
      <c r="AU1751" s="34"/>
      <c r="AV1751" s="34"/>
      <c r="AW1751" s="34"/>
      <c r="AX1751" s="34"/>
      <c r="AY1751" s="34"/>
      <c r="AZ1751" s="34"/>
      <c r="BA1751" s="34"/>
      <c r="BB1751" s="34"/>
      <c r="BC1751" s="34"/>
      <c r="BD1751" s="34"/>
      <c r="BE1751" s="34"/>
      <c r="BF1751" s="34"/>
      <c r="BG1751" s="34"/>
      <c r="BH1751" s="34"/>
      <c r="BI1751" s="34"/>
      <c r="BJ1751" s="34"/>
      <c r="BK1751" s="34"/>
      <c r="BL1751" s="34"/>
      <c r="BM1751" s="34"/>
      <c r="BN1751" s="34"/>
      <c r="BO1751" s="34"/>
      <c r="BP1751" s="34"/>
      <c r="BQ1751" s="34"/>
      <c r="BR1751" s="34"/>
      <c r="BS1751" s="34"/>
      <c r="BT1751" s="34"/>
      <c r="BU1751" s="34"/>
      <c r="BV1751" s="34"/>
      <c r="BW1751" s="34"/>
      <c r="BX1751" s="34"/>
      <c r="BY1751" s="34"/>
      <c r="BZ1751" s="34"/>
      <c r="CA1751" s="34"/>
      <c r="CB1751" s="34"/>
      <c r="CC1751" s="34"/>
      <c r="CD1751" s="34"/>
      <c r="CE1751" s="34"/>
      <c r="CF1751" s="34"/>
      <c r="CG1751" s="34"/>
      <c r="CH1751" s="34"/>
      <c r="CI1751" s="34"/>
      <c r="CJ1751" s="34"/>
      <c r="CK1751" s="34"/>
      <c r="CL1751" s="34"/>
      <c r="CM1751" s="34"/>
      <c r="CN1751" s="34"/>
      <c r="CO1751" s="34"/>
      <c r="CP1751" s="34"/>
      <c r="CQ1751" s="34"/>
      <c r="CR1751" s="34"/>
      <c r="CS1751" s="34"/>
      <c r="CT1751" s="34"/>
      <c r="CU1751" s="34"/>
      <c r="CV1751" s="34"/>
      <c r="CW1751" s="34"/>
      <c r="CX1751" s="34"/>
      <c r="CY1751" s="34"/>
      <c r="CZ1751" s="34"/>
      <c r="DA1751" s="34"/>
      <c r="DB1751" s="34"/>
      <c r="DC1751" s="34"/>
      <c r="DD1751" s="34"/>
      <c r="DE1751" s="34"/>
      <c r="DF1751" s="34"/>
      <c r="DG1751" s="34"/>
      <c r="DH1751" s="34"/>
      <c r="DI1751" s="34"/>
      <c r="DJ1751" s="34"/>
      <c r="DK1751" s="34"/>
      <c r="DL1751" s="34"/>
      <c r="DM1751" s="34"/>
      <c r="DN1751" s="34"/>
      <c r="DO1751" s="34"/>
      <c r="DP1751" s="34"/>
      <c r="DQ1751" s="34"/>
      <c r="DR1751" s="34"/>
      <c r="DS1751" s="34"/>
      <c r="DT1751" s="34"/>
      <c r="DU1751" s="34"/>
      <c r="DV1751" s="34"/>
      <c r="DW1751" s="34"/>
      <c r="DX1751" s="34"/>
      <c r="DY1751" s="34"/>
      <c r="DZ1751" s="34"/>
      <c r="EA1751" s="34"/>
      <c r="EB1751" s="34"/>
      <c r="EC1751" s="34"/>
      <c r="ED1751" s="34"/>
      <c r="EE1751" s="34"/>
      <c r="EF1751" s="34"/>
      <c r="EG1751" s="34"/>
      <c r="EH1751" s="34"/>
      <c r="EI1751" s="34"/>
      <c r="EJ1751" s="34"/>
      <c r="EK1751" s="34"/>
      <c r="EL1751" s="34"/>
      <c r="EM1751" s="34"/>
      <c r="EN1751" s="34"/>
      <c r="EO1751" s="34"/>
      <c r="EP1751" s="34"/>
      <c r="EQ1751" s="34"/>
      <c r="ER1751" s="34"/>
      <c r="ES1751" s="34"/>
      <c r="ET1751" s="34"/>
      <c r="EU1751" s="34"/>
      <c r="EV1751" s="34"/>
      <c r="EW1751" s="34"/>
      <c r="EX1751" s="34"/>
      <c r="EY1751" s="34"/>
      <c r="EZ1751" s="34"/>
      <c r="FA1751" s="34"/>
      <c r="FB1751" s="34"/>
      <c r="FC1751" s="34"/>
      <c r="FD1751" s="34"/>
      <c r="FE1751" s="34"/>
      <c r="FF1751" s="34"/>
      <c r="FG1751" s="34"/>
      <c r="FH1751" s="34"/>
      <c r="FI1751" s="34"/>
      <c r="FJ1751" s="34"/>
      <c r="FK1751" s="34"/>
      <c r="FL1751" s="34"/>
      <c r="FM1751" s="34"/>
      <c r="FN1751" s="34"/>
      <c r="FO1751" s="34"/>
      <c r="FP1751" s="34"/>
      <c r="FQ1751" s="34"/>
      <c r="FR1751" s="34"/>
      <c r="FS1751" s="34"/>
      <c r="FT1751" s="34"/>
      <c r="FU1751" s="34"/>
      <c r="FV1751" s="34"/>
      <c r="FW1751" s="34"/>
      <c r="FX1751" s="34"/>
      <c r="FY1751" s="34"/>
      <c r="FZ1751" s="34"/>
      <c r="GA1751" s="34"/>
      <c r="GB1751" s="34"/>
      <c r="GC1751" s="34"/>
      <c r="GD1751" s="34"/>
      <c r="GE1751" s="34"/>
      <c r="GF1751" s="34"/>
      <c r="GG1751" s="34"/>
      <c r="GH1751" s="34"/>
    </row>
    <row r="1752" spans="1:190" s="18" customFormat="1" ht="30" customHeight="1" x14ac:dyDescent="0.25">
      <c r="A1752" s="47">
        <v>1748</v>
      </c>
      <c r="B1752" s="27" t="s">
        <v>5547</v>
      </c>
      <c r="C1752" s="26" t="s">
        <v>5488</v>
      </c>
      <c r="D1752" s="28"/>
      <c r="E1752" s="27" t="s">
        <v>5559</v>
      </c>
      <c r="F1752" s="26" t="s">
        <v>109</v>
      </c>
      <c r="G1752" s="26"/>
      <c r="H1752" s="27"/>
      <c r="I1752" s="36">
        <v>4000000</v>
      </c>
      <c r="J1752" s="29">
        <v>100000</v>
      </c>
      <c r="K1752" s="30" t="s">
        <v>5560</v>
      </c>
      <c r="L1752" s="26">
        <v>20</v>
      </c>
      <c r="M1752" s="30" t="s">
        <v>5556</v>
      </c>
      <c r="N1752" s="26">
        <v>12</v>
      </c>
      <c r="O1752" s="51">
        <v>0</v>
      </c>
      <c r="P1752" s="26" t="s">
        <v>40</v>
      </c>
      <c r="Q1752" s="31"/>
      <c r="R1752" s="26"/>
      <c r="S1752" s="31" t="s">
        <v>41</v>
      </c>
      <c r="T1752" s="31" t="s">
        <v>111</v>
      </c>
      <c r="U1752" s="32" t="s">
        <v>49</v>
      </c>
      <c r="V1752" s="32"/>
      <c r="W1752" s="18">
        <v>12</v>
      </c>
      <c r="X1752" s="33"/>
      <c r="Y1752" s="33"/>
      <c r="Z1752" s="33"/>
      <c r="AA1752" s="33"/>
      <c r="AB1752" s="33"/>
      <c r="AC1752" s="33"/>
      <c r="AD1752" s="33"/>
      <c r="AE1752" s="33"/>
      <c r="AF1752" s="33"/>
      <c r="AG1752" s="33"/>
      <c r="AH1752" s="33"/>
      <c r="AI1752" s="33"/>
      <c r="AJ1752" s="33"/>
      <c r="AK1752" s="33"/>
      <c r="AL1752" s="33"/>
      <c r="AM1752" s="33"/>
      <c r="AN1752" s="33"/>
      <c r="AO1752" s="33"/>
      <c r="AP1752" s="33"/>
      <c r="AQ1752" s="34"/>
      <c r="AR1752" s="34"/>
      <c r="AS1752" s="34"/>
      <c r="AT1752" s="34"/>
      <c r="AU1752" s="34"/>
      <c r="AV1752" s="34"/>
      <c r="AW1752" s="34"/>
      <c r="AX1752" s="34"/>
      <c r="AY1752" s="34"/>
      <c r="AZ1752" s="34"/>
      <c r="BA1752" s="34"/>
      <c r="BB1752" s="34"/>
      <c r="BC1752" s="34"/>
      <c r="BD1752" s="34"/>
      <c r="BE1752" s="34"/>
      <c r="BF1752" s="34"/>
      <c r="BG1752" s="34"/>
      <c r="BH1752" s="34"/>
      <c r="BI1752" s="34"/>
      <c r="BJ1752" s="34"/>
      <c r="BK1752" s="34"/>
      <c r="BL1752" s="34"/>
      <c r="BM1752" s="34"/>
      <c r="BN1752" s="34"/>
      <c r="BO1752" s="34"/>
      <c r="BP1752" s="34"/>
      <c r="BQ1752" s="34"/>
      <c r="BR1752" s="34"/>
      <c r="BS1752" s="34"/>
      <c r="BT1752" s="34"/>
      <c r="BU1752" s="34"/>
      <c r="BV1752" s="34"/>
      <c r="BW1752" s="34"/>
      <c r="BX1752" s="34"/>
      <c r="BY1752" s="34"/>
      <c r="BZ1752" s="34"/>
      <c r="CA1752" s="34"/>
      <c r="CB1752" s="34"/>
      <c r="CC1752" s="34"/>
      <c r="CD1752" s="34"/>
      <c r="CE1752" s="34"/>
      <c r="CF1752" s="34"/>
      <c r="CG1752" s="34"/>
      <c r="CH1752" s="34"/>
      <c r="CI1752" s="34"/>
      <c r="CJ1752" s="34"/>
      <c r="CK1752" s="34"/>
      <c r="CL1752" s="34"/>
      <c r="CM1752" s="34"/>
      <c r="CN1752" s="34"/>
      <c r="CO1752" s="34"/>
      <c r="CP1752" s="34"/>
      <c r="CQ1752" s="34"/>
      <c r="CR1752" s="34"/>
      <c r="CS1752" s="34"/>
      <c r="CT1752" s="34"/>
      <c r="CU1752" s="34"/>
      <c r="CV1752" s="34"/>
      <c r="CW1752" s="34"/>
      <c r="CX1752" s="34"/>
      <c r="CY1752" s="34"/>
      <c r="CZ1752" s="34"/>
      <c r="DA1752" s="34"/>
      <c r="DB1752" s="34"/>
      <c r="DC1752" s="34"/>
      <c r="DD1752" s="34"/>
      <c r="DE1752" s="34"/>
      <c r="DF1752" s="34"/>
      <c r="DG1752" s="34"/>
      <c r="DH1752" s="34"/>
      <c r="DI1752" s="34"/>
      <c r="DJ1752" s="34"/>
      <c r="DK1752" s="34"/>
      <c r="DL1752" s="34"/>
      <c r="DM1752" s="34"/>
      <c r="DN1752" s="34"/>
      <c r="DO1752" s="34"/>
      <c r="DP1752" s="34"/>
      <c r="DQ1752" s="34"/>
      <c r="DR1752" s="34"/>
      <c r="DS1752" s="34"/>
      <c r="DT1752" s="34"/>
      <c r="DU1752" s="34"/>
      <c r="DV1752" s="34"/>
      <c r="DW1752" s="34"/>
      <c r="DX1752" s="34"/>
      <c r="DY1752" s="34"/>
      <c r="DZ1752" s="34"/>
      <c r="EA1752" s="34"/>
      <c r="EB1752" s="34"/>
      <c r="EC1752" s="34"/>
      <c r="ED1752" s="34"/>
      <c r="EE1752" s="34"/>
      <c r="EF1752" s="34"/>
      <c r="EG1752" s="34"/>
      <c r="EH1752" s="34"/>
      <c r="EI1752" s="34"/>
      <c r="EJ1752" s="34"/>
      <c r="EK1752" s="34"/>
      <c r="EL1752" s="34"/>
      <c r="EM1752" s="34"/>
      <c r="EN1752" s="34"/>
      <c r="EO1752" s="34"/>
      <c r="EP1752" s="34"/>
      <c r="EQ1752" s="34"/>
      <c r="ER1752" s="34"/>
      <c r="ES1752" s="34"/>
      <c r="ET1752" s="34"/>
      <c r="EU1752" s="34"/>
      <c r="EV1752" s="34"/>
      <c r="EW1752" s="34"/>
      <c r="EX1752" s="34"/>
      <c r="EY1752" s="34"/>
      <c r="EZ1752" s="34"/>
      <c r="FA1752" s="34"/>
      <c r="FB1752" s="34"/>
      <c r="FC1752" s="34"/>
      <c r="FD1752" s="34"/>
      <c r="FE1752" s="34"/>
      <c r="FF1752" s="34"/>
      <c r="FG1752" s="34"/>
      <c r="FH1752" s="34"/>
      <c r="FI1752" s="34"/>
      <c r="FJ1752" s="34"/>
      <c r="FK1752" s="34"/>
      <c r="FL1752" s="34"/>
      <c r="FM1752" s="34"/>
      <c r="FN1752" s="34"/>
      <c r="FO1752" s="34"/>
      <c r="FP1752" s="34"/>
      <c r="FQ1752" s="34"/>
      <c r="FR1752" s="34"/>
      <c r="FS1752" s="34"/>
      <c r="FT1752" s="34"/>
      <c r="FU1752" s="34"/>
      <c r="FV1752" s="34"/>
      <c r="FW1752" s="34"/>
      <c r="FX1752" s="34"/>
      <c r="FY1752" s="34"/>
      <c r="FZ1752" s="34"/>
      <c r="GA1752" s="34"/>
      <c r="GB1752" s="34"/>
      <c r="GC1752" s="34"/>
      <c r="GD1752" s="34"/>
      <c r="GE1752" s="34"/>
      <c r="GF1752" s="34"/>
      <c r="GG1752" s="34"/>
      <c r="GH1752" s="34"/>
    </row>
    <row r="1753" spans="1:190" s="18" customFormat="1" ht="30" customHeight="1" x14ac:dyDescent="0.25">
      <c r="A1753" s="47">
        <v>1749</v>
      </c>
      <c r="B1753" s="27" t="s">
        <v>5547</v>
      </c>
      <c r="C1753" s="26" t="s">
        <v>5488</v>
      </c>
      <c r="D1753" s="28" t="s">
        <v>5561</v>
      </c>
      <c r="E1753" s="27" t="s">
        <v>5562</v>
      </c>
      <c r="F1753" s="26" t="s">
        <v>142</v>
      </c>
      <c r="G1753" s="26" t="s">
        <v>51</v>
      </c>
      <c r="H1753" s="27" t="s">
        <v>5563</v>
      </c>
      <c r="I1753" s="36"/>
      <c r="J1753" s="29"/>
      <c r="K1753" s="30" t="s">
        <v>5564</v>
      </c>
      <c r="L1753" s="26"/>
      <c r="M1753" s="30"/>
      <c r="N1753" s="26"/>
      <c r="O1753" s="51"/>
      <c r="P1753" s="26"/>
      <c r="Q1753" s="31"/>
      <c r="R1753" s="26" t="s">
        <v>5565</v>
      </c>
      <c r="S1753" s="31" t="s">
        <v>1170</v>
      </c>
      <c r="T1753" s="31" t="s">
        <v>42</v>
      </c>
      <c r="U1753" s="32" t="s">
        <v>43</v>
      </c>
      <c r="V1753" s="32"/>
      <c r="W1753" s="18">
        <v>12</v>
      </c>
      <c r="X1753" s="33"/>
      <c r="Y1753" s="33"/>
      <c r="Z1753" s="33"/>
      <c r="AA1753" s="33"/>
      <c r="AB1753" s="33"/>
      <c r="AC1753" s="33"/>
      <c r="AD1753" s="33"/>
      <c r="AE1753" s="33"/>
      <c r="AF1753" s="33"/>
      <c r="AG1753" s="33"/>
      <c r="AH1753" s="33"/>
      <c r="AI1753" s="33"/>
      <c r="AJ1753" s="33"/>
      <c r="AK1753" s="33"/>
      <c r="AL1753" s="33"/>
      <c r="AM1753" s="33"/>
      <c r="AN1753" s="33"/>
      <c r="AO1753" s="33"/>
      <c r="AP1753" s="33"/>
      <c r="AQ1753" s="34"/>
      <c r="AR1753" s="34"/>
      <c r="AS1753" s="34"/>
      <c r="AT1753" s="34"/>
      <c r="AU1753" s="34"/>
      <c r="AV1753" s="34"/>
      <c r="AW1753" s="34"/>
      <c r="AX1753" s="34"/>
      <c r="AY1753" s="34"/>
      <c r="AZ1753" s="34"/>
      <c r="BA1753" s="34"/>
      <c r="BB1753" s="34"/>
      <c r="BC1753" s="34"/>
      <c r="BD1753" s="34"/>
      <c r="BE1753" s="34"/>
      <c r="BF1753" s="34"/>
      <c r="BG1753" s="34"/>
      <c r="BH1753" s="34"/>
      <c r="BI1753" s="34"/>
      <c r="BJ1753" s="34"/>
      <c r="BK1753" s="34"/>
      <c r="BL1753" s="34"/>
      <c r="BM1753" s="34"/>
      <c r="BN1753" s="34"/>
      <c r="BO1753" s="34"/>
      <c r="BP1753" s="34"/>
      <c r="BQ1753" s="34"/>
      <c r="BR1753" s="34"/>
      <c r="BS1753" s="34"/>
      <c r="BT1753" s="34"/>
      <c r="BU1753" s="34"/>
      <c r="BV1753" s="34"/>
      <c r="BW1753" s="34"/>
      <c r="BX1753" s="34"/>
      <c r="BY1753" s="34"/>
      <c r="BZ1753" s="34"/>
      <c r="CA1753" s="34"/>
      <c r="CB1753" s="34"/>
      <c r="CC1753" s="34"/>
      <c r="CD1753" s="34"/>
      <c r="CE1753" s="34"/>
      <c r="CF1753" s="34"/>
      <c r="CG1753" s="34"/>
      <c r="CH1753" s="34"/>
      <c r="CI1753" s="34"/>
      <c r="CJ1753" s="34"/>
      <c r="CK1753" s="34"/>
      <c r="CL1753" s="34"/>
      <c r="CM1753" s="34"/>
      <c r="CN1753" s="34"/>
      <c r="CO1753" s="34"/>
      <c r="CP1753" s="34"/>
      <c r="CQ1753" s="34"/>
      <c r="CR1753" s="34"/>
      <c r="CS1753" s="34"/>
      <c r="CT1753" s="34"/>
      <c r="CU1753" s="34"/>
      <c r="CV1753" s="34"/>
      <c r="CW1753" s="34"/>
      <c r="CX1753" s="34"/>
      <c r="CY1753" s="34"/>
      <c r="CZ1753" s="34"/>
      <c r="DA1753" s="34"/>
      <c r="DB1753" s="34"/>
      <c r="DC1753" s="34"/>
      <c r="DD1753" s="34"/>
      <c r="DE1753" s="34"/>
      <c r="DF1753" s="34"/>
      <c r="DG1753" s="34"/>
      <c r="DH1753" s="34"/>
      <c r="DI1753" s="34"/>
      <c r="DJ1753" s="34"/>
      <c r="DK1753" s="34"/>
      <c r="DL1753" s="34"/>
      <c r="DM1753" s="34"/>
      <c r="DN1753" s="34"/>
      <c r="DO1753" s="34"/>
      <c r="DP1753" s="34"/>
      <c r="DQ1753" s="34"/>
      <c r="DR1753" s="34"/>
      <c r="DS1753" s="34"/>
      <c r="DT1753" s="34"/>
      <c r="DU1753" s="34"/>
      <c r="DV1753" s="34"/>
      <c r="DW1753" s="34"/>
      <c r="DX1753" s="34"/>
      <c r="DY1753" s="34"/>
      <c r="DZ1753" s="34"/>
      <c r="EA1753" s="34"/>
      <c r="EB1753" s="34"/>
      <c r="EC1753" s="34"/>
      <c r="ED1753" s="34"/>
      <c r="EE1753" s="34"/>
      <c r="EF1753" s="34"/>
      <c r="EG1753" s="34"/>
      <c r="EH1753" s="34"/>
      <c r="EI1753" s="34"/>
      <c r="EJ1753" s="34"/>
      <c r="EK1753" s="34"/>
      <c r="EL1753" s="34"/>
      <c r="EM1753" s="34"/>
      <c r="EN1753" s="34"/>
      <c r="EO1753" s="34"/>
      <c r="EP1753" s="34"/>
      <c r="EQ1753" s="34"/>
      <c r="ER1753" s="34"/>
      <c r="ES1753" s="34"/>
      <c r="ET1753" s="34"/>
      <c r="EU1753" s="34"/>
      <c r="EV1753" s="34"/>
      <c r="EW1753" s="34"/>
      <c r="EX1753" s="34"/>
      <c r="EY1753" s="34"/>
      <c r="EZ1753" s="34"/>
      <c r="FA1753" s="34"/>
      <c r="FB1753" s="34"/>
      <c r="FC1753" s="34"/>
      <c r="FD1753" s="34"/>
      <c r="FE1753" s="34"/>
      <c r="FF1753" s="34"/>
      <c r="FG1753" s="34"/>
      <c r="FH1753" s="34"/>
      <c r="FI1753" s="34"/>
      <c r="FJ1753" s="34"/>
      <c r="FK1753" s="34"/>
      <c r="FL1753" s="34"/>
      <c r="FM1753" s="34"/>
      <c r="FN1753" s="34"/>
      <c r="FO1753" s="34"/>
      <c r="FP1753" s="34"/>
      <c r="FQ1753" s="34"/>
      <c r="FR1753" s="34"/>
      <c r="FS1753" s="34"/>
      <c r="FT1753" s="34"/>
      <c r="FU1753" s="34"/>
      <c r="FV1753" s="34"/>
      <c r="FW1753" s="34"/>
      <c r="FX1753" s="34"/>
      <c r="FY1753" s="34"/>
      <c r="FZ1753" s="34"/>
      <c r="GA1753" s="34"/>
      <c r="GB1753" s="34"/>
      <c r="GC1753" s="34"/>
      <c r="GD1753" s="34"/>
      <c r="GE1753" s="34"/>
      <c r="GF1753" s="34"/>
      <c r="GG1753" s="34"/>
      <c r="GH1753" s="34"/>
    </row>
    <row r="1754" spans="1:190" s="18" customFormat="1" ht="30" customHeight="1" x14ac:dyDescent="0.25">
      <c r="A1754" s="47">
        <v>1750</v>
      </c>
      <c r="B1754" s="27" t="s">
        <v>5547</v>
      </c>
      <c r="C1754" s="26" t="s">
        <v>5488</v>
      </c>
      <c r="D1754" s="28" t="s">
        <v>5561</v>
      </c>
      <c r="E1754" s="27" t="s">
        <v>5566</v>
      </c>
      <c r="F1754" s="26" t="s">
        <v>142</v>
      </c>
      <c r="G1754" s="26" t="s">
        <v>51</v>
      </c>
      <c r="H1754" s="27" t="s">
        <v>5567</v>
      </c>
      <c r="I1754" s="36"/>
      <c r="J1754" s="29"/>
      <c r="K1754" s="30" t="s">
        <v>5564</v>
      </c>
      <c r="L1754" s="26"/>
      <c r="M1754" s="30"/>
      <c r="N1754" s="26"/>
      <c r="O1754" s="51"/>
      <c r="P1754" s="26"/>
      <c r="Q1754" s="31"/>
      <c r="R1754" s="26" t="s">
        <v>5565</v>
      </c>
      <c r="S1754" s="31" t="s">
        <v>1170</v>
      </c>
      <c r="T1754" s="31" t="s">
        <v>42</v>
      </c>
      <c r="U1754" s="32" t="s">
        <v>43</v>
      </c>
      <c r="V1754" s="32"/>
      <c r="W1754" s="18">
        <v>12</v>
      </c>
      <c r="X1754" s="33"/>
      <c r="Y1754" s="33"/>
      <c r="Z1754" s="33"/>
      <c r="AA1754" s="33"/>
      <c r="AB1754" s="33"/>
      <c r="AC1754" s="33"/>
      <c r="AD1754" s="33"/>
      <c r="AE1754" s="33"/>
      <c r="AF1754" s="33"/>
      <c r="AG1754" s="33"/>
      <c r="AH1754" s="33"/>
      <c r="AI1754" s="33"/>
      <c r="AJ1754" s="33"/>
      <c r="AK1754" s="33"/>
      <c r="AL1754" s="33"/>
      <c r="AM1754" s="33"/>
      <c r="AN1754" s="33"/>
      <c r="AO1754" s="33"/>
      <c r="AP1754" s="33"/>
      <c r="AQ1754" s="34"/>
      <c r="AR1754" s="34"/>
      <c r="AS1754" s="34"/>
      <c r="AT1754" s="34"/>
      <c r="AU1754" s="34"/>
      <c r="AV1754" s="34"/>
      <c r="AW1754" s="34"/>
      <c r="AX1754" s="34"/>
      <c r="AY1754" s="34"/>
      <c r="AZ1754" s="34"/>
      <c r="BA1754" s="34"/>
      <c r="BB1754" s="34"/>
      <c r="BC1754" s="34"/>
      <c r="BD1754" s="34"/>
      <c r="BE1754" s="34"/>
      <c r="BF1754" s="34"/>
      <c r="BG1754" s="34"/>
      <c r="BH1754" s="34"/>
      <c r="BI1754" s="34"/>
      <c r="BJ1754" s="34"/>
      <c r="BK1754" s="34"/>
      <c r="BL1754" s="34"/>
      <c r="BM1754" s="34"/>
      <c r="BN1754" s="34"/>
      <c r="BO1754" s="34"/>
      <c r="BP1754" s="34"/>
      <c r="BQ1754" s="34"/>
      <c r="BR1754" s="34"/>
      <c r="BS1754" s="34"/>
      <c r="BT1754" s="34"/>
      <c r="BU1754" s="34"/>
      <c r="BV1754" s="34"/>
      <c r="BW1754" s="34"/>
      <c r="BX1754" s="34"/>
      <c r="BY1754" s="34"/>
      <c r="BZ1754" s="34"/>
      <c r="CA1754" s="34"/>
      <c r="CB1754" s="34"/>
      <c r="CC1754" s="34"/>
      <c r="CD1754" s="34"/>
      <c r="CE1754" s="34"/>
      <c r="CF1754" s="34"/>
      <c r="CG1754" s="34"/>
      <c r="CH1754" s="34"/>
      <c r="CI1754" s="34"/>
      <c r="CJ1754" s="34"/>
      <c r="CK1754" s="34"/>
      <c r="CL1754" s="34"/>
      <c r="CM1754" s="34"/>
      <c r="CN1754" s="34"/>
      <c r="CO1754" s="34"/>
      <c r="CP1754" s="34"/>
      <c r="CQ1754" s="34"/>
      <c r="CR1754" s="34"/>
      <c r="CS1754" s="34"/>
      <c r="CT1754" s="34"/>
      <c r="CU1754" s="34"/>
      <c r="CV1754" s="34"/>
      <c r="CW1754" s="34"/>
      <c r="CX1754" s="34"/>
      <c r="CY1754" s="34"/>
      <c r="CZ1754" s="34"/>
      <c r="DA1754" s="34"/>
      <c r="DB1754" s="34"/>
      <c r="DC1754" s="34"/>
      <c r="DD1754" s="34"/>
      <c r="DE1754" s="34"/>
      <c r="DF1754" s="34"/>
      <c r="DG1754" s="34"/>
      <c r="DH1754" s="34"/>
      <c r="DI1754" s="34"/>
      <c r="DJ1754" s="34"/>
      <c r="DK1754" s="34"/>
      <c r="DL1754" s="34"/>
      <c r="DM1754" s="34"/>
      <c r="DN1754" s="34"/>
      <c r="DO1754" s="34"/>
      <c r="DP1754" s="34"/>
      <c r="DQ1754" s="34"/>
      <c r="DR1754" s="34"/>
      <c r="DS1754" s="34"/>
      <c r="DT1754" s="34"/>
      <c r="DU1754" s="34"/>
      <c r="DV1754" s="34"/>
      <c r="DW1754" s="34"/>
      <c r="DX1754" s="34"/>
      <c r="DY1754" s="34"/>
      <c r="DZ1754" s="34"/>
      <c r="EA1754" s="34"/>
      <c r="EB1754" s="34"/>
      <c r="EC1754" s="34"/>
      <c r="ED1754" s="34"/>
      <c r="EE1754" s="34"/>
      <c r="EF1754" s="34"/>
      <c r="EG1754" s="34"/>
      <c r="EH1754" s="34"/>
      <c r="EI1754" s="34"/>
      <c r="EJ1754" s="34"/>
      <c r="EK1754" s="34"/>
      <c r="EL1754" s="34"/>
      <c r="EM1754" s="34"/>
      <c r="EN1754" s="34"/>
      <c r="EO1754" s="34"/>
      <c r="EP1754" s="34"/>
      <c r="EQ1754" s="34"/>
      <c r="ER1754" s="34"/>
      <c r="ES1754" s="34"/>
      <c r="ET1754" s="34"/>
      <c r="EU1754" s="34"/>
      <c r="EV1754" s="34"/>
      <c r="EW1754" s="34"/>
      <c r="EX1754" s="34"/>
      <c r="EY1754" s="34"/>
      <c r="EZ1754" s="34"/>
      <c r="FA1754" s="34"/>
      <c r="FB1754" s="34"/>
      <c r="FC1754" s="34"/>
      <c r="FD1754" s="34"/>
      <c r="FE1754" s="34"/>
      <c r="FF1754" s="34"/>
      <c r="FG1754" s="34"/>
      <c r="FH1754" s="34"/>
      <c r="FI1754" s="34"/>
      <c r="FJ1754" s="34"/>
      <c r="FK1754" s="34"/>
      <c r="FL1754" s="34"/>
      <c r="FM1754" s="34"/>
      <c r="FN1754" s="34"/>
      <c r="FO1754" s="34"/>
      <c r="FP1754" s="34"/>
      <c r="FQ1754" s="34"/>
      <c r="FR1754" s="34"/>
      <c r="FS1754" s="34"/>
      <c r="FT1754" s="34"/>
      <c r="FU1754" s="34"/>
      <c r="FV1754" s="34"/>
      <c r="FW1754" s="34"/>
      <c r="FX1754" s="34"/>
      <c r="FY1754" s="34"/>
      <c r="FZ1754" s="34"/>
      <c r="GA1754" s="34"/>
      <c r="GB1754" s="34"/>
      <c r="GC1754" s="34"/>
      <c r="GD1754" s="34"/>
      <c r="GE1754" s="34"/>
      <c r="GF1754" s="34"/>
      <c r="GG1754" s="34"/>
      <c r="GH1754" s="34"/>
    </row>
    <row r="1755" spans="1:190" s="18" customFormat="1" ht="30" customHeight="1" x14ac:dyDescent="0.25">
      <c r="A1755" s="47">
        <v>1751</v>
      </c>
      <c r="B1755" s="27" t="s">
        <v>5568</v>
      </c>
      <c r="C1755" s="26" t="s">
        <v>5488</v>
      </c>
      <c r="D1755" s="28"/>
      <c r="E1755" s="27" t="s">
        <v>5569</v>
      </c>
      <c r="F1755" s="26" t="s">
        <v>1087</v>
      </c>
      <c r="G1755" s="26" t="s">
        <v>51</v>
      </c>
      <c r="H1755" s="27"/>
      <c r="I1755" s="36">
        <v>2455000</v>
      </c>
      <c r="J1755" s="29"/>
      <c r="K1755" s="30"/>
      <c r="L1755" s="26">
        <v>36</v>
      </c>
      <c r="M1755" s="30"/>
      <c r="N1755" s="26"/>
      <c r="O1755" s="51"/>
      <c r="P1755" s="26" t="s">
        <v>40</v>
      </c>
      <c r="Q1755" s="31"/>
      <c r="R1755" s="26"/>
      <c r="S1755" s="31" t="s">
        <v>41</v>
      </c>
      <c r="T1755" s="31" t="s">
        <v>42</v>
      </c>
      <c r="U1755" s="32" t="s">
        <v>43</v>
      </c>
      <c r="V1755" s="32"/>
      <c r="W1755" s="18">
        <v>12</v>
      </c>
      <c r="X1755" s="33"/>
      <c r="Y1755" s="33"/>
      <c r="Z1755" s="33"/>
      <c r="AA1755" s="33"/>
      <c r="AB1755" s="33"/>
      <c r="AC1755" s="33"/>
      <c r="AD1755" s="33"/>
      <c r="AE1755" s="33"/>
      <c r="AF1755" s="33"/>
      <c r="AG1755" s="33"/>
      <c r="AH1755" s="33"/>
      <c r="AI1755" s="33"/>
      <c r="AJ1755" s="33"/>
      <c r="AK1755" s="33"/>
      <c r="AL1755" s="33"/>
      <c r="AM1755" s="33"/>
      <c r="AN1755" s="33"/>
      <c r="AO1755" s="33"/>
      <c r="AP1755" s="33"/>
      <c r="AQ1755" s="34"/>
      <c r="AR1755" s="34"/>
      <c r="AS1755" s="34"/>
      <c r="AT1755" s="34"/>
      <c r="AU1755" s="34"/>
      <c r="AV1755" s="34"/>
      <c r="AW1755" s="34"/>
      <c r="AX1755" s="34"/>
      <c r="AY1755" s="34"/>
      <c r="AZ1755" s="34"/>
      <c r="BA1755" s="34"/>
      <c r="BB1755" s="34"/>
      <c r="BC1755" s="34"/>
      <c r="BD1755" s="34"/>
      <c r="BE1755" s="34"/>
      <c r="BF1755" s="34"/>
      <c r="BG1755" s="34"/>
      <c r="BH1755" s="34"/>
      <c r="BI1755" s="34"/>
      <c r="BJ1755" s="34"/>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4"/>
      <c r="DL1755" s="34"/>
      <c r="DM1755" s="34"/>
      <c r="DN1755" s="34"/>
      <c r="DO1755" s="34"/>
      <c r="DP1755" s="34"/>
      <c r="DQ1755" s="34"/>
      <c r="DR1755" s="34"/>
      <c r="DS1755" s="34"/>
      <c r="DT1755" s="34"/>
      <c r="DU1755" s="34"/>
      <c r="DV1755" s="34"/>
      <c r="DW1755" s="34"/>
      <c r="DX1755" s="34"/>
      <c r="DY1755" s="34"/>
      <c r="DZ1755" s="34"/>
      <c r="EA1755" s="34"/>
      <c r="EB1755" s="34"/>
      <c r="EC1755" s="34"/>
      <c r="ED1755" s="34"/>
      <c r="EE1755" s="34"/>
      <c r="EF1755" s="34"/>
      <c r="EG1755" s="34"/>
      <c r="EH1755" s="34"/>
      <c r="EI1755" s="34"/>
      <c r="EJ1755" s="34"/>
      <c r="EK1755" s="34"/>
      <c r="EL1755" s="34"/>
      <c r="EM1755" s="34"/>
      <c r="EN1755" s="34"/>
      <c r="EO1755" s="34"/>
      <c r="EP1755" s="34"/>
      <c r="EQ1755" s="34"/>
      <c r="ER1755" s="34"/>
      <c r="ES1755" s="34"/>
      <c r="ET1755" s="34"/>
      <c r="EU1755" s="34"/>
      <c r="EV1755" s="34"/>
      <c r="EW1755" s="34"/>
      <c r="EX1755" s="34"/>
      <c r="EY1755" s="34"/>
      <c r="EZ1755" s="34"/>
      <c r="FA1755" s="34"/>
      <c r="FB1755" s="34"/>
      <c r="FC1755" s="34"/>
      <c r="FD1755" s="34"/>
      <c r="FE1755" s="34"/>
      <c r="FF1755" s="34"/>
      <c r="FG1755" s="34"/>
      <c r="FH1755" s="34"/>
      <c r="FI1755" s="34"/>
      <c r="FJ1755" s="34"/>
      <c r="FK1755" s="34"/>
      <c r="FL1755" s="34"/>
      <c r="FM1755" s="34"/>
      <c r="FN1755" s="34"/>
      <c r="FO1755" s="34"/>
      <c r="FP1755" s="34"/>
      <c r="FQ1755" s="34"/>
      <c r="FR1755" s="34"/>
      <c r="FS1755" s="34"/>
      <c r="FT1755" s="34"/>
      <c r="FU1755" s="34"/>
      <c r="FV1755" s="34"/>
      <c r="FW1755" s="34"/>
      <c r="FX1755" s="34"/>
      <c r="FY1755" s="34"/>
      <c r="FZ1755" s="34"/>
      <c r="GA1755" s="34"/>
      <c r="GB1755" s="34"/>
      <c r="GC1755" s="34"/>
      <c r="GD1755" s="34"/>
      <c r="GE1755" s="34"/>
      <c r="GF1755" s="34"/>
      <c r="GG1755" s="34"/>
      <c r="GH1755" s="34"/>
    </row>
    <row r="1756" spans="1:190" s="18" customFormat="1" ht="30" customHeight="1" x14ac:dyDescent="0.25">
      <c r="A1756" s="47">
        <v>1752</v>
      </c>
      <c r="B1756" s="27" t="s">
        <v>5568</v>
      </c>
      <c r="C1756" s="26" t="s">
        <v>5488</v>
      </c>
      <c r="D1756" s="28"/>
      <c r="E1756" s="27" t="s">
        <v>5570</v>
      </c>
      <c r="F1756" s="26" t="s">
        <v>51</v>
      </c>
      <c r="G1756" s="26"/>
      <c r="H1756" s="27"/>
      <c r="I1756" s="36">
        <v>727000</v>
      </c>
      <c r="J1756" s="29"/>
      <c r="K1756" s="30"/>
      <c r="L1756" s="26">
        <v>36</v>
      </c>
      <c r="M1756" s="30"/>
      <c r="N1756" s="26"/>
      <c r="O1756" s="51"/>
      <c r="P1756" s="26" t="s">
        <v>40</v>
      </c>
      <c r="Q1756" s="31"/>
      <c r="R1756" s="26"/>
      <c r="S1756" s="31" t="s">
        <v>41</v>
      </c>
      <c r="T1756" s="31" t="s">
        <v>48</v>
      </c>
      <c r="U1756" s="32" t="s">
        <v>49</v>
      </c>
      <c r="V1756" s="32"/>
      <c r="W1756" s="18">
        <v>12</v>
      </c>
      <c r="X1756" s="33"/>
      <c r="Y1756" s="33"/>
      <c r="Z1756" s="33"/>
      <c r="AA1756" s="33"/>
      <c r="AB1756" s="33"/>
      <c r="AC1756" s="33"/>
      <c r="AD1756" s="33"/>
      <c r="AE1756" s="33"/>
      <c r="AF1756" s="33"/>
      <c r="AG1756" s="33"/>
      <c r="AH1756" s="33"/>
      <c r="AI1756" s="33"/>
      <c r="AJ1756" s="33"/>
      <c r="AK1756" s="33"/>
      <c r="AL1756" s="33"/>
      <c r="AM1756" s="33"/>
      <c r="AN1756" s="33"/>
      <c r="AO1756" s="33"/>
      <c r="AP1756" s="33"/>
      <c r="AQ1756" s="34"/>
      <c r="AR1756" s="34"/>
      <c r="AS1756" s="34"/>
      <c r="AT1756" s="34"/>
      <c r="AU1756" s="34"/>
      <c r="AV1756" s="34"/>
      <c r="AW1756" s="34"/>
      <c r="AX1756" s="34"/>
      <c r="AY1756" s="34"/>
      <c r="AZ1756" s="34"/>
      <c r="BA1756" s="34"/>
      <c r="BB1756" s="34"/>
      <c r="BC1756" s="34"/>
      <c r="BD1756" s="34"/>
      <c r="BE1756" s="34"/>
      <c r="BF1756" s="34"/>
      <c r="BG1756" s="34"/>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4"/>
      <c r="FH1756" s="34"/>
      <c r="FI1756" s="34"/>
      <c r="FJ1756" s="34"/>
      <c r="FK1756" s="34"/>
      <c r="FL1756" s="34"/>
      <c r="FM1756" s="34"/>
      <c r="FN1756" s="34"/>
      <c r="FO1756" s="34"/>
      <c r="FP1756" s="34"/>
      <c r="FQ1756" s="34"/>
      <c r="FR1756" s="34"/>
      <c r="FS1756" s="34"/>
      <c r="FT1756" s="34"/>
      <c r="FU1756" s="34"/>
      <c r="FV1756" s="34"/>
      <c r="FW1756" s="34"/>
      <c r="FX1756" s="34"/>
      <c r="FY1756" s="34"/>
      <c r="FZ1756" s="34"/>
      <c r="GA1756" s="34"/>
      <c r="GB1756" s="34"/>
      <c r="GC1756" s="34"/>
      <c r="GD1756" s="34"/>
      <c r="GE1756" s="34"/>
      <c r="GF1756" s="34"/>
      <c r="GG1756" s="34"/>
      <c r="GH1756" s="34"/>
    </row>
    <row r="1757" spans="1:190" s="18" customFormat="1" ht="30" customHeight="1" x14ac:dyDescent="0.25">
      <c r="A1757" s="47">
        <v>1753</v>
      </c>
      <c r="B1757" s="27" t="s">
        <v>5568</v>
      </c>
      <c r="C1757" s="26" t="s">
        <v>5488</v>
      </c>
      <c r="D1757" s="28"/>
      <c r="E1757" s="27" t="s">
        <v>5571</v>
      </c>
      <c r="F1757" s="26" t="s">
        <v>109</v>
      </c>
      <c r="G1757" s="26"/>
      <c r="H1757" s="27"/>
      <c r="I1757" s="36">
        <v>3477000</v>
      </c>
      <c r="J1757" s="29"/>
      <c r="K1757" s="30"/>
      <c r="L1757" s="26">
        <v>24</v>
      </c>
      <c r="M1757" s="30"/>
      <c r="N1757" s="26"/>
      <c r="O1757" s="51"/>
      <c r="P1757" s="26" t="s">
        <v>40</v>
      </c>
      <c r="Q1757" s="31"/>
      <c r="R1757" s="26"/>
      <c r="S1757" s="31" t="s">
        <v>41</v>
      </c>
      <c r="T1757" s="31" t="s">
        <v>111</v>
      </c>
      <c r="U1757" s="32" t="s">
        <v>49</v>
      </c>
      <c r="V1757" s="32"/>
      <c r="W1757" s="18">
        <v>12</v>
      </c>
      <c r="X1757" s="33"/>
      <c r="Y1757" s="33"/>
      <c r="Z1757" s="33"/>
      <c r="AA1757" s="33"/>
      <c r="AB1757" s="33"/>
      <c r="AC1757" s="33"/>
      <c r="AD1757" s="33"/>
      <c r="AE1757" s="33"/>
      <c r="AF1757" s="33"/>
      <c r="AG1757" s="33"/>
      <c r="AH1757" s="33"/>
      <c r="AI1757" s="33"/>
      <c r="AJ1757" s="33"/>
      <c r="AK1757" s="33"/>
      <c r="AL1757" s="33"/>
      <c r="AM1757" s="33"/>
      <c r="AN1757" s="33"/>
      <c r="AO1757" s="33"/>
      <c r="AP1757" s="33"/>
      <c r="AQ1757" s="34"/>
      <c r="AR1757" s="34"/>
      <c r="AS1757" s="34"/>
      <c r="AT1757" s="34"/>
      <c r="AU1757" s="34"/>
      <c r="AV1757" s="34"/>
      <c r="AW1757" s="34"/>
      <c r="AX1757" s="34"/>
      <c r="AY1757" s="34"/>
      <c r="AZ1757" s="34"/>
      <c r="BA1757" s="34"/>
      <c r="BB1757" s="34"/>
      <c r="BC1757" s="34"/>
      <c r="BD1757" s="34"/>
      <c r="BE1757" s="34"/>
      <c r="BF1757" s="34"/>
      <c r="BG1757" s="34"/>
      <c r="BH1757" s="34"/>
      <c r="BI1757" s="34"/>
      <c r="BJ1757" s="34"/>
      <c r="BK1757" s="34"/>
      <c r="BL1757" s="34"/>
      <c r="BM1757" s="34"/>
      <c r="BN1757" s="34"/>
      <c r="BO1757" s="34"/>
      <c r="BP1757" s="34"/>
      <c r="BQ1757" s="34"/>
      <c r="BR1757" s="34"/>
      <c r="BS1757" s="34"/>
      <c r="BT1757" s="34"/>
      <c r="BU1757" s="34"/>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c r="CT1757" s="34"/>
      <c r="CU1757" s="34"/>
      <c r="CV1757" s="34"/>
      <c r="CW1757" s="34"/>
      <c r="CX1757" s="34"/>
      <c r="CY1757" s="34"/>
      <c r="CZ1757" s="34"/>
      <c r="DA1757" s="34"/>
      <c r="DB1757" s="34"/>
      <c r="DC1757" s="34"/>
      <c r="DD1757" s="34"/>
      <c r="DE1757" s="34"/>
      <c r="DF1757" s="34"/>
      <c r="DG1757" s="34"/>
      <c r="DH1757" s="34"/>
      <c r="DI1757" s="34"/>
      <c r="DJ1757" s="34"/>
      <c r="DK1757" s="34"/>
      <c r="DL1757" s="34"/>
      <c r="DM1757" s="34"/>
      <c r="DN1757" s="34"/>
      <c r="DO1757" s="34"/>
      <c r="DP1757" s="34"/>
      <c r="DQ1757" s="34"/>
      <c r="DR1757" s="34"/>
      <c r="DS1757" s="34"/>
      <c r="DT1757" s="34"/>
      <c r="DU1757" s="34"/>
      <c r="DV1757" s="34"/>
      <c r="DW1757" s="34"/>
      <c r="DX1757" s="34"/>
      <c r="DY1757" s="34"/>
      <c r="DZ1757" s="34"/>
      <c r="EA1757" s="34"/>
      <c r="EB1757" s="34"/>
      <c r="EC1757" s="34"/>
      <c r="ED1757" s="34"/>
      <c r="EE1757" s="34"/>
      <c r="EF1757" s="34"/>
      <c r="EG1757" s="34"/>
      <c r="EH1757" s="34"/>
      <c r="EI1757" s="34"/>
      <c r="EJ1757" s="34"/>
      <c r="EK1757" s="34"/>
      <c r="EL1757" s="34"/>
      <c r="EM1757" s="34"/>
      <c r="EN1757" s="34"/>
      <c r="EO1757" s="34"/>
      <c r="EP1757" s="34"/>
      <c r="EQ1757" s="34"/>
      <c r="ER1757" s="34"/>
      <c r="ES1757" s="34"/>
      <c r="ET1757" s="34"/>
      <c r="EU1757" s="34"/>
      <c r="EV1757" s="34"/>
      <c r="EW1757" s="34"/>
      <c r="EX1757" s="34"/>
      <c r="EY1757" s="34"/>
      <c r="EZ1757" s="34"/>
      <c r="FA1757" s="34"/>
      <c r="FB1757" s="34"/>
      <c r="FC1757" s="34"/>
      <c r="FD1757" s="34"/>
      <c r="FE1757" s="34"/>
      <c r="FF1757" s="34"/>
      <c r="FG1757" s="34"/>
      <c r="FH1757" s="34"/>
      <c r="FI1757" s="34"/>
      <c r="FJ1757" s="34"/>
      <c r="FK1757" s="34"/>
      <c r="FL1757" s="34"/>
      <c r="FM1757" s="34"/>
      <c r="FN1757" s="34"/>
      <c r="FO1757" s="34"/>
      <c r="FP1757" s="34"/>
      <c r="FQ1757" s="34"/>
      <c r="FR1757" s="34"/>
      <c r="FS1757" s="34"/>
      <c r="FT1757" s="34"/>
      <c r="FU1757" s="34"/>
      <c r="FV1757" s="34"/>
      <c r="FW1757" s="34"/>
      <c r="FX1757" s="34"/>
      <c r="FY1757" s="34"/>
      <c r="FZ1757" s="34"/>
      <c r="GA1757" s="34"/>
      <c r="GB1757" s="34"/>
      <c r="GC1757" s="34"/>
      <c r="GD1757" s="34"/>
      <c r="GE1757" s="34"/>
      <c r="GF1757" s="34"/>
      <c r="GG1757" s="34"/>
      <c r="GH1757" s="34"/>
    </row>
    <row r="1758" spans="1:190" s="18" customFormat="1" ht="30" customHeight="1" x14ac:dyDescent="0.25">
      <c r="A1758" s="47">
        <v>1754</v>
      </c>
      <c r="B1758" s="27" t="s">
        <v>5568</v>
      </c>
      <c r="C1758" s="26" t="s">
        <v>5488</v>
      </c>
      <c r="D1758" s="28"/>
      <c r="E1758" s="27" t="s">
        <v>5572</v>
      </c>
      <c r="F1758" s="26" t="s">
        <v>109</v>
      </c>
      <c r="G1758" s="26"/>
      <c r="H1758" s="27" t="s">
        <v>5573</v>
      </c>
      <c r="I1758" s="36">
        <v>805700</v>
      </c>
      <c r="J1758" s="29"/>
      <c r="K1758" s="30"/>
      <c r="L1758" s="26"/>
      <c r="M1758" s="30"/>
      <c r="N1758" s="26"/>
      <c r="O1758" s="51"/>
      <c r="P1758" s="26"/>
      <c r="Q1758" s="31"/>
      <c r="R1758" s="26"/>
      <c r="S1758" s="31" t="s">
        <v>60</v>
      </c>
      <c r="T1758" s="31" t="s">
        <v>61</v>
      </c>
      <c r="U1758" s="32" t="s">
        <v>49</v>
      </c>
      <c r="V1758" s="32"/>
      <c r="W1758" s="18">
        <v>12</v>
      </c>
      <c r="X1758" s="33"/>
      <c r="Y1758" s="33"/>
      <c r="Z1758" s="33"/>
      <c r="AA1758" s="33"/>
      <c r="AB1758" s="33"/>
      <c r="AC1758" s="33"/>
      <c r="AD1758" s="33"/>
      <c r="AE1758" s="33"/>
      <c r="AF1758" s="33"/>
      <c r="AG1758" s="33"/>
      <c r="AH1758" s="33"/>
      <c r="AI1758" s="33"/>
      <c r="AJ1758" s="33"/>
      <c r="AK1758" s="33"/>
      <c r="AL1758" s="33"/>
      <c r="AM1758" s="33"/>
      <c r="AN1758" s="33"/>
      <c r="AO1758" s="33"/>
      <c r="AP1758" s="33"/>
      <c r="AQ1758" s="34"/>
      <c r="AR1758" s="34"/>
      <c r="AS1758" s="34"/>
      <c r="AT1758" s="34"/>
      <c r="AU1758" s="34"/>
      <c r="AV1758" s="34"/>
      <c r="AW1758" s="34"/>
      <c r="AX1758" s="34"/>
      <c r="AY1758" s="34"/>
      <c r="AZ1758" s="34"/>
      <c r="BA1758" s="34"/>
      <c r="BB1758" s="34"/>
      <c r="BC1758" s="34"/>
      <c r="BD1758" s="34"/>
      <c r="BE1758" s="34"/>
      <c r="BF1758" s="34"/>
      <c r="BG1758" s="34"/>
      <c r="BH1758" s="34"/>
      <c r="BI1758" s="34"/>
      <c r="BJ1758" s="34"/>
      <c r="BK1758" s="34"/>
      <c r="BL1758" s="34"/>
      <c r="BM1758" s="34"/>
      <c r="BN1758" s="34"/>
      <c r="BO1758" s="34"/>
      <c r="BP1758" s="34"/>
      <c r="BQ1758" s="34"/>
      <c r="BR1758" s="34"/>
      <c r="BS1758" s="34"/>
      <c r="BT1758" s="34"/>
      <c r="BU1758" s="34"/>
      <c r="BV1758" s="34"/>
      <c r="BW1758" s="34"/>
      <c r="BX1758" s="34"/>
      <c r="BY1758" s="34"/>
      <c r="BZ1758" s="34"/>
      <c r="CA1758" s="34"/>
      <c r="CB1758" s="34"/>
      <c r="CC1758" s="34"/>
      <c r="CD1758" s="34"/>
      <c r="CE1758" s="34"/>
      <c r="CF1758" s="34"/>
      <c r="CG1758" s="34"/>
      <c r="CH1758" s="34"/>
      <c r="CI1758" s="34"/>
      <c r="CJ1758" s="34"/>
      <c r="CK1758" s="34"/>
      <c r="CL1758" s="34"/>
      <c r="CM1758" s="34"/>
      <c r="CN1758" s="34"/>
      <c r="CO1758" s="34"/>
      <c r="CP1758" s="34"/>
      <c r="CQ1758" s="34"/>
      <c r="CR1758" s="34"/>
      <c r="CS1758" s="34"/>
      <c r="CT1758" s="34"/>
      <c r="CU1758" s="34"/>
      <c r="CV1758" s="34"/>
      <c r="CW1758" s="34"/>
      <c r="CX1758" s="34"/>
      <c r="CY1758" s="34"/>
      <c r="CZ1758" s="34"/>
      <c r="DA1758" s="34"/>
      <c r="DB1758" s="34"/>
      <c r="DC1758" s="34"/>
      <c r="DD1758" s="34"/>
      <c r="DE1758" s="34"/>
      <c r="DF1758" s="34"/>
      <c r="DG1758" s="34"/>
      <c r="DH1758" s="34"/>
      <c r="DI1758" s="34"/>
      <c r="DJ1758" s="34"/>
      <c r="DK1758" s="34"/>
      <c r="DL1758" s="34"/>
      <c r="DM1758" s="34"/>
      <c r="DN1758" s="34"/>
      <c r="DO1758" s="34"/>
      <c r="DP1758" s="34"/>
      <c r="DQ1758" s="34"/>
      <c r="DR1758" s="34"/>
      <c r="DS1758" s="34"/>
      <c r="DT1758" s="34"/>
      <c r="DU1758" s="34"/>
      <c r="DV1758" s="34"/>
      <c r="DW1758" s="34"/>
      <c r="DX1758" s="34"/>
      <c r="DY1758" s="34"/>
      <c r="DZ1758" s="34"/>
      <c r="EA1758" s="34"/>
      <c r="EB1758" s="34"/>
      <c r="EC1758" s="34"/>
      <c r="ED1758" s="34"/>
      <c r="EE1758" s="34"/>
      <c r="EF1758" s="34"/>
      <c r="EG1758" s="34"/>
      <c r="EH1758" s="34"/>
      <c r="EI1758" s="34"/>
      <c r="EJ1758" s="34"/>
      <c r="EK1758" s="34"/>
      <c r="EL1758" s="34"/>
      <c r="EM1758" s="34"/>
      <c r="EN1758" s="34"/>
      <c r="EO1758" s="34"/>
      <c r="EP1758" s="34"/>
      <c r="EQ1758" s="34"/>
      <c r="ER1758" s="34"/>
      <c r="ES1758" s="34"/>
      <c r="ET1758" s="34"/>
      <c r="EU1758" s="34"/>
      <c r="EV1758" s="34"/>
      <c r="EW1758" s="34"/>
      <c r="EX1758" s="34"/>
      <c r="EY1758" s="34"/>
      <c r="EZ1758" s="34"/>
      <c r="FA1758" s="34"/>
      <c r="FB1758" s="34"/>
      <c r="FC1758" s="34"/>
      <c r="FD1758" s="34"/>
      <c r="FE1758" s="34"/>
      <c r="FF1758" s="34"/>
      <c r="FG1758" s="34"/>
      <c r="FH1758" s="34"/>
      <c r="FI1758" s="34"/>
      <c r="FJ1758" s="34"/>
      <c r="FK1758" s="34"/>
      <c r="FL1758" s="34"/>
      <c r="FM1758" s="34"/>
      <c r="FN1758" s="34"/>
      <c r="FO1758" s="34"/>
      <c r="FP1758" s="34"/>
      <c r="FQ1758" s="34"/>
      <c r="FR1758" s="34"/>
      <c r="FS1758" s="34"/>
      <c r="FT1758" s="34"/>
      <c r="FU1758" s="34"/>
      <c r="FV1758" s="34"/>
      <c r="FW1758" s="34"/>
      <c r="FX1758" s="34"/>
      <c r="FY1758" s="34"/>
      <c r="FZ1758" s="34"/>
      <c r="GA1758" s="34"/>
      <c r="GB1758" s="34"/>
      <c r="GC1758" s="34"/>
      <c r="GD1758" s="34"/>
      <c r="GE1758" s="34"/>
      <c r="GF1758" s="34"/>
      <c r="GG1758" s="34"/>
      <c r="GH1758" s="34"/>
    </row>
    <row r="1759" spans="1:190" s="18" customFormat="1" ht="30" customHeight="1" x14ac:dyDescent="0.25">
      <c r="A1759" s="47">
        <v>1755</v>
      </c>
      <c r="B1759" s="27" t="s">
        <v>5574</v>
      </c>
      <c r="C1759" s="26" t="s">
        <v>5488</v>
      </c>
      <c r="D1759" s="28"/>
      <c r="E1759" s="27" t="s">
        <v>5575</v>
      </c>
      <c r="F1759" s="26" t="s">
        <v>1087</v>
      </c>
      <c r="G1759" s="26"/>
      <c r="H1759" s="27" t="s">
        <v>5576</v>
      </c>
      <c r="I1759" s="36">
        <v>4500000</v>
      </c>
      <c r="J1759" s="29">
        <v>40000</v>
      </c>
      <c r="K1759" s="30" t="s">
        <v>5577</v>
      </c>
      <c r="L1759" s="26">
        <v>24</v>
      </c>
      <c r="M1759" s="30" t="s">
        <v>5578</v>
      </c>
      <c r="N1759" s="26">
        <v>0</v>
      </c>
      <c r="O1759" s="51"/>
      <c r="P1759" s="26" t="s">
        <v>40</v>
      </c>
      <c r="Q1759" s="31"/>
      <c r="R1759" s="26" t="s">
        <v>5579</v>
      </c>
      <c r="S1759" s="31" t="s">
        <v>41</v>
      </c>
      <c r="T1759" s="31" t="s">
        <v>42</v>
      </c>
      <c r="U1759" s="32" t="s">
        <v>43</v>
      </c>
      <c r="V1759" s="32"/>
      <c r="W1759" s="18">
        <v>12</v>
      </c>
      <c r="X1759" s="33"/>
      <c r="Y1759" s="33"/>
      <c r="Z1759" s="33"/>
      <c r="AA1759" s="33"/>
      <c r="AB1759" s="33"/>
      <c r="AC1759" s="33"/>
      <c r="AD1759" s="33"/>
      <c r="AE1759" s="33"/>
      <c r="AF1759" s="33"/>
      <c r="AG1759" s="33"/>
      <c r="AH1759" s="33"/>
      <c r="AI1759" s="33"/>
      <c r="AJ1759" s="33"/>
      <c r="AK1759" s="33"/>
      <c r="AL1759" s="33"/>
      <c r="AM1759" s="33"/>
      <c r="AN1759" s="33"/>
      <c r="AO1759" s="33"/>
      <c r="AP1759" s="33"/>
      <c r="AQ1759" s="34"/>
      <c r="AR1759" s="34"/>
      <c r="AS1759" s="34"/>
      <c r="AT1759" s="34"/>
      <c r="AU1759" s="34"/>
      <c r="AV1759" s="34"/>
      <c r="AW1759" s="34"/>
      <c r="AX1759" s="34"/>
      <c r="AY1759" s="34"/>
      <c r="AZ1759" s="34"/>
      <c r="BA1759" s="34"/>
      <c r="BB1759" s="34"/>
      <c r="BC1759" s="34"/>
      <c r="BD1759" s="34"/>
      <c r="BE1759" s="34"/>
      <c r="BF1759" s="34"/>
      <c r="BG1759" s="34"/>
      <c r="BH1759" s="34"/>
      <c r="BI1759" s="34"/>
      <c r="BJ1759" s="34"/>
      <c r="BK1759" s="34"/>
      <c r="BL1759" s="34"/>
      <c r="BM1759" s="34"/>
      <c r="BN1759" s="34"/>
      <c r="BO1759" s="34"/>
      <c r="BP1759" s="34"/>
      <c r="BQ1759" s="34"/>
      <c r="BR1759" s="34"/>
      <c r="BS1759" s="34"/>
      <c r="BT1759" s="34"/>
      <c r="BU1759" s="34"/>
      <c r="BV1759" s="34"/>
      <c r="BW1759" s="34"/>
      <c r="BX1759" s="34"/>
      <c r="BY1759" s="34"/>
      <c r="BZ1759" s="34"/>
      <c r="CA1759" s="34"/>
      <c r="CB1759" s="34"/>
      <c r="CC1759" s="34"/>
      <c r="CD1759" s="34"/>
      <c r="CE1759" s="34"/>
      <c r="CF1759" s="34"/>
      <c r="CG1759" s="34"/>
      <c r="CH1759" s="34"/>
      <c r="CI1759" s="34"/>
      <c r="CJ1759" s="34"/>
      <c r="CK1759" s="34"/>
      <c r="CL1759" s="34"/>
      <c r="CM1759" s="34"/>
      <c r="CN1759" s="34"/>
      <c r="CO1759" s="34"/>
      <c r="CP1759" s="34"/>
      <c r="CQ1759" s="34"/>
      <c r="CR1759" s="34"/>
      <c r="CS1759" s="34"/>
      <c r="CT1759" s="34"/>
      <c r="CU1759" s="34"/>
      <c r="CV1759" s="34"/>
      <c r="CW1759" s="34"/>
      <c r="CX1759" s="34"/>
      <c r="CY1759" s="34"/>
      <c r="CZ1759" s="34"/>
      <c r="DA1759" s="34"/>
      <c r="DB1759" s="34"/>
      <c r="DC1759" s="34"/>
      <c r="DD1759" s="34"/>
      <c r="DE1759" s="34"/>
      <c r="DF1759" s="34"/>
      <c r="DG1759" s="34"/>
      <c r="DH1759" s="34"/>
      <c r="DI1759" s="34"/>
      <c r="DJ1759" s="34"/>
      <c r="DK1759" s="34"/>
      <c r="DL1759" s="34"/>
      <c r="DM1759" s="34"/>
      <c r="DN1759" s="34"/>
      <c r="DO1759" s="34"/>
      <c r="DP1759" s="34"/>
      <c r="DQ1759" s="34"/>
      <c r="DR1759" s="34"/>
      <c r="DS1759" s="34"/>
      <c r="DT1759" s="34"/>
      <c r="DU1759" s="34"/>
      <c r="DV1759" s="34"/>
      <c r="DW1759" s="34"/>
      <c r="DX1759" s="34"/>
      <c r="DY1759" s="34"/>
      <c r="DZ1759" s="34"/>
      <c r="EA1759" s="34"/>
      <c r="EB1759" s="34"/>
      <c r="EC1759" s="34"/>
      <c r="ED1759" s="34"/>
      <c r="EE1759" s="34"/>
      <c r="EF1759" s="34"/>
      <c r="EG1759" s="34"/>
      <c r="EH1759" s="34"/>
      <c r="EI1759" s="34"/>
      <c r="EJ1759" s="34"/>
      <c r="EK1759" s="34"/>
      <c r="EL1759" s="34"/>
      <c r="EM1759" s="34"/>
      <c r="EN1759" s="34"/>
      <c r="EO1759" s="34"/>
      <c r="EP1759" s="34"/>
      <c r="EQ1759" s="34"/>
      <c r="ER1759" s="34"/>
      <c r="ES1759" s="34"/>
      <c r="ET1759" s="34"/>
      <c r="EU1759" s="34"/>
      <c r="EV1759" s="34"/>
      <c r="EW1759" s="34"/>
      <c r="EX1759" s="34"/>
      <c r="EY1759" s="34"/>
      <c r="EZ1759" s="34"/>
      <c r="FA1759" s="34"/>
      <c r="FB1759" s="34"/>
      <c r="FC1759" s="34"/>
      <c r="FD1759" s="34"/>
      <c r="FE1759" s="34"/>
      <c r="FF1759" s="34"/>
      <c r="FG1759" s="34"/>
      <c r="FH1759" s="34"/>
      <c r="FI1759" s="34"/>
      <c r="FJ1759" s="34"/>
      <c r="FK1759" s="34"/>
      <c r="FL1759" s="34"/>
      <c r="FM1759" s="34"/>
      <c r="FN1759" s="34"/>
      <c r="FO1759" s="34"/>
      <c r="FP1759" s="34"/>
      <c r="FQ1759" s="34"/>
      <c r="FR1759" s="34"/>
      <c r="FS1759" s="34"/>
      <c r="FT1759" s="34"/>
      <c r="FU1759" s="34"/>
      <c r="FV1759" s="34"/>
      <c r="FW1759" s="34"/>
      <c r="FX1759" s="34"/>
      <c r="FY1759" s="34"/>
      <c r="FZ1759" s="34"/>
      <c r="GA1759" s="34"/>
      <c r="GB1759" s="34"/>
      <c r="GC1759" s="34"/>
      <c r="GD1759" s="34"/>
      <c r="GE1759" s="34"/>
      <c r="GF1759" s="34"/>
      <c r="GG1759" s="34"/>
      <c r="GH1759" s="34"/>
    </row>
    <row r="1760" spans="1:190" s="18" customFormat="1" ht="30" customHeight="1" x14ac:dyDescent="0.25">
      <c r="A1760" s="47">
        <v>1756</v>
      </c>
      <c r="B1760" s="27" t="s">
        <v>5574</v>
      </c>
      <c r="C1760" s="26" t="s">
        <v>5488</v>
      </c>
      <c r="D1760" s="28"/>
      <c r="E1760" s="27" t="s">
        <v>5580</v>
      </c>
      <c r="F1760" s="26" t="s">
        <v>1087</v>
      </c>
      <c r="G1760" s="26"/>
      <c r="H1760" s="27" t="s">
        <v>5576</v>
      </c>
      <c r="I1760" s="36">
        <v>2000000</v>
      </c>
      <c r="J1760" s="29">
        <v>20000</v>
      </c>
      <c r="K1760" s="30" t="s">
        <v>5577</v>
      </c>
      <c r="L1760" s="26">
        <v>12</v>
      </c>
      <c r="M1760" s="30" t="s">
        <v>5581</v>
      </c>
      <c r="N1760" s="26">
        <v>12</v>
      </c>
      <c r="O1760" s="51"/>
      <c r="P1760" s="26" t="s">
        <v>40</v>
      </c>
      <c r="Q1760" s="31"/>
      <c r="R1760" s="26" t="s">
        <v>5582</v>
      </c>
      <c r="S1760" s="31" t="s">
        <v>41</v>
      </c>
      <c r="T1760" s="31" t="s">
        <v>42</v>
      </c>
      <c r="U1760" s="32" t="s">
        <v>43</v>
      </c>
      <c r="V1760" s="32"/>
      <c r="W1760" s="18">
        <v>12</v>
      </c>
      <c r="X1760" s="33"/>
      <c r="Y1760" s="33"/>
      <c r="Z1760" s="33"/>
      <c r="AA1760" s="33"/>
      <c r="AB1760" s="33"/>
      <c r="AC1760" s="33"/>
      <c r="AD1760" s="33"/>
      <c r="AE1760" s="33"/>
      <c r="AF1760" s="33"/>
      <c r="AG1760" s="33"/>
      <c r="AH1760" s="33"/>
      <c r="AI1760" s="33"/>
      <c r="AJ1760" s="33"/>
      <c r="AK1760" s="33"/>
      <c r="AL1760" s="33"/>
      <c r="AM1760" s="33"/>
      <c r="AN1760" s="33"/>
      <c r="AO1760" s="33"/>
      <c r="AP1760" s="33"/>
      <c r="AQ1760" s="34"/>
      <c r="AR1760" s="34"/>
      <c r="AS1760" s="34"/>
      <c r="AT1760" s="34"/>
      <c r="AU1760" s="34"/>
      <c r="AV1760" s="34"/>
      <c r="AW1760" s="34"/>
      <c r="AX1760" s="34"/>
      <c r="AY1760" s="34"/>
      <c r="AZ1760" s="34"/>
      <c r="BA1760" s="34"/>
      <c r="BB1760" s="34"/>
      <c r="BC1760" s="34"/>
      <c r="BD1760" s="34"/>
      <c r="BE1760" s="34"/>
      <c r="BF1760" s="34"/>
      <c r="BG1760" s="34"/>
      <c r="BH1760" s="34"/>
      <c r="BI1760" s="34"/>
      <c r="BJ1760" s="34"/>
      <c r="BK1760" s="34"/>
      <c r="BL1760" s="34"/>
      <c r="BM1760" s="34"/>
      <c r="BN1760" s="34"/>
      <c r="BO1760" s="34"/>
      <c r="BP1760" s="34"/>
      <c r="BQ1760" s="34"/>
      <c r="BR1760" s="34"/>
      <c r="BS1760" s="34"/>
      <c r="BT1760" s="34"/>
      <c r="BU1760" s="34"/>
      <c r="BV1760" s="34"/>
      <c r="BW1760" s="34"/>
      <c r="BX1760" s="34"/>
      <c r="BY1760" s="34"/>
      <c r="BZ1760" s="34"/>
      <c r="CA1760" s="34"/>
      <c r="CB1760" s="34"/>
      <c r="CC1760" s="34"/>
      <c r="CD1760" s="34"/>
      <c r="CE1760" s="34"/>
      <c r="CF1760" s="34"/>
      <c r="CG1760" s="34"/>
      <c r="CH1760" s="34"/>
      <c r="CI1760" s="34"/>
      <c r="CJ1760" s="34"/>
      <c r="CK1760" s="34"/>
      <c r="CL1760" s="34"/>
      <c r="CM1760" s="34"/>
      <c r="CN1760" s="34"/>
      <c r="CO1760" s="34"/>
      <c r="CP1760" s="34"/>
      <c r="CQ1760" s="34"/>
      <c r="CR1760" s="34"/>
      <c r="CS1760" s="34"/>
      <c r="CT1760" s="34"/>
      <c r="CU1760" s="34"/>
      <c r="CV1760" s="34"/>
      <c r="CW1760" s="34"/>
      <c r="CX1760" s="34"/>
      <c r="CY1760" s="34"/>
      <c r="CZ1760" s="34"/>
      <c r="DA1760" s="34"/>
      <c r="DB1760" s="34"/>
      <c r="DC1760" s="34"/>
      <c r="DD1760" s="34"/>
      <c r="DE1760" s="34"/>
      <c r="DF1760" s="34"/>
      <c r="DG1760" s="34"/>
      <c r="DH1760" s="34"/>
      <c r="DI1760" s="34"/>
      <c r="DJ1760" s="34"/>
      <c r="DK1760" s="34"/>
      <c r="DL1760" s="34"/>
      <c r="DM1760" s="34"/>
      <c r="DN1760" s="34"/>
      <c r="DO1760" s="34"/>
      <c r="DP1760" s="34"/>
      <c r="DQ1760" s="34"/>
      <c r="DR1760" s="34"/>
      <c r="DS1760" s="34"/>
      <c r="DT1760" s="34"/>
      <c r="DU1760" s="34"/>
      <c r="DV1760" s="34"/>
      <c r="DW1760" s="34"/>
      <c r="DX1760" s="34"/>
      <c r="DY1760" s="34"/>
      <c r="DZ1760" s="34"/>
      <c r="EA1760" s="34"/>
      <c r="EB1760" s="34"/>
      <c r="EC1760" s="34"/>
      <c r="ED1760" s="34"/>
      <c r="EE1760" s="34"/>
      <c r="EF1760" s="34"/>
      <c r="EG1760" s="34"/>
      <c r="EH1760" s="34"/>
      <c r="EI1760" s="34"/>
      <c r="EJ1760" s="34"/>
      <c r="EK1760" s="34"/>
      <c r="EL1760" s="34"/>
      <c r="EM1760" s="34"/>
      <c r="EN1760" s="34"/>
      <c r="EO1760" s="34"/>
      <c r="EP1760" s="34"/>
      <c r="EQ1760" s="34"/>
      <c r="ER1760" s="34"/>
      <c r="ES1760" s="34"/>
      <c r="ET1760" s="34"/>
      <c r="EU1760" s="34"/>
      <c r="EV1760" s="34"/>
      <c r="EW1760" s="34"/>
      <c r="EX1760" s="34"/>
      <c r="EY1760" s="34"/>
      <c r="EZ1760" s="34"/>
      <c r="FA1760" s="34"/>
      <c r="FB1760" s="34"/>
      <c r="FC1760" s="34"/>
      <c r="FD1760" s="34"/>
      <c r="FE1760" s="34"/>
      <c r="FF1760" s="34"/>
      <c r="FG1760" s="34"/>
      <c r="FH1760" s="34"/>
      <c r="FI1760" s="34"/>
      <c r="FJ1760" s="34"/>
      <c r="FK1760" s="34"/>
      <c r="FL1760" s="34"/>
      <c r="FM1760" s="34"/>
      <c r="FN1760" s="34"/>
      <c r="FO1760" s="34"/>
      <c r="FP1760" s="34"/>
      <c r="FQ1760" s="34"/>
      <c r="FR1760" s="34"/>
      <c r="FS1760" s="34"/>
      <c r="FT1760" s="34"/>
      <c r="FU1760" s="34"/>
      <c r="FV1760" s="34"/>
      <c r="FW1760" s="34"/>
      <c r="FX1760" s="34"/>
      <c r="FY1760" s="34"/>
      <c r="FZ1760" s="34"/>
      <c r="GA1760" s="34"/>
      <c r="GB1760" s="34"/>
      <c r="GC1760" s="34"/>
      <c r="GD1760" s="34"/>
      <c r="GE1760" s="34"/>
      <c r="GF1760" s="34"/>
      <c r="GG1760" s="34"/>
      <c r="GH1760" s="34"/>
    </row>
    <row r="1761" spans="1:190" s="18" customFormat="1" ht="30" customHeight="1" x14ac:dyDescent="0.25">
      <c r="A1761" s="47">
        <v>1757</v>
      </c>
      <c r="B1761" s="27" t="s">
        <v>5574</v>
      </c>
      <c r="C1761" s="26" t="s">
        <v>5488</v>
      </c>
      <c r="D1761" s="28"/>
      <c r="E1761" s="27" t="s">
        <v>5583</v>
      </c>
      <c r="F1761" s="26" t="s">
        <v>51</v>
      </c>
      <c r="G1761" s="26"/>
      <c r="H1761" s="27" t="s">
        <v>5584</v>
      </c>
      <c r="I1761" s="36">
        <v>1400000</v>
      </c>
      <c r="J1761" s="29" t="s">
        <v>5585</v>
      </c>
      <c r="K1761" s="30" t="s">
        <v>5586</v>
      </c>
      <c r="L1761" s="26">
        <v>12</v>
      </c>
      <c r="M1761" s="30" t="s">
        <v>5587</v>
      </c>
      <c r="N1761" s="26">
        <v>3</v>
      </c>
      <c r="O1761" s="51"/>
      <c r="P1761" s="26"/>
      <c r="Q1761" s="31" t="s">
        <v>5588</v>
      </c>
      <c r="R1761" s="26" t="s">
        <v>5589</v>
      </c>
      <c r="S1761" s="31" t="s">
        <v>1170</v>
      </c>
      <c r="T1761" s="31" t="s">
        <v>48</v>
      </c>
      <c r="U1761" s="32" t="s">
        <v>49</v>
      </c>
      <c r="V1761" s="32"/>
      <c r="W1761" s="18">
        <v>12</v>
      </c>
      <c r="X1761" s="33"/>
      <c r="Y1761" s="33"/>
      <c r="Z1761" s="33"/>
      <c r="AA1761" s="33"/>
      <c r="AB1761" s="33"/>
      <c r="AC1761" s="33"/>
      <c r="AD1761" s="33"/>
      <c r="AE1761" s="33"/>
      <c r="AF1761" s="33"/>
      <c r="AG1761" s="33"/>
      <c r="AH1761" s="33"/>
      <c r="AI1761" s="33"/>
      <c r="AJ1761" s="33"/>
      <c r="AK1761" s="33"/>
      <c r="AL1761" s="33"/>
      <c r="AM1761" s="33"/>
      <c r="AN1761" s="33"/>
      <c r="AO1761" s="33"/>
      <c r="AP1761" s="33"/>
      <c r="AQ1761" s="34"/>
      <c r="AR1761" s="34"/>
      <c r="AS1761" s="34"/>
      <c r="AT1761" s="34"/>
      <c r="AU1761" s="34"/>
      <c r="AV1761" s="34"/>
      <c r="AW1761" s="34"/>
      <c r="AX1761" s="34"/>
      <c r="AY1761" s="34"/>
      <c r="AZ1761" s="34"/>
      <c r="BA1761" s="34"/>
      <c r="BB1761" s="34"/>
      <c r="BC1761" s="34"/>
      <c r="BD1761" s="34"/>
      <c r="BE1761" s="34"/>
      <c r="BF1761" s="34"/>
      <c r="BG1761" s="34"/>
      <c r="BH1761" s="34"/>
      <c r="BI1761" s="34"/>
      <c r="BJ1761" s="34"/>
      <c r="BK1761" s="34"/>
      <c r="BL1761" s="34"/>
      <c r="BM1761" s="34"/>
      <c r="BN1761" s="34"/>
      <c r="BO1761" s="34"/>
      <c r="BP1761" s="34"/>
      <c r="BQ1761" s="34"/>
      <c r="BR1761" s="34"/>
      <c r="BS1761" s="34"/>
      <c r="BT1761" s="34"/>
      <c r="BU1761" s="34"/>
      <c r="BV1761" s="34"/>
      <c r="BW1761" s="34"/>
      <c r="BX1761" s="34"/>
      <c r="BY1761" s="34"/>
      <c r="BZ1761" s="34"/>
      <c r="CA1761" s="34"/>
      <c r="CB1761" s="34"/>
      <c r="CC1761" s="34"/>
      <c r="CD1761" s="34"/>
      <c r="CE1761" s="34"/>
      <c r="CF1761" s="34"/>
      <c r="CG1761" s="34"/>
      <c r="CH1761" s="34"/>
      <c r="CI1761" s="34"/>
      <c r="CJ1761" s="34"/>
      <c r="CK1761" s="34"/>
      <c r="CL1761" s="34"/>
      <c r="CM1761" s="34"/>
      <c r="CN1761" s="34"/>
      <c r="CO1761" s="34"/>
      <c r="CP1761" s="34"/>
      <c r="CQ1761" s="34"/>
      <c r="CR1761" s="34"/>
      <c r="CS1761" s="34"/>
      <c r="CT1761" s="34"/>
      <c r="CU1761" s="34"/>
      <c r="CV1761" s="34"/>
      <c r="CW1761" s="34"/>
      <c r="CX1761" s="34"/>
      <c r="CY1761" s="34"/>
      <c r="CZ1761" s="34"/>
      <c r="DA1761" s="34"/>
      <c r="DB1761" s="34"/>
      <c r="DC1761" s="34"/>
      <c r="DD1761" s="34"/>
      <c r="DE1761" s="34"/>
      <c r="DF1761" s="34"/>
      <c r="DG1761" s="34"/>
      <c r="DH1761" s="34"/>
      <c r="DI1761" s="34"/>
      <c r="DJ1761" s="34"/>
      <c r="DK1761" s="34"/>
      <c r="DL1761" s="34"/>
      <c r="DM1761" s="34"/>
      <c r="DN1761" s="34"/>
      <c r="DO1761" s="34"/>
      <c r="DP1761" s="34"/>
      <c r="DQ1761" s="34"/>
      <c r="DR1761" s="34"/>
      <c r="DS1761" s="34"/>
      <c r="DT1761" s="34"/>
      <c r="DU1761" s="34"/>
      <c r="DV1761" s="34"/>
      <c r="DW1761" s="34"/>
      <c r="DX1761" s="34"/>
      <c r="DY1761" s="34"/>
      <c r="DZ1761" s="34"/>
      <c r="EA1761" s="34"/>
      <c r="EB1761" s="34"/>
      <c r="EC1761" s="34"/>
      <c r="ED1761" s="34"/>
      <c r="EE1761" s="34"/>
      <c r="EF1761" s="34"/>
      <c r="EG1761" s="34"/>
      <c r="EH1761" s="34"/>
      <c r="EI1761" s="34"/>
      <c r="EJ1761" s="34"/>
      <c r="EK1761" s="34"/>
      <c r="EL1761" s="34"/>
      <c r="EM1761" s="34"/>
      <c r="EN1761" s="34"/>
      <c r="EO1761" s="34"/>
      <c r="EP1761" s="34"/>
      <c r="EQ1761" s="34"/>
      <c r="ER1761" s="34"/>
      <c r="ES1761" s="34"/>
      <c r="ET1761" s="34"/>
      <c r="EU1761" s="34"/>
      <c r="EV1761" s="34"/>
      <c r="EW1761" s="34"/>
      <c r="EX1761" s="34"/>
      <c r="EY1761" s="34"/>
      <c r="EZ1761" s="34"/>
      <c r="FA1761" s="34"/>
      <c r="FB1761" s="34"/>
      <c r="FC1761" s="34"/>
      <c r="FD1761" s="34"/>
      <c r="FE1761" s="34"/>
      <c r="FF1761" s="34"/>
      <c r="FG1761" s="34"/>
      <c r="FH1761" s="34"/>
      <c r="FI1761" s="34"/>
      <c r="FJ1761" s="34"/>
      <c r="FK1761" s="34"/>
      <c r="FL1761" s="34"/>
      <c r="FM1761" s="34"/>
      <c r="FN1761" s="34"/>
      <c r="FO1761" s="34"/>
      <c r="FP1761" s="34"/>
      <c r="FQ1761" s="34"/>
      <c r="FR1761" s="34"/>
      <c r="FS1761" s="34"/>
      <c r="FT1761" s="34"/>
      <c r="FU1761" s="34"/>
      <c r="FV1761" s="34"/>
      <c r="FW1761" s="34"/>
      <c r="FX1761" s="34"/>
      <c r="FY1761" s="34"/>
      <c r="FZ1761" s="34"/>
      <c r="GA1761" s="34"/>
      <c r="GB1761" s="34"/>
      <c r="GC1761" s="34"/>
      <c r="GD1761" s="34"/>
      <c r="GE1761" s="34"/>
      <c r="GF1761" s="34"/>
      <c r="GG1761" s="34"/>
      <c r="GH1761" s="34"/>
    </row>
    <row r="1762" spans="1:190" s="18" customFormat="1" ht="30" customHeight="1" x14ac:dyDescent="0.25">
      <c r="A1762" s="47">
        <v>1758</v>
      </c>
      <c r="B1762" s="27" t="s">
        <v>5574</v>
      </c>
      <c r="C1762" s="26" t="s">
        <v>5488</v>
      </c>
      <c r="D1762" s="28"/>
      <c r="E1762" s="27" t="s">
        <v>5590</v>
      </c>
      <c r="F1762" s="26" t="s">
        <v>58</v>
      </c>
      <c r="G1762" s="26"/>
      <c r="H1762" s="27" t="s">
        <v>5591</v>
      </c>
      <c r="I1762" s="36">
        <v>1800000</v>
      </c>
      <c r="J1762" s="29" t="s">
        <v>5585</v>
      </c>
      <c r="K1762" s="30" t="s">
        <v>5592</v>
      </c>
      <c r="L1762" s="26">
        <v>18</v>
      </c>
      <c r="M1762" s="30" t="s">
        <v>5593</v>
      </c>
      <c r="N1762" s="26">
        <v>4</v>
      </c>
      <c r="O1762" s="51"/>
      <c r="P1762" s="26" t="s">
        <v>40</v>
      </c>
      <c r="Q1762" s="31"/>
      <c r="R1762" s="26" t="s">
        <v>5582</v>
      </c>
      <c r="S1762" s="31" t="s">
        <v>41</v>
      </c>
      <c r="T1762" s="31" t="s">
        <v>48</v>
      </c>
      <c r="U1762" s="32" t="s">
        <v>49</v>
      </c>
      <c r="V1762" s="32"/>
      <c r="W1762" s="18">
        <v>12</v>
      </c>
      <c r="X1762" s="33"/>
      <c r="Y1762" s="33"/>
      <c r="Z1762" s="33"/>
      <c r="AA1762" s="33"/>
      <c r="AB1762" s="33"/>
      <c r="AC1762" s="33"/>
      <c r="AD1762" s="33"/>
      <c r="AE1762" s="33"/>
      <c r="AF1762" s="33"/>
      <c r="AG1762" s="33"/>
      <c r="AH1762" s="33"/>
      <c r="AI1762" s="33"/>
      <c r="AJ1762" s="33"/>
      <c r="AK1762" s="33"/>
      <c r="AL1762" s="33"/>
      <c r="AM1762" s="33"/>
      <c r="AN1762" s="33"/>
      <c r="AO1762" s="33"/>
      <c r="AP1762" s="33"/>
      <c r="AQ1762" s="34"/>
      <c r="AR1762" s="34"/>
      <c r="AS1762" s="34"/>
      <c r="AT1762" s="34"/>
      <c r="AU1762" s="34"/>
      <c r="AV1762" s="34"/>
      <c r="AW1762" s="34"/>
      <c r="AX1762" s="34"/>
      <c r="AY1762" s="34"/>
      <c r="AZ1762" s="34"/>
      <c r="BA1762" s="34"/>
      <c r="BB1762" s="34"/>
      <c r="BC1762" s="34"/>
      <c r="BD1762" s="34"/>
      <c r="BE1762" s="34"/>
      <c r="BF1762" s="34"/>
      <c r="BG1762" s="34"/>
      <c r="BH1762" s="34"/>
      <c r="BI1762" s="34"/>
      <c r="BJ1762" s="34"/>
      <c r="BK1762" s="34"/>
      <c r="BL1762" s="34"/>
      <c r="BM1762" s="34"/>
      <c r="BN1762" s="34"/>
      <c r="BO1762" s="34"/>
      <c r="BP1762" s="34"/>
      <c r="BQ1762" s="34"/>
      <c r="BR1762" s="34"/>
      <c r="BS1762" s="34"/>
      <c r="BT1762" s="34"/>
      <c r="BU1762" s="34"/>
      <c r="BV1762" s="34"/>
      <c r="BW1762" s="34"/>
      <c r="BX1762" s="34"/>
      <c r="BY1762" s="34"/>
      <c r="BZ1762" s="34"/>
      <c r="CA1762" s="34"/>
      <c r="CB1762" s="34"/>
      <c r="CC1762" s="34"/>
      <c r="CD1762" s="34"/>
      <c r="CE1762" s="34"/>
      <c r="CF1762" s="34"/>
      <c r="CG1762" s="34"/>
      <c r="CH1762" s="34"/>
      <c r="CI1762" s="34"/>
      <c r="CJ1762" s="34"/>
      <c r="CK1762" s="34"/>
      <c r="CL1762" s="34"/>
      <c r="CM1762" s="34"/>
      <c r="CN1762" s="34"/>
      <c r="CO1762" s="34"/>
      <c r="CP1762" s="34"/>
      <c r="CQ1762" s="34"/>
      <c r="CR1762" s="34"/>
      <c r="CS1762" s="34"/>
      <c r="CT1762" s="34"/>
      <c r="CU1762" s="34"/>
      <c r="CV1762" s="34"/>
      <c r="CW1762" s="34"/>
      <c r="CX1762" s="34"/>
      <c r="CY1762" s="34"/>
      <c r="CZ1762" s="34"/>
      <c r="DA1762" s="34"/>
      <c r="DB1762" s="34"/>
      <c r="DC1762" s="34"/>
      <c r="DD1762" s="34"/>
      <c r="DE1762" s="34"/>
      <c r="DF1762" s="34"/>
      <c r="DG1762" s="34"/>
      <c r="DH1762" s="34"/>
      <c r="DI1762" s="34"/>
      <c r="DJ1762" s="34"/>
      <c r="DK1762" s="34"/>
      <c r="DL1762" s="34"/>
      <c r="DM1762" s="34"/>
      <c r="DN1762" s="34"/>
      <c r="DO1762" s="34"/>
      <c r="DP1762" s="34"/>
      <c r="DQ1762" s="34"/>
      <c r="DR1762" s="34"/>
      <c r="DS1762" s="34"/>
      <c r="DT1762" s="34"/>
      <c r="DU1762" s="34"/>
      <c r="DV1762" s="34"/>
      <c r="DW1762" s="34"/>
      <c r="DX1762" s="34"/>
      <c r="DY1762" s="34"/>
      <c r="DZ1762" s="34"/>
      <c r="EA1762" s="34"/>
      <c r="EB1762" s="34"/>
      <c r="EC1762" s="34"/>
      <c r="ED1762" s="34"/>
      <c r="EE1762" s="34"/>
      <c r="EF1762" s="34"/>
      <c r="EG1762" s="34"/>
      <c r="EH1762" s="34"/>
      <c r="EI1762" s="34"/>
      <c r="EJ1762" s="34"/>
      <c r="EK1762" s="34"/>
      <c r="EL1762" s="34"/>
      <c r="EM1762" s="34"/>
      <c r="EN1762" s="34"/>
      <c r="EO1762" s="34"/>
      <c r="EP1762" s="34"/>
      <c r="EQ1762" s="34"/>
      <c r="ER1762" s="34"/>
      <c r="ES1762" s="34"/>
      <c r="ET1762" s="34"/>
      <c r="EU1762" s="34"/>
      <c r="EV1762" s="34"/>
      <c r="EW1762" s="34"/>
      <c r="EX1762" s="34"/>
      <c r="EY1762" s="34"/>
      <c r="EZ1762" s="34"/>
      <c r="FA1762" s="34"/>
      <c r="FB1762" s="34"/>
      <c r="FC1762" s="34"/>
      <c r="FD1762" s="34"/>
      <c r="FE1762" s="34"/>
      <c r="FF1762" s="34"/>
      <c r="FG1762" s="34"/>
      <c r="FH1762" s="34"/>
      <c r="FI1762" s="34"/>
      <c r="FJ1762" s="34"/>
      <c r="FK1762" s="34"/>
      <c r="FL1762" s="34"/>
      <c r="FM1762" s="34"/>
      <c r="FN1762" s="34"/>
      <c r="FO1762" s="34"/>
      <c r="FP1762" s="34"/>
      <c r="FQ1762" s="34"/>
      <c r="FR1762" s="34"/>
      <c r="FS1762" s="34"/>
      <c r="FT1762" s="34"/>
      <c r="FU1762" s="34"/>
      <c r="FV1762" s="34"/>
      <c r="FW1762" s="34"/>
      <c r="FX1762" s="34"/>
      <c r="FY1762" s="34"/>
      <c r="FZ1762" s="34"/>
      <c r="GA1762" s="34"/>
      <c r="GB1762" s="34"/>
      <c r="GC1762" s="34"/>
      <c r="GD1762" s="34"/>
      <c r="GE1762" s="34"/>
      <c r="GF1762" s="34"/>
      <c r="GG1762" s="34"/>
      <c r="GH1762" s="34"/>
    </row>
    <row r="1763" spans="1:190" s="18" customFormat="1" ht="30" customHeight="1" x14ac:dyDescent="0.25">
      <c r="A1763" s="47">
        <v>1759</v>
      </c>
      <c r="B1763" s="27" t="s">
        <v>5574</v>
      </c>
      <c r="C1763" s="26" t="s">
        <v>5488</v>
      </c>
      <c r="D1763" s="28"/>
      <c r="E1763" s="27" t="s">
        <v>5594</v>
      </c>
      <c r="F1763" s="26" t="s">
        <v>58</v>
      </c>
      <c r="G1763" s="26"/>
      <c r="H1763" s="27" t="s">
        <v>5595</v>
      </c>
      <c r="I1763" s="36">
        <v>2000000</v>
      </c>
      <c r="J1763" s="29" t="s">
        <v>5596</v>
      </c>
      <c r="K1763" s="30" t="s">
        <v>5597</v>
      </c>
      <c r="L1763" s="26">
        <v>18</v>
      </c>
      <c r="M1763" s="30" t="s">
        <v>5593</v>
      </c>
      <c r="N1763" s="26">
        <v>4</v>
      </c>
      <c r="O1763" s="51"/>
      <c r="P1763" s="26" t="s">
        <v>40</v>
      </c>
      <c r="Q1763" s="31"/>
      <c r="R1763" s="26" t="s">
        <v>5582</v>
      </c>
      <c r="S1763" s="31" t="s">
        <v>41</v>
      </c>
      <c r="T1763" s="31" t="s">
        <v>48</v>
      </c>
      <c r="U1763" s="32" t="s">
        <v>49</v>
      </c>
      <c r="V1763" s="32"/>
      <c r="W1763" s="18">
        <v>12</v>
      </c>
      <c r="X1763" s="33"/>
      <c r="Y1763" s="33"/>
      <c r="Z1763" s="33"/>
      <c r="AA1763" s="33"/>
      <c r="AB1763" s="33"/>
      <c r="AC1763" s="33"/>
      <c r="AD1763" s="33"/>
      <c r="AE1763" s="33"/>
      <c r="AF1763" s="33"/>
      <c r="AG1763" s="33"/>
      <c r="AH1763" s="33"/>
      <c r="AI1763" s="33"/>
      <c r="AJ1763" s="33"/>
      <c r="AK1763" s="33"/>
      <c r="AL1763" s="33"/>
      <c r="AM1763" s="33"/>
      <c r="AN1763" s="33"/>
      <c r="AO1763" s="33"/>
      <c r="AP1763" s="33"/>
      <c r="AQ1763" s="34"/>
      <c r="AR1763" s="34"/>
      <c r="AS1763" s="34"/>
      <c r="AT1763" s="34"/>
      <c r="AU1763" s="34"/>
      <c r="AV1763" s="34"/>
      <c r="AW1763" s="34"/>
      <c r="AX1763" s="34"/>
      <c r="AY1763" s="34"/>
      <c r="AZ1763" s="34"/>
      <c r="BA1763" s="34"/>
      <c r="BB1763" s="34"/>
      <c r="BC1763" s="34"/>
      <c r="BD1763" s="34"/>
      <c r="BE1763" s="34"/>
      <c r="BF1763" s="34"/>
      <c r="BG1763" s="34"/>
      <c r="BH1763" s="34"/>
      <c r="BI1763" s="34"/>
      <c r="BJ1763" s="34"/>
      <c r="BK1763" s="34"/>
      <c r="BL1763" s="34"/>
      <c r="BM1763" s="34"/>
      <c r="BN1763" s="34"/>
      <c r="BO1763" s="34"/>
      <c r="BP1763" s="34"/>
      <c r="BQ1763" s="34"/>
      <c r="BR1763" s="34"/>
      <c r="BS1763" s="34"/>
      <c r="BT1763" s="34"/>
      <c r="BU1763" s="34"/>
      <c r="BV1763" s="34"/>
      <c r="BW1763" s="34"/>
      <c r="BX1763" s="34"/>
      <c r="BY1763" s="34"/>
      <c r="BZ1763" s="34"/>
      <c r="CA1763" s="34"/>
      <c r="CB1763" s="34"/>
      <c r="CC1763" s="34"/>
      <c r="CD1763" s="34"/>
      <c r="CE1763" s="34"/>
      <c r="CF1763" s="34"/>
      <c r="CG1763" s="34"/>
      <c r="CH1763" s="34"/>
      <c r="CI1763" s="34"/>
      <c r="CJ1763" s="34"/>
      <c r="CK1763" s="34"/>
      <c r="CL1763" s="34"/>
      <c r="CM1763" s="34"/>
      <c r="CN1763" s="34"/>
      <c r="CO1763" s="34"/>
      <c r="CP1763" s="34"/>
      <c r="CQ1763" s="34"/>
      <c r="CR1763" s="34"/>
      <c r="CS1763" s="34"/>
      <c r="CT1763" s="34"/>
      <c r="CU1763" s="34"/>
      <c r="CV1763" s="34"/>
      <c r="CW1763" s="34"/>
      <c r="CX1763" s="34"/>
      <c r="CY1763" s="34"/>
      <c r="CZ1763" s="34"/>
      <c r="DA1763" s="34"/>
      <c r="DB1763" s="34"/>
      <c r="DC1763" s="34"/>
      <c r="DD1763" s="34"/>
      <c r="DE1763" s="34"/>
      <c r="DF1763" s="34"/>
      <c r="DG1763" s="34"/>
      <c r="DH1763" s="34"/>
      <c r="DI1763" s="34"/>
      <c r="DJ1763" s="34"/>
      <c r="DK1763" s="34"/>
      <c r="DL1763" s="34"/>
      <c r="DM1763" s="34"/>
      <c r="DN1763" s="34"/>
      <c r="DO1763" s="34"/>
      <c r="DP1763" s="34"/>
      <c r="DQ1763" s="34"/>
      <c r="DR1763" s="34"/>
      <c r="DS1763" s="34"/>
      <c r="DT1763" s="34"/>
      <c r="DU1763" s="34"/>
      <c r="DV1763" s="34"/>
      <c r="DW1763" s="34"/>
      <c r="DX1763" s="34"/>
      <c r="DY1763" s="34"/>
      <c r="DZ1763" s="34"/>
      <c r="EA1763" s="34"/>
      <c r="EB1763" s="34"/>
      <c r="EC1763" s="34"/>
      <c r="ED1763" s="34"/>
      <c r="EE1763" s="34"/>
      <c r="EF1763" s="34"/>
      <c r="EG1763" s="34"/>
      <c r="EH1763" s="34"/>
      <c r="EI1763" s="34"/>
      <c r="EJ1763" s="34"/>
      <c r="EK1763" s="34"/>
      <c r="EL1763" s="34"/>
      <c r="EM1763" s="34"/>
      <c r="EN1763" s="34"/>
      <c r="EO1763" s="34"/>
      <c r="EP1763" s="34"/>
      <c r="EQ1763" s="34"/>
      <c r="ER1763" s="34"/>
      <c r="ES1763" s="34"/>
      <c r="ET1763" s="34"/>
      <c r="EU1763" s="34"/>
      <c r="EV1763" s="34"/>
      <c r="EW1763" s="34"/>
      <c r="EX1763" s="34"/>
      <c r="EY1763" s="34"/>
      <c r="EZ1763" s="34"/>
      <c r="FA1763" s="34"/>
      <c r="FB1763" s="34"/>
      <c r="FC1763" s="34"/>
      <c r="FD1763" s="34"/>
      <c r="FE1763" s="34"/>
      <c r="FF1763" s="34"/>
      <c r="FG1763" s="34"/>
      <c r="FH1763" s="34"/>
      <c r="FI1763" s="34"/>
      <c r="FJ1763" s="34"/>
      <c r="FK1763" s="34"/>
      <c r="FL1763" s="34"/>
      <c r="FM1763" s="34"/>
      <c r="FN1763" s="34"/>
      <c r="FO1763" s="34"/>
      <c r="FP1763" s="34"/>
      <c r="FQ1763" s="34"/>
      <c r="FR1763" s="34"/>
      <c r="FS1763" s="34"/>
      <c r="FT1763" s="34"/>
      <c r="FU1763" s="34"/>
      <c r="FV1763" s="34"/>
      <c r="FW1763" s="34"/>
      <c r="FX1763" s="34"/>
      <c r="FY1763" s="34"/>
      <c r="FZ1763" s="34"/>
      <c r="GA1763" s="34"/>
      <c r="GB1763" s="34"/>
      <c r="GC1763" s="34"/>
      <c r="GD1763" s="34"/>
      <c r="GE1763" s="34"/>
      <c r="GF1763" s="34"/>
      <c r="GG1763" s="34"/>
      <c r="GH1763" s="34"/>
    </row>
    <row r="1764" spans="1:190" s="18" customFormat="1" ht="30" customHeight="1" x14ac:dyDescent="0.25">
      <c r="A1764" s="47">
        <v>1760</v>
      </c>
      <c r="B1764" s="27" t="s">
        <v>5574</v>
      </c>
      <c r="C1764" s="26" t="s">
        <v>5488</v>
      </c>
      <c r="D1764" s="28"/>
      <c r="E1764" s="27" t="s">
        <v>5598</v>
      </c>
      <c r="F1764" s="26" t="s">
        <v>58</v>
      </c>
      <c r="G1764" s="26"/>
      <c r="H1764" s="27" t="s">
        <v>5599</v>
      </c>
      <c r="I1764" s="36">
        <v>900000</v>
      </c>
      <c r="J1764" s="29" t="s">
        <v>5585</v>
      </c>
      <c r="K1764" s="30" t="s">
        <v>5600</v>
      </c>
      <c r="L1764" s="26">
        <v>18</v>
      </c>
      <c r="M1764" s="30" t="s">
        <v>5601</v>
      </c>
      <c r="N1764" s="26">
        <v>6</v>
      </c>
      <c r="O1764" s="51"/>
      <c r="P1764" s="26" t="s">
        <v>40</v>
      </c>
      <c r="Q1764" s="31"/>
      <c r="R1764" s="26" t="s">
        <v>5582</v>
      </c>
      <c r="S1764" s="31" t="s">
        <v>41</v>
      </c>
      <c r="T1764" s="31" t="s">
        <v>48</v>
      </c>
      <c r="U1764" s="32" t="s">
        <v>49</v>
      </c>
      <c r="V1764" s="32"/>
      <c r="W1764" s="18">
        <v>12</v>
      </c>
      <c r="X1764" s="33"/>
      <c r="Y1764" s="33"/>
      <c r="Z1764" s="33"/>
      <c r="AA1764" s="33"/>
      <c r="AB1764" s="33"/>
      <c r="AC1764" s="33"/>
      <c r="AD1764" s="33"/>
      <c r="AE1764" s="33"/>
      <c r="AF1764" s="33"/>
      <c r="AG1764" s="33"/>
      <c r="AH1764" s="33"/>
      <c r="AI1764" s="33"/>
      <c r="AJ1764" s="33"/>
      <c r="AK1764" s="33"/>
      <c r="AL1764" s="33"/>
      <c r="AM1764" s="33"/>
      <c r="AN1764" s="33"/>
      <c r="AO1764" s="33"/>
      <c r="AP1764" s="33"/>
      <c r="AQ1764" s="34"/>
      <c r="AR1764" s="34"/>
      <c r="AS1764" s="34"/>
      <c r="AT1764" s="34"/>
      <c r="AU1764" s="34"/>
      <c r="AV1764" s="34"/>
      <c r="AW1764" s="34"/>
      <c r="AX1764" s="34"/>
      <c r="AY1764" s="34"/>
      <c r="AZ1764" s="34"/>
      <c r="BA1764" s="34"/>
      <c r="BB1764" s="34"/>
      <c r="BC1764" s="34"/>
      <c r="BD1764" s="34"/>
      <c r="BE1764" s="34"/>
      <c r="BF1764" s="34"/>
      <c r="BG1764" s="34"/>
      <c r="BH1764" s="34"/>
      <c r="BI1764" s="34"/>
      <c r="BJ1764" s="34"/>
      <c r="BK1764" s="34"/>
      <c r="BL1764" s="34"/>
      <c r="BM1764" s="34"/>
      <c r="BN1764" s="34"/>
      <c r="BO1764" s="34"/>
      <c r="BP1764" s="34"/>
      <c r="BQ1764" s="34"/>
      <c r="BR1764" s="34"/>
      <c r="BS1764" s="34"/>
      <c r="BT1764" s="34"/>
      <c r="BU1764" s="34"/>
      <c r="BV1764" s="34"/>
      <c r="BW1764" s="34"/>
      <c r="BX1764" s="34"/>
      <c r="BY1764" s="34"/>
      <c r="BZ1764" s="34"/>
      <c r="CA1764" s="34"/>
      <c r="CB1764" s="34"/>
      <c r="CC1764" s="34"/>
      <c r="CD1764" s="34"/>
      <c r="CE1764" s="34"/>
      <c r="CF1764" s="34"/>
      <c r="CG1764" s="34"/>
      <c r="CH1764" s="34"/>
      <c r="CI1764" s="34"/>
      <c r="CJ1764" s="34"/>
      <c r="CK1764" s="34"/>
      <c r="CL1764" s="34"/>
      <c r="CM1764" s="34"/>
      <c r="CN1764" s="34"/>
      <c r="CO1764" s="34"/>
      <c r="CP1764" s="34"/>
      <c r="CQ1764" s="34"/>
      <c r="CR1764" s="34"/>
      <c r="CS1764" s="34"/>
      <c r="CT1764" s="34"/>
      <c r="CU1764" s="34"/>
      <c r="CV1764" s="34"/>
      <c r="CW1764" s="34"/>
      <c r="CX1764" s="34"/>
      <c r="CY1764" s="34"/>
      <c r="CZ1764" s="34"/>
      <c r="DA1764" s="34"/>
      <c r="DB1764" s="34"/>
      <c r="DC1764" s="34"/>
      <c r="DD1764" s="34"/>
      <c r="DE1764" s="34"/>
      <c r="DF1764" s="34"/>
      <c r="DG1764" s="34"/>
      <c r="DH1764" s="34"/>
      <c r="DI1764" s="34"/>
      <c r="DJ1764" s="34"/>
      <c r="DK1764" s="34"/>
      <c r="DL1764" s="34"/>
      <c r="DM1764" s="34"/>
      <c r="DN1764" s="34"/>
      <c r="DO1764" s="34"/>
      <c r="DP1764" s="34"/>
      <c r="DQ1764" s="34"/>
      <c r="DR1764" s="34"/>
      <c r="DS1764" s="34"/>
      <c r="DT1764" s="34"/>
      <c r="DU1764" s="34"/>
      <c r="DV1764" s="34"/>
      <c r="DW1764" s="34"/>
      <c r="DX1764" s="34"/>
      <c r="DY1764" s="34"/>
      <c r="DZ1764" s="34"/>
      <c r="EA1764" s="34"/>
      <c r="EB1764" s="34"/>
      <c r="EC1764" s="34"/>
      <c r="ED1764" s="34"/>
      <c r="EE1764" s="34"/>
      <c r="EF1764" s="34"/>
      <c r="EG1764" s="34"/>
      <c r="EH1764" s="34"/>
      <c r="EI1764" s="34"/>
      <c r="EJ1764" s="34"/>
      <c r="EK1764" s="34"/>
      <c r="EL1764" s="34"/>
      <c r="EM1764" s="34"/>
      <c r="EN1764" s="34"/>
      <c r="EO1764" s="34"/>
      <c r="EP1764" s="34"/>
      <c r="EQ1764" s="34"/>
      <c r="ER1764" s="34"/>
      <c r="ES1764" s="34"/>
      <c r="ET1764" s="34"/>
      <c r="EU1764" s="34"/>
      <c r="EV1764" s="34"/>
      <c r="EW1764" s="34"/>
      <c r="EX1764" s="34"/>
      <c r="EY1764" s="34"/>
      <c r="EZ1764" s="34"/>
      <c r="FA1764" s="34"/>
      <c r="FB1764" s="34"/>
      <c r="FC1764" s="34"/>
      <c r="FD1764" s="34"/>
      <c r="FE1764" s="34"/>
      <c r="FF1764" s="34"/>
      <c r="FG1764" s="34"/>
      <c r="FH1764" s="34"/>
      <c r="FI1764" s="34"/>
      <c r="FJ1764" s="34"/>
      <c r="FK1764" s="34"/>
      <c r="FL1764" s="34"/>
      <c r="FM1764" s="34"/>
      <c r="FN1764" s="34"/>
      <c r="FO1764" s="34"/>
      <c r="FP1764" s="34"/>
      <c r="FQ1764" s="34"/>
      <c r="FR1764" s="34"/>
      <c r="FS1764" s="34"/>
      <c r="FT1764" s="34"/>
      <c r="FU1764" s="34"/>
      <c r="FV1764" s="34"/>
      <c r="FW1764" s="34"/>
      <c r="FX1764" s="34"/>
      <c r="FY1764" s="34"/>
      <c r="FZ1764" s="34"/>
      <c r="GA1764" s="34"/>
      <c r="GB1764" s="34"/>
      <c r="GC1764" s="34"/>
      <c r="GD1764" s="34"/>
      <c r="GE1764" s="34"/>
      <c r="GF1764" s="34"/>
      <c r="GG1764" s="34"/>
      <c r="GH1764" s="34"/>
    </row>
    <row r="1765" spans="1:190" s="18" customFormat="1" ht="30" customHeight="1" x14ac:dyDescent="0.25">
      <c r="A1765" s="47">
        <v>1761</v>
      </c>
      <c r="B1765" s="27" t="s">
        <v>5574</v>
      </c>
      <c r="C1765" s="26" t="s">
        <v>5488</v>
      </c>
      <c r="D1765" s="28"/>
      <c r="E1765" s="27" t="s">
        <v>5602</v>
      </c>
      <c r="F1765" s="26" t="s">
        <v>51</v>
      </c>
      <c r="G1765" s="26"/>
      <c r="H1765" s="27" t="s">
        <v>5603</v>
      </c>
      <c r="I1765" s="36">
        <v>1100000</v>
      </c>
      <c r="J1765" s="29" t="s">
        <v>5604</v>
      </c>
      <c r="K1765" s="30" t="s">
        <v>5605</v>
      </c>
      <c r="L1765" s="26">
        <v>18</v>
      </c>
      <c r="M1765" s="30" t="s">
        <v>5606</v>
      </c>
      <c r="N1765" s="26">
        <v>6</v>
      </c>
      <c r="O1765" s="51"/>
      <c r="P1765" s="26" t="s">
        <v>40</v>
      </c>
      <c r="Q1765" s="31"/>
      <c r="R1765" s="26" t="s">
        <v>5582</v>
      </c>
      <c r="S1765" s="31" t="s">
        <v>41</v>
      </c>
      <c r="T1765" s="31" t="s">
        <v>48</v>
      </c>
      <c r="U1765" s="32" t="s">
        <v>49</v>
      </c>
      <c r="V1765" s="32"/>
      <c r="W1765" s="18">
        <v>12</v>
      </c>
      <c r="X1765" s="33"/>
      <c r="Y1765" s="33"/>
      <c r="Z1765" s="33"/>
      <c r="AA1765" s="33"/>
      <c r="AB1765" s="33"/>
      <c r="AC1765" s="33"/>
      <c r="AD1765" s="33"/>
      <c r="AE1765" s="33"/>
      <c r="AF1765" s="33"/>
      <c r="AG1765" s="33"/>
      <c r="AH1765" s="33"/>
      <c r="AI1765" s="33"/>
      <c r="AJ1765" s="33"/>
      <c r="AK1765" s="33"/>
      <c r="AL1765" s="33"/>
      <c r="AM1765" s="33"/>
      <c r="AN1765" s="33"/>
      <c r="AO1765" s="33"/>
      <c r="AP1765" s="33"/>
      <c r="AQ1765" s="34"/>
      <c r="AR1765" s="34"/>
      <c r="AS1765" s="34"/>
      <c r="AT1765" s="34"/>
      <c r="AU1765" s="34"/>
      <c r="AV1765" s="34"/>
      <c r="AW1765" s="34"/>
      <c r="AX1765" s="34"/>
      <c r="AY1765" s="34"/>
      <c r="AZ1765" s="34"/>
      <c r="BA1765" s="34"/>
      <c r="BB1765" s="34"/>
      <c r="BC1765" s="34"/>
      <c r="BD1765" s="34"/>
      <c r="BE1765" s="34"/>
      <c r="BF1765" s="34"/>
      <c r="BG1765" s="34"/>
      <c r="BH1765" s="34"/>
      <c r="BI1765" s="34"/>
      <c r="BJ1765" s="34"/>
      <c r="BK1765" s="34"/>
      <c r="BL1765" s="34"/>
      <c r="BM1765" s="34"/>
      <c r="BN1765" s="34"/>
      <c r="BO1765" s="34"/>
      <c r="BP1765" s="34"/>
      <c r="BQ1765" s="34"/>
      <c r="BR1765" s="34"/>
      <c r="BS1765" s="34"/>
      <c r="BT1765" s="34"/>
      <c r="BU1765" s="34"/>
      <c r="BV1765" s="34"/>
      <c r="BW1765" s="34"/>
      <c r="BX1765" s="34"/>
      <c r="BY1765" s="34"/>
      <c r="BZ1765" s="34"/>
      <c r="CA1765" s="34"/>
      <c r="CB1765" s="34"/>
      <c r="CC1765" s="34"/>
      <c r="CD1765" s="34"/>
      <c r="CE1765" s="34"/>
      <c r="CF1765" s="34"/>
      <c r="CG1765" s="34"/>
      <c r="CH1765" s="34"/>
      <c r="CI1765" s="34"/>
      <c r="CJ1765" s="34"/>
      <c r="CK1765" s="34"/>
      <c r="CL1765" s="34"/>
      <c r="CM1765" s="34"/>
      <c r="CN1765" s="34"/>
      <c r="CO1765" s="34"/>
      <c r="CP1765" s="34"/>
      <c r="CQ1765" s="34"/>
      <c r="CR1765" s="34"/>
      <c r="CS1765" s="34"/>
      <c r="CT1765" s="34"/>
      <c r="CU1765" s="34"/>
      <c r="CV1765" s="34"/>
      <c r="CW1765" s="34"/>
      <c r="CX1765" s="34"/>
      <c r="CY1765" s="34"/>
      <c r="CZ1765" s="34"/>
      <c r="DA1765" s="34"/>
      <c r="DB1765" s="34"/>
      <c r="DC1765" s="34"/>
      <c r="DD1765" s="34"/>
      <c r="DE1765" s="34"/>
      <c r="DF1765" s="34"/>
      <c r="DG1765" s="34"/>
      <c r="DH1765" s="34"/>
      <c r="DI1765" s="34"/>
      <c r="DJ1765" s="34"/>
      <c r="DK1765" s="34"/>
      <c r="DL1765" s="34"/>
      <c r="DM1765" s="34"/>
      <c r="DN1765" s="34"/>
      <c r="DO1765" s="34"/>
      <c r="DP1765" s="34"/>
      <c r="DQ1765" s="34"/>
      <c r="DR1765" s="34"/>
      <c r="DS1765" s="34"/>
      <c r="DT1765" s="34"/>
      <c r="DU1765" s="34"/>
      <c r="DV1765" s="34"/>
      <c r="DW1765" s="34"/>
      <c r="DX1765" s="34"/>
      <c r="DY1765" s="34"/>
      <c r="DZ1765" s="34"/>
      <c r="EA1765" s="34"/>
      <c r="EB1765" s="34"/>
      <c r="EC1765" s="34"/>
      <c r="ED1765" s="34"/>
      <c r="EE1765" s="34"/>
      <c r="EF1765" s="34"/>
      <c r="EG1765" s="34"/>
      <c r="EH1765" s="34"/>
      <c r="EI1765" s="34"/>
      <c r="EJ1765" s="34"/>
      <c r="EK1765" s="34"/>
      <c r="EL1765" s="34"/>
      <c r="EM1765" s="34"/>
      <c r="EN1765" s="34"/>
      <c r="EO1765" s="34"/>
      <c r="EP1765" s="34"/>
      <c r="EQ1765" s="34"/>
      <c r="ER1765" s="34"/>
      <c r="ES1765" s="34"/>
      <c r="ET1765" s="34"/>
      <c r="EU1765" s="34"/>
      <c r="EV1765" s="34"/>
      <c r="EW1765" s="34"/>
      <c r="EX1765" s="34"/>
      <c r="EY1765" s="34"/>
      <c r="EZ1765" s="34"/>
      <c r="FA1765" s="34"/>
      <c r="FB1765" s="34"/>
      <c r="FC1765" s="34"/>
      <c r="FD1765" s="34"/>
      <c r="FE1765" s="34"/>
      <c r="FF1765" s="34"/>
      <c r="FG1765" s="34"/>
      <c r="FH1765" s="34"/>
      <c r="FI1765" s="34"/>
      <c r="FJ1765" s="34"/>
      <c r="FK1765" s="34"/>
      <c r="FL1765" s="34"/>
      <c r="FM1765" s="34"/>
      <c r="FN1765" s="34"/>
      <c r="FO1765" s="34"/>
      <c r="FP1765" s="34"/>
      <c r="FQ1765" s="34"/>
      <c r="FR1765" s="34"/>
      <c r="FS1765" s="34"/>
      <c r="FT1765" s="34"/>
      <c r="FU1765" s="34"/>
      <c r="FV1765" s="34"/>
      <c r="FW1765" s="34"/>
      <c r="FX1765" s="34"/>
      <c r="FY1765" s="34"/>
      <c r="FZ1765" s="34"/>
      <c r="GA1765" s="34"/>
      <c r="GB1765" s="34"/>
      <c r="GC1765" s="34"/>
      <c r="GD1765" s="34"/>
      <c r="GE1765" s="34"/>
      <c r="GF1765" s="34"/>
      <c r="GG1765" s="34"/>
      <c r="GH1765" s="34"/>
    </row>
    <row r="1766" spans="1:190" s="18" customFormat="1" ht="30" customHeight="1" x14ac:dyDescent="0.25">
      <c r="A1766" s="47">
        <v>1762</v>
      </c>
      <c r="B1766" s="27" t="s">
        <v>5574</v>
      </c>
      <c r="C1766" s="26" t="s">
        <v>5488</v>
      </c>
      <c r="D1766" s="28"/>
      <c r="E1766" s="27" t="s">
        <v>5607</v>
      </c>
      <c r="F1766" s="26" t="s">
        <v>58</v>
      </c>
      <c r="G1766" s="26"/>
      <c r="H1766" s="27" t="s">
        <v>5608</v>
      </c>
      <c r="I1766" s="36">
        <v>2500000</v>
      </c>
      <c r="J1766" s="29" t="s">
        <v>5609</v>
      </c>
      <c r="K1766" s="30" t="s">
        <v>5610</v>
      </c>
      <c r="L1766" s="26">
        <v>18</v>
      </c>
      <c r="M1766" s="30" t="s">
        <v>5611</v>
      </c>
      <c r="N1766" s="26">
        <v>8</v>
      </c>
      <c r="O1766" s="51"/>
      <c r="P1766" s="26" t="s">
        <v>40</v>
      </c>
      <c r="Q1766" s="31"/>
      <c r="R1766" s="26" t="s">
        <v>5582</v>
      </c>
      <c r="S1766" s="31" t="s">
        <v>41</v>
      </c>
      <c r="T1766" s="31" t="s">
        <v>48</v>
      </c>
      <c r="U1766" s="32" t="s">
        <v>49</v>
      </c>
      <c r="V1766" s="32"/>
      <c r="W1766" s="18">
        <v>12</v>
      </c>
      <c r="X1766" s="33"/>
      <c r="Y1766" s="33"/>
      <c r="Z1766" s="33"/>
      <c r="AA1766" s="33"/>
      <c r="AB1766" s="33"/>
      <c r="AC1766" s="33"/>
      <c r="AD1766" s="33"/>
      <c r="AE1766" s="33"/>
      <c r="AF1766" s="33"/>
      <c r="AG1766" s="33"/>
      <c r="AH1766" s="33"/>
      <c r="AI1766" s="33"/>
      <c r="AJ1766" s="33"/>
      <c r="AK1766" s="33"/>
      <c r="AL1766" s="33"/>
      <c r="AM1766" s="33"/>
      <c r="AN1766" s="33"/>
      <c r="AO1766" s="33"/>
      <c r="AP1766" s="33"/>
      <c r="AQ1766" s="34"/>
      <c r="AR1766" s="34"/>
      <c r="AS1766" s="34"/>
      <c r="AT1766" s="34"/>
      <c r="AU1766" s="34"/>
      <c r="AV1766" s="34"/>
      <c r="AW1766" s="34"/>
      <c r="AX1766" s="34"/>
      <c r="AY1766" s="34"/>
      <c r="AZ1766" s="34"/>
      <c r="BA1766" s="34"/>
      <c r="BB1766" s="34"/>
      <c r="BC1766" s="34"/>
      <c r="BD1766" s="34"/>
      <c r="BE1766" s="34"/>
      <c r="BF1766" s="34"/>
      <c r="BG1766" s="34"/>
      <c r="BH1766" s="34"/>
      <c r="BI1766" s="34"/>
      <c r="BJ1766" s="34"/>
      <c r="BK1766" s="34"/>
      <c r="BL1766" s="34"/>
      <c r="BM1766" s="34"/>
      <c r="BN1766" s="34"/>
      <c r="BO1766" s="34"/>
      <c r="BP1766" s="34"/>
      <c r="BQ1766" s="34"/>
      <c r="BR1766" s="34"/>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c r="CT1766" s="34"/>
      <c r="CU1766" s="34"/>
      <c r="CV1766" s="34"/>
      <c r="CW1766" s="34"/>
      <c r="CX1766" s="34"/>
      <c r="CY1766" s="34"/>
      <c r="CZ1766" s="34"/>
      <c r="DA1766" s="34"/>
      <c r="DB1766" s="34"/>
      <c r="DC1766" s="34"/>
      <c r="DD1766" s="34"/>
      <c r="DE1766" s="34"/>
      <c r="DF1766" s="34"/>
      <c r="DG1766" s="34"/>
      <c r="DH1766" s="34"/>
      <c r="DI1766" s="34"/>
      <c r="DJ1766" s="34"/>
      <c r="DK1766" s="34"/>
      <c r="DL1766" s="34"/>
      <c r="DM1766" s="34"/>
      <c r="DN1766" s="34"/>
      <c r="DO1766" s="34"/>
      <c r="DP1766" s="34"/>
      <c r="DQ1766" s="34"/>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4"/>
      <c r="EV1766" s="34"/>
      <c r="EW1766" s="34"/>
      <c r="EX1766" s="34"/>
      <c r="EY1766" s="34"/>
      <c r="EZ1766" s="34"/>
      <c r="FA1766" s="34"/>
      <c r="FB1766" s="34"/>
      <c r="FC1766" s="34"/>
      <c r="FD1766" s="34"/>
      <c r="FE1766" s="34"/>
      <c r="FF1766" s="34"/>
      <c r="FG1766" s="34"/>
      <c r="FH1766" s="34"/>
      <c r="FI1766" s="34"/>
      <c r="FJ1766" s="34"/>
      <c r="FK1766" s="34"/>
      <c r="FL1766" s="34"/>
      <c r="FM1766" s="34"/>
      <c r="FN1766" s="34"/>
      <c r="FO1766" s="34"/>
      <c r="FP1766" s="34"/>
      <c r="FQ1766" s="34"/>
      <c r="FR1766" s="34"/>
      <c r="FS1766" s="34"/>
      <c r="FT1766" s="34"/>
      <c r="FU1766" s="34"/>
      <c r="FV1766" s="34"/>
      <c r="FW1766" s="34"/>
      <c r="FX1766" s="34"/>
      <c r="FY1766" s="34"/>
      <c r="FZ1766" s="34"/>
      <c r="GA1766" s="34"/>
      <c r="GB1766" s="34"/>
      <c r="GC1766" s="34"/>
      <c r="GD1766" s="34"/>
      <c r="GE1766" s="34"/>
      <c r="GF1766" s="34"/>
      <c r="GG1766" s="34"/>
      <c r="GH1766" s="34"/>
    </row>
    <row r="1767" spans="1:190" s="18" customFormat="1" ht="30" customHeight="1" x14ac:dyDescent="0.25">
      <c r="A1767" s="47">
        <v>1763</v>
      </c>
      <c r="B1767" s="27" t="s">
        <v>5574</v>
      </c>
      <c r="C1767" s="26" t="s">
        <v>5488</v>
      </c>
      <c r="D1767" s="28"/>
      <c r="E1767" s="27" t="s">
        <v>5612</v>
      </c>
      <c r="F1767" s="26" t="s">
        <v>51</v>
      </c>
      <c r="G1767" s="26" t="s">
        <v>51</v>
      </c>
      <c r="H1767" s="27" t="s">
        <v>5613</v>
      </c>
      <c r="I1767" s="36">
        <v>900000</v>
      </c>
      <c r="J1767" s="29" t="s">
        <v>5609</v>
      </c>
      <c r="K1767" s="30" t="s">
        <v>5614</v>
      </c>
      <c r="L1767" s="26">
        <v>12</v>
      </c>
      <c r="M1767" s="30" t="s">
        <v>5615</v>
      </c>
      <c r="N1767" s="26">
        <v>8</v>
      </c>
      <c r="O1767" s="51"/>
      <c r="P1767" s="26" t="s">
        <v>40</v>
      </c>
      <c r="Q1767" s="31"/>
      <c r="R1767" s="26" t="s">
        <v>5582</v>
      </c>
      <c r="S1767" s="31" t="s">
        <v>41</v>
      </c>
      <c r="T1767" s="31" t="s">
        <v>42</v>
      </c>
      <c r="U1767" s="32" t="s">
        <v>43</v>
      </c>
      <c r="V1767" s="32"/>
      <c r="W1767" s="18">
        <v>12</v>
      </c>
      <c r="X1767" s="33"/>
      <c r="Y1767" s="33"/>
      <c r="Z1767" s="33"/>
      <c r="AA1767" s="33"/>
      <c r="AB1767" s="33"/>
      <c r="AC1767" s="33"/>
      <c r="AD1767" s="33"/>
      <c r="AE1767" s="33"/>
      <c r="AF1767" s="33"/>
      <c r="AG1767" s="33"/>
      <c r="AH1767" s="33"/>
      <c r="AI1767" s="33"/>
      <c r="AJ1767" s="33"/>
      <c r="AK1767" s="33"/>
      <c r="AL1767" s="33"/>
      <c r="AM1767" s="33"/>
      <c r="AN1767" s="33"/>
      <c r="AO1767" s="33"/>
      <c r="AP1767" s="33"/>
      <c r="AQ1767" s="34"/>
      <c r="AR1767" s="34"/>
      <c r="AS1767" s="34"/>
      <c r="AT1767" s="34"/>
      <c r="AU1767" s="34"/>
      <c r="AV1767" s="34"/>
      <c r="AW1767" s="34"/>
      <c r="AX1767" s="34"/>
      <c r="AY1767" s="34"/>
      <c r="AZ1767" s="34"/>
      <c r="BA1767" s="34"/>
      <c r="BB1767" s="34"/>
      <c r="BC1767" s="34"/>
      <c r="BD1767" s="34"/>
      <c r="BE1767" s="34"/>
      <c r="BF1767" s="34"/>
      <c r="BG1767" s="34"/>
      <c r="BH1767" s="34"/>
      <c r="BI1767" s="34"/>
      <c r="BJ1767" s="34"/>
      <c r="BK1767" s="34"/>
      <c r="BL1767" s="34"/>
      <c r="BM1767" s="34"/>
      <c r="BN1767" s="34"/>
      <c r="BO1767" s="34"/>
      <c r="BP1767" s="34"/>
      <c r="BQ1767" s="34"/>
      <c r="BR1767" s="34"/>
      <c r="BS1767" s="34"/>
      <c r="BT1767" s="34"/>
      <c r="BU1767" s="34"/>
      <c r="BV1767" s="34"/>
      <c r="BW1767" s="34"/>
      <c r="BX1767" s="34"/>
      <c r="BY1767" s="34"/>
      <c r="BZ1767" s="34"/>
      <c r="CA1767" s="34"/>
      <c r="CB1767" s="34"/>
      <c r="CC1767" s="34"/>
      <c r="CD1767" s="34"/>
      <c r="CE1767" s="34"/>
      <c r="CF1767" s="34"/>
      <c r="CG1767" s="34"/>
      <c r="CH1767" s="34"/>
      <c r="CI1767" s="34"/>
      <c r="CJ1767" s="34"/>
      <c r="CK1767" s="34"/>
      <c r="CL1767" s="34"/>
      <c r="CM1767" s="34"/>
      <c r="CN1767" s="34"/>
      <c r="CO1767" s="34"/>
      <c r="CP1767" s="34"/>
      <c r="CQ1767" s="34"/>
      <c r="CR1767" s="34"/>
      <c r="CS1767" s="34"/>
      <c r="CT1767" s="34"/>
      <c r="CU1767" s="34"/>
      <c r="CV1767" s="34"/>
      <c r="CW1767" s="34"/>
      <c r="CX1767" s="34"/>
      <c r="CY1767" s="34"/>
      <c r="CZ1767" s="34"/>
      <c r="DA1767" s="34"/>
      <c r="DB1767" s="34"/>
      <c r="DC1767" s="34"/>
      <c r="DD1767" s="34"/>
      <c r="DE1767" s="34"/>
      <c r="DF1767" s="34"/>
      <c r="DG1767" s="34"/>
      <c r="DH1767" s="34"/>
      <c r="DI1767" s="34"/>
      <c r="DJ1767" s="34"/>
      <c r="DK1767" s="34"/>
      <c r="DL1767" s="34"/>
      <c r="DM1767" s="34"/>
      <c r="DN1767" s="34"/>
      <c r="DO1767" s="34"/>
      <c r="DP1767" s="34"/>
      <c r="DQ1767" s="34"/>
      <c r="DR1767" s="34"/>
      <c r="DS1767" s="34"/>
      <c r="DT1767" s="34"/>
      <c r="DU1767" s="34"/>
      <c r="DV1767" s="34"/>
      <c r="DW1767" s="34"/>
      <c r="DX1767" s="34"/>
      <c r="DY1767" s="34"/>
      <c r="DZ1767" s="34"/>
      <c r="EA1767" s="34"/>
      <c r="EB1767" s="34"/>
      <c r="EC1767" s="34"/>
      <c r="ED1767" s="34"/>
      <c r="EE1767" s="34"/>
      <c r="EF1767" s="34"/>
      <c r="EG1767" s="34"/>
      <c r="EH1767" s="34"/>
      <c r="EI1767" s="34"/>
      <c r="EJ1767" s="34"/>
      <c r="EK1767" s="34"/>
      <c r="EL1767" s="34"/>
      <c r="EM1767" s="34"/>
      <c r="EN1767" s="34"/>
      <c r="EO1767" s="34"/>
      <c r="EP1767" s="34"/>
      <c r="EQ1767" s="34"/>
      <c r="ER1767" s="34"/>
      <c r="ES1767" s="34"/>
      <c r="ET1767" s="34"/>
      <c r="EU1767" s="34"/>
      <c r="EV1767" s="34"/>
      <c r="EW1767" s="34"/>
      <c r="EX1767" s="34"/>
      <c r="EY1767" s="34"/>
      <c r="EZ1767" s="34"/>
      <c r="FA1767" s="34"/>
      <c r="FB1767" s="34"/>
      <c r="FC1767" s="34"/>
      <c r="FD1767" s="34"/>
      <c r="FE1767" s="34"/>
      <c r="FF1767" s="34"/>
      <c r="FG1767" s="34"/>
      <c r="FH1767" s="34"/>
      <c r="FI1767" s="34"/>
      <c r="FJ1767" s="34"/>
      <c r="FK1767" s="34"/>
      <c r="FL1767" s="34"/>
      <c r="FM1767" s="34"/>
      <c r="FN1767" s="34"/>
      <c r="FO1767" s="34"/>
      <c r="FP1767" s="34"/>
      <c r="FQ1767" s="34"/>
      <c r="FR1767" s="34"/>
      <c r="FS1767" s="34"/>
      <c r="FT1767" s="34"/>
      <c r="FU1767" s="34"/>
      <c r="FV1767" s="34"/>
      <c r="FW1767" s="34"/>
      <c r="FX1767" s="34"/>
      <c r="FY1767" s="34"/>
      <c r="FZ1767" s="34"/>
      <c r="GA1767" s="34"/>
      <c r="GB1767" s="34"/>
      <c r="GC1767" s="34"/>
      <c r="GD1767" s="34"/>
      <c r="GE1767" s="34"/>
      <c r="GF1767" s="34"/>
      <c r="GG1767" s="34"/>
      <c r="GH1767" s="34"/>
    </row>
    <row r="1768" spans="1:190" s="18" customFormat="1" ht="30" customHeight="1" x14ac:dyDescent="0.25">
      <c r="A1768" s="47">
        <v>1764</v>
      </c>
      <c r="B1768" s="27" t="s">
        <v>5574</v>
      </c>
      <c r="C1768" s="26" t="s">
        <v>5488</v>
      </c>
      <c r="D1768" s="28"/>
      <c r="E1768" s="27" t="s">
        <v>5616</v>
      </c>
      <c r="F1768" s="26" t="s">
        <v>58</v>
      </c>
      <c r="G1768" s="26"/>
      <c r="H1768" s="27" t="s">
        <v>5617</v>
      </c>
      <c r="I1768" s="36">
        <v>3450000</v>
      </c>
      <c r="J1768" s="29" t="s">
        <v>5609</v>
      </c>
      <c r="K1768" s="30" t="s">
        <v>5618</v>
      </c>
      <c r="L1768" s="26">
        <v>24</v>
      </c>
      <c r="M1768" s="30" t="s">
        <v>5578</v>
      </c>
      <c r="N1768" s="26">
        <v>0</v>
      </c>
      <c r="O1768" s="51"/>
      <c r="P1768" s="26" t="s">
        <v>3352</v>
      </c>
      <c r="Q1768" s="31" t="s">
        <v>5494</v>
      </c>
      <c r="R1768" s="26" t="s">
        <v>5619</v>
      </c>
      <c r="S1768" s="31" t="s">
        <v>41</v>
      </c>
      <c r="T1768" s="31" t="s">
        <v>48</v>
      </c>
      <c r="U1768" s="32" t="s">
        <v>49</v>
      </c>
      <c r="V1768" s="32"/>
      <c r="W1768" s="18">
        <v>12</v>
      </c>
      <c r="X1768" s="33"/>
      <c r="Y1768" s="33"/>
      <c r="Z1768" s="33"/>
      <c r="AA1768" s="33"/>
      <c r="AB1768" s="33"/>
      <c r="AC1768" s="33"/>
      <c r="AD1768" s="33"/>
      <c r="AE1768" s="33"/>
      <c r="AF1768" s="33"/>
      <c r="AG1768" s="33"/>
      <c r="AH1768" s="33"/>
      <c r="AI1768" s="33"/>
      <c r="AJ1768" s="33"/>
      <c r="AK1768" s="33"/>
      <c r="AL1768" s="33"/>
      <c r="AM1768" s="33"/>
      <c r="AN1768" s="33"/>
      <c r="AO1768" s="33"/>
      <c r="AP1768" s="33"/>
      <c r="AQ1768" s="34"/>
      <c r="AR1768" s="34"/>
      <c r="AS1768" s="34"/>
      <c r="AT1768" s="34"/>
      <c r="AU1768" s="34"/>
      <c r="AV1768" s="34"/>
      <c r="AW1768" s="34"/>
      <c r="AX1768" s="34"/>
      <c r="AY1768" s="34"/>
      <c r="AZ1768" s="34"/>
      <c r="BA1768" s="34"/>
      <c r="BB1768" s="34"/>
      <c r="BC1768" s="34"/>
      <c r="BD1768" s="34"/>
      <c r="BE1768" s="34"/>
      <c r="BF1768" s="34"/>
      <c r="BG1768" s="34"/>
      <c r="BH1768" s="34"/>
      <c r="BI1768" s="34"/>
      <c r="BJ1768" s="34"/>
      <c r="BK1768" s="34"/>
      <c r="BL1768" s="34"/>
      <c r="BM1768" s="34"/>
      <c r="BN1768" s="34"/>
      <c r="BO1768" s="34"/>
      <c r="BP1768" s="34"/>
      <c r="BQ1768" s="34"/>
      <c r="BR1768" s="34"/>
      <c r="BS1768" s="34"/>
      <c r="BT1768" s="34"/>
      <c r="BU1768" s="34"/>
      <c r="BV1768" s="34"/>
      <c r="BW1768" s="34"/>
      <c r="BX1768" s="34"/>
      <c r="BY1768" s="34"/>
      <c r="BZ1768" s="34"/>
      <c r="CA1768" s="34"/>
      <c r="CB1768" s="34"/>
      <c r="CC1768" s="34"/>
      <c r="CD1768" s="34"/>
      <c r="CE1768" s="34"/>
      <c r="CF1768" s="34"/>
      <c r="CG1768" s="34"/>
      <c r="CH1768" s="34"/>
      <c r="CI1768" s="34"/>
      <c r="CJ1768" s="34"/>
      <c r="CK1768" s="34"/>
      <c r="CL1768" s="34"/>
      <c r="CM1768" s="34"/>
      <c r="CN1768" s="34"/>
      <c r="CO1768" s="34"/>
      <c r="CP1768" s="34"/>
      <c r="CQ1768" s="34"/>
      <c r="CR1768" s="34"/>
      <c r="CS1768" s="34"/>
      <c r="CT1768" s="34"/>
      <c r="CU1768" s="34"/>
      <c r="CV1768" s="34"/>
      <c r="CW1768" s="34"/>
      <c r="CX1768" s="34"/>
      <c r="CY1768" s="34"/>
      <c r="CZ1768" s="34"/>
      <c r="DA1768" s="34"/>
      <c r="DB1768" s="34"/>
      <c r="DC1768" s="34"/>
      <c r="DD1768" s="34"/>
      <c r="DE1768" s="34"/>
      <c r="DF1768" s="34"/>
      <c r="DG1768" s="34"/>
      <c r="DH1768" s="34"/>
      <c r="DI1768" s="34"/>
      <c r="DJ1768" s="34"/>
      <c r="DK1768" s="34"/>
      <c r="DL1768" s="34"/>
      <c r="DM1768" s="34"/>
      <c r="DN1768" s="34"/>
      <c r="DO1768" s="34"/>
      <c r="DP1768" s="34"/>
      <c r="DQ1768" s="34"/>
      <c r="DR1768" s="34"/>
      <c r="DS1768" s="34"/>
      <c r="DT1768" s="34"/>
      <c r="DU1768" s="34"/>
      <c r="DV1768" s="34"/>
      <c r="DW1768" s="34"/>
      <c r="DX1768" s="34"/>
      <c r="DY1768" s="34"/>
      <c r="DZ1768" s="34"/>
      <c r="EA1768" s="34"/>
      <c r="EB1768" s="34"/>
      <c r="EC1768" s="34"/>
      <c r="ED1768" s="34"/>
      <c r="EE1768" s="34"/>
      <c r="EF1768" s="34"/>
      <c r="EG1768" s="34"/>
      <c r="EH1768" s="34"/>
      <c r="EI1768" s="34"/>
      <c r="EJ1768" s="34"/>
      <c r="EK1768" s="34"/>
      <c r="EL1768" s="34"/>
      <c r="EM1768" s="34"/>
      <c r="EN1768" s="34"/>
      <c r="EO1768" s="34"/>
      <c r="EP1768" s="34"/>
      <c r="EQ1768" s="34"/>
      <c r="ER1768" s="34"/>
      <c r="ES1768" s="34"/>
      <c r="ET1768" s="34"/>
      <c r="EU1768" s="34"/>
      <c r="EV1768" s="34"/>
      <c r="EW1768" s="34"/>
      <c r="EX1768" s="34"/>
      <c r="EY1768" s="34"/>
      <c r="EZ1768" s="34"/>
      <c r="FA1768" s="34"/>
      <c r="FB1768" s="34"/>
      <c r="FC1768" s="34"/>
      <c r="FD1768" s="34"/>
      <c r="FE1768" s="34"/>
      <c r="FF1768" s="34"/>
      <c r="FG1768" s="34"/>
      <c r="FH1768" s="34"/>
      <c r="FI1768" s="34"/>
      <c r="FJ1768" s="34"/>
      <c r="FK1768" s="34"/>
      <c r="FL1768" s="34"/>
      <c r="FM1768" s="34"/>
      <c r="FN1768" s="34"/>
      <c r="FO1768" s="34"/>
      <c r="FP1768" s="34"/>
      <c r="FQ1768" s="34"/>
      <c r="FR1768" s="34"/>
      <c r="FS1768" s="34"/>
      <c r="FT1768" s="34"/>
      <c r="FU1768" s="34"/>
      <c r="FV1768" s="34"/>
      <c r="FW1768" s="34"/>
      <c r="FX1768" s="34"/>
      <c r="FY1768" s="34"/>
      <c r="FZ1768" s="34"/>
      <c r="GA1768" s="34"/>
      <c r="GB1768" s="34"/>
      <c r="GC1768" s="34"/>
      <c r="GD1768" s="34"/>
      <c r="GE1768" s="34"/>
      <c r="GF1768" s="34"/>
      <c r="GG1768" s="34"/>
      <c r="GH1768" s="34"/>
    </row>
    <row r="1769" spans="1:190" s="18" customFormat="1" ht="30" customHeight="1" x14ac:dyDescent="0.25">
      <c r="A1769" s="47">
        <v>1765</v>
      </c>
      <c r="B1769" s="27" t="s">
        <v>5574</v>
      </c>
      <c r="C1769" s="26" t="s">
        <v>5488</v>
      </c>
      <c r="D1769" s="28"/>
      <c r="E1769" s="27" t="s">
        <v>5620</v>
      </c>
      <c r="F1769" s="26" t="s">
        <v>51</v>
      </c>
      <c r="G1769" s="26"/>
      <c r="H1769" s="27" t="s">
        <v>5621</v>
      </c>
      <c r="I1769" s="36">
        <v>950000</v>
      </c>
      <c r="J1769" s="29" t="s">
        <v>5585</v>
      </c>
      <c r="K1769" s="30" t="s">
        <v>5622</v>
      </c>
      <c r="L1769" s="26">
        <v>12</v>
      </c>
      <c r="M1769" s="30" t="s">
        <v>5578</v>
      </c>
      <c r="N1769" s="26">
        <v>0</v>
      </c>
      <c r="O1769" s="51"/>
      <c r="P1769" s="26" t="s">
        <v>3352</v>
      </c>
      <c r="Q1769" s="31" t="s">
        <v>5623</v>
      </c>
      <c r="R1769" s="26" t="s">
        <v>5624</v>
      </c>
      <c r="S1769" s="31" t="s">
        <v>41</v>
      </c>
      <c r="T1769" s="31" t="s">
        <v>42</v>
      </c>
      <c r="U1769" s="32" t="s">
        <v>43</v>
      </c>
      <c r="V1769" s="32"/>
      <c r="W1769" s="18">
        <v>12</v>
      </c>
      <c r="X1769" s="33"/>
      <c r="Y1769" s="33"/>
      <c r="Z1769" s="33"/>
      <c r="AA1769" s="33"/>
      <c r="AB1769" s="33"/>
      <c r="AC1769" s="33"/>
      <c r="AD1769" s="33"/>
      <c r="AE1769" s="33"/>
      <c r="AF1769" s="33"/>
      <c r="AG1769" s="33"/>
      <c r="AH1769" s="33"/>
      <c r="AI1769" s="33"/>
      <c r="AJ1769" s="33"/>
      <c r="AK1769" s="33"/>
      <c r="AL1769" s="33"/>
      <c r="AM1769" s="33"/>
      <c r="AN1769" s="33"/>
      <c r="AO1769" s="33"/>
      <c r="AP1769" s="33"/>
      <c r="AQ1769" s="34"/>
      <c r="AR1769" s="34"/>
      <c r="AS1769" s="34"/>
      <c r="AT1769" s="34"/>
      <c r="AU1769" s="34"/>
      <c r="AV1769" s="34"/>
      <c r="AW1769" s="34"/>
      <c r="AX1769" s="34"/>
      <c r="AY1769" s="34"/>
      <c r="AZ1769" s="34"/>
      <c r="BA1769" s="34"/>
      <c r="BB1769" s="34"/>
      <c r="BC1769" s="34"/>
      <c r="BD1769" s="34"/>
      <c r="BE1769" s="34"/>
      <c r="BF1769" s="34"/>
      <c r="BG1769" s="34"/>
      <c r="BH1769" s="34"/>
      <c r="BI1769" s="34"/>
      <c r="BJ1769" s="34"/>
      <c r="BK1769" s="34"/>
      <c r="BL1769" s="34"/>
      <c r="BM1769" s="34"/>
      <c r="BN1769" s="34"/>
      <c r="BO1769" s="34"/>
      <c r="BP1769" s="34"/>
      <c r="BQ1769" s="34"/>
      <c r="BR1769" s="34"/>
      <c r="BS1769" s="34"/>
      <c r="BT1769" s="34"/>
      <c r="BU1769" s="34"/>
      <c r="BV1769" s="34"/>
      <c r="BW1769" s="34"/>
      <c r="BX1769" s="34"/>
      <c r="BY1769" s="34"/>
      <c r="BZ1769" s="34"/>
      <c r="CA1769" s="34"/>
      <c r="CB1769" s="34"/>
      <c r="CC1769" s="34"/>
      <c r="CD1769" s="34"/>
      <c r="CE1769" s="34"/>
      <c r="CF1769" s="34"/>
      <c r="CG1769" s="34"/>
      <c r="CH1769" s="34"/>
      <c r="CI1769" s="34"/>
      <c r="CJ1769" s="34"/>
      <c r="CK1769" s="34"/>
      <c r="CL1769" s="34"/>
      <c r="CM1769" s="34"/>
      <c r="CN1769" s="34"/>
      <c r="CO1769" s="34"/>
      <c r="CP1769" s="34"/>
      <c r="CQ1769" s="34"/>
      <c r="CR1769" s="34"/>
      <c r="CS1769" s="34"/>
      <c r="CT1769" s="34"/>
      <c r="CU1769" s="34"/>
      <c r="CV1769" s="34"/>
      <c r="CW1769" s="34"/>
      <c r="CX1769" s="34"/>
      <c r="CY1769" s="34"/>
      <c r="CZ1769" s="34"/>
      <c r="DA1769" s="34"/>
      <c r="DB1769" s="34"/>
      <c r="DC1769" s="34"/>
      <c r="DD1769" s="34"/>
      <c r="DE1769" s="34"/>
      <c r="DF1769" s="34"/>
      <c r="DG1769" s="34"/>
      <c r="DH1769" s="34"/>
      <c r="DI1769" s="34"/>
      <c r="DJ1769" s="34"/>
      <c r="DK1769" s="34"/>
      <c r="DL1769" s="34"/>
      <c r="DM1769" s="34"/>
      <c r="DN1769" s="34"/>
      <c r="DO1769" s="34"/>
      <c r="DP1769" s="34"/>
      <c r="DQ1769" s="34"/>
      <c r="DR1769" s="34"/>
      <c r="DS1769" s="34"/>
      <c r="DT1769" s="34"/>
      <c r="DU1769" s="34"/>
      <c r="DV1769" s="34"/>
      <c r="DW1769" s="34"/>
      <c r="DX1769" s="34"/>
      <c r="DY1769" s="34"/>
      <c r="DZ1769" s="34"/>
      <c r="EA1769" s="34"/>
      <c r="EB1769" s="34"/>
      <c r="EC1769" s="34"/>
      <c r="ED1769" s="34"/>
      <c r="EE1769" s="34"/>
      <c r="EF1769" s="34"/>
      <c r="EG1769" s="34"/>
      <c r="EH1769" s="34"/>
      <c r="EI1769" s="34"/>
      <c r="EJ1769" s="34"/>
      <c r="EK1769" s="34"/>
      <c r="EL1769" s="34"/>
      <c r="EM1769" s="34"/>
      <c r="EN1769" s="34"/>
      <c r="EO1769" s="34"/>
      <c r="EP1769" s="34"/>
      <c r="EQ1769" s="34"/>
      <c r="ER1769" s="34"/>
      <c r="ES1769" s="34"/>
      <c r="ET1769" s="34"/>
      <c r="EU1769" s="34"/>
      <c r="EV1769" s="34"/>
      <c r="EW1769" s="34"/>
      <c r="EX1769" s="34"/>
      <c r="EY1769" s="34"/>
      <c r="EZ1769" s="34"/>
      <c r="FA1769" s="34"/>
      <c r="FB1769" s="34"/>
      <c r="FC1769" s="34"/>
      <c r="FD1769" s="34"/>
      <c r="FE1769" s="34"/>
      <c r="FF1769" s="34"/>
      <c r="FG1769" s="34"/>
      <c r="FH1769" s="34"/>
      <c r="FI1769" s="34"/>
      <c r="FJ1769" s="34"/>
      <c r="FK1769" s="34"/>
      <c r="FL1769" s="34"/>
      <c r="FM1769" s="34"/>
      <c r="FN1769" s="34"/>
      <c r="FO1769" s="34"/>
      <c r="FP1769" s="34"/>
      <c r="FQ1769" s="34"/>
      <c r="FR1769" s="34"/>
      <c r="FS1769" s="34"/>
      <c r="FT1769" s="34"/>
      <c r="FU1769" s="34"/>
      <c r="FV1769" s="34"/>
      <c r="FW1769" s="34"/>
      <c r="FX1769" s="34"/>
      <c r="FY1769" s="34"/>
      <c r="FZ1769" s="34"/>
      <c r="GA1769" s="34"/>
      <c r="GB1769" s="34"/>
      <c r="GC1769" s="34"/>
      <c r="GD1769" s="34"/>
      <c r="GE1769" s="34"/>
      <c r="GF1769" s="34"/>
      <c r="GG1769" s="34"/>
      <c r="GH1769" s="34"/>
    </row>
    <row r="1770" spans="1:190" s="18" customFormat="1" ht="30" customHeight="1" x14ac:dyDescent="0.25">
      <c r="A1770" s="47">
        <v>1766</v>
      </c>
      <c r="B1770" s="27" t="s">
        <v>5574</v>
      </c>
      <c r="C1770" s="26" t="s">
        <v>5488</v>
      </c>
      <c r="D1770" s="28"/>
      <c r="E1770" s="27" t="s">
        <v>5625</v>
      </c>
      <c r="F1770" s="26" t="s">
        <v>35</v>
      </c>
      <c r="G1770" s="26"/>
      <c r="H1770" s="27" t="s">
        <v>5626</v>
      </c>
      <c r="I1770" s="36">
        <v>600000</v>
      </c>
      <c r="J1770" s="29" t="s">
        <v>5609</v>
      </c>
      <c r="K1770" s="30" t="s">
        <v>5627</v>
      </c>
      <c r="L1770" s="26">
        <v>12</v>
      </c>
      <c r="M1770" s="30" t="s">
        <v>5578</v>
      </c>
      <c r="N1770" s="26">
        <v>0</v>
      </c>
      <c r="O1770" s="51"/>
      <c r="P1770" s="26" t="s">
        <v>3352</v>
      </c>
      <c r="Q1770" s="31" t="s">
        <v>5494</v>
      </c>
      <c r="R1770" s="26" t="s">
        <v>5628</v>
      </c>
      <c r="S1770" s="31" t="s">
        <v>41</v>
      </c>
      <c r="T1770" s="31" t="s">
        <v>42</v>
      </c>
      <c r="U1770" s="32" t="s">
        <v>43</v>
      </c>
      <c r="V1770" s="32"/>
      <c r="W1770" s="18">
        <v>12</v>
      </c>
      <c r="X1770" s="33"/>
      <c r="Y1770" s="33"/>
      <c r="Z1770" s="33"/>
      <c r="AA1770" s="33"/>
      <c r="AB1770" s="33"/>
      <c r="AC1770" s="33"/>
      <c r="AD1770" s="33"/>
      <c r="AE1770" s="33"/>
      <c r="AF1770" s="33"/>
      <c r="AG1770" s="33"/>
      <c r="AH1770" s="33"/>
      <c r="AI1770" s="33"/>
      <c r="AJ1770" s="33"/>
      <c r="AK1770" s="33"/>
      <c r="AL1770" s="33"/>
      <c r="AM1770" s="33"/>
      <c r="AN1770" s="33"/>
      <c r="AO1770" s="33"/>
      <c r="AP1770" s="33"/>
      <c r="AQ1770" s="34"/>
      <c r="AR1770" s="34"/>
      <c r="AS1770" s="34"/>
      <c r="AT1770" s="34"/>
      <c r="AU1770" s="34"/>
      <c r="AV1770" s="34"/>
      <c r="AW1770" s="34"/>
      <c r="AX1770" s="34"/>
      <c r="AY1770" s="34"/>
      <c r="AZ1770" s="34"/>
      <c r="BA1770" s="34"/>
      <c r="BB1770" s="34"/>
      <c r="BC1770" s="34"/>
      <c r="BD1770" s="34"/>
      <c r="BE1770" s="34"/>
      <c r="BF1770" s="34"/>
      <c r="BG1770" s="34"/>
      <c r="BH1770" s="34"/>
      <c r="BI1770" s="34"/>
      <c r="BJ1770" s="34"/>
      <c r="BK1770" s="34"/>
      <c r="BL1770" s="34"/>
      <c r="BM1770" s="34"/>
      <c r="BN1770" s="34"/>
      <c r="BO1770" s="34"/>
      <c r="BP1770" s="34"/>
      <c r="BQ1770" s="34"/>
      <c r="BR1770" s="34"/>
      <c r="BS1770" s="34"/>
      <c r="BT1770" s="34"/>
      <c r="BU1770" s="34"/>
      <c r="BV1770" s="34"/>
      <c r="BW1770" s="34"/>
      <c r="BX1770" s="34"/>
      <c r="BY1770" s="34"/>
      <c r="BZ1770" s="34"/>
      <c r="CA1770" s="34"/>
      <c r="CB1770" s="34"/>
      <c r="CC1770" s="34"/>
      <c r="CD1770" s="34"/>
      <c r="CE1770" s="34"/>
      <c r="CF1770" s="34"/>
      <c r="CG1770" s="34"/>
      <c r="CH1770" s="34"/>
      <c r="CI1770" s="34"/>
      <c r="CJ1770" s="34"/>
      <c r="CK1770" s="34"/>
      <c r="CL1770" s="34"/>
      <c r="CM1770" s="34"/>
      <c r="CN1770" s="34"/>
      <c r="CO1770" s="34"/>
      <c r="CP1770" s="34"/>
      <c r="CQ1770" s="34"/>
      <c r="CR1770" s="34"/>
      <c r="CS1770" s="34"/>
      <c r="CT1770" s="34"/>
      <c r="CU1770" s="34"/>
      <c r="CV1770" s="34"/>
      <c r="CW1770" s="34"/>
      <c r="CX1770" s="34"/>
      <c r="CY1770" s="34"/>
      <c r="CZ1770" s="34"/>
      <c r="DA1770" s="34"/>
      <c r="DB1770" s="34"/>
      <c r="DC1770" s="34"/>
      <c r="DD1770" s="34"/>
      <c r="DE1770" s="34"/>
      <c r="DF1770" s="34"/>
      <c r="DG1770" s="34"/>
      <c r="DH1770" s="34"/>
      <c r="DI1770" s="34"/>
      <c r="DJ1770" s="34"/>
      <c r="DK1770" s="34"/>
      <c r="DL1770" s="34"/>
      <c r="DM1770" s="34"/>
      <c r="DN1770" s="34"/>
      <c r="DO1770" s="34"/>
      <c r="DP1770" s="34"/>
      <c r="DQ1770" s="34"/>
      <c r="DR1770" s="34"/>
      <c r="DS1770" s="34"/>
      <c r="DT1770" s="34"/>
      <c r="DU1770" s="34"/>
      <c r="DV1770" s="34"/>
      <c r="DW1770" s="34"/>
      <c r="DX1770" s="34"/>
      <c r="DY1770" s="34"/>
      <c r="DZ1770" s="34"/>
      <c r="EA1770" s="34"/>
      <c r="EB1770" s="34"/>
      <c r="EC1770" s="34"/>
      <c r="ED1770" s="34"/>
      <c r="EE1770" s="34"/>
      <c r="EF1770" s="34"/>
      <c r="EG1770" s="34"/>
      <c r="EH1770" s="34"/>
      <c r="EI1770" s="34"/>
      <c r="EJ1770" s="34"/>
      <c r="EK1770" s="34"/>
      <c r="EL1770" s="34"/>
      <c r="EM1770" s="34"/>
      <c r="EN1770" s="34"/>
      <c r="EO1770" s="34"/>
      <c r="EP1770" s="34"/>
      <c r="EQ1770" s="34"/>
      <c r="ER1770" s="34"/>
      <c r="ES1770" s="34"/>
      <c r="ET1770" s="34"/>
      <c r="EU1770" s="34"/>
      <c r="EV1770" s="34"/>
      <c r="EW1770" s="34"/>
      <c r="EX1770" s="34"/>
      <c r="EY1770" s="34"/>
      <c r="EZ1770" s="34"/>
      <c r="FA1770" s="34"/>
      <c r="FB1770" s="34"/>
      <c r="FC1770" s="34"/>
      <c r="FD1770" s="34"/>
      <c r="FE1770" s="34"/>
      <c r="FF1770" s="34"/>
      <c r="FG1770" s="34"/>
      <c r="FH1770" s="34"/>
      <c r="FI1770" s="34"/>
      <c r="FJ1770" s="34"/>
      <c r="FK1770" s="34"/>
      <c r="FL1770" s="34"/>
      <c r="FM1770" s="34"/>
      <c r="FN1770" s="34"/>
      <c r="FO1770" s="34"/>
      <c r="FP1770" s="34"/>
      <c r="FQ1770" s="34"/>
      <c r="FR1770" s="34"/>
      <c r="FS1770" s="34"/>
      <c r="FT1770" s="34"/>
      <c r="FU1770" s="34"/>
      <c r="FV1770" s="34"/>
      <c r="FW1770" s="34"/>
      <c r="FX1770" s="34"/>
      <c r="FY1770" s="34"/>
      <c r="FZ1770" s="34"/>
      <c r="GA1770" s="34"/>
      <c r="GB1770" s="34"/>
      <c r="GC1770" s="34"/>
      <c r="GD1770" s="34"/>
      <c r="GE1770" s="34"/>
      <c r="GF1770" s="34"/>
      <c r="GG1770" s="34"/>
      <c r="GH1770" s="34"/>
    </row>
    <row r="1771" spans="1:190" s="18" customFormat="1" ht="30" customHeight="1" x14ac:dyDescent="0.25">
      <c r="A1771" s="47">
        <v>1767</v>
      </c>
      <c r="B1771" s="27" t="s">
        <v>5574</v>
      </c>
      <c r="C1771" s="26" t="s">
        <v>5488</v>
      </c>
      <c r="D1771" s="28"/>
      <c r="E1771" s="27" t="s">
        <v>5629</v>
      </c>
      <c r="F1771" s="26" t="s">
        <v>51</v>
      </c>
      <c r="G1771" s="26"/>
      <c r="H1771" s="27" t="s">
        <v>5630</v>
      </c>
      <c r="I1771" s="36">
        <v>3000000</v>
      </c>
      <c r="J1771" s="29"/>
      <c r="K1771" s="30"/>
      <c r="L1771" s="26"/>
      <c r="M1771" s="30"/>
      <c r="N1771" s="26"/>
      <c r="O1771" s="51"/>
      <c r="P1771" s="26"/>
      <c r="Q1771" s="31"/>
      <c r="R1771" s="26"/>
      <c r="S1771" s="31" t="s">
        <v>60</v>
      </c>
      <c r="T1771" s="31" t="s">
        <v>61</v>
      </c>
      <c r="U1771" s="32" t="s">
        <v>43</v>
      </c>
      <c r="V1771" s="32"/>
      <c r="W1771" s="18">
        <v>12</v>
      </c>
      <c r="X1771" s="33"/>
      <c r="Y1771" s="33"/>
      <c r="Z1771" s="33"/>
      <c r="AA1771" s="33"/>
      <c r="AB1771" s="33"/>
      <c r="AC1771" s="33"/>
      <c r="AD1771" s="33"/>
      <c r="AE1771" s="33"/>
      <c r="AF1771" s="33"/>
      <c r="AG1771" s="33"/>
      <c r="AH1771" s="33"/>
      <c r="AI1771" s="33"/>
      <c r="AJ1771" s="33"/>
      <c r="AK1771" s="33"/>
      <c r="AL1771" s="33"/>
      <c r="AM1771" s="33"/>
      <c r="AN1771" s="33"/>
      <c r="AO1771" s="33"/>
      <c r="AP1771" s="33"/>
      <c r="AQ1771" s="34"/>
      <c r="AR1771" s="34"/>
      <c r="AS1771" s="34"/>
      <c r="AT1771" s="34"/>
      <c r="AU1771" s="34"/>
      <c r="AV1771" s="34"/>
      <c r="AW1771" s="34"/>
      <c r="AX1771" s="34"/>
      <c r="AY1771" s="34"/>
      <c r="AZ1771" s="34"/>
      <c r="BA1771" s="34"/>
      <c r="BB1771" s="34"/>
      <c r="BC1771" s="34"/>
      <c r="BD1771" s="34"/>
      <c r="BE1771" s="34"/>
      <c r="BF1771" s="34"/>
      <c r="BG1771" s="34"/>
      <c r="BH1771" s="34"/>
      <c r="BI1771" s="34"/>
      <c r="BJ1771" s="34"/>
      <c r="BK1771" s="34"/>
      <c r="BL1771" s="34"/>
      <c r="BM1771" s="34"/>
      <c r="BN1771" s="34"/>
      <c r="BO1771" s="34"/>
      <c r="BP1771" s="34"/>
      <c r="BQ1771" s="34"/>
      <c r="BR1771" s="34"/>
      <c r="BS1771" s="34"/>
      <c r="BT1771" s="34"/>
      <c r="BU1771" s="34"/>
      <c r="BV1771" s="34"/>
      <c r="BW1771" s="34"/>
      <c r="BX1771" s="34"/>
      <c r="BY1771" s="34"/>
      <c r="BZ1771" s="34"/>
      <c r="CA1771" s="34"/>
      <c r="CB1771" s="34"/>
      <c r="CC1771" s="34"/>
      <c r="CD1771" s="34"/>
      <c r="CE1771" s="34"/>
      <c r="CF1771" s="34"/>
      <c r="CG1771" s="34"/>
      <c r="CH1771" s="34"/>
      <c r="CI1771" s="34"/>
      <c r="CJ1771" s="34"/>
      <c r="CK1771" s="34"/>
      <c r="CL1771" s="34"/>
      <c r="CM1771" s="34"/>
      <c r="CN1771" s="34"/>
      <c r="CO1771" s="34"/>
      <c r="CP1771" s="34"/>
      <c r="CQ1771" s="34"/>
      <c r="CR1771" s="34"/>
      <c r="CS1771" s="34"/>
      <c r="CT1771" s="34"/>
      <c r="CU1771" s="34"/>
      <c r="CV1771" s="34"/>
      <c r="CW1771" s="34"/>
      <c r="CX1771" s="34"/>
      <c r="CY1771" s="34"/>
      <c r="CZ1771" s="34"/>
      <c r="DA1771" s="34"/>
      <c r="DB1771" s="34"/>
      <c r="DC1771" s="34"/>
      <c r="DD1771" s="34"/>
      <c r="DE1771" s="34"/>
      <c r="DF1771" s="34"/>
      <c r="DG1771" s="34"/>
      <c r="DH1771" s="34"/>
      <c r="DI1771" s="34"/>
      <c r="DJ1771" s="34"/>
      <c r="DK1771" s="34"/>
      <c r="DL1771" s="34"/>
      <c r="DM1771" s="34"/>
      <c r="DN1771" s="34"/>
      <c r="DO1771" s="34"/>
      <c r="DP1771" s="34"/>
      <c r="DQ1771" s="34"/>
      <c r="DR1771" s="34"/>
      <c r="DS1771" s="34"/>
      <c r="DT1771" s="34"/>
      <c r="DU1771" s="34"/>
      <c r="DV1771" s="34"/>
      <c r="DW1771" s="34"/>
      <c r="DX1771" s="34"/>
      <c r="DY1771" s="34"/>
      <c r="DZ1771" s="34"/>
      <c r="EA1771" s="34"/>
      <c r="EB1771" s="34"/>
      <c r="EC1771" s="34"/>
      <c r="ED1771" s="34"/>
      <c r="EE1771" s="34"/>
      <c r="EF1771" s="34"/>
      <c r="EG1771" s="34"/>
      <c r="EH1771" s="34"/>
      <c r="EI1771" s="34"/>
      <c r="EJ1771" s="34"/>
      <c r="EK1771" s="34"/>
      <c r="EL1771" s="34"/>
      <c r="EM1771" s="34"/>
      <c r="EN1771" s="34"/>
      <c r="EO1771" s="34"/>
      <c r="EP1771" s="34"/>
      <c r="EQ1771" s="34"/>
      <c r="ER1771" s="34"/>
      <c r="ES1771" s="34"/>
      <c r="ET1771" s="34"/>
      <c r="EU1771" s="34"/>
      <c r="EV1771" s="34"/>
      <c r="EW1771" s="34"/>
      <c r="EX1771" s="34"/>
      <c r="EY1771" s="34"/>
      <c r="EZ1771" s="34"/>
      <c r="FA1771" s="34"/>
      <c r="FB1771" s="34"/>
      <c r="FC1771" s="34"/>
      <c r="FD1771" s="34"/>
      <c r="FE1771" s="34"/>
      <c r="FF1771" s="34"/>
      <c r="FG1771" s="34"/>
      <c r="FH1771" s="34"/>
      <c r="FI1771" s="34"/>
      <c r="FJ1771" s="34"/>
      <c r="FK1771" s="34"/>
      <c r="FL1771" s="34"/>
      <c r="FM1771" s="34"/>
      <c r="FN1771" s="34"/>
      <c r="FO1771" s="34"/>
      <c r="FP1771" s="34"/>
      <c r="FQ1771" s="34"/>
      <c r="FR1771" s="34"/>
      <c r="FS1771" s="34"/>
      <c r="FT1771" s="34"/>
      <c r="FU1771" s="34"/>
      <c r="FV1771" s="34"/>
      <c r="FW1771" s="34"/>
      <c r="FX1771" s="34"/>
      <c r="FY1771" s="34"/>
      <c r="FZ1771" s="34"/>
      <c r="GA1771" s="34"/>
      <c r="GB1771" s="34"/>
      <c r="GC1771" s="34"/>
      <c r="GD1771" s="34"/>
      <c r="GE1771" s="34"/>
      <c r="GF1771" s="34"/>
      <c r="GG1771" s="34"/>
      <c r="GH1771" s="34"/>
    </row>
    <row r="1772" spans="1:190" s="18" customFormat="1" ht="30" customHeight="1" x14ac:dyDescent="0.25">
      <c r="A1772" s="47">
        <v>1768</v>
      </c>
      <c r="B1772" s="27" t="s">
        <v>5631</v>
      </c>
      <c r="C1772" s="26" t="s">
        <v>5488</v>
      </c>
      <c r="D1772" s="28" t="s">
        <v>5632</v>
      </c>
      <c r="E1772" s="27" t="s">
        <v>5633</v>
      </c>
      <c r="F1772" s="26" t="s">
        <v>51</v>
      </c>
      <c r="G1772" s="26"/>
      <c r="H1772" s="27"/>
      <c r="I1772" s="36">
        <v>25000000</v>
      </c>
      <c r="J1772" s="29"/>
      <c r="K1772" s="30"/>
      <c r="L1772" s="26">
        <v>48</v>
      </c>
      <c r="M1772" s="30"/>
      <c r="N1772" s="26"/>
      <c r="O1772" s="51"/>
      <c r="P1772" s="26" t="s">
        <v>40</v>
      </c>
      <c r="Q1772" s="31"/>
      <c r="R1772" s="26"/>
      <c r="S1772" s="31" t="s">
        <v>41</v>
      </c>
      <c r="T1772" s="31" t="s">
        <v>42</v>
      </c>
      <c r="U1772" s="32" t="s">
        <v>43</v>
      </c>
      <c r="V1772" s="32"/>
      <c r="W1772" s="18">
        <v>12</v>
      </c>
      <c r="X1772" s="33"/>
      <c r="Y1772" s="33"/>
      <c r="Z1772" s="33"/>
      <c r="AA1772" s="33"/>
      <c r="AB1772" s="33"/>
      <c r="AC1772" s="33"/>
      <c r="AD1772" s="33"/>
      <c r="AE1772" s="33"/>
      <c r="AF1772" s="33"/>
      <c r="AG1772" s="33"/>
      <c r="AH1772" s="33"/>
      <c r="AI1772" s="33"/>
      <c r="AJ1772" s="33"/>
      <c r="AK1772" s="33"/>
      <c r="AL1772" s="33"/>
      <c r="AM1772" s="33"/>
      <c r="AN1772" s="33"/>
      <c r="AO1772" s="33"/>
      <c r="AP1772" s="33"/>
      <c r="AQ1772" s="34"/>
      <c r="AR1772" s="34"/>
      <c r="AS1772" s="34"/>
      <c r="AT1772" s="34"/>
      <c r="AU1772" s="34"/>
      <c r="AV1772" s="34"/>
      <c r="AW1772" s="34"/>
      <c r="AX1772" s="34"/>
      <c r="AY1772" s="34"/>
      <c r="AZ1772" s="34"/>
      <c r="BA1772" s="34"/>
      <c r="BB1772" s="34"/>
      <c r="BC1772" s="34"/>
      <c r="BD1772" s="34"/>
      <c r="BE1772" s="34"/>
      <c r="BF1772" s="34"/>
      <c r="BG1772" s="34"/>
      <c r="BH1772" s="34"/>
      <c r="BI1772" s="34"/>
      <c r="BJ1772" s="34"/>
      <c r="BK1772" s="34"/>
      <c r="BL1772" s="34"/>
      <c r="BM1772" s="34"/>
      <c r="BN1772" s="34"/>
      <c r="BO1772" s="34"/>
      <c r="BP1772" s="34"/>
      <c r="BQ1772" s="34"/>
      <c r="BR1772" s="34"/>
      <c r="BS1772" s="34"/>
      <c r="BT1772" s="34"/>
      <c r="BU1772" s="34"/>
      <c r="BV1772" s="34"/>
      <c r="BW1772" s="34"/>
      <c r="BX1772" s="34"/>
      <c r="BY1772" s="34"/>
      <c r="BZ1772" s="34"/>
      <c r="CA1772" s="34"/>
      <c r="CB1772" s="34"/>
      <c r="CC1772" s="34"/>
      <c r="CD1772" s="34"/>
      <c r="CE1772" s="34"/>
      <c r="CF1772" s="34"/>
      <c r="CG1772" s="34"/>
      <c r="CH1772" s="34"/>
      <c r="CI1772" s="34"/>
      <c r="CJ1772" s="34"/>
      <c r="CK1772" s="34"/>
      <c r="CL1772" s="34"/>
      <c r="CM1772" s="34"/>
      <c r="CN1772" s="34"/>
      <c r="CO1772" s="34"/>
      <c r="CP1772" s="34"/>
      <c r="CQ1772" s="34"/>
      <c r="CR1772" s="34"/>
      <c r="CS1772" s="34"/>
      <c r="CT1772" s="34"/>
      <c r="CU1772" s="34"/>
      <c r="CV1772" s="34"/>
      <c r="CW1772" s="34"/>
      <c r="CX1772" s="34"/>
      <c r="CY1772" s="34"/>
      <c r="CZ1772" s="34"/>
      <c r="DA1772" s="34"/>
      <c r="DB1772" s="34"/>
      <c r="DC1772" s="34"/>
      <c r="DD1772" s="34"/>
      <c r="DE1772" s="34"/>
      <c r="DF1772" s="34"/>
      <c r="DG1772" s="34"/>
      <c r="DH1772" s="34"/>
      <c r="DI1772" s="34"/>
      <c r="DJ1772" s="34"/>
      <c r="DK1772" s="34"/>
      <c r="DL1772" s="34"/>
      <c r="DM1772" s="34"/>
      <c r="DN1772" s="34"/>
      <c r="DO1772" s="34"/>
      <c r="DP1772" s="34"/>
      <c r="DQ1772" s="34"/>
      <c r="DR1772" s="34"/>
      <c r="DS1772" s="34"/>
      <c r="DT1772" s="34"/>
      <c r="DU1772" s="34"/>
      <c r="DV1772" s="34"/>
      <c r="DW1772" s="34"/>
      <c r="DX1772" s="34"/>
      <c r="DY1772" s="34"/>
      <c r="DZ1772" s="34"/>
      <c r="EA1772" s="34"/>
      <c r="EB1772" s="34"/>
      <c r="EC1772" s="34"/>
      <c r="ED1772" s="34"/>
      <c r="EE1772" s="34"/>
      <c r="EF1772" s="34"/>
      <c r="EG1772" s="34"/>
      <c r="EH1772" s="34"/>
      <c r="EI1772" s="34"/>
      <c r="EJ1772" s="34"/>
      <c r="EK1772" s="34"/>
      <c r="EL1772" s="34"/>
      <c r="EM1772" s="34"/>
      <c r="EN1772" s="34"/>
      <c r="EO1772" s="34"/>
      <c r="EP1772" s="34"/>
      <c r="EQ1772" s="34"/>
      <c r="ER1772" s="34"/>
      <c r="ES1772" s="34"/>
      <c r="ET1772" s="34"/>
      <c r="EU1772" s="34"/>
      <c r="EV1772" s="34"/>
      <c r="EW1772" s="34"/>
      <c r="EX1772" s="34"/>
      <c r="EY1772" s="34"/>
      <c r="EZ1772" s="34"/>
      <c r="FA1772" s="34"/>
      <c r="FB1772" s="34"/>
      <c r="FC1772" s="34"/>
      <c r="FD1772" s="34"/>
      <c r="FE1772" s="34"/>
      <c r="FF1772" s="34"/>
      <c r="FG1772" s="34"/>
      <c r="FH1772" s="34"/>
      <c r="FI1772" s="34"/>
      <c r="FJ1772" s="34"/>
      <c r="FK1772" s="34"/>
      <c r="FL1772" s="34"/>
      <c r="FM1772" s="34"/>
      <c r="FN1772" s="34"/>
      <c r="FO1772" s="34"/>
      <c r="FP1772" s="34"/>
      <c r="FQ1772" s="34"/>
      <c r="FR1772" s="34"/>
      <c r="FS1772" s="34"/>
      <c r="FT1772" s="34"/>
      <c r="FU1772" s="34"/>
      <c r="FV1772" s="34"/>
      <c r="FW1772" s="34"/>
      <c r="FX1772" s="34"/>
      <c r="FY1772" s="34"/>
      <c r="FZ1772" s="34"/>
      <c r="GA1772" s="34"/>
      <c r="GB1772" s="34"/>
      <c r="GC1772" s="34"/>
      <c r="GD1772" s="34"/>
      <c r="GE1772" s="34"/>
      <c r="GF1772" s="34"/>
      <c r="GG1772" s="34"/>
      <c r="GH1772" s="34"/>
    </row>
    <row r="1773" spans="1:190" s="18" customFormat="1" ht="30" customHeight="1" x14ac:dyDescent="0.25">
      <c r="A1773" s="47">
        <v>1769</v>
      </c>
      <c r="B1773" s="27" t="s">
        <v>5631</v>
      </c>
      <c r="C1773" s="26" t="s">
        <v>5488</v>
      </c>
      <c r="D1773" s="28" t="s">
        <v>5632</v>
      </c>
      <c r="E1773" s="27" t="s">
        <v>5634</v>
      </c>
      <c r="F1773" s="26" t="s">
        <v>51</v>
      </c>
      <c r="G1773" s="26" t="s">
        <v>58</v>
      </c>
      <c r="H1773" s="27"/>
      <c r="I1773" s="36">
        <v>8000000</v>
      </c>
      <c r="J1773" s="29"/>
      <c r="K1773" s="30"/>
      <c r="L1773" s="26">
        <v>36</v>
      </c>
      <c r="M1773" s="30"/>
      <c r="N1773" s="26"/>
      <c r="O1773" s="51"/>
      <c r="P1773" s="26" t="s">
        <v>40</v>
      </c>
      <c r="Q1773" s="31"/>
      <c r="R1773" s="26"/>
      <c r="S1773" s="31" t="s">
        <v>41</v>
      </c>
      <c r="T1773" s="31" t="s">
        <v>42</v>
      </c>
      <c r="U1773" s="32" t="s">
        <v>43</v>
      </c>
      <c r="V1773" s="32"/>
      <c r="W1773" s="18">
        <v>12</v>
      </c>
      <c r="X1773" s="33"/>
      <c r="Y1773" s="33"/>
      <c r="Z1773" s="33"/>
      <c r="AA1773" s="33"/>
      <c r="AB1773" s="33"/>
      <c r="AC1773" s="33"/>
      <c r="AD1773" s="33"/>
      <c r="AE1773" s="33"/>
      <c r="AF1773" s="33"/>
      <c r="AG1773" s="33"/>
      <c r="AH1773" s="33"/>
      <c r="AI1773" s="33"/>
      <c r="AJ1773" s="33"/>
      <c r="AK1773" s="33"/>
      <c r="AL1773" s="33"/>
      <c r="AM1773" s="33"/>
      <c r="AN1773" s="33"/>
      <c r="AO1773" s="33"/>
      <c r="AP1773" s="33"/>
      <c r="AQ1773" s="34"/>
      <c r="AR1773" s="34"/>
      <c r="AS1773" s="34"/>
      <c r="AT1773" s="34"/>
      <c r="AU1773" s="34"/>
      <c r="AV1773" s="34"/>
      <c r="AW1773" s="34"/>
      <c r="AX1773" s="34"/>
      <c r="AY1773" s="34"/>
      <c r="AZ1773" s="34"/>
      <c r="BA1773" s="34"/>
      <c r="BB1773" s="34"/>
      <c r="BC1773" s="34"/>
      <c r="BD1773" s="34"/>
      <c r="BE1773" s="34"/>
      <c r="BF1773" s="34"/>
      <c r="BG1773" s="34"/>
      <c r="BH1773" s="34"/>
      <c r="BI1773" s="34"/>
      <c r="BJ1773" s="34"/>
      <c r="BK1773" s="34"/>
      <c r="BL1773" s="34"/>
      <c r="BM1773" s="34"/>
      <c r="BN1773" s="34"/>
      <c r="BO1773" s="34"/>
      <c r="BP1773" s="34"/>
      <c r="BQ1773" s="34"/>
      <c r="BR1773" s="34"/>
      <c r="BS1773" s="34"/>
      <c r="BT1773" s="34"/>
      <c r="BU1773" s="34"/>
      <c r="BV1773" s="34"/>
      <c r="BW1773" s="34"/>
      <c r="BX1773" s="34"/>
      <c r="BY1773" s="34"/>
      <c r="BZ1773" s="34"/>
      <c r="CA1773" s="34"/>
      <c r="CB1773" s="34"/>
      <c r="CC1773" s="34"/>
      <c r="CD1773" s="34"/>
      <c r="CE1773" s="34"/>
      <c r="CF1773" s="34"/>
      <c r="CG1773" s="34"/>
      <c r="CH1773" s="34"/>
      <c r="CI1773" s="34"/>
      <c r="CJ1773" s="34"/>
      <c r="CK1773" s="34"/>
      <c r="CL1773" s="34"/>
      <c r="CM1773" s="34"/>
      <c r="CN1773" s="34"/>
      <c r="CO1773" s="34"/>
      <c r="CP1773" s="34"/>
      <c r="CQ1773" s="34"/>
      <c r="CR1773" s="34"/>
      <c r="CS1773" s="34"/>
      <c r="CT1773" s="34"/>
      <c r="CU1773" s="34"/>
      <c r="CV1773" s="34"/>
      <c r="CW1773" s="34"/>
      <c r="CX1773" s="34"/>
      <c r="CY1773" s="34"/>
      <c r="CZ1773" s="34"/>
      <c r="DA1773" s="34"/>
      <c r="DB1773" s="34"/>
      <c r="DC1773" s="34"/>
      <c r="DD1773" s="34"/>
      <c r="DE1773" s="34"/>
      <c r="DF1773" s="34"/>
      <c r="DG1773" s="34"/>
      <c r="DH1773" s="34"/>
      <c r="DI1773" s="34"/>
      <c r="DJ1773" s="34"/>
      <c r="DK1773" s="34"/>
      <c r="DL1773" s="34"/>
      <c r="DM1773" s="34"/>
      <c r="DN1773" s="34"/>
      <c r="DO1773" s="34"/>
      <c r="DP1773" s="34"/>
      <c r="DQ1773" s="34"/>
      <c r="DR1773" s="34"/>
      <c r="DS1773" s="34"/>
      <c r="DT1773" s="34"/>
      <c r="DU1773" s="34"/>
      <c r="DV1773" s="34"/>
      <c r="DW1773" s="34"/>
      <c r="DX1773" s="34"/>
      <c r="DY1773" s="34"/>
      <c r="DZ1773" s="34"/>
      <c r="EA1773" s="34"/>
      <c r="EB1773" s="34"/>
      <c r="EC1773" s="34"/>
      <c r="ED1773" s="34"/>
      <c r="EE1773" s="34"/>
      <c r="EF1773" s="34"/>
      <c r="EG1773" s="34"/>
      <c r="EH1773" s="34"/>
      <c r="EI1773" s="34"/>
      <c r="EJ1773" s="34"/>
      <c r="EK1773" s="34"/>
      <c r="EL1773" s="34"/>
      <c r="EM1773" s="34"/>
      <c r="EN1773" s="34"/>
      <c r="EO1773" s="34"/>
      <c r="EP1773" s="34"/>
      <c r="EQ1773" s="34"/>
      <c r="ER1773" s="34"/>
      <c r="ES1773" s="34"/>
      <c r="ET1773" s="34"/>
      <c r="EU1773" s="34"/>
      <c r="EV1773" s="34"/>
      <c r="EW1773" s="34"/>
      <c r="EX1773" s="34"/>
      <c r="EY1773" s="34"/>
      <c r="EZ1773" s="34"/>
      <c r="FA1773" s="34"/>
      <c r="FB1773" s="34"/>
      <c r="FC1773" s="34"/>
      <c r="FD1773" s="34"/>
      <c r="FE1773" s="34"/>
      <c r="FF1773" s="34"/>
      <c r="FG1773" s="34"/>
      <c r="FH1773" s="34"/>
      <c r="FI1773" s="34"/>
      <c r="FJ1773" s="34"/>
      <c r="FK1773" s="34"/>
      <c r="FL1773" s="34"/>
      <c r="FM1773" s="34"/>
      <c r="FN1773" s="34"/>
      <c r="FO1773" s="34"/>
      <c r="FP1773" s="34"/>
      <c r="FQ1773" s="34"/>
      <c r="FR1773" s="34"/>
      <c r="FS1773" s="34"/>
      <c r="FT1773" s="34"/>
      <c r="FU1773" s="34"/>
      <c r="FV1773" s="34"/>
      <c r="FW1773" s="34"/>
      <c r="FX1773" s="34"/>
      <c r="FY1773" s="34"/>
      <c r="FZ1773" s="34"/>
      <c r="GA1773" s="34"/>
      <c r="GB1773" s="34"/>
      <c r="GC1773" s="34"/>
      <c r="GD1773" s="34"/>
      <c r="GE1773" s="34"/>
      <c r="GF1773" s="34"/>
      <c r="GG1773" s="34"/>
      <c r="GH1773" s="34"/>
    </row>
    <row r="1774" spans="1:190" s="18" customFormat="1" ht="30" customHeight="1" x14ac:dyDescent="0.25">
      <c r="A1774" s="47">
        <v>1770</v>
      </c>
      <c r="B1774" s="27" t="s">
        <v>5631</v>
      </c>
      <c r="C1774" s="26" t="s">
        <v>5488</v>
      </c>
      <c r="D1774" s="28" t="s">
        <v>5632</v>
      </c>
      <c r="E1774" s="27" t="s">
        <v>5635</v>
      </c>
      <c r="F1774" s="26" t="s">
        <v>69</v>
      </c>
      <c r="G1774" s="26"/>
      <c r="H1774" s="27"/>
      <c r="I1774" s="36">
        <v>10000000</v>
      </c>
      <c r="J1774" s="29"/>
      <c r="K1774" s="30"/>
      <c r="L1774" s="26">
        <v>60</v>
      </c>
      <c r="M1774" s="30"/>
      <c r="N1774" s="26"/>
      <c r="O1774" s="51"/>
      <c r="P1774" s="26" t="s">
        <v>40</v>
      </c>
      <c r="Q1774" s="31"/>
      <c r="R1774" s="26"/>
      <c r="S1774" s="31" t="s">
        <v>41</v>
      </c>
      <c r="T1774" s="31" t="s">
        <v>42</v>
      </c>
      <c r="U1774" s="32" t="s">
        <v>43</v>
      </c>
      <c r="V1774" s="32"/>
      <c r="W1774" s="18">
        <v>12</v>
      </c>
      <c r="X1774" s="33"/>
      <c r="Y1774" s="33"/>
      <c r="Z1774" s="33"/>
      <c r="AA1774" s="33"/>
      <c r="AB1774" s="33"/>
      <c r="AC1774" s="33"/>
      <c r="AD1774" s="33"/>
      <c r="AE1774" s="33"/>
      <c r="AF1774" s="33"/>
      <c r="AG1774" s="33"/>
      <c r="AH1774" s="33"/>
      <c r="AI1774" s="33"/>
      <c r="AJ1774" s="33"/>
      <c r="AK1774" s="33"/>
      <c r="AL1774" s="33"/>
      <c r="AM1774" s="33"/>
      <c r="AN1774" s="33"/>
      <c r="AO1774" s="33"/>
      <c r="AP1774" s="33"/>
      <c r="AQ1774" s="34"/>
      <c r="AR1774" s="34"/>
      <c r="AS1774" s="34"/>
      <c r="AT1774" s="34"/>
      <c r="AU1774" s="34"/>
      <c r="AV1774" s="34"/>
      <c r="AW1774" s="34"/>
      <c r="AX1774" s="34"/>
      <c r="AY1774" s="34"/>
      <c r="AZ1774" s="34"/>
      <c r="BA1774" s="34"/>
      <c r="BB1774" s="34"/>
      <c r="BC1774" s="34"/>
      <c r="BD1774" s="34"/>
      <c r="BE1774" s="34"/>
      <c r="BF1774" s="34"/>
      <c r="BG1774" s="34"/>
      <c r="BH1774" s="34"/>
      <c r="BI1774" s="34"/>
      <c r="BJ1774" s="34"/>
      <c r="BK1774" s="34"/>
      <c r="BL1774" s="34"/>
      <c r="BM1774" s="34"/>
      <c r="BN1774" s="34"/>
      <c r="BO1774" s="34"/>
      <c r="BP1774" s="34"/>
      <c r="BQ1774" s="34"/>
      <c r="BR1774" s="34"/>
      <c r="BS1774" s="34"/>
      <c r="BT1774" s="34"/>
      <c r="BU1774" s="34"/>
      <c r="BV1774" s="34"/>
      <c r="BW1774" s="34"/>
      <c r="BX1774" s="34"/>
      <c r="BY1774" s="34"/>
      <c r="BZ1774" s="34"/>
      <c r="CA1774" s="34"/>
      <c r="CB1774" s="34"/>
      <c r="CC1774" s="34"/>
      <c r="CD1774" s="34"/>
      <c r="CE1774" s="34"/>
      <c r="CF1774" s="34"/>
      <c r="CG1774" s="34"/>
      <c r="CH1774" s="34"/>
      <c r="CI1774" s="34"/>
      <c r="CJ1774" s="34"/>
      <c r="CK1774" s="34"/>
      <c r="CL1774" s="34"/>
      <c r="CM1774" s="34"/>
      <c r="CN1774" s="34"/>
      <c r="CO1774" s="34"/>
      <c r="CP1774" s="34"/>
      <c r="CQ1774" s="34"/>
      <c r="CR1774" s="34"/>
      <c r="CS1774" s="34"/>
      <c r="CT1774" s="34"/>
      <c r="CU1774" s="34"/>
      <c r="CV1774" s="34"/>
      <c r="CW1774" s="34"/>
      <c r="CX1774" s="34"/>
      <c r="CY1774" s="34"/>
      <c r="CZ1774" s="34"/>
      <c r="DA1774" s="34"/>
      <c r="DB1774" s="34"/>
      <c r="DC1774" s="34"/>
      <c r="DD1774" s="34"/>
      <c r="DE1774" s="34"/>
      <c r="DF1774" s="34"/>
      <c r="DG1774" s="34"/>
      <c r="DH1774" s="34"/>
      <c r="DI1774" s="34"/>
      <c r="DJ1774" s="34"/>
      <c r="DK1774" s="34"/>
      <c r="DL1774" s="34"/>
      <c r="DM1774" s="34"/>
      <c r="DN1774" s="34"/>
      <c r="DO1774" s="34"/>
      <c r="DP1774" s="34"/>
      <c r="DQ1774" s="34"/>
      <c r="DR1774" s="34"/>
      <c r="DS1774" s="34"/>
      <c r="DT1774" s="34"/>
      <c r="DU1774" s="34"/>
      <c r="DV1774" s="34"/>
      <c r="DW1774" s="34"/>
      <c r="DX1774" s="34"/>
      <c r="DY1774" s="34"/>
      <c r="DZ1774" s="34"/>
      <c r="EA1774" s="34"/>
      <c r="EB1774" s="34"/>
      <c r="EC1774" s="34"/>
      <c r="ED1774" s="34"/>
      <c r="EE1774" s="34"/>
      <c r="EF1774" s="34"/>
      <c r="EG1774" s="34"/>
      <c r="EH1774" s="34"/>
      <c r="EI1774" s="34"/>
      <c r="EJ1774" s="34"/>
      <c r="EK1774" s="34"/>
      <c r="EL1774" s="34"/>
      <c r="EM1774" s="34"/>
      <c r="EN1774" s="34"/>
      <c r="EO1774" s="34"/>
      <c r="EP1774" s="34"/>
      <c r="EQ1774" s="34"/>
      <c r="ER1774" s="34"/>
      <c r="ES1774" s="34"/>
      <c r="ET1774" s="34"/>
      <c r="EU1774" s="34"/>
      <c r="EV1774" s="34"/>
      <c r="EW1774" s="34"/>
      <c r="EX1774" s="34"/>
      <c r="EY1774" s="34"/>
      <c r="EZ1774" s="34"/>
      <c r="FA1774" s="34"/>
      <c r="FB1774" s="34"/>
      <c r="FC1774" s="34"/>
      <c r="FD1774" s="34"/>
      <c r="FE1774" s="34"/>
      <c r="FF1774" s="34"/>
      <c r="FG1774" s="34"/>
      <c r="FH1774" s="34"/>
      <c r="FI1774" s="34"/>
      <c r="FJ1774" s="34"/>
      <c r="FK1774" s="34"/>
      <c r="FL1774" s="34"/>
      <c r="FM1774" s="34"/>
      <c r="FN1774" s="34"/>
      <c r="FO1774" s="34"/>
      <c r="FP1774" s="34"/>
      <c r="FQ1774" s="34"/>
      <c r="FR1774" s="34"/>
      <c r="FS1774" s="34"/>
      <c r="FT1774" s="34"/>
      <c r="FU1774" s="34"/>
      <c r="FV1774" s="34"/>
      <c r="FW1774" s="34"/>
      <c r="FX1774" s="34"/>
      <c r="FY1774" s="34"/>
      <c r="FZ1774" s="34"/>
      <c r="GA1774" s="34"/>
      <c r="GB1774" s="34"/>
      <c r="GC1774" s="34"/>
      <c r="GD1774" s="34"/>
      <c r="GE1774" s="34"/>
      <c r="GF1774" s="34"/>
      <c r="GG1774" s="34"/>
      <c r="GH1774" s="34"/>
    </row>
    <row r="1775" spans="1:190" s="18" customFormat="1" ht="30" customHeight="1" x14ac:dyDescent="0.25">
      <c r="A1775" s="47">
        <v>1771</v>
      </c>
      <c r="B1775" s="27" t="s">
        <v>5631</v>
      </c>
      <c r="C1775" s="26" t="s">
        <v>5488</v>
      </c>
      <c r="D1775" s="28"/>
      <c r="E1775" s="27" t="s">
        <v>5636</v>
      </c>
      <c r="F1775" s="26" t="s">
        <v>51</v>
      </c>
      <c r="G1775" s="26"/>
      <c r="H1775" s="27"/>
      <c r="I1775" s="36">
        <v>12000000</v>
      </c>
      <c r="J1775" s="29"/>
      <c r="K1775" s="30"/>
      <c r="L1775" s="26">
        <v>36</v>
      </c>
      <c r="M1775" s="30"/>
      <c r="N1775" s="26"/>
      <c r="O1775" s="51"/>
      <c r="P1775" s="26" t="s">
        <v>40</v>
      </c>
      <c r="Q1775" s="31"/>
      <c r="R1775" s="26"/>
      <c r="S1775" s="31" t="s">
        <v>41</v>
      </c>
      <c r="T1775" s="31" t="s">
        <v>42</v>
      </c>
      <c r="U1775" s="32" t="s">
        <v>43</v>
      </c>
      <c r="V1775" s="32"/>
      <c r="W1775" s="18">
        <v>12</v>
      </c>
      <c r="X1775" s="33"/>
      <c r="Y1775" s="33"/>
      <c r="Z1775" s="33"/>
      <c r="AA1775" s="33"/>
      <c r="AB1775" s="33"/>
      <c r="AC1775" s="33"/>
      <c r="AD1775" s="33"/>
      <c r="AE1775" s="33"/>
      <c r="AF1775" s="33"/>
      <c r="AG1775" s="33"/>
      <c r="AH1775" s="33"/>
      <c r="AI1775" s="33"/>
      <c r="AJ1775" s="33"/>
      <c r="AK1775" s="33"/>
      <c r="AL1775" s="33"/>
      <c r="AM1775" s="33"/>
      <c r="AN1775" s="33"/>
      <c r="AO1775" s="33"/>
      <c r="AP1775" s="33"/>
      <c r="AQ1775" s="34"/>
      <c r="AR1775" s="34"/>
      <c r="AS1775" s="34"/>
      <c r="AT1775" s="34"/>
      <c r="AU1775" s="34"/>
      <c r="AV1775" s="34"/>
      <c r="AW1775" s="34"/>
      <c r="AX1775" s="34"/>
      <c r="AY1775" s="34"/>
      <c r="AZ1775" s="34"/>
      <c r="BA1775" s="34"/>
      <c r="BB1775" s="34"/>
      <c r="BC1775" s="34"/>
      <c r="BD1775" s="34"/>
      <c r="BE1775" s="34"/>
      <c r="BF1775" s="34"/>
      <c r="BG1775" s="34"/>
      <c r="BH1775" s="34"/>
      <c r="BI1775" s="34"/>
      <c r="BJ1775" s="34"/>
      <c r="BK1775" s="34"/>
      <c r="BL1775" s="34"/>
      <c r="BM1775" s="34"/>
      <c r="BN1775" s="34"/>
      <c r="BO1775" s="34"/>
      <c r="BP1775" s="34"/>
      <c r="BQ1775" s="34"/>
      <c r="BR1775" s="34"/>
      <c r="BS1775" s="34"/>
      <c r="BT1775" s="34"/>
      <c r="BU1775" s="34"/>
      <c r="BV1775" s="34"/>
      <c r="BW1775" s="34"/>
      <c r="BX1775" s="34"/>
      <c r="BY1775" s="34"/>
      <c r="BZ1775" s="34"/>
      <c r="CA1775" s="34"/>
      <c r="CB1775" s="34"/>
      <c r="CC1775" s="34"/>
      <c r="CD1775" s="34"/>
      <c r="CE1775" s="34"/>
      <c r="CF1775" s="34"/>
      <c r="CG1775" s="34"/>
      <c r="CH1775" s="34"/>
      <c r="CI1775" s="34"/>
      <c r="CJ1775" s="34"/>
      <c r="CK1775" s="34"/>
      <c r="CL1775" s="34"/>
      <c r="CM1775" s="34"/>
      <c r="CN1775" s="34"/>
      <c r="CO1775" s="34"/>
      <c r="CP1775" s="34"/>
      <c r="CQ1775" s="34"/>
      <c r="CR1775" s="34"/>
      <c r="CS1775" s="34"/>
      <c r="CT1775" s="34"/>
      <c r="CU1775" s="34"/>
      <c r="CV1775" s="34"/>
      <c r="CW1775" s="34"/>
      <c r="CX1775" s="34"/>
      <c r="CY1775" s="34"/>
      <c r="CZ1775" s="34"/>
      <c r="DA1775" s="34"/>
      <c r="DB1775" s="34"/>
      <c r="DC1775" s="34"/>
      <c r="DD1775" s="34"/>
      <c r="DE1775" s="34"/>
      <c r="DF1775" s="34"/>
      <c r="DG1775" s="34"/>
      <c r="DH1775" s="34"/>
      <c r="DI1775" s="34"/>
      <c r="DJ1775" s="34"/>
      <c r="DK1775" s="34"/>
      <c r="DL1775" s="34"/>
      <c r="DM1775" s="34"/>
      <c r="DN1775" s="34"/>
      <c r="DO1775" s="34"/>
      <c r="DP1775" s="34"/>
      <c r="DQ1775" s="34"/>
      <c r="DR1775" s="34"/>
      <c r="DS1775" s="34"/>
      <c r="DT1775" s="34"/>
      <c r="DU1775" s="34"/>
      <c r="DV1775" s="34"/>
      <c r="DW1775" s="34"/>
      <c r="DX1775" s="34"/>
      <c r="DY1775" s="34"/>
      <c r="DZ1775" s="34"/>
      <c r="EA1775" s="34"/>
      <c r="EB1775" s="34"/>
      <c r="EC1775" s="34"/>
      <c r="ED1775" s="34"/>
      <c r="EE1775" s="34"/>
      <c r="EF1775" s="34"/>
      <c r="EG1775" s="34"/>
      <c r="EH1775" s="34"/>
      <c r="EI1775" s="34"/>
      <c r="EJ1775" s="34"/>
      <c r="EK1775" s="34"/>
      <c r="EL1775" s="34"/>
      <c r="EM1775" s="34"/>
      <c r="EN1775" s="34"/>
      <c r="EO1775" s="34"/>
      <c r="EP1775" s="34"/>
      <c r="EQ1775" s="34"/>
      <c r="ER1775" s="34"/>
      <c r="ES1775" s="34"/>
      <c r="ET1775" s="34"/>
      <c r="EU1775" s="34"/>
      <c r="EV1775" s="34"/>
      <c r="EW1775" s="34"/>
      <c r="EX1775" s="34"/>
      <c r="EY1775" s="34"/>
      <c r="EZ1775" s="34"/>
      <c r="FA1775" s="34"/>
      <c r="FB1775" s="34"/>
      <c r="FC1775" s="34"/>
      <c r="FD1775" s="34"/>
      <c r="FE1775" s="34"/>
      <c r="FF1775" s="34"/>
      <c r="FG1775" s="34"/>
      <c r="FH1775" s="34"/>
      <c r="FI1775" s="34"/>
      <c r="FJ1775" s="34"/>
      <c r="FK1775" s="34"/>
      <c r="FL1775" s="34"/>
      <c r="FM1775" s="34"/>
      <c r="FN1775" s="34"/>
      <c r="FO1775" s="34"/>
      <c r="FP1775" s="34"/>
      <c r="FQ1775" s="34"/>
      <c r="FR1775" s="34"/>
      <c r="FS1775" s="34"/>
      <c r="FT1775" s="34"/>
      <c r="FU1775" s="34"/>
      <c r="FV1775" s="34"/>
      <c r="FW1775" s="34"/>
      <c r="FX1775" s="34"/>
      <c r="FY1775" s="34"/>
      <c r="FZ1775" s="34"/>
      <c r="GA1775" s="34"/>
      <c r="GB1775" s="34"/>
      <c r="GC1775" s="34"/>
      <c r="GD1775" s="34"/>
      <c r="GE1775" s="34"/>
      <c r="GF1775" s="34"/>
      <c r="GG1775" s="34"/>
      <c r="GH1775" s="34"/>
    </row>
    <row r="1776" spans="1:190" s="18" customFormat="1" ht="30" customHeight="1" x14ac:dyDescent="0.25">
      <c r="A1776" s="47">
        <v>1772</v>
      </c>
      <c r="B1776" s="27" t="s">
        <v>5631</v>
      </c>
      <c r="C1776" s="26" t="s">
        <v>5488</v>
      </c>
      <c r="D1776" s="28"/>
      <c r="E1776" s="27" t="s">
        <v>5637</v>
      </c>
      <c r="F1776" s="26" t="s">
        <v>51</v>
      </c>
      <c r="G1776" s="26"/>
      <c r="H1776" s="27"/>
      <c r="I1776" s="36">
        <v>10000000</v>
      </c>
      <c r="J1776" s="29"/>
      <c r="K1776" s="30"/>
      <c r="L1776" s="26">
        <v>48</v>
      </c>
      <c r="M1776" s="30"/>
      <c r="N1776" s="26"/>
      <c r="O1776" s="51"/>
      <c r="P1776" s="26" t="s">
        <v>40</v>
      </c>
      <c r="Q1776" s="31"/>
      <c r="R1776" s="26"/>
      <c r="S1776" s="31" t="s">
        <v>41</v>
      </c>
      <c r="T1776" s="31" t="s">
        <v>42</v>
      </c>
      <c r="U1776" s="32" t="s">
        <v>43</v>
      </c>
      <c r="V1776" s="32"/>
      <c r="W1776" s="18">
        <v>12</v>
      </c>
      <c r="X1776" s="33"/>
      <c r="Y1776" s="33"/>
      <c r="Z1776" s="33"/>
      <c r="AA1776" s="33"/>
      <c r="AB1776" s="33"/>
      <c r="AC1776" s="33"/>
      <c r="AD1776" s="33"/>
      <c r="AE1776" s="33"/>
      <c r="AF1776" s="33"/>
      <c r="AG1776" s="33"/>
      <c r="AH1776" s="33"/>
      <c r="AI1776" s="33"/>
      <c r="AJ1776" s="33"/>
      <c r="AK1776" s="33"/>
      <c r="AL1776" s="33"/>
      <c r="AM1776" s="33"/>
      <c r="AN1776" s="33"/>
      <c r="AO1776" s="33"/>
      <c r="AP1776" s="33"/>
      <c r="AQ1776" s="34"/>
      <c r="AR1776" s="34"/>
      <c r="AS1776" s="34"/>
      <c r="AT1776" s="34"/>
      <c r="AU1776" s="34"/>
      <c r="AV1776" s="34"/>
      <c r="AW1776" s="34"/>
      <c r="AX1776" s="34"/>
      <c r="AY1776" s="34"/>
      <c r="AZ1776" s="34"/>
      <c r="BA1776" s="34"/>
      <c r="BB1776" s="34"/>
      <c r="BC1776" s="34"/>
      <c r="BD1776" s="34"/>
      <c r="BE1776" s="34"/>
      <c r="BF1776" s="34"/>
      <c r="BG1776" s="34"/>
      <c r="BH1776" s="34"/>
      <c r="BI1776" s="34"/>
      <c r="BJ1776" s="34"/>
      <c r="BK1776" s="34"/>
      <c r="BL1776" s="34"/>
      <c r="BM1776" s="34"/>
      <c r="BN1776" s="34"/>
      <c r="BO1776" s="34"/>
      <c r="BP1776" s="34"/>
      <c r="BQ1776" s="34"/>
      <c r="BR1776" s="34"/>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c r="CT1776" s="34"/>
      <c r="CU1776" s="34"/>
      <c r="CV1776" s="34"/>
      <c r="CW1776" s="34"/>
      <c r="CX1776" s="34"/>
      <c r="CY1776" s="34"/>
      <c r="CZ1776" s="34"/>
      <c r="DA1776" s="34"/>
      <c r="DB1776" s="34"/>
      <c r="DC1776" s="34"/>
      <c r="DD1776" s="34"/>
      <c r="DE1776" s="34"/>
      <c r="DF1776" s="34"/>
      <c r="DG1776" s="34"/>
      <c r="DH1776" s="34"/>
      <c r="DI1776" s="34"/>
      <c r="DJ1776" s="34"/>
      <c r="DK1776" s="34"/>
      <c r="DL1776" s="34"/>
      <c r="DM1776" s="34"/>
      <c r="DN1776" s="34"/>
      <c r="DO1776" s="34"/>
      <c r="DP1776" s="34"/>
      <c r="DQ1776" s="34"/>
      <c r="DR1776" s="34"/>
      <c r="DS1776" s="34"/>
      <c r="DT1776" s="34"/>
      <c r="DU1776" s="34"/>
      <c r="DV1776" s="34"/>
      <c r="DW1776" s="34"/>
      <c r="DX1776" s="34"/>
      <c r="DY1776" s="34"/>
      <c r="DZ1776" s="34"/>
      <c r="EA1776" s="34"/>
      <c r="EB1776" s="34"/>
      <c r="EC1776" s="34"/>
      <c r="ED1776" s="34"/>
      <c r="EE1776" s="34"/>
      <c r="EF1776" s="34"/>
      <c r="EG1776" s="34"/>
      <c r="EH1776" s="34"/>
      <c r="EI1776" s="34"/>
      <c r="EJ1776" s="34"/>
      <c r="EK1776" s="34"/>
      <c r="EL1776" s="34"/>
      <c r="EM1776" s="34"/>
      <c r="EN1776" s="34"/>
      <c r="EO1776" s="34"/>
      <c r="EP1776" s="34"/>
      <c r="EQ1776" s="34"/>
      <c r="ER1776" s="34"/>
      <c r="ES1776" s="34"/>
      <c r="ET1776" s="34"/>
      <c r="EU1776" s="34"/>
      <c r="EV1776" s="34"/>
      <c r="EW1776" s="34"/>
      <c r="EX1776" s="34"/>
      <c r="EY1776" s="34"/>
      <c r="EZ1776" s="34"/>
      <c r="FA1776" s="34"/>
      <c r="FB1776" s="34"/>
      <c r="FC1776" s="34"/>
      <c r="FD1776" s="34"/>
      <c r="FE1776" s="34"/>
      <c r="FF1776" s="34"/>
      <c r="FG1776" s="34"/>
      <c r="FH1776" s="34"/>
      <c r="FI1776" s="34"/>
      <c r="FJ1776" s="34"/>
      <c r="FK1776" s="34"/>
      <c r="FL1776" s="34"/>
      <c r="FM1776" s="34"/>
      <c r="FN1776" s="34"/>
      <c r="FO1776" s="34"/>
      <c r="FP1776" s="34"/>
      <c r="FQ1776" s="34"/>
      <c r="FR1776" s="34"/>
      <c r="FS1776" s="34"/>
      <c r="FT1776" s="34"/>
      <c r="FU1776" s="34"/>
      <c r="FV1776" s="34"/>
      <c r="FW1776" s="34"/>
      <c r="FX1776" s="34"/>
      <c r="FY1776" s="34"/>
      <c r="FZ1776" s="34"/>
      <c r="GA1776" s="34"/>
      <c r="GB1776" s="34"/>
      <c r="GC1776" s="34"/>
      <c r="GD1776" s="34"/>
      <c r="GE1776" s="34"/>
      <c r="GF1776" s="34"/>
      <c r="GG1776" s="34"/>
      <c r="GH1776" s="34"/>
    </row>
    <row r="1777" spans="1:190" s="18" customFormat="1" ht="30" customHeight="1" x14ac:dyDescent="0.25">
      <c r="A1777" s="47">
        <v>1773</v>
      </c>
      <c r="B1777" s="27" t="s">
        <v>5631</v>
      </c>
      <c r="C1777" s="26" t="s">
        <v>5488</v>
      </c>
      <c r="D1777" s="28"/>
      <c r="E1777" s="27" t="s">
        <v>5638</v>
      </c>
      <c r="F1777" s="26" t="s">
        <v>58</v>
      </c>
      <c r="G1777" s="26"/>
      <c r="H1777" s="27"/>
      <c r="I1777" s="36">
        <v>18000000</v>
      </c>
      <c r="J1777" s="29"/>
      <c r="K1777" s="30"/>
      <c r="L1777" s="26">
        <v>60</v>
      </c>
      <c r="M1777" s="30"/>
      <c r="N1777" s="26"/>
      <c r="O1777" s="51"/>
      <c r="P1777" s="26" t="s">
        <v>40</v>
      </c>
      <c r="Q1777" s="31"/>
      <c r="R1777" s="26"/>
      <c r="S1777" s="31" t="s">
        <v>41</v>
      </c>
      <c r="T1777" s="31" t="s">
        <v>48</v>
      </c>
      <c r="U1777" s="32" t="s">
        <v>49</v>
      </c>
      <c r="V1777" s="32"/>
      <c r="W1777" s="18">
        <v>12</v>
      </c>
      <c r="X1777" s="33"/>
      <c r="Y1777" s="33"/>
      <c r="Z1777" s="33"/>
      <c r="AA1777" s="33"/>
      <c r="AB1777" s="33"/>
      <c r="AC1777" s="33"/>
      <c r="AD1777" s="33"/>
      <c r="AE1777" s="33"/>
      <c r="AF1777" s="33"/>
      <c r="AG1777" s="33"/>
      <c r="AH1777" s="33"/>
      <c r="AI1777" s="33"/>
      <c r="AJ1777" s="33"/>
      <c r="AK1777" s="33"/>
      <c r="AL1777" s="33"/>
      <c r="AM1777" s="33"/>
      <c r="AN1777" s="33"/>
      <c r="AO1777" s="33"/>
      <c r="AP1777" s="33"/>
      <c r="AQ1777" s="34"/>
      <c r="AR1777" s="34"/>
      <c r="AS1777" s="34"/>
      <c r="AT1777" s="34"/>
      <c r="AU1777" s="34"/>
      <c r="AV1777" s="34"/>
      <c r="AW1777" s="34"/>
      <c r="AX1777" s="34"/>
      <c r="AY1777" s="34"/>
      <c r="AZ1777" s="34"/>
      <c r="BA1777" s="34"/>
      <c r="BB1777" s="34"/>
      <c r="BC1777" s="34"/>
      <c r="BD1777" s="34"/>
      <c r="BE1777" s="34"/>
      <c r="BF1777" s="34"/>
      <c r="BG1777" s="34"/>
      <c r="BH1777" s="34"/>
      <c r="BI1777" s="34"/>
      <c r="BJ1777" s="34"/>
      <c r="BK1777" s="34"/>
      <c r="BL1777" s="34"/>
      <c r="BM1777" s="34"/>
      <c r="BN1777" s="34"/>
      <c r="BO1777" s="34"/>
      <c r="BP1777" s="34"/>
      <c r="BQ1777" s="34"/>
      <c r="BR1777" s="34"/>
      <c r="BS1777" s="34"/>
      <c r="BT1777" s="34"/>
      <c r="BU1777" s="34"/>
      <c r="BV1777" s="34"/>
      <c r="BW1777" s="34"/>
      <c r="BX1777" s="34"/>
      <c r="BY1777" s="34"/>
      <c r="BZ1777" s="34"/>
      <c r="CA1777" s="34"/>
      <c r="CB1777" s="34"/>
      <c r="CC1777" s="34"/>
      <c r="CD1777" s="34"/>
      <c r="CE1777" s="34"/>
      <c r="CF1777" s="34"/>
      <c r="CG1777" s="34"/>
      <c r="CH1777" s="34"/>
      <c r="CI1777" s="34"/>
      <c r="CJ1777" s="34"/>
      <c r="CK1777" s="34"/>
      <c r="CL1777" s="34"/>
      <c r="CM1777" s="34"/>
      <c r="CN1777" s="34"/>
      <c r="CO1777" s="34"/>
      <c r="CP1777" s="34"/>
      <c r="CQ1777" s="34"/>
      <c r="CR1777" s="34"/>
      <c r="CS1777" s="34"/>
      <c r="CT1777" s="34"/>
      <c r="CU1777" s="34"/>
      <c r="CV1777" s="34"/>
      <c r="CW1777" s="34"/>
      <c r="CX1777" s="34"/>
      <c r="CY1777" s="34"/>
      <c r="CZ1777" s="34"/>
      <c r="DA1777" s="34"/>
      <c r="DB1777" s="34"/>
      <c r="DC1777" s="34"/>
      <c r="DD1777" s="34"/>
      <c r="DE1777" s="34"/>
      <c r="DF1777" s="34"/>
      <c r="DG1777" s="34"/>
      <c r="DH1777" s="34"/>
      <c r="DI1777" s="34"/>
      <c r="DJ1777" s="34"/>
      <c r="DK1777" s="34"/>
      <c r="DL1777" s="34"/>
      <c r="DM1777" s="34"/>
      <c r="DN1777" s="34"/>
      <c r="DO1777" s="34"/>
      <c r="DP1777" s="34"/>
      <c r="DQ1777" s="34"/>
      <c r="DR1777" s="34"/>
      <c r="DS1777" s="34"/>
      <c r="DT1777" s="34"/>
      <c r="DU1777" s="34"/>
      <c r="DV1777" s="34"/>
      <c r="DW1777" s="34"/>
      <c r="DX1777" s="34"/>
      <c r="DY1777" s="34"/>
      <c r="DZ1777" s="34"/>
      <c r="EA1777" s="34"/>
      <c r="EB1777" s="34"/>
      <c r="EC1777" s="34"/>
      <c r="ED1777" s="34"/>
      <c r="EE1777" s="34"/>
      <c r="EF1777" s="34"/>
      <c r="EG1777" s="34"/>
      <c r="EH1777" s="34"/>
      <c r="EI1777" s="34"/>
      <c r="EJ1777" s="34"/>
      <c r="EK1777" s="34"/>
      <c r="EL1777" s="34"/>
      <c r="EM1777" s="34"/>
      <c r="EN1777" s="34"/>
      <c r="EO1777" s="34"/>
      <c r="EP1777" s="34"/>
      <c r="EQ1777" s="34"/>
      <c r="ER1777" s="34"/>
      <c r="ES1777" s="34"/>
      <c r="ET1777" s="34"/>
      <c r="EU1777" s="34"/>
      <c r="EV1777" s="34"/>
      <c r="EW1777" s="34"/>
      <c r="EX1777" s="34"/>
      <c r="EY1777" s="34"/>
      <c r="EZ1777" s="34"/>
      <c r="FA1777" s="34"/>
      <c r="FB1777" s="34"/>
      <c r="FC1777" s="34"/>
      <c r="FD1777" s="34"/>
      <c r="FE1777" s="34"/>
      <c r="FF1777" s="34"/>
      <c r="FG1777" s="34"/>
      <c r="FH1777" s="34"/>
      <c r="FI1777" s="34"/>
      <c r="FJ1777" s="34"/>
      <c r="FK1777" s="34"/>
      <c r="FL1777" s="34"/>
      <c r="FM1777" s="34"/>
      <c r="FN1777" s="34"/>
      <c r="FO1777" s="34"/>
      <c r="FP1777" s="34"/>
      <c r="FQ1777" s="34"/>
      <c r="FR1777" s="34"/>
      <c r="FS1777" s="34"/>
      <c r="FT1777" s="34"/>
      <c r="FU1777" s="34"/>
      <c r="FV1777" s="34"/>
      <c r="FW1777" s="34"/>
      <c r="FX1777" s="34"/>
      <c r="FY1777" s="34"/>
      <c r="FZ1777" s="34"/>
      <c r="GA1777" s="34"/>
      <c r="GB1777" s="34"/>
      <c r="GC1777" s="34"/>
      <c r="GD1777" s="34"/>
      <c r="GE1777" s="34"/>
      <c r="GF1777" s="34"/>
      <c r="GG1777" s="34"/>
      <c r="GH1777" s="34"/>
    </row>
    <row r="1778" spans="1:190" s="18" customFormat="1" ht="30" customHeight="1" x14ac:dyDescent="0.25">
      <c r="A1778" s="47">
        <v>1774</v>
      </c>
      <c r="B1778" s="27" t="s">
        <v>5631</v>
      </c>
      <c r="C1778" s="26" t="s">
        <v>5488</v>
      </c>
      <c r="D1778" s="28"/>
      <c r="E1778" s="27" t="s">
        <v>5639</v>
      </c>
      <c r="F1778" s="26" t="s">
        <v>109</v>
      </c>
      <c r="G1778" s="26"/>
      <c r="H1778" s="27"/>
      <c r="I1778" s="36">
        <v>5510710</v>
      </c>
      <c r="J1778" s="29"/>
      <c r="K1778" s="30"/>
      <c r="L1778" s="26">
        <v>24</v>
      </c>
      <c r="M1778" s="30"/>
      <c r="N1778" s="26"/>
      <c r="O1778" s="51"/>
      <c r="P1778" s="26" t="s">
        <v>40</v>
      </c>
      <c r="Q1778" s="31"/>
      <c r="R1778" s="26"/>
      <c r="S1778" s="31" t="s">
        <v>41</v>
      </c>
      <c r="T1778" s="31" t="s">
        <v>111</v>
      </c>
      <c r="U1778" s="32" t="s">
        <v>49</v>
      </c>
      <c r="V1778" s="32"/>
      <c r="W1778" s="18">
        <v>12</v>
      </c>
      <c r="X1778" s="33"/>
      <c r="Y1778" s="33"/>
      <c r="Z1778" s="33"/>
      <c r="AA1778" s="33"/>
      <c r="AB1778" s="33"/>
      <c r="AC1778" s="33"/>
      <c r="AD1778" s="33"/>
      <c r="AE1778" s="33"/>
      <c r="AF1778" s="33"/>
      <c r="AG1778" s="33"/>
      <c r="AH1778" s="33"/>
      <c r="AI1778" s="33"/>
      <c r="AJ1778" s="33"/>
      <c r="AK1778" s="33"/>
      <c r="AL1778" s="33"/>
      <c r="AM1778" s="33"/>
      <c r="AN1778" s="33"/>
      <c r="AO1778" s="33"/>
      <c r="AP1778" s="33"/>
      <c r="AQ1778" s="34"/>
      <c r="AR1778" s="34"/>
      <c r="AS1778" s="34"/>
      <c r="AT1778" s="34"/>
      <c r="AU1778" s="34"/>
      <c r="AV1778" s="34"/>
      <c r="AW1778" s="34"/>
      <c r="AX1778" s="34"/>
      <c r="AY1778" s="34"/>
      <c r="AZ1778" s="34"/>
      <c r="BA1778" s="34"/>
      <c r="BB1778" s="34"/>
      <c r="BC1778" s="34"/>
      <c r="BD1778" s="34"/>
      <c r="BE1778" s="34"/>
      <c r="BF1778" s="34"/>
      <c r="BG1778" s="34"/>
      <c r="BH1778" s="34"/>
      <c r="BI1778" s="34"/>
      <c r="BJ1778" s="34"/>
      <c r="BK1778" s="34"/>
      <c r="BL1778" s="34"/>
      <c r="BM1778" s="34"/>
      <c r="BN1778" s="34"/>
      <c r="BO1778" s="34"/>
      <c r="BP1778" s="34"/>
      <c r="BQ1778" s="34"/>
      <c r="BR1778" s="34"/>
      <c r="BS1778" s="34"/>
      <c r="BT1778" s="34"/>
      <c r="BU1778" s="34"/>
      <c r="BV1778" s="34"/>
      <c r="BW1778" s="34"/>
      <c r="BX1778" s="34"/>
      <c r="BY1778" s="34"/>
      <c r="BZ1778" s="34"/>
      <c r="CA1778" s="34"/>
      <c r="CB1778" s="34"/>
      <c r="CC1778" s="34"/>
      <c r="CD1778" s="34"/>
      <c r="CE1778" s="34"/>
      <c r="CF1778" s="34"/>
      <c r="CG1778" s="34"/>
      <c r="CH1778" s="34"/>
      <c r="CI1778" s="34"/>
      <c r="CJ1778" s="34"/>
      <c r="CK1778" s="34"/>
      <c r="CL1778" s="34"/>
      <c r="CM1778" s="34"/>
      <c r="CN1778" s="34"/>
      <c r="CO1778" s="34"/>
      <c r="CP1778" s="34"/>
      <c r="CQ1778" s="34"/>
      <c r="CR1778" s="34"/>
      <c r="CS1778" s="34"/>
      <c r="CT1778" s="34"/>
      <c r="CU1778" s="34"/>
      <c r="CV1778" s="34"/>
      <c r="CW1778" s="34"/>
      <c r="CX1778" s="34"/>
      <c r="CY1778" s="34"/>
      <c r="CZ1778" s="34"/>
      <c r="DA1778" s="34"/>
      <c r="DB1778" s="34"/>
      <c r="DC1778" s="34"/>
      <c r="DD1778" s="34"/>
      <c r="DE1778" s="34"/>
      <c r="DF1778" s="34"/>
      <c r="DG1778" s="34"/>
      <c r="DH1778" s="34"/>
      <c r="DI1778" s="34"/>
      <c r="DJ1778" s="34"/>
      <c r="DK1778" s="34"/>
      <c r="DL1778" s="34"/>
      <c r="DM1778" s="34"/>
      <c r="DN1778" s="34"/>
      <c r="DO1778" s="34"/>
      <c r="DP1778" s="34"/>
      <c r="DQ1778" s="34"/>
      <c r="DR1778" s="34"/>
      <c r="DS1778" s="34"/>
      <c r="DT1778" s="34"/>
      <c r="DU1778" s="34"/>
      <c r="DV1778" s="34"/>
      <c r="DW1778" s="34"/>
      <c r="DX1778" s="34"/>
      <c r="DY1778" s="34"/>
      <c r="DZ1778" s="34"/>
      <c r="EA1778" s="34"/>
      <c r="EB1778" s="34"/>
      <c r="EC1778" s="34"/>
      <c r="ED1778" s="34"/>
      <c r="EE1778" s="34"/>
      <c r="EF1778" s="34"/>
      <c r="EG1778" s="34"/>
      <c r="EH1778" s="34"/>
      <c r="EI1778" s="34"/>
      <c r="EJ1778" s="34"/>
      <c r="EK1778" s="34"/>
      <c r="EL1778" s="34"/>
      <c r="EM1778" s="34"/>
      <c r="EN1778" s="34"/>
      <c r="EO1778" s="34"/>
      <c r="EP1778" s="34"/>
      <c r="EQ1778" s="34"/>
      <c r="ER1778" s="34"/>
      <c r="ES1778" s="34"/>
      <c r="ET1778" s="34"/>
      <c r="EU1778" s="34"/>
      <c r="EV1778" s="34"/>
      <c r="EW1778" s="34"/>
      <c r="EX1778" s="34"/>
      <c r="EY1778" s="34"/>
      <c r="EZ1778" s="34"/>
      <c r="FA1778" s="34"/>
      <c r="FB1778" s="34"/>
      <c r="FC1778" s="34"/>
      <c r="FD1778" s="34"/>
      <c r="FE1778" s="34"/>
      <c r="FF1778" s="34"/>
      <c r="FG1778" s="34"/>
      <c r="FH1778" s="34"/>
      <c r="FI1778" s="34"/>
      <c r="FJ1778" s="34"/>
      <c r="FK1778" s="34"/>
      <c r="FL1778" s="34"/>
      <c r="FM1778" s="34"/>
      <c r="FN1778" s="34"/>
      <c r="FO1778" s="34"/>
      <c r="FP1778" s="34"/>
      <c r="FQ1778" s="34"/>
      <c r="FR1778" s="34"/>
      <c r="FS1778" s="34"/>
      <c r="FT1778" s="34"/>
      <c r="FU1778" s="34"/>
      <c r="FV1778" s="34"/>
      <c r="FW1778" s="34"/>
      <c r="FX1778" s="34"/>
      <c r="FY1778" s="34"/>
      <c r="FZ1778" s="34"/>
      <c r="GA1778" s="34"/>
      <c r="GB1778" s="34"/>
      <c r="GC1778" s="34"/>
      <c r="GD1778" s="34"/>
      <c r="GE1778" s="34"/>
      <c r="GF1778" s="34"/>
      <c r="GG1778" s="34"/>
      <c r="GH1778" s="34"/>
    </row>
    <row r="1779" spans="1:190" s="18" customFormat="1" ht="30" customHeight="1" x14ac:dyDescent="0.25">
      <c r="A1779" s="47">
        <v>1775</v>
      </c>
      <c r="B1779" s="27" t="s">
        <v>5631</v>
      </c>
      <c r="C1779" s="26" t="s">
        <v>5488</v>
      </c>
      <c r="D1779" s="28"/>
      <c r="E1779" s="27" t="s">
        <v>5640</v>
      </c>
      <c r="F1779" s="26" t="s">
        <v>109</v>
      </c>
      <c r="G1779" s="26"/>
      <c r="H1779" s="27"/>
      <c r="I1779" s="36">
        <v>4500000</v>
      </c>
      <c r="J1779" s="29"/>
      <c r="K1779" s="30"/>
      <c r="L1779" s="26">
        <v>36</v>
      </c>
      <c r="M1779" s="30"/>
      <c r="N1779" s="26"/>
      <c r="O1779" s="51"/>
      <c r="P1779" s="26" t="s">
        <v>40</v>
      </c>
      <c r="Q1779" s="31"/>
      <c r="R1779" s="26"/>
      <c r="S1779" s="31" t="s">
        <v>41</v>
      </c>
      <c r="T1779" s="31" t="s">
        <v>111</v>
      </c>
      <c r="U1779" s="32" t="s">
        <v>49</v>
      </c>
      <c r="V1779" s="32" t="s">
        <v>2116</v>
      </c>
      <c r="W1779" s="18">
        <v>12</v>
      </c>
      <c r="X1779" s="33"/>
      <c r="Y1779" s="33"/>
      <c r="Z1779" s="33"/>
      <c r="AA1779" s="33"/>
      <c r="AB1779" s="33"/>
      <c r="AC1779" s="33"/>
      <c r="AD1779" s="33"/>
      <c r="AE1779" s="33"/>
      <c r="AF1779" s="33"/>
      <c r="AG1779" s="33"/>
      <c r="AH1779" s="33"/>
      <c r="AI1779" s="33"/>
      <c r="AJ1779" s="33"/>
      <c r="AK1779" s="33"/>
      <c r="AL1779" s="33"/>
      <c r="AM1779" s="33"/>
      <c r="AN1779" s="33"/>
      <c r="AO1779" s="33"/>
      <c r="AP1779" s="33"/>
      <c r="AQ1779" s="34"/>
      <c r="AR1779" s="34"/>
      <c r="AS1779" s="34"/>
      <c r="AT1779" s="34"/>
      <c r="AU1779" s="34"/>
      <c r="AV1779" s="34"/>
      <c r="AW1779" s="34"/>
      <c r="AX1779" s="34"/>
      <c r="AY1779" s="34"/>
      <c r="AZ1779" s="34"/>
      <c r="BA1779" s="34"/>
      <c r="BB1779" s="34"/>
      <c r="BC1779" s="34"/>
      <c r="BD1779" s="34"/>
      <c r="BE1779" s="34"/>
      <c r="BF1779" s="34"/>
      <c r="BG1779" s="34"/>
      <c r="BH1779" s="34"/>
      <c r="BI1779" s="34"/>
      <c r="BJ1779" s="34"/>
      <c r="BK1779" s="34"/>
      <c r="BL1779" s="34"/>
      <c r="BM1779" s="34"/>
      <c r="BN1779" s="34"/>
      <c r="BO1779" s="34"/>
      <c r="BP1779" s="34"/>
      <c r="BQ1779" s="34"/>
      <c r="BR1779" s="34"/>
      <c r="BS1779" s="34"/>
      <c r="BT1779" s="34"/>
      <c r="BU1779" s="34"/>
      <c r="BV1779" s="34"/>
      <c r="BW1779" s="34"/>
      <c r="BX1779" s="34"/>
      <c r="BY1779" s="34"/>
      <c r="BZ1779" s="34"/>
      <c r="CA1779" s="34"/>
      <c r="CB1779" s="34"/>
      <c r="CC1779" s="34"/>
      <c r="CD1779" s="34"/>
      <c r="CE1779" s="34"/>
      <c r="CF1779" s="34"/>
      <c r="CG1779" s="34"/>
      <c r="CH1779" s="34"/>
      <c r="CI1779" s="34"/>
      <c r="CJ1779" s="34"/>
      <c r="CK1779" s="34"/>
      <c r="CL1779" s="34"/>
      <c r="CM1779" s="34"/>
      <c r="CN1779" s="34"/>
      <c r="CO1779" s="34"/>
      <c r="CP1779" s="34"/>
      <c r="CQ1779" s="34"/>
      <c r="CR1779" s="34"/>
      <c r="CS1779" s="34"/>
      <c r="CT1779" s="34"/>
      <c r="CU1779" s="34"/>
      <c r="CV1779" s="34"/>
      <c r="CW1779" s="34"/>
      <c r="CX1779" s="34"/>
      <c r="CY1779" s="34"/>
      <c r="CZ1779" s="34"/>
      <c r="DA1779" s="34"/>
      <c r="DB1779" s="34"/>
      <c r="DC1779" s="34"/>
      <c r="DD1779" s="34"/>
      <c r="DE1779" s="34"/>
      <c r="DF1779" s="34"/>
      <c r="DG1779" s="34"/>
      <c r="DH1779" s="34"/>
      <c r="DI1779" s="34"/>
      <c r="DJ1779" s="34"/>
      <c r="DK1779" s="34"/>
      <c r="DL1779" s="34"/>
      <c r="DM1779" s="34"/>
      <c r="DN1779" s="34"/>
      <c r="DO1779" s="34"/>
      <c r="DP1779" s="34"/>
      <c r="DQ1779" s="34"/>
      <c r="DR1779" s="34"/>
      <c r="DS1779" s="34"/>
      <c r="DT1779" s="34"/>
      <c r="DU1779" s="34"/>
      <c r="DV1779" s="34"/>
      <c r="DW1779" s="34"/>
      <c r="DX1779" s="34"/>
      <c r="DY1779" s="34"/>
      <c r="DZ1779" s="34"/>
      <c r="EA1779" s="34"/>
      <c r="EB1779" s="34"/>
      <c r="EC1779" s="34"/>
      <c r="ED1779" s="34"/>
      <c r="EE1779" s="34"/>
      <c r="EF1779" s="34"/>
      <c r="EG1779" s="34"/>
      <c r="EH1779" s="34"/>
      <c r="EI1779" s="34"/>
      <c r="EJ1779" s="34"/>
      <c r="EK1779" s="34"/>
      <c r="EL1779" s="34"/>
      <c r="EM1779" s="34"/>
      <c r="EN1779" s="34"/>
      <c r="EO1779" s="34"/>
      <c r="EP1779" s="34"/>
      <c r="EQ1779" s="34"/>
      <c r="ER1779" s="34"/>
      <c r="ES1779" s="34"/>
      <c r="ET1779" s="34"/>
      <c r="EU1779" s="34"/>
      <c r="EV1779" s="34"/>
      <c r="EW1779" s="34"/>
      <c r="EX1779" s="34"/>
      <c r="EY1779" s="34"/>
      <c r="EZ1779" s="34"/>
      <c r="FA1779" s="34"/>
      <c r="FB1779" s="34"/>
      <c r="FC1779" s="34"/>
      <c r="FD1779" s="34"/>
      <c r="FE1779" s="34"/>
      <c r="FF1779" s="34"/>
      <c r="FG1779" s="34"/>
      <c r="FH1779" s="34"/>
      <c r="FI1779" s="34"/>
      <c r="FJ1779" s="34"/>
      <c r="FK1779" s="34"/>
      <c r="FL1779" s="34"/>
      <c r="FM1779" s="34"/>
      <c r="FN1779" s="34"/>
      <c r="FO1779" s="34"/>
      <c r="FP1779" s="34"/>
      <c r="FQ1779" s="34"/>
      <c r="FR1779" s="34"/>
      <c r="FS1779" s="34"/>
      <c r="FT1779" s="34"/>
      <c r="FU1779" s="34"/>
      <c r="FV1779" s="34"/>
      <c r="FW1779" s="34"/>
      <c r="FX1779" s="34"/>
      <c r="FY1779" s="34"/>
      <c r="FZ1779" s="34"/>
      <c r="GA1779" s="34"/>
      <c r="GB1779" s="34"/>
      <c r="GC1779" s="34"/>
      <c r="GD1779" s="34"/>
      <c r="GE1779" s="34"/>
      <c r="GF1779" s="34"/>
      <c r="GG1779" s="34"/>
      <c r="GH1779" s="34"/>
    </row>
    <row r="1780" spans="1:190" s="18" customFormat="1" ht="30" customHeight="1" x14ac:dyDescent="0.25">
      <c r="A1780" s="47">
        <v>1776</v>
      </c>
      <c r="B1780" s="27" t="s">
        <v>5631</v>
      </c>
      <c r="C1780" s="26" t="s">
        <v>5488</v>
      </c>
      <c r="D1780" s="28"/>
      <c r="E1780" s="27" t="s">
        <v>5641</v>
      </c>
      <c r="F1780" s="26" t="s">
        <v>58</v>
      </c>
      <c r="G1780" s="26"/>
      <c r="H1780" s="27"/>
      <c r="I1780" s="36">
        <v>10000000</v>
      </c>
      <c r="J1780" s="29"/>
      <c r="K1780" s="30"/>
      <c r="L1780" s="26">
        <v>48</v>
      </c>
      <c r="M1780" s="30"/>
      <c r="N1780" s="26"/>
      <c r="O1780" s="51"/>
      <c r="P1780" s="26" t="s">
        <v>40</v>
      </c>
      <c r="Q1780" s="31"/>
      <c r="R1780" s="26"/>
      <c r="S1780" s="31" t="s">
        <v>41</v>
      </c>
      <c r="T1780" s="31" t="s">
        <v>48</v>
      </c>
      <c r="U1780" s="32" t="s">
        <v>49</v>
      </c>
      <c r="V1780" s="32" t="s">
        <v>2116</v>
      </c>
      <c r="W1780" s="18">
        <v>12</v>
      </c>
      <c r="X1780" s="33"/>
      <c r="Y1780" s="33"/>
      <c r="Z1780" s="33"/>
      <c r="AA1780" s="33"/>
      <c r="AB1780" s="33"/>
      <c r="AC1780" s="33"/>
      <c r="AD1780" s="33"/>
      <c r="AE1780" s="33"/>
      <c r="AF1780" s="33"/>
      <c r="AG1780" s="33"/>
      <c r="AH1780" s="33"/>
      <c r="AI1780" s="33"/>
      <c r="AJ1780" s="33"/>
      <c r="AK1780" s="33"/>
      <c r="AL1780" s="33"/>
      <c r="AM1780" s="33"/>
      <c r="AN1780" s="33"/>
      <c r="AO1780" s="33"/>
      <c r="AP1780" s="33"/>
      <c r="AQ1780" s="34"/>
      <c r="AR1780" s="34"/>
      <c r="AS1780" s="34"/>
      <c r="AT1780" s="34"/>
      <c r="AU1780" s="34"/>
      <c r="AV1780" s="34"/>
      <c r="AW1780" s="34"/>
      <c r="AX1780" s="34"/>
      <c r="AY1780" s="34"/>
      <c r="AZ1780" s="34"/>
      <c r="BA1780" s="34"/>
      <c r="BB1780" s="34"/>
      <c r="BC1780" s="34"/>
      <c r="BD1780" s="34"/>
      <c r="BE1780" s="34"/>
      <c r="BF1780" s="34"/>
      <c r="BG1780" s="34"/>
      <c r="BH1780" s="34"/>
      <c r="BI1780" s="34"/>
      <c r="BJ1780" s="34"/>
      <c r="BK1780" s="34"/>
      <c r="BL1780" s="34"/>
      <c r="BM1780" s="34"/>
      <c r="BN1780" s="34"/>
      <c r="BO1780" s="34"/>
      <c r="BP1780" s="34"/>
      <c r="BQ1780" s="34"/>
      <c r="BR1780" s="34"/>
      <c r="BS1780" s="34"/>
      <c r="BT1780" s="34"/>
      <c r="BU1780" s="34"/>
      <c r="BV1780" s="34"/>
      <c r="BW1780" s="34"/>
      <c r="BX1780" s="34"/>
      <c r="BY1780" s="34"/>
      <c r="BZ1780" s="34"/>
      <c r="CA1780" s="34"/>
      <c r="CB1780" s="34"/>
      <c r="CC1780" s="34"/>
      <c r="CD1780" s="34"/>
      <c r="CE1780" s="34"/>
      <c r="CF1780" s="34"/>
      <c r="CG1780" s="34"/>
      <c r="CH1780" s="34"/>
      <c r="CI1780" s="34"/>
      <c r="CJ1780" s="34"/>
      <c r="CK1780" s="34"/>
      <c r="CL1780" s="34"/>
      <c r="CM1780" s="34"/>
      <c r="CN1780" s="34"/>
      <c r="CO1780" s="34"/>
      <c r="CP1780" s="34"/>
      <c r="CQ1780" s="34"/>
      <c r="CR1780" s="34"/>
      <c r="CS1780" s="34"/>
      <c r="CT1780" s="34"/>
      <c r="CU1780" s="34"/>
      <c r="CV1780" s="34"/>
      <c r="CW1780" s="34"/>
      <c r="CX1780" s="34"/>
      <c r="CY1780" s="34"/>
      <c r="CZ1780" s="34"/>
      <c r="DA1780" s="34"/>
      <c r="DB1780" s="34"/>
      <c r="DC1780" s="34"/>
      <c r="DD1780" s="34"/>
      <c r="DE1780" s="34"/>
      <c r="DF1780" s="34"/>
      <c r="DG1780" s="34"/>
      <c r="DH1780" s="34"/>
      <c r="DI1780" s="34"/>
      <c r="DJ1780" s="34"/>
      <c r="DK1780" s="34"/>
      <c r="DL1780" s="34"/>
      <c r="DM1780" s="34"/>
      <c r="DN1780" s="34"/>
      <c r="DO1780" s="34"/>
      <c r="DP1780" s="34"/>
      <c r="DQ1780" s="34"/>
      <c r="DR1780" s="34"/>
      <c r="DS1780" s="34"/>
      <c r="DT1780" s="34"/>
      <c r="DU1780" s="34"/>
      <c r="DV1780" s="34"/>
      <c r="DW1780" s="34"/>
      <c r="DX1780" s="34"/>
      <c r="DY1780" s="34"/>
      <c r="DZ1780" s="34"/>
      <c r="EA1780" s="34"/>
      <c r="EB1780" s="34"/>
      <c r="EC1780" s="34"/>
      <c r="ED1780" s="34"/>
      <c r="EE1780" s="34"/>
      <c r="EF1780" s="34"/>
      <c r="EG1780" s="34"/>
      <c r="EH1780" s="34"/>
      <c r="EI1780" s="34"/>
      <c r="EJ1780" s="34"/>
      <c r="EK1780" s="34"/>
      <c r="EL1780" s="34"/>
      <c r="EM1780" s="34"/>
      <c r="EN1780" s="34"/>
      <c r="EO1780" s="34"/>
      <c r="EP1780" s="34"/>
      <c r="EQ1780" s="34"/>
      <c r="ER1780" s="34"/>
      <c r="ES1780" s="34"/>
      <c r="ET1780" s="34"/>
      <c r="EU1780" s="34"/>
      <c r="EV1780" s="34"/>
      <c r="EW1780" s="34"/>
      <c r="EX1780" s="34"/>
      <c r="EY1780" s="34"/>
      <c r="EZ1780" s="34"/>
      <c r="FA1780" s="34"/>
      <c r="FB1780" s="34"/>
      <c r="FC1780" s="34"/>
      <c r="FD1780" s="34"/>
      <c r="FE1780" s="34"/>
      <c r="FF1780" s="34"/>
      <c r="FG1780" s="34"/>
      <c r="FH1780" s="34"/>
      <c r="FI1780" s="34"/>
      <c r="FJ1780" s="34"/>
      <c r="FK1780" s="34"/>
      <c r="FL1780" s="34"/>
      <c r="FM1780" s="34"/>
      <c r="FN1780" s="34"/>
      <c r="FO1780" s="34"/>
      <c r="FP1780" s="34"/>
      <c r="FQ1780" s="34"/>
      <c r="FR1780" s="34"/>
      <c r="FS1780" s="34"/>
      <c r="FT1780" s="34"/>
      <c r="FU1780" s="34"/>
      <c r="FV1780" s="34"/>
      <c r="FW1780" s="34"/>
      <c r="FX1780" s="34"/>
      <c r="FY1780" s="34"/>
      <c r="FZ1780" s="34"/>
      <c r="GA1780" s="34"/>
      <c r="GB1780" s="34"/>
      <c r="GC1780" s="34"/>
      <c r="GD1780" s="34"/>
      <c r="GE1780" s="34"/>
      <c r="GF1780" s="34"/>
      <c r="GG1780" s="34"/>
      <c r="GH1780" s="34"/>
    </row>
    <row r="1781" spans="1:190" s="18" customFormat="1" ht="30" customHeight="1" x14ac:dyDescent="0.25">
      <c r="A1781" s="47">
        <v>1777</v>
      </c>
      <c r="B1781" s="27" t="s">
        <v>5631</v>
      </c>
      <c r="C1781" s="26" t="s">
        <v>5488</v>
      </c>
      <c r="D1781" s="28"/>
      <c r="E1781" s="27" t="s">
        <v>5642</v>
      </c>
      <c r="F1781" s="26" t="s">
        <v>58</v>
      </c>
      <c r="G1781" s="26"/>
      <c r="H1781" s="27"/>
      <c r="I1781" s="36">
        <v>10000000</v>
      </c>
      <c r="J1781" s="29"/>
      <c r="K1781" s="30"/>
      <c r="L1781" s="26">
        <v>24</v>
      </c>
      <c r="M1781" s="30"/>
      <c r="N1781" s="26"/>
      <c r="O1781" s="51"/>
      <c r="P1781" s="26" t="s">
        <v>40</v>
      </c>
      <c r="Q1781" s="31"/>
      <c r="R1781" s="26"/>
      <c r="S1781" s="31" t="s">
        <v>41</v>
      </c>
      <c r="T1781" s="31" t="s">
        <v>48</v>
      </c>
      <c r="U1781" s="32" t="s">
        <v>49</v>
      </c>
      <c r="V1781" s="32"/>
      <c r="W1781" s="18">
        <v>12</v>
      </c>
      <c r="X1781" s="33"/>
      <c r="Y1781" s="33"/>
      <c r="Z1781" s="33"/>
      <c r="AA1781" s="33"/>
      <c r="AB1781" s="33"/>
      <c r="AC1781" s="33"/>
      <c r="AD1781" s="33"/>
      <c r="AE1781" s="33"/>
      <c r="AF1781" s="33"/>
      <c r="AG1781" s="33"/>
      <c r="AH1781" s="33"/>
      <c r="AI1781" s="33"/>
      <c r="AJ1781" s="33"/>
      <c r="AK1781" s="33"/>
      <c r="AL1781" s="33"/>
      <c r="AM1781" s="33"/>
      <c r="AN1781" s="33"/>
      <c r="AO1781" s="33"/>
      <c r="AP1781" s="33"/>
      <c r="AQ1781" s="34"/>
      <c r="AR1781" s="34"/>
      <c r="AS1781" s="34"/>
      <c r="AT1781" s="34"/>
      <c r="AU1781" s="34"/>
      <c r="AV1781" s="34"/>
      <c r="AW1781" s="34"/>
      <c r="AX1781" s="34"/>
      <c r="AY1781" s="34"/>
      <c r="AZ1781" s="34"/>
      <c r="BA1781" s="34"/>
      <c r="BB1781" s="34"/>
      <c r="BC1781" s="34"/>
      <c r="BD1781" s="34"/>
      <c r="BE1781" s="34"/>
      <c r="BF1781" s="34"/>
      <c r="BG1781" s="34"/>
      <c r="BH1781" s="34"/>
      <c r="BI1781" s="34"/>
      <c r="BJ1781" s="34"/>
      <c r="BK1781" s="34"/>
      <c r="BL1781" s="34"/>
      <c r="BM1781" s="34"/>
      <c r="BN1781" s="34"/>
      <c r="BO1781" s="34"/>
      <c r="BP1781" s="34"/>
      <c r="BQ1781" s="34"/>
      <c r="BR1781" s="34"/>
      <c r="BS1781" s="34"/>
      <c r="BT1781" s="34"/>
      <c r="BU1781" s="34"/>
      <c r="BV1781" s="34"/>
      <c r="BW1781" s="34"/>
      <c r="BX1781" s="34"/>
      <c r="BY1781" s="34"/>
      <c r="BZ1781" s="34"/>
      <c r="CA1781" s="34"/>
      <c r="CB1781" s="34"/>
      <c r="CC1781" s="34"/>
      <c r="CD1781" s="34"/>
      <c r="CE1781" s="34"/>
      <c r="CF1781" s="34"/>
      <c r="CG1781" s="34"/>
      <c r="CH1781" s="34"/>
      <c r="CI1781" s="34"/>
      <c r="CJ1781" s="34"/>
      <c r="CK1781" s="34"/>
      <c r="CL1781" s="34"/>
      <c r="CM1781" s="34"/>
      <c r="CN1781" s="34"/>
      <c r="CO1781" s="34"/>
      <c r="CP1781" s="34"/>
      <c r="CQ1781" s="34"/>
      <c r="CR1781" s="34"/>
      <c r="CS1781" s="34"/>
      <c r="CT1781" s="34"/>
      <c r="CU1781" s="34"/>
      <c r="CV1781" s="34"/>
      <c r="CW1781" s="34"/>
      <c r="CX1781" s="34"/>
      <c r="CY1781" s="34"/>
      <c r="CZ1781" s="34"/>
      <c r="DA1781" s="34"/>
      <c r="DB1781" s="34"/>
      <c r="DC1781" s="34"/>
      <c r="DD1781" s="34"/>
      <c r="DE1781" s="34"/>
      <c r="DF1781" s="34"/>
      <c r="DG1781" s="34"/>
      <c r="DH1781" s="34"/>
      <c r="DI1781" s="34"/>
      <c r="DJ1781" s="34"/>
      <c r="DK1781" s="34"/>
      <c r="DL1781" s="34"/>
      <c r="DM1781" s="34"/>
      <c r="DN1781" s="34"/>
      <c r="DO1781" s="34"/>
      <c r="DP1781" s="34"/>
      <c r="DQ1781" s="34"/>
      <c r="DR1781" s="34"/>
      <c r="DS1781" s="34"/>
      <c r="DT1781" s="34"/>
      <c r="DU1781" s="34"/>
      <c r="DV1781" s="34"/>
      <c r="DW1781" s="34"/>
      <c r="DX1781" s="34"/>
      <c r="DY1781" s="34"/>
      <c r="DZ1781" s="34"/>
      <c r="EA1781" s="34"/>
      <c r="EB1781" s="34"/>
      <c r="EC1781" s="34"/>
      <c r="ED1781" s="34"/>
      <c r="EE1781" s="34"/>
      <c r="EF1781" s="34"/>
      <c r="EG1781" s="34"/>
      <c r="EH1781" s="34"/>
      <c r="EI1781" s="34"/>
      <c r="EJ1781" s="34"/>
      <c r="EK1781" s="34"/>
      <c r="EL1781" s="34"/>
      <c r="EM1781" s="34"/>
      <c r="EN1781" s="34"/>
      <c r="EO1781" s="34"/>
      <c r="EP1781" s="34"/>
      <c r="EQ1781" s="34"/>
      <c r="ER1781" s="34"/>
      <c r="ES1781" s="34"/>
      <c r="ET1781" s="34"/>
      <c r="EU1781" s="34"/>
      <c r="EV1781" s="34"/>
      <c r="EW1781" s="34"/>
      <c r="EX1781" s="34"/>
      <c r="EY1781" s="34"/>
      <c r="EZ1781" s="34"/>
      <c r="FA1781" s="34"/>
      <c r="FB1781" s="34"/>
      <c r="FC1781" s="34"/>
      <c r="FD1781" s="34"/>
      <c r="FE1781" s="34"/>
      <c r="FF1781" s="34"/>
      <c r="FG1781" s="34"/>
      <c r="FH1781" s="34"/>
      <c r="FI1781" s="34"/>
      <c r="FJ1781" s="34"/>
      <c r="FK1781" s="34"/>
      <c r="FL1781" s="34"/>
      <c r="FM1781" s="34"/>
      <c r="FN1781" s="34"/>
      <c r="FO1781" s="34"/>
      <c r="FP1781" s="34"/>
      <c r="FQ1781" s="34"/>
      <c r="FR1781" s="34"/>
      <c r="FS1781" s="34"/>
      <c r="FT1781" s="34"/>
      <c r="FU1781" s="34"/>
      <c r="FV1781" s="34"/>
      <c r="FW1781" s="34"/>
      <c r="FX1781" s="34"/>
      <c r="FY1781" s="34"/>
      <c r="FZ1781" s="34"/>
      <c r="GA1781" s="34"/>
      <c r="GB1781" s="34"/>
      <c r="GC1781" s="34"/>
      <c r="GD1781" s="34"/>
      <c r="GE1781" s="34"/>
      <c r="GF1781" s="34"/>
      <c r="GG1781" s="34"/>
      <c r="GH1781" s="34"/>
    </row>
    <row r="1782" spans="1:190" s="18" customFormat="1" ht="30" customHeight="1" x14ac:dyDescent="0.25">
      <c r="A1782" s="47">
        <v>1778</v>
      </c>
      <c r="B1782" s="27" t="s">
        <v>5631</v>
      </c>
      <c r="C1782" s="26" t="s">
        <v>5488</v>
      </c>
      <c r="D1782" s="28"/>
      <c r="E1782" s="27" t="s">
        <v>5643</v>
      </c>
      <c r="F1782" s="26" t="s">
        <v>58</v>
      </c>
      <c r="G1782" s="26"/>
      <c r="H1782" s="27"/>
      <c r="I1782" s="36">
        <v>2826690</v>
      </c>
      <c r="J1782" s="29"/>
      <c r="K1782" s="30"/>
      <c r="L1782" s="26">
        <v>24</v>
      </c>
      <c r="M1782" s="30"/>
      <c r="N1782" s="26"/>
      <c r="O1782" s="51"/>
      <c r="P1782" s="26" t="s">
        <v>40</v>
      </c>
      <c r="Q1782" s="31"/>
      <c r="R1782" s="26"/>
      <c r="S1782" s="31" t="s">
        <v>41</v>
      </c>
      <c r="T1782" s="31" t="s">
        <v>48</v>
      </c>
      <c r="U1782" s="32" t="s">
        <v>49</v>
      </c>
      <c r="V1782" s="32"/>
      <c r="W1782" s="18">
        <v>12</v>
      </c>
      <c r="X1782" s="33"/>
      <c r="Y1782" s="33"/>
      <c r="Z1782" s="33"/>
      <c r="AA1782" s="33"/>
      <c r="AB1782" s="33"/>
      <c r="AC1782" s="33"/>
      <c r="AD1782" s="33"/>
      <c r="AE1782" s="33"/>
      <c r="AF1782" s="33"/>
      <c r="AG1782" s="33"/>
      <c r="AH1782" s="33"/>
      <c r="AI1782" s="33"/>
      <c r="AJ1782" s="33"/>
      <c r="AK1782" s="33"/>
      <c r="AL1782" s="33"/>
      <c r="AM1782" s="33"/>
      <c r="AN1782" s="33"/>
      <c r="AO1782" s="33"/>
      <c r="AP1782" s="33"/>
      <c r="AQ1782" s="34"/>
      <c r="AR1782" s="34"/>
      <c r="AS1782" s="34"/>
      <c r="AT1782" s="34"/>
      <c r="AU1782" s="34"/>
      <c r="AV1782" s="34"/>
      <c r="AW1782" s="34"/>
      <c r="AX1782" s="34"/>
      <c r="AY1782" s="34"/>
      <c r="AZ1782" s="34"/>
      <c r="BA1782" s="34"/>
      <c r="BB1782" s="34"/>
      <c r="BC1782" s="34"/>
      <c r="BD1782" s="34"/>
      <c r="BE1782" s="34"/>
      <c r="BF1782" s="34"/>
      <c r="BG1782" s="34"/>
      <c r="BH1782" s="34"/>
      <c r="BI1782" s="34"/>
      <c r="BJ1782" s="34"/>
      <c r="BK1782" s="34"/>
      <c r="BL1782" s="34"/>
      <c r="BM1782" s="34"/>
      <c r="BN1782" s="34"/>
      <c r="BO1782" s="34"/>
      <c r="BP1782" s="34"/>
      <c r="BQ1782" s="34"/>
      <c r="BR1782" s="34"/>
      <c r="BS1782" s="34"/>
      <c r="BT1782" s="34"/>
      <c r="BU1782" s="34"/>
      <c r="BV1782" s="34"/>
      <c r="BW1782" s="34"/>
      <c r="BX1782" s="34"/>
      <c r="BY1782" s="34"/>
      <c r="BZ1782" s="34"/>
      <c r="CA1782" s="34"/>
      <c r="CB1782" s="34"/>
      <c r="CC1782" s="34"/>
      <c r="CD1782" s="34"/>
      <c r="CE1782" s="34"/>
      <c r="CF1782" s="34"/>
      <c r="CG1782" s="34"/>
      <c r="CH1782" s="34"/>
      <c r="CI1782" s="34"/>
      <c r="CJ1782" s="34"/>
      <c r="CK1782" s="34"/>
      <c r="CL1782" s="34"/>
      <c r="CM1782" s="34"/>
      <c r="CN1782" s="34"/>
      <c r="CO1782" s="34"/>
      <c r="CP1782" s="34"/>
      <c r="CQ1782" s="34"/>
      <c r="CR1782" s="34"/>
      <c r="CS1782" s="34"/>
      <c r="CT1782" s="34"/>
      <c r="CU1782" s="34"/>
      <c r="CV1782" s="34"/>
      <c r="CW1782" s="34"/>
      <c r="CX1782" s="34"/>
      <c r="CY1782" s="34"/>
      <c r="CZ1782" s="34"/>
      <c r="DA1782" s="34"/>
      <c r="DB1782" s="34"/>
      <c r="DC1782" s="34"/>
      <c r="DD1782" s="34"/>
      <c r="DE1782" s="34"/>
      <c r="DF1782" s="34"/>
      <c r="DG1782" s="34"/>
      <c r="DH1782" s="34"/>
      <c r="DI1782" s="34"/>
      <c r="DJ1782" s="34"/>
      <c r="DK1782" s="34"/>
      <c r="DL1782" s="34"/>
      <c r="DM1782" s="34"/>
      <c r="DN1782" s="34"/>
      <c r="DO1782" s="34"/>
      <c r="DP1782" s="34"/>
      <c r="DQ1782" s="34"/>
      <c r="DR1782" s="34"/>
      <c r="DS1782" s="34"/>
      <c r="DT1782" s="34"/>
      <c r="DU1782" s="34"/>
      <c r="DV1782" s="34"/>
      <c r="DW1782" s="34"/>
      <c r="DX1782" s="34"/>
      <c r="DY1782" s="34"/>
      <c r="DZ1782" s="34"/>
      <c r="EA1782" s="34"/>
      <c r="EB1782" s="34"/>
      <c r="EC1782" s="34"/>
      <c r="ED1782" s="34"/>
      <c r="EE1782" s="34"/>
      <c r="EF1782" s="34"/>
      <c r="EG1782" s="34"/>
      <c r="EH1782" s="34"/>
      <c r="EI1782" s="34"/>
      <c r="EJ1782" s="34"/>
      <c r="EK1782" s="34"/>
      <c r="EL1782" s="34"/>
      <c r="EM1782" s="34"/>
      <c r="EN1782" s="34"/>
      <c r="EO1782" s="34"/>
      <c r="EP1782" s="34"/>
      <c r="EQ1782" s="34"/>
      <c r="ER1782" s="34"/>
      <c r="ES1782" s="34"/>
      <c r="ET1782" s="34"/>
      <c r="EU1782" s="34"/>
      <c r="EV1782" s="34"/>
      <c r="EW1782" s="34"/>
      <c r="EX1782" s="34"/>
      <c r="EY1782" s="34"/>
      <c r="EZ1782" s="34"/>
      <c r="FA1782" s="34"/>
      <c r="FB1782" s="34"/>
      <c r="FC1782" s="34"/>
      <c r="FD1782" s="34"/>
      <c r="FE1782" s="34"/>
      <c r="FF1782" s="34"/>
      <c r="FG1782" s="34"/>
      <c r="FH1782" s="34"/>
      <c r="FI1782" s="34"/>
      <c r="FJ1782" s="34"/>
      <c r="FK1782" s="34"/>
      <c r="FL1782" s="34"/>
      <c r="FM1782" s="34"/>
      <c r="FN1782" s="34"/>
      <c r="FO1782" s="34"/>
      <c r="FP1782" s="34"/>
      <c r="FQ1782" s="34"/>
      <c r="FR1782" s="34"/>
      <c r="FS1782" s="34"/>
      <c r="FT1782" s="34"/>
      <c r="FU1782" s="34"/>
      <c r="FV1782" s="34"/>
      <c r="FW1782" s="34"/>
      <c r="FX1782" s="34"/>
      <c r="FY1782" s="34"/>
      <c r="FZ1782" s="34"/>
      <c r="GA1782" s="34"/>
      <c r="GB1782" s="34"/>
      <c r="GC1782" s="34"/>
      <c r="GD1782" s="34"/>
      <c r="GE1782" s="34"/>
      <c r="GF1782" s="34"/>
      <c r="GG1782" s="34"/>
      <c r="GH1782" s="34"/>
    </row>
    <row r="1783" spans="1:190" s="18" customFormat="1" ht="30" customHeight="1" x14ac:dyDescent="0.25">
      <c r="A1783" s="47">
        <v>1779</v>
      </c>
      <c r="B1783" s="27" t="s">
        <v>5631</v>
      </c>
      <c r="C1783" s="26" t="s">
        <v>5488</v>
      </c>
      <c r="D1783" s="28"/>
      <c r="E1783" s="27" t="s">
        <v>5644</v>
      </c>
      <c r="F1783" s="26" t="s">
        <v>114</v>
      </c>
      <c r="G1783" s="26"/>
      <c r="H1783" s="27"/>
      <c r="I1783" s="36">
        <v>5889500</v>
      </c>
      <c r="J1783" s="29"/>
      <c r="K1783" s="30"/>
      <c r="L1783" s="26">
        <v>36</v>
      </c>
      <c r="M1783" s="30"/>
      <c r="N1783" s="26"/>
      <c r="O1783" s="51"/>
      <c r="P1783" s="26" t="s">
        <v>40</v>
      </c>
      <c r="Q1783" s="31"/>
      <c r="R1783" s="26"/>
      <c r="S1783" s="31" t="s">
        <v>41</v>
      </c>
      <c r="T1783" s="31" t="s">
        <v>111</v>
      </c>
      <c r="U1783" s="32" t="s">
        <v>49</v>
      </c>
      <c r="V1783" s="32"/>
      <c r="W1783" s="18">
        <v>12</v>
      </c>
      <c r="X1783" s="33"/>
      <c r="Y1783" s="33"/>
      <c r="Z1783" s="33"/>
      <c r="AA1783" s="33"/>
      <c r="AB1783" s="33"/>
      <c r="AC1783" s="33"/>
      <c r="AD1783" s="33"/>
      <c r="AE1783" s="33"/>
      <c r="AF1783" s="33"/>
      <c r="AG1783" s="33"/>
      <c r="AH1783" s="33"/>
      <c r="AI1783" s="33"/>
      <c r="AJ1783" s="33"/>
      <c r="AK1783" s="33"/>
      <c r="AL1783" s="33"/>
      <c r="AM1783" s="33"/>
      <c r="AN1783" s="33"/>
      <c r="AO1783" s="33"/>
      <c r="AP1783" s="33"/>
      <c r="AQ1783" s="34"/>
      <c r="AR1783" s="34"/>
      <c r="AS1783" s="34"/>
      <c r="AT1783" s="34"/>
      <c r="AU1783" s="34"/>
      <c r="AV1783" s="34"/>
      <c r="AW1783" s="34"/>
      <c r="AX1783" s="34"/>
      <c r="AY1783" s="34"/>
      <c r="AZ1783" s="34"/>
      <c r="BA1783" s="34"/>
      <c r="BB1783" s="34"/>
      <c r="BC1783" s="34"/>
      <c r="BD1783" s="34"/>
      <c r="BE1783" s="34"/>
      <c r="BF1783" s="34"/>
      <c r="BG1783" s="34"/>
      <c r="BH1783" s="34"/>
      <c r="BI1783" s="34"/>
      <c r="BJ1783" s="34"/>
      <c r="BK1783" s="34"/>
      <c r="BL1783" s="34"/>
      <c r="BM1783" s="34"/>
      <c r="BN1783" s="34"/>
      <c r="BO1783" s="34"/>
      <c r="BP1783" s="34"/>
      <c r="BQ1783" s="34"/>
      <c r="BR1783" s="34"/>
      <c r="BS1783" s="34"/>
      <c r="BT1783" s="34"/>
      <c r="BU1783" s="34"/>
      <c r="BV1783" s="34"/>
      <c r="BW1783" s="34"/>
      <c r="BX1783" s="34"/>
      <c r="BY1783" s="34"/>
      <c r="BZ1783" s="34"/>
      <c r="CA1783" s="34"/>
      <c r="CB1783" s="34"/>
      <c r="CC1783" s="34"/>
      <c r="CD1783" s="34"/>
      <c r="CE1783" s="34"/>
      <c r="CF1783" s="34"/>
      <c r="CG1783" s="34"/>
      <c r="CH1783" s="34"/>
      <c r="CI1783" s="34"/>
      <c r="CJ1783" s="34"/>
      <c r="CK1783" s="34"/>
      <c r="CL1783" s="34"/>
      <c r="CM1783" s="34"/>
      <c r="CN1783" s="34"/>
      <c r="CO1783" s="34"/>
      <c r="CP1783" s="34"/>
      <c r="CQ1783" s="34"/>
      <c r="CR1783" s="34"/>
      <c r="CS1783" s="34"/>
      <c r="CT1783" s="34"/>
      <c r="CU1783" s="34"/>
      <c r="CV1783" s="34"/>
      <c r="CW1783" s="34"/>
      <c r="CX1783" s="34"/>
      <c r="CY1783" s="34"/>
      <c r="CZ1783" s="34"/>
      <c r="DA1783" s="34"/>
      <c r="DB1783" s="34"/>
      <c r="DC1783" s="34"/>
      <c r="DD1783" s="34"/>
      <c r="DE1783" s="34"/>
      <c r="DF1783" s="34"/>
      <c r="DG1783" s="34"/>
      <c r="DH1783" s="34"/>
      <c r="DI1783" s="34"/>
      <c r="DJ1783" s="34"/>
      <c r="DK1783" s="34"/>
      <c r="DL1783" s="34"/>
      <c r="DM1783" s="34"/>
      <c r="DN1783" s="34"/>
      <c r="DO1783" s="34"/>
      <c r="DP1783" s="34"/>
      <c r="DQ1783" s="34"/>
      <c r="DR1783" s="34"/>
      <c r="DS1783" s="34"/>
      <c r="DT1783" s="34"/>
      <c r="DU1783" s="34"/>
      <c r="DV1783" s="34"/>
      <c r="DW1783" s="34"/>
      <c r="DX1783" s="34"/>
      <c r="DY1783" s="34"/>
      <c r="DZ1783" s="34"/>
      <c r="EA1783" s="34"/>
      <c r="EB1783" s="34"/>
      <c r="EC1783" s="34"/>
      <c r="ED1783" s="34"/>
      <c r="EE1783" s="34"/>
      <c r="EF1783" s="34"/>
      <c r="EG1783" s="34"/>
      <c r="EH1783" s="34"/>
      <c r="EI1783" s="34"/>
      <c r="EJ1783" s="34"/>
      <c r="EK1783" s="34"/>
      <c r="EL1783" s="34"/>
      <c r="EM1783" s="34"/>
      <c r="EN1783" s="34"/>
      <c r="EO1783" s="34"/>
      <c r="EP1783" s="34"/>
      <c r="EQ1783" s="34"/>
      <c r="ER1783" s="34"/>
      <c r="ES1783" s="34"/>
      <c r="ET1783" s="34"/>
      <c r="EU1783" s="34"/>
      <c r="EV1783" s="34"/>
      <c r="EW1783" s="34"/>
      <c r="EX1783" s="34"/>
      <c r="EY1783" s="34"/>
      <c r="EZ1783" s="34"/>
      <c r="FA1783" s="34"/>
      <c r="FB1783" s="34"/>
      <c r="FC1783" s="34"/>
      <c r="FD1783" s="34"/>
      <c r="FE1783" s="34"/>
      <c r="FF1783" s="34"/>
      <c r="FG1783" s="34"/>
      <c r="FH1783" s="34"/>
      <c r="FI1783" s="34"/>
      <c r="FJ1783" s="34"/>
      <c r="FK1783" s="34"/>
      <c r="FL1783" s="34"/>
      <c r="FM1783" s="34"/>
      <c r="FN1783" s="34"/>
      <c r="FO1783" s="34"/>
      <c r="FP1783" s="34"/>
      <c r="FQ1783" s="34"/>
      <c r="FR1783" s="34"/>
      <c r="FS1783" s="34"/>
      <c r="FT1783" s="34"/>
      <c r="FU1783" s="34"/>
      <c r="FV1783" s="34"/>
      <c r="FW1783" s="34"/>
      <c r="FX1783" s="34"/>
      <c r="FY1783" s="34"/>
      <c r="FZ1783" s="34"/>
      <c r="GA1783" s="34"/>
      <c r="GB1783" s="34"/>
      <c r="GC1783" s="34"/>
      <c r="GD1783" s="34"/>
      <c r="GE1783" s="34"/>
      <c r="GF1783" s="34"/>
      <c r="GG1783" s="34"/>
      <c r="GH1783" s="34"/>
    </row>
    <row r="1784" spans="1:190" s="18" customFormat="1" ht="30" customHeight="1" x14ac:dyDescent="0.25">
      <c r="A1784" s="47">
        <v>1780</v>
      </c>
      <c r="B1784" s="27" t="s">
        <v>5631</v>
      </c>
      <c r="C1784" s="26" t="s">
        <v>5488</v>
      </c>
      <c r="D1784" s="28"/>
      <c r="E1784" s="27" t="s">
        <v>5645</v>
      </c>
      <c r="F1784" s="26" t="s">
        <v>109</v>
      </c>
      <c r="G1784" s="26"/>
      <c r="H1784" s="27"/>
      <c r="I1784" s="36">
        <v>15000000</v>
      </c>
      <c r="J1784" s="29"/>
      <c r="K1784" s="30"/>
      <c r="L1784" s="26">
        <v>60</v>
      </c>
      <c r="M1784" s="30"/>
      <c r="N1784" s="26"/>
      <c r="O1784" s="51"/>
      <c r="P1784" s="26" t="s">
        <v>40</v>
      </c>
      <c r="Q1784" s="31"/>
      <c r="R1784" s="26"/>
      <c r="S1784" s="31" t="s">
        <v>41</v>
      </c>
      <c r="T1784" s="31" t="s">
        <v>111</v>
      </c>
      <c r="U1784" s="32" t="s">
        <v>49</v>
      </c>
      <c r="V1784" s="32"/>
      <c r="W1784" s="18">
        <v>12</v>
      </c>
      <c r="X1784" s="33"/>
      <c r="Y1784" s="33"/>
      <c r="Z1784" s="33"/>
      <c r="AA1784" s="33"/>
      <c r="AB1784" s="33"/>
      <c r="AC1784" s="33"/>
      <c r="AD1784" s="33"/>
      <c r="AE1784" s="33"/>
      <c r="AF1784" s="33"/>
      <c r="AG1784" s="33"/>
      <c r="AH1784" s="33"/>
      <c r="AI1784" s="33"/>
      <c r="AJ1784" s="33"/>
      <c r="AK1784" s="33"/>
      <c r="AL1784" s="33"/>
      <c r="AM1784" s="33"/>
      <c r="AN1784" s="33"/>
      <c r="AO1784" s="33"/>
      <c r="AP1784" s="33"/>
      <c r="AQ1784" s="34"/>
      <c r="AR1784" s="34"/>
      <c r="AS1784" s="34"/>
      <c r="AT1784" s="34"/>
      <c r="AU1784" s="34"/>
      <c r="AV1784" s="34"/>
      <c r="AW1784" s="34"/>
      <c r="AX1784" s="34"/>
      <c r="AY1784" s="34"/>
      <c r="AZ1784" s="34"/>
      <c r="BA1784" s="34"/>
      <c r="BB1784" s="34"/>
      <c r="BC1784" s="34"/>
      <c r="BD1784" s="34"/>
      <c r="BE1784" s="34"/>
      <c r="BF1784" s="34"/>
      <c r="BG1784" s="34"/>
      <c r="BH1784" s="34"/>
      <c r="BI1784" s="34"/>
      <c r="BJ1784" s="34"/>
      <c r="BK1784" s="34"/>
      <c r="BL1784" s="34"/>
      <c r="BM1784" s="34"/>
      <c r="BN1784" s="34"/>
      <c r="BO1784" s="34"/>
      <c r="BP1784" s="34"/>
      <c r="BQ1784" s="34"/>
      <c r="BR1784" s="34"/>
      <c r="BS1784" s="34"/>
      <c r="BT1784" s="34"/>
      <c r="BU1784" s="34"/>
      <c r="BV1784" s="34"/>
      <c r="BW1784" s="34"/>
      <c r="BX1784" s="34"/>
      <c r="BY1784" s="34"/>
      <c r="BZ1784" s="34"/>
      <c r="CA1784" s="34"/>
      <c r="CB1784" s="34"/>
      <c r="CC1784" s="34"/>
      <c r="CD1784" s="34"/>
      <c r="CE1784" s="34"/>
      <c r="CF1784" s="34"/>
      <c r="CG1784" s="34"/>
      <c r="CH1784" s="34"/>
      <c r="CI1784" s="34"/>
      <c r="CJ1784" s="34"/>
      <c r="CK1784" s="34"/>
      <c r="CL1784" s="34"/>
      <c r="CM1784" s="34"/>
      <c r="CN1784" s="34"/>
      <c r="CO1784" s="34"/>
      <c r="CP1784" s="34"/>
      <c r="CQ1784" s="34"/>
      <c r="CR1784" s="34"/>
      <c r="CS1784" s="34"/>
      <c r="CT1784" s="34"/>
      <c r="CU1784" s="34"/>
      <c r="CV1784" s="34"/>
      <c r="CW1784" s="34"/>
      <c r="CX1784" s="34"/>
      <c r="CY1784" s="34"/>
      <c r="CZ1784" s="34"/>
      <c r="DA1784" s="34"/>
      <c r="DB1784" s="34"/>
      <c r="DC1784" s="34"/>
      <c r="DD1784" s="34"/>
      <c r="DE1784" s="34"/>
      <c r="DF1784" s="34"/>
      <c r="DG1784" s="34"/>
      <c r="DH1784" s="34"/>
      <c r="DI1784" s="34"/>
      <c r="DJ1784" s="34"/>
      <c r="DK1784" s="34"/>
      <c r="DL1784" s="34"/>
      <c r="DM1784" s="34"/>
      <c r="DN1784" s="34"/>
      <c r="DO1784" s="34"/>
      <c r="DP1784" s="34"/>
      <c r="DQ1784" s="34"/>
      <c r="DR1784" s="34"/>
      <c r="DS1784" s="34"/>
      <c r="DT1784" s="34"/>
      <c r="DU1784" s="34"/>
      <c r="DV1784" s="34"/>
      <c r="DW1784" s="34"/>
      <c r="DX1784" s="34"/>
      <c r="DY1784" s="34"/>
      <c r="DZ1784" s="34"/>
      <c r="EA1784" s="34"/>
      <c r="EB1784" s="34"/>
      <c r="EC1784" s="34"/>
      <c r="ED1784" s="34"/>
      <c r="EE1784" s="34"/>
      <c r="EF1784" s="34"/>
      <c r="EG1784" s="34"/>
      <c r="EH1784" s="34"/>
      <c r="EI1784" s="34"/>
      <c r="EJ1784" s="34"/>
      <c r="EK1784" s="34"/>
      <c r="EL1784" s="34"/>
      <c r="EM1784" s="34"/>
      <c r="EN1784" s="34"/>
      <c r="EO1784" s="34"/>
      <c r="EP1784" s="34"/>
      <c r="EQ1784" s="34"/>
      <c r="ER1784" s="34"/>
      <c r="ES1784" s="34"/>
      <c r="ET1784" s="34"/>
      <c r="EU1784" s="34"/>
      <c r="EV1784" s="34"/>
      <c r="EW1784" s="34"/>
      <c r="EX1784" s="34"/>
      <c r="EY1784" s="34"/>
      <c r="EZ1784" s="34"/>
      <c r="FA1784" s="34"/>
      <c r="FB1784" s="34"/>
      <c r="FC1784" s="34"/>
      <c r="FD1784" s="34"/>
      <c r="FE1784" s="34"/>
      <c r="FF1784" s="34"/>
      <c r="FG1784" s="34"/>
      <c r="FH1784" s="34"/>
      <c r="FI1784" s="34"/>
      <c r="FJ1784" s="34"/>
      <c r="FK1784" s="34"/>
      <c r="FL1784" s="34"/>
      <c r="FM1784" s="34"/>
      <c r="FN1784" s="34"/>
      <c r="FO1784" s="34"/>
      <c r="FP1784" s="34"/>
      <c r="FQ1784" s="34"/>
      <c r="FR1784" s="34"/>
      <c r="FS1784" s="34"/>
      <c r="FT1784" s="34"/>
      <c r="FU1784" s="34"/>
      <c r="FV1784" s="34"/>
      <c r="FW1784" s="34"/>
      <c r="FX1784" s="34"/>
      <c r="FY1784" s="34"/>
      <c r="FZ1784" s="34"/>
      <c r="GA1784" s="34"/>
      <c r="GB1784" s="34"/>
      <c r="GC1784" s="34"/>
      <c r="GD1784" s="34"/>
      <c r="GE1784" s="34"/>
      <c r="GF1784" s="34"/>
      <c r="GG1784" s="34"/>
      <c r="GH1784" s="34"/>
    </row>
    <row r="1785" spans="1:190" s="18" customFormat="1" ht="30" customHeight="1" x14ac:dyDescent="0.25">
      <c r="A1785" s="47">
        <v>1781</v>
      </c>
      <c r="B1785" s="27" t="s">
        <v>5631</v>
      </c>
      <c r="C1785" s="26" t="s">
        <v>5488</v>
      </c>
      <c r="D1785" s="28"/>
      <c r="E1785" s="27" t="s">
        <v>5646</v>
      </c>
      <c r="F1785" s="26" t="s">
        <v>109</v>
      </c>
      <c r="G1785" s="26"/>
      <c r="H1785" s="27"/>
      <c r="I1785" s="36">
        <v>8000000</v>
      </c>
      <c r="J1785" s="29"/>
      <c r="K1785" s="30"/>
      <c r="L1785" s="26">
        <v>48</v>
      </c>
      <c r="M1785" s="30"/>
      <c r="N1785" s="26"/>
      <c r="O1785" s="51"/>
      <c r="P1785" s="26" t="s">
        <v>40</v>
      </c>
      <c r="Q1785" s="31"/>
      <c r="R1785" s="26"/>
      <c r="S1785" s="31" t="s">
        <v>41</v>
      </c>
      <c r="T1785" s="31" t="s">
        <v>111</v>
      </c>
      <c r="U1785" s="32" t="s">
        <v>49</v>
      </c>
      <c r="V1785" s="32"/>
      <c r="W1785" s="18">
        <v>12</v>
      </c>
      <c r="X1785" s="33"/>
      <c r="Y1785" s="33"/>
      <c r="Z1785" s="33"/>
      <c r="AA1785" s="33"/>
      <c r="AB1785" s="33"/>
      <c r="AC1785" s="33"/>
      <c r="AD1785" s="33"/>
      <c r="AE1785" s="33"/>
      <c r="AF1785" s="33"/>
      <c r="AG1785" s="33"/>
      <c r="AH1785" s="33"/>
      <c r="AI1785" s="33"/>
      <c r="AJ1785" s="33"/>
      <c r="AK1785" s="33"/>
      <c r="AL1785" s="33"/>
      <c r="AM1785" s="33"/>
      <c r="AN1785" s="33"/>
      <c r="AO1785" s="33"/>
      <c r="AP1785" s="33"/>
      <c r="AQ1785" s="34"/>
      <c r="AR1785" s="34"/>
      <c r="AS1785" s="34"/>
      <c r="AT1785" s="34"/>
      <c r="AU1785" s="34"/>
      <c r="AV1785" s="34"/>
      <c r="AW1785" s="34"/>
      <c r="AX1785" s="34"/>
      <c r="AY1785" s="34"/>
      <c r="AZ1785" s="34"/>
      <c r="BA1785" s="34"/>
      <c r="BB1785" s="34"/>
      <c r="BC1785" s="34"/>
      <c r="BD1785" s="34"/>
      <c r="BE1785" s="34"/>
      <c r="BF1785" s="34"/>
      <c r="BG1785" s="34"/>
      <c r="BH1785" s="34"/>
      <c r="BI1785" s="34"/>
      <c r="BJ1785" s="34"/>
      <c r="BK1785" s="34"/>
      <c r="BL1785" s="34"/>
      <c r="BM1785" s="34"/>
      <c r="BN1785" s="34"/>
      <c r="BO1785" s="34"/>
      <c r="BP1785" s="34"/>
      <c r="BQ1785" s="34"/>
      <c r="BR1785" s="34"/>
      <c r="BS1785" s="34"/>
      <c r="BT1785" s="34"/>
      <c r="BU1785" s="34"/>
      <c r="BV1785" s="34"/>
      <c r="BW1785" s="34"/>
      <c r="BX1785" s="34"/>
      <c r="BY1785" s="34"/>
      <c r="BZ1785" s="34"/>
      <c r="CA1785" s="34"/>
      <c r="CB1785" s="34"/>
      <c r="CC1785" s="34"/>
      <c r="CD1785" s="34"/>
      <c r="CE1785" s="34"/>
      <c r="CF1785" s="34"/>
      <c r="CG1785" s="34"/>
      <c r="CH1785" s="34"/>
      <c r="CI1785" s="34"/>
      <c r="CJ1785" s="34"/>
      <c r="CK1785" s="34"/>
      <c r="CL1785" s="34"/>
      <c r="CM1785" s="34"/>
      <c r="CN1785" s="34"/>
      <c r="CO1785" s="34"/>
      <c r="CP1785" s="34"/>
      <c r="CQ1785" s="34"/>
      <c r="CR1785" s="34"/>
      <c r="CS1785" s="34"/>
      <c r="CT1785" s="34"/>
      <c r="CU1785" s="34"/>
      <c r="CV1785" s="34"/>
      <c r="CW1785" s="34"/>
      <c r="CX1785" s="34"/>
      <c r="CY1785" s="34"/>
      <c r="CZ1785" s="34"/>
      <c r="DA1785" s="34"/>
      <c r="DB1785" s="34"/>
      <c r="DC1785" s="34"/>
      <c r="DD1785" s="34"/>
      <c r="DE1785" s="34"/>
      <c r="DF1785" s="34"/>
      <c r="DG1785" s="34"/>
      <c r="DH1785" s="34"/>
      <c r="DI1785" s="34"/>
      <c r="DJ1785" s="34"/>
      <c r="DK1785" s="34"/>
      <c r="DL1785" s="34"/>
      <c r="DM1785" s="34"/>
      <c r="DN1785" s="34"/>
      <c r="DO1785" s="34"/>
      <c r="DP1785" s="34"/>
      <c r="DQ1785" s="34"/>
      <c r="DR1785" s="34"/>
      <c r="DS1785" s="34"/>
      <c r="DT1785" s="34"/>
      <c r="DU1785" s="34"/>
      <c r="DV1785" s="34"/>
      <c r="DW1785" s="34"/>
      <c r="DX1785" s="34"/>
      <c r="DY1785" s="34"/>
      <c r="DZ1785" s="34"/>
      <c r="EA1785" s="34"/>
      <c r="EB1785" s="34"/>
      <c r="EC1785" s="34"/>
      <c r="ED1785" s="34"/>
      <c r="EE1785" s="34"/>
      <c r="EF1785" s="34"/>
      <c r="EG1785" s="34"/>
      <c r="EH1785" s="34"/>
      <c r="EI1785" s="34"/>
      <c r="EJ1785" s="34"/>
      <c r="EK1785" s="34"/>
      <c r="EL1785" s="34"/>
      <c r="EM1785" s="34"/>
      <c r="EN1785" s="34"/>
      <c r="EO1785" s="34"/>
      <c r="EP1785" s="34"/>
      <c r="EQ1785" s="34"/>
      <c r="ER1785" s="34"/>
      <c r="ES1785" s="34"/>
      <c r="ET1785" s="34"/>
      <c r="EU1785" s="34"/>
      <c r="EV1785" s="34"/>
      <c r="EW1785" s="34"/>
      <c r="EX1785" s="34"/>
      <c r="EY1785" s="34"/>
      <c r="EZ1785" s="34"/>
      <c r="FA1785" s="34"/>
      <c r="FB1785" s="34"/>
      <c r="FC1785" s="34"/>
      <c r="FD1785" s="34"/>
      <c r="FE1785" s="34"/>
      <c r="FF1785" s="34"/>
      <c r="FG1785" s="34"/>
      <c r="FH1785" s="34"/>
      <c r="FI1785" s="34"/>
      <c r="FJ1785" s="34"/>
      <c r="FK1785" s="34"/>
      <c r="FL1785" s="34"/>
      <c r="FM1785" s="34"/>
      <c r="FN1785" s="34"/>
      <c r="FO1785" s="34"/>
      <c r="FP1785" s="34"/>
      <c r="FQ1785" s="34"/>
      <c r="FR1785" s="34"/>
      <c r="FS1785" s="34"/>
      <c r="FT1785" s="34"/>
      <c r="FU1785" s="34"/>
      <c r="FV1785" s="34"/>
      <c r="FW1785" s="34"/>
      <c r="FX1785" s="34"/>
      <c r="FY1785" s="34"/>
      <c r="FZ1785" s="34"/>
      <c r="GA1785" s="34"/>
      <c r="GB1785" s="34"/>
      <c r="GC1785" s="34"/>
      <c r="GD1785" s="34"/>
      <c r="GE1785" s="34"/>
      <c r="GF1785" s="34"/>
      <c r="GG1785" s="34"/>
      <c r="GH1785" s="34"/>
    </row>
    <row r="1786" spans="1:190" s="18" customFormat="1" ht="30" customHeight="1" x14ac:dyDescent="0.25">
      <c r="A1786" s="47">
        <v>1782</v>
      </c>
      <c r="B1786" s="27" t="s">
        <v>5647</v>
      </c>
      <c r="C1786" s="26" t="s">
        <v>5488</v>
      </c>
      <c r="D1786" s="28"/>
      <c r="E1786" s="27" t="s">
        <v>5648</v>
      </c>
      <c r="F1786" s="26" t="s">
        <v>35</v>
      </c>
      <c r="G1786" s="26"/>
      <c r="H1786" s="27" t="s">
        <v>5649</v>
      </c>
      <c r="I1786" s="36">
        <v>360000</v>
      </c>
      <c r="J1786" s="29">
        <v>6000</v>
      </c>
      <c r="K1786" s="30" t="s">
        <v>5650</v>
      </c>
      <c r="L1786" s="26">
        <v>8</v>
      </c>
      <c r="M1786" s="30" t="s">
        <v>5651</v>
      </c>
      <c r="N1786" s="26">
        <v>12</v>
      </c>
      <c r="O1786" s="51">
        <v>3000</v>
      </c>
      <c r="P1786" s="26" t="s">
        <v>40</v>
      </c>
      <c r="Q1786" s="31"/>
      <c r="R1786" s="26" t="s">
        <v>5652</v>
      </c>
      <c r="S1786" s="31" t="s">
        <v>41</v>
      </c>
      <c r="T1786" s="31" t="s">
        <v>42</v>
      </c>
      <c r="U1786" s="32" t="s">
        <v>43</v>
      </c>
      <c r="V1786" s="32"/>
      <c r="W1786" s="18">
        <v>12</v>
      </c>
      <c r="X1786" s="33"/>
      <c r="Y1786" s="33"/>
      <c r="Z1786" s="33"/>
      <c r="AA1786" s="33"/>
      <c r="AB1786" s="33"/>
      <c r="AC1786" s="33"/>
      <c r="AD1786" s="33"/>
      <c r="AE1786" s="33"/>
      <c r="AF1786" s="33"/>
      <c r="AG1786" s="33"/>
      <c r="AH1786" s="33"/>
      <c r="AI1786" s="33"/>
      <c r="AJ1786" s="33"/>
      <c r="AK1786" s="33"/>
      <c r="AL1786" s="33"/>
      <c r="AM1786" s="33"/>
      <c r="AN1786" s="33"/>
      <c r="AO1786" s="33"/>
      <c r="AP1786" s="33"/>
      <c r="AQ1786" s="34"/>
      <c r="AR1786" s="34"/>
      <c r="AS1786" s="34"/>
      <c r="AT1786" s="34"/>
      <c r="AU1786" s="34"/>
      <c r="AV1786" s="34"/>
      <c r="AW1786" s="34"/>
      <c r="AX1786" s="34"/>
      <c r="AY1786" s="34"/>
      <c r="AZ1786" s="34"/>
      <c r="BA1786" s="34"/>
      <c r="BB1786" s="34"/>
      <c r="BC1786" s="34"/>
      <c r="BD1786" s="34"/>
      <c r="BE1786" s="34"/>
      <c r="BF1786" s="34"/>
      <c r="BG1786" s="34"/>
      <c r="BH1786" s="34"/>
      <c r="BI1786" s="34"/>
      <c r="BJ1786" s="34"/>
      <c r="BK1786" s="34"/>
      <c r="BL1786" s="34"/>
      <c r="BM1786" s="34"/>
      <c r="BN1786" s="34"/>
      <c r="BO1786" s="34"/>
      <c r="BP1786" s="34"/>
      <c r="BQ1786" s="34"/>
      <c r="BR1786" s="34"/>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c r="CT1786" s="34"/>
      <c r="CU1786" s="34"/>
      <c r="CV1786" s="34"/>
      <c r="CW1786" s="34"/>
      <c r="CX1786" s="34"/>
      <c r="CY1786" s="34"/>
      <c r="CZ1786" s="34"/>
      <c r="DA1786" s="34"/>
      <c r="DB1786" s="34"/>
      <c r="DC1786" s="34"/>
      <c r="DD1786" s="34"/>
      <c r="DE1786" s="34"/>
      <c r="DF1786" s="34"/>
      <c r="DG1786" s="34"/>
      <c r="DH1786" s="34"/>
      <c r="DI1786" s="34"/>
      <c r="DJ1786" s="34"/>
      <c r="DK1786" s="34"/>
      <c r="DL1786" s="34"/>
      <c r="DM1786" s="34"/>
      <c r="DN1786" s="34"/>
      <c r="DO1786" s="34"/>
      <c r="DP1786" s="34"/>
      <c r="DQ1786" s="34"/>
      <c r="DR1786" s="34"/>
      <c r="DS1786" s="34"/>
      <c r="DT1786" s="34"/>
      <c r="DU1786" s="34"/>
      <c r="DV1786" s="34"/>
      <c r="DW1786" s="34"/>
      <c r="DX1786" s="34"/>
      <c r="DY1786" s="34"/>
      <c r="DZ1786" s="34"/>
      <c r="EA1786" s="34"/>
      <c r="EB1786" s="34"/>
      <c r="EC1786" s="34"/>
      <c r="ED1786" s="34"/>
      <c r="EE1786" s="34"/>
      <c r="EF1786" s="34"/>
      <c r="EG1786" s="34"/>
      <c r="EH1786" s="34"/>
      <c r="EI1786" s="34"/>
      <c r="EJ1786" s="34"/>
      <c r="EK1786" s="34"/>
      <c r="EL1786" s="34"/>
      <c r="EM1786" s="34"/>
      <c r="EN1786" s="34"/>
      <c r="EO1786" s="34"/>
      <c r="EP1786" s="34"/>
      <c r="EQ1786" s="34"/>
      <c r="ER1786" s="34"/>
      <c r="ES1786" s="34"/>
      <c r="ET1786" s="34"/>
      <c r="EU1786" s="34"/>
      <c r="EV1786" s="34"/>
      <c r="EW1786" s="34"/>
      <c r="EX1786" s="34"/>
      <c r="EY1786" s="34"/>
      <c r="EZ1786" s="34"/>
      <c r="FA1786" s="34"/>
      <c r="FB1786" s="34"/>
      <c r="FC1786" s="34"/>
      <c r="FD1786" s="34"/>
      <c r="FE1786" s="34"/>
      <c r="FF1786" s="34"/>
      <c r="FG1786" s="34"/>
      <c r="FH1786" s="34"/>
      <c r="FI1786" s="34"/>
      <c r="FJ1786" s="34"/>
      <c r="FK1786" s="34"/>
      <c r="FL1786" s="34"/>
      <c r="FM1786" s="34"/>
      <c r="FN1786" s="34"/>
      <c r="FO1786" s="34"/>
      <c r="FP1786" s="34"/>
      <c r="FQ1786" s="34"/>
      <c r="FR1786" s="34"/>
      <c r="FS1786" s="34"/>
      <c r="FT1786" s="34"/>
      <c r="FU1786" s="34"/>
      <c r="FV1786" s="34"/>
      <c r="FW1786" s="34"/>
      <c r="FX1786" s="34"/>
      <c r="FY1786" s="34"/>
      <c r="FZ1786" s="34"/>
      <c r="GA1786" s="34"/>
      <c r="GB1786" s="34"/>
      <c r="GC1786" s="34"/>
      <c r="GD1786" s="34"/>
      <c r="GE1786" s="34"/>
      <c r="GF1786" s="34"/>
      <c r="GG1786" s="34"/>
      <c r="GH1786" s="34"/>
    </row>
    <row r="1787" spans="1:190" s="18" customFormat="1" ht="30" customHeight="1" x14ac:dyDescent="0.25">
      <c r="A1787" s="47">
        <v>1783</v>
      </c>
      <c r="B1787" s="27" t="s">
        <v>5647</v>
      </c>
      <c r="C1787" s="26" t="s">
        <v>5488</v>
      </c>
      <c r="D1787" s="28"/>
      <c r="E1787" s="27" t="s">
        <v>5653</v>
      </c>
      <c r="F1787" s="26" t="s">
        <v>1087</v>
      </c>
      <c r="G1787" s="26"/>
      <c r="H1787" s="27" t="s">
        <v>5654</v>
      </c>
      <c r="I1787" s="36">
        <v>360000</v>
      </c>
      <c r="J1787" s="29">
        <v>6000</v>
      </c>
      <c r="K1787" s="30" t="s">
        <v>5655</v>
      </c>
      <c r="L1787" s="26">
        <v>12</v>
      </c>
      <c r="M1787" s="30" t="s">
        <v>5656</v>
      </c>
      <c r="N1787" s="26">
        <v>12</v>
      </c>
      <c r="O1787" s="51">
        <v>20000</v>
      </c>
      <c r="P1787" s="26" t="s">
        <v>40</v>
      </c>
      <c r="Q1787" s="31"/>
      <c r="R1787" s="26" t="s">
        <v>5657</v>
      </c>
      <c r="S1787" s="31" t="s">
        <v>41</v>
      </c>
      <c r="T1787" s="31" t="s">
        <v>48</v>
      </c>
      <c r="U1787" s="32" t="s">
        <v>49</v>
      </c>
      <c r="V1787" s="32"/>
      <c r="W1787" s="18">
        <v>12</v>
      </c>
      <c r="X1787" s="33"/>
      <c r="Y1787" s="33"/>
      <c r="Z1787" s="33"/>
      <c r="AA1787" s="33"/>
      <c r="AB1787" s="33"/>
      <c r="AC1787" s="33"/>
      <c r="AD1787" s="33"/>
      <c r="AE1787" s="33"/>
      <c r="AF1787" s="33"/>
      <c r="AG1787" s="33"/>
      <c r="AH1787" s="33"/>
      <c r="AI1787" s="33"/>
      <c r="AJ1787" s="33"/>
      <c r="AK1787" s="33"/>
      <c r="AL1787" s="33"/>
      <c r="AM1787" s="33"/>
      <c r="AN1787" s="33"/>
      <c r="AO1787" s="33"/>
      <c r="AP1787" s="33"/>
      <c r="AQ1787" s="34"/>
      <c r="AR1787" s="34"/>
      <c r="AS1787" s="34"/>
      <c r="AT1787" s="34"/>
      <c r="AU1787" s="34"/>
      <c r="AV1787" s="34"/>
      <c r="AW1787" s="34"/>
      <c r="AX1787" s="34"/>
      <c r="AY1787" s="34"/>
      <c r="AZ1787" s="34"/>
      <c r="BA1787" s="34"/>
      <c r="BB1787" s="34"/>
      <c r="BC1787" s="34"/>
      <c r="BD1787" s="34"/>
      <c r="BE1787" s="34"/>
      <c r="BF1787" s="34"/>
      <c r="BG1787" s="34"/>
      <c r="BH1787" s="34"/>
      <c r="BI1787" s="34"/>
      <c r="BJ1787" s="34"/>
      <c r="BK1787" s="34"/>
      <c r="BL1787" s="34"/>
      <c r="BM1787" s="34"/>
      <c r="BN1787" s="34"/>
      <c r="BO1787" s="34"/>
      <c r="BP1787" s="34"/>
      <c r="BQ1787" s="34"/>
      <c r="BR1787" s="34"/>
      <c r="BS1787" s="34"/>
      <c r="BT1787" s="34"/>
      <c r="BU1787" s="34"/>
      <c r="BV1787" s="34"/>
      <c r="BW1787" s="34"/>
      <c r="BX1787" s="34"/>
      <c r="BY1787" s="34"/>
      <c r="BZ1787" s="34"/>
      <c r="CA1787" s="34"/>
      <c r="CB1787" s="34"/>
      <c r="CC1787" s="34"/>
      <c r="CD1787" s="34"/>
      <c r="CE1787" s="34"/>
      <c r="CF1787" s="34"/>
      <c r="CG1787" s="34"/>
      <c r="CH1787" s="34"/>
      <c r="CI1787" s="34"/>
      <c r="CJ1787" s="34"/>
      <c r="CK1787" s="34"/>
      <c r="CL1787" s="34"/>
      <c r="CM1787" s="34"/>
      <c r="CN1787" s="34"/>
      <c r="CO1787" s="34"/>
      <c r="CP1787" s="34"/>
      <c r="CQ1787" s="34"/>
      <c r="CR1787" s="34"/>
      <c r="CS1787" s="34"/>
      <c r="CT1787" s="34"/>
      <c r="CU1787" s="34"/>
      <c r="CV1787" s="34"/>
      <c r="CW1787" s="34"/>
      <c r="CX1787" s="34"/>
      <c r="CY1787" s="34"/>
      <c r="CZ1787" s="34"/>
      <c r="DA1787" s="34"/>
      <c r="DB1787" s="34"/>
      <c r="DC1787" s="34"/>
      <c r="DD1787" s="34"/>
      <c r="DE1787" s="34"/>
      <c r="DF1787" s="34"/>
      <c r="DG1787" s="34"/>
      <c r="DH1787" s="34"/>
      <c r="DI1787" s="34"/>
      <c r="DJ1787" s="34"/>
      <c r="DK1787" s="34"/>
      <c r="DL1787" s="34"/>
      <c r="DM1787" s="34"/>
      <c r="DN1787" s="34"/>
      <c r="DO1787" s="34"/>
      <c r="DP1787" s="34"/>
      <c r="DQ1787" s="34"/>
      <c r="DR1787" s="34"/>
      <c r="DS1787" s="34"/>
      <c r="DT1787" s="34"/>
      <c r="DU1787" s="34"/>
      <c r="DV1787" s="34"/>
      <c r="DW1787" s="34"/>
      <c r="DX1787" s="34"/>
      <c r="DY1787" s="34"/>
      <c r="DZ1787" s="34"/>
      <c r="EA1787" s="34"/>
      <c r="EB1787" s="34"/>
      <c r="EC1787" s="34"/>
      <c r="ED1787" s="34"/>
      <c r="EE1787" s="34"/>
      <c r="EF1787" s="34"/>
      <c r="EG1787" s="34"/>
      <c r="EH1787" s="34"/>
      <c r="EI1787" s="34"/>
      <c r="EJ1787" s="34"/>
      <c r="EK1787" s="34"/>
      <c r="EL1787" s="34"/>
      <c r="EM1787" s="34"/>
      <c r="EN1787" s="34"/>
      <c r="EO1787" s="34"/>
      <c r="EP1787" s="34"/>
      <c r="EQ1787" s="34"/>
      <c r="ER1787" s="34"/>
      <c r="ES1787" s="34"/>
      <c r="ET1787" s="34"/>
      <c r="EU1787" s="34"/>
      <c r="EV1787" s="34"/>
      <c r="EW1787" s="34"/>
      <c r="EX1787" s="34"/>
      <c r="EY1787" s="34"/>
      <c r="EZ1787" s="34"/>
      <c r="FA1787" s="34"/>
      <c r="FB1787" s="34"/>
      <c r="FC1787" s="34"/>
      <c r="FD1787" s="34"/>
      <c r="FE1787" s="34"/>
      <c r="FF1787" s="34"/>
      <c r="FG1787" s="34"/>
      <c r="FH1787" s="34"/>
      <c r="FI1787" s="34"/>
      <c r="FJ1787" s="34"/>
      <c r="FK1787" s="34"/>
      <c r="FL1787" s="34"/>
      <c r="FM1787" s="34"/>
      <c r="FN1787" s="34"/>
      <c r="FO1787" s="34"/>
      <c r="FP1787" s="34"/>
      <c r="FQ1787" s="34"/>
      <c r="FR1787" s="34"/>
      <c r="FS1787" s="34"/>
      <c r="FT1787" s="34"/>
      <c r="FU1787" s="34"/>
      <c r="FV1787" s="34"/>
      <c r="FW1787" s="34"/>
      <c r="FX1787" s="34"/>
      <c r="FY1787" s="34"/>
      <c r="FZ1787" s="34"/>
      <c r="GA1787" s="34"/>
      <c r="GB1787" s="34"/>
      <c r="GC1787" s="34"/>
      <c r="GD1787" s="34"/>
      <c r="GE1787" s="34"/>
      <c r="GF1787" s="34"/>
      <c r="GG1787" s="34"/>
      <c r="GH1787" s="34"/>
    </row>
    <row r="1788" spans="1:190" s="18" customFormat="1" ht="30" customHeight="1" x14ac:dyDescent="0.25">
      <c r="A1788" s="47">
        <v>1784</v>
      </c>
      <c r="B1788" s="27" t="s">
        <v>5647</v>
      </c>
      <c r="C1788" s="26" t="s">
        <v>5488</v>
      </c>
      <c r="D1788" s="28"/>
      <c r="E1788" s="27" t="s">
        <v>5658</v>
      </c>
      <c r="F1788" s="26" t="s">
        <v>1087</v>
      </c>
      <c r="G1788" s="26"/>
      <c r="H1788" s="27" t="s">
        <v>5659</v>
      </c>
      <c r="I1788" s="36">
        <v>50000</v>
      </c>
      <c r="J1788" s="29">
        <v>6000</v>
      </c>
      <c r="K1788" s="30" t="s">
        <v>5660</v>
      </c>
      <c r="L1788" s="26">
        <v>9</v>
      </c>
      <c r="M1788" s="30" t="s">
        <v>5661</v>
      </c>
      <c r="N1788" s="26">
        <v>18</v>
      </c>
      <c r="O1788" s="51"/>
      <c r="P1788" s="26" t="s">
        <v>40</v>
      </c>
      <c r="Q1788" s="31"/>
      <c r="R1788" s="26" t="s">
        <v>5662</v>
      </c>
      <c r="S1788" s="31" t="s">
        <v>41</v>
      </c>
      <c r="T1788" s="31" t="s">
        <v>48</v>
      </c>
      <c r="U1788" s="32" t="s">
        <v>49</v>
      </c>
      <c r="V1788" s="32"/>
      <c r="W1788" s="18">
        <v>12</v>
      </c>
      <c r="X1788" s="33"/>
      <c r="Y1788" s="33"/>
      <c r="Z1788" s="33"/>
      <c r="AA1788" s="33"/>
      <c r="AB1788" s="33"/>
      <c r="AC1788" s="33"/>
      <c r="AD1788" s="33"/>
      <c r="AE1788" s="33"/>
      <c r="AF1788" s="33"/>
      <c r="AG1788" s="33"/>
      <c r="AH1788" s="33"/>
      <c r="AI1788" s="33"/>
      <c r="AJ1788" s="33"/>
      <c r="AK1788" s="33"/>
      <c r="AL1788" s="33"/>
      <c r="AM1788" s="33"/>
      <c r="AN1788" s="33"/>
      <c r="AO1788" s="33"/>
      <c r="AP1788" s="33"/>
      <c r="AQ1788" s="34"/>
      <c r="AR1788" s="34"/>
      <c r="AS1788" s="34"/>
      <c r="AT1788" s="34"/>
      <c r="AU1788" s="34"/>
      <c r="AV1788" s="34"/>
      <c r="AW1788" s="34"/>
      <c r="AX1788" s="34"/>
      <c r="AY1788" s="34"/>
      <c r="AZ1788" s="34"/>
      <c r="BA1788" s="34"/>
      <c r="BB1788" s="34"/>
      <c r="BC1788" s="34"/>
      <c r="BD1788" s="34"/>
      <c r="BE1788" s="34"/>
      <c r="BF1788" s="34"/>
      <c r="BG1788" s="34"/>
      <c r="BH1788" s="34"/>
      <c r="BI1788" s="34"/>
      <c r="BJ1788" s="34"/>
      <c r="BK1788" s="34"/>
      <c r="BL1788" s="34"/>
      <c r="BM1788" s="34"/>
      <c r="BN1788" s="34"/>
      <c r="BO1788" s="34"/>
      <c r="BP1788" s="34"/>
      <c r="BQ1788" s="34"/>
      <c r="BR1788" s="34"/>
      <c r="BS1788" s="34"/>
      <c r="BT1788" s="34"/>
      <c r="BU1788" s="34"/>
      <c r="BV1788" s="34"/>
      <c r="BW1788" s="34"/>
      <c r="BX1788" s="34"/>
      <c r="BY1788" s="34"/>
      <c r="BZ1788" s="34"/>
      <c r="CA1788" s="34"/>
      <c r="CB1788" s="34"/>
      <c r="CC1788" s="34"/>
      <c r="CD1788" s="34"/>
      <c r="CE1788" s="34"/>
      <c r="CF1788" s="34"/>
      <c r="CG1788" s="34"/>
      <c r="CH1788" s="34"/>
      <c r="CI1788" s="34"/>
      <c r="CJ1788" s="34"/>
      <c r="CK1788" s="34"/>
      <c r="CL1788" s="34"/>
      <c r="CM1788" s="34"/>
      <c r="CN1788" s="34"/>
      <c r="CO1788" s="34"/>
      <c r="CP1788" s="34"/>
      <c r="CQ1788" s="34"/>
      <c r="CR1788" s="34"/>
      <c r="CS1788" s="34"/>
      <c r="CT1788" s="34"/>
      <c r="CU1788" s="34"/>
      <c r="CV1788" s="34"/>
      <c r="CW1788" s="34"/>
      <c r="CX1788" s="34"/>
      <c r="CY1788" s="34"/>
      <c r="CZ1788" s="34"/>
      <c r="DA1788" s="34"/>
      <c r="DB1788" s="34"/>
      <c r="DC1788" s="34"/>
      <c r="DD1788" s="34"/>
      <c r="DE1788" s="34"/>
      <c r="DF1788" s="34"/>
      <c r="DG1788" s="34"/>
      <c r="DH1788" s="34"/>
      <c r="DI1788" s="34"/>
      <c r="DJ1788" s="34"/>
      <c r="DK1788" s="34"/>
      <c r="DL1788" s="34"/>
      <c r="DM1788" s="34"/>
      <c r="DN1788" s="34"/>
      <c r="DO1788" s="34"/>
      <c r="DP1788" s="34"/>
      <c r="DQ1788" s="34"/>
      <c r="DR1788" s="34"/>
      <c r="DS1788" s="34"/>
      <c r="DT1788" s="34"/>
      <c r="DU1788" s="34"/>
      <c r="DV1788" s="34"/>
      <c r="DW1788" s="34"/>
      <c r="DX1788" s="34"/>
      <c r="DY1788" s="34"/>
      <c r="DZ1788" s="34"/>
      <c r="EA1788" s="34"/>
      <c r="EB1788" s="34"/>
      <c r="EC1788" s="34"/>
      <c r="ED1788" s="34"/>
      <c r="EE1788" s="34"/>
      <c r="EF1788" s="34"/>
      <c r="EG1788" s="34"/>
      <c r="EH1788" s="34"/>
      <c r="EI1788" s="34"/>
      <c r="EJ1788" s="34"/>
      <c r="EK1788" s="34"/>
      <c r="EL1788" s="34"/>
      <c r="EM1788" s="34"/>
      <c r="EN1788" s="34"/>
      <c r="EO1788" s="34"/>
      <c r="EP1788" s="34"/>
      <c r="EQ1788" s="34"/>
      <c r="ER1788" s="34"/>
      <c r="ES1788" s="34"/>
      <c r="ET1788" s="34"/>
      <c r="EU1788" s="34"/>
      <c r="EV1788" s="34"/>
      <c r="EW1788" s="34"/>
      <c r="EX1788" s="34"/>
      <c r="EY1788" s="34"/>
      <c r="EZ1788" s="34"/>
      <c r="FA1788" s="34"/>
      <c r="FB1788" s="34"/>
      <c r="FC1788" s="34"/>
      <c r="FD1788" s="34"/>
      <c r="FE1788" s="34"/>
      <c r="FF1788" s="34"/>
      <c r="FG1788" s="34"/>
      <c r="FH1788" s="34"/>
      <c r="FI1788" s="34"/>
      <c r="FJ1788" s="34"/>
      <c r="FK1788" s="34"/>
      <c r="FL1788" s="34"/>
      <c r="FM1788" s="34"/>
      <c r="FN1788" s="34"/>
      <c r="FO1788" s="34"/>
      <c r="FP1788" s="34"/>
      <c r="FQ1788" s="34"/>
      <c r="FR1788" s="34"/>
      <c r="FS1788" s="34"/>
      <c r="FT1788" s="34"/>
      <c r="FU1788" s="34"/>
      <c r="FV1788" s="34"/>
      <c r="FW1788" s="34"/>
      <c r="FX1788" s="34"/>
      <c r="FY1788" s="34"/>
      <c r="FZ1788" s="34"/>
      <c r="GA1788" s="34"/>
      <c r="GB1788" s="34"/>
      <c r="GC1788" s="34"/>
      <c r="GD1788" s="34"/>
      <c r="GE1788" s="34"/>
      <c r="GF1788" s="34"/>
      <c r="GG1788" s="34"/>
      <c r="GH1788" s="34"/>
    </row>
    <row r="1789" spans="1:190" s="18" customFormat="1" ht="30" customHeight="1" x14ac:dyDescent="0.25">
      <c r="A1789" s="47">
        <v>1785</v>
      </c>
      <c r="B1789" s="27" t="s">
        <v>5647</v>
      </c>
      <c r="C1789" s="26" t="s">
        <v>5488</v>
      </c>
      <c r="D1789" s="28"/>
      <c r="E1789" s="27" t="s">
        <v>5663</v>
      </c>
      <c r="F1789" s="26" t="s">
        <v>51</v>
      </c>
      <c r="G1789" s="26"/>
      <c r="H1789" s="27" t="s">
        <v>5664</v>
      </c>
      <c r="I1789" s="36">
        <v>410000</v>
      </c>
      <c r="J1789" s="29">
        <v>6000</v>
      </c>
      <c r="K1789" s="30" t="s">
        <v>5665</v>
      </c>
      <c r="L1789" s="26">
        <v>12</v>
      </c>
      <c r="M1789" s="30" t="s">
        <v>5661</v>
      </c>
      <c r="N1789" s="26">
        <v>18</v>
      </c>
      <c r="O1789" s="51">
        <v>20000</v>
      </c>
      <c r="P1789" s="26" t="s">
        <v>40</v>
      </c>
      <c r="Q1789" s="31"/>
      <c r="R1789" s="26" t="s">
        <v>5657</v>
      </c>
      <c r="S1789" s="31" t="s">
        <v>41</v>
      </c>
      <c r="T1789" s="31" t="s">
        <v>48</v>
      </c>
      <c r="U1789" s="32" t="s">
        <v>49</v>
      </c>
      <c r="V1789" s="32"/>
      <c r="W1789" s="18">
        <v>12</v>
      </c>
      <c r="X1789" s="33"/>
      <c r="Y1789" s="33"/>
      <c r="Z1789" s="33"/>
      <c r="AA1789" s="33"/>
      <c r="AB1789" s="33"/>
      <c r="AC1789" s="33"/>
      <c r="AD1789" s="33"/>
      <c r="AE1789" s="33"/>
      <c r="AF1789" s="33"/>
      <c r="AG1789" s="33"/>
      <c r="AH1789" s="33"/>
      <c r="AI1789" s="33"/>
      <c r="AJ1789" s="33"/>
      <c r="AK1789" s="33"/>
      <c r="AL1789" s="33"/>
      <c r="AM1789" s="33"/>
      <c r="AN1789" s="33"/>
      <c r="AO1789" s="33"/>
      <c r="AP1789" s="33"/>
      <c r="AQ1789" s="34"/>
      <c r="AR1789" s="34"/>
      <c r="AS1789" s="34"/>
      <c r="AT1789" s="34"/>
      <c r="AU1789" s="34"/>
      <c r="AV1789" s="34"/>
      <c r="AW1789" s="34"/>
      <c r="AX1789" s="34"/>
      <c r="AY1789" s="34"/>
      <c r="AZ1789" s="34"/>
      <c r="BA1789" s="34"/>
      <c r="BB1789" s="34"/>
      <c r="BC1789" s="34"/>
      <c r="BD1789" s="34"/>
      <c r="BE1789" s="34"/>
      <c r="BF1789" s="34"/>
      <c r="BG1789" s="34"/>
      <c r="BH1789" s="34"/>
      <c r="BI1789" s="34"/>
      <c r="BJ1789" s="34"/>
      <c r="BK1789" s="34"/>
      <c r="BL1789" s="34"/>
      <c r="BM1789" s="34"/>
      <c r="BN1789" s="34"/>
      <c r="BO1789" s="34"/>
      <c r="BP1789" s="34"/>
      <c r="BQ1789" s="34"/>
      <c r="BR1789" s="34"/>
      <c r="BS1789" s="34"/>
      <c r="BT1789" s="34"/>
      <c r="BU1789" s="34"/>
      <c r="BV1789" s="34"/>
      <c r="BW1789" s="34"/>
      <c r="BX1789" s="34"/>
      <c r="BY1789" s="34"/>
      <c r="BZ1789" s="34"/>
      <c r="CA1789" s="34"/>
      <c r="CB1789" s="34"/>
      <c r="CC1789" s="34"/>
      <c r="CD1789" s="34"/>
      <c r="CE1789" s="34"/>
      <c r="CF1789" s="34"/>
      <c r="CG1789" s="34"/>
      <c r="CH1789" s="34"/>
      <c r="CI1789" s="34"/>
      <c r="CJ1789" s="34"/>
      <c r="CK1789" s="34"/>
      <c r="CL1789" s="34"/>
      <c r="CM1789" s="34"/>
      <c r="CN1789" s="34"/>
      <c r="CO1789" s="34"/>
      <c r="CP1789" s="34"/>
      <c r="CQ1789" s="34"/>
      <c r="CR1789" s="34"/>
      <c r="CS1789" s="34"/>
      <c r="CT1789" s="34"/>
      <c r="CU1789" s="34"/>
      <c r="CV1789" s="34"/>
      <c r="CW1789" s="34"/>
      <c r="CX1789" s="34"/>
      <c r="CY1789" s="34"/>
      <c r="CZ1789" s="34"/>
      <c r="DA1789" s="34"/>
      <c r="DB1789" s="34"/>
      <c r="DC1789" s="34"/>
      <c r="DD1789" s="34"/>
      <c r="DE1789" s="34"/>
      <c r="DF1789" s="34"/>
      <c r="DG1789" s="34"/>
      <c r="DH1789" s="34"/>
      <c r="DI1789" s="34"/>
      <c r="DJ1789" s="34"/>
      <c r="DK1789" s="34"/>
      <c r="DL1789" s="34"/>
      <c r="DM1789" s="34"/>
      <c r="DN1789" s="34"/>
      <c r="DO1789" s="34"/>
      <c r="DP1789" s="34"/>
      <c r="DQ1789" s="34"/>
      <c r="DR1789" s="34"/>
      <c r="DS1789" s="34"/>
      <c r="DT1789" s="34"/>
      <c r="DU1789" s="34"/>
      <c r="DV1789" s="34"/>
      <c r="DW1789" s="34"/>
      <c r="DX1789" s="34"/>
      <c r="DY1789" s="34"/>
      <c r="DZ1789" s="34"/>
      <c r="EA1789" s="34"/>
      <c r="EB1789" s="34"/>
      <c r="EC1789" s="34"/>
      <c r="ED1789" s="34"/>
      <c r="EE1789" s="34"/>
      <c r="EF1789" s="34"/>
      <c r="EG1789" s="34"/>
      <c r="EH1789" s="34"/>
      <c r="EI1789" s="34"/>
      <c r="EJ1789" s="34"/>
      <c r="EK1789" s="34"/>
      <c r="EL1789" s="34"/>
      <c r="EM1789" s="34"/>
      <c r="EN1789" s="34"/>
      <c r="EO1789" s="34"/>
      <c r="EP1789" s="34"/>
      <c r="EQ1789" s="34"/>
      <c r="ER1789" s="34"/>
      <c r="ES1789" s="34"/>
      <c r="ET1789" s="34"/>
      <c r="EU1789" s="34"/>
      <c r="EV1789" s="34"/>
      <c r="EW1789" s="34"/>
      <c r="EX1789" s="34"/>
      <c r="EY1789" s="34"/>
      <c r="EZ1789" s="34"/>
      <c r="FA1789" s="34"/>
      <c r="FB1789" s="34"/>
      <c r="FC1789" s="34"/>
      <c r="FD1789" s="34"/>
      <c r="FE1789" s="34"/>
      <c r="FF1789" s="34"/>
      <c r="FG1789" s="34"/>
      <c r="FH1789" s="34"/>
      <c r="FI1789" s="34"/>
      <c r="FJ1789" s="34"/>
      <c r="FK1789" s="34"/>
      <c r="FL1789" s="34"/>
      <c r="FM1789" s="34"/>
      <c r="FN1789" s="34"/>
      <c r="FO1789" s="34"/>
      <c r="FP1789" s="34"/>
      <c r="FQ1789" s="34"/>
      <c r="FR1789" s="34"/>
      <c r="FS1789" s="34"/>
      <c r="FT1789" s="34"/>
      <c r="FU1789" s="34"/>
      <c r="FV1789" s="34"/>
      <c r="FW1789" s="34"/>
      <c r="FX1789" s="34"/>
      <c r="FY1789" s="34"/>
      <c r="FZ1789" s="34"/>
      <c r="GA1789" s="34"/>
      <c r="GB1789" s="34"/>
      <c r="GC1789" s="34"/>
      <c r="GD1789" s="34"/>
      <c r="GE1789" s="34"/>
      <c r="GF1789" s="34"/>
      <c r="GG1789" s="34"/>
      <c r="GH1789" s="34"/>
    </row>
    <row r="1790" spans="1:190" s="18" customFormat="1" ht="30" customHeight="1" x14ac:dyDescent="0.25">
      <c r="A1790" s="47">
        <v>1786</v>
      </c>
      <c r="B1790" s="27" t="s">
        <v>5647</v>
      </c>
      <c r="C1790" s="26" t="s">
        <v>5488</v>
      </c>
      <c r="D1790" s="28"/>
      <c r="E1790" s="27" t="s">
        <v>5666</v>
      </c>
      <c r="F1790" s="26" t="s">
        <v>51</v>
      </c>
      <c r="G1790" s="26"/>
      <c r="H1790" s="27" t="s">
        <v>5667</v>
      </c>
      <c r="I1790" s="36">
        <v>250000</v>
      </c>
      <c r="J1790" s="29">
        <v>6000</v>
      </c>
      <c r="K1790" s="30" t="s">
        <v>5668</v>
      </c>
      <c r="L1790" s="26">
        <v>12</v>
      </c>
      <c r="M1790" s="30" t="s">
        <v>5669</v>
      </c>
      <c r="N1790" s="26">
        <v>18</v>
      </c>
      <c r="O1790" s="51">
        <v>20000</v>
      </c>
      <c r="P1790" s="26" t="s">
        <v>40</v>
      </c>
      <c r="Q1790" s="31"/>
      <c r="R1790" s="26" t="s">
        <v>5670</v>
      </c>
      <c r="S1790" s="31" t="s">
        <v>41</v>
      </c>
      <c r="T1790" s="31" t="s">
        <v>48</v>
      </c>
      <c r="U1790" s="32" t="s">
        <v>49</v>
      </c>
      <c r="V1790" s="32"/>
      <c r="W1790" s="18">
        <v>12</v>
      </c>
      <c r="X1790" s="33"/>
      <c r="Y1790" s="33"/>
      <c r="Z1790" s="33"/>
      <c r="AA1790" s="33"/>
      <c r="AB1790" s="33"/>
      <c r="AC1790" s="33"/>
      <c r="AD1790" s="33"/>
      <c r="AE1790" s="33"/>
      <c r="AF1790" s="33"/>
      <c r="AG1790" s="33"/>
      <c r="AH1790" s="33"/>
      <c r="AI1790" s="33"/>
      <c r="AJ1790" s="33"/>
      <c r="AK1790" s="33"/>
      <c r="AL1790" s="33"/>
      <c r="AM1790" s="33"/>
      <c r="AN1790" s="33"/>
      <c r="AO1790" s="33"/>
      <c r="AP1790" s="33"/>
      <c r="AQ1790" s="34"/>
      <c r="AR1790" s="34"/>
      <c r="AS1790" s="34"/>
      <c r="AT1790" s="34"/>
      <c r="AU1790" s="34"/>
      <c r="AV1790" s="34"/>
      <c r="AW1790" s="34"/>
      <c r="AX1790" s="34"/>
      <c r="AY1790" s="34"/>
      <c r="AZ1790" s="34"/>
      <c r="BA1790" s="34"/>
      <c r="BB1790" s="34"/>
      <c r="BC1790" s="34"/>
      <c r="BD1790" s="34"/>
      <c r="BE1790" s="34"/>
      <c r="BF1790" s="34"/>
      <c r="BG1790" s="34"/>
      <c r="BH1790" s="34"/>
      <c r="BI1790" s="34"/>
      <c r="BJ1790" s="34"/>
      <c r="BK1790" s="34"/>
      <c r="BL1790" s="34"/>
      <c r="BM1790" s="34"/>
      <c r="BN1790" s="34"/>
      <c r="BO1790" s="34"/>
      <c r="BP1790" s="34"/>
      <c r="BQ1790" s="34"/>
      <c r="BR1790" s="34"/>
      <c r="BS1790" s="34"/>
      <c r="BT1790" s="34"/>
      <c r="BU1790" s="34"/>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34"/>
      <c r="CS1790" s="34"/>
      <c r="CT1790" s="34"/>
      <c r="CU1790" s="34"/>
      <c r="CV1790" s="34"/>
      <c r="CW1790" s="34"/>
      <c r="CX1790" s="34"/>
      <c r="CY1790" s="34"/>
      <c r="CZ1790" s="34"/>
      <c r="DA1790" s="34"/>
      <c r="DB1790" s="34"/>
      <c r="DC1790" s="34"/>
      <c r="DD1790" s="34"/>
      <c r="DE1790" s="34"/>
      <c r="DF1790" s="34"/>
      <c r="DG1790" s="34"/>
      <c r="DH1790" s="34"/>
      <c r="DI1790" s="34"/>
      <c r="DJ1790" s="34"/>
      <c r="DK1790" s="34"/>
      <c r="DL1790" s="34"/>
      <c r="DM1790" s="34"/>
      <c r="DN1790" s="34"/>
      <c r="DO1790" s="34"/>
      <c r="DP1790" s="34"/>
      <c r="DQ1790" s="34"/>
      <c r="DR1790" s="34"/>
      <c r="DS1790" s="34"/>
      <c r="DT1790" s="34"/>
      <c r="DU1790" s="34"/>
      <c r="DV1790" s="34"/>
      <c r="DW1790" s="34"/>
      <c r="DX1790" s="34"/>
      <c r="DY1790" s="34"/>
      <c r="DZ1790" s="34"/>
      <c r="EA1790" s="34"/>
      <c r="EB1790" s="34"/>
      <c r="EC1790" s="34"/>
      <c r="ED1790" s="34"/>
      <c r="EE1790" s="34"/>
      <c r="EF1790" s="34"/>
      <c r="EG1790" s="34"/>
      <c r="EH1790" s="34"/>
      <c r="EI1790" s="34"/>
      <c r="EJ1790" s="34"/>
      <c r="EK1790" s="34"/>
      <c r="EL1790" s="34"/>
      <c r="EM1790" s="34"/>
      <c r="EN1790" s="34"/>
      <c r="EO1790" s="34"/>
      <c r="EP1790" s="34"/>
      <c r="EQ1790" s="34"/>
      <c r="ER1790" s="34"/>
      <c r="ES1790" s="34"/>
      <c r="ET1790" s="34"/>
      <c r="EU1790" s="34"/>
      <c r="EV1790" s="34"/>
      <c r="EW1790" s="34"/>
      <c r="EX1790" s="34"/>
      <c r="EY1790" s="34"/>
      <c r="EZ1790" s="34"/>
      <c r="FA1790" s="34"/>
      <c r="FB1790" s="34"/>
      <c r="FC1790" s="34"/>
      <c r="FD1790" s="34"/>
      <c r="FE1790" s="34"/>
      <c r="FF1790" s="34"/>
      <c r="FG1790" s="34"/>
      <c r="FH1790" s="34"/>
      <c r="FI1790" s="34"/>
      <c r="FJ1790" s="34"/>
      <c r="FK1790" s="34"/>
      <c r="FL1790" s="34"/>
      <c r="FM1790" s="34"/>
      <c r="FN1790" s="34"/>
      <c r="FO1790" s="34"/>
      <c r="FP1790" s="34"/>
      <c r="FQ1790" s="34"/>
      <c r="FR1790" s="34"/>
      <c r="FS1790" s="34"/>
      <c r="FT1790" s="34"/>
      <c r="FU1790" s="34"/>
      <c r="FV1790" s="34"/>
      <c r="FW1790" s="34"/>
      <c r="FX1790" s="34"/>
      <c r="FY1790" s="34"/>
      <c r="FZ1790" s="34"/>
      <c r="GA1790" s="34"/>
      <c r="GB1790" s="34"/>
      <c r="GC1790" s="34"/>
      <c r="GD1790" s="34"/>
      <c r="GE1790" s="34"/>
      <c r="GF1790" s="34"/>
      <c r="GG1790" s="34"/>
      <c r="GH1790" s="34"/>
    </row>
    <row r="1791" spans="1:190" s="18" customFormat="1" ht="30" customHeight="1" x14ac:dyDescent="0.25">
      <c r="A1791" s="47">
        <v>1787</v>
      </c>
      <c r="B1791" s="27" t="s">
        <v>5671</v>
      </c>
      <c r="C1791" s="26" t="s">
        <v>5488</v>
      </c>
      <c r="D1791" s="28"/>
      <c r="E1791" s="27" t="s">
        <v>5672</v>
      </c>
      <c r="F1791" s="26" t="s">
        <v>1087</v>
      </c>
      <c r="G1791" s="26"/>
      <c r="H1791" s="27"/>
      <c r="I1791" s="36">
        <v>420000</v>
      </c>
      <c r="J1791" s="29"/>
      <c r="K1791" s="30"/>
      <c r="L1791" s="26"/>
      <c r="M1791" s="30"/>
      <c r="N1791" s="26"/>
      <c r="O1791" s="51"/>
      <c r="P1791" s="26" t="s">
        <v>3352</v>
      </c>
      <c r="Q1791" s="31" t="s">
        <v>5673</v>
      </c>
      <c r="R1791" s="26"/>
      <c r="S1791" s="31" t="s">
        <v>41</v>
      </c>
      <c r="T1791" s="31" t="s">
        <v>42</v>
      </c>
      <c r="U1791" s="32" t="s">
        <v>43</v>
      </c>
      <c r="V1791" s="32"/>
      <c r="W1791" s="18">
        <v>12</v>
      </c>
      <c r="X1791" s="33"/>
      <c r="Y1791" s="33"/>
      <c r="Z1791" s="33"/>
      <c r="AA1791" s="33"/>
      <c r="AB1791" s="33"/>
      <c r="AC1791" s="33"/>
      <c r="AD1791" s="33"/>
      <c r="AE1791" s="33"/>
      <c r="AF1791" s="33"/>
      <c r="AG1791" s="33"/>
      <c r="AH1791" s="33"/>
      <c r="AI1791" s="33"/>
      <c r="AJ1791" s="33"/>
      <c r="AK1791" s="33"/>
      <c r="AL1791" s="33"/>
      <c r="AM1791" s="33"/>
      <c r="AN1791" s="33"/>
      <c r="AO1791" s="33"/>
      <c r="AP1791" s="33"/>
      <c r="AQ1791" s="34"/>
      <c r="AR1791" s="34"/>
      <c r="AS1791" s="34"/>
      <c r="AT1791" s="34"/>
      <c r="AU1791" s="34"/>
      <c r="AV1791" s="34"/>
      <c r="AW1791" s="34"/>
      <c r="AX1791" s="34"/>
      <c r="AY1791" s="34"/>
      <c r="AZ1791" s="34"/>
      <c r="BA1791" s="34"/>
      <c r="BB1791" s="34"/>
      <c r="BC1791" s="34"/>
      <c r="BD1791" s="34"/>
      <c r="BE1791" s="34"/>
      <c r="BF1791" s="34"/>
      <c r="BG1791" s="34"/>
      <c r="BH1791" s="34"/>
      <c r="BI1791" s="34"/>
      <c r="BJ1791" s="34"/>
      <c r="BK1791" s="34"/>
      <c r="BL1791" s="34"/>
      <c r="BM1791" s="34"/>
      <c r="BN1791" s="34"/>
      <c r="BO1791" s="34"/>
      <c r="BP1791" s="34"/>
      <c r="BQ1791" s="34"/>
      <c r="BR1791" s="34"/>
      <c r="BS1791" s="34"/>
      <c r="BT1791" s="34"/>
      <c r="BU1791" s="34"/>
      <c r="BV1791" s="34"/>
      <c r="BW1791" s="34"/>
      <c r="BX1791" s="34"/>
      <c r="BY1791" s="34"/>
      <c r="BZ1791" s="34"/>
      <c r="CA1791" s="34"/>
      <c r="CB1791" s="34"/>
      <c r="CC1791" s="34"/>
      <c r="CD1791" s="34"/>
      <c r="CE1791" s="34"/>
      <c r="CF1791" s="34"/>
      <c r="CG1791" s="34"/>
      <c r="CH1791" s="34"/>
      <c r="CI1791" s="34"/>
      <c r="CJ1791" s="34"/>
      <c r="CK1791" s="34"/>
      <c r="CL1791" s="34"/>
      <c r="CM1791" s="34"/>
      <c r="CN1791" s="34"/>
      <c r="CO1791" s="34"/>
      <c r="CP1791" s="34"/>
      <c r="CQ1791" s="34"/>
      <c r="CR1791" s="34"/>
      <c r="CS1791" s="34"/>
      <c r="CT1791" s="34"/>
      <c r="CU1791" s="34"/>
      <c r="CV1791" s="34"/>
      <c r="CW1791" s="34"/>
      <c r="CX1791" s="34"/>
      <c r="CY1791" s="34"/>
      <c r="CZ1791" s="34"/>
      <c r="DA1791" s="34"/>
      <c r="DB1791" s="34"/>
      <c r="DC1791" s="34"/>
      <c r="DD1791" s="34"/>
      <c r="DE1791" s="34"/>
      <c r="DF1791" s="34"/>
      <c r="DG1791" s="34"/>
      <c r="DH1791" s="34"/>
      <c r="DI1791" s="34"/>
      <c r="DJ1791" s="34"/>
      <c r="DK1791" s="34"/>
      <c r="DL1791" s="34"/>
      <c r="DM1791" s="34"/>
      <c r="DN1791" s="34"/>
      <c r="DO1791" s="34"/>
      <c r="DP1791" s="34"/>
      <c r="DQ1791" s="34"/>
      <c r="DR1791" s="34"/>
      <c r="DS1791" s="34"/>
      <c r="DT1791" s="34"/>
      <c r="DU1791" s="34"/>
      <c r="DV1791" s="34"/>
      <c r="DW1791" s="34"/>
      <c r="DX1791" s="34"/>
      <c r="DY1791" s="34"/>
      <c r="DZ1791" s="34"/>
      <c r="EA1791" s="34"/>
      <c r="EB1791" s="34"/>
      <c r="EC1791" s="34"/>
      <c r="ED1791" s="34"/>
      <c r="EE1791" s="34"/>
      <c r="EF1791" s="34"/>
      <c r="EG1791" s="34"/>
      <c r="EH1791" s="34"/>
      <c r="EI1791" s="34"/>
      <c r="EJ1791" s="34"/>
      <c r="EK1791" s="34"/>
      <c r="EL1791" s="34"/>
      <c r="EM1791" s="34"/>
      <c r="EN1791" s="34"/>
      <c r="EO1791" s="34"/>
      <c r="EP1791" s="34"/>
      <c r="EQ1791" s="34"/>
      <c r="ER1791" s="34"/>
      <c r="ES1791" s="34"/>
      <c r="ET1791" s="34"/>
      <c r="EU1791" s="34"/>
      <c r="EV1791" s="34"/>
      <c r="EW1791" s="34"/>
      <c r="EX1791" s="34"/>
      <c r="EY1791" s="34"/>
      <c r="EZ1791" s="34"/>
      <c r="FA1791" s="34"/>
      <c r="FB1791" s="34"/>
      <c r="FC1791" s="34"/>
      <c r="FD1791" s="34"/>
      <c r="FE1791" s="34"/>
      <c r="FF1791" s="34"/>
      <c r="FG1791" s="34"/>
      <c r="FH1791" s="34"/>
      <c r="FI1791" s="34"/>
      <c r="FJ1791" s="34"/>
      <c r="FK1791" s="34"/>
      <c r="FL1791" s="34"/>
      <c r="FM1791" s="34"/>
      <c r="FN1791" s="34"/>
      <c r="FO1791" s="34"/>
      <c r="FP1791" s="34"/>
      <c r="FQ1791" s="34"/>
      <c r="FR1791" s="34"/>
      <c r="FS1791" s="34"/>
      <c r="FT1791" s="34"/>
      <c r="FU1791" s="34"/>
      <c r="FV1791" s="34"/>
      <c r="FW1791" s="34"/>
      <c r="FX1791" s="34"/>
      <c r="FY1791" s="34"/>
      <c r="FZ1791" s="34"/>
      <c r="GA1791" s="34"/>
      <c r="GB1791" s="34"/>
      <c r="GC1791" s="34"/>
      <c r="GD1791" s="34"/>
      <c r="GE1791" s="34"/>
      <c r="GF1791" s="34"/>
      <c r="GG1791" s="34"/>
      <c r="GH1791" s="34"/>
    </row>
    <row r="1792" spans="1:190" s="18" customFormat="1" ht="30" customHeight="1" x14ac:dyDescent="0.25">
      <c r="A1792" s="47">
        <v>1788</v>
      </c>
      <c r="B1792" s="27" t="s">
        <v>5671</v>
      </c>
      <c r="C1792" s="26" t="s">
        <v>5488</v>
      </c>
      <c r="D1792" s="28"/>
      <c r="E1792" s="27" t="s">
        <v>5674</v>
      </c>
      <c r="F1792" s="26" t="s">
        <v>1087</v>
      </c>
      <c r="G1792" s="26" t="s">
        <v>114</v>
      </c>
      <c r="H1792" s="27"/>
      <c r="I1792" s="36">
        <v>10000000</v>
      </c>
      <c r="J1792" s="29"/>
      <c r="K1792" s="30"/>
      <c r="L1792" s="26"/>
      <c r="M1792" s="30" t="s">
        <v>5675</v>
      </c>
      <c r="N1792" s="26"/>
      <c r="O1792" s="51">
        <v>300000</v>
      </c>
      <c r="P1792" s="26" t="s">
        <v>40</v>
      </c>
      <c r="Q1792" s="31"/>
      <c r="R1792" s="26" t="s">
        <v>5676</v>
      </c>
      <c r="S1792" s="31" t="s">
        <v>41</v>
      </c>
      <c r="T1792" s="31" t="s">
        <v>48</v>
      </c>
      <c r="U1792" s="32" t="s">
        <v>49</v>
      </c>
      <c r="V1792" s="32"/>
      <c r="W1792" s="18">
        <v>12</v>
      </c>
      <c r="X1792" s="33"/>
      <c r="Y1792" s="33"/>
      <c r="Z1792" s="33"/>
      <c r="AA1792" s="33"/>
      <c r="AB1792" s="33"/>
      <c r="AC1792" s="33"/>
      <c r="AD1792" s="33"/>
      <c r="AE1792" s="33"/>
      <c r="AF1792" s="33"/>
      <c r="AG1792" s="33"/>
      <c r="AH1792" s="33"/>
      <c r="AI1792" s="33"/>
      <c r="AJ1792" s="33"/>
      <c r="AK1792" s="33"/>
      <c r="AL1792" s="33"/>
      <c r="AM1792" s="33"/>
      <c r="AN1792" s="33"/>
      <c r="AO1792" s="33"/>
      <c r="AP1792" s="33"/>
      <c r="AQ1792" s="34"/>
      <c r="AR1792" s="34"/>
      <c r="AS1792" s="34"/>
      <c r="AT1792" s="34"/>
      <c r="AU1792" s="34"/>
      <c r="AV1792" s="34"/>
      <c r="AW1792" s="34"/>
      <c r="AX1792" s="34"/>
      <c r="AY1792" s="34"/>
      <c r="AZ1792" s="34"/>
      <c r="BA1792" s="34"/>
      <c r="BB1792" s="34"/>
      <c r="BC1792" s="34"/>
      <c r="BD1792" s="34"/>
      <c r="BE1792" s="34"/>
      <c r="BF1792" s="34"/>
      <c r="BG1792" s="34"/>
      <c r="BH1792" s="34"/>
      <c r="BI1792" s="34"/>
      <c r="BJ1792" s="34"/>
      <c r="BK1792" s="34"/>
      <c r="BL1792" s="34"/>
      <c r="BM1792" s="34"/>
      <c r="BN1792" s="34"/>
      <c r="BO1792" s="34"/>
      <c r="BP1792" s="34"/>
      <c r="BQ1792" s="34"/>
      <c r="BR1792" s="34"/>
      <c r="BS1792" s="34"/>
      <c r="BT1792" s="34"/>
      <c r="BU1792" s="34"/>
      <c r="BV1792" s="34"/>
      <c r="BW1792" s="34"/>
      <c r="BX1792" s="34"/>
      <c r="BY1792" s="34"/>
      <c r="BZ1792" s="34"/>
      <c r="CA1792" s="34"/>
      <c r="CB1792" s="34"/>
      <c r="CC1792" s="34"/>
      <c r="CD1792" s="34"/>
      <c r="CE1792" s="34"/>
      <c r="CF1792" s="34"/>
      <c r="CG1792" s="34"/>
      <c r="CH1792" s="34"/>
      <c r="CI1792" s="34"/>
      <c r="CJ1792" s="34"/>
      <c r="CK1792" s="34"/>
      <c r="CL1792" s="34"/>
      <c r="CM1792" s="34"/>
      <c r="CN1792" s="34"/>
      <c r="CO1792" s="34"/>
      <c r="CP1792" s="34"/>
      <c r="CQ1792" s="34"/>
      <c r="CR1792" s="34"/>
      <c r="CS1792" s="34"/>
      <c r="CT1792" s="34"/>
      <c r="CU1792" s="34"/>
      <c r="CV1792" s="34"/>
      <c r="CW1792" s="34"/>
      <c r="CX1792" s="34"/>
      <c r="CY1792" s="34"/>
      <c r="CZ1792" s="34"/>
      <c r="DA1792" s="34"/>
      <c r="DB1792" s="34"/>
      <c r="DC1792" s="34"/>
      <c r="DD1792" s="34"/>
      <c r="DE1792" s="34"/>
      <c r="DF1792" s="34"/>
      <c r="DG1792" s="34"/>
      <c r="DH1792" s="34"/>
      <c r="DI1792" s="34"/>
      <c r="DJ1792" s="34"/>
      <c r="DK1792" s="34"/>
      <c r="DL1792" s="34"/>
      <c r="DM1792" s="34"/>
      <c r="DN1792" s="34"/>
      <c r="DO1792" s="34"/>
      <c r="DP1792" s="34"/>
      <c r="DQ1792" s="34"/>
      <c r="DR1792" s="34"/>
      <c r="DS1792" s="34"/>
      <c r="DT1792" s="34"/>
      <c r="DU1792" s="34"/>
      <c r="DV1792" s="34"/>
      <c r="DW1792" s="34"/>
      <c r="DX1792" s="34"/>
      <c r="DY1792" s="34"/>
      <c r="DZ1792" s="34"/>
      <c r="EA1792" s="34"/>
      <c r="EB1792" s="34"/>
      <c r="EC1792" s="34"/>
      <c r="ED1792" s="34"/>
      <c r="EE1792" s="34"/>
      <c r="EF1792" s="34"/>
      <c r="EG1792" s="34"/>
      <c r="EH1792" s="34"/>
      <c r="EI1792" s="34"/>
      <c r="EJ1792" s="34"/>
      <c r="EK1792" s="34"/>
      <c r="EL1792" s="34"/>
      <c r="EM1792" s="34"/>
      <c r="EN1792" s="34"/>
      <c r="EO1792" s="34"/>
      <c r="EP1792" s="34"/>
      <c r="EQ1792" s="34"/>
      <c r="ER1792" s="34"/>
      <c r="ES1792" s="34"/>
      <c r="ET1792" s="34"/>
      <c r="EU1792" s="34"/>
      <c r="EV1792" s="34"/>
      <c r="EW1792" s="34"/>
      <c r="EX1792" s="34"/>
      <c r="EY1792" s="34"/>
      <c r="EZ1792" s="34"/>
      <c r="FA1792" s="34"/>
      <c r="FB1792" s="34"/>
      <c r="FC1792" s="34"/>
      <c r="FD1792" s="34"/>
      <c r="FE1792" s="34"/>
      <c r="FF1792" s="34"/>
      <c r="FG1792" s="34"/>
      <c r="FH1792" s="34"/>
      <c r="FI1792" s="34"/>
      <c r="FJ1792" s="34"/>
      <c r="FK1792" s="34"/>
      <c r="FL1792" s="34"/>
      <c r="FM1792" s="34"/>
      <c r="FN1792" s="34"/>
      <c r="FO1792" s="34"/>
      <c r="FP1792" s="34"/>
      <c r="FQ1792" s="34"/>
      <c r="FR1792" s="34"/>
      <c r="FS1792" s="34"/>
      <c r="FT1792" s="34"/>
      <c r="FU1792" s="34"/>
      <c r="FV1792" s="34"/>
      <c r="FW1792" s="34"/>
      <c r="FX1792" s="34"/>
      <c r="FY1792" s="34"/>
      <c r="FZ1792" s="34"/>
      <c r="GA1792" s="34"/>
      <c r="GB1792" s="34"/>
      <c r="GC1792" s="34"/>
      <c r="GD1792" s="34"/>
      <c r="GE1792" s="34"/>
      <c r="GF1792" s="34"/>
      <c r="GG1792" s="34"/>
      <c r="GH1792" s="34"/>
    </row>
    <row r="1793" spans="1:190" s="18" customFormat="1" ht="30" customHeight="1" x14ac:dyDescent="0.25">
      <c r="A1793" s="47">
        <v>1789</v>
      </c>
      <c r="B1793" s="27" t="s">
        <v>5677</v>
      </c>
      <c r="C1793" s="26" t="s">
        <v>5488</v>
      </c>
      <c r="D1793" s="28"/>
      <c r="E1793" s="27" t="s">
        <v>5678</v>
      </c>
      <c r="F1793" s="26" t="s">
        <v>58</v>
      </c>
      <c r="G1793" s="26" t="s">
        <v>51</v>
      </c>
      <c r="H1793" s="27"/>
      <c r="I1793" s="36">
        <v>1000000</v>
      </c>
      <c r="J1793" s="29"/>
      <c r="K1793" s="30"/>
      <c r="L1793" s="26"/>
      <c r="M1793" s="30"/>
      <c r="N1793" s="26"/>
      <c r="O1793" s="51"/>
      <c r="P1793" s="26" t="s">
        <v>40</v>
      </c>
      <c r="Q1793" s="31"/>
      <c r="R1793" s="26" t="s">
        <v>5679</v>
      </c>
      <c r="S1793" s="31" t="s">
        <v>41</v>
      </c>
      <c r="T1793" s="31" t="s">
        <v>48</v>
      </c>
      <c r="U1793" s="32" t="s">
        <v>49</v>
      </c>
      <c r="V1793" s="32"/>
      <c r="W1793" s="18">
        <v>12</v>
      </c>
      <c r="X1793" s="33"/>
      <c r="Y1793" s="33"/>
      <c r="Z1793" s="33"/>
      <c r="AA1793" s="33"/>
      <c r="AB1793" s="33"/>
      <c r="AC1793" s="33"/>
      <c r="AD1793" s="33"/>
      <c r="AE1793" s="33"/>
      <c r="AF1793" s="33"/>
      <c r="AG1793" s="33"/>
      <c r="AH1793" s="33"/>
      <c r="AI1793" s="33"/>
      <c r="AJ1793" s="33"/>
      <c r="AK1793" s="33"/>
      <c r="AL1793" s="33"/>
      <c r="AM1793" s="33"/>
      <c r="AN1793" s="33"/>
      <c r="AO1793" s="33"/>
      <c r="AP1793" s="33"/>
      <c r="AQ1793" s="34"/>
      <c r="AR1793" s="34"/>
      <c r="AS1793" s="34"/>
      <c r="AT1793" s="34"/>
      <c r="AU1793" s="34"/>
      <c r="AV1793" s="34"/>
      <c r="AW1793" s="34"/>
      <c r="AX1793" s="34"/>
      <c r="AY1793" s="34"/>
      <c r="AZ1793" s="34"/>
      <c r="BA1793" s="34"/>
      <c r="BB1793" s="34"/>
      <c r="BC1793" s="34"/>
      <c r="BD1793" s="34"/>
      <c r="BE1793" s="34"/>
      <c r="BF1793" s="34"/>
      <c r="BG1793" s="34"/>
      <c r="BH1793" s="34"/>
      <c r="BI1793" s="34"/>
      <c r="BJ1793" s="34"/>
      <c r="BK1793" s="34"/>
      <c r="BL1793" s="34"/>
      <c r="BM1793" s="34"/>
      <c r="BN1793" s="34"/>
      <c r="BO1793" s="34"/>
      <c r="BP1793" s="34"/>
      <c r="BQ1793" s="34"/>
      <c r="BR1793" s="34"/>
      <c r="BS1793" s="34"/>
      <c r="BT1793" s="34"/>
      <c r="BU1793" s="34"/>
      <c r="BV1793" s="34"/>
      <c r="BW1793" s="34"/>
      <c r="BX1793" s="34"/>
      <c r="BY1793" s="34"/>
      <c r="BZ1793" s="34"/>
      <c r="CA1793" s="34"/>
      <c r="CB1793" s="34"/>
      <c r="CC1793" s="34"/>
      <c r="CD1793" s="34"/>
      <c r="CE1793" s="34"/>
      <c r="CF1793" s="34"/>
      <c r="CG1793" s="34"/>
      <c r="CH1793" s="34"/>
      <c r="CI1793" s="34"/>
      <c r="CJ1793" s="34"/>
      <c r="CK1793" s="34"/>
      <c r="CL1793" s="34"/>
      <c r="CM1793" s="34"/>
      <c r="CN1793" s="34"/>
      <c r="CO1793" s="34"/>
      <c r="CP1793" s="34"/>
      <c r="CQ1793" s="34"/>
      <c r="CR1793" s="34"/>
      <c r="CS1793" s="34"/>
      <c r="CT1793" s="34"/>
      <c r="CU1793" s="34"/>
      <c r="CV1793" s="34"/>
      <c r="CW1793" s="34"/>
      <c r="CX1793" s="34"/>
      <c r="CY1793" s="34"/>
      <c r="CZ1793" s="34"/>
      <c r="DA1793" s="34"/>
      <c r="DB1793" s="34"/>
      <c r="DC1793" s="34"/>
      <c r="DD1793" s="34"/>
      <c r="DE1793" s="34"/>
      <c r="DF1793" s="34"/>
      <c r="DG1793" s="34"/>
      <c r="DH1793" s="34"/>
      <c r="DI1793" s="34"/>
      <c r="DJ1793" s="34"/>
      <c r="DK1793" s="34"/>
      <c r="DL1793" s="34"/>
      <c r="DM1793" s="34"/>
      <c r="DN1793" s="34"/>
      <c r="DO1793" s="34"/>
      <c r="DP1793" s="34"/>
      <c r="DQ1793" s="34"/>
      <c r="DR1793" s="34"/>
      <c r="DS1793" s="34"/>
      <c r="DT1793" s="34"/>
      <c r="DU1793" s="34"/>
      <c r="DV1793" s="34"/>
      <c r="DW1793" s="34"/>
      <c r="DX1793" s="34"/>
      <c r="DY1793" s="34"/>
      <c r="DZ1793" s="34"/>
      <c r="EA1793" s="34"/>
      <c r="EB1793" s="34"/>
      <c r="EC1793" s="34"/>
      <c r="ED1793" s="34"/>
      <c r="EE1793" s="34"/>
      <c r="EF1793" s="34"/>
      <c r="EG1793" s="34"/>
      <c r="EH1793" s="34"/>
      <c r="EI1793" s="34"/>
      <c r="EJ1793" s="34"/>
      <c r="EK1793" s="34"/>
      <c r="EL1793" s="34"/>
      <c r="EM1793" s="34"/>
      <c r="EN1793" s="34"/>
      <c r="EO1793" s="34"/>
      <c r="EP1793" s="34"/>
      <c r="EQ1793" s="34"/>
      <c r="ER1793" s="34"/>
      <c r="ES1793" s="34"/>
      <c r="ET1793" s="34"/>
      <c r="EU1793" s="34"/>
      <c r="EV1793" s="34"/>
      <c r="EW1793" s="34"/>
      <c r="EX1793" s="34"/>
      <c r="EY1793" s="34"/>
      <c r="EZ1793" s="34"/>
      <c r="FA1793" s="34"/>
      <c r="FB1793" s="34"/>
      <c r="FC1793" s="34"/>
      <c r="FD1793" s="34"/>
      <c r="FE1793" s="34"/>
      <c r="FF1793" s="34"/>
      <c r="FG1793" s="34"/>
      <c r="FH1793" s="34"/>
      <c r="FI1793" s="34"/>
      <c r="FJ1793" s="34"/>
      <c r="FK1793" s="34"/>
      <c r="FL1793" s="34"/>
      <c r="FM1793" s="34"/>
      <c r="FN1793" s="34"/>
      <c r="FO1793" s="34"/>
      <c r="FP1793" s="34"/>
      <c r="FQ1793" s="34"/>
      <c r="FR1793" s="34"/>
      <c r="FS1793" s="34"/>
      <c r="FT1793" s="34"/>
      <c r="FU1793" s="34"/>
      <c r="FV1793" s="34"/>
      <c r="FW1793" s="34"/>
      <c r="FX1793" s="34"/>
      <c r="FY1793" s="34"/>
      <c r="FZ1793" s="34"/>
      <c r="GA1793" s="34"/>
      <c r="GB1793" s="34"/>
      <c r="GC1793" s="34"/>
      <c r="GD1793" s="34"/>
      <c r="GE1793" s="34"/>
      <c r="GF1793" s="34"/>
      <c r="GG1793" s="34"/>
      <c r="GH1793" s="34"/>
    </row>
    <row r="1794" spans="1:190" s="18" customFormat="1" ht="30" customHeight="1" x14ac:dyDescent="0.25">
      <c r="A1794" s="47">
        <v>1790</v>
      </c>
      <c r="B1794" s="27" t="s">
        <v>5680</v>
      </c>
      <c r="C1794" s="26" t="s">
        <v>5488</v>
      </c>
      <c r="D1794" s="28"/>
      <c r="E1794" s="27" t="s">
        <v>5681</v>
      </c>
      <c r="F1794" s="26" t="s">
        <v>51</v>
      </c>
      <c r="G1794" s="26" t="s">
        <v>58</v>
      </c>
      <c r="H1794" s="27" t="s">
        <v>5682</v>
      </c>
      <c r="I1794" s="36">
        <v>564516.12903225806</v>
      </c>
      <c r="J1794" s="29"/>
      <c r="K1794" s="30" t="s">
        <v>5683</v>
      </c>
      <c r="L1794" s="26"/>
      <c r="M1794" s="30" t="s">
        <v>5684</v>
      </c>
      <c r="N1794" s="26" t="s">
        <v>204</v>
      </c>
      <c r="O1794" s="51" t="s">
        <v>5685</v>
      </c>
      <c r="P1794" s="26" t="s">
        <v>3352</v>
      </c>
      <c r="Q1794" s="31" t="s">
        <v>5494</v>
      </c>
      <c r="R1794" s="26" t="s">
        <v>5686</v>
      </c>
      <c r="S1794" s="31" t="s">
        <v>41</v>
      </c>
      <c r="T1794" s="31" t="s">
        <v>42</v>
      </c>
      <c r="U1794" s="32" t="s">
        <v>43</v>
      </c>
      <c r="V1794" s="32"/>
      <c r="W1794" s="18">
        <v>12</v>
      </c>
      <c r="X1794" s="33"/>
      <c r="Y1794" s="33"/>
      <c r="Z1794" s="33"/>
      <c r="AA1794" s="33"/>
      <c r="AB1794" s="33"/>
      <c r="AC1794" s="33"/>
      <c r="AD1794" s="33"/>
      <c r="AE1794" s="33"/>
      <c r="AF1794" s="33"/>
      <c r="AG1794" s="33"/>
      <c r="AH1794" s="33"/>
      <c r="AI1794" s="33"/>
      <c r="AJ1794" s="33"/>
      <c r="AK1794" s="33"/>
      <c r="AL1794" s="33"/>
      <c r="AM1794" s="33"/>
      <c r="AN1794" s="33"/>
      <c r="AO1794" s="33"/>
      <c r="AP1794" s="33"/>
      <c r="AQ1794" s="34"/>
      <c r="AR1794" s="34"/>
      <c r="AS1794" s="34"/>
      <c r="AT1794" s="34"/>
      <c r="AU1794" s="34"/>
      <c r="AV1794" s="34"/>
      <c r="AW1794" s="34"/>
      <c r="AX1794" s="34"/>
      <c r="AY1794" s="34"/>
      <c r="AZ1794" s="34"/>
      <c r="BA1794" s="34"/>
      <c r="BB1794" s="34"/>
      <c r="BC1794" s="34"/>
      <c r="BD1794" s="34"/>
      <c r="BE1794" s="34"/>
      <c r="BF1794" s="34"/>
      <c r="BG1794" s="34"/>
      <c r="BH1794" s="34"/>
      <c r="BI1794" s="34"/>
      <c r="BJ1794" s="34"/>
      <c r="BK1794" s="34"/>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34"/>
      <c r="DP1794" s="34"/>
      <c r="DQ1794" s="34"/>
      <c r="DR1794" s="34"/>
      <c r="DS1794" s="34"/>
      <c r="DT1794" s="34"/>
      <c r="DU1794" s="34"/>
      <c r="DV1794" s="34"/>
      <c r="DW1794" s="34"/>
      <c r="DX1794" s="34"/>
      <c r="DY1794" s="34"/>
      <c r="DZ1794" s="34"/>
      <c r="EA1794" s="34"/>
      <c r="EB1794" s="34"/>
      <c r="EC1794" s="34"/>
      <c r="ED1794" s="34"/>
      <c r="EE1794" s="34"/>
      <c r="EF1794" s="34"/>
      <c r="EG1794" s="34"/>
      <c r="EH1794" s="34"/>
      <c r="EI1794" s="34"/>
      <c r="EJ1794" s="34"/>
      <c r="EK1794" s="34"/>
      <c r="EL1794" s="34"/>
      <c r="EM1794" s="34"/>
      <c r="EN1794" s="34"/>
      <c r="EO1794" s="34"/>
      <c r="EP1794" s="34"/>
      <c r="EQ1794" s="34"/>
      <c r="ER1794" s="34"/>
      <c r="ES1794" s="34"/>
      <c r="ET1794" s="34"/>
      <c r="EU1794" s="34"/>
      <c r="EV1794" s="34"/>
      <c r="EW1794" s="34"/>
      <c r="EX1794" s="34"/>
      <c r="EY1794" s="34"/>
      <c r="EZ1794" s="34"/>
      <c r="FA1794" s="34"/>
      <c r="FB1794" s="34"/>
      <c r="FC1794" s="34"/>
      <c r="FD1794" s="34"/>
      <c r="FE1794" s="34"/>
      <c r="FF1794" s="34"/>
      <c r="FG1794" s="34"/>
      <c r="FH1794" s="34"/>
      <c r="FI1794" s="34"/>
      <c r="FJ1794" s="34"/>
      <c r="FK1794" s="34"/>
      <c r="FL1794" s="34"/>
      <c r="FM1794" s="34"/>
      <c r="FN1794" s="34"/>
      <c r="FO1794" s="34"/>
      <c r="FP1794" s="34"/>
      <c r="FQ1794" s="34"/>
      <c r="FR1794" s="34"/>
      <c r="FS1794" s="34"/>
      <c r="FT1794" s="34"/>
      <c r="FU1794" s="34"/>
      <c r="FV1794" s="34"/>
      <c r="FW1794" s="34"/>
      <c r="FX1794" s="34"/>
      <c r="FY1794" s="34"/>
      <c r="FZ1794" s="34"/>
      <c r="GA1794" s="34"/>
      <c r="GB1794" s="34"/>
      <c r="GC1794" s="34"/>
      <c r="GD1794" s="34"/>
      <c r="GE1794" s="34"/>
      <c r="GF1794" s="34"/>
      <c r="GG1794" s="34"/>
      <c r="GH1794" s="34"/>
    </row>
    <row r="1795" spans="1:190" s="18" customFormat="1" ht="30" customHeight="1" x14ac:dyDescent="0.25">
      <c r="A1795" s="47">
        <v>1791</v>
      </c>
      <c r="B1795" s="27" t="s">
        <v>5680</v>
      </c>
      <c r="C1795" s="26" t="s">
        <v>5488</v>
      </c>
      <c r="D1795" s="28"/>
      <c r="E1795" s="27" t="s">
        <v>5687</v>
      </c>
      <c r="F1795" s="26" t="s">
        <v>51</v>
      </c>
      <c r="G1795" s="26" t="s">
        <v>58</v>
      </c>
      <c r="H1795" s="27" t="s">
        <v>5688</v>
      </c>
      <c r="I1795" s="36">
        <v>1500000</v>
      </c>
      <c r="J1795" s="29"/>
      <c r="K1795" s="30" t="s">
        <v>5689</v>
      </c>
      <c r="L1795" s="26"/>
      <c r="M1795" s="30" t="s">
        <v>5690</v>
      </c>
      <c r="N1795" s="26" t="s">
        <v>204</v>
      </c>
      <c r="O1795" s="51" t="s">
        <v>5691</v>
      </c>
      <c r="P1795" s="26" t="s">
        <v>3352</v>
      </c>
      <c r="Q1795" s="31" t="s">
        <v>5494</v>
      </c>
      <c r="R1795" s="26"/>
      <c r="S1795" s="31" t="s">
        <v>41</v>
      </c>
      <c r="T1795" s="31" t="s">
        <v>42</v>
      </c>
      <c r="U1795" s="32" t="s">
        <v>43</v>
      </c>
      <c r="V1795" s="32"/>
      <c r="W1795" s="18">
        <v>12</v>
      </c>
      <c r="X1795" s="33"/>
      <c r="Y1795" s="33"/>
      <c r="Z1795" s="33"/>
      <c r="AA1795" s="33"/>
      <c r="AB1795" s="33"/>
      <c r="AC1795" s="33"/>
      <c r="AD1795" s="33"/>
      <c r="AE1795" s="33"/>
      <c r="AF1795" s="33"/>
      <c r="AG1795" s="33"/>
      <c r="AH1795" s="33"/>
      <c r="AI1795" s="33"/>
      <c r="AJ1795" s="33"/>
      <c r="AK1795" s="33"/>
      <c r="AL1795" s="33"/>
      <c r="AM1795" s="33"/>
      <c r="AN1795" s="33"/>
      <c r="AO1795" s="33"/>
      <c r="AP1795" s="33"/>
      <c r="AQ1795" s="34"/>
      <c r="AR1795" s="34"/>
      <c r="AS1795" s="34"/>
      <c r="AT1795" s="34"/>
      <c r="AU1795" s="34"/>
      <c r="AV1795" s="34"/>
      <c r="AW1795" s="34"/>
      <c r="AX1795" s="34"/>
      <c r="AY1795" s="34"/>
      <c r="AZ1795" s="34"/>
      <c r="BA1795" s="34"/>
      <c r="BB1795" s="34"/>
      <c r="BC1795" s="34"/>
      <c r="BD1795" s="34"/>
      <c r="BE1795" s="34"/>
      <c r="BF1795" s="34"/>
      <c r="BG1795" s="34"/>
      <c r="BH1795" s="34"/>
      <c r="BI1795" s="34"/>
      <c r="BJ1795" s="34"/>
      <c r="BK1795" s="34"/>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34"/>
      <c r="DP1795" s="34"/>
      <c r="DQ1795" s="34"/>
      <c r="DR1795" s="34"/>
      <c r="DS1795" s="34"/>
      <c r="DT1795" s="34"/>
      <c r="DU1795" s="34"/>
      <c r="DV1795" s="34"/>
      <c r="DW1795" s="34"/>
      <c r="DX1795" s="34"/>
      <c r="DY1795" s="34"/>
      <c r="DZ1795" s="34"/>
      <c r="EA1795" s="34"/>
      <c r="EB1795" s="34"/>
      <c r="EC1795" s="34"/>
      <c r="ED1795" s="34"/>
      <c r="EE1795" s="34"/>
      <c r="EF1795" s="34"/>
      <c r="EG1795" s="34"/>
      <c r="EH1795" s="34"/>
      <c r="EI1795" s="34"/>
      <c r="EJ1795" s="34"/>
      <c r="EK1795" s="34"/>
      <c r="EL1795" s="34"/>
      <c r="EM1795" s="34"/>
      <c r="EN1795" s="34"/>
      <c r="EO1795" s="34"/>
      <c r="EP1795" s="34"/>
      <c r="EQ1795" s="34"/>
      <c r="ER1795" s="34"/>
      <c r="ES1795" s="34"/>
      <c r="ET1795" s="34"/>
      <c r="EU1795" s="34"/>
      <c r="EV1795" s="34"/>
      <c r="EW1795" s="34"/>
      <c r="EX1795" s="34"/>
      <c r="EY1795" s="34"/>
      <c r="EZ1795" s="34"/>
      <c r="FA1795" s="34"/>
      <c r="FB1795" s="34"/>
      <c r="FC1795" s="34"/>
      <c r="FD1795" s="34"/>
      <c r="FE1795" s="34"/>
      <c r="FF1795" s="34"/>
      <c r="FG1795" s="34"/>
      <c r="FH1795" s="34"/>
      <c r="FI1795" s="34"/>
      <c r="FJ1795" s="34"/>
      <c r="FK1795" s="34"/>
      <c r="FL1795" s="34"/>
      <c r="FM1795" s="34"/>
      <c r="FN1795" s="34"/>
      <c r="FO1795" s="34"/>
      <c r="FP1795" s="34"/>
      <c r="FQ1795" s="34"/>
      <c r="FR1795" s="34"/>
      <c r="FS1795" s="34"/>
      <c r="FT1795" s="34"/>
      <c r="FU1795" s="34"/>
      <c r="FV1795" s="34"/>
      <c r="FW1795" s="34"/>
      <c r="FX1795" s="34"/>
      <c r="FY1795" s="34"/>
      <c r="FZ1795" s="34"/>
      <c r="GA1795" s="34"/>
      <c r="GB1795" s="34"/>
      <c r="GC1795" s="34"/>
      <c r="GD1795" s="34"/>
      <c r="GE1795" s="34"/>
      <c r="GF1795" s="34"/>
      <c r="GG1795" s="34"/>
      <c r="GH1795" s="34"/>
    </row>
    <row r="1796" spans="1:190" s="18" customFormat="1" ht="30" customHeight="1" x14ac:dyDescent="0.25">
      <c r="A1796" s="47">
        <v>1792</v>
      </c>
      <c r="B1796" s="27" t="s">
        <v>5680</v>
      </c>
      <c r="C1796" s="26" t="s">
        <v>5488</v>
      </c>
      <c r="D1796" s="28"/>
      <c r="E1796" s="27" t="s">
        <v>5692</v>
      </c>
      <c r="F1796" s="26" t="s">
        <v>51</v>
      </c>
      <c r="G1796" s="26"/>
      <c r="H1796" s="27" t="s">
        <v>5693</v>
      </c>
      <c r="I1796" s="36">
        <v>564516.12903225806</v>
      </c>
      <c r="J1796" s="29"/>
      <c r="K1796" s="30" t="s">
        <v>5694</v>
      </c>
      <c r="L1796" s="26"/>
      <c r="M1796" s="30" t="s">
        <v>5695</v>
      </c>
      <c r="N1796" s="26" t="s">
        <v>204</v>
      </c>
      <c r="O1796" s="51" t="s">
        <v>5696</v>
      </c>
      <c r="P1796" s="26" t="s">
        <v>40</v>
      </c>
      <c r="Q1796" s="31"/>
      <c r="R1796" s="26"/>
      <c r="S1796" s="31" t="s">
        <v>41</v>
      </c>
      <c r="T1796" s="31" t="s">
        <v>42</v>
      </c>
      <c r="U1796" s="32" t="s">
        <v>43</v>
      </c>
      <c r="V1796" s="32"/>
      <c r="W1796" s="18">
        <v>12</v>
      </c>
      <c r="X1796" s="33"/>
      <c r="Y1796" s="33"/>
      <c r="Z1796" s="33"/>
      <c r="AA1796" s="33"/>
      <c r="AB1796" s="33"/>
      <c r="AC1796" s="33"/>
      <c r="AD1796" s="33"/>
      <c r="AE1796" s="33"/>
      <c r="AF1796" s="33"/>
      <c r="AG1796" s="33"/>
      <c r="AH1796" s="33"/>
      <c r="AI1796" s="33"/>
      <c r="AJ1796" s="33"/>
      <c r="AK1796" s="33"/>
      <c r="AL1796" s="33"/>
      <c r="AM1796" s="33"/>
      <c r="AN1796" s="33"/>
      <c r="AO1796" s="33"/>
      <c r="AP1796" s="33"/>
      <c r="AQ1796" s="34"/>
      <c r="AR1796" s="34"/>
      <c r="AS1796" s="34"/>
      <c r="AT1796" s="34"/>
      <c r="AU1796" s="34"/>
      <c r="AV1796" s="34"/>
      <c r="AW1796" s="34"/>
      <c r="AX1796" s="34"/>
      <c r="AY1796" s="34"/>
      <c r="AZ1796" s="34"/>
      <c r="BA1796" s="34"/>
      <c r="BB1796" s="34"/>
      <c r="BC1796" s="34"/>
      <c r="BD1796" s="34"/>
      <c r="BE1796" s="34"/>
      <c r="BF1796" s="34"/>
      <c r="BG1796" s="34"/>
      <c r="BH1796" s="34"/>
      <c r="BI1796" s="34"/>
      <c r="BJ1796" s="34"/>
      <c r="BK1796" s="34"/>
      <c r="BL1796" s="34"/>
      <c r="BM1796" s="34"/>
      <c r="BN1796" s="34"/>
      <c r="BO1796" s="34"/>
      <c r="BP1796" s="34"/>
      <c r="BQ1796" s="34"/>
      <c r="BR1796" s="34"/>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c r="CY1796" s="34"/>
      <c r="CZ1796" s="34"/>
      <c r="DA1796" s="34"/>
      <c r="DB1796" s="34"/>
      <c r="DC1796" s="34"/>
      <c r="DD1796" s="34"/>
      <c r="DE1796" s="34"/>
      <c r="DF1796" s="34"/>
      <c r="DG1796" s="34"/>
      <c r="DH1796" s="34"/>
      <c r="DI1796" s="34"/>
      <c r="DJ1796" s="34"/>
      <c r="DK1796" s="34"/>
      <c r="DL1796" s="34"/>
      <c r="DM1796" s="34"/>
      <c r="DN1796" s="34"/>
      <c r="DO1796" s="34"/>
      <c r="DP1796" s="34"/>
      <c r="DQ1796" s="34"/>
      <c r="DR1796" s="34"/>
      <c r="DS1796" s="34"/>
      <c r="DT1796" s="34"/>
      <c r="DU1796" s="34"/>
      <c r="DV1796" s="34"/>
      <c r="DW1796" s="34"/>
      <c r="DX1796" s="34"/>
      <c r="DY1796" s="34"/>
      <c r="DZ1796" s="34"/>
      <c r="EA1796" s="34"/>
      <c r="EB1796" s="34"/>
      <c r="EC1796" s="34"/>
      <c r="ED1796" s="34"/>
      <c r="EE1796" s="34"/>
      <c r="EF1796" s="34"/>
      <c r="EG1796" s="34"/>
      <c r="EH1796" s="34"/>
      <c r="EI1796" s="34"/>
      <c r="EJ1796" s="34"/>
      <c r="EK1796" s="34"/>
      <c r="EL1796" s="34"/>
      <c r="EM1796" s="34"/>
      <c r="EN1796" s="34"/>
      <c r="EO1796" s="34"/>
      <c r="EP1796" s="34"/>
      <c r="EQ1796" s="34"/>
      <c r="ER1796" s="34"/>
      <c r="ES1796" s="34"/>
      <c r="ET1796" s="34"/>
      <c r="EU1796" s="34"/>
      <c r="EV1796" s="34"/>
      <c r="EW1796" s="34"/>
      <c r="EX1796" s="34"/>
      <c r="EY1796" s="34"/>
      <c r="EZ1796" s="34"/>
      <c r="FA1796" s="34"/>
      <c r="FB1796" s="34"/>
      <c r="FC1796" s="34"/>
      <c r="FD1796" s="34"/>
      <c r="FE1796" s="34"/>
      <c r="FF1796" s="34"/>
      <c r="FG1796" s="34"/>
      <c r="FH1796" s="34"/>
      <c r="FI1796" s="34"/>
      <c r="FJ1796" s="34"/>
      <c r="FK1796" s="34"/>
      <c r="FL1796" s="34"/>
      <c r="FM1796" s="34"/>
      <c r="FN1796" s="34"/>
      <c r="FO1796" s="34"/>
      <c r="FP1796" s="34"/>
      <c r="FQ1796" s="34"/>
      <c r="FR1796" s="34"/>
      <c r="FS1796" s="34"/>
      <c r="FT1796" s="34"/>
      <c r="FU1796" s="34"/>
      <c r="FV1796" s="34"/>
      <c r="FW1796" s="34"/>
      <c r="FX1796" s="34"/>
      <c r="FY1796" s="34"/>
      <c r="FZ1796" s="34"/>
      <c r="GA1796" s="34"/>
      <c r="GB1796" s="34"/>
      <c r="GC1796" s="34"/>
      <c r="GD1796" s="34"/>
      <c r="GE1796" s="34"/>
      <c r="GF1796" s="34"/>
      <c r="GG1796" s="34"/>
      <c r="GH1796" s="34"/>
    </row>
    <row r="1797" spans="1:190" s="18" customFormat="1" ht="30" customHeight="1" x14ac:dyDescent="0.25">
      <c r="A1797" s="47">
        <v>1793</v>
      </c>
      <c r="B1797" s="27" t="s">
        <v>5680</v>
      </c>
      <c r="C1797" s="26" t="s">
        <v>5488</v>
      </c>
      <c r="D1797" s="28"/>
      <c r="E1797" s="27" t="s">
        <v>5697</v>
      </c>
      <c r="F1797" s="26" t="s">
        <v>51</v>
      </c>
      <c r="G1797" s="26" t="s">
        <v>58</v>
      </c>
      <c r="H1797" s="27" t="s">
        <v>5698</v>
      </c>
      <c r="I1797" s="36">
        <v>443548.38709677418</v>
      </c>
      <c r="J1797" s="29"/>
      <c r="K1797" s="30" t="s">
        <v>5699</v>
      </c>
      <c r="L1797" s="26"/>
      <c r="M1797" s="30" t="s">
        <v>5700</v>
      </c>
      <c r="N1797" s="26" t="s">
        <v>204</v>
      </c>
      <c r="O1797" s="51" t="s">
        <v>5701</v>
      </c>
      <c r="P1797" s="26" t="s">
        <v>40</v>
      </c>
      <c r="Q1797" s="31"/>
      <c r="R1797" s="26"/>
      <c r="S1797" s="31" t="s">
        <v>41</v>
      </c>
      <c r="T1797" s="31" t="s">
        <v>42</v>
      </c>
      <c r="U1797" s="32" t="s">
        <v>43</v>
      </c>
      <c r="V1797" s="32"/>
      <c r="W1797" s="18">
        <v>12</v>
      </c>
      <c r="X1797" s="33"/>
      <c r="Y1797" s="33"/>
      <c r="Z1797" s="33"/>
      <c r="AA1797" s="33"/>
      <c r="AB1797" s="33"/>
      <c r="AC1797" s="33"/>
      <c r="AD1797" s="33"/>
      <c r="AE1797" s="33"/>
      <c r="AF1797" s="33"/>
      <c r="AG1797" s="33"/>
      <c r="AH1797" s="33"/>
      <c r="AI1797" s="33"/>
      <c r="AJ1797" s="33"/>
      <c r="AK1797" s="33"/>
      <c r="AL1797" s="33"/>
      <c r="AM1797" s="33"/>
      <c r="AN1797" s="33"/>
      <c r="AO1797" s="33"/>
      <c r="AP1797" s="33"/>
      <c r="AQ1797" s="34"/>
      <c r="AR1797" s="34"/>
      <c r="AS1797" s="34"/>
      <c r="AT1797" s="34"/>
      <c r="AU1797" s="34"/>
      <c r="AV1797" s="34"/>
      <c r="AW1797" s="34"/>
      <c r="AX1797" s="34"/>
      <c r="AY1797" s="34"/>
      <c r="AZ1797" s="34"/>
      <c r="BA1797" s="34"/>
      <c r="BB1797" s="34"/>
      <c r="BC1797" s="34"/>
      <c r="BD1797" s="34"/>
      <c r="BE1797" s="34"/>
      <c r="BF1797" s="34"/>
      <c r="BG1797" s="34"/>
      <c r="BH1797" s="34"/>
      <c r="BI1797" s="34"/>
      <c r="BJ1797" s="34"/>
      <c r="BK1797" s="34"/>
      <c r="BL1797" s="34"/>
      <c r="BM1797" s="34"/>
      <c r="BN1797" s="34"/>
      <c r="BO1797" s="34"/>
      <c r="BP1797" s="34"/>
      <c r="BQ1797" s="34"/>
      <c r="BR1797" s="34"/>
      <c r="BS1797" s="34"/>
      <c r="BT1797" s="34"/>
      <c r="BU1797" s="34"/>
      <c r="BV1797" s="34"/>
      <c r="BW1797" s="34"/>
      <c r="BX1797" s="34"/>
      <c r="BY1797" s="34"/>
      <c r="BZ1797" s="34"/>
      <c r="CA1797" s="34"/>
      <c r="CB1797" s="34"/>
      <c r="CC1797" s="34"/>
      <c r="CD1797" s="34"/>
      <c r="CE1797" s="34"/>
      <c r="CF1797" s="34"/>
      <c r="CG1797" s="34"/>
      <c r="CH1797" s="34"/>
      <c r="CI1797" s="34"/>
      <c r="CJ1797" s="34"/>
      <c r="CK1797" s="34"/>
      <c r="CL1797" s="34"/>
      <c r="CM1797" s="34"/>
      <c r="CN1797" s="34"/>
      <c r="CO1797" s="34"/>
      <c r="CP1797" s="34"/>
      <c r="CQ1797" s="34"/>
      <c r="CR1797" s="34"/>
      <c r="CS1797" s="34"/>
      <c r="CT1797" s="34"/>
      <c r="CU1797" s="34"/>
      <c r="CV1797" s="34"/>
      <c r="CW1797" s="34"/>
      <c r="CX1797" s="34"/>
      <c r="CY1797" s="34"/>
      <c r="CZ1797" s="34"/>
      <c r="DA1797" s="34"/>
      <c r="DB1797" s="34"/>
      <c r="DC1797" s="34"/>
      <c r="DD1797" s="34"/>
      <c r="DE1797" s="34"/>
      <c r="DF1797" s="34"/>
      <c r="DG1797" s="34"/>
      <c r="DH1797" s="34"/>
      <c r="DI1797" s="34"/>
      <c r="DJ1797" s="34"/>
      <c r="DK1797" s="34"/>
      <c r="DL1797" s="34"/>
      <c r="DM1797" s="34"/>
      <c r="DN1797" s="34"/>
      <c r="DO1797" s="34"/>
      <c r="DP1797" s="34"/>
      <c r="DQ1797" s="34"/>
      <c r="DR1797" s="34"/>
      <c r="DS1797" s="34"/>
      <c r="DT1797" s="34"/>
      <c r="DU1797" s="34"/>
      <c r="DV1797" s="34"/>
      <c r="DW1797" s="34"/>
      <c r="DX1797" s="34"/>
      <c r="DY1797" s="34"/>
      <c r="DZ1797" s="34"/>
      <c r="EA1797" s="34"/>
      <c r="EB1797" s="34"/>
      <c r="EC1797" s="34"/>
      <c r="ED1797" s="34"/>
      <c r="EE1797" s="34"/>
      <c r="EF1797" s="34"/>
      <c r="EG1797" s="34"/>
      <c r="EH1797" s="34"/>
      <c r="EI1797" s="34"/>
      <c r="EJ1797" s="34"/>
      <c r="EK1797" s="34"/>
      <c r="EL1797" s="34"/>
      <c r="EM1797" s="34"/>
      <c r="EN1797" s="34"/>
      <c r="EO1797" s="34"/>
      <c r="EP1797" s="34"/>
      <c r="EQ1797" s="34"/>
      <c r="ER1797" s="34"/>
      <c r="ES1797" s="34"/>
      <c r="ET1797" s="34"/>
      <c r="EU1797" s="34"/>
      <c r="EV1797" s="34"/>
      <c r="EW1797" s="34"/>
      <c r="EX1797" s="34"/>
      <c r="EY1797" s="34"/>
      <c r="EZ1797" s="34"/>
      <c r="FA1797" s="34"/>
      <c r="FB1797" s="34"/>
      <c r="FC1797" s="34"/>
      <c r="FD1797" s="34"/>
      <c r="FE1797" s="34"/>
      <c r="FF1797" s="34"/>
      <c r="FG1797" s="34"/>
      <c r="FH1797" s="34"/>
      <c r="FI1797" s="34"/>
      <c r="FJ1797" s="34"/>
      <c r="FK1797" s="34"/>
      <c r="FL1797" s="34"/>
      <c r="FM1797" s="34"/>
      <c r="FN1797" s="34"/>
      <c r="FO1797" s="34"/>
      <c r="FP1797" s="34"/>
      <c r="FQ1797" s="34"/>
      <c r="FR1797" s="34"/>
      <c r="FS1797" s="34"/>
      <c r="FT1797" s="34"/>
      <c r="FU1797" s="34"/>
      <c r="FV1797" s="34"/>
      <c r="FW1797" s="34"/>
      <c r="FX1797" s="34"/>
      <c r="FY1797" s="34"/>
      <c r="FZ1797" s="34"/>
      <c r="GA1797" s="34"/>
      <c r="GB1797" s="34"/>
      <c r="GC1797" s="34"/>
      <c r="GD1797" s="34"/>
      <c r="GE1797" s="34"/>
      <c r="GF1797" s="34"/>
      <c r="GG1797" s="34"/>
      <c r="GH1797" s="34"/>
    </row>
    <row r="1798" spans="1:190" s="18" customFormat="1" ht="30" customHeight="1" x14ac:dyDescent="0.25">
      <c r="A1798" s="47">
        <v>1794</v>
      </c>
      <c r="B1798" s="27" t="s">
        <v>5680</v>
      </c>
      <c r="C1798" s="26" t="s">
        <v>5488</v>
      </c>
      <c r="D1798" s="28"/>
      <c r="E1798" s="27" t="s">
        <v>5702</v>
      </c>
      <c r="F1798" s="26" t="s">
        <v>51</v>
      </c>
      <c r="G1798" s="26"/>
      <c r="H1798" s="27" t="s">
        <v>5703</v>
      </c>
      <c r="I1798" s="36">
        <v>403225.80645161291</v>
      </c>
      <c r="J1798" s="29"/>
      <c r="K1798" s="30" t="s">
        <v>5704</v>
      </c>
      <c r="L1798" s="26"/>
      <c r="M1798" s="30" t="s">
        <v>5705</v>
      </c>
      <c r="N1798" s="26" t="s">
        <v>204</v>
      </c>
      <c r="O1798" s="51" t="s">
        <v>5696</v>
      </c>
      <c r="P1798" s="26" t="s">
        <v>40</v>
      </c>
      <c r="Q1798" s="31"/>
      <c r="R1798" s="26"/>
      <c r="S1798" s="31" t="s">
        <v>41</v>
      </c>
      <c r="T1798" s="31" t="s">
        <v>42</v>
      </c>
      <c r="U1798" s="32" t="s">
        <v>43</v>
      </c>
      <c r="V1798" s="32"/>
      <c r="W1798" s="18">
        <v>12</v>
      </c>
      <c r="X1798" s="33"/>
      <c r="Y1798" s="33"/>
      <c r="Z1798" s="33"/>
      <c r="AA1798" s="33"/>
      <c r="AB1798" s="33"/>
      <c r="AC1798" s="33"/>
      <c r="AD1798" s="33"/>
      <c r="AE1798" s="33"/>
      <c r="AF1798" s="33"/>
      <c r="AG1798" s="33"/>
      <c r="AH1798" s="33"/>
      <c r="AI1798" s="33"/>
      <c r="AJ1798" s="33"/>
      <c r="AK1798" s="33"/>
      <c r="AL1798" s="33"/>
      <c r="AM1798" s="33"/>
      <c r="AN1798" s="33"/>
      <c r="AO1798" s="33"/>
      <c r="AP1798" s="33"/>
      <c r="AQ1798" s="34"/>
      <c r="AR1798" s="34"/>
      <c r="AS1798" s="34"/>
      <c r="AT1798" s="34"/>
      <c r="AU1798" s="34"/>
      <c r="AV1798" s="34"/>
      <c r="AW1798" s="34"/>
      <c r="AX1798" s="34"/>
      <c r="AY1798" s="34"/>
      <c r="AZ1798" s="34"/>
      <c r="BA1798" s="34"/>
      <c r="BB1798" s="34"/>
      <c r="BC1798" s="34"/>
      <c r="BD1798" s="34"/>
      <c r="BE1798" s="34"/>
      <c r="BF1798" s="34"/>
      <c r="BG1798" s="34"/>
      <c r="BH1798" s="34"/>
      <c r="BI1798" s="34"/>
      <c r="BJ1798" s="34"/>
      <c r="BK1798" s="34"/>
      <c r="BL1798" s="34"/>
      <c r="BM1798" s="34"/>
      <c r="BN1798" s="34"/>
      <c r="BO1798" s="34"/>
      <c r="BP1798" s="34"/>
      <c r="BQ1798" s="34"/>
      <c r="BR1798" s="34"/>
      <c r="BS1798" s="34"/>
      <c r="BT1798" s="34"/>
      <c r="BU1798" s="34"/>
      <c r="BV1798" s="34"/>
      <c r="BW1798" s="34"/>
      <c r="BX1798" s="34"/>
      <c r="BY1798" s="34"/>
      <c r="BZ1798" s="34"/>
      <c r="CA1798" s="34"/>
      <c r="CB1798" s="34"/>
      <c r="CC1798" s="34"/>
      <c r="CD1798" s="34"/>
      <c r="CE1798" s="34"/>
      <c r="CF1798" s="34"/>
      <c r="CG1798" s="34"/>
      <c r="CH1798" s="34"/>
      <c r="CI1798" s="34"/>
      <c r="CJ1798" s="34"/>
      <c r="CK1798" s="34"/>
      <c r="CL1798" s="34"/>
      <c r="CM1798" s="34"/>
      <c r="CN1798" s="34"/>
      <c r="CO1798" s="34"/>
      <c r="CP1798" s="34"/>
      <c r="CQ1798" s="34"/>
      <c r="CR1798" s="34"/>
      <c r="CS1798" s="34"/>
      <c r="CT1798" s="34"/>
      <c r="CU1798" s="34"/>
      <c r="CV1798" s="34"/>
      <c r="CW1798" s="34"/>
      <c r="CX1798" s="34"/>
      <c r="CY1798" s="34"/>
      <c r="CZ1798" s="34"/>
      <c r="DA1798" s="34"/>
      <c r="DB1798" s="34"/>
      <c r="DC1798" s="34"/>
      <c r="DD1798" s="34"/>
      <c r="DE1798" s="34"/>
      <c r="DF1798" s="34"/>
      <c r="DG1798" s="34"/>
      <c r="DH1798" s="34"/>
      <c r="DI1798" s="34"/>
      <c r="DJ1798" s="34"/>
      <c r="DK1798" s="34"/>
      <c r="DL1798" s="34"/>
      <c r="DM1798" s="34"/>
      <c r="DN1798" s="34"/>
      <c r="DO1798" s="34"/>
      <c r="DP1798" s="34"/>
      <c r="DQ1798" s="34"/>
      <c r="DR1798" s="34"/>
      <c r="DS1798" s="34"/>
      <c r="DT1798" s="34"/>
      <c r="DU1798" s="34"/>
      <c r="DV1798" s="34"/>
      <c r="DW1798" s="34"/>
      <c r="DX1798" s="34"/>
      <c r="DY1798" s="34"/>
      <c r="DZ1798" s="34"/>
      <c r="EA1798" s="34"/>
      <c r="EB1798" s="34"/>
      <c r="EC1798" s="34"/>
      <c r="ED1798" s="34"/>
      <c r="EE1798" s="34"/>
      <c r="EF1798" s="34"/>
      <c r="EG1798" s="34"/>
      <c r="EH1798" s="34"/>
      <c r="EI1798" s="34"/>
      <c r="EJ1798" s="34"/>
      <c r="EK1798" s="34"/>
      <c r="EL1798" s="34"/>
      <c r="EM1798" s="34"/>
      <c r="EN1798" s="34"/>
      <c r="EO1798" s="34"/>
      <c r="EP1798" s="34"/>
      <c r="EQ1798" s="34"/>
      <c r="ER1798" s="34"/>
      <c r="ES1798" s="34"/>
      <c r="ET1798" s="34"/>
      <c r="EU1798" s="34"/>
      <c r="EV1798" s="34"/>
      <c r="EW1798" s="34"/>
      <c r="EX1798" s="34"/>
      <c r="EY1798" s="34"/>
      <c r="EZ1798" s="34"/>
      <c r="FA1798" s="34"/>
      <c r="FB1798" s="34"/>
      <c r="FC1798" s="34"/>
      <c r="FD1798" s="34"/>
      <c r="FE1798" s="34"/>
      <c r="FF1798" s="34"/>
      <c r="FG1798" s="34"/>
      <c r="FH1798" s="34"/>
      <c r="FI1798" s="34"/>
      <c r="FJ1798" s="34"/>
      <c r="FK1798" s="34"/>
      <c r="FL1798" s="34"/>
      <c r="FM1798" s="34"/>
      <c r="FN1798" s="34"/>
      <c r="FO1798" s="34"/>
      <c r="FP1798" s="34"/>
      <c r="FQ1798" s="34"/>
      <c r="FR1798" s="34"/>
      <c r="FS1798" s="34"/>
      <c r="FT1798" s="34"/>
      <c r="FU1798" s="34"/>
      <c r="FV1798" s="34"/>
      <c r="FW1798" s="34"/>
      <c r="FX1798" s="34"/>
      <c r="FY1798" s="34"/>
      <c r="FZ1798" s="34"/>
      <c r="GA1798" s="34"/>
      <c r="GB1798" s="34"/>
      <c r="GC1798" s="34"/>
      <c r="GD1798" s="34"/>
      <c r="GE1798" s="34"/>
      <c r="GF1798" s="34"/>
      <c r="GG1798" s="34"/>
      <c r="GH1798" s="34"/>
    </row>
    <row r="1799" spans="1:190" s="18" customFormat="1" ht="30" customHeight="1" x14ac:dyDescent="0.25">
      <c r="A1799" s="47">
        <v>1795</v>
      </c>
      <c r="B1799" s="27" t="s">
        <v>5680</v>
      </c>
      <c r="C1799" s="26" t="s">
        <v>5488</v>
      </c>
      <c r="D1799" s="28"/>
      <c r="E1799" s="27" t="s">
        <v>5706</v>
      </c>
      <c r="F1799" s="26" t="s">
        <v>35</v>
      </c>
      <c r="G1799" s="26"/>
      <c r="H1799" s="27" t="s">
        <v>5707</v>
      </c>
      <c r="I1799" s="36">
        <v>403225.80645161291</v>
      </c>
      <c r="J1799" s="29"/>
      <c r="K1799" s="30" t="s">
        <v>5708</v>
      </c>
      <c r="L1799" s="26"/>
      <c r="M1799" s="30" t="s">
        <v>5709</v>
      </c>
      <c r="N1799" s="26" t="s">
        <v>204</v>
      </c>
      <c r="O1799" s="51" t="s">
        <v>5710</v>
      </c>
      <c r="P1799" s="26" t="s">
        <v>40</v>
      </c>
      <c r="Q1799" s="31"/>
      <c r="R1799" s="26" t="s">
        <v>5711</v>
      </c>
      <c r="S1799" s="31" t="s">
        <v>41</v>
      </c>
      <c r="T1799" s="31" t="s">
        <v>42</v>
      </c>
      <c r="U1799" s="32" t="s">
        <v>43</v>
      </c>
      <c r="V1799" s="32"/>
      <c r="W1799" s="18">
        <v>12</v>
      </c>
      <c r="X1799" s="33"/>
      <c r="Y1799" s="33"/>
      <c r="Z1799" s="33"/>
      <c r="AA1799" s="33"/>
      <c r="AB1799" s="33"/>
      <c r="AC1799" s="33"/>
      <c r="AD1799" s="33"/>
      <c r="AE1799" s="33"/>
      <c r="AF1799" s="33"/>
      <c r="AG1799" s="33"/>
      <c r="AH1799" s="33"/>
      <c r="AI1799" s="33"/>
      <c r="AJ1799" s="33"/>
      <c r="AK1799" s="33"/>
      <c r="AL1799" s="33"/>
      <c r="AM1799" s="33"/>
      <c r="AN1799" s="33"/>
      <c r="AO1799" s="33"/>
      <c r="AP1799" s="33"/>
      <c r="AQ1799" s="34"/>
      <c r="AR1799" s="34"/>
      <c r="AS1799" s="34"/>
      <c r="AT1799" s="34"/>
      <c r="AU1799" s="34"/>
      <c r="AV1799" s="34"/>
      <c r="AW1799" s="34"/>
      <c r="AX1799" s="34"/>
      <c r="AY1799" s="34"/>
      <c r="AZ1799" s="34"/>
      <c r="BA1799" s="34"/>
      <c r="BB1799" s="34"/>
      <c r="BC1799" s="34"/>
      <c r="BD1799" s="34"/>
      <c r="BE1799" s="34"/>
      <c r="BF1799" s="34"/>
      <c r="BG1799" s="34"/>
      <c r="BH1799" s="34"/>
      <c r="BI1799" s="34"/>
      <c r="BJ1799" s="34"/>
      <c r="BK1799" s="34"/>
      <c r="BL1799" s="34"/>
      <c r="BM1799" s="34"/>
      <c r="BN1799" s="34"/>
      <c r="BO1799" s="34"/>
      <c r="BP1799" s="34"/>
      <c r="BQ1799" s="34"/>
      <c r="BR1799" s="34"/>
      <c r="BS1799" s="34"/>
      <c r="BT1799" s="34"/>
      <c r="BU1799" s="34"/>
      <c r="BV1799" s="34"/>
      <c r="BW1799" s="34"/>
      <c r="BX1799" s="34"/>
      <c r="BY1799" s="34"/>
      <c r="BZ1799" s="34"/>
      <c r="CA1799" s="34"/>
      <c r="CB1799" s="34"/>
      <c r="CC1799" s="34"/>
      <c r="CD1799" s="34"/>
      <c r="CE1799" s="34"/>
      <c r="CF1799" s="34"/>
      <c r="CG1799" s="34"/>
      <c r="CH1799" s="34"/>
      <c r="CI1799" s="34"/>
      <c r="CJ1799" s="34"/>
      <c r="CK1799" s="34"/>
      <c r="CL1799" s="34"/>
      <c r="CM1799" s="34"/>
      <c r="CN1799" s="34"/>
      <c r="CO1799" s="34"/>
      <c r="CP1799" s="34"/>
      <c r="CQ1799" s="34"/>
      <c r="CR1799" s="34"/>
      <c r="CS1799" s="34"/>
      <c r="CT1799" s="34"/>
      <c r="CU1799" s="34"/>
      <c r="CV1799" s="34"/>
      <c r="CW1799" s="34"/>
      <c r="CX1799" s="34"/>
      <c r="CY1799" s="34"/>
      <c r="CZ1799" s="34"/>
      <c r="DA1799" s="34"/>
      <c r="DB1799" s="34"/>
      <c r="DC1799" s="34"/>
      <c r="DD1799" s="34"/>
      <c r="DE1799" s="34"/>
      <c r="DF1799" s="34"/>
      <c r="DG1799" s="34"/>
      <c r="DH1799" s="34"/>
      <c r="DI1799" s="34"/>
      <c r="DJ1799" s="34"/>
      <c r="DK1799" s="34"/>
      <c r="DL1799" s="34"/>
      <c r="DM1799" s="34"/>
      <c r="DN1799" s="34"/>
      <c r="DO1799" s="34"/>
      <c r="DP1799" s="34"/>
      <c r="DQ1799" s="34"/>
      <c r="DR1799" s="34"/>
      <c r="DS1799" s="34"/>
      <c r="DT1799" s="34"/>
      <c r="DU1799" s="34"/>
      <c r="DV1799" s="34"/>
      <c r="DW1799" s="34"/>
      <c r="DX1799" s="34"/>
      <c r="DY1799" s="34"/>
      <c r="DZ1799" s="34"/>
      <c r="EA1799" s="34"/>
      <c r="EB1799" s="34"/>
      <c r="EC1799" s="34"/>
      <c r="ED1799" s="34"/>
      <c r="EE1799" s="34"/>
      <c r="EF1799" s="34"/>
      <c r="EG1799" s="34"/>
      <c r="EH1799" s="34"/>
      <c r="EI1799" s="34"/>
      <c r="EJ1799" s="34"/>
      <c r="EK1799" s="34"/>
      <c r="EL1799" s="34"/>
      <c r="EM1799" s="34"/>
      <c r="EN1799" s="34"/>
      <c r="EO1799" s="34"/>
      <c r="EP1799" s="34"/>
      <c r="EQ1799" s="34"/>
      <c r="ER1799" s="34"/>
      <c r="ES1799" s="34"/>
      <c r="ET1799" s="34"/>
      <c r="EU1799" s="34"/>
      <c r="EV1799" s="34"/>
      <c r="EW1799" s="34"/>
      <c r="EX1799" s="34"/>
      <c r="EY1799" s="34"/>
      <c r="EZ1799" s="34"/>
      <c r="FA1799" s="34"/>
      <c r="FB1799" s="34"/>
      <c r="FC1799" s="34"/>
      <c r="FD1799" s="34"/>
      <c r="FE1799" s="34"/>
      <c r="FF1799" s="34"/>
      <c r="FG1799" s="34"/>
      <c r="FH1799" s="34"/>
      <c r="FI1799" s="34"/>
      <c r="FJ1799" s="34"/>
      <c r="FK1799" s="34"/>
      <c r="FL1799" s="34"/>
      <c r="FM1799" s="34"/>
      <c r="FN1799" s="34"/>
      <c r="FO1799" s="34"/>
      <c r="FP1799" s="34"/>
      <c r="FQ1799" s="34"/>
      <c r="FR1799" s="34"/>
      <c r="FS1799" s="34"/>
      <c r="FT1799" s="34"/>
      <c r="FU1799" s="34"/>
      <c r="FV1799" s="34"/>
      <c r="FW1799" s="34"/>
      <c r="FX1799" s="34"/>
      <c r="FY1799" s="34"/>
      <c r="FZ1799" s="34"/>
      <c r="GA1799" s="34"/>
      <c r="GB1799" s="34"/>
      <c r="GC1799" s="34"/>
      <c r="GD1799" s="34"/>
      <c r="GE1799" s="34"/>
      <c r="GF1799" s="34"/>
      <c r="GG1799" s="34"/>
      <c r="GH1799" s="34"/>
    </row>
    <row r="1800" spans="1:190" s="18" customFormat="1" ht="30" customHeight="1" x14ac:dyDescent="0.25">
      <c r="A1800" s="47">
        <v>1796</v>
      </c>
      <c r="B1800" s="27" t="s">
        <v>5680</v>
      </c>
      <c r="C1800" s="26" t="s">
        <v>5488</v>
      </c>
      <c r="D1800" s="28"/>
      <c r="E1800" s="27" t="s">
        <v>5712</v>
      </c>
      <c r="F1800" s="26" t="s">
        <v>35</v>
      </c>
      <c r="G1800" s="26"/>
      <c r="H1800" s="27" t="s">
        <v>5713</v>
      </c>
      <c r="I1800" s="36">
        <v>645161.29032258061</v>
      </c>
      <c r="J1800" s="29"/>
      <c r="K1800" s="30" t="s">
        <v>5714</v>
      </c>
      <c r="L1800" s="26"/>
      <c r="M1800" s="30" t="s">
        <v>5715</v>
      </c>
      <c r="N1800" s="26" t="s">
        <v>204</v>
      </c>
      <c r="O1800" s="51" t="s">
        <v>5716</v>
      </c>
      <c r="P1800" s="26" t="s">
        <v>40</v>
      </c>
      <c r="Q1800" s="31"/>
      <c r="R1800" s="26" t="s">
        <v>5711</v>
      </c>
      <c r="S1800" s="31" t="s">
        <v>41</v>
      </c>
      <c r="T1800" s="31" t="s">
        <v>42</v>
      </c>
      <c r="U1800" s="32" t="s">
        <v>43</v>
      </c>
      <c r="V1800" s="32"/>
      <c r="W1800" s="18">
        <v>12</v>
      </c>
      <c r="X1800" s="33"/>
      <c r="Y1800" s="33"/>
      <c r="Z1800" s="33"/>
      <c r="AA1800" s="33"/>
      <c r="AB1800" s="33"/>
      <c r="AC1800" s="33"/>
      <c r="AD1800" s="33"/>
      <c r="AE1800" s="33"/>
      <c r="AF1800" s="33"/>
      <c r="AG1800" s="33"/>
      <c r="AH1800" s="33"/>
      <c r="AI1800" s="33"/>
      <c r="AJ1800" s="33"/>
      <c r="AK1800" s="33"/>
      <c r="AL1800" s="33"/>
      <c r="AM1800" s="33"/>
      <c r="AN1800" s="33"/>
      <c r="AO1800" s="33"/>
      <c r="AP1800" s="33"/>
      <c r="AQ1800" s="34"/>
      <c r="AR1800" s="34"/>
      <c r="AS1800" s="34"/>
      <c r="AT1800" s="34"/>
      <c r="AU1800" s="34"/>
      <c r="AV1800" s="34"/>
      <c r="AW1800" s="34"/>
      <c r="AX1800" s="34"/>
      <c r="AY1800" s="34"/>
      <c r="AZ1800" s="34"/>
      <c r="BA1800" s="34"/>
      <c r="BB1800" s="34"/>
      <c r="BC1800" s="34"/>
      <c r="BD1800" s="34"/>
      <c r="BE1800" s="34"/>
      <c r="BF1800" s="34"/>
      <c r="BG1800" s="34"/>
      <c r="BH1800" s="34"/>
      <c r="BI1800" s="34"/>
      <c r="BJ1800" s="34"/>
      <c r="BK1800" s="34"/>
      <c r="BL1800" s="34"/>
      <c r="BM1800" s="34"/>
      <c r="BN1800" s="34"/>
      <c r="BO1800" s="34"/>
      <c r="BP1800" s="34"/>
      <c r="BQ1800" s="34"/>
      <c r="BR1800" s="34"/>
      <c r="BS1800" s="34"/>
      <c r="BT1800" s="34"/>
      <c r="BU1800" s="34"/>
      <c r="BV1800" s="34"/>
      <c r="BW1800" s="34"/>
      <c r="BX1800" s="34"/>
      <c r="BY1800" s="34"/>
      <c r="BZ1800" s="34"/>
      <c r="CA1800" s="34"/>
      <c r="CB1800" s="34"/>
      <c r="CC1800" s="34"/>
      <c r="CD1800" s="34"/>
      <c r="CE1800" s="34"/>
      <c r="CF1800" s="34"/>
      <c r="CG1800" s="34"/>
      <c r="CH1800" s="34"/>
      <c r="CI1800" s="34"/>
      <c r="CJ1800" s="34"/>
      <c r="CK1800" s="34"/>
      <c r="CL1800" s="34"/>
      <c r="CM1800" s="34"/>
      <c r="CN1800" s="34"/>
      <c r="CO1800" s="34"/>
      <c r="CP1800" s="34"/>
      <c r="CQ1800" s="34"/>
      <c r="CR1800" s="34"/>
      <c r="CS1800" s="34"/>
      <c r="CT1800" s="34"/>
      <c r="CU1800" s="34"/>
      <c r="CV1800" s="34"/>
      <c r="CW1800" s="34"/>
      <c r="CX1800" s="34"/>
      <c r="CY1800" s="34"/>
      <c r="CZ1800" s="34"/>
      <c r="DA1800" s="34"/>
      <c r="DB1800" s="34"/>
      <c r="DC1800" s="34"/>
      <c r="DD1800" s="34"/>
      <c r="DE1800" s="34"/>
      <c r="DF1800" s="34"/>
      <c r="DG1800" s="34"/>
      <c r="DH1800" s="34"/>
      <c r="DI1800" s="34"/>
      <c r="DJ1800" s="34"/>
      <c r="DK1800" s="34"/>
      <c r="DL1800" s="34"/>
      <c r="DM1800" s="34"/>
      <c r="DN1800" s="34"/>
      <c r="DO1800" s="34"/>
      <c r="DP1800" s="34"/>
      <c r="DQ1800" s="34"/>
      <c r="DR1800" s="34"/>
      <c r="DS1800" s="34"/>
      <c r="DT1800" s="34"/>
      <c r="DU1800" s="34"/>
      <c r="DV1800" s="34"/>
      <c r="DW1800" s="34"/>
      <c r="DX1800" s="34"/>
      <c r="DY1800" s="34"/>
      <c r="DZ1800" s="34"/>
      <c r="EA1800" s="34"/>
      <c r="EB1800" s="34"/>
      <c r="EC1800" s="34"/>
      <c r="ED1800" s="34"/>
      <c r="EE1800" s="34"/>
      <c r="EF1800" s="34"/>
      <c r="EG1800" s="34"/>
      <c r="EH1800" s="34"/>
      <c r="EI1800" s="34"/>
      <c r="EJ1800" s="34"/>
      <c r="EK1800" s="34"/>
      <c r="EL1800" s="34"/>
      <c r="EM1800" s="34"/>
      <c r="EN1800" s="34"/>
      <c r="EO1800" s="34"/>
      <c r="EP1800" s="34"/>
      <c r="EQ1800" s="34"/>
      <c r="ER1800" s="34"/>
      <c r="ES1800" s="34"/>
      <c r="ET1800" s="34"/>
      <c r="EU1800" s="34"/>
      <c r="EV1800" s="34"/>
      <c r="EW1800" s="34"/>
      <c r="EX1800" s="34"/>
      <c r="EY1800" s="34"/>
      <c r="EZ1800" s="34"/>
      <c r="FA1800" s="34"/>
      <c r="FB1800" s="34"/>
      <c r="FC1800" s="34"/>
      <c r="FD1800" s="34"/>
      <c r="FE1800" s="34"/>
      <c r="FF1800" s="34"/>
      <c r="FG1800" s="34"/>
      <c r="FH1800" s="34"/>
      <c r="FI1800" s="34"/>
      <c r="FJ1800" s="34"/>
      <c r="FK1800" s="34"/>
      <c r="FL1800" s="34"/>
      <c r="FM1800" s="34"/>
      <c r="FN1800" s="34"/>
      <c r="FO1800" s="34"/>
      <c r="FP1800" s="34"/>
      <c r="FQ1800" s="34"/>
      <c r="FR1800" s="34"/>
      <c r="FS1800" s="34"/>
      <c r="FT1800" s="34"/>
      <c r="FU1800" s="34"/>
      <c r="FV1800" s="34"/>
      <c r="FW1800" s="34"/>
      <c r="FX1800" s="34"/>
      <c r="FY1800" s="34"/>
      <c r="FZ1800" s="34"/>
      <c r="GA1800" s="34"/>
      <c r="GB1800" s="34"/>
      <c r="GC1800" s="34"/>
      <c r="GD1800" s="34"/>
      <c r="GE1800" s="34"/>
      <c r="GF1800" s="34"/>
      <c r="GG1800" s="34"/>
      <c r="GH1800" s="34"/>
    </row>
    <row r="1801" spans="1:190" s="18" customFormat="1" ht="30" customHeight="1" x14ac:dyDescent="0.25">
      <c r="A1801" s="47">
        <v>1797</v>
      </c>
      <c r="B1801" s="27" t="s">
        <v>5680</v>
      </c>
      <c r="C1801" s="26" t="s">
        <v>5488</v>
      </c>
      <c r="D1801" s="28"/>
      <c r="E1801" s="27" t="s">
        <v>5717</v>
      </c>
      <c r="F1801" s="26" t="s">
        <v>114</v>
      </c>
      <c r="G1801" s="26"/>
      <c r="H1801" s="27" t="s">
        <v>5718</v>
      </c>
      <c r="I1801" s="36">
        <v>483870.96774193551</v>
      </c>
      <c r="J1801" s="29"/>
      <c r="K1801" s="30" t="s">
        <v>5719</v>
      </c>
      <c r="L1801" s="26"/>
      <c r="M1801" s="30" t="s">
        <v>5720</v>
      </c>
      <c r="N1801" s="26" t="s">
        <v>39</v>
      </c>
      <c r="O1801" s="51" t="s">
        <v>5721</v>
      </c>
      <c r="P1801" s="26" t="s">
        <v>40</v>
      </c>
      <c r="Q1801" s="31"/>
      <c r="R1801" s="26"/>
      <c r="S1801" s="31" t="s">
        <v>41</v>
      </c>
      <c r="T1801" s="31" t="s">
        <v>48</v>
      </c>
      <c r="U1801" s="32" t="s">
        <v>49</v>
      </c>
      <c r="V1801" s="32"/>
      <c r="W1801" s="18">
        <v>12</v>
      </c>
      <c r="X1801" s="33"/>
      <c r="Y1801" s="33"/>
      <c r="Z1801" s="33"/>
      <c r="AA1801" s="33"/>
      <c r="AB1801" s="33"/>
      <c r="AC1801" s="33"/>
      <c r="AD1801" s="33"/>
      <c r="AE1801" s="33"/>
      <c r="AF1801" s="33"/>
      <c r="AG1801" s="33"/>
      <c r="AH1801" s="33"/>
      <c r="AI1801" s="33"/>
      <c r="AJ1801" s="33"/>
      <c r="AK1801" s="33"/>
      <c r="AL1801" s="33"/>
      <c r="AM1801" s="33"/>
      <c r="AN1801" s="33"/>
      <c r="AO1801" s="33"/>
      <c r="AP1801" s="33"/>
      <c r="AQ1801" s="34"/>
      <c r="AR1801" s="34"/>
      <c r="AS1801" s="34"/>
      <c r="AT1801" s="34"/>
      <c r="AU1801" s="34"/>
      <c r="AV1801" s="34"/>
      <c r="AW1801" s="34"/>
      <c r="AX1801" s="34"/>
      <c r="AY1801" s="34"/>
      <c r="AZ1801" s="34"/>
      <c r="BA1801" s="34"/>
      <c r="BB1801" s="34"/>
      <c r="BC1801" s="34"/>
      <c r="BD1801" s="34"/>
      <c r="BE1801" s="34"/>
      <c r="BF1801" s="34"/>
      <c r="BG1801" s="34"/>
      <c r="BH1801" s="34"/>
      <c r="BI1801" s="34"/>
      <c r="BJ1801" s="34"/>
      <c r="BK1801" s="34"/>
      <c r="BL1801" s="34"/>
      <c r="BM1801" s="34"/>
      <c r="BN1801" s="34"/>
      <c r="BO1801" s="34"/>
      <c r="BP1801" s="34"/>
      <c r="BQ1801" s="34"/>
      <c r="BR1801" s="34"/>
      <c r="BS1801" s="34"/>
      <c r="BT1801" s="34"/>
      <c r="BU1801" s="34"/>
      <c r="BV1801" s="34"/>
      <c r="BW1801" s="34"/>
      <c r="BX1801" s="34"/>
      <c r="BY1801" s="34"/>
      <c r="BZ1801" s="34"/>
      <c r="CA1801" s="34"/>
      <c r="CB1801" s="34"/>
      <c r="CC1801" s="34"/>
      <c r="CD1801" s="34"/>
      <c r="CE1801" s="34"/>
      <c r="CF1801" s="34"/>
      <c r="CG1801" s="34"/>
      <c r="CH1801" s="34"/>
      <c r="CI1801" s="34"/>
      <c r="CJ1801" s="34"/>
      <c r="CK1801" s="34"/>
      <c r="CL1801" s="34"/>
      <c r="CM1801" s="34"/>
      <c r="CN1801" s="34"/>
      <c r="CO1801" s="34"/>
      <c r="CP1801" s="34"/>
      <c r="CQ1801" s="34"/>
      <c r="CR1801" s="34"/>
      <c r="CS1801" s="34"/>
      <c r="CT1801" s="34"/>
      <c r="CU1801" s="34"/>
      <c r="CV1801" s="34"/>
      <c r="CW1801" s="34"/>
      <c r="CX1801" s="34"/>
      <c r="CY1801" s="34"/>
      <c r="CZ1801" s="34"/>
      <c r="DA1801" s="34"/>
      <c r="DB1801" s="34"/>
      <c r="DC1801" s="34"/>
      <c r="DD1801" s="34"/>
      <c r="DE1801" s="34"/>
      <c r="DF1801" s="34"/>
      <c r="DG1801" s="34"/>
      <c r="DH1801" s="34"/>
      <c r="DI1801" s="34"/>
      <c r="DJ1801" s="34"/>
      <c r="DK1801" s="34"/>
      <c r="DL1801" s="34"/>
      <c r="DM1801" s="34"/>
      <c r="DN1801" s="34"/>
      <c r="DO1801" s="34"/>
      <c r="DP1801" s="34"/>
      <c r="DQ1801" s="34"/>
      <c r="DR1801" s="34"/>
      <c r="DS1801" s="34"/>
      <c r="DT1801" s="34"/>
      <c r="DU1801" s="34"/>
      <c r="DV1801" s="34"/>
      <c r="DW1801" s="34"/>
      <c r="DX1801" s="34"/>
      <c r="DY1801" s="34"/>
      <c r="DZ1801" s="34"/>
      <c r="EA1801" s="34"/>
      <c r="EB1801" s="34"/>
      <c r="EC1801" s="34"/>
      <c r="ED1801" s="34"/>
      <c r="EE1801" s="34"/>
      <c r="EF1801" s="34"/>
      <c r="EG1801" s="34"/>
      <c r="EH1801" s="34"/>
      <c r="EI1801" s="34"/>
      <c r="EJ1801" s="34"/>
      <c r="EK1801" s="34"/>
      <c r="EL1801" s="34"/>
      <c r="EM1801" s="34"/>
      <c r="EN1801" s="34"/>
      <c r="EO1801" s="34"/>
      <c r="EP1801" s="34"/>
      <c r="EQ1801" s="34"/>
      <c r="ER1801" s="34"/>
      <c r="ES1801" s="34"/>
      <c r="ET1801" s="34"/>
      <c r="EU1801" s="34"/>
      <c r="EV1801" s="34"/>
      <c r="EW1801" s="34"/>
      <c r="EX1801" s="34"/>
      <c r="EY1801" s="34"/>
      <c r="EZ1801" s="34"/>
      <c r="FA1801" s="34"/>
      <c r="FB1801" s="34"/>
      <c r="FC1801" s="34"/>
      <c r="FD1801" s="34"/>
      <c r="FE1801" s="34"/>
      <c r="FF1801" s="34"/>
      <c r="FG1801" s="34"/>
      <c r="FH1801" s="34"/>
      <c r="FI1801" s="34"/>
      <c r="FJ1801" s="34"/>
      <c r="FK1801" s="34"/>
      <c r="FL1801" s="34"/>
      <c r="FM1801" s="34"/>
      <c r="FN1801" s="34"/>
      <c r="FO1801" s="34"/>
      <c r="FP1801" s="34"/>
      <c r="FQ1801" s="34"/>
      <c r="FR1801" s="34"/>
      <c r="FS1801" s="34"/>
      <c r="FT1801" s="34"/>
      <c r="FU1801" s="34"/>
      <c r="FV1801" s="34"/>
      <c r="FW1801" s="34"/>
      <c r="FX1801" s="34"/>
      <c r="FY1801" s="34"/>
      <c r="FZ1801" s="34"/>
      <c r="GA1801" s="34"/>
      <c r="GB1801" s="34"/>
      <c r="GC1801" s="34"/>
      <c r="GD1801" s="34"/>
      <c r="GE1801" s="34"/>
      <c r="GF1801" s="34"/>
      <c r="GG1801" s="34"/>
      <c r="GH1801" s="34"/>
    </row>
    <row r="1802" spans="1:190" s="18" customFormat="1" ht="30" customHeight="1" x14ac:dyDescent="0.25">
      <c r="A1802" s="47">
        <v>1798</v>
      </c>
      <c r="B1802" s="27" t="s">
        <v>5680</v>
      </c>
      <c r="C1802" s="26" t="s">
        <v>5488</v>
      </c>
      <c r="D1802" s="28"/>
      <c r="E1802" s="27" t="s">
        <v>5722</v>
      </c>
      <c r="F1802" s="26" t="s">
        <v>109</v>
      </c>
      <c r="G1802" s="26" t="s">
        <v>35</v>
      </c>
      <c r="H1802" s="27" t="s">
        <v>5723</v>
      </c>
      <c r="I1802" s="36">
        <v>1750339.01</v>
      </c>
      <c r="J1802" s="29"/>
      <c r="K1802" s="30" t="s">
        <v>5724</v>
      </c>
      <c r="L1802" s="26"/>
      <c r="M1802" s="30" t="s">
        <v>5725</v>
      </c>
      <c r="N1802" s="26"/>
      <c r="O1802" s="51"/>
      <c r="P1802" s="26" t="s">
        <v>3352</v>
      </c>
      <c r="Q1802" s="31" t="s">
        <v>5494</v>
      </c>
      <c r="R1802" s="26"/>
      <c r="S1802" s="31" t="s">
        <v>41</v>
      </c>
      <c r="T1802" s="31" t="s">
        <v>111</v>
      </c>
      <c r="U1802" s="32" t="s">
        <v>49</v>
      </c>
      <c r="V1802" s="32"/>
      <c r="W1802" s="18">
        <v>12</v>
      </c>
      <c r="X1802" s="33"/>
      <c r="Y1802" s="33"/>
      <c r="Z1802" s="33"/>
      <c r="AA1802" s="33"/>
      <c r="AB1802" s="33"/>
      <c r="AC1802" s="33"/>
      <c r="AD1802" s="33"/>
      <c r="AE1802" s="33"/>
      <c r="AF1802" s="33"/>
      <c r="AG1802" s="33"/>
      <c r="AH1802" s="33"/>
      <c r="AI1802" s="33"/>
      <c r="AJ1802" s="33"/>
      <c r="AK1802" s="33"/>
      <c r="AL1802" s="33"/>
      <c r="AM1802" s="33"/>
      <c r="AN1802" s="33"/>
      <c r="AO1802" s="33"/>
      <c r="AP1802" s="33"/>
      <c r="AQ1802" s="34"/>
      <c r="AR1802" s="34"/>
      <c r="AS1802" s="34"/>
      <c r="AT1802" s="34"/>
      <c r="AU1802" s="34"/>
      <c r="AV1802" s="34"/>
      <c r="AW1802" s="34"/>
      <c r="AX1802" s="34"/>
      <c r="AY1802" s="34"/>
      <c r="AZ1802" s="34"/>
      <c r="BA1802" s="34"/>
      <c r="BB1802" s="34"/>
      <c r="BC1802" s="34"/>
      <c r="BD1802" s="34"/>
      <c r="BE1802" s="34"/>
      <c r="BF1802" s="34"/>
      <c r="BG1802" s="34"/>
      <c r="BH1802" s="34"/>
      <c r="BI1802" s="34"/>
      <c r="BJ1802" s="34"/>
      <c r="BK1802" s="34"/>
      <c r="BL1802" s="34"/>
      <c r="BM1802" s="34"/>
      <c r="BN1802" s="34"/>
      <c r="BO1802" s="34"/>
      <c r="BP1802" s="34"/>
      <c r="BQ1802" s="34"/>
      <c r="BR1802" s="34"/>
      <c r="BS1802" s="34"/>
      <c r="BT1802" s="34"/>
      <c r="BU1802" s="34"/>
      <c r="BV1802" s="34"/>
      <c r="BW1802" s="34"/>
      <c r="BX1802" s="34"/>
      <c r="BY1802" s="34"/>
      <c r="BZ1802" s="34"/>
      <c r="CA1802" s="34"/>
      <c r="CB1802" s="34"/>
      <c r="CC1802" s="34"/>
      <c r="CD1802" s="34"/>
      <c r="CE1802" s="34"/>
      <c r="CF1802" s="34"/>
      <c r="CG1802" s="34"/>
      <c r="CH1802" s="34"/>
      <c r="CI1802" s="34"/>
      <c r="CJ1802" s="34"/>
      <c r="CK1802" s="34"/>
      <c r="CL1802" s="34"/>
      <c r="CM1802" s="34"/>
      <c r="CN1802" s="34"/>
      <c r="CO1802" s="34"/>
      <c r="CP1802" s="34"/>
      <c r="CQ1802" s="34"/>
      <c r="CR1802" s="34"/>
      <c r="CS1802" s="34"/>
      <c r="CT1802" s="34"/>
      <c r="CU1802" s="34"/>
      <c r="CV1802" s="34"/>
      <c r="CW1802" s="34"/>
      <c r="CX1802" s="34"/>
      <c r="CY1802" s="34"/>
      <c r="CZ1802" s="34"/>
      <c r="DA1802" s="34"/>
      <c r="DB1802" s="34"/>
      <c r="DC1802" s="34"/>
      <c r="DD1802" s="34"/>
      <c r="DE1802" s="34"/>
      <c r="DF1802" s="34"/>
      <c r="DG1802" s="34"/>
      <c r="DH1802" s="34"/>
      <c r="DI1802" s="34"/>
      <c r="DJ1802" s="34"/>
      <c r="DK1802" s="34"/>
      <c r="DL1802" s="34"/>
      <c r="DM1802" s="34"/>
      <c r="DN1802" s="34"/>
      <c r="DO1802" s="34"/>
      <c r="DP1802" s="34"/>
      <c r="DQ1802" s="34"/>
      <c r="DR1802" s="34"/>
      <c r="DS1802" s="34"/>
      <c r="DT1802" s="34"/>
      <c r="DU1802" s="34"/>
      <c r="DV1802" s="34"/>
      <c r="DW1802" s="34"/>
      <c r="DX1802" s="34"/>
      <c r="DY1802" s="34"/>
      <c r="DZ1802" s="34"/>
      <c r="EA1802" s="34"/>
      <c r="EB1802" s="34"/>
      <c r="EC1802" s="34"/>
      <c r="ED1802" s="34"/>
      <c r="EE1802" s="34"/>
      <c r="EF1802" s="34"/>
      <c r="EG1802" s="34"/>
      <c r="EH1802" s="34"/>
      <c r="EI1802" s="34"/>
      <c r="EJ1802" s="34"/>
      <c r="EK1802" s="34"/>
      <c r="EL1802" s="34"/>
      <c r="EM1802" s="34"/>
      <c r="EN1802" s="34"/>
      <c r="EO1802" s="34"/>
      <c r="EP1802" s="34"/>
      <c r="EQ1802" s="34"/>
      <c r="ER1802" s="34"/>
      <c r="ES1802" s="34"/>
      <c r="ET1802" s="34"/>
      <c r="EU1802" s="34"/>
      <c r="EV1802" s="34"/>
      <c r="EW1802" s="34"/>
      <c r="EX1802" s="34"/>
      <c r="EY1802" s="34"/>
      <c r="EZ1802" s="34"/>
      <c r="FA1802" s="34"/>
      <c r="FB1802" s="34"/>
      <c r="FC1802" s="34"/>
      <c r="FD1802" s="34"/>
      <c r="FE1802" s="34"/>
      <c r="FF1802" s="34"/>
      <c r="FG1802" s="34"/>
      <c r="FH1802" s="34"/>
      <c r="FI1802" s="34"/>
      <c r="FJ1802" s="34"/>
      <c r="FK1802" s="34"/>
      <c r="FL1802" s="34"/>
      <c r="FM1802" s="34"/>
      <c r="FN1802" s="34"/>
      <c r="FO1802" s="34"/>
      <c r="FP1802" s="34"/>
      <c r="FQ1802" s="34"/>
      <c r="FR1802" s="34"/>
      <c r="FS1802" s="34"/>
      <c r="FT1802" s="34"/>
      <c r="FU1802" s="34"/>
      <c r="FV1802" s="34"/>
      <c r="FW1802" s="34"/>
      <c r="FX1802" s="34"/>
      <c r="FY1802" s="34"/>
      <c r="FZ1802" s="34"/>
      <c r="GA1802" s="34"/>
      <c r="GB1802" s="34"/>
      <c r="GC1802" s="34"/>
      <c r="GD1802" s="34"/>
      <c r="GE1802" s="34"/>
      <c r="GF1802" s="34"/>
      <c r="GG1802" s="34"/>
      <c r="GH1802" s="34"/>
    </row>
    <row r="1803" spans="1:190" s="18" customFormat="1" ht="30" customHeight="1" x14ac:dyDescent="0.25">
      <c r="A1803" s="47">
        <v>1799</v>
      </c>
      <c r="B1803" s="27" t="s">
        <v>5680</v>
      </c>
      <c r="C1803" s="26" t="s">
        <v>5488</v>
      </c>
      <c r="D1803" s="28"/>
      <c r="E1803" s="27" t="s">
        <v>5726</v>
      </c>
      <c r="F1803" s="26" t="s">
        <v>114</v>
      </c>
      <c r="G1803" s="26"/>
      <c r="H1803" s="27" t="s">
        <v>5727</v>
      </c>
      <c r="I1803" s="36">
        <v>403225.80645161291</v>
      </c>
      <c r="J1803" s="29"/>
      <c r="K1803" s="30" t="s">
        <v>5728</v>
      </c>
      <c r="L1803" s="26"/>
      <c r="M1803" s="30" t="s">
        <v>5720</v>
      </c>
      <c r="N1803" s="26" t="s">
        <v>39</v>
      </c>
      <c r="O1803" s="51" t="s">
        <v>5721</v>
      </c>
      <c r="P1803" s="26" t="s">
        <v>40</v>
      </c>
      <c r="Q1803" s="31"/>
      <c r="R1803" s="26"/>
      <c r="S1803" s="31" t="s">
        <v>41</v>
      </c>
      <c r="T1803" s="31" t="s">
        <v>111</v>
      </c>
      <c r="U1803" s="32" t="s">
        <v>49</v>
      </c>
      <c r="V1803" s="32"/>
      <c r="W1803" s="18">
        <v>12</v>
      </c>
      <c r="X1803" s="33"/>
      <c r="Y1803" s="33"/>
      <c r="Z1803" s="33"/>
      <c r="AA1803" s="33"/>
      <c r="AB1803" s="33"/>
      <c r="AC1803" s="33"/>
      <c r="AD1803" s="33"/>
      <c r="AE1803" s="33"/>
      <c r="AF1803" s="33"/>
      <c r="AG1803" s="33"/>
      <c r="AH1803" s="33"/>
      <c r="AI1803" s="33"/>
      <c r="AJ1803" s="33"/>
      <c r="AK1803" s="33"/>
      <c r="AL1803" s="33"/>
      <c r="AM1803" s="33"/>
      <c r="AN1803" s="33"/>
      <c r="AO1803" s="33"/>
      <c r="AP1803" s="33"/>
      <c r="AQ1803" s="34"/>
      <c r="AR1803" s="34"/>
      <c r="AS1803" s="34"/>
      <c r="AT1803" s="34"/>
      <c r="AU1803" s="34"/>
      <c r="AV1803" s="34"/>
      <c r="AW1803" s="34"/>
      <c r="AX1803" s="34"/>
      <c r="AY1803" s="34"/>
      <c r="AZ1803" s="34"/>
      <c r="BA1803" s="34"/>
      <c r="BB1803" s="34"/>
      <c r="BC1803" s="34"/>
      <c r="BD1803" s="34"/>
      <c r="BE1803" s="34"/>
      <c r="BF1803" s="34"/>
      <c r="BG1803" s="34"/>
      <c r="BH1803" s="34"/>
      <c r="BI1803" s="34"/>
      <c r="BJ1803" s="34"/>
      <c r="BK1803" s="34"/>
      <c r="BL1803" s="34"/>
      <c r="BM1803" s="34"/>
      <c r="BN1803" s="34"/>
      <c r="BO1803" s="34"/>
      <c r="BP1803" s="34"/>
      <c r="BQ1803" s="34"/>
      <c r="BR1803" s="34"/>
      <c r="BS1803" s="34"/>
      <c r="BT1803" s="34"/>
      <c r="BU1803" s="34"/>
      <c r="BV1803" s="34"/>
      <c r="BW1803" s="34"/>
      <c r="BX1803" s="34"/>
      <c r="BY1803" s="34"/>
      <c r="BZ1803" s="34"/>
      <c r="CA1803" s="34"/>
      <c r="CB1803" s="34"/>
      <c r="CC1803" s="34"/>
      <c r="CD1803" s="34"/>
      <c r="CE1803" s="34"/>
      <c r="CF1803" s="34"/>
      <c r="CG1803" s="34"/>
      <c r="CH1803" s="34"/>
      <c r="CI1803" s="34"/>
      <c r="CJ1803" s="34"/>
      <c r="CK1803" s="34"/>
      <c r="CL1803" s="34"/>
      <c r="CM1803" s="34"/>
      <c r="CN1803" s="34"/>
      <c r="CO1803" s="34"/>
      <c r="CP1803" s="34"/>
      <c r="CQ1803" s="34"/>
      <c r="CR1803" s="34"/>
      <c r="CS1803" s="34"/>
      <c r="CT1803" s="34"/>
      <c r="CU1803" s="34"/>
      <c r="CV1803" s="34"/>
      <c r="CW1803" s="34"/>
      <c r="CX1803" s="34"/>
      <c r="CY1803" s="34"/>
      <c r="CZ1803" s="34"/>
      <c r="DA1803" s="34"/>
      <c r="DB1803" s="34"/>
      <c r="DC1803" s="34"/>
      <c r="DD1803" s="34"/>
      <c r="DE1803" s="34"/>
      <c r="DF1803" s="34"/>
      <c r="DG1803" s="34"/>
      <c r="DH1803" s="34"/>
      <c r="DI1803" s="34"/>
      <c r="DJ1803" s="34"/>
      <c r="DK1803" s="34"/>
      <c r="DL1803" s="34"/>
      <c r="DM1803" s="34"/>
      <c r="DN1803" s="34"/>
      <c r="DO1803" s="34"/>
      <c r="DP1803" s="34"/>
      <c r="DQ1803" s="34"/>
      <c r="DR1803" s="34"/>
      <c r="DS1803" s="34"/>
      <c r="DT1803" s="34"/>
      <c r="DU1803" s="34"/>
      <c r="DV1803" s="34"/>
      <c r="DW1803" s="34"/>
      <c r="DX1803" s="34"/>
      <c r="DY1803" s="34"/>
      <c r="DZ1803" s="34"/>
      <c r="EA1803" s="34"/>
      <c r="EB1803" s="34"/>
      <c r="EC1803" s="34"/>
      <c r="ED1803" s="34"/>
      <c r="EE1803" s="34"/>
      <c r="EF1803" s="34"/>
      <c r="EG1803" s="34"/>
      <c r="EH1803" s="34"/>
      <c r="EI1803" s="34"/>
      <c r="EJ1803" s="34"/>
      <c r="EK1803" s="34"/>
      <c r="EL1803" s="34"/>
      <c r="EM1803" s="34"/>
      <c r="EN1803" s="34"/>
      <c r="EO1803" s="34"/>
      <c r="EP1803" s="34"/>
      <c r="EQ1803" s="34"/>
      <c r="ER1803" s="34"/>
      <c r="ES1803" s="34"/>
      <c r="ET1803" s="34"/>
      <c r="EU1803" s="34"/>
      <c r="EV1803" s="34"/>
      <c r="EW1803" s="34"/>
      <c r="EX1803" s="34"/>
      <c r="EY1803" s="34"/>
      <c r="EZ1803" s="34"/>
      <c r="FA1803" s="34"/>
      <c r="FB1803" s="34"/>
      <c r="FC1803" s="34"/>
      <c r="FD1803" s="34"/>
      <c r="FE1803" s="34"/>
      <c r="FF1803" s="34"/>
      <c r="FG1803" s="34"/>
      <c r="FH1803" s="34"/>
      <c r="FI1803" s="34"/>
      <c r="FJ1803" s="34"/>
      <c r="FK1803" s="34"/>
      <c r="FL1803" s="34"/>
      <c r="FM1803" s="34"/>
      <c r="FN1803" s="34"/>
      <c r="FO1803" s="34"/>
      <c r="FP1803" s="34"/>
      <c r="FQ1803" s="34"/>
      <c r="FR1803" s="34"/>
      <c r="FS1803" s="34"/>
      <c r="FT1803" s="34"/>
      <c r="FU1803" s="34"/>
      <c r="FV1803" s="34"/>
      <c r="FW1803" s="34"/>
      <c r="FX1803" s="34"/>
      <c r="FY1803" s="34"/>
      <c r="FZ1803" s="34"/>
      <c r="GA1803" s="34"/>
      <c r="GB1803" s="34"/>
      <c r="GC1803" s="34"/>
      <c r="GD1803" s="34"/>
      <c r="GE1803" s="34"/>
      <c r="GF1803" s="34"/>
      <c r="GG1803" s="34"/>
      <c r="GH1803" s="34"/>
    </row>
    <row r="1804" spans="1:190" s="18" customFormat="1" ht="30" customHeight="1" x14ac:dyDescent="0.25">
      <c r="A1804" s="47">
        <v>1800</v>
      </c>
      <c r="B1804" s="27" t="s">
        <v>5680</v>
      </c>
      <c r="C1804" s="26" t="s">
        <v>5488</v>
      </c>
      <c r="D1804" s="28"/>
      <c r="E1804" s="27" t="s">
        <v>5729</v>
      </c>
      <c r="F1804" s="26" t="s">
        <v>114</v>
      </c>
      <c r="G1804" s="26"/>
      <c r="H1804" s="27" t="s">
        <v>5730</v>
      </c>
      <c r="I1804" s="36">
        <v>362903.22580645164</v>
      </c>
      <c r="J1804" s="29"/>
      <c r="K1804" s="30" t="s">
        <v>5731</v>
      </c>
      <c r="L1804" s="26"/>
      <c r="M1804" s="30" t="s">
        <v>5720</v>
      </c>
      <c r="N1804" s="26" t="s">
        <v>39</v>
      </c>
      <c r="O1804" s="51" t="s">
        <v>5732</v>
      </c>
      <c r="P1804" s="26" t="s">
        <v>40</v>
      </c>
      <c r="Q1804" s="31"/>
      <c r="R1804" s="26"/>
      <c r="S1804" s="31" t="s">
        <v>41</v>
      </c>
      <c r="T1804" s="31" t="s">
        <v>48</v>
      </c>
      <c r="U1804" s="32" t="s">
        <v>49</v>
      </c>
      <c r="V1804" s="32"/>
      <c r="W1804" s="18">
        <v>12</v>
      </c>
      <c r="X1804" s="33"/>
      <c r="Y1804" s="33"/>
      <c r="Z1804" s="33"/>
      <c r="AA1804" s="33"/>
      <c r="AB1804" s="33"/>
      <c r="AC1804" s="33"/>
      <c r="AD1804" s="33"/>
      <c r="AE1804" s="33"/>
      <c r="AF1804" s="33"/>
      <c r="AG1804" s="33"/>
      <c r="AH1804" s="33"/>
      <c r="AI1804" s="33"/>
      <c r="AJ1804" s="33"/>
      <c r="AK1804" s="33"/>
      <c r="AL1804" s="33"/>
      <c r="AM1804" s="33"/>
      <c r="AN1804" s="33"/>
      <c r="AO1804" s="33"/>
      <c r="AP1804" s="33"/>
      <c r="AQ1804" s="34"/>
      <c r="AR1804" s="34"/>
      <c r="AS1804" s="34"/>
      <c r="AT1804" s="34"/>
      <c r="AU1804" s="34"/>
      <c r="AV1804" s="34"/>
      <c r="AW1804" s="34"/>
      <c r="AX1804" s="34"/>
      <c r="AY1804" s="34"/>
      <c r="AZ1804" s="34"/>
      <c r="BA1804" s="34"/>
      <c r="BB1804" s="34"/>
      <c r="BC1804" s="34"/>
      <c r="BD1804" s="34"/>
      <c r="BE1804" s="34"/>
      <c r="BF1804" s="34"/>
      <c r="BG1804" s="34"/>
      <c r="BH1804" s="34"/>
      <c r="BI1804" s="34"/>
      <c r="BJ1804" s="34"/>
      <c r="BK1804" s="34"/>
      <c r="BL1804" s="34"/>
      <c r="BM1804" s="34"/>
      <c r="BN1804" s="34"/>
      <c r="BO1804" s="34"/>
      <c r="BP1804" s="34"/>
      <c r="BQ1804" s="34"/>
      <c r="BR1804" s="34"/>
      <c r="BS1804" s="34"/>
      <c r="BT1804" s="34"/>
      <c r="BU1804" s="34"/>
      <c r="BV1804" s="34"/>
      <c r="BW1804" s="34"/>
      <c r="BX1804" s="34"/>
      <c r="BY1804" s="34"/>
      <c r="BZ1804" s="34"/>
      <c r="CA1804" s="34"/>
      <c r="CB1804" s="34"/>
      <c r="CC1804" s="34"/>
      <c r="CD1804" s="34"/>
      <c r="CE1804" s="34"/>
      <c r="CF1804" s="34"/>
      <c r="CG1804" s="34"/>
      <c r="CH1804" s="34"/>
      <c r="CI1804" s="34"/>
      <c r="CJ1804" s="34"/>
      <c r="CK1804" s="34"/>
      <c r="CL1804" s="34"/>
      <c r="CM1804" s="34"/>
      <c r="CN1804" s="34"/>
      <c r="CO1804" s="34"/>
      <c r="CP1804" s="34"/>
      <c r="CQ1804" s="34"/>
      <c r="CR1804" s="34"/>
      <c r="CS1804" s="34"/>
      <c r="CT1804" s="34"/>
      <c r="CU1804" s="34"/>
      <c r="CV1804" s="34"/>
      <c r="CW1804" s="34"/>
      <c r="CX1804" s="34"/>
      <c r="CY1804" s="34"/>
      <c r="CZ1804" s="34"/>
      <c r="DA1804" s="34"/>
      <c r="DB1804" s="34"/>
      <c r="DC1804" s="34"/>
      <c r="DD1804" s="34"/>
      <c r="DE1804" s="34"/>
      <c r="DF1804" s="34"/>
      <c r="DG1804" s="34"/>
      <c r="DH1804" s="34"/>
      <c r="DI1804" s="34"/>
      <c r="DJ1804" s="34"/>
      <c r="DK1804" s="34"/>
      <c r="DL1804" s="34"/>
      <c r="DM1804" s="34"/>
      <c r="DN1804" s="34"/>
      <c r="DO1804" s="34"/>
      <c r="DP1804" s="34"/>
      <c r="DQ1804" s="34"/>
      <c r="DR1804" s="34"/>
      <c r="DS1804" s="34"/>
      <c r="DT1804" s="34"/>
      <c r="DU1804" s="34"/>
      <c r="DV1804" s="34"/>
      <c r="DW1804" s="34"/>
      <c r="DX1804" s="34"/>
      <c r="DY1804" s="34"/>
      <c r="DZ1804" s="34"/>
      <c r="EA1804" s="34"/>
      <c r="EB1804" s="34"/>
      <c r="EC1804" s="34"/>
      <c r="ED1804" s="34"/>
      <c r="EE1804" s="34"/>
      <c r="EF1804" s="34"/>
      <c r="EG1804" s="34"/>
      <c r="EH1804" s="34"/>
      <c r="EI1804" s="34"/>
      <c r="EJ1804" s="34"/>
      <c r="EK1804" s="34"/>
      <c r="EL1804" s="34"/>
      <c r="EM1804" s="34"/>
      <c r="EN1804" s="34"/>
      <c r="EO1804" s="34"/>
      <c r="EP1804" s="34"/>
      <c r="EQ1804" s="34"/>
      <c r="ER1804" s="34"/>
      <c r="ES1804" s="34"/>
      <c r="ET1804" s="34"/>
      <c r="EU1804" s="34"/>
      <c r="EV1804" s="34"/>
      <c r="EW1804" s="34"/>
      <c r="EX1804" s="34"/>
      <c r="EY1804" s="34"/>
      <c r="EZ1804" s="34"/>
      <c r="FA1804" s="34"/>
      <c r="FB1804" s="34"/>
      <c r="FC1804" s="34"/>
      <c r="FD1804" s="34"/>
      <c r="FE1804" s="34"/>
      <c r="FF1804" s="34"/>
      <c r="FG1804" s="34"/>
      <c r="FH1804" s="34"/>
      <c r="FI1804" s="34"/>
      <c r="FJ1804" s="34"/>
      <c r="FK1804" s="34"/>
      <c r="FL1804" s="34"/>
      <c r="FM1804" s="34"/>
      <c r="FN1804" s="34"/>
      <c r="FO1804" s="34"/>
      <c r="FP1804" s="34"/>
      <c r="FQ1804" s="34"/>
      <c r="FR1804" s="34"/>
      <c r="FS1804" s="34"/>
      <c r="FT1804" s="34"/>
      <c r="FU1804" s="34"/>
      <c r="FV1804" s="34"/>
      <c r="FW1804" s="34"/>
      <c r="FX1804" s="34"/>
      <c r="FY1804" s="34"/>
      <c r="FZ1804" s="34"/>
      <c r="GA1804" s="34"/>
      <c r="GB1804" s="34"/>
      <c r="GC1804" s="34"/>
      <c r="GD1804" s="34"/>
      <c r="GE1804" s="34"/>
      <c r="GF1804" s="34"/>
      <c r="GG1804" s="34"/>
      <c r="GH1804" s="34"/>
    </row>
    <row r="1805" spans="1:190" s="18" customFormat="1" ht="30" customHeight="1" x14ac:dyDescent="0.25">
      <c r="A1805" s="47">
        <v>1801</v>
      </c>
      <c r="B1805" s="27" t="s">
        <v>5680</v>
      </c>
      <c r="C1805" s="26" t="s">
        <v>5488</v>
      </c>
      <c r="D1805" s="28"/>
      <c r="E1805" s="27" t="s">
        <v>5733</v>
      </c>
      <c r="F1805" s="26" t="s">
        <v>109</v>
      </c>
      <c r="G1805" s="26"/>
      <c r="H1805" s="27" t="s">
        <v>5734</v>
      </c>
      <c r="I1805" s="36">
        <v>1806050.39</v>
      </c>
      <c r="J1805" s="29"/>
      <c r="K1805" s="30" t="s">
        <v>5735</v>
      </c>
      <c r="L1805" s="26"/>
      <c r="M1805" s="30" t="s">
        <v>5725</v>
      </c>
      <c r="N1805" s="26"/>
      <c r="O1805" s="51"/>
      <c r="P1805" s="26" t="s">
        <v>3352</v>
      </c>
      <c r="Q1805" s="31" t="s">
        <v>5494</v>
      </c>
      <c r="R1805" s="26"/>
      <c r="S1805" s="31" t="s">
        <v>41</v>
      </c>
      <c r="T1805" s="31" t="s">
        <v>111</v>
      </c>
      <c r="U1805" s="32" t="s">
        <v>49</v>
      </c>
      <c r="V1805" s="32"/>
      <c r="W1805" s="18">
        <v>12</v>
      </c>
      <c r="X1805" s="33"/>
      <c r="Y1805" s="33"/>
      <c r="Z1805" s="33"/>
      <c r="AA1805" s="33"/>
      <c r="AB1805" s="33"/>
      <c r="AC1805" s="33"/>
      <c r="AD1805" s="33"/>
      <c r="AE1805" s="33"/>
      <c r="AF1805" s="33"/>
      <c r="AG1805" s="33"/>
      <c r="AH1805" s="33"/>
      <c r="AI1805" s="33"/>
      <c r="AJ1805" s="33"/>
      <c r="AK1805" s="33"/>
      <c r="AL1805" s="33"/>
      <c r="AM1805" s="33"/>
      <c r="AN1805" s="33"/>
      <c r="AO1805" s="33"/>
      <c r="AP1805" s="33"/>
      <c r="AQ1805" s="34"/>
      <c r="AR1805" s="34"/>
      <c r="AS1805" s="34"/>
      <c r="AT1805" s="34"/>
      <c r="AU1805" s="34"/>
      <c r="AV1805" s="34"/>
      <c r="AW1805" s="34"/>
      <c r="AX1805" s="34"/>
      <c r="AY1805" s="34"/>
      <c r="AZ1805" s="34"/>
      <c r="BA1805" s="34"/>
      <c r="BB1805" s="34"/>
      <c r="BC1805" s="34"/>
      <c r="BD1805" s="34"/>
      <c r="BE1805" s="34"/>
      <c r="BF1805" s="34"/>
      <c r="BG1805" s="34"/>
      <c r="BH1805" s="34"/>
      <c r="BI1805" s="34"/>
      <c r="BJ1805" s="34"/>
      <c r="BK1805" s="34"/>
      <c r="BL1805" s="34"/>
      <c r="BM1805" s="34"/>
      <c r="BN1805" s="34"/>
      <c r="BO1805" s="34"/>
      <c r="BP1805" s="34"/>
      <c r="BQ1805" s="34"/>
      <c r="BR1805" s="34"/>
      <c r="BS1805" s="34"/>
      <c r="BT1805" s="34"/>
      <c r="BU1805" s="34"/>
      <c r="BV1805" s="34"/>
      <c r="BW1805" s="34"/>
      <c r="BX1805" s="34"/>
      <c r="BY1805" s="34"/>
      <c r="BZ1805" s="34"/>
      <c r="CA1805" s="34"/>
      <c r="CB1805" s="34"/>
      <c r="CC1805" s="34"/>
      <c r="CD1805" s="34"/>
      <c r="CE1805" s="34"/>
      <c r="CF1805" s="34"/>
      <c r="CG1805" s="34"/>
      <c r="CH1805" s="34"/>
      <c r="CI1805" s="34"/>
      <c r="CJ1805" s="34"/>
      <c r="CK1805" s="34"/>
      <c r="CL1805" s="34"/>
      <c r="CM1805" s="34"/>
      <c r="CN1805" s="34"/>
      <c r="CO1805" s="34"/>
      <c r="CP1805" s="34"/>
      <c r="CQ1805" s="34"/>
      <c r="CR1805" s="34"/>
      <c r="CS1805" s="34"/>
      <c r="CT1805" s="34"/>
      <c r="CU1805" s="34"/>
      <c r="CV1805" s="34"/>
      <c r="CW1805" s="34"/>
      <c r="CX1805" s="34"/>
      <c r="CY1805" s="34"/>
      <c r="CZ1805" s="34"/>
      <c r="DA1805" s="34"/>
      <c r="DB1805" s="34"/>
      <c r="DC1805" s="34"/>
      <c r="DD1805" s="34"/>
      <c r="DE1805" s="34"/>
      <c r="DF1805" s="34"/>
      <c r="DG1805" s="34"/>
      <c r="DH1805" s="34"/>
      <c r="DI1805" s="34"/>
      <c r="DJ1805" s="34"/>
      <c r="DK1805" s="34"/>
      <c r="DL1805" s="34"/>
      <c r="DM1805" s="34"/>
      <c r="DN1805" s="34"/>
      <c r="DO1805" s="34"/>
      <c r="DP1805" s="34"/>
      <c r="DQ1805" s="34"/>
      <c r="DR1805" s="34"/>
      <c r="DS1805" s="34"/>
      <c r="DT1805" s="34"/>
      <c r="DU1805" s="34"/>
      <c r="DV1805" s="34"/>
      <c r="DW1805" s="34"/>
      <c r="DX1805" s="34"/>
      <c r="DY1805" s="34"/>
      <c r="DZ1805" s="34"/>
      <c r="EA1805" s="34"/>
      <c r="EB1805" s="34"/>
      <c r="EC1805" s="34"/>
      <c r="ED1805" s="34"/>
      <c r="EE1805" s="34"/>
      <c r="EF1805" s="34"/>
      <c r="EG1805" s="34"/>
      <c r="EH1805" s="34"/>
      <c r="EI1805" s="34"/>
      <c r="EJ1805" s="34"/>
      <c r="EK1805" s="34"/>
      <c r="EL1805" s="34"/>
      <c r="EM1805" s="34"/>
      <c r="EN1805" s="34"/>
      <c r="EO1805" s="34"/>
      <c r="EP1805" s="34"/>
      <c r="EQ1805" s="34"/>
      <c r="ER1805" s="34"/>
      <c r="ES1805" s="34"/>
      <c r="ET1805" s="34"/>
      <c r="EU1805" s="34"/>
      <c r="EV1805" s="34"/>
      <c r="EW1805" s="34"/>
      <c r="EX1805" s="34"/>
      <c r="EY1805" s="34"/>
      <c r="EZ1805" s="34"/>
      <c r="FA1805" s="34"/>
      <c r="FB1805" s="34"/>
      <c r="FC1805" s="34"/>
      <c r="FD1805" s="34"/>
      <c r="FE1805" s="34"/>
      <c r="FF1805" s="34"/>
      <c r="FG1805" s="34"/>
      <c r="FH1805" s="34"/>
      <c r="FI1805" s="34"/>
      <c r="FJ1805" s="34"/>
      <c r="FK1805" s="34"/>
      <c r="FL1805" s="34"/>
      <c r="FM1805" s="34"/>
      <c r="FN1805" s="34"/>
      <c r="FO1805" s="34"/>
      <c r="FP1805" s="34"/>
      <c r="FQ1805" s="34"/>
      <c r="FR1805" s="34"/>
      <c r="FS1805" s="34"/>
      <c r="FT1805" s="34"/>
      <c r="FU1805" s="34"/>
      <c r="FV1805" s="34"/>
      <c r="FW1805" s="34"/>
      <c r="FX1805" s="34"/>
      <c r="FY1805" s="34"/>
      <c r="FZ1805" s="34"/>
      <c r="GA1805" s="34"/>
      <c r="GB1805" s="34"/>
      <c r="GC1805" s="34"/>
      <c r="GD1805" s="34"/>
      <c r="GE1805" s="34"/>
      <c r="GF1805" s="34"/>
      <c r="GG1805" s="34"/>
      <c r="GH1805" s="34"/>
    </row>
    <row r="1806" spans="1:190" s="18" customFormat="1" ht="30" customHeight="1" x14ac:dyDescent="0.25">
      <c r="A1806" s="47">
        <v>1802</v>
      </c>
      <c r="B1806" s="27" t="s">
        <v>5680</v>
      </c>
      <c r="C1806" s="26" t="s">
        <v>5488</v>
      </c>
      <c r="D1806" s="28"/>
      <c r="E1806" s="27" t="s">
        <v>5736</v>
      </c>
      <c r="F1806" s="26" t="s">
        <v>35</v>
      </c>
      <c r="G1806" s="26"/>
      <c r="H1806" s="27" t="s">
        <v>5737</v>
      </c>
      <c r="I1806" s="36">
        <v>500000</v>
      </c>
      <c r="J1806" s="29"/>
      <c r="K1806" s="30" t="s">
        <v>5738</v>
      </c>
      <c r="L1806" s="26"/>
      <c r="M1806" s="30"/>
      <c r="N1806" s="26" t="s">
        <v>204</v>
      </c>
      <c r="O1806" s="51" t="s">
        <v>5696</v>
      </c>
      <c r="P1806" s="26" t="s">
        <v>40</v>
      </c>
      <c r="Q1806" s="31"/>
      <c r="R1806" s="26"/>
      <c r="S1806" s="31" t="s">
        <v>41</v>
      </c>
      <c r="T1806" s="31" t="s">
        <v>42</v>
      </c>
      <c r="U1806" s="32" t="s">
        <v>43</v>
      </c>
      <c r="V1806" s="32"/>
      <c r="W1806" s="18">
        <v>12</v>
      </c>
      <c r="X1806" s="33"/>
      <c r="Y1806" s="33"/>
      <c r="Z1806" s="33"/>
      <c r="AA1806" s="33"/>
      <c r="AB1806" s="33"/>
      <c r="AC1806" s="33"/>
      <c r="AD1806" s="33"/>
      <c r="AE1806" s="33"/>
      <c r="AF1806" s="33"/>
      <c r="AG1806" s="33"/>
      <c r="AH1806" s="33"/>
      <c r="AI1806" s="33"/>
      <c r="AJ1806" s="33"/>
      <c r="AK1806" s="33"/>
      <c r="AL1806" s="33"/>
      <c r="AM1806" s="33"/>
      <c r="AN1806" s="33"/>
      <c r="AO1806" s="33"/>
      <c r="AP1806" s="33"/>
      <c r="AQ1806" s="34"/>
      <c r="AR1806" s="34"/>
      <c r="AS1806" s="34"/>
      <c r="AT1806" s="34"/>
      <c r="AU1806" s="34"/>
      <c r="AV1806" s="34"/>
      <c r="AW1806" s="34"/>
      <c r="AX1806" s="34"/>
      <c r="AY1806" s="34"/>
      <c r="AZ1806" s="34"/>
      <c r="BA1806" s="34"/>
      <c r="BB1806" s="34"/>
      <c r="BC1806" s="34"/>
      <c r="BD1806" s="34"/>
      <c r="BE1806" s="34"/>
      <c r="BF1806" s="34"/>
      <c r="BG1806" s="34"/>
      <c r="BH1806" s="34"/>
      <c r="BI1806" s="34"/>
      <c r="BJ1806" s="34"/>
      <c r="BK1806" s="34"/>
      <c r="BL1806" s="34"/>
      <c r="BM1806" s="34"/>
      <c r="BN1806" s="34"/>
      <c r="BO1806" s="34"/>
      <c r="BP1806" s="34"/>
      <c r="BQ1806" s="34"/>
      <c r="BR1806" s="34"/>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c r="CT1806" s="34"/>
      <c r="CU1806" s="34"/>
      <c r="CV1806" s="34"/>
      <c r="CW1806" s="34"/>
      <c r="CX1806" s="34"/>
      <c r="CY1806" s="34"/>
      <c r="CZ1806" s="34"/>
      <c r="DA1806" s="34"/>
      <c r="DB1806" s="34"/>
      <c r="DC1806" s="34"/>
      <c r="DD1806" s="34"/>
      <c r="DE1806" s="34"/>
      <c r="DF1806" s="34"/>
      <c r="DG1806" s="34"/>
      <c r="DH1806" s="34"/>
      <c r="DI1806" s="34"/>
      <c r="DJ1806" s="34"/>
      <c r="DK1806" s="34"/>
      <c r="DL1806" s="34"/>
      <c r="DM1806" s="34"/>
      <c r="DN1806" s="34"/>
      <c r="DO1806" s="34"/>
      <c r="DP1806" s="34"/>
      <c r="DQ1806" s="34"/>
      <c r="DR1806" s="34"/>
      <c r="DS1806" s="34"/>
      <c r="DT1806" s="34"/>
      <c r="DU1806" s="34"/>
      <c r="DV1806" s="34"/>
      <c r="DW1806" s="34"/>
      <c r="DX1806" s="34"/>
      <c r="DY1806" s="34"/>
      <c r="DZ1806" s="34"/>
      <c r="EA1806" s="34"/>
      <c r="EB1806" s="34"/>
      <c r="EC1806" s="34"/>
      <c r="ED1806" s="34"/>
      <c r="EE1806" s="34"/>
      <c r="EF1806" s="34"/>
      <c r="EG1806" s="34"/>
      <c r="EH1806" s="34"/>
      <c r="EI1806" s="34"/>
      <c r="EJ1806" s="34"/>
      <c r="EK1806" s="34"/>
      <c r="EL1806" s="34"/>
      <c r="EM1806" s="34"/>
      <c r="EN1806" s="34"/>
      <c r="EO1806" s="34"/>
      <c r="EP1806" s="34"/>
      <c r="EQ1806" s="34"/>
      <c r="ER1806" s="34"/>
      <c r="ES1806" s="34"/>
      <c r="ET1806" s="34"/>
      <c r="EU1806" s="34"/>
      <c r="EV1806" s="34"/>
      <c r="EW1806" s="34"/>
      <c r="EX1806" s="34"/>
      <c r="EY1806" s="34"/>
      <c r="EZ1806" s="34"/>
      <c r="FA1806" s="34"/>
      <c r="FB1806" s="34"/>
      <c r="FC1806" s="34"/>
      <c r="FD1806" s="34"/>
      <c r="FE1806" s="34"/>
      <c r="FF1806" s="34"/>
      <c r="FG1806" s="34"/>
      <c r="FH1806" s="34"/>
      <c r="FI1806" s="34"/>
      <c r="FJ1806" s="34"/>
      <c r="FK1806" s="34"/>
      <c r="FL1806" s="34"/>
      <c r="FM1806" s="34"/>
      <c r="FN1806" s="34"/>
      <c r="FO1806" s="34"/>
      <c r="FP1806" s="34"/>
      <c r="FQ1806" s="34"/>
      <c r="FR1806" s="34"/>
      <c r="FS1806" s="34"/>
      <c r="FT1806" s="34"/>
      <c r="FU1806" s="34"/>
      <c r="FV1806" s="34"/>
      <c r="FW1806" s="34"/>
      <c r="FX1806" s="34"/>
      <c r="FY1806" s="34"/>
      <c r="FZ1806" s="34"/>
      <c r="GA1806" s="34"/>
      <c r="GB1806" s="34"/>
      <c r="GC1806" s="34"/>
      <c r="GD1806" s="34"/>
      <c r="GE1806" s="34"/>
      <c r="GF1806" s="34"/>
      <c r="GG1806" s="34"/>
      <c r="GH1806" s="34"/>
    </row>
    <row r="1807" spans="1:190" s="18" customFormat="1" ht="30" customHeight="1" x14ac:dyDescent="0.25">
      <c r="A1807" s="47">
        <v>1803</v>
      </c>
      <c r="B1807" s="27" t="s">
        <v>5739</v>
      </c>
      <c r="C1807" s="26" t="s">
        <v>5488</v>
      </c>
      <c r="D1807" s="28"/>
      <c r="E1807" s="27" t="s">
        <v>5740</v>
      </c>
      <c r="F1807" s="26" t="s">
        <v>58</v>
      </c>
      <c r="G1807" s="26" t="s">
        <v>51</v>
      </c>
      <c r="H1807" s="27"/>
      <c r="I1807" s="36">
        <v>200000</v>
      </c>
      <c r="J1807" s="29"/>
      <c r="K1807" s="30"/>
      <c r="L1807" s="26"/>
      <c r="M1807" s="30"/>
      <c r="N1807" s="26"/>
      <c r="O1807" s="51"/>
      <c r="P1807" s="26" t="s">
        <v>40</v>
      </c>
      <c r="Q1807" s="31"/>
      <c r="R1807" s="26"/>
      <c r="S1807" s="31" t="s">
        <v>41</v>
      </c>
      <c r="T1807" s="31" t="s">
        <v>48</v>
      </c>
      <c r="U1807" s="32" t="s">
        <v>49</v>
      </c>
      <c r="V1807" s="32"/>
      <c r="W1807" s="18">
        <v>12</v>
      </c>
      <c r="X1807" s="33"/>
      <c r="Y1807" s="33"/>
      <c r="Z1807" s="33"/>
      <c r="AA1807" s="33"/>
      <c r="AB1807" s="33"/>
      <c r="AC1807" s="33"/>
      <c r="AD1807" s="33"/>
      <c r="AE1807" s="33"/>
      <c r="AF1807" s="33"/>
      <c r="AG1807" s="33"/>
      <c r="AH1807" s="33"/>
      <c r="AI1807" s="33"/>
      <c r="AJ1807" s="33"/>
      <c r="AK1807" s="33"/>
      <c r="AL1807" s="33"/>
      <c r="AM1807" s="33"/>
      <c r="AN1807" s="33"/>
      <c r="AO1807" s="33"/>
      <c r="AP1807" s="33"/>
      <c r="AQ1807" s="34"/>
      <c r="AR1807" s="34"/>
      <c r="AS1807" s="34"/>
      <c r="AT1807" s="34"/>
      <c r="AU1807" s="34"/>
      <c r="AV1807" s="34"/>
      <c r="AW1807" s="34"/>
      <c r="AX1807" s="34"/>
      <c r="AY1807" s="34"/>
      <c r="AZ1807" s="34"/>
      <c r="BA1807" s="34"/>
      <c r="BB1807" s="34"/>
      <c r="BC1807" s="34"/>
      <c r="BD1807" s="34"/>
      <c r="BE1807" s="34"/>
      <c r="BF1807" s="34"/>
      <c r="BG1807" s="34"/>
      <c r="BH1807" s="34"/>
      <c r="BI1807" s="34"/>
      <c r="BJ1807" s="34"/>
      <c r="BK1807" s="34"/>
      <c r="BL1807" s="34"/>
      <c r="BM1807" s="34"/>
      <c r="BN1807" s="34"/>
      <c r="BO1807" s="34"/>
      <c r="BP1807" s="34"/>
      <c r="BQ1807" s="34"/>
      <c r="BR1807" s="34"/>
      <c r="BS1807" s="34"/>
      <c r="BT1807" s="34"/>
      <c r="BU1807" s="34"/>
      <c r="BV1807" s="34"/>
      <c r="BW1807" s="34"/>
      <c r="BX1807" s="34"/>
      <c r="BY1807" s="34"/>
      <c r="BZ1807" s="34"/>
      <c r="CA1807" s="34"/>
      <c r="CB1807" s="34"/>
      <c r="CC1807" s="34"/>
      <c r="CD1807" s="34"/>
      <c r="CE1807" s="34"/>
      <c r="CF1807" s="34"/>
      <c r="CG1807" s="34"/>
      <c r="CH1807" s="34"/>
      <c r="CI1807" s="34"/>
      <c r="CJ1807" s="34"/>
      <c r="CK1807" s="34"/>
      <c r="CL1807" s="34"/>
      <c r="CM1807" s="34"/>
      <c r="CN1807" s="34"/>
      <c r="CO1807" s="34"/>
      <c r="CP1807" s="34"/>
      <c r="CQ1807" s="34"/>
      <c r="CR1807" s="34"/>
      <c r="CS1807" s="34"/>
      <c r="CT1807" s="34"/>
      <c r="CU1807" s="34"/>
      <c r="CV1807" s="34"/>
      <c r="CW1807" s="34"/>
      <c r="CX1807" s="34"/>
      <c r="CY1807" s="34"/>
      <c r="CZ1807" s="34"/>
      <c r="DA1807" s="34"/>
      <c r="DB1807" s="34"/>
      <c r="DC1807" s="34"/>
      <c r="DD1807" s="34"/>
      <c r="DE1807" s="34"/>
      <c r="DF1807" s="34"/>
      <c r="DG1807" s="34"/>
      <c r="DH1807" s="34"/>
      <c r="DI1807" s="34"/>
      <c r="DJ1807" s="34"/>
      <c r="DK1807" s="34"/>
      <c r="DL1807" s="34"/>
      <c r="DM1807" s="34"/>
      <c r="DN1807" s="34"/>
      <c r="DO1807" s="34"/>
      <c r="DP1807" s="34"/>
      <c r="DQ1807" s="34"/>
      <c r="DR1807" s="34"/>
      <c r="DS1807" s="34"/>
      <c r="DT1807" s="34"/>
      <c r="DU1807" s="34"/>
      <c r="DV1807" s="34"/>
      <c r="DW1807" s="34"/>
      <c r="DX1807" s="34"/>
      <c r="DY1807" s="34"/>
      <c r="DZ1807" s="34"/>
      <c r="EA1807" s="34"/>
      <c r="EB1807" s="34"/>
      <c r="EC1807" s="34"/>
      <c r="ED1807" s="34"/>
      <c r="EE1807" s="34"/>
      <c r="EF1807" s="34"/>
      <c r="EG1807" s="34"/>
      <c r="EH1807" s="34"/>
      <c r="EI1807" s="34"/>
      <c r="EJ1807" s="34"/>
      <c r="EK1807" s="34"/>
      <c r="EL1807" s="34"/>
      <c r="EM1807" s="34"/>
      <c r="EN1807" s="34"/>
      <c r="EO1807" s="34"/>
      <c r="EP1807" s="34"/>
      <c r="EQ1807" s="34"/>
      <c r="ER1807" s="34"/>
      <c r="ES1807" s="34"/>
      <c r="ET1807" s="34"/>
      <c r="EU1807" s="34"/>
      <c r="EV1807" s="34"/>
      <c r="EW1807" s="34"/>
      <c r="EX1807" s="34"/>
      <c r="EY1807" s="34"/>
      <c r="EZ1807" s="34"/>
      <c r="FA1807" s="34"/>
      <c r="FB1807" s="34"/>
      <c r="FC1807" s="34"/>
      <c r="FD1807" s="34"/>
      <c r="FE1807" s="34"/>
      <c r="FF1807" s="34"/>
      <c r="FG1807" s="34"/>
      <c r="FH1807" s="34"/>
      <c r="FI1807" s="34"/>
      <c r="FJ1807" s="34"/>
      <c r="FK1807" s="34"/>
      <c r="FL1807" s="34"/>
      <c r="FM1807" s="34"/>
      <c r="FN1807" s="34"/>
      <c r="FO1807" s="34"/>
      <c r="FP1807" s="34"/>
      <c r="FQ1807" s="34"/>
      <c r="FR1807" s="34"/>
      <c r="FS1807" s="34"/>
      <c r="FT1807" s="34"/>
      <c r="FU1807" s="34"/>
      <c r="FV1807" s="34"/>
      <c r="FW1807" s="34"/>
      <c r="FX1807" s="34"/>
      <c r="FY1807" s="34"/>
      <c r="FZ1807" s="34"/>
      <c r="GA1807" s="34"/>
      <c r="GB1807" s="34"/>
      <c r="GC1807" s="34"/>
      <c r="GD1807" s="34"/>
      <c r="GE1807" s="34"/>
      <c r="GF1807" s="34"/>
      <c r="GG1807" s="34"/>
      <c r="GH1807" s="34"/>
    </row>
    <row r="1808" spans="1:190" s="18" customFormat="1" ht="30" customHeight="1" x14ac:dyDescent="0.25">
      <c r="A1808" s="47">
        <v>1804</v>
      </c>
      <c r="B1808" s="27" t="s">
        <v>5741</v>
      </c>
      <c r="C1808" s="26" t="s">
        <v>5488</v>
      </c>
      <c r="D1808" s="28"/>
      <c r="E1808" s="27" t="s">
        <v>5742</v>
      </c>
      <c r="F1808" s="26" t="s">
        <v>35</v>
      </c>
      <c r="G1808" s="26"/>
      <c r="H1808" s="27"/>
      <c r="I1808" s="36">
        <v>4500000</v>
      </c>
      <c r="J1808" s="29"/>
      <c r="K1808" s="30"/>
      <c r="L1808" s="26"/>
      <c r="M1808" s="30"/>
      <c r="N1808" s="26"/>
      <c r="O1808" s="51"/>
      <c r="P1808" s="26" t="s">
        <v>40</v>
      </c>
      <c r="Q1808" s="31"/>
      <c r="R1808" s="26"/>
      <c r="S1808" s="31" t="s">
        <v>41</v>
      </c>
      <c r="T1808" s="31" t="s">
        <v>42</v>
      </c>
      <c r="U1808" s="32" t="s">
        <v>43</v>
      </c>
      <c r="V1808" s="32"/>
      <c r="W1808" s="18">
        <v>12</v>
      </c>
      <c r="X1808" s="33"/>
      <c r="Y1808" s="33"/>
      <c r="Z1808" s="33"/>
      <c r="AA1808" s="33"/>
      <c r="AB1808" s="33"/>
      <c r="AC1808" s="33"/>
      <c r="AD1808" s="33"/>
      <c r="AE1808" s="33"/>
      <c r="AF1808" s="33"/>
      <c r="AG1808" s="33"/>
      <c r="AH1808" s="33"/>
      <c r="AI1808" s="33"/>
      <c r="AJ1808" s="33"/>
      <c r="AK1808" s="33"/>
      <c r="AL1808" s="33"/>
      <c r="AM1808" s="33"/>
      <c r="AN1808" s="33"/>
      <c r="AO1808" s="33"/>
      <c r="AP1808" s="33"/>
      <c r="AQ1808" s="34"/>
      <c r="AR1808" s="34"/>
      <c r="AS1808" s="34"/>
      <c r="AT1808" s="34"/>
      <c r="AU1808" s="34"/>
      <c r="AV1808" s="34"/>
      <c r="AW1808" s="34"/>
      <c r="AX1808" s="34"/>
      <c r="AY1808" s="34"/>
      <c r="AZ1808" s="34"/>
      <c r="BA1808" s="34"/>
      <c r="BB1808" s="34"/>
      <c r="BC1808" s="34"/>
      <c r="BD1808" s="34"/>
      <c r="BE1808" s="34"/>
      <c r="BF1808" s="34"/>
      <c r="BG1808" s="34"/>
      <c r="BH1808" s="34"/>
      <c r="BI1808" s="34"/>
      <c r="BJ1808" s="34"/>
      <c r="BK1808" s="34"/>
      <c r="BL1808" s="34"/>
      <c r="BM1808" s="34"/>
      <c r="BN1808" s="34"/>
      <c r="BO1808" s="34"/>
      <c r="BP1808" s="34"/>
      <c r="BQ1808" s="34"/>
      <c r="BR1808" s="34"/>
      <c r="BS1808" s="34"/>
      <c r="BT1808" s="34"/>
      <c r="BU1808" s="34"/>
      <c r="BV1808" s="34"/>
      <c r="BW1808" s="34"/>
      <c r="BX1808" s="34"/>
      <c r="BY1808" s="34"/>
      <c r="BZ1808" s="34"/>
      <c r="CA1808" s="34"/>
      <c r="CB1808" s="34"/>
      <c r="CC1808" s="34"/>
      <c r="CD1808" s="34"/>
      <c r="CE1808" s="34"/>
      <c r="CF1808" s="34"/>
      <c r="CG1808" s="34"/>
      <c r="CH1808" s="34"/>
      <c r="CI1808" s="34"/>
      <c r="CJ1808" s="34"/>
      <c r="CK1808" s="34"/>
      <c r="CL1808" s="34"/>
      <c r="CM1808" s="34"/>
      <c r="CN1808" s="34"/>
      <c r="CO1808" s="34"/>
      <c r="CP1808" s="34"/>
      <c r="CQ1808" s="34"/>
      <c r="CR1808" s="34"/>
      <c r="CS1808" s="34"/>
      <c r="CT1808" s="34"/>
      <c r="CU1808" s="34"/>
      <c r="CV1808" s="34"/>
      <c r="CW1808" s="34"/>
      <c r="CX1808" s="34"/>
      <c r="CY1808" s="34"/>
      <c r="CZ1808" s="34"/>
      <c r="DA1808" s="34"/>
      <c r="DB1808" s="34"/>
      <c r="DC1808" s="34"/>
      <c r="DD1808" s="34"/>
      <c r="DE1808" s="34"/>
      <c r="DF1808" s="34"/>
      <c r="DG1808" s="34"/>
      <c r="DH1808" s="34"/>
      <c r="DI1808" s="34"/>
      <c r="DJ1808" s="34"/>
      <c r="DK1808" s="34"/>
      <c r="DL1808" s="34"/>
      <c r="DM1808" s="34"/>
      <c r="DN1808" s="34"/>
      <c r="DO1808" s="34"/>
      <c r="DP1808" s="34"/>
      <c r="DQ1808" s="34"/>
      <c r="DR1808" s="34"/>
      <c r="DS1808" s="34"/>
      <c r="DT1808" s="34"/>
      <c r="DU1808" s="34"/>
      <c r="DV1808" s="34"/>
      <c r="DW1808" s="34"/>
      <c r="DX1808" s="34"/>
      <c r="DY1808" s="34"/>
      <c r="DZ1808" s="34"/>
      <c r="EA1808" s="34"/>
      <c r="EB1808" s="34"/>
      <c r="EC1808" s="34"/>
      <c r="ED1808" s="34"/>
      <c r="EE1808" s="34"/>
      <c r="EF1808" s="34"/>
      <c r="EG1808" s="34"/>
      <c r="EH1808" s="34"/>
      <c r="EI1808" s="34"/>
      <c r="EJ1808" s="34"/>
      <c r="EK1808" s="34"/>
      <c r="EL1808" s="34"/>
      <c r="EM1808" s="34"/>
      <c r="EN1808" s="34"/>
      <c r="EO1808" s="34"/>
      <c r="EP1808" s="34"/>
      <c r="EQ1808" s="34"/>
      <c r="ER1808" s="34"/>
      <c r="ES1808" s="34"/>
      <c r="ET1808" s="34"/>
      <c r="EU1808" s="34"/>
      <c r="EV1808" s="34"/>
      <c r="EW1808" s="34"/>
      <c r="EX1808" s="34"/>
      <c r="EY1808" s="34"/>
      <c r="EZ1808" s="34"/>
      <c r="FA1808" s="34"/>
      <c r="FB1808" s="34"/>
      <c r="FC1808" s="34"/>
      <c r="FD1808" s="34"/>
      <c r="FE1808" s="34"/>
      <c r="FF1808" s="34"/>
      <c r="FG1808" s="34"/>
      <c r="FH1808" s="34"/>
      <c r="FI1808" s="34"/>
      <c r="FJ1808" s="34"/>
      <c r="FK1808" s="34"/>
      <c r="FL1808" s="34"/>
      <c r="FM1808" s="34"/>
      <c r="FN1808" s="34"/>
      <c r="FO1808" s="34"/>
      <c r="FP1808" s="34"/>
      <c r="FQ1808" s="34"/>
      <c r="FR1808" s="34"/>
      <c r="FS1808" s="34"/>
      <c r="FT1808" s="34"/>
      <c r="FU1808" s="34"/>
      <c r="FV1808" s="34"/>
      <c r="FW1808" s="34"/>
      <c r="FX1808" s="34"/>
      <c r="FY1808" s="34"/>
      <c r="FZ1808" s="34"/>
      <c r="GA1808" s="34"/>
      <c r="GB1808" s="34"/>
      <c r="GC1808" s="34"/>
      <c r="GD1808" s="34"/>
      <c r="GE1808" s="34"/>
      <c r="GF1808" s="34"/>
      <c r="GG1808" s="34"/>
      <c r="GH1808" s="34"/>
    </row>
    <row r="1809" spans="1:190" s="18" customFormat="1" ht="30" customHeight="1" x14ac:dyDescent="0.25">
      <c r="A1809" s="47">
        <v>1805</v>
      </c>
      <c r="B1809" s="27" t="s">
        <v>5741</v>
      </c>
      <c r="C1809" s="26" t="s">
        <v>5488</v>
      </c>
      <c r="D1809" s="28"/>
      <c r="E1809" s="27" t="s">
        <v>5743</v>
      </c>
      <c r="F1809" s="26" t="s">
        <v>142</v>
      </c>
      <c r="G1809" s="26"/>
      <c r="H1809" s="27"/>
      <c r="I1809" s="36">
        <v>704785.65</v>
      </c>
      <c r="J1809" s="29"/>
      <c r="K1809" s="30"/>
      <c r="L1809" s="26"/>
      <c r="M1809" s="30"/>
      <c r="N1809" s="26"/>
      <c r="O1809" s="51"/>
      <c r="P1809" s="26" t="s">
        <v>3352</v>
      </c>
      <c r="Q1809" s="31"/>
      <c r="R1809" s="26"/>
      <c r="S1809" s="31" t="s">
        <v>41</v>
      </c>
      <c r="T1809" s="31" t="s">
        <v>111</v>
      </c>
      <c r="U1809" s="32" t="s">
        <v>49</v>
      </c>
      <c r="V1809" s="32" t="s">
        <v>2116</v>
      </c>
      <c r="W1809" s="18">
        <v>12</v>
      </c>
      <c r="X1809" s="33"/>
      <c r="Y1809" s="33"/>
      <c r="Z1809" s="33"/>
      <c r="AA1809" s="33"/>
      <c r="AB1809" s="33"/>
      <c r="AC1809" s="33"/>
      <c r="AD1809" s="33"/>
      <c r="AE1809" s="33"/>
      <c r="AF1809" s="33"/>
      <c r="AG1809" s="33"/>
      <c r="AH1809" s="33"/>
      <c r="AI1809" s="33"/>
      <c r="AJ1809" s="33"/>
      <c r="AK1809" s="33"/>
      <c r="AL1809" s="33"/>
      <c r="AM1809" s="33"/>
      <c r="AN1809" s="33"/>
      <c r="AO1809" s="33"/>
      <c r="AP1809" s="33"/>
      <c r="AQ1809" s="34"/>
      <c r="AR1809" s="34"/>
      <c r="AS1809" s="34"/>
      <c r="AT1809" s="34"/>
      <c r="AU1809" s="34"/>
      <c r="AV1809" s="34"/>
      <c r="AW1809" s="34"/>
      <c r="AX1809" s="34"/>
      <c r="AY1809" s="34"/>
      <c r="AZ1809" s="34"/>
      <c r="BA1809" s="34"/>
      <c r="BB1809" s="34"/>
      <c r="BC1809" s="34"/>
      <c r="BD1809" s="34"/>
      <c r="BE1809" s="34"/>
      <c r="BF1809" s="34"/>
      <c r="BG1809" s="34"/>
      <c r="BH1809" s="34"/>
      <c r="BI1809" s="34"/>
      <c r="BJ1809" s="34"/>
      <c r="BK1809" s="34"/>
      <c r="BL1809" s="34"/>
      <c r="BM1809" s="34"/>
      <c r="BN1809" s="34"/>
      <c r="BO1809" s="34"/>
      <c r="BP1809" s="34"/>
      <c r="BQ1809" s="34"/>
      <c r="BR1809" s="34"/>
      <c r="BS1809" s="34"/>
      <c r="BT1809" s="34"/>
      <c r="BU1809" s="34"/>
      <c r="BV1809" s="34"/>
      <c r="BW1809" s="34"/>
      <c r="BX1809" s="34"/>
      <c r="BY1809" s="34"/>
      <c r="BZ1809" s="34"/>
      <c r="CA1809" s="34"/>
      <c r="CB1809" s="34"/>
      <c r="CC1809" s="34"/>
      <c r="CD1809" s="34"/>
      <c r="CE1809" s="34"/>
      <c r="CF1809" s="34"/>
      <c r="CG1809" s="34"/>
      <c r="CH1809" s="34"/>
      <c r="CI1809" s="34"/>
      <c r="CJ1809" s="34"/>
      <c r="CK1809" s="34"/>
      <c r="CL1809" s="34"/>
      <c r="CM1809" s="34"/>
      <c r="CN1809" s="34"/>
      <c r="CO1809" s="34"/>
      <c r="CP1809" s="34"/>
      <c r="CQ1809" s="34"/>
      <c r="CR1809" s="34"/>
      <c r="CS1809" s="34"/>
      <c r="CT1809" s="34"/>
      <c r="CU1809" s="34"/>
      <c r="CV1809" s="34"/>
      <c r="CW1809" s="34"/>
      <c r="CX1809" s="34"/>
      <c r="CY1809" s="34"/>
      <c r="CZ1809" s="34"/>
      <c r="DA1809" s="34"/>
      <c r="DB1809" s="34"/>
      <c r="DC1809" s="34"/>
      <c r="DD1809" s="34"/>
      <c r="DE1809" s="34"/>
      <c r="DF1809" s="34"/>
      <c r="DG1809" s="34"/>
      <c r="DH1809" s="34"/>
      <c r="DI1809" s="34"/>
      <c r="DJ1809" s="34"/>
      <c r="DK1809" s="34"/>
      <c r="DL1809" s="34"/>
      <c r="DM1809" s="34"/>
      <c r="DN1809" s="34"/>
      <c r="DO1809" s="34"/>
      <c r="DP1809" s="34"/>
      <c r="DQ1809" s="34"/>
      <c r="DR1809" s="34"/>
      <c r="DS1809" s="34"/>
      <c r="DT1809" s="34"/>
      <c r="DU1809" s="34"/>
      <c r="DV1809" s="34"/>
      <c r="DW1809" s="34"/>
      <c r="DX1809" s="34"/>
      <c r="DY1809" s="34"/>
      <c r="DZ1809" s="34"/>
      <c r="EA1809" s="34"/>
      <c r="EB1809" s="34"/>
      <c r="EC1809" s="34"/>
      <c r="ED1809" s="34"/>
      <c r="EE1809" s="34"/>
      <c r="EF1809" s="34"/>
      <c r="EG1809" s="34"/>
      <c r="EH1809" s="34"/>
      <c r="EI1809" s="34"/>
      <c r="EJ1809" s="34"/>
      <c r="EK1809" s="34"/>
      <c r="EL1809" s="34"/>
      <c r="EM1809" s="34"/>
      <c r="EN1809" s="34"/>
      <c r="EO1809" s="34"/>
      <c r="EP1809" s="34"/>
      <c r="EQ1809" s="34"/>
      <c r="ER1809" s="34"/>
      <c r="ES1809" s="34"/>
      <c r="ET1809" s="34"/>
      <c r="EU1809" s="34"/>
      <c r="EV1809" s="34"/>
      <c r="EW1809" s="34"/>
      <c r="EX1809" s="34"/>
      <c r="EY1809" s="34"/>
      <c r="EZ1809" s="34"/>
      <c r="FA1809" s="34"/>
      <c r="FB1809" s="34"/>
      <c r="FC1809" s="34"/>
      <c r="FD1809" s="34"/>
      <c r="FE1809" s="34"/>
      <c r="FF1809" s="34"/>
      <c r="FG1809" s="34"/>
      <c r="FH1809" s="34"/>
      <c r="FI1809" s="34"/>
      <c r="FJ1809" s="34"/>
      <c r="FK1809" s="34"/>
      <c r="FL1809" s="34"/>
      <c r="FM1809" s="34"/>
      <c r="FN1809" s="34"/>
      <c r="FO1809" s="34"/>
      <c r="FP1809" s="34"/>
      <c r="FQ1809" s="34"/>
      <c r="FR1809" s="34"/>
      <c r="FS1809" s="34"/>
      <c r="FT1809" s="34"/>
      <c r="FU1809" s="34"/>
      <c r="FV1809" s="34"/>
      <c r="FW1809" s="34"/>
      <c r="FX1809" s="34"/>
      <c r="FY1809" s="34"/>
      <c r="FZ1809" s="34"/>
      <c r="GA1809" s="34"/>
      <c r="GB1809" s="34"/>
      <c r="GC1809" s="34"/>
      <c r="GD1809" s="34"/>
      <c r="GE1809" s="34"/>
      <c r="GF1809" s="34"/>
      <c r="GG1809" s="34"/>
      <c r="GH1809" s="34"/>
    </row>
    <row r="1810" spans="1:190" s="18" customFormat="1" ht="30" customHeight="1" x14ac:dyDescent="0.25">
      <c r="A1810" s="47">
        <v>1806</v>
      </c>
      <c r="B1810" s="27" t="s">
        <v>5741</v>
      </c>
      <c r="C1810" s="26" t="s">
        <v>5488</v>
      </c>
      <c r="D1810" s="28"/>
      <c r="E1810" s="27" t="s">
        <v>5744</v>
      </c>
      <c r="F1810" s="26" t="s">
        <v>58</v>
      </c>
      <c r="G1810" s="26"/>
      <c r="H1810" s="27"/>
      <c r="I1810" s="36">
        <v>2660000</v>
      </c>
      <c r="J1810" s="29"/>
      <c r="K1810" s="30"/>
      <c r="L1810" s="26"/>
      <c r="M1810" s="30"/>
      <c r="N1810" s="26"/>
      <c r="O1810" s="51"/>
      <c r="P1810" s="26" t="s">
        <v>3352</v>
      </c>
      <c r="Q1810" s="31"/>
      <c r="R1810" s="26"/>
      <c r="S1810" s="31" t="s">
        <v>41</v>
      </c>
      <c r="T1810" s="31" t="s">
        <v>48</v>
      </c>
      <c r="U1810" s="32" t="s">
        <v>49</v>
      </c>
      <c r="V1810" s="32"/>
      <c r="W1810" s="18">
        <v>12</v>
      </c>
      <c r="X1810" s="33"/>
      <c r="Y1810" s="33"/>
      <c r="Z1810" s="33"/>
      <c r="AA1810" s="33"/>
      <c r="AB1810" s="33"/>
      <c r="AC1810" s="33"/>
      <c r="AD1810" s="33"/>
      <c r="AE1810" s="33"/>
      <c r="AF1810" s="33"/>
      <c r="AG1810" s="33"/>
      <c r="AH1810" s="33"/>
      <c r="AI1810" s="33"/>
      <c r="AJ1810" s="33"/>
      <c r="AK1810" s="33"/>
      <c r="AL1810" s="33"/>
      <c r="AM1810" s="33"/>
      <c r="AN1810" s="33"/>
      <c r="AO1810" s="33"/>
      <c r="AP1810" s="33"/>
      <c r="AQ1810" s="34"/>
      <c r="AR1810" s="34"/>
      <c r="AS1810" s="34"/>
      <c r="AT1810" s="34"/>
      <c r="AU1810" s="34"/>
      <c r="AV1810" s="34"/>
      <c r="AW1810" s="34"/>
      <c r="AX1810" s="34"/>
      <c r="AY1810" s="34"/>
      <c r="AZ1810" s="34"/>
      <c r="BA1810" s="34"/>
      <c r="BB1810" s="34"/>
      <c r="BC1810" s="34"/>
      <c r="BD1810" s="34"/>
      <c r="BE1810" s="34"/>
      <c r="BF1810" s="34"/>
      <c r="BG1810" s="34"/>
      <c r="BH1810" s="34"/>
      <c r="BI1810" s="34"/>
      <c r="BJ1810" s="34"/>
      <c r="BK1810" s="34"/>
      <c r="BL1810" s="34"/>
      <c r="BM1810" s="34"/>
      <c r="BN1810" s="34"/>
      <c r="BO1810" s="34"/>
      <c r="BP1810" s="34"/>
      <c r="BQ1810" s="34"/>
      <c r="BR1810" s="34"/>
      <c r="BS1810" s="34"/>
      <c r="BT1810" s="34"/>
      <c r="BU1810" s="34"/>
      <c r="BV1810" s="34"/>
      <c r="BW1810" s="34"/>
      <c r="BX1810" s="34"/>
      <c r="BY1810" s="34"/>
      <c r="BZ1810" s="34"/>
      <c r="CA1810" s="34"/>
      <c r="CB1810" s="34"/>
      <c r="CC1810" s="34"/>
      <c r="CD1810" s="34"/>
      <c r="CE1810" s="34"/>
      <c r="CF1810" s="34"/>
      <c r="CG1810" s="34"/>
      <c r="CH1810" s="34"/>
      <c r="CI1810" s="34"/>
      <c r="CJ1810" s="34"/>
      <c r="CK1810" s="34"/>
      <c r="CL1810" s="34"/>
      <c r="CM1810" s="34"/>
      <c r="CN1810" s="34"/>
      <c r="CO1810" s="34"/>
      <c r="CP1810" s="34"/>
      <c r="CQ1810" s="34"/>
      <c r="CR1810" s="34"/>
      <c r="CS1810" s="34"/>
      <c r="CT1810" s="34"/>
      <c r="CU1810" s="34"/>
      <c r="CV1810" s="34"/>
      <c r="CW1810" s="34"/>
      <c r="CX1810" s="34"/>
      <c r="CY1810" s="34"/>
      <c r="CZ1810" s="34"/>
      <c r="DA1810" s="34"/>
      <c r="DB1810" s="34"/>
      <c r="DC1810" s="34"/>
      <c r="DD1810" s="34"/>
      <c r="DE1810" s="34"/>
      <c r="DF1810" s="34"/>
      <c r="DG1810" s="34"/>
      <c r="DH1810" s="34"/>
      <c r="DI1810" s="34"/>
      <c r="DJ1810" s="34"/>
      <c r="DK1810" s="34"/>
      <c r="DL1810" s="34"/>
      <c r="DM1810" s="34"/>
      <c r="DN1810" s="34"/>
      <c r="DO1810" s="34"/>
      <c r="DP1810" s="34"/>
      <c r="DQ1810" s="34"/>
      <c r="DR1810" s="34"/>
      <c r="DS1810" s="34"/>
      <c r="DT1810" s="34"/>
      <c r="DU1810" s="34"/>
      <c r="DV1810" s="34"/>
      <c r="DW1810" s="34"/>
      <c r="DX1810" s="34"/>
      <c r="DY1810" s="34"/>
      <c r="DZ1810" s="34"/>
      <c r="EA1810" s="34"/>
      <c r="EB1810" s="34"/>
      <c r="EC1810" s="34"/>
      <c r="ED1810" s="34"/>
      <c r="EE1810" s="34"/>
      <c r="EF1810" s="34"/>
      <c r="EG1810" s="34"/>
      <c r="EH1810" s="34"/>
      <c r="EI1810" s="34"/>
      <c r="EJ1810" s="34"/>
      <c r="EK1810" s="34"/>
      <c r="EL1810" s="34"/>
      <c r="EM1810" s="34"/>
      <c r="EN1810" s="34"/>
      <c r="EO1810" s="34"/>
      <c r="EP1810" s="34"/>
      <c r="EQ1810" s="34"/>
      <c r="ER1810" s="34"/>
      <c r="ES1810" s="34"/>
      <c r="ET1810" s="34"/>
      <c r="EU1810" s="34"/>
      <c r="EV1810" s="34"/>
      <c r="EW1810" s="34"/>
      <c r="EX1810" s="34"/>
      <c r="EY1810" s="34"/>
      <c r="EZ1810" s="34"/>
      <c r="FA1810" s="34"/>
      <c r="FB1810" s="34"/>
      <c r="FC1810" s="34"/>
      <c r="FD1810" s="34"/>
      <c r="FE1810" s="34"/>
      <c r="FF1810" s="34"/>
      <c r="FG1810" s="34"/>
      <c r="FH1810" s="34"/>
      <c r="FI1810" s="34"/>
      <c r="FJ1810" s="34"/>
      <c r="FK1810" s="34"/>
      <c r="FL1810" s="34"/>
      <c r="FM1810" s="34"/>
      <c r="FN1810" s="34"/>
      <c r="FO1810" s="34"/>
      <c r="FP1810" s="34"/>
      <c r="FQ1810" s="34"/>
      <c r="FR1810" s="34"/>
      <c r="FS1810" s="34"/>
      <c r="FT1810" s="34"/>
      <c r="FU1810" s="34"/>
      <c r="FV1810" s="34"/>
      <c r="FW1810" s="34"/>
      <c r="FX1810" s="34"/>
      <c r="FY1810" s="34"/>
      <c r="FZ1810" s="34"/>
      <c r="GA1810" s="34"/>
      <c r="GB1810" s="34"/>
      <c r="GC1810" s="34"/>
      <c r="GD1810" s="34"/>
      <c r="GE1810" s="34"/>
      <c r="GF1810" s="34"/>
      <c r="GG1810" s="34"/>
      <c r="GH1810" s="34"/>
    </row>
    <row r="1811" spans="1:190" s="18" customFormat="1" ht="30" customHeight="1" x14ac:dyDescent="0.25">
      <c r="A1811" s="47">
        <v>1807</v>
      </c>
      <c r="B1811" s="27" t="s">
        <v>5741</v>
      </c>
      <c r="C1811" s="26" t="s">
        <v>5488</v>
      </c>
      <c r="D1811" s="28"/>
      <c r="E1811" s="27" t="s">
        <v>5745</v>
      </c>
      <c r="F1811" s="26" t="s">
        <v>109</v>
      </c>
      <c r="G1811" s="26"/>
      <c r="H1811" s="27"/>
      <c r="I1811" s="36"/>
      <c r="J1811" s="29"/>
      <c r="K1811" s="30"/>
      <c r="L1811" s="26"/>
      <c r="M1811" s="30"/>
      <c r="N1811" s="26"/>
      <c r="O1811" s="51"/>
      <c r="P1811" s="26" t="s">
        <v>40</v>
      </c>
      <c r="Q1811" s="31"/>
      <c r="R1811" s="26"/>
      <c r="S1811" s="31" t="s">
        <v>41</v>
      </c>
      <c r="T1811" s="31" t="s">
        <v>111</v>
      </c>
      <c r="U1811" s="32" t="s">
        <v>49</v>
      </c>
      <c r="V1811" s="32"/>
      <c r="W1811" s="18">
        <v>12</v>
      </c>
      <c r="X1811" s="33"/>
      <c r="Y1811" s="33"/>
      <c r="Z1811" s="33"/>
      <c r="AA1811" s="33"/>
      <c r="AB1811" s="33"/>
      <c r="AC1811" s="33"/>
      <c r="AD1811" s="33"/>
      <c r="AE1811" s="33"/>
      <c r="AF1811" s="33"/>
      <c r="AG1811" s="33"/>
      <c r="AH1811" s="33"/>
      <c r="AI1811" s="33"/>
      <c r="AJ1811" s="33"/>
      <c r="AK1811" s="33"/>
      <c r="AL1811" s="33"/>
      <c r="AM1811" s="33"/>
      <c r="AN1811" s="33"/>
      <c r="AO1811" s="33"/>
      <c r="AP1811" s="33"/>
      <c r="AQ1811" s="34"/>
      <c r="AR1811" s="34"/>
      <c r="AS1811" s="34"/>
      <c r="AT1811" s="34"/>
      <c r="AU1811" s="34"/>
      <c r="AV1811" s="34"/>
      <c r="AW1811" s="34"/>
      <c r="AX1811" s="34"/>
      <c r="AY1811" s="34"/>
      <c r="AZ1811" s="34"/>
      <c r="BA1811" s="34"/>
      <c r="BB1811" s="34"/>
      <c r="BC1811" s="34"/>
      <c r="BD1811" s="34"/>
      <c r="BE1811" s="34"/>
      <c r="BF1811" s="34"/>
      <c r="BG1811" s="34"/>
      <c r="BH1811" s="34"/>
      <c r="BI1811" s="34"/>
      <c r="BJ1811" s="34"/>
      <c r="BK1811" s="34"/>
      <c r="BL1811" s="34"/>
      <c r="BM1811" s="34"/>
      <c r="BN1811" s="34"/>
      <c r="BO1811" s="34"/>
      <c r="BP1811" s="34"/>
      <c r="BQ1811" s="34"/>
      <c r="BR1811" s="34"/>
      <c r="BS1811" s="34"/>
      <c r="BT1811" s="34"/>
      <c r="BU1811" s="34"/>
      <c r="BV1811" s="34"/>
      <c r="BW1811" s="34"/>
      <c r="BX1811" s="34"/>
      <c r="BY1811" s="34"/>
      <c r="BZ1811" s="34"/>
      <c r="CA1811" s="34"/>
      <c r="CB1811" s="34"/>
      <c r="CC1811" s="34"/>
      <c r="CD1811" s="34"/>
      <c r="CE1811" s="34"/>
      <c r="CF1811" s="34"/>
      <c r="CG1811" s="34"/>
      <c r="CH1811" s="34"/>
      <c r="CI1811" s="34"/>
      <c r="CJ1811" s="34"/>
      <c r="CK1811" s="34"/>
      <c r="CL1811" s="34"/>
      <c r="CM1811" s="34"/>
      <c r="CN1811" s="34"/>
      <c r="CO1811" s="34"/>
      <c r="CP1811" s="34"/>
      <c r="CQ1811" s="34"/>
      <c r="CR1811" s="34"/>
      <c r="CS1811" s="34"/>
      <c r="CT1811" s="34"/>
      <c r="CU1811" s="34"/>
      <c r="CV1811" s="34"/>
      <c r="CW1811" s="34"/>
      <c r="CX1811" s="34"/>
      <c r="CY1811" s="34"/>
      <c r="CZ1811" s="34"/>
      <c r="DA1811" s="34"/>
      <c r="DB1811" s="34"/>
      <c r="DC1811" s="34"/>
      <c r="DD1811" s="34"/>
      <c r="DE1811" s="34"/>
      <c r="DF1811" s="34"/>
      <c r="DG1811" s="34"/>
      <c r="DH1811" s="34"/>
      <c r="DI1811" s="34"/>
      <c r="DJ1811" s="34"/>
      <c r="DK1811" s="34"/>
      <c r="DL1811" s="34"/>
      <c r="DM1811" s="34"/>
      <c r="DN1811" s="34"/>
      <c r="DO1811" s="34"/>
      <c r="DP1811" s="34"/>
      <c r="DQ1811" s="34"/>
      <c r="DR1811" s="34"/>
      <c r="DS1811" s="34"/>
      <c r="DT1811" s="34"/>
      <c r="DU1811" s="34"/>
      <c r="DV1811" s="34"/>
      <c r="DW1811" s="34"/>
      <c r="DX1811" s="34"/>
      <c r="DY1811" s="34"/>
      <c r="DZ1811" s="34"/>
      <c r="EA1811" s="34"/>
      <c r="EB1811" s="34"/>
      <c r="EC1811" s="34"/>
      <c r="ED1811" s="34"/>
      <c r="EE1811" s="34"/>
      <c r="EF1811" s="34"/>
      <c r="EG1811" s="34"/>
      <c r="EH1811" s="34"/>
      <c r="EI1811" s="34"/>
      <c r="EJ1811" s="34"/>
      <c r="EK1811" s="34"/>
      <c r="EL1811" s="34"/>
      <c r="EM1811" s="34"/>
      <c r="EN1811" s="34"/>
      <c r="EO1811" s="34"/>
      <c r="EP1811" s="34"/>
      <c r="EQ1811" s="34"/>
      <c r="ER1811" s="34"/>
      <c r="ES1811" s="34"/>
      <c r="ET1811" s="34"/>
      <c r="EU1811" s="34"/>
      <c r="EV1811" s="34"/>
      <c r="EW1811" s="34"/>
      <c r="EX1811" s="34"/>
      <c r="EY1811" s="34"/>
      <c r="EZ1811" s="34"/>
      <c r="FA1811" s="34"/>
      <c r="FB1811" s="34"/>
      <c r="FC1811" s="34"/>
      <c r="FD1811" s="34"/>
      <c r="FE1811" s="34"/>
      <c r="FF1811" s="34"/>
      <c r="FG1811" s="34"/>
      <c r="FH1811" s="34"/>
      <c r="FI1811" s="34"/>
      <c r="FJ1811" s="34"/>
      <c r="FK1811" s="34"/>
      <c r="FL1811" s="34"/>
      <c r="FM1811" s="34"/>
      <c r="FN1811" s="34"/>
      <c r="FO1811" s="34"/>
      <c r="FP1811" s="34"/>
      <c r="FQ1811" s="34"/>
      <c r="FR1811" s="34"/>
      <c r="FS1811" s="34"/>
      <c r="FT1811" s="34"/>
      <c r="FU1811" s="34"/>
      <c r="FV1811" s="34"/>
      <c r="FW1811" s="34"/>
      <c r="FX1811" s="34"/>
      <c r="FY1811" s="34"/>
      <c r="FZ1811" s="34"/>
      <c r="GA1811" s="34"/>
      <c r="GB1811" s="34"/>
      <c r="GC1811" s="34"/>
      <c r="GD1811" s="34"/>
      <c r="GE1811" s="34"/>
      <c r="GF1811" s="34"/>
      <c r="GG1811" s="34"/>
      <c r="GH1811" s="34"/>
    </row>
    <row r="1812" spans="1:190" s="18" customFormat="1" ht="30" customHeight="1" x14ac:dyDescent="0.25">
      <c r="A1812" s="47">
        <v>1808</v>
      </c>
      <c r="B1812" s="27" t="s">
        <v>5741</v>
      </c>
      <c r="C1812" s="26" t="s">
        <v>5488</v>
      </c>
      <c r="D1812" s="28"/>
      <c r="E1812" s="27" t="s">
        <v>5746</v>
      </c>
      <c r="F1812" s="26" t="s">
        <v>114</v>
      </c>
      <c r="G1812" s="26"/>
      <c r="H1812" s="27"/>
      <c r="I1812" s="36"/>
      <c r="J1812" s="29"/>
      <c r="K1812" s="30"/>
      <c r="L1812" s="26"/>
      <c r="M1812" s="30"/>
      <c r="N1812" s="26"/>
      <c r="O1812" s="51"/>
      <c r="P1812" s="26" t="s">
        <v>40</v>
      </c>
      <c r="Q1812" s="31"/>
      <c r="R1812" s="26"/>
      <c r="S1812" s="31" t="s">
        <v>41</v>
      </c>
      <c r="T1812" s="31" t="s">
        <v>111</v>
      </c>
      <c r="U1812" s="32" t="s">
        <v>49</v>
      </c>
      <c r="V1812" s="32"/>
      <c r="W1812" s="18">
        <v>12</v>
      </c>
      <c r="X1812" s="33"/>
      <c r="Y1812" s="33"/>
      <c r="Z1812" s="33"/>
      <c r="AA1812" s="33"/>
      <c r="AB1812" s="33"/>
      <c r="AC1812" s="33"/>
      <c r="AD1812" s="33"/>
      <c r="AE1812" s="33"/>
      <c r="AF1812" s="33"/>
      <c r="AG1812" s="33"/>
      <c r="AH1812" s="33"/>
      <c r="AI1812" s="33"/>
      <c r="AJ1812" s="33"/>
      <c r="AK1812" s="33"/>
      <c r="AL1812" s="33"/>
      <c r="AM1812" s="33"/>
      <c r="AN1812" s="33"/>
      <c r="AO1812" s="33"/>
      <c r="AP1812" s="33"/>
      <c r="AQ1812" s="34"/>
      <c r="AR1812" s="34"/>
      <c r="AS1812" s="34"/>
      <c r="AT1812" s="34"/>
      <c r="AU1812" s="34"/>
      <c r="AV1812" s="34"/>
      <c r="AW1812" s="34"/>
      <c r="AX1812" s="34"/>
      <c r="AY1812" s="34"/>
      <c r="AZ1812" s="34"/>
      <c r="BA1812" s="34"/>
      <c r="BB1812" s="34"/>
      <c r="BC1812" s="34"/>
      <c r="BD1812" s="34"/>
      <c r="BE1812" s="34"/>
      <c r="BF1812" s="34"/>
      <c r="BG1812" s="34"/>
      <c r="BH1812" s="34"/>
      <c r="BI1812" s="34"/>
      <c r="BJ1812" s="34"/>
      <c r="BK1812" s="34"/>
      <c r="BL1812" s="34"/>
      <c r="BM1812" s="34"/>
      <c r="BN1812" s="34"/>
      <c r="BO1812" s="34"/>
      <c r="BP1812" s="34"/>
      <c r="BQ1812" s="34"/>
      <c r="BR1812" s="34"/>
      <c r="BS1812" s="34"/>
      <c r="BT1812" s="34"/>
      <c r="BU1812" s="34"/>
      <c r="BV1812" s="34"/>
      <c r="BW1812" s="34"/>
      <c r="BX1812" s="34"/>
      <c r="BY1812" s="34"/>
      <c r="BZ1812" s="34"/>
      <c r="CA1812" s="34"/>
      <c r="CB1812" s="34"/>
      <c r="CC1812" s="34"/>
      <c r="CD1812" s="34"/>
      <c r="CE1812" s="34"/>
      <c r="CF1812" s="34"/>
      <c r="CG1812" s="34"/>
      <c r="CH1812" s="34"/>
      <c r="CI1812" s="34"/>
      <c r="CJ1812" s="34"/>
      <c r="CK1812" s="34"/>
      <c r="CL1812" s="34"/>
      <c r="CM1812" s="34"/>
      <c r="CN1812" s="34"/>
      <c r="CO1812" s="34"/>
      <c r="CP1812" s="34"/>
      <c r="CQ1812" s="34"/>
      <c r="CR1812" s="34"/>
      <c r="CS1812" s="34"/>
      <c r="CT1812" s="34"/>
      <c r="CU1812" s="34"/>
      <c r="CV1812" s="34"/>
      <c r="CW1812" s="34"/>
      <c r="CX1812" s="34"/>
      <c r="CY1812" s="34"/>
      <c r="CZ1812" s="34"/>
      <c r="DA1812" s="34"/>
      <c r="DB1812" s="34"/>
      <c r="DC1812" s="34"/>
      <c r="DD1812" s="34"/>
      <c r="DE1812" s="34"/>
      <c r="DF1812" s="34"/>
      <c r="DG1812" s="34"/>
      <c r="DH1812" s="34"/>
      <c r="DI1812" s="34"/>
      <c r="DJ1812" s="34"/>
      <c r="DK1812" s="34"/>
      <c r="DL1812" s="34"/>
      <c r="DM1812" s="34"/>
      <c r="DN1812" s="34"/>
      <c r="DO1812" s="34"/>
      <c r="DP1812" s="34"/>
      <c r="DQ1812" s="34"/>
      <c r="DR1812" s="34"/>
      <c r="DS1812" s="34"/>
      <c r="DT1812" s="34"/>
      <c r="DU1812" s="34"/>
      <c r="DV1812" s="34"/>
      <c r="DW1812" s="34"/>
      <c r="DX1812" s="34"/>
      <c r="DY1812" s="34"/>
      <c r="DZ1812" s="34"/>
      <c r="EA1812" s="34"/>
      <c r="EB1812" s="34"/>
      <c r="EC1812" s="34"/>
      <c r="ED1812" s="34"/>
      <c r="EE1812" s="34"/>
      <c r="EF1812" s="34"/>
      <c r="EG1812" s="34"/>
      <c r="EH1812" s="34"/>
      <c r="EI1812" s="34"/>
      <c r="EJ1812" s="34"/>
      <c r="EK1812" s="34"/>
      <c r="EL1812" s="34"/>
      <c r="EM1812" s="34"/>
      <c r="EN1812" s="34"/>
      <c r="EO1812" s="34"/>
      <c r="EP1812" s="34"/>
      <c r="EQ1812" s="34"/>
      <c r="ER1812" s="34"/>
      <c r="ES1812" s="34"/>
      <c r="ET1812" s="34"/>
      <c r="EU1812" s="34"/>
      <c r="EV1812" s="34"/>
      <c r="EW1812" s="34"/>
      <c r="EX1812" s="34"/>
      <c r="EY1812" s="34"/>
      <c r="EZ1812" s="34"/>
      <c r="FA1812" s="34"/>
      <c r="FB1812" s="34"/>
      <c r="FC1812" s="34"/>
      <c r="FD1812" s="34"/>
      <c r="FE1812" s="34"/>
      <c r="FF1812" s="34"/>
      <c r="FG1812" s="34"/>
      <c r="FH1812" s="34"/>
      <c r="FI1812" s="34"/>
      <c r="FJ1812" s="34"/>
      <c r="FK1812" s="34"/>
      <c r="FL1812" s="34"/>
      <c r="FM1812" s="34"/>
      <c r="FN1812" s="34"/>
      <c r="FO1812" s="34"/>
      <c r="FP1812" s="34"/>
      <c r="FQ1812" s="34"/>
      <c r="FR1812" s="34"/>
      <c r="FS1812" s="34"/>
      <c r="FT1812" s="34"/>
      <c r="FU1812" s="34"/>
      <c r="FV1812" s="34"/>
      <c r="FW1812" s="34"/>
      <c r="FX1812" s="34"/>
      <c r="FY1812" s="34"/>
      <c r="FZ1812" s="34"/>
      <c r="GA1812" s="34"/>
      <c r="GB1812" s="34"/>
      <c r="GC1812" s="34"/>
      <c r="GD1812" s="34"/>
      <c r="GE1812" s="34"/>
      <c r="GF1812" s="34"/>
      <c r="GG1812" s="34"/>
      <c r="GH1812" s="34"/>
    </row>
    <row r="1813" spans="1:190" s="18" customFormat="1" ht="30" customHeight="1" x14ac:dyDescent="0.25">
      <c r="A1813" s="47">
        <v>1809</v>
      </c>
      <c r="B1813" s="27" t="s">
        <v>5741</v>
      </c>
      <c r="C1813" s="26" t="s">
        <v>5488</v>
      </c>
      <c r="D1813" s="28"/>
      <c r="E1813" s="27" t="s">
        <v>5747</v>
      </c>
      <c r="F1813" s="26" t="s">
        <v>1087</v>
      </c>
      <c r="G1813" s="26" t="s">
        <v>35</v>
      </c>
      <c r="H1813" s="27" t="s">
        <v>5748</v>
      </c>
      <c r="I1813" s="36">
        <v>3223736.47</v>
      </c>
      <c r="J1813" s="29"/>
      <c r="K1813" s="30"/>
      <c r="L1813" s="26"/>
      <c r="M1813" s="30"/>
      <c r="N1813" s="26"/>
      <c r="O1813" s="51"/>
      <c r="P1813" s="26"/>
      <c r="Q1813" s="31"/>
      <c r="R1813" s="26"/>
      <c r="S1813" s="31" t="s">
        <v>60</v>
      </c>
      <c r="T1813" s="31" t="s">
        <v>61</v>
      </c>
      <c r="U1813" s="32" t="s">
        <v>43</v>
      </c>
      <c r="V1813" s="32"/>
      <c r="W1813" s="18">
        <v>12</v>
      </c>
      <c r="X1813" s="33"/>
      <c r="Y1813" s="33"/>
      <c r="Z1813" s="33"/>
      <c r="AA1813" s="33"/>
      <c r="AB1813" s="33"/>
      <c r="AC1813" s="33"/>
      <c r="AD1813" s="33"/>
      <c r="AE1813" s="33"/>
      <c r="AF1813" s="33"/>
      <c r="AG1813" s="33"/>
      <c r="AH1813" s="33"/>
      <c r="AI1813" s="33"/>
      <c r="AJ1813" s="33"/>
      <c r="AK1813" s="33"/>
      <c r="AL1813" s="33"/>
      <c r="AM1813" s="33"/>
      <c r="AN1813" s="33"/>
      <c r="AO1813" s="33"/>
      <c r="AP1813" s="33"/>
      <c r="AQ1813" s="34"/>
      <c r="AR1813" s="34"/>
      <c r="AS1813" s="34"/>
      <c r="AT1813" s="34"/>
      <c r="AU1813" s="34"/>
      <c r="AV1813" s="34"/>
      <c r="AW1813" s="34"/>
      <c r="AX1813" s="34"/>
      <c r="AY1813" s="34"/>
      <c r="AZ1813" s="34"/>
      <c r="BA1813" s="34"/>
      <c r="BB1813" s="34"/>
      <c r="BC1813" s="34"/>
      <c r="BD1813" s="34"/>
      <c r="BE1813" s="34"/>
      <c r="BF1813" s="34"/>
      <c r="BG1813" s="34"/>
      <c r="BH1813" s="34"/>
      <c r="BI1813" s="34"/>
      <c r="BJ1813" s="34"/>
      <c r="BK1813" s="34"/>
      <c r="BL1813" s="34"/>
      <c r="BM1813" s="34"/>
      <c r="BN1813" s="34"/>
      <c r="BO1813" s="34"/>
      <c r="BP1813" s="34"/>
      <c r="BQ1813" s="34"/>
      <c r="BR1813" s="34"/>
      <c r="BS1813" s="34"/>
      <c r="BT1813" s="34"/>
      <c r="BU1813" s="34"/>
      <c r="BV1813" s="34"/>
      <c r="BW1813" s="34"/>
      <c r="BX1813" s="34"/>
      <c r="BY1813" s="34"/>
      <c r="BZ1813" s="34"/>
      <c r="CA1813" s="34"/>
      <c r="CB1813" s="34"/>
      <c r="CC1813" s="34"/>
      <c r="CD1813" s="34"/>
      <c r="CE1813" s="34"/>
      <c r="CF1813" s="34"/>
      <c r="CG1813" s="34"/>
      <c r="CH1813" s="34"/>
      <c r="CI1813" s="34"/>
      <c r="CJ1813" s="34"/>
      <c r="CK1813" s="34"/>
      <c r="CL1813" s="34"/>
      <c r="CM1813" s="34"/>
      <c r="CN1813" s="34"/>
      <c r="CO1813" s="34"/>
      <c r="CP1813" s="34"/>
      <c r="CQ1813" s="34"/>
      <c r="CR1813" s="34"/>
      <c r="CS1813" s="34"/>
      <c r="CT1813" s="34"/>
      <c r="CU1813" s="34"/>
      <c r="CV1813" s="34"/>
      <c r="CW1813" s="34"/>
      <c r="CX1813" s="34"/>
      <c r="CY1813" s="34"/>
      <c r="CZ1813" s="34"/>
      <c r="DA1813" s="34"/>
      <c r="DB1813" s="34"/>
      <c r="DC1813" s="34"/>
      <c r="DD1813" s="34"/>
      <c r="DE1813" s="34"/>
      <c r="DF1813" s="34"/>
      <c r="DG1813" s="34"/>
      <c r="DH1813" s="34"/>
      <c r="DI1813" s="34"/>
      <c r="DJ1813" s="34"/>
      <c r="DK1813" s="34"/>
      <c r="DL1813" s="34"/>
      <c r="DM1813" s="34"/>
      <c r="DN1813" s="34"/>
      <c r="DO1813" s="34"/>
      <c r="DP1813" s="34"/>
      <c r="DQ1813" s="34"/>
      <c r="DR1813" s="34"/>
      <c r="DS1813" s="34"/>
      <c r="DT1813" s="34"/>
      <c r="DU1813" s="34"/>
      <c r="DV1813" s="34"/>
      <c r="DW1813" s="34"/>
      <c r="DX1813" s="34"/>
      <c r="DY1813" s="34"/>
      <c r="DZ1813" s="34"/>
      <c r="EA1813" s="34"/>
      <c r="EB1813" s="34"/>
      <c r="EC1813" s="34"/>
      <c r="ED1813" s="34"/>
      <c r="EE1813" s="34"/>
      <c r="EF1813" s="34"/>
      <c r="EG1813" s="34"/>
      <c r="EH1813" s="34"/>
      <c r="EI1813" s="34"/>
      <c r="EJ1813" s="34"/>
      <c r="EK1813" s="34"/>
      <c r="EL1813" s="34"/>
      <c r="EM1813" s="34"/>
      <c r="EN1813" s="34"/>
      <c r="EO1813" s="34"/>
      <c r="EP1813" s="34"/>
      <c r="EQ1813" s="34"/>
      <c r="ER1813" s="34"/>
      <c r="ES1813" s="34"/>
      <c r="ET1813" s="34"/>
      <c r="EU1813" s="34"/>
      <c r="EV1813" s="34"/>
      <c r="EW1813" s="34"/>
      <c r="EX1813" s="34"/>
      <c r="EY1813" s="34"/>
      <c r="EZ1813" s="34"/>
      <c r="FA1813" s="34"/>
      <c r="FB1813" s="34"/>
      <c r="FC1813" s="34"/>
      <c r="FD1813" s="34"/>
      <c r="FE1813" s="34"/>
      <c r="FF1813" s="34"/>
      <c r="FG1813" s="34"/>
      <c r="FH1813" s="34"/>
      <c r="FI1813" s="34"/>
      <c r="FJ1813" s="34"/>
      <c r="FK1813" s="34"/>
      <c r="FL1813" s="34"/>
      <c r="FM1813" s="34"/>
      <c r="FN1813" s="34"/>
      <c r="FO1813" s="34"/>
      <c r="FP1813" s="34"/>
      <c r="FQ1813" s="34"/>
      <c r="FR1813" s="34"/>
      <c r="FS1813" s="34"/>
      <c r="FT1813" s="34"/>
      <c r="FU1813" s="34"/>
      <c r="FV1813" s="34"/>
      <c r="FW1813" s="34"/>
      <c r="FX1813" s="34"/>
      <c r="FY1813" s="34"/>
      <c r="FZ1813" s="34"/>
      <c r="GA1813" s="34"/>
      <c r="GB1813" s="34"/>
      <c r="GC1813" s="34"/>
      <c r="GD1813" s="34"/>
      <c r="GE1813" s="34"/>
      <c r="GF1813" s="34"/>
      <c r="GG1813" s="34"/>
      <c r="GH1813" s="34"/>
    </row>
    <row r="1814" spans="1:190" s="18" customFormat="1" ht="30" customHeight="1" x14ac:dyDescent="0.25">
      <c r="A1814" s="47">
        <v>1810</v>
      </c>
      <c r="B1814" s="27" t="s">
        <v>5749</v>
      </c>
      <c r="C1814" s="26" t="s">
        <v>5488</v>
      </c>
      <c r="D1814" s="28"/>
      <c r="E1814" s="27" t="s">
        <v>5750</v>
      </c>
      <c r="F1814" s="26" t="s">
        <v>1087</v>
      </c>
      <c r="G1814" s="26"/>
      <c r="H1814" s="27" t="s">
        <v>5751</v>
      </c>
      <c r="I1814" s="36">
        <v>434000</v>
      </c>
      <c r="J1814" s="29"/>
      <c r="K1814" s="30"/>
      <c r="L1814" s="26"/>
      <c r="M1814" s="30"/>
      <c r="N1814" s="26"/>
      <c r="O1814" s="51"/>
      <c r="P1814" s="26"/>
      <c r="Q1814" s="31"/>
      <c r="R1814" s="26"/>
      <c r="S1814" s="31" t="s">
        <v>60</v>
      </c>
      <c r="T1814" s="31" t="s">
        <v>61</v>
      </c>
      <c r="U1814" s="32" t="s">
        <v>43</v>
      </c>
      <c r="V1814" s="32"/>
      <c r="W1814" s="18">
        <v>12</v>
      </c>
      <c r="X1814" s="33"/>
      <c r="Y1814" s="33"/>
      <c r="Z1814" s="33"/>
      <c r="AA1814" s="33"/>
      <c r="AB1814" s="33"/>
      <c r="AC1814" s="33"/>
      <c r="AD1814" s="33"/>
      <c r="AE1814" s="33"/>
      <c r="AF1814" s="33"/>
      <c r="AG1814" s="33"/>
      <c r="AH1814" s="33"/>
      <c r="AI1814" s="33"/>
      <c r="AJ1814" s="33"/>
      <c r="AK1814" s="33"/>
      <c r="AL1814" s="33"/>
      <c r="AM1814" s="33"/>
      <c r="AN1814" s="33"/>
      <c r="AO1814" s="33"/>
      <c r="AP1814" s="33"/>
      <c r="AQ1814" s="34"/>
      <c r="AR1814" s="34"/>
      <c r="AS1814" s="34"/>
      <c r="AT1814" s="34"/>
      <c r="AU1814" s="34"/>
      <c r="AV1814" s="34"/>
      <c r="AW1814" s="34"/>
      <c r="AX1814" s="34"/>
      <c r="AY1814" s="34"/>
      <c r="AZ1814" s="34"/>
      <c r="BA1814" s="34"/>
      <c r="BB1814" s="34"/>
      <c r="BC1814" s="34"/>
      <c r="BD1814" s="34"/>
      <c r="BE1814" s="34"/>
      <c r="BF1814" s="34"/>
      <c r="BG1814" s="34"/>
      <c r="BH1814" s="34"/>
      <c r="BI1814" s="34"/>
      <c r="BJ1814" s="34"/>
      <c r="BK1814" s="34"/>
      <c r="BL1814" s="34"/>
      <c r="BM1814" s="34"/>
      <c r="BN1814" s="34"/>
      <c r="BO1814" s="34"/>
      <c r="BP1814" s="34"/>
      <c r="BQ1814" s="34"/>
      <c r="BR1814" s="34"/>
      <c r="BS1814" s="34"/>
      <c r="BT1814" s="34"/>
      <c r="BU1814" s="34"/>
      <c r="BV1814" s="34"/>
      <c r="BW1814" s="34"/>
      <c r="BX1814" s="34"/>
      <c r="BY1814" s="34"/>
      <c r="BZ1814" s="34"/>
      <c r="CA1814" s="34"/>
      <c r="CB1814" s="34"/>
      <c r="CC1814" s="34"/>
      <c r="CD1814" s="34"/>
      <c r="CE1814" s="34"/>
      <c r="CF1814" s="34"/>
      <c r="CG1814" s="34"/>
      <c r="CH1814" s="34"/>
      <c r="CI1814" s="34"/>
      <c r="CJ1814" s="34"/>
      <c r="CK1814" s="34"/>
      <c r="CL1814" s="34"/>
      <c r="CM1814" s="34"/>
      <c r="CN1814" s="34"/>
      <c r="CO1814" s="34"/>
      <c r="CP1814" s="34"/>
      <c r="CQ1814" s="34"/>
      <c r="CR1814" s="34"/>
      <c r="CS1814" s="34"/>
      <c r="CT1814" s="34"/>
      <c r="CU1814" s="34"/>
      <c r="CV1814" s="34"/>
      <c r="CW1814" s="34"/>
      <c r="CX1814" s="34"/>
      <c r="CY1814" s="34"/>
      <c r="CZ1814" s="34"/>
      <c r="DA1814" s="34"/>
      <c r="DB1814" s="34"/>
      <c r="DC1814" s="34"/>
      <c r="DD1814" s="34"/>
      <c r="DE1814" s="34"/>
      <c r="DF1814" s="34"/>
      <c r="DG1814" s="34"/>
      <c r="DH1814" s="34"/>
      <c r="DI1814" s="34"/>
      <c r="DJ1814" s="34"/>
      <c r="DK1814" s="34"/>
      <c r="DL1814" s="34"/>
      <c r="DM1814" s="34"/>
      <c r="DN1814" s="34"/>
      <c r="DO1814" s="34"/>
      <c r="DP1814" s="34"/>
      <c r="DQ1814" s="34"/>
      <c r="DR1814" s="34"/>
      <c r="DS1814" s="34"/>
      <c r="DT1814" s="34"/>
      <c r="DU1814" s="34"/>
      <c r="DV1814" s="34"/>
      <c r="DW1814" s="34"/>
      <c r="DX1814" s="34"/>
      <c r="DY1814" s="34"/>
      <c r="DZ1814" s="34"/>
      <c r="EA1814" s="34"/>
      <c r="EB1814" s="34"/>
      <c r="EC1814" s="34"/>
      <c r="ED1814" s="34"/>
      <c r="EE1814" s="34"/>
      <c r="EF1814" s="34"/>
      <c r="EG1814" s="34"/>
      <c r="EH1814" s="34"/>
      <c r="EI1814" s="34"/>
      <c r="EJ1814" s="34"/>
      <c r="EK1814" s="34"/>
      <c r="EL1814" s="34"/>
      <c r="EM1814" s="34"/>
      <c r="EN1814" s="34"/>
      <c r="EO1814" s="34"/>
      <c r="EP1814" s="34"/>
      <c r="EQ1814" s="34"/>
      <c r="ER1814" s="34"/>
      <c r="ES1814" s="34"/>
      <c r="ET1814" s="34"/>
      <c r="EU1814" s="34"/>
      <c r="EV1814" s="34"/>
      <c r="EW1814" s="34"/>
      <c r="EX1814" s="34"/>
      <c r="EY1814" s="34"/>
      <c r="EZ1814" s="34"/>
      <c r="FA1814" s="34"/>
      <c r="FB1814" s="34"/>
      <c r="FC1814" s="34"/>
      <c r="FD1814" s="34"/>
      <c r="FE1814" s="34"/>
      <c r="FF1814" s="34"/>
      <c r="FG1814" s="34"/>
      <c r="FH1814" s="34"/>
      <c r="FI1814" s="34"/>
      <c r="FJ1814" s="34"/>
      <c r="FK1814" s="34"/>
      <c r="FL1814" s="34"/>
      <c r="FM1814" s="34"/>
      <c r="FN1814" s="34"/>
      <c r="FO1814" s="34"/>
      <c r="FP1814" s="34"/>
      <c r="FQ1814" s="34"/>
      <c r="FR1814" s="34"/>
      <c r="FS1814" s="34"/>
      <c r="FT1814" s="34"/>
      <c r="FU1814" s="34"/>
      <c r="FV1814" s="34"/>
      <c r="FW1814" s="34"/>
      <c r="FX1814" s="34"/>
      <c r="FY1814" s="34"/>
      <c r="FZ1814" s="34"/>
      <c r="GA1814" s="34"/>
      <c r="GB1814" s="34"/>
      <c r="GC1814" s="34"/>
      <c r="GD1814" s="34"/>
      <c r="GE1814" s="34"/>
      <c r="GF1814" s="34"/>
      <c r="GG1814" s="34"/>
      <c r="GH1814" s="34"/>
    </row>
    <row r="1815" spans="1:190" s="18" customFormat="1" ht="30" customHeight="1" x14ac:dyDescent="0.25">
      <c r="A1815" s="47">
        <v>1811</v>
      </c>
      <c r="B1815" s="27" t="s">
        <v>5752</v>
      </c>
      <c r="C1815" s="26" t="s">
        <v>5488</v>
      </c>
      <c r="D1815" s="28"/>
      <c r="E1815" s="27" t="s">
        <v>5753</v>
      </c>
      <c r="F1815" s="26" t="s">
        <v>35</v>
      </c>
      <c r="G1815" s="26"/>
      <c r="H1815" s="27" t="s">
        <v>5754</v>
      </c>
      <c r="I1815" s="36">
        <v>1500000</v>
      </c>
      <c r="J1815" s="29"/>
      <c r="K1815" s="30" t="s">
        <v>5755</v>
      </c>
      <c r="L1815" s="26"/>
      <c r="M1815" s="30" t="s">
        <v>5756</v>
      </c>
      <c r="N1815" s="26">
        <v>30</v>
      </c>
      <c r="O1815" s="51">
        <v>110000</v>
      </c>
      <c r="P1815" s="26" t="s">
        <v>40</v>
      </c>
      <c r="Q1815" s="31"/>
      <c r="R1815" s="26" t="s">
        <v>5757</v>
      </c>
      <c r="S1815" s="31" t="s">
        <v>41</v>
      </c>
      <c r="T1815" s="31" t="s">
        <v>42</v>
      </c>
      <c r="U1815" s="32" t="s">
        <v>43</v>
      </c>
      <c r="V1815" s="32"/>
      <c r="W1815" s="18">
        <v>12</v>
      </c>
      <c r="X1815" s="33"/>
      <c r="Y1815" s="33"/>
      <c r="Z1815" s="33"/>
      <c r="AA1815" s="33"/>
      <c r="AB1815" s="33"/>
      <c r="AC1815" s="33"/>
      <c r="AD1815" s="33"/>
      <c r="AE1815" s="33"/>
      <c r="AF1815" s="33"/>
      <c r="AG1815" s="33"/>
      <c r="AH1815" s="33"/>
      <c r="AI1815" s="33"/>
      <c r="AJ1815" s="33"/>
      <c r="AK1815" s="33"/>
      <c r="AL1815" s="33"/>
      <c r="AM1815" s="33"/>
      <c r="AN1815" s="33"/>
      <c r="AO1815" s="33"/>
      <c r="AP1815" s="33"/>
      <c r="AQ1815" s="34"/>
      <c r="AR1815" s="34"/>
      <c r="AS1815" s="34"/>
      <c r="AT1815" s="34"/>
      <c r="AU1815" s="34"/>
      <c r="AV1815" s="34"/>
      <c r="AW1815" s="34"/>
      <c r="AX1815" s="34"/>
      <c r="AY1815" s="34"/>
      <c r="AZ1815" s="34"/>
      <c r="BA1815" s="34"/>
      <c r="BB1815" s="34"/>
      <c r="BC1815" s="34"/>
      <c r="BD1815" s="34"/>
      <c r="BE1815" s="34"/>
      <c r="BF1815" s="34"/>
      <c r="BG1815" s="34"/>
      <c r="BH1815" s="34"/>
      <c r="BI1815" s="34"/>
      <c r="BJ1815" s="34"/>
      <c r="BK1815" s="34"/>
      <c r="BL1815" s="34"/>
      <c r="BM1815" s="34"/>
      <c r="BN1815" s="34"/>
      <c r="BO1815" s="34"/>
      <c r="BP1815" s="34"/>
      <c r="BQ1815" s="34"/>
      <c r="BR1815" s="34"/>
      <c r="BS1815" s="34"/>
      <c r="BT1815" s="34"/>
      <c r="BU1815" s="34"/>
      <c r="BV1815" s="34"/>
      <c r="BW1815" s="34"/>
      <c r="BX1815" s="34"/>
      <c r="BY1815" s="34"/>
      <c r="BZ1815" s="34"/>
      <c r="CA1815" s="34"/>
      <c r="CB1815" s="34"/>
      <c r="CC1815" s="34"/>
      <c r="CD1815" s="34"/>
      <c r="CE1815" s="34"/>
      <c r="CF1815" s="34"/>
      <c r="CG1815" s="34"/>
      <c r="CH1815" s="34"/>
      <c r="CI1815" s="34"/>
      <c r="CJ1815" s="34"/>
      <c r="CK1815" s="34"/>
      <c r="CL1815" s="34"/>
      <c r="CM1815" s="34"/>
      <c r="CN1815" s="34"/>
      <c r="CO1815" s="34"/>
      <c r="CP1815" s="34"/>
      <c r="CQ1815" s="34"/>
      <c r="CR1815" s="34"/>
      <c r="CS1815" s="34"/>
      <c r="CT1815" s="34"/>
      <c r="CU1815" s="34"/>
      <c r="CV1815" s="34"/>
      <c r="CW1815" s="34"/>
      <c r="CX1815" s="34"/>
      <c r="CY1815" s="34"/>
      <c r="CZ1815" s="34"/>
      <c r="DA1815" s="34"/>
      <c r="DB1815" s="34"/>
      <c r="DC1815" s="34"/>
      <c r="DD1815" s="34"/>
      <c r="DE1815" s="34"/>
      <c r="DF1815" s="34"/>
      <c r="DG1815" s="34"/>
      <c r="DH1815" s="34"/>
      <c r="DI1815" s="34"/>
      <c r="DJ1815" s="34"/>
      <c r="DK1815" s="34"/>
      <c r="DL1815" s="34"/>
      <c r="DM1815" s="34"/>
      <c r="DN1815" s="34"/>
      <c r="DO1815" s="34"/>
      <c r="DP1815" s="34"/>
      <c r="DQ1815" s="34"/>
      <c r="DR1815" s="34"/>
      <c r="DS1815" s="34"/>
      <c r="DT1815" s="34"/>
      <c r="DU1815" s="34"/>
      <c r="DV1815" s="34"/>
      <c r="DW1815" s="34"/>
      <c r="DX1815" s="34"/>
      <c r="DY1815" s="34"/>
      <c r="DZ1815" s="34"/>
      <c r="EA1815" s="34"/>
      <c r="EB1815" s="34"/>
      <c r="EC1815" s="34"/>
      <c r="ED1815" s="34"/>
      <c r="EE1815" s="34"/>
      <c r="EF1815" s="34"/>
      <c r="EG1815" s="34"/>
      <c r="EH1815" s="34"/>
      <c r="EI1815" s="34"/>
      <c r="EJ1815" s="34"/>
      <c r="EK1815" s="34"/>
      <c r="EL1815" s="34"/>
      <c r="EM1815" s="34"/>
      <c r="EN1815" s="34"/>
      <c r="EO1815" s="34"/>
      <c r="EP1815" s="34"/>
      <c r="EQ1815" s="34"/>
      <c r="ER1815" s="34"/>
      <c r="ES1815" s="34"/>
      <c r="ET1815" s="34"/>
      <c r="EU1815" s="34"/>
      <c r="EV1815" s="34"/>
      <c r="EW1815" s="34"/>
      <c r="EX1815" s="34"/>
      <c r="EY1815" s="34"/>
      <c r="EZ1815" s="34"/>
      <c r="FA1815" s="34"/>
      <c r="FB1815" s="34"/>
      <c r="FC1815" s="34"/>
      <c r="FD1815" s="34"/>
      <c r="FE1815" s="34"/>
      <c r="FF1815" s="34"/>
      <c r="FG1815" s="34"/>
      <c r="FH1815" s="34"/>
      <c r="FI1815" s="34"/>
      <c r="FJ1815" s="34"/>
      <c r="FK1815" s="34"/>
      <c r="FL1815" s="34"/>
      <c r="FM1815" s="34"/>
      <c r="FN1815" s="34"/>
      <c r="FO1815" s="34"/>
      <c r="FP1815" s="34"/>
      <c r="FQ1815" s="34"/>
      <c r="FR1815" s="34"/>
      <c r="FS1815" s="34"/>
      <c r="FT1815" s="34"/>
      <c r="FU1815" s="34"/>
      <c r="FV1815" s="34"/>
      <c r="FW1815" s="34"/>
      <c r="FX1815" s="34"/>
      <c r="FY1815" s="34"/>
      <c r="FZ1815" s="34"/>
      <c r="GA1815" s="34"/>
      <c r="GB1815" s="34"/>
      <c r="GC1815" s="34"/>
      <c r="GD1815" s="34"/>
      <c r="GE1815" s="34"/>
      <c r="GF1815" s="34"/>
      <c r="GG1815" s="34"/>
      <c r="GH1815" s="34"/>
    </row>
    <row r="1816" spans="1:190" s="18" customFormat="1" ht="30" customHeight="1" x14ac:dyDescent="0.25">
      <c r="A1816" s="47">
        <v>1812</v>
      </c>
      <c r="B1816" s="27" t="s">
        <v>5752</v>
      </c>
      <c r="C1816" s="26" t="s">
        <v>5488</v>
      </c>
      <c r="D1816" s="28"/>
      <c r="E1816" s="27" t="s">
        <v>5758</v>
      </c>
      <c r="F1816" s="26" t="s">
        <v>51</v>
      </c>
      <c r="G1816" s="26"/>
      <c r="H1816" s="27" t="s">
        <v>5759</v>
      </c>
      <c r="I1816" s="36">
        <v>1000000</v>
      </c>
      <c r="J1816" s="29"/>
      <c r="K1816" s="30" t="s">
        <v>5760</v>
      </c>
      <c r="L1816" s="26"/>
      <c r="M1816" s="30" t="s">
        <v>5761</v>
      </c>
      <c r="N1816" s="26">
        <v>12</v>
      </c>
      <c r="O1816" s="51">
        <v>55000</v>
      </c>
      <c r="P1816" s="26" t="s">
        <v>40</v>
      </c>
      <c r="Q1816" s="31"/>
      <c r="R1816" s="26" t="s">
        <v>5762</v>
      </c>
      <c r="S1816" s="31" t="s">
        <v>41</v>
      </c>
      <c r="T1816" s="31" t="s">
        <v>42</v>
      </c>
      <c r="U1816" s="32" t="s">
        <v>43</v>
      </c>
      <c r="V1816" s="32"/>
      <c r="W1816" s="18">
        <v>12</v>
      </c>
      <c r="X1816" s="33"/>
      <c r="Y1816" s="33"/>
      <c r="Z1816" s="33"/>
      <c r="AA1816" s="33"/>
      <c r="AB1816" s="33"/>
      <c r="AC1816" s="33"/>
      <c r="AD1816" s="33"/>
      <c r="AE1816" s="33"/>
      <c r="AF1816" s="33"/>
      <c r="AG1816" s="33"/>
      <c r="AH1816" s="33"/>
      <c r="AI1816" s="33"/>
      <c r="AJ1816" s="33"/>
      <c r="AK1816" s="33"/>
      <c r="AL1816" s="33"/>
      <c r="AM1816" s="33"/>
      <c r="AN1816" s="33"/>
      <c r="AO1816" s="33"/>
      <c r="AP1816" s="33"/>
      <c r="AQ1816" s="34"/>
      <c r="AR1816" s="34"/>
      <c r="AS1816" s="34"/>
      <c r="AT1816" s="34"/>
      <c r="AU1816" s="34"/>
      <c r="AV1816" s="34"/>
      <c r="AW1816" s="34"/>
      <c r="AX1816" s="34"/>
      <c r="AY1816" s="34"/>
      <c r="AZ1816" s="34"/>
      <c r="BA1816" s="34"/>
      <c r="BB1816" s="34"/>
      <c r="BC1816" s="34"/>
      <c r="BD1816" s="34"/>
      <c r="BE1816" s="34"/>
      <c r="BF1816" s="34"/>
      <c r="BG1816" s="34"/>
      <c r="BH1816" s="34"/>
      <c r="BI1816" s="34"/>
      <c r="BJ1816" s="34"/>
      <c r="BK1816" s="34"/>
      <c r="BL1816" s="34"/>
      <c r="BM1816" s="34"/>
      <c r="BN1816" s="34"/>
      <c r="BO1816" s="34"/>
      <c r="BP1816" s="34"/>
      <c r="BQ1816" s="34"/>
      <c r="BR1816" s="34"/>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c r="CT1816" s="34"/>
      <c r="CU1816" s="34"/>
      <c r="CV1816" s="34"/>
      <c r="CW1816" s="34"/>
      <c r="CX1816" s="34"/>
      <c r="CY1816" s="34"/>
      <c r="CZ1816" s="34"/>
      <c r="DA1816" s="34"/>
      <c r="DB1816" s="34"/>
      <c r="DC1816" s="34"/>
      <c r="DD1816" s="34"/>
      <c r="DE1816" s="34"/>
      <c r="DF1816" s="34"/>
      <c r="DG1816" s="34"/>
      <c r="DH1816" s="34"/>
      <c r="DI1816" s="34"/>
      <c r="DJ1816" s="34"/>
      <c r="DK1816" s="34"/>
      <c r="DL1816" s="34"/>
      <c r="DM1816" s="34"/>
      <c r="DN1816" s="34"/>
      <c r="DO1816" s="34"/>
      <c r="DP1816" s="34"/>
      <c r="DQ1816" s="34"/>
      <c r="DR1816" s="34"/>
      <c r="DS1816" s="34"/>
      <c r="DT1816" s="34"/>
      <c r="DU1816" s="34"/>
      <c r="DV1816" s="34"/>
      <c r="DW1816" s="34"/>
      <c r="DX1816" s="34"/>
      <c r="DY1816" s="34"/>
      <c r="DZ1816" s="34"/>
      <c r="EA1816" s="34"/>
      <c r="EB1816" s="34"/>
      <c r="EC1816" s="34"/>
      <c r="ED1816" s="34"/>
      <c r="EE1816" s="34"/>
      <c r="EF1816" s="34"/>
      <c r="EG1816" s="34"/>
      <c r="EH1816" s="34"/>
      <c r="EI1816" s="34"/>
      <c r="EJ1816" s="34"/>
      <c r="EK1816" s="34"/>
      <c r="EL1816" s="34"/>
      <c r="EM1816" s="34"/>
      <c r="EN1816" s="34"/>
      <c r="EO1816" s="34"/>
      <c r="EP1816" s="34"/>
      <c r="EQ1816" s="34"/>
      <c r="ER1816" s="34"/>
      <c r="ES1816" s="34"/>
      <c r="ET1816" s="34"/>
      <c r="EU1816" s="34"/>
      <c r="EV1816" s="34"/>
      <c r="EW1816" s="34"/>
      <c r="EX1816" s="34"/>
      <c r="EY1816" s="34"/>
      <c r="EZ1816" s="34"/>
      <c r="FA1816" s="34"/>
      <c r="FB1816" s="34"/>
      <c r="FC1816" s="34"/>
      <c r="FD1816" s="34"/>
      <c r="FE1816" s="34"/>
      <c r="FF1816" s="34"/>
      <c r="FG1816" s="34"/>
      <c r="FH1816" s="34"/>
      <c r="FI1816" s="34"/>
      <c r="FJ1816" s="34"/>
      <c r="FK1816" s="34"/>
      <c r="FL1816" s="34"/>
      <c r="FM1816" s="34"/>
      <c r="FN1816" s="34"/>
      <c r="FO1816" s="34"/>
      <c r="FP1816" s="34"/>
      <c r="FQ1816" s="34"/>
      <c r="FR1816" s="34"/>
      <c r="FS1816" s="34"/>
      <c r="FT1816" s="34"/>
      <c r="FU1816" s="34"/>
      <c r="FV1816" s="34"/>
      <c r="FW1816" s="34"/>
      <c r="FX1816" s="34"/>
      <c r="FY1816" s="34"/>
      <c r="FZ1816" s="34"/>
      <c r="GA1816" s="34"/>
      <c r="GB1816" s="34"/>
      <c r="GC1816" s="34"/>
      <c r="GD1816" s="34"/>
      <c r="GE1816" s="34"/>
      <c r="GF1816" s="34"/>
      <c r="GG1816" s="34"/>
      <c r="GH1816" s="34"/>
    </row>
    <row r="1817" spans="1:190" s="18" customFormat="1" ht="30" customHeight="1" x14ac:dyDescent="0.25">
      <c r="A1817" s="47">
        <v>1813</v>
      </c>
      <c r="B1817" s="27" t="s">
        <v>5752</v>
      </c>
      <c r="C1817" s="26" t="s">
        <v>5488</v>
      </c>
      <c r="D1817" s="28"/>
      <c r="E1817" s="27" t="s">
        <v>5763</v>
      </c>
      <c r="F1817" s="26" t="s">
        <v>114</v>
      </c>
      <c r="G1817" s="26"/>
      <c r="H1817" s="27" t="s">
        <v>5764</v>
      </c>
      <c r="I1817" s="36">
        <v>300000</v>
      </c>
      <c r="J1817" s="29"/>
      <c r="K1817" s="30" t="s">
        <v>5765</v>
      </c>
      <c r="L1817" s="26"/>
      <c r="M1817" s="30" t="s">
        <v>5766</v>
      </c>
      <c r="N1817" s="26">
        <v>6</v>
      </c>
      <c r="O1817" s="51">
        <v>20000</v>
      </c>
      <c r="P1817" s="26" t="s">
        <v>40</v>
      </c>
      <c r="Q1817" s="31"/>
      <c r="R1817" s="26" t="s">
        <v>5767</v>
      </c>
      <c r="S1817" s="31" t="s">
        <v>41</v>
      </c>
      <c r="T1817" s="31" t="s">
        <v>48</v>
      </c>
      <c r="U1817" s="32" t="s">
        <v>49</v>
      </c>
      <c r="V1817" s="32"/>
      <c r="W1817" s="18">
        <v>12</v>
      </c>
      <c r="X1817" s="33"/>
      <c r="Y1817" s="33"/>
      <c r="Z1817" s="33"/>
      <c r="AA1817" s="33"/>
      <c r="AB1817" s="33"/>
      <c r="AC1817" s="33"/>
      <c r="AD1817" s="33"/>
      <c r="AE1817" s="33"/>
      <c r="AF1817" s="33"/>
      <c r="AG1817" s="33"/>
      <c r="AH1817" s="33"/>
      <c r="AI1817" s="33"/>
      <c r="AJ1817" s="33"/>
      <c r="AK1817" s="33"/>
      <c r="AL1817" s="33"/>
      <c r="AM1817" s="33"/>
      <c r="AN1817" s="33"/>
      <c r="AO1817" s="33"/>
      <c r="AP1817" s="33"/>
      <c r="AQ1817" s="34"/>
      <c r="AR1817" s="34"/>
      <c r="AS1817" s="34"/>
      <c r="AT1817" s="34"/>
      <c r="AU1817" s="34"/>
      <c r="AV1817" s="34"/>
      <c r="AW1817" s="34"/>
      <c r="AX1817" s="34"/>
      <c r="AY1817" s="34"/>
      <c r="AZ1817" s="34"/>
      <c r="BA1817" s="34"/>
      <c r="BB1817" s="34"/>
      <c r="BC1817" s="34"/>
      <c r="BD1817" s="34"/>
      <c r="BE1817" s="34"/>
      <c r="BF1817" s="34"/>
      <c r="BG1817" s="34"/>
      <c r="BH1817" s="34"/>
      <c r="BI1817" s="34"/>
      <c r="BJ1817" s="34"/>
      <c r="BK1817" s="34"/>
      <c r="BL1817" s="34"/>
      <c r="BM1817" s="34"/>
      <c r="BN1817" s="34"/>
      <c r="BO1817" s="34"/>
      <c r="BP1817" s="34"/>
      <c r="BQ1817" s="34"/>
      <c r="BR1817" s="34"/>
      <c r="BS1817" s="34"/>
      <c r="BT1817" s="34"/>
      <c r="BU1817" s="34"/>
      <c r="BV1817" s="34"/>
      <c r="BW1817" s="34"/>
      <c r="BX1817" s="34"/>
      <c r="BY1817" s="34"/>
      <c r="BZ1817" s="34"/>
      <c r="CA1817" s="34"/>
      <c r="CB1817" s="34"/>
      <c r="CC1817" s="34"/>
      <c r="CD1817" s="34"/>
      <c r="CE1817" s="34"/>
      <c r="CF1817" s="34"/>
      <c r="CG1817" s="34"/>
      <c r="CH1817" s="34"/>
      <c r="CI1817" s="34"/>
      <c r="CJ1817" s="34"/>
      <c r="CK1817" s="34"/>
      <c r="CL1817" s="34"/>
      <c r="CM1817" s="34"/>
      <c r="CN1817" s="34"/>
      <c r="CO1817" s="34"/>
      <c r="CP1817" s="34"/>
      <c r="CQ1817" s="34"/>
      <c r="CR1817" s="34"/>
      <c r="CS1817" s="34"/>
      <c r="CT1817" s="34"/>
      <c r="CU1817" s="34"/>
      <c r="CV1817" s="34"/>
      <c r="CW1817" s="34"/>
      <c r="CX1817" s="34"/>
      <c r="CY1817" s="34"/>
      <c r="CZ1817" s="34"/>
      <c r="DA1817" s="34"/>
      <c r="DB1817" s="34"/>
      <c r="DC1817" s="34"/>
      <c r="DD1817" s="34"/>
      <c r="DE1817" s="34"/>
      <c r="DF1817" s="34"/>
      <c r="DG1817" s="34"/>
      <c r="DH1817" s="34"/>
      <c r="DI1817" s="34"/>
      <c r="DJ1817" s="34"/>
      <c r="DK1817" s="34"/>
      <c r="DL1817" s="34"/>
      <c r="DM1817" s="34"/>
      <c r="DN1817" s="34"/>
      <c r="DO1817" s="34"/>
      <c r="DP1817" s="34"/>
      <c r="DQ1817" s="34"/>
      <c r="DR1817" s="34"/>
      <c r="DS1817" s="34"/>
      <c r="DT1817" s="34"/>
      <c r="DU1817" s="34"/>
      <c r="DV1817" s="34"/>
      <c r="DW1817" s="34"/>
      <c r="DX1817" s="34"/>
      <c r="DY1817" s="34"/>
      <c r="DZ1817" s="34"/>
      <c r="EA1817" s="34"/>
      <c r="EB1817" s="34"/>
      <c r="EC1817" s="34"/>
      <c r="ED1817" s="34"/>
      <c r="EE1817" s="34"/>
      <c r="EF1817" s="34"/>
      <c r="EG1817" s="34"/>
      <c r="EH1817" s="34"/>
      <c r="EI1817" s="34"/>
      <c r="EJ1817" s="34"/>
      <c r="EK1817" s="34"/>
      <c r="EL1817" s="34"/>
      <c r="EM1817" s="34"/>
      <c r="EN1817" s="34"/>
      <c r="EO1817" s="34"/>
      <c r="EP1817" s="34"/>
      <c r="EQ1817" s="34"/>
      <c r="ER1817" s="34"/>
      <c r="ES1817" s="34"/>
      <c r="ET1817" s="34"/>
      <c r="EU1817" s="34"/>
      <c r="EV1817" s="34"/>
      <c r="EW1817" s="34"/>
      <c r="EX1817" s="34"/>
      <c r="EY1817" s="34"/>
      <c r="EZ1817" s="34"/>
      <c r="FA1817" s="34"/>
      <c r="FB1817" s="34"/>
      <c r="FC1817" s="34"/>
      <c r="FD1817" s="34"/>
      <c r="FE1817" s="34"/>
      <c r="FF1817" s="34"/>
      <c r="FG1817" s="34"/>
      <c r="FH1817" s="34"/>
      <c r="FI1817" s="34"/>
      <c r="FJ1817" s="34"/>
      <c r="FK1817" s="34"/>
      <c r="FL1817" s="34"/>
      <c r="FM1817" s="34"/>
      <c r="FN1817" s="34"/>
      <c r="FO1817" s="34"/>
      <c r="FP1817" s="34"/>
      <c r="FQ1817" s="34"/>
      <c r="FR1817" s="34"/>
      <c r="FS1817" s="34"/>
      <c r="FT1817" s="34"/>
      <c r="FU1817" s="34"/>
      <c r="FV1817" s="34"/>
      <c r="FW1817" s="34"/>
      <c r="FX1817" s="34"/>
      <c r="FY1817" s="34"/>
      <c r="FZ1817" s="34"/>
      <c r="GA1817" s="34"/>
      <c r="GB1817" s="34"/>
      <c r="GC1817" s="34"/>
      <c r="GD1817" s="34"/>
      <c r="GE1817" s="34"/>
      <c r="GF1817" s="34"/>
      <c r="GG1817" s="34"/>
      <c r="GH1817" s="34"/>
    </row>
    <row r="1818" spans="1:190" s="18" customFormat="1" ht="30" customHeight="1" x14ac:dyDescent="0.25">
      <c r="A1818" s="47">
        <v>1814</v>
      </c>
      <c r="B1818" s="27" t="s">
        <v>5752</v>
      </c>
      <c r="C1818" s="26" t="s">
        <v>5488</v>
      </c>
      <c r="D1818" s="28"/>
      <c r="E1818" s="27" t="s">
        <v>5768</v>
      </c>
      <c r="F1818" s="26" t="s">
        <v>1087</v>
      </c>
      <c r="G1818" s="26"/>
      <c r="H1818" s="27" t="s">
        <v>5769</v>
      </c>
      <c r="I1818" s="36">
        <v>1700000</v>
      </c>
      <c r="J1818" s="29"/>
      <c r="K1818" s="30" t="s">
        <v>5770</v>
      </c>
      <c r="L1818" s="26"/>
      <c r="M1818" s="30" t="s">
        <v>5771</v>
      </c>
      <c r="N1818" s="26">
        <v>12</v>
      </c>
      <c r="O1818" s="51">
        <v>40000</v>
      </c>
      <c r="P1818" s="26" t="s">
        <v>40</v>
      </c>
      <c r="Q1818" s="31"/>
      <c r="R1818" s="26" t="s">
        <v>5772</v>
      </c>
      <c r="S1818" s="31" t="s">
        <v>41</v>
      </c>
      <c r="T1818" s="31" t="s">
        <v>42</v>
      </c>
      <c r="U1818" s="32" t="s">
        <v>43</v>
      </c>
      <c r="V1818" s="32"/>
      <c r="W1818" s="18">
        <v>12</v>
      </c>
      <c r="X1818" s="33"/>
      <c r="Y1818" s="33"/>
      <c r="Z1818" s="33"/>
      <c r="AA1818" s="33"/>
      <c r="AB1818" s="33"/>
      <c r="AC1818" s="33"/>
      <c r="AD1818" s="33"/>
      <c r="AE1818" s="33"/>
      <c r="AF1818" s="33"/>
      <c r="AG1818" s="33"/>
      <c r="AH1818" s="33"/>
      <c r="AI1818" s="33"/>
      <c r="AJ1818" s="33"/>
      <c r="AK1818" s="33"/>
      <c r="AL1818" s="33"/>
      <c r="AM1818" s="33"/>
      <c r="AN1818" s="33"/>
      <c r="AO1818" s="33"/>
      <c r="AP1818" s="33"/>
      <c r="AQ1818" s="34"/>
      <c r="AR1818" s="34"/>
      <c r="AS1818" s="34"/>
      <c r="AT1818" s="34"/>
      <c r="AU1818" s="34"/>
      <c r="AV1818" s="34"/>
      <c r="AW1818" s="34"/>
      <c r="AX1818" s="34"/>
      <c r="AY1818" s="34"/>
      <c r="AZ1818" s="34"/>
      <c r="BA1818" s="34"/>
      <c r="BB1818" s="34"/>
      <c r="BC1818" s="34"/>
      <c r="BD1818" s="34"/>
      <c r="BE1818" s="34"/>
      <c r="BF1818" s="34"/>
      <c r="BG1818" s="34"/>
      <c r="BH1818" s="34"/>
      <c r="BI1818" s="34"/>
      <c r="BJ1818" s="34"/>
      <c r="BK1818" s="34"/>
      <c r="BL1818" s="34"/>
      <c r="BM1818" s="34"/>
      <c r="BN1818" s="34"/>
      <c r="BO1818" s="34"/>
      <c r="BP1818" s="34"/>
      <c r="BQ1818" s="34"/>
      <c r="BR1818" s="34"/>
      <c r="BS1818" s="34"/>
      <c r="BT1818" s="34"/>
      <c r="BU1818" s="34"/>
      <c r="BV1818" s="34"/>
      <c r="BW1818" s="34"/>
      <c r="BX1818" s="34"/>
      <c r="BY1818" s="34"/>
      <c r="BZ1818" s="34"/>
      <c r="CA1818" s="34"/>
      <c r="CB1818" s="34"/>
      <c r="CC1818" s="34"/>
      <c r="CD1818" s="34"/>
      <c r="CE1818" s="34"/>
      <c r="CF1818" s="34"/>
      <c r="CG1818" s="34"/>
      <c r="CH1818" s="34"/>
      <c r="CI1818" s="34"/>
      <c r="CJ1818" s="34"/>
      <c r="CK1818" s="34"/>
      <c r="CL1818" s="34"/>
      <c r="CM1818" s="34"/>
      <c r="CN1818" s="34"/>
      <c r="CO1818" s="34"/>
      <c r="CP1818" s="34"/>
      <c r="CQ1818" s="34"/>
      <c r="CR1818" s="34"/>
      <c r="CS1818" s="34"/>
      <c r="CT1818" s="34"/>
      <c r="CU1818" s="34"/>
      <c r="CV1818" s="34"/>
      <c r="CW1818" s="34"/>
      <c r="CX1818" s="34"/>
      <c r="CY1818" s="34"/>
      <c r="CZ1818" s="34"/>
      <c r="DA1818" s="34"/>
      <c r="DB1818" s="34"/>
      <c r="DC1818" s="34"/>
      <c r="DD1818" s="34"/>
      <c r="DE1818" s="34"/>
      <c r="DF1818" s="34"/>
      <c r="DG1818" s="34"/>
      <c r="DH1818" s="34"/>
      <c r="DI1818" s="34"/>
      <c r="DJ1818" s="34"/>
      <c r="DK1818" s="34"/>
      <c r="DL1818" s="34"/>
      <c r="DM1818" s="34"/>
      <c r="DN1818" s="34"/>
      <c r="DO1818" s="34"/>
      <c r="DP1818" s="34"/>
      <c r="DQ1818" s="34"/>
      <c r="DR1818" s="34"/>
      <c r="DS1818" s="34"/>
      <c r="DT1818" s="34"/>
      <c r="DU1818" s="34"/>
      <c r="DV1818" s="34"/>
      <c r="DW1818" s="34"/>
      <c r="DX1818" s="34"/>
      <c r="DY1818" s="34"/>
      <c r="DZ1818" s="34"/>
      <c r="EA1818" s="34"/>
      <c r="EB1818" s="34"/>
      <c r="EC1818" s="34"/>
      <c r="ED1818" s="34"/>
      <c r="EE1818" s="34"/>
      <c r="EF1818" s="34"/>
      <c r="EG1818" s="34"/>
      <c r="EH1818" s="34"/>
      <c r="EI1818" s="34"/>
      <c r="EJ1818" s="34"/>
      <c r="EK1818" s="34"/>
      <c r="EL1818" s="34"/>
      <c r="EM1818" s="34"/>
      <c r="EN1818" s="34"/>
      <c r="EO1818" s="34"/>
      <c r="EP1818" s="34"/>
      <c r="EQ1818" s="34"/>
      <c r="ER1818" s="34"/>
      <c r="ES1818" s="34"/>
      <c r="ET1818" s="34"/>
      <c r="EU1818" s="34"/>
      <c r="EV1818" s="34"/>
      <c r="EW1818" s="34"/>
      <c r="EX1818" s="34"/>
      <c r="EY1818" s="34"/>
      <c r="EZ1818" s="34"/>
      <c r="FA1818" s="34"/>
      <c r="FB1818" s="34"/>
      <c r="FC1818" s="34"/>
      <c r="FD1818" s="34"/>
      <c r="FE1818" s="34"/>
      <c r="FF1818" s="34"/>
      <c r="FG1818" s="34"/>
      <c r="FH1818" s="34"/>
      <c r="FI1818" s="34"/>
      <c r="FJ1818" s="34"/>
      <c r="FK1818" s="34"/>
      <c r="FL1818" s="34"/>
      <c r="FM1818" s="34"/>
      <c r="FN1818" s="34"/>
      <c r="FO1818" s="34"/>
      <c r="FP1818" s="34"/>
      <c r="FQ1818" s="34"/>
      <c r="FR1818" s="34"/>
      <c r="FS1818" s="34"/>
      <c r="FT1818" s="34"/>
      <c r="FU1818" s="34"/>
      <c r="FV1818" s="34"/>
      <c r="FW1818" s="34"/>
      <c r="FX1818" s="34"/>
      <c r="FY1818" s="34"/>
      <c r="FZ1818" s="34"/>
      <c r="GA1818" s="34"/>
      <c r="GB1818" s="34"/>
      <c r="GC1818" s="34"/>
      <c r="GD1818" s="34"/>
      <c r="GE1818" s="34"/>
      <c r="GF1818" s="34"/>
      <c r="GG1818" s="34"/>
      <c r="GH1818" s="34"/>
    </row>
    <row r="1819" spans="1:190" s="18" customFormat="1" ht="30" customHeight="1" x14ac:dyDescent="0.25">
      <c r="A1819" s="47">
        <v>1815</v>
      </c>
      <c r="B1819" s="27" t="s">
        <v>5752</v>
      </c>
      <c r="C1819" s="26" t="s">
        <v>5488</v>
      </c>
      <c r="D1819" s="28"/>
      <c r="E1819" s="27" t="s">
        <v>5773</v>
      </c>
      <c r="F1819" s="26" t="s">
        <v>58</v>
      </c>
      <c r="G1819" s="26"/>
      <c r="H1819" s="27" t="s">
        <v>5774</v>
      </c>
      <c r="I1819" s="36">
        <v>250000</v>
      </c>
      <c r="J1819" s="29"/>
      <c r="K1819" s="30" t="s">
        <v>5775</v>
      </c>
      <c r="L1819" s="26"/>
      <c r="M1819" s="30" t="s">
        <v>5776</v>
      </c>
      <c r="N1819" s="26">
        <v>6</v>
      </c>
      <c r="O1819" s="51">
        <v>25000</v>
      </c>
      <c r="P1819" s="26" t="s">
        <v>40</v>
      </c>
      <c r="Q1819" s="31"/>
      <c r="R1819" s="26" t="s">
        <v>5777</v>
      </c>
      <c r="S1819" s="31" t="s">
        <v>41</v>
      </c>
      <c r="T1819" s="31" t="s">
        <v>42</v>
      </c>
      <c r="U1819" s="32" t="s">
        <v>43</v>
      </c>
      <c r="V1819" s="32"/>
      <c r="W1819" s="18">
        <v>12</v>
      </c>
      <c r="X1819" s="33"/>
      <c r="Y1819" s="33"/>
      <c r="Z1819" s="33"/>
      <c r="AA1819" s="33"/>
      <c r="AB1819" s="33"/>
      <c r="AC1819" s="33"/>
      <c r="AD1819" s="33"/>
      <c r="AE1819" s="33"/>
      <c r="AF1819" s="33"/>
      <c r="AG1819" s="33"/>
      <c r="AH1819" s="33"/>
      <c r="AI1819" s="33"/>
      <c r="AJ1819" s="33"/>
      <c r="AK1819" s="33"/>
      <c r="AL1819" s="33"/>
      <c r="AM1819" s="33"/>
      <c r="AN1819" s="33"/>
      <c r="AO1819" s="33"/>
      <c r="AP1819" s="33"/>
      <c r="AQ1819" s="34"/>
      <c r="AR1819" s="34"/>
      <c r="AS1819" s="34"/>
      <c r="AT1819" s="34"/>
      <c r="AU1819" s="34"/>
      <c r="AV1819" s="34"/>
      <c r="AW1819" s="34"/>
      <c r="AX1819" s="34"/>
      <c r="AY1819" s="34"/>
      <c r="AZ1819" s="34"/>
      <c r="BA1819" s="34"/>
      <c r="BB1819" s="34"/>
      <c r="BC1819" s="34"/>
      <c r="BD1819" s="34"/>
      <c r="BE1819" s="34"/>
      <c r="BF1819" s="34"/>
      <c r="BG1819" s="34"/>
      <c r="BH1819" s="34"/>
      <c r="BI1819" s="34"/>
      <c r="BJ1819" s="34"/>
      <c r="BK1819" s="34"/>
      <c r="BL1819" s="34"/>
      <c r="BM1819" s="34"/>
      <c r="BN1819" s="34"/>
      <c r="BO1819" s="34"/>
      <c r="BP1819" s="34"/>
      <c r="BQ1819" s="34"/>
      <c r="BR1819" s="34"/>
      <c r="BS1819" s="34"/>
      <c r="BT1819" s="34"/>
      <c r="BU1819" s="34"/>
      <c r="BV1819" s="34"/>
      <c r="BW1819" s="34"/>
      <c r="BX1819" s="34"/>
      <c r="BY1819" s="34"/>
      <c r="BZ1819" s="34"/>
      <c r="CA1819" s="34"/>
      <c r="CB1819" s="34"/>
      <c r="CC1819" s="34"/>
      <c r="CD1819" s="34"/>
      <c r="CE1819" s="34"/>
      <c r="CF1819" s="34"/>
      <c r="CG1819" s="34"/>
      <c r="CH1819" s="34"/>
      <c r="CI1819" s="34"/>
      <c r="CJ1819" s="34"/>
      <c r="CK1819" s="34"/>
      <c r="CL1819" s="34"/>
      <c r="CM1819" s="34"/>
      <c r="CN1819" s="34"/>
      <c r="CO1819" s="34"/>
      <c r="CP1819" s="34"/>
      <c r="CQ1819" s="34"/>
      <c r="CR1819" s="34"/>
      <c r="CS1819" s="34"/>
      <c r="CT1819" s="34"/>
      <c r="CU1819" s="34"/>
      <c r="CV1819" s="34"/>
      <c r="CW1819" s="34"/>
      <c r="CX1819" s="34"/>
      <c r="CY1819" s="34"/>
      <c r="CZ1819" s="34"/>
      <c r="DA1819" s="34"/>
      <c r="DB1819" s="34"/>
      <c r="DC1819" s="34"/>
      <c r="DD1819" s="34"/>
      <c r="DE1819" s="34"/>
      <c r="DF1819" s="34"/>
      <c r="DG1819" s="34"/>
      <c r="DH1819" s="34"/>
      <c r="DI1819" s="34"/>
      <c r="DJ1819" s="34"/>
      <c r="DK1819" s="34"/>
      <c r="DL1819" s="34"/>
      <c r="DM1819" s="34"/>
      <c r="DN1819" s="34"/>
      <c r="DO1819" s="34"/>
      <c r="DP1819" s="34"/>
      <c r="DQ1819" s="34"/>
      <c r="DR1819" s="34"/>
      <c r="DS1819" s="34"/>
      <c r="DT1819" s="34"/>
      <c r="DU1819" s="34"/>
      <c r="DV1819" s="34"/>
      <c r="DW1819" s="34"/>
      <c r="DX1819" s="34"/>
      <c r="DY1819" s="34"/>
      <c r="DZ1819" s="34"/>
      <c r="EA1819" s="34"/>
      <c r="EB1819" s="34"/>
      <c r="EC1819" s="34"/>
      <c r="ED1819" s="34"/>
      <c r="EE1819" s="34"/>
      <c r="EF1819" s="34"/>
      <c r="EG1819" s="34"/>
      <c r="EH1819" s="34"/>
      <c r="EI1819" s="34"/>
      <c r="EJ1819" s="34"/>
      <c r="EK1819" s="34"/>
      <c r="EL1819" s="34"/>
      <c r="EM1819" s="34"/>
      <c r="EN1819" s="34"/>
      <c r="EO1819" s="34"/>
      <c r="EP1819" s="34"/>
      <c r="EQ1819" s="34"/>
      <c r="ER1819" s="34"/>
      <c r="ES1819" s="34"/>
      <c r="ET1819" s="34"/>
      <c r="EU1819" s="34"/>
      <c r="EV1819" s="34"/>
      <c r="EW1819" s="34"/>
      <c r="EX1819" s="34"/>
      <c r="EY1819" s="34"/>
      <c r="EZ1819" s="34"/>
      <c r="FA1819" s="34"/>
      <c r="FB1819" s="34"/>
      <c r="FC1819" s="34"/>
      <c r="FD1819" s="34"/>
      <c r="FE1819" s="34"/>
      <c r="FF1819" s="34"/>
      <c r="FG1819" s="34"/>
      <c r="FH1819" s="34"/>
      <c r="FI1819" s="34"/>
      <c r="FJ1819" s="34"/>
      <c r="FK1819" s="34"/>
      <c r="FL1819" s="34"/>
      <c r="FM1819" s="34"/>
      <c r="FN1819" s="34"/>
      <c r="FO1819" s="34"/>
      <c r="FP1819" s="34"/>
      <c r="FQ1819" s="34"/>
      <c r="FR1819" s="34"/>
      <c r="FS1819" s="34"/>
      <c r="FT1819" s="34"/>
      <c r="FU1819" s="34"/>
      <c r="FV1819" s="34"/>
      <c r="FW1819" s="34"/>
      <c r="FX1819" s="34"/>
      <c r="FY1819" s="34"/>
      <c r="FZ1819" s="34"/>
      <c r="GA1819" s="34"/>
      <c r="GB1819" s="34"/>
      <c r="GC1819" s="34"/>
      <c r="GD1819" s="34"/>
      <c r="GE1819" s="34"/>
      <c r="GF1819" s="34"/>
      <c r="GG1819" s="34"/>
      <c r="GH1819" s="34"/>
    </row>
    <row r="1820" spans="1:190" s="18" customFormat="1" ht="30" customHeight="1" x14ac:dyDescent="0.25">
      <c r="A1820" s="47">
        <v>1816</v>
      </c>
      <c r="B1820" s="27" t="s">
        <v>5752</v>
      </c>
      <c r="C1820" s="26" t="s">
        <v>5488</v>
      </c>
      <c r="D1820" s="28"/>
      <c r="E1820" s="27" t="s">
        <v>5778</v>
      </c>
      <c r="F1820" s="26" t="s">
        <v>58</v>
      </c>
      <c r="G1820" s="26"/>
      <c r="H1820" s="27" t="s">
        <v>5779</v>
      </c>
      <c r="I1820" s="36">
        <v>750000</v>
      </c>
      <c r="J1820" s="29"/>
      <c r="K1820" s="30"/>
      <c r="L1820" s="26"/>
      <c r="M1820" s="30"/>
      <c r="N1820" s="26"/>
      <c r="O1820" s="51"/>
      <c r="P1820" s="26"/>
      <c r="Q1820" s="31"/>
      <c r="R1820" s="26"/>
      <c r="S1820" s="31" t="s">
        <v>60</v>
      </c>
      <c r="T1820" s="31" t="s">
        <v>61</v>
      </c>
      <c r="U1820" s="32" t="s">
        <v>43</v>
      </c>
      <c r="V1820" s="32"/>
      <c r="W1820" s="18">
        <v>12</v>
      </c>
      <c r="X1820" s="33"/>
      <c r="Y1820" s="33"/>
      <c r="Z1820" s="33"/>
      <c r="AA1820" s="33"/>
      <c r="AB1820" s="33"/>
      <c r="AC1820" s="33"/>
      <c r="AD1820" s="33"/>
      <c r="AE1820" s="33"/>
      <c r="AF1820" s="33"/>
      <c r="AG1820" s="33"/>
      <c r="AH1820" s="33"/>
      <c r="AI1820" s="33"/>
      <c r="AJ1820" s="33"/>
      <c r="AK1820" s="33"/>
      <c r="AL1820" s="33"/>
      <c r="AM1820" s="33"/>
      <c r="AN1820" s="33"/>
      <c r="AO1820" s="33"/>
      <c r="AP1820" s="33"/>
      <c r="AQ1820" s="34"/>
      <c r="AR1820" s="34"/>
      <c r="AS1820" s="34"/>
      <c r="AT1820" s="34"/>
      <c r="AU1820" s="34"/>
      <c r="AV1820" s="34"/>
      <c r="AW1820" s="34"/>
      <c r="AX1820" s="34"/>
      <c r="AY1820" s="34"/>
      <c r="AZ1820" s="34"/>
      <c r="BA1820" s="34"/>
      <c r="BB1820" s="34"/>
      <c r="BC1820" s="34"/>
      <c r="BD1820" s="34"/>
      <c r="BE1820" s="34"/>
      <c r="BF1820" s="34"/>
      <c r="BG1820" s="34"/>
      <c r="BH1820" s="34"/>
      <c r="BI1820" s="34"/>
      <c r="BJ1820" s="34"/>
      <c r="BK1820" s="34"/>
      <c r="BL1820" s="34"/>
      <c r="BM1820" s="34"/>
      <c r="BN1820" s="34"/>
      <c r="BO1820" s="34"/>
      <c r="BP1820" s="34"/>
      <c r="BQ1820" s="34"/>
      <c r="BR1820" s="34"/>
      <c r="BS1820" s="34"/>
      <c r="BT1820" s="34"/>
      <c r="BU1820" s="34"/>
      <c r="BV1820" s="34"/>
      <c r="BW1820" s="34"/>
      <c r="BX1820" s="34"/>
      <c r="BY1820" s="34"/>
      <c r="BZ1820" s="34"/>
      <c r="CA1820" s="34"/>
      <c r="CB1820" s="34"/>
      <c r="CC1820" s="34"/>
      <c r="CD1820" s="34"/>
      <c r="CE1820" s="34"/>
      <c r="CF1820" s="34"/>
      <c r="CG1820" s="34"/>
      <c r="CH1820" s="34"/>
      <c r="CI1820" s="34"/>
      <c r="CJ1820" s="34"/>
      <c r="CK1820" s="34"/>
      <c r="CL1820" s="34"/>
      <c r="CM1820" s="34"/>
      <c r="CN1820" s="34"/>
      <c r="CO1820" s="34"/>
      <c r="CP1820" s="34"/>
      <c r="CQ1820" s="34"/>
      <c r="CR1820" s="34"/>
      <c r="CS1820" s="34"/>
      <c r="CT1820" s="34"/>
      <c r="CU1820" s="34"/>
      <c r="CV1820" s="34"/>
      <c r="CW1820" s="34"/>
      <c r="CX1820" s="34"/>
      <c r="CY1820" s="34"/>
      <c r="CZ1820" s="34"/>
      <c r="DA1820" s="34"/>
      <c r="DB1820" s="34"/>
      <c r="DC1820" s="34"/>
      <c r="DD1820" s="34"/>
      <c r="DE1820" s="34"/>
      <c r="DF1820" s="34"/>
      <c r="DG1820" s="34"/>
      <c r="DH1820" s="34"/>
      <c r="DI1820" s="34"/>
      <c r="DJ1820" s="34"/>
      <c r="DK1820" s="34"/>
      <c r="DL1820" s="34"/>
      <c r="DM1820" s="34"/>
      <c r="DN1820" s="34"/>
      <c r="DO1820" s="34"/>
      <c r="DP1820" s="34"/>
      <c r="DQ1820" s="34"/>
      <c r="DR1820" s="34"/>
      <c r="DS1820" s="34"/>
      <c r="DT1820" s="34"/>
      <c r="DU1820" s="34"/>
      <c r="DV1820" s="34"/>
      <c r="DW1820" s="34"/>
      <c r="DX1820" s="34"/>
      <c r="DY1820" s="34"/>
      <c r="DZ1820" s="34"/>
      <c r="EA1820" s="34"/>
      <c r="EB1820" s="34"/>
      <c r="EC1820" s="34"/>
      <c r="ED1820" s="34"/>
      <c r="EE1820" s="34"/>
      <c r="EF1820" s="34"/>
      <c r="EG1820" s="34"/>
      <c r="EH1820" s="34"/>
      <c r="EI1820" s="34"/>
      <c r="EJ1820" s="34"/>
      <c r="EK1820" s="34"/>
      <c r="EL1820" s="34"/>
      <c r="EM1820" s="34"/>
      <c r="EN1820" s="34"/>
      <c r="EO1820" s="34"/>
      <c r="EP1820" s="34"/>
      <c r="EQ1820" s="34"/>
      <c r="ER1820" s="34"/>
      <c r="ES1820" s="34"/>
      <c r="ET1820" s="34"/>
      <c r="EU1820" s="34"/>
      <c r="EV1820" s="34"/>
      <c r="EW1820" s="34"/>
      <c r="EX1820" s="34"/>
      <c r="EY1820" s="34"/>
      <c r="EZ1820" s="34"/>
      <c r="FA1820" s="34"/>
      <c r="FB1820" s="34"/>
      <c r="FC1820" s="34"/>
      <c r="FD1820" s="34"/>
      <c r="FE1820" s="34"/>
      <c r="FF1820" s="34"/>
      <c r="FG1820" s="34"/>
      <c r="FH1820" s="34"/>
      <c r="FI1820" s="34"/>
      <c r="FJ1820" s="34"/>
      <c r="FK1820" s="34"/>
      <c r="FL1820" s="34"/>
      <c r="FM1820" s="34"/>
      <c r="FN1820" s="34"/>
      <c r="FO1820" s="34"/>
      <c r="FP1820" s="34"/>
      <c r="FQ1820" s="34"/>
      <c r="FR1820" s="34"/>
      <c r="FS1820" s="34"/>
      <c r="FT1820" s="34"/>
      <c r="FU1820" s="34"/>
      <c r="FV1820" s="34"/>
      <c r="FW1820" s="34"/>
      <c r="FX1820" s="34"/>
      <c r="FY1820" s="34"/>
      <c r="FZ1820" s="34"/>
      <c r="GA1820" s="34"/>
      <c r="GB1820" s="34"/>
      <c r="GC1820" s="34"/>
      <c r="GD1820" s="34"/>
      <c r="GE1820" s="34"/>
      <c r="GF1820" s="34"/>
      <c r="GG1820" s="34"/>
      <c r="GH1820" s="34"/>
    </row>
    <row r="1821" spans="1:190" s="18" customFormat="1" ht="30" customHeight="1" x14ac:dyDescent="0.25">
      <c r="A1821" s="47">
        <v>1817</v>
      </c>
      <c r="B1821" s="27" t="s">
        <v>5780</v>
      </c>
      <c r="C1821" s="26" t="s">
        <v>5488</v>
      </c>
      <c r="D1821" s="28"/>
      <c r="E1821" s="27" t="s">
        <v>5781</v>
      </c>
      <c r="F1821" s="26" t="s">
        <v>35</v>
      </c>
      <c r="G1821" s="26"/>
      <c r="H1821" s="27" t="s">
        <v>5782</v>
      </c>
      <c r="I1821" s="36">
        <v>200000</v>
      </c>
      <c r="J1821" s="29">
        <v>2000</v>
      </c>
      <c r="K1821" s="30"/>
      <c r="L1821" s="26">
        <v>6</v>
      </c>
      <c r="M1821" s="30"/>
      <c r="N1821" s="26"/>
      <c r="O1821" s="51"/>
      <c r="P1821" s="26" t="s">
        <v>40</v>
      </c>
      <c r="Q1821" s="31"/>
      <c r="R1821" s="26"/>
      <c r="S1821" s="31" t="s">
        <v>41</v>
      </c>
      <c r="T1821" s="31" t="s">
        <v>42</v>
      </c>
      <c r="U1821" s="32" t="s">
        <v>43</v>
      </c>
      <c r="V1821" s="32"/>
      <c r="W1821" s="18">
        <v>12</v>
      </c>
      <c r="X1821" s="33"/>
      <c r="Y1821" s="33"/>
      <c r="Z1821" s="33"/>
      <c r="AA1821" s="33"/>
      <c r="AB1821" s="33"/>
      <c r="AC1821" s="33"/>
      <c r="AD1821" s="33"/>
      <c r="AE1821" s="33"/>
      <c r="AF1821" s="33"/>
      <c r="AG1821" s="33"/>
      <c r="AH1821" s="33"/>
      <c r="AI1821" s="33"/>
      <c r="AJ1821" s="33"/>
      <c r="AK1821" s="33"/>
      <c r="AL1821" s="33"/>
      <c r="AM1821" s="33"/>
      <c r="AN1821" s="33"/>
      <c r="AO1821" s="33"/>
      <c r="AP1821" s="33"/>
      <c r="AQ1821" s="34"/>
      <c r="AR1821" s="34"/>
      <c r="AS1821" s="34"/>
      <c r="AT1821" s="34"/>
      <c r="AU1821" s="34"/>
      <c r="AV1821" s="34"/>
      <c r="AW1821" s="34"/>
      <c r="AX1821" s="34"/>
      <c r="AY1821" s="34"/>
      <c r="AZ1821" s="34"/>
      <c r="BA1821" s="34"/>
      <c r="BB1821" s="34"/>
      <c r="BC1821" s="34"/>
      <c r="BD1821" s="34"/>
      <c r="BE1821" s="34"/>
      <c r="BF1821" s="34"/>
      <c r="BG1821" s="34"/>
      <c r="BH1821" s="34"/>
      <c r="BI1821" s="34"/>
      <c r="BJ1821" s="34"/>
      <c r="BK1821" s="34"/>
      <c r="BL1821" s="34"/>
      <c r="BM1821" s="34"/>
      <c r="BN1821" s="34"/>
      <c r="BO1821" s="34"/>
      <c r="BP1821" s="34"/>
      <c r="BQ1821" s="34"/>
      <c r="BR1821" s="34"/>
      <c r="BS1821" s="34"/>
      <c r="BT1821" s="34"/>
      <c r="BU1821" s="34"/>
      <c r="BV1821" s="34"/>
      <c r="BW1821" s="34"/>
      <c r="BX1821" s="34"/>
      <c r="BY1821" s="34"/>
      <c r="BZ1821" s="34"/>
      <c r="CA1821" s="34"/>
      <c r="CB1821" s="34"/>
      <c r="CC1821" s="34"/>
      <c r="CD1821" s="34"/>
      <c r="CE1821" s="34"/>
      <c r="CF1821" s="34"/>
      <c r="CG1821" s="34"/>
      <c r="CH1821" s="34"/>
      <c r="CI1821" s="34"/>
      <c r="CJ1821" s="34"/>
      <c r="CK1821" s="34"/>
      <c r="CL1821" s="34"/>
      <c r="CM1821" s="34"/>
      <c r="CN1821" s="34"/>
      <c r="CO1821" s="34"/>
      <c r="CP1821" s="34"/>
      <c r="CQ1821" s="34"/>
      <c r="CR1821" s="34"/>
      <c r="CS1821" s="34"/>
      <c r="CT1821" s="34"/>
      <c r="CU1821" s="34"/>
      <c r="CV1821" s="34"/>
      <c r="CW1821" s="34"/>
      <c r="CX1821" s="34"/>
      <c r="CY1821" s="34"/>
      <c r="CZ1821" s="34"/>
      <c r="DA1821" s="34"/>
      <c r="DB1821" s="34"/>
      <c r="DC1821" s="34"/>
      <c r="DD1821" s="34"/>
      <c r="DE1821" s="34"/>
      <c r="DF1821" s="34"/>
      <c r="DG1821" s="34"/>
      <c r="DH1821" s="34"/>
      <c r="DI1821" s="34"/>
      <c r="DJ1821" s="34"/>
      <c r="DK1821" s="34"/>
      <c r="DL1821" s="34"/>
      <c r="DM1821" s="34"/>
      <c r="DN1821" s="34"/>
      <c r="DO1821" s="34"/>
      <c r="DP1821" s="34"/>
      <c r="DQ1821" s="34"/>
      <c r="DR1821" s="34"/>
      <c r="DS1821" s="34"/>
      <c r="DT1821" s="34"/>
      <c r="DU1821" s="34"/>
      <c r="DV1821" s="34"/>
      <c r="DW1821" s="34"/>
      <c r="DX1821" s="34"/>
      <c r="DY1821" s="34"/>
      <c r="DZ1821" s="34"/>
      <c r="EA1821" s="34"/>
      <c r="EB1821" s="34"/>
      <c r="EC1821" s="34"/>
      <c r="ED1821" s="34"/>
      <c r="EE1821" s="34"/>
      <c r="EF1821" s="34"/>
      <c r="EG1821" s="34"/>
      <c r="EH1821" s="34"/>
      <c r="EI1821" s="34"/>
      <c r="EJ1821" s="34"/>
      <c r="EK1821" s="34"/>
      <c r="EL1821" s="34"/>
      <c r="EM1821" s="34"/>
      <c r="EN1821" s="34"/>
      <c r="EO1821" s="34"/>
      <c r="EP1821" s="34"/>
      <c r="EQ1821" s="34"/>
      <c r="ER1821" s="34"/>
      <c r="ES1821" s="34"/>
      <c r="ET1821" s="34"/>
      <c r="EU1821" s="34"/>
      <c r="EV1821" s="34"/>
      <c r="EW1821" s="34"/>
      <c r="EX1821" s="34"/>
      <c r="EY1821" s="34"/>
      <c r="EZ1821" s="34"/>
      <c r="FA1821" s="34"/>
      <c r="FB1821" s="34"/>
      <c r="FC1821" s="34"/>
      <c r="FD1821" s="34"/>
      <c r="FE1821" s="34"/>
      <c r="FF1821" s="34"/>
      <c r="FG1821" s="34"/>
      <c r="FH1821" s="34"/>
      <c r="FI1821" s="34"/>
      <c r="FJ1821" s="34"/>
      <c r="FK1821" s="34"/>
      <c r="FL1821" s="34"/>
      <c r="FM1821" s="34"/>
      <c r="FN1821" s="34"/>
      <c r="FO1821" s="34"/>
      <c r="FP1821" s="34"/>
      <c r="FQ1821" s="34"/>
      <c r="FR1821" s="34"/>
      <c r="FS1821" s="34"/>
      <c r="FT1821" s="34"/>
      <c r="FU1821" s="34"/>
      <c r="FV1821" s="34"/>
      <c r="FW1821" s="34"/>
      <c r="FX1821" s="34"/>
      <c r="FY1821" s="34"/>
      <c r="FZ1821" s="34"/>
      <c r="GA1821" s="34"/>
      <c r="GB1821" s="34"/>
      <c r="GC1821" s="34"/>
      <c r="GD1821" s="34"/>
      <c r="GE1821" s="34"/>
      <c r="GF1821" s="34"/>
      <c r="GG1821" s="34"/>
      <c r="GH1821" s="34"/>
    </row>
    <row r="1822" spans="1:190" s="18" customFormat="1" ht="30" customHeight="1" x14ac:dyDescent="0.25">
      <c r="A1822" s="47">
        <v>1818</v>
      </c>
      <c r="B1822" s="27" t="s">
        <v>5780</v>
      </c>
      <c r="C1822" s="26" t="s">
        <v>5488</v>
      </c>
      <c r="D1822" s="28"/>
      <c r="E1822" s="27" t="s">
        <v>5783</v>
      </c>
      <c r="F1822" s="26" t="s">
        <v>69</v>
      </c>
      <c r="G1822" s="26"/>
      <c r="H1822" s="27" t="s">
        <v>5784</v>
      </c>
      <c r="I1822" s="36">
        <v>400000</v>
      </c>
      <c r="J1822" s="29">
        <v>2000</v>
      </c>
      <c r="K1822" s="30"/>
      <c r="L1822" s="26">
        <v>3</v>
      </c>
      <c r="M1822" s="30"/>
      <c r="N1822" s="26"/>
      <c r="O1822" s="51"/>
      <c r="P1822" s="26" t="s">
        <v>40</v>
      </c>
      <c r="Q1822" s="31"/>
      <c r="R1822" s="26"/>
      <c r="S1822" s="31" t="s">
        <v>41</v>
      </c>
      <c r="T1822" s="31" t="s">
        <v>42</v>
      </c>
      <c r="U1822" s="32" t="s">
        <v>43</v>
      </c>
      <c r="V1822" s="32"/>
      <c r="W1822" s="18">
        <v>12</v>
      </c>
      <c r="X1822" s="33"/>
      <c r="Y1822" s="33"/>
      <c r="Z1822" s="33"/>
      <c r="AA1822" s="33"/>
      <c r="AB1822" s="33"/>
      <c r="AC1822" s="33"/>
      <c r="AD1822" s="33"/>
      <c r="AE1822" s="33"/>
      <c r="AF1822" s="33"/>
      <c r="AG1822" s="33"/>
      <c r="AH1822" s="33"/>
      <c r="AI1822" s="33"/>
      <c r="AJ1822" s="33"/>
      <c r="AK1822" s="33"/>
      <c r="AL1822" s="33"/>
      <c r="AM1822" s="33"/>
      <c r="AN1822" s="33"/>
      <c r="AO1822" s="33"/>
      <c r="AP1822" s="33"/>
      <c r="AQ1822" s="34"/>
      <c r="AR1822" s="34"/>
      <c r="AS1822" s="34"/>
      <c r="AT1822" s="34"/>
      <c r="AU1822" s="34"/>
      <c r="AV1822" s="34"/>
      <c r="AW1822" s="34"/>
      <c r="AX1822" s="34"/>
      <c r="AY1822" s="34"/>
      <c r="AZ1822" s="34"/>
      <c r="BA1822" s="34"/>
      <c r="BB1822" s="34"/>
      <c r="BC1822" s="34"/>
      <c r="BD1822" s="34"/>
      <c r="BE1822" s="34"/>
      <c r="BF1822" s="34"/>
      <c r="BG1822" s="34"/>
      <c r="BH1822" s="34"/>
      <c r="BI1822" s="34"/>
      <c r="BJ1822" s="34"/>
      <c r="BK1822" s="34"/>
      <c r="BL1822" s="34"/>
      <c r="BM1822" s="34"/>
      <c r="BN1822" s="34"/>
      <c r="BO1822" s="34"/>
      <c r="BP1822" s="34"/>
      <c r="BQ1822" s="34"/>
      <c r="BR1822" s="34"/>
      <c r="BS1822" s="34"/>
      <c r="BT1822" s="34"/>
      <c r="BU1822" s="34"/>
      <c r="BV1822" s="34"/>
      <c r="BW1822" s="34"/>
      <c r="BX1822" s="34"/>
      <c r="BY1822" s="34"/>
      <c r="BZ1822" s="34"/>
      <c r="CA1822" s="34"/>
      <c r="CB1822" s="34"/>
      <c r="CC1822" s="34"/>
      <c r="CD1822" s="34"/>
      <c r="CE1822" s="34"/>
      <c r="CF1822" s="34"/>
      <c r="CG1822" s="34"/>
      <c r="CH1822" s="34"/>
      <c r="CI1822" s="34"/>
      <c r="CJ1822" s="34"/>
      <c r="CK1822" s="34"/>
      <c r="CL1822" s="34"/>
      <c r="CM1822" s="34"/>
      <c r="CN1822" s="34"/>
      <c r="CO1822" s="34"/>
      <c r="CP1822" s="34"/>
      <c r="CQ1822" s="34"/>
      <c r="CR1822" s="34"/>
      <c r="CS1822" s="34"/>
      <c r="CT1822" s="34"/>
      <c r="CU1822" s="34"/>
      <c r="CV1822" s="34"/>
      <c r="CW1822" s="34"/>
      <c r="CX1822" s="34"/>
      <c r="CY1822" s="34"/>
      <c r="CZ1822" s="34"/>
      <c r="DA1822" s="34"/>
      <c r="DB1822" s="34"/>
      <c r="DC1822" s="34"/>
      <c r="DD1822" s="34"/>
      <c r="DE1822" s="34"/>
      <c r="DF1822" s="34"/>
      <c r="DG1822" s="34"/>
      <c r="DH1822" s="34"/>
      <c r="DI1822" s="34"/>
      <c r="DJ1822" s="34"/>
      <c r="DK1822" s="34"/>
      <c r="DL1822" s="34"/>
      <c r="DM1822" s="34"/>
      <c r="DN1822" s="34"/>
      <c r="DO1822" s="34"/>
      <c r="DP1822" s="34"/>
      <c r="DQ1822" s="34"/>
      <c r="DR1822" s="34"/>
      <c r="DS1822" s="34"/>
      <c r="DT1822" s="34"/>
      <c r="DU1822" s="34"/>
      <c r="DV1822" s="34"/>
      <c r="DW1822" s="34"/>
      <c r="DX1822" s="34"/>
      <c r="DY1822" s="34"/>
      <c r="DZ1822" s="34"/>
      <c r="EA1822" s="34"/>
      <c r="EB1822" s="34"/>
      <c r="EC1822" s="34"/>
      <c r="ED1822" s="34"/>
      <c r="EE1822" s="34"/>
      <c r="EF1822" s="34"/>
      <c r="EG1822" s="34"/>
      <c r="EH1822" s="34"/>
      <c r="EI1822" s="34"/>
      <c r="EJ1822" s="34"/>
      <c r="EK1822" s="34"/>
      <c r="EL1822" s="34"/>
      <c r="EM1822" s="34"/>
      <c r="EN1822" s="34"/>
      <c r="EO1822" s="34"/>
      <c r="EP1822" s="34"/>
      <c r="EQ1822" s="34"/>
      <c r="ER1822" s="34"/>
      <c r="ES1822" s="34"/>
      <c r="ET1822" s="34"/>
      <c r="EU1822" s="34"/>
      <c r="EV1822" s="34"/>
      <c r="EW1822" s="34"/>
      <c r="EX1822" s="34"/>
      <c r="EY1822" s="34"/>
      <c r="EZ1822" s="34"/>
      <c r="FA1822" s="34"/>
      <c r="FB1822" s="34"/>
      <c r="FC1822" s="34"/>
      <c r="FD1822" s="34"/>
      <c r="FE1822" s="34"/>
      <c r="FF1822" s="34"/>
      <c r="FG1822" s="34"/>
      <c r="FH1822" s="34"/>
      <c r="FI1822" s="34"/>
      <c r="FJ1822" s="34"/>
      <c r="FK1822" s="34"/>
      <c r="FL1822" s="34"/>
      <c r="FM1822" s="34"/>
      <c r="FN1822" s="34"/>
      <c r="FO1822" s="34"/>
      <c r="FP1822" s="34"/>
      <c r="FQ1822" s="34"/>
      <c r="FR1822" s="34"/>
      <c r="FS1822" s="34"/>
      <c r="FT1822" s="34"/>
      <c r="FU1822" s="34"/>
      <c r="FV1822" s="34"/>
      <c r="FW1822" s="34"/>
      <c r="FX1822" s="34"/>
      <c r="FY1822" s="34"/>
      <c r="FZ1822" s="34"/>
      <c r="GA1822" s="34"/>
      <c r="GB1822" s="34"/>
      <c r="GC1822" s="34"/>
      <c r="GD1822" s="34"/>
      <c r="GE1822" s="34"/>
      <c r="GF1822" s="34"/>
      <c r="GG1822" s="34"/>
      <c r="GH1822" s="34"/>
    </row>
    <row r="1823" spans="1:190" s="18" customFormat="1" ht="30" customHeight="1" x14ac:dyDescent="0.25">
      <c r="A1823" s="47">
        <v>1819</v>
      </c>
      <c r="B1823" s="27" t="s">
        <v>5785</v>
      </c>
      <c r="C1823" s="26" t="s">
        <v>5488</v>
      </c>
      <c r="D1823" s="28"/>
      <c r="E1823" s="27" t="s">
        <v>5786</v>
      </c>
      <c r="F1823" s="26" t="s">
        <v>109</v>
      </c>
      <c r="G1823" s="26"/>
      <c r="H1823" s="27" t="s">
        <v>5787</v>
      </c>
      <c r="I1823" s="36">
        <v>3372800</v>
      </c>
      <c r="J1823" s="29"/>
      <c r="K1823" s="30"/>
      <c r="L1823" s="26"/>
      <c r="M1823" s="30"/>
      <c r="N1823" s="26"/>
      <c r="O1823" s="51"/>
      <c r="P1823" s="26"/>
      <c r="Q1823" s="31"/>
      <c r="R1823" s="26"/>
      <c r="S1823" s="31" t="s">
        <v>60</v>
      </c>
      <c r="T1823" s="31" t="s">
        <v>61</v>
      </c>
      <c r="U1823" s="32" t="s">
        <v>49</v>
      </c>
      <c r="V1823" s="32"/>
      <c r="W1823" s="18">
        <v>12</v>
      </c>
      <c r="X1823" s="33"/>
      <c r="Y1823" s="33"/>
      <c r="Z1823" s="33"/>
      <c r="AA1823" s="33"/>
      <c r="AB1823" s="33"/>
      <c r="AC1823" s="33"/>
      <c r="AD1823" s="33"/>
      <c r="AE1823" s="33"/>
      <c r="AF1823" s="33"/>
      <c r="AG1823" s="33"/>
      <c r="AH1823" s="33"/>
      <c r="AI1823" s="33"/>
      <c r="AJ1823" s="33"/>
      <c r="AK1823" s="33"/>
      <c r="AL1823" s="33"/>
      <c r="AM1823" s="33"/>
      <c r="AN1823" s="33"/>
      <c r="AO1823" s="33"/>
      <c r="AP1823" s="33"/>
      <c r="AQ1823" s="34"/>
      <c r="AR1823" s="34"/>
      <c r="AS1823" s="34"/>
      <c r="AT1823" s="34"/>
      <c r="AU1823" s="34"/>
      <c r="AV1823" s="34"/>
      <c r="AW1823" s="34"/>
      <c r="AX1823" s="34"/>
      <c r="AY1823" s="34"/>
      <c r="AZ1823" s="34"/>
      <c r="BA1823" s="34"/>
      <c r="BB1823" s="34"/>
      <c r="BC1823" s="34"/>
      <c r="BD1823" s="34"/>
      <c r="BE1823" s="34"/>
      <c r="BF1823" s="34"/>
      <c r="BG1823" s="34"/>
      <c r="BH1823" s="34"/>
      <c r="BI1823" s="34"/>
      <c r="BJ1823" s="34"/>
      <c r="BK1823" s="34"/>
      <c r="BL1823" s="34"/>
      <c r="BM1823" s="34"/>
      <c r="BN1823" s="34"/>
      <c r="BO1823" s="34"/>
      <c r="BP1823" s="34"/>
      <c r="BQ1823" s="34"/>
      <c r="BR1823" s="34"/>
      <c r="BS1823" s="34"/>
      <c r="BT1823" s="34"/>
      <c r="BU1823" s="34"/>
      <c r="BV1823" s="34"/>
      <c r="BW1823" s="34"/>
      <c r="BX1823" s="34"/>
      <c r="BY1823" s="34"/>
      <c r="BZ1823" s="34"/>
      <c r="CA1823" s="34"/>
      <c r="CB1823" s="34"/>
      <c r="CC1823" s="34"/>
      <c r="CD1823" s="34"/>
      <c r="CE1823" s="34"/>
      <c r="CF1823" s="34"/>
      <c r="CG1823" s="34"/>
      <c r="CH1823" s="34"/>
      <c r="CI1823" s="34"/>
      <c r="CJ1823" s="34"/>
      <c r="CK1823" s="34"/>
      <c r="CL1823" s="34"/>
      <c r="CM1823" s="34"/>
      <c r="CN1823" s="34"/>
      <c r="CO1823" s="34"/>
      <c r="CP1823" s="34"/>
      <c r="CQ1823" s="34"/>
      <c r="CR1823" s="34"/>
      <c r="CS1823" s="34"/>
      <c r="CT1823" s="34"/>
      <c r="CU1823" s="34"/>
      <c r="CV1823" s="34"/>
      <c r="CW1823" s="34"/>
      <c r="CX1823" s="34"/>
      <c r="CY1823" s="34"/>
      <c r="CZ1823" s="34"/>
      <c r="DA1823" s="34"/>
      <c r="DB1823" s="34"/>
      <c r="DC1823" s="34"/>
      <c r="DD1823" s="34"/>
      <c r="DE1823" s="34"/>
      <c r="DF1823" s="34"/>
      <c r="DG1823" s="34"/>
      <c r="DH1823" s="34"/>
      <c r="DI1823" s="34"/>
      <c r="DJ1823" s="34"/>
      <c r="DK1823" s="34"/>
      <c r="DL1823" s="34"/>
      <c r="DM1823" s="34"/>
      <c r="DN1823" s="34"/>
      <c r="DO1823" s="34"/>
      <c r="DP1823" s="34"/>
      <c r="DQ1823" s="34"/>
      <c r="DR1823" s="34"/>
      <c r="DS1823" s="34"/>
      <c r="DT1823" s="34"/>
      <c r="DU1823" s="34"/>
      <c r="DV1823" s="34"/>
      <c r="DW1823" s="34"/>
      <c r="DX1823" s="34"/>
      <c r="DY1823" s="34"/>
      <c r="DZ1823" s="34"/>
      <c r="EA1823" s="34"/>
      <c r="EB1823" s="34"/>
      <c r="EC1823" s="34"/>
      <c r="ED1823" s="34"/>
      <c r="EE1823" s="34"/>
      <c r="EF1823" s="34"/>
      <c r="EG1823" s="34"/>
      <c r="EH1823" s="34"/>
      <c r="EI1823" s="34"/>
      <c r="EJ1823" s="34"/>
      <c r="EK1823" s="34"/>
      <c r="EL1823" s="34"/>
      <c r="EM1823" s="34"/>
      <c r="EN1823" s="34"/>
      <c r="EO1823" s="34"/>
      <c r="EP1823" s="34"/>
      <c r="EQ1823" s="34"/>
      <c r="ER1823" s="34"/>
      <c r="ES1823" s="34"/>
      <c r="ET1823" s="34"/>
      <c r="EU1823" s="34"/>
      <c r="EV1823" s="34"/>
      <c r="EW1823" s="34"/>
      <c r="EX1823" s="34"/>
      <c r="EY1823" s="34"/>
      <c r="EZ1823" s="34"/>
      <c r="FA1823" s="34"/>
      <c r="FB1823" s="34"/>
      <c r="FC1823" s="34"/>
      <c r="FD1823" s="34"/>
      <c r="FE1823" s="34"/>
      <c r="FF1823" s="34"/>
      <c r="FG1823" s="34"/>
      <c r="FH1823" s="34"/>
      <c r="FI1823" s="34"/>
      <c r="FJ1823" s="34"/>
      <c r="FK1823" s="34"/>
      <c r="FL1823" s="34"/>
      <c r="FM1823" s="34"/>
      <c r="FN1823" s="34"/>
      <c r="FO1823" s="34"/>
      <c r="FP1823" s="34"/>
      <c r="FQ1823" s="34"/>
      <c r="FR1823" s="34"/>
      <c r="FS1823" s="34"/>
      <c r="FT1823" s="34"/>
      <c r="FU1823" s="34"/>
      <c r="FV1823" s="34"/>
      <c r="FW1823" s="34"/>
      <c r="FX1823" s="34"/>
      <c r="FY1823" s="34"/>
      <c r="FZ1823" s="34"/>
      <c r="GA1823" s="34"/>
      <c r="GB1823" s="34"/>
      <c r="GC1823" s="34"/>
      <c r="GD1823" s="34"/>
      <c r="GE1823" s="34"/>
      <c r="GF1823" s="34"/>
      <c r="GG1823" s="34"/>
      <c r="GH1823" s="34"/>
    </row>
    <row r="1824" spans="1:190" s="18" customFormat="1" ht="30" customHeight="1" x14ac:dyDescent="0.25">
      <c r="A1824" s="47">
        <v>1820</v>
      </c>
      <c r="B1824" s="27" t="s">
        <v>5788</v>
      </c>
      <c r="C1824" s="26" t="s">
        <v>5488</v>
      </c>
      <c r="D1824" s="28"/>
      <c r="E1824" s="27" t="s">
        <v>5789</v>
      </c>
      <c r="F1824" s="26" t="s">
        <v>51</v>
      </c>
      <c r="G1824" s="26"/>
      <c r="H1824" s="27"/>
      <c r="I1824" s="36">
        <v>720000</v>
      </c>
      <c r="J1824" s="29"/>
      <c r="K1824" s="30"/>
      <c r="L1824" s="26">
        <v>28</v>
      </c>
      <c r="M1824" s="30"/>
      <c r="N1824" s="26"/>
      <c r="O1824" s="51"/>
      <c r="P1824" s="26" t="s">
        <v>40</v>
      </c>
      <c r="Q1824" s="31"/>
      <c r="R1824" s="26"/>
      <c r="S1824" s="31" t="s">
        <v>41</v>
      </c>
      <c r="T1824" s="31" t="s">
        <v>42</v>
      </c>
      <c r="U1824" s="32" t="s">
        <v>43</v>
      </c>
      <c r="V1824" s="32"/>
      <c r="W1824" s="18">
        <v>12</v>
      </c>
      <c r="X1824" s="33"/>
      <c r="Y1824" s="33"/>
      <c r="Z1824" s="33"/>
      <c r="AA1824" s="33"/>
      <c r="AB1824" s="33"/>
      <c r="AC1824" s="33"/>
      <c r="AD1824" s="33"/>
      <c r="AE1824" s="33"/>
      <c r="AF1824" s="33"/>
      <c r="AG1824" s="33"/>
      <c r="AH1824" s="33"/>
      <c r="AI1824" s="33"/>
      <c r="AJ1824" s="33"/>
      <c r="AK1824" s="33"/>
      <c r="AL1824" s="33"/>
      <c r="AM1824" s="33"/>
      <c r="AN1824" s="33"/>
      <c r="AO1824" s="33"/>
      <c r="AP1824" s="33"/>
      <c r="AQ1824" s="34"/>
      <c r="AR1824" s="34"/>
      <c r="AS1824" s="34"/>
      <c r="AT1824" s="34"/>
      <c r="AU1824" s="34"/>
      <c r="AV1824" s="34"/>
      <c r="AW1824" s="34"/>
      <c r="AX1824" s="34"/>
      <c r="AY1824" s="34"/>
      <c r="AZ1824" s="34"/>
      <c r="BA1824" s="34"/>
      <c r="BB1824" s="34"/>
      <c r="BC1824" s="34"/>
      <c r="BD1824" s="34"/>
      <c r="BE1824" s="34"/>
      <c r="BF1824" s="34"/>
      <c r="BG1824" s="34"/>
      <c r="BH1824" s="34"/>
      <c r="BI1824" s="34"/>
      <c r="BJ1824" s="34"/>
      <c r="BK1824" s="34"/>
      <c r="BL1824" s="34"/>
      <c r="BM1824" s="34"/>
      <c r="BN1824" s="34"/>
      <c r="BO1824" s="34"/>
      <c r="BP1824" s="34"/>
      <c r="BQ1824" s="34"/>
      <c r="BR1824" s="34"/>
      <c r="BS1824" s="34"/>
      <c r="BT1824" s="34"/>
      <c r="BU1824" s="34"/>
      <c r="BV1824" s="34"/>
      <c r="BW1824" s="34"/>
      <c r="BX1824" s="34"/>
      <c r="BY1824" s="34"/>
      <c r="BZ1824" s="34"/>
      <c r="CA1824" s="34"/>
      <c r="CB1824" s="34"/>
      <c r="CC1824" s="34"/>
      <c r="CD1824" s="34"/>
      <c r="CE1824" s="34"/>
      <c r="CF1824" s="34"/>
      <c r="CG1824" s="34"/>
      <c r="CH1824" s="34"/>
      <c r="CI1824" s="34"/>
      <c r="CJ1824" s="34"/>
      <c r="CK1824" s="34"/>
      <c r="CL1824" s="34"/>
      <c r="CM1824" s="34"/>
      <c r="CN1824" s="34"/>
      <c r="CO1824" s="34"/>
      <c r="CP1824" s="34"/>
      <c r="CQ1824" s="34"/>
      <c r="CR1824" s="34"/>
      <c r="CS1824" s="34"/>
      <c r="CT1824" s="34"/>
      <c r="CU1824" s="34"/>
      <c r="CV1824" s="34"/>
      <c r="CW1824" s="34"/>
      <c r="CX1824" s="34"/>
      <c r="CY1824" s="34"/>
      <c r="CZ1824" s="34"/>
      <c r="DA1824" s="34"/>
      <c r="DB1824" s="34"/>
      <c r="DC1824" s="34"/>
      <c r="DD1824" s="34"/>
      <c r="DE1824" s="34"/>
      <c r="DF1824" s="34"/>
      <c r="DG1824" s="34"/>
      <c r="DH1824" s="34"/>
      <c r="DI1824" s="34"/>
      <c r="DJ1824" s="34"/>
      <c r="DK1824" s="34"/>
      <c r="DL1824" s="34"/>
      <c r="DM1824" s="34"/>
      <c r="DN1824" s="34"/>
      <c r="DO1824" s="34"/>
      <c r="DP1824" s="34"/>
      <c r="DQ1824" s="34"/>
      <c r="DR1824" s="34"/>
      <c r="DS1824" s="34"/>
      <c r="DT1824" s="34"/>
      <c r="DU1824" s="34"/>
      <c r="DV1824" s="34"/>
      <c r="DW1824" s="34"/>
      <c r="DX1824" s="34"/>
      <c r="DY1824" s="34"/>
      <c r="DZ1824" s="34"/>
      <c r="EA1824" s="34"/>
      <c r="EB1824" s="34"/>
      <c r="EC1824" s="34"/>
      <c r="ED1824" s="34"/>
      <c r="EE1824" s="34"/>
      <c r="EF1824" s="34"/>
      <c r="EG1824" s="34"/>
      <c r="EH1824" s="34"/>
      <c r="EI1824" s="34"/>
      <c r="EJ1824" s="34"/>
      <c r="EK1824" s="34"/>
      <c r="EL1824" s="34"/>
      <c r="EM1824" s="34"/>
      <c r="EN1824" s="34"/>
      <c r="EO1824" s="34"/>
      <c r="EP1824" s="34"/>
      <c r="EQ1824" s="34"/>
      <c r="ER1824" s="34"/>
      <c r="ES1824" s="34"/>
      <c r="ET1824" s="34"/>
      <c r="EU1824" s="34"/>
      <c r="EV1824" s="34"/>
      <c r="EW1824" s="34"/>
      <c r="EX1824" s="34"/>
      <c r="EY1824" s="34"/>
      <c r="EZ1824" s="34"/>
      <c r="FA1824" s="34"/>
      <c r="FB1824" s="34"/>
      <c r="FC1824" s="34"/>
      <c r="FD1824" s="34"/>
      <c r="FE1824" s="34"/>
      <c r="FF1824" s="34"/>
      <c r="FG1824" s="34"/>
      <c r="FH1824" s="34"/>
      <c r="FI1824" s="34"/>
      <c r="FJ1824" s="34"/>
      <c r="FK1824" s="34"/>
      <c r="FL1824" s="34"/>
      <c r="FM1824" s="34"/>
      <c r="FN1824" s="34"/>
      <c r="FO1824" s="34"/>
      <c r="FP1824" s="34"/>
      <c r="FQ1824" s="34"/>
      <c r="FR1824" s="34"/>
      <c r="FS1824" s="34"/>
      <c r="FT1824" s="34"/>
      <c r="FU1824" s="34"/>
      <c r="FV1824" s="34"/>
      <c r="FW1824" s="34"/>
      <c r="FX1824" s="34"/>
      <c r="FY1824" s="34"/>
      <c r="FZ1824" s="34"/>
      <c r="GA1824" s="34"/>
      <c r="GB1824" s="34"/>
      <c r="GC1824" s="34"/>
      <c r="GD1824" s="34"/>
      <c r="GE1824" s="34"/>
      <c r="GF1824" s="34"/>
      <c r="GG1824" s="34"/>
      <c r="GH1824" s="34"/>
    </row>
    <row r="1825" spans="1:190" s="18" customFormat="1" ht="30" customHeight="1" x14ac:dyDescent="0.25">
      <c r="A1825" s="47">
        <v>1821</v>
      </c>
      <c r="B1825" s="27" t="s">
        <v>5788</v>
      </c>
      <c r="C1825" s="26" t="s">
        <v>5488</v>
      </c>
      <c r="D1825" s="28"/>
      <c r="E1825" s="27" t="s">
        <v>5790</v>
      </c>
      <c r="F1825" s="26" t="s">
        <v>51</v>
      </c>
      <c r="G1825" s="26"/>
      <c r="H1825" s="27"/>
      <c r="I1825" s="36">
        <v>400000</v>
      </c>
      <c r="J1825" s="29"/>
      <c r="K1825" s="30"/>
      <c r="L1825" s="26"/>
      <c r="M1825" s="30"/>
      <c r="N1825" s="26"/>
      <c r="O1825" s="51"/>
      <c r="P1825" s="26" t="s">
        <v>40</v>
      </c>
      <c r="Q1825" s="31"/>
      <c r="R1825" s="26"/>
      <c r="S1825" s="31" t="s">
        <v>41</v>
      </c>
      <c r="T1825" s="31" t="s">
        <v>48</v>
      </c>
      <c r="U1825" s="32" t="s">
        <v>49</v>
      </c>
      <c r="V1825" s="32"/>
      <c r="W1825" s="18">
        <v>12</v>
      </c>
      <c r="X1825" s="33"/>
      <c r="Y1825" s="33"/>
      <c r="Z1825" s="33"/>
      <c r="AA1825" s="33"/>
      <c r="AB1825" s="33"/>
      <c r="AC1825" s="33"/>
      <c r="AD1825" s="33"/>
      <c r="AE1825" s="33"/>
      <c r="AF1825" s="33"/>
      <c r="AG1825" s="33"/>
      <c r="AH1825" s="33"/>
      <c r="AI1825" s="33"/>
      <c r="AJ1825" s="33"/>
      <c r="AK1825" s="33"/>
      <c r="AL1825" s="33"/>
      <c r="AM1825" s="33"/>
      <c r="AN1825" s="33"/>
      <c r="AO1825" s="33"/>
      <c r="AP1825" s="33"/>
      <c r="AQ1825" s="34"/>
      <c r="AR1825" s="34"/>
      <c r="AS1825" s="34"/>
      <c r="AT1825" s="34"/>
      <c r="AU1825" s="34"/>
      <c r="AV1825" s="34"/>
      <c r="AW1825" s="34"/>
      <c r="AX1825" s="34"/>
      <c r="AY1825" s="34"/>
      <c r="AZ1825" s="34"/>
      <c r="BA1825" s="34"/>
      <c r="BB1825" s="34"/>
      <c r="BC1825" s="34"/>
      <c r="BD1825" s="34"/>
      <c r="BE1825" s="34"/>
      <c r="BF1825" s="34"/>
      <c r="BG1825" s="34"/>
      <c r="BH1825" s="34"/>
      <c r="BI1825" s="34"/>
      <c r="BJ1825" s="34"/>
      <c r="BK1825" s="34"/>
      <c r="BL1825" s="34"/>
      <c r="BM1825" s="34"/>
      <c r="BN1825" s="34"/>
      <c r="BO1825" s="34"/>
      <c r="BP1825" s="34"/>
      <c r="BQ1825" s="34"/>
      <c r="BR1825" s="34"/>
      <c r="BS1825" s="34"/>
      <c r="BT1825" s="34"/>
      <c r="BU1825" s="34"/>
      <c r="BV1825" s="34"/>
      <c r="BW1825" s="34"/>
      <c r="BX1825" s="34"/>
      <c r="BY1825" s="34"/>
      <c r="BZ1825" s="34"/>
      <c r="CA1825" s="34"/>
      <c r="CB1825" s="34"/>
      <c r="CC1825" s="34"/>
      <c r="CD1825" s="34"/>
      <c r="CE1825" s="34"/>
      <c r="CF1825" s="34"/>
      <c r="CG1825" s="34"/>
      <c r="CH1825" s="34"/>
      <c r="CI1825" s="34"/>
      <c r="CJ1825" s="34"/>
      <c r="CK1825" s="34"/>
      <c r="CL1825" s="34"/>
      <c r="CM1825" s="34"/>
      <c r="CN1825" s="34"/>
      <c r="CO1825" s="34"/>
      <c r="CP1825" s="34"/>
      <c r="CQ1825" s="34"/>
      <c r="CR1825" s="34"/>
      <c r="CS1825" s="34"/>
      <c r="CT1825" s="34"/>
      <c r="CU1825" s="34"/>
      <c r="CV1825" s="34"/>
      <c r="CW1825" s="34"/>
      <c r="CX1825" s="34"/>
      <c r="CY1825" s="34"/>
      <c r="CZ1825" s="34"/>
      <c r="DA1825" s="34"/>
      <c r="DB1825" s="34"/>
      <c r="DC1825" s="34"/>
      <c r="DD1825" s="34"/>
      <c r="DE1825" s="34"/>
      <c r="DF1825" s="34"/>
      <c r="DG1825" s="34"/>
      <c r="DH1825" s="34"/>
      <c r="DI1825" s="34"/>
      <c r="DJ1825" s="34"/>
      <c r="DK1825" s="34"/>
      <c r="DL1825" s="34"/>
      <c r="DM1825" s="34"/>
      <c r="DN1825" s="34"/>
      <c r="DO1825" s="34"/>
      <c r="DP1825" s="34"/>
      <c r="DQ1825" s="34"/>
      <c r="DR1825" s="34"/>
      <c r="DS1825" s="34"/>
      <c r="DT1825" s="34"/>
      <c r="DU1825" s="34"/>
      <c r="DV1825" s="34"/>
      <c r="DW1825" s="34"/>
      <c r="DX1825" s="34"/>
      <c r="DY1825" s="34"/>
      <c r="DZ1825" s="34"/>
      <c r="EA1825" s="34"/>
      <c r="EB1825" s="34"/>
      <c r="EC1825" s="34"/>
      <c r="ED1825" s="34"/>
      <c r="EE1825" s="34"/>
      <c r="EF1825" s="34"/>
      <c r="EG1825" s="34"/>
      <c r="EH1825" s="34"/>
      <c r="EI1825" s="34"/>
      <c r="EJ1825" s="34"/>
      <c r="EK1825" s="34"/>
      <c r="EL1825" s="34"/>
      <c r="EM1825" s="34"/>
      <c r="EN1825" s="34"/>
      <c r="EO1825" s="34"/>
      <c r="EP1825" s="34"/>
      <c r="EQ1825" s="34"/>
      <c r="ER1825" s="34"/>
      <c r="ES1825" s="34"/>
      <c r="ET1825" s="34"/>
      <c r="EU1825" s="34"/>
      <c r="EV1825" s="34"/>
      <c r="EW1825" s="34"/>
      <c r="EX1825" s="34"/>
      <c r="EY1825" s="34"/>
      <c r="EZ1825" s="34"/>
      <c r="FA1825" s="34"/>
      <c r="FB1825" s="34"/>
      <c r="FC1825" s="34"/>
      <c r="FD1825" s="34"/>
      <c r="FE1825" s="34"/>
      <c r="FF1825" s="34"/>
      <c r="FG1825" s="34"/>
      <c r="FH1825" s="34"/>
      <c r="FI1825" s="34"/>
      <c r="FJ1825" s="34"/>
      <c r="FK1825" s="34"/>
      <c r="FL1825" s="34"/>
      <c r="FM1825" s="34"/>
      <c r="FN1825" s="34"/>
      <c r="FO1825" s="34"/>
      <c r="FP1825" s="34"/>
      <c r="FQ1825" s="34"/>
      <c r="FR1825" s="34"/>
      <c r="FS1825" s="34"/>
      <c r="FT1825" s="34"/>
      <c r="FU1825" s="34"/>
      <c r="FV1825" s="34"/>
      <c r="FW1825" s="34"/>
      <c r="FX1825" s="34"/>
      <c r="FY1825" s="34"/>
      <c r="FZ1825" s="34"/>
      <c r="GA1825" s="34"/>
      <c r="GB1825" s="34"/>
      <c r="GC1825" s="34"/>
      <c r="GD1825" s="34"/>
      <c r="GE1825" s="34"/>
      <c r="GF1825" s="34"/>
      <c r="GG1825" s="34"/>
      <c r="GH1825" s="34"/>
    </row>
    <row r="1826" spans="1:190" s="18" customFormat="1" ht="30" customHeight="1" x14ac:dyDescent="0.25">
      <c r="A1826" s="47">
        <v>1822</v>
      </c>
      <c r="B1826" s="27" t="s">
        <v>5788</v>
      </c>
      <c r="C1826" s="26" t="s">
        <v>5488</v>
      </c>
      <c r="D1826" s="28"/>
      <c r="E1826" s="27" t="s">
        <v>5791</v>
      </c>
      <c r="F1826" s="26" t="s">
        <v>109</v>
      </c>
      <c r="G1826" s="26" t="s">
        <v>51</v>
      </c>
      <c r="H1826" s="27" t="s">
        <v>5792</v>
      </c>
      <c r="I1826" s="36">
        <v>1598348</v>
      </c>
      <c r="J1826" s="29"/>
      <c r="K1826" s="30"/>
      <c r="L1826" s="26"/>
      <c r="M1826" s="30"/>
      <c r="N1826" s="26"/>
      <c r="O1826" s="51"/>
      <c r="P1826" s="26"/>
      <c r="Q1826" s="31"/>
      <c r="R1826" s="26"/>
      <c r="S1826" s="31" t="s">
        <v>60</v>
      </c>
      <c r="T1826" s="31" t="s">
        <v>61</v>
      </c>
      <c r="U1826" s="32" t="s">
        <v>49</v>
      </c>
      <c r="V1826" s="32"/>
      <c r="W1826" s="18">
        <v>12</v>
      </c>
      <c r="X1826" s="33"/>
      <c r="Y1826" s="33"/>
      <c r="Z1826" s="33"/>
      <c r="AA1826" s="33"/>
      <c r="AB1826" s="33"/>
      <c r="AC1826" s="33"/>
      <c r="AD1826" s="33"/>
      <c r="AE1826" s="33"/>
      <c r="AF1826" s="33"/>
      <c r="AG1826" s="33"/>
      <c r="AH1826" s="33"/>
      <c r="AI1826" s="33"/>
      <c r="AJ1826" s="33"/>
      <c r="AK1826" s="33"/>
      <c r="AL1826" s="33"/>
      <c r="AM1826" s="33"/>
      <c r="AN1826" s="33"/>
      <c r="AO1826" s="33"/>
      <c r="AP1826" s="33"/>
      <c r="AQ1826" s="34"/>
      <c r="AR1826" s="34"/>
      <c r="AS1826" s="34"/>
      <c r="AT1826" s="34"/>
      <c r="AU1826" s="34"/>
      <c r="AV1826" s="34"/>
      <c r="AW1826" s="34"/>
      <c r="AX1826" s="34"/>
      <c r="AY1826" s="34"/>
      <c r="AZ1826" s="34"/>
      <c r="BA1826" s="34"/>
      <c r="BB1826" s="34"/>
      <c r="BC1826" s="34"/>
      <c r="BD1826" s="34"/>
      <c r="BE1826" s="34"/>
      <c r="BF1826" s="34"/>
      <c r="BG1826" s="34"/>
      <c r="BH1826" s="34"/>
      <c r="BI1826" s="34"/>
      <c r="BJ1826" s="34"/>
      <c r="BK1826" s="34"/>
      <c r="BL1826" s="34"/>
      <c r="BM1826" s="34"/>
      <c r="BN1826" s="34"/>
      <c r="BO1826" s="34"/>
      <c r="BP1826" s="34"/>
      <c r="BQ1826" s="34"/>
      <c r="BR1826" s="34"/>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c r="CT1826" s="34"/>
      <c r="CU1826" s="34"/>
      <c r="CV1826" s="34"/>
      <c r="CW1826" s="34"/>
      <c r="CX1826" s="34"/>
      <c r="CY1826" s="34"/>
      <c r="CZ1826" s="34"/>
      <c r="DA1826" s="34"/>
      <c r="DB1826" s="34"/>
      <c r="DC1826" s="34"/>
      <c r="DD1826" s="34"/>
      <c r="DE1826" s="34"/>
      <c r="DF1826" s="34"/>
      <c r="DG1826" s="34"/>
      <c r="DH1826" s="34"/>
      <c r="DI1826" s="34"/>
      <c r="DJ1826" s="34"/>
      <c r="DK1826" s="34"/>
      <c r="DL1826" s="34"/>
      <c r="DM1826" s="34"/>
      <c r="DN1826" s="34"/>
      <c r="DO1826" s="34"/>
      <c r="DP1826" s="34"/>
      <c r="DQ1826" s="34"/>
      <c r="DR1826" s="34"/>
      <c r="DS1826" s="34"/>
      <c r="DT1826" s="34"/>
      <c r="DU1826" s="34"/>
      <c r="DV1826" s="34"/>
      <c r="DW1826" s="34"/>
      <c r="DX1826" s="34"/>
      <c r="DY1826" s="34"/>
      <c r="DZ1826" s="34"/>
      <c r="EA1826" s="34"/>
      <c r="EB1826" s="34"/>
      <c r="EC1826" s="34"/>
      <c r="ED1826" s="34"/>
      <c r="EE1826" s="34"/>
      <c r="EF1826" s="34"/>
      <c r="EG1826" s="34"/>
      <c r="EH1826" s="34"/>
      <c r="EI1826" s="34"/>
      <c r="EJ1826" s="34"/>
      <c r="EK1826" s="34"/>
      <c r="EL1826" s="34"/>
      <c r="EM1826" s="34"/>
      <c r="EN1826" s="34"/>
      <c r="EO1826" s="34"/>
      <c r="EP1826" s="34"/>
      <c r="EQ1826" s="34"/>
      <c r="ER1826" s="34"/>
      <c r="ES1826" s="34"/>
      <c r="ET1826" s="34"/>
      <c r="EU1826" s="34"/>
      <c r="EV1826" s="34"/>
      <c r="EW1826" s="34"/>
      <c r="EX1826" s="34"/>
      <c r="EY1826" s="34"/>
      <c r="EZ1826" s="34"/>
      <c r="FA1826" s="34"/>
      <c r="FB1826" s="34"/>
      <c r="FC1826" s="34"/>
      <c r="FD1826" s="34"/>
      <c r="FE1826" s="34"/>
      <c r="FF1826" s="34"/>
      <c r="FG1826" s="34"/>
      <c r="FH1826" s="34"/>
      <c r="FI1826" s="34"/>
      <c r="FJ1826" s="34"/>
      <c r="FK1826" s="34"/>
      <c r="FL1826" s="34"/>
      <c r="FM1826" s="34"/>
      <c r="FN1826" s="34"/>
      <c r="FO1826" s="34"/>
      <c r="FP1826" s="34"/>
      <c r="FQ1826" s="34"/>
      <c r="FR1826" s="34"/>
      <c r="FS1826" s="34"/>
      <c r="FT1826" s="34"/>
      <c r="FU1826" s="34"/>
      <c r="FV1826" s="34"/>
      <c r="FW1826" s="34"/>
      <c r="FX1826" s="34"/>
      <c r="FY1826" s="34"/>
      <c r="FZ1826" s="34"/>
      <c r="GA1826" s="34"/>
      <c r="GB1826" s="34"/>
      <c r="GC1826" s="34"/>
      <c r="GD1826" s="34"/>
      <c r="GE1826" s="34"/>
      <c r="GF1826" s="34"/>
      <c r="GG1826" s="34"/>
      <c r="GH1826" s="34"/>
    </row>
    <row r="1827" spans="1:190" s="18" customFormat="1" ht="30" customHeight="1" x14ac:dyDescent="0.25">
      <c r="A1827" s="47">
        <v>1823</v>
      </c>
      <c r="B1827" s="27" t="s">
        <v>5793</v>
      </c>
      <c r="C1827" s="26" t="s">
        <v>5488</v>
      </c>
      <c r="D1827" s="28"/>
      <c r="E1827" s="27" t="s">
        <v>5794</v>
      </c>
      <c r="F1827" s="26" t="s">
        <v>58</v>
      </c>
      <c r="G1827" s="26" t="s">
        <v>51</v>
      </c>
      <c r="H1827" s="27" t="s">
        <v>5795</v>
      </c>
      <c r="I1827" s="36">
        <v>2411000</v>
      </c>
      <c r="J1827" s="29"/>
      <c r="K1827" s="30"/>
      <c r="L1827" s="26"/>
      <c r="M1827" s="30"/>
      <c r="N1827" s="26"/>
      <c r="O1827" s="51"/>
      <c r="P1827" s="26"/>
      <c r="Q1827" s="31"/>
      <c r="R1827" s="26"/>
      <c r="S1827" s="31" t="s">
        <v>60</v>
      </c>
      <c r="T1827" s="31" t="s">
        <v>61</v>
      </c>
      <c r="U1827" s="32" t="s">
        <v>43</v>
      </c>
      <c r="V1827" s="32"/>
      <c r="W1827" s="18">
        <v>12</v>
      </c>
      <c r="X1827" s="33"/>
      <c r="Y1827" s="33"/>
      <c r="Z1827" s="33"/>
      <c r="AA1827" s="33"/>
      <c r="AB1827" s="33"/>
      <c r="AC1827" s="33"/>
      <c r="AD1827" s="33"/>
      <c r="AE1827" s="33"/>
      <c r="AF1827" s="33"/>
      <c r="AG1827" s="33"/>
      <c r="AH1827" s="33"/>
      <c r="AI1827" s="33"/>
      <c r="AJ1827" s="33"/>
      <c r="AK1827" s="33"/>
      <c r="AL1827" s="33"/>
      <c r="AM1827" s="33"/>
      <c r="AN1827" s="33"/>
      <c r="AO1827" s="33"/>
      <c r="AP1827" s="33"/>
      <c r="AQ1827" s="34"/>
      <c r="AR1827" s="34"/>
      <c r="AS1827" s="34"/>
      <c r="AT1827" s="34"/>
      <c r="AU1827" s="34"/>
      <c r="AV1827" s="34"/>
      <c r="AW1827" s="34"/>
      <c r="AX1827" s="34"/>
      <c r="AY1827" s="34"/>
      <c r="AZ1827" s="34"/>
      <c r="BA1827" s="34"/>
      <c r="BB1827" s="34"/>
      <c r="BC1827" s="34"/>
      <c r="BD1827" s="34"/>
      <c r="BE1827" s="34"/>
      <c r="BF1827" s="34"/>
      <c r="BG1827" s="34"/>
      <c r="BH1827" s="34"/>
      <c r="BI1827" s="34"/>
      <c r="BJ1827" s="34"/>
      <c r="BK1827" s="34"/>
      <c r="BL1827" s="34"/>
      <c r="BM1827" s="34"/>
      <c r="BN1827" s="34"/>
      <c r="BO1827" s="34"/>
      <c r="BP1827" s="34"/>
      <c r="BQ1827" s="34"/>
      <c r="BR1827" s="34"/>
      <c r="BS1827" s="34"/>
      <c r="BT1827" s="34"/>
      <c r="BU1827" s="34"/>
      <c r="BV1827" s="34"/>
      <c r="BW1827" s="34"/>
      <c r="BX1827" s="34"/>
      <c r="BY1827" s="34"/>
      <c r="BZ1827" s="34"/>
      <c r="CA1827" s="34"/>
      <c r="CB1827" s="34"/>
      <c r="CC1827" s="34"/>
      <c r="CD1827" s="34"/>
      <c r="CE1827" s="34"/>
      <c r="CF1827" s="34"/>
      <c r="CG1827" s="34"/>
      <c r="CH1827" s="34"/>
      <c r="CI1827" s="34"/>
      <c r="CJ1827" s="34"/>
      <c r="CK1827" s="34"/>
      <c r="CL1827" s="34"/>
      <c r="CM1827" s="34"/>
      <c r="CN1827" s="34"/>
      <c r="CO1827" s="34"/>
      <c r="CP1827" s="34"/>
      <c r="CQ1827" s="34"/>
      <c r="CR1827" s="34"/>
      <c r="CS1827" s="34"/>
      <c r="CT1827" s="34"/>
      <c r="CU1827" s="34"/>
      <c r="CV1827" s="34"/>
      <c r="CW1827" s="34"/>
      <c r="CX1827" s="34"/>
      <c r="CY1827" s="34"/>
      <c r="CZ1827" s="34"/>
      <c r="DA1827" s="34"/>
      <c r="DB1827" s="34"/>
      <c r="DC1827" s="34"/>
      <c r="DD1827" s="34"/>
      <c r="DE1827" s="34"/>
      <c r="DF1827" s="34"/>
      <c r="DG1827" s="34"/>
      <c r="DH1827" s="34"/>
      <c r="DI1827" s="34"/>
      <c r="DJ1827" s="34"/>
      <c r="DK1827" s="34"/>
      <c r="DL1827" s="34"/>
      <c r="DM1827" s="34"/>
      <c r="DN1827" s="34"/>
      <c r="DO1827" s="34"/>
      <c r="DP1827" s="34"/>
      <c r="DQ1827" s="34"/>
      <c r="DR1827" s="34"/>
      <c r="DS1827" s="34"/>
      <c r="DT1827" s="34"/>
      <c r="DU1827" s="34"/>
      <c r="DV1827" s="34"/>
      <c r="DW1827" s="34"/>
      <c r="DX1827" s="34"/>
      <c r="DY1827" s="34"/>
      <c r="DZ1827" s="34"/>
      <c r="EA1827" s="34"/>
      <c r="EB1827" s="34"/>
      <c r="EC1827" s="34"/>
      <c r="ED1827" s="34"/>
      <c r="EE1827" s="34"/>
      <c r="EF1827" s="34"/>
      <c r="EG1827" s="34"/>
      <c r="EH1827" s="34"/>
      <c r="EI1827" s="34"/>
      <c r="EJ1827" s="34"/>
      <c r="EK1827" s="34"/>
      <c r="EL1827" s="34"/>
      <c r="EM1827" s="34"/>
      <c r="EN1827" s="34"/>
      <c r="EO1827" s="34"/>
      <c r="EP1827" s="34"/>
      <c r="EQ1827" s="34"/>
      <c r="ER1827" s="34"/>
      <c r="ES1827" s="34"/>
      <c r="ET1827" s="34"/>
      <c r="EU1827" s="34"/>
      <c r="EV1827" s="34"/>
      <c r="EW1827" s="34"/>
      <c r="EX1827" s="34"/>
      <c r="EY1827" s="34"/>
      <c r="EZ1827" s="34"/>
      <c r="FA1827" s="34"/>
      <c r="FB1827" s="34"/>
      <c r="FC1827" s="34"/>
      <c r="FD1827" s="34"/>
      <c r="FE1827" s="34"/>
      <c r="FF1827" s="34"/>
      <c r="FG1827" s="34"/>
      <c r="FH1827" s="34"/>
      <c r="FI1827" s="34"/>
      <c r="FJ1827" s="34"/>
      <c r="FK1827" s="34"/>
      <c r="FL1827" s="34"/>
      <c r="FM1827" s="34"/>
      <c r="FN1827" s="34"/>
      <c r="FO1827" s="34"/>
      <c r="FP1827" s="34"/>
      <c r="FQ1827" s="34"/>
      <c r="FR1827" s="34"/>
      <c r="FS1827" s="34"/>
      <c r="FT1827" s="34"/>
      <c r="FU1827" s="34"/>
      <c r="FV1827" s="34"/>
      <c r="FW1827" s="34"/>
      <c r="FX1827" s="34"/>
      <c r="FY1827" s="34"/>
      <c r="FZ1827" s="34"/>
      <c r="GA1827" s="34"/>
      <c r="GB1827" s="34"/>
      <c r="GC1827" s="34"/>
      <c r="GD1827" s="34"/>
      <c r="GE1827" s="34"/>
      <c r="GF1827" s="34"/>
      <c r="GG1827" s="34"/>
      <c r="GH1827" s="34"/>
    </row>
    <row r="1828" spans="1:190" s="18" customFormat="1" ht="30" customHeight="1" x14ac:dyDescent="0.25">
      <c r="A1828" s="47">
        <v>1824</v>
      </c>
      <c r="B1828" s="27" t="s">
        <v>5796</v>
      </c>
      <c r="C1828" s="26" t="s">
        <v>5488</v>
      </c>
      <c r="D1828" s="28"/>
      <c r="E1828" s="27" t="s">
        <v>5797</v>
      </c>
      <c r="F1828" s="26" t="s">
        <v>109</v>
      </c>
      <c r="G1828" s="26"/>
      <c r="H1828" s="27" t="s">
        <v>5798</v>
      </c>
      <c r="I1828" s="36">
        <v>3717047.56</v>
      </c>
      <c r="J1828" s="29"/>
      <c r="K1828" s="30"/>
      <c r="L1828" s="26"/>
      <c r="M1828" s="30"/>
      <c r="N1828" s="26"/>
      <c r="O1828" s="51"/>
      <c r="P1828" s="26"/>
      <c r="Q1828" s="31"/>
      <c r="R1828" s="26"/>
      <c r="S1828" s="31" t="s">
        <v>60</v>
      </c>
      <c r="T1828" s="31" t="s">
        <v>61</v>
      </c>
      <c r="U1828" s="32" t="s">
        <v>49</v>
      </c>
      <c r="V1828" s="32"/>
      <c r="W1828" s="18">
        <v>12</v>
      </c>
      <c r="X1828" s="33"/>
      <c r="Y1828" s="33"/>
      <c r="Z1828" s="33"/>
      <c r="AA1828" s="33"/>
      <c r="AB1828" s="33"/>
      <c r="AC1828" s="33"/>
      <c r="AD1828" s="33"/>
      <c r="AE1828" s="33"/>
      <c r="AF1828" s="33"/>
      <c r="AG1828" s="33"/>
      <c r="AH1828" s="33"/>
      <c r="AI1828" s="33"/>
      <c r="AJ1828" s="33"/>
      <c r="AK1828" s="33"/>
      <c r="AL1828" s="33"/>
      <c r="AM1828" s="33"/>
      <c r="AN1828" s="33"/>
      <c r="AO1828" s="33"/>
      <c r="AP1828" s="33"/>
      <c r="AQ1828" s="34"/>
      <c r="AR1828" s="34"/>
      <c r="AS1828" s="34"/>
      <c r="AT1828" s="34"/>
      <c r="AU1828" s="34"/>
      <c r="AV1828" s="34"/>
      <c r="AW1828" s="34"/>
      <c r="AX1828" s="34"/>
      <c r="AY1828" s="34"/>
      <c r="AZ1828" s="34"/>
      <c r="BA1828" s="34"/>
      <c r="BB1828" s="34"/>
      <c r="BC1828" s="34"/>
      <c r="BD1828" s="34"/>
      <c r="BE1828" s="34"/>
      <c r="BF1828" s="34"/>
      <c r="BG1828" s="34"/>
      <c r="BH1828" s="34"/>
      <c r="BI1828" s="34"/>
      <c r="BJ1828" s="34"/>
      <c r="BK1828" s="34"/>
      <c r="BL1828" s="34"/>
      <c r="BM1828" s="34"/>
      <c r="BN1828" s="34"/>
      <c r="BO1828" s="34"/>
      <c r="BP1828" s="34"/>
      <c r="BQ1828" s="34"/>
      <c r="BR1828" s="34"/>
      <c r="BS1828" s="34"/>
      <c r="BT1828" s="34"/>
      <c r="BU1828" s="34"/>
      <c r="BV1828" s="34"/>
      <c r="BW1828" s="34"/>
      <c r="BX1828" s="34"/>
      <c r="BY1828" s="34"/>
      <c r="BZ1828" s="34"/>
      <c r="CA1828" s="34"/>
      <c r="CB1828" s="34"/>
      <c r="CC1828" s="34"/>
      <c r="CD1828" s="34"/>
      <c r="CE1828" s="34"/>
      <c r="CF1828" s="34"/>
      <c r="CG1828" s="34"/>
      <c r="CH1828" s="34"/>
      <c r="CI1828" s="34"/>
      <c r="CJ1828" s="34"/>
      <c r="CK1828" s="34"/>
      <c r="CL1828" s="34"/>
      <c r="CM1828" s="34"/>
      <c r="CN1828" s="34"/>
      <c r="CO1828" s="34"/>
      <c r="CP1828" s="34"/>
      <c r="CQ1828" s="34"/>
      <c r="CR1828" s="34"/>
      <c r="CS1828" s="34"/>
      <c r="CT1828" s="34"/>
      <c r="CU1828" s="34"/>
      <c r="CV1828" s="34"/>
      <c r="CW1828" s="34"/>
      <c r="CX1828" s="34"/>
      <c r="CY1828" s="34"/>
      <c r="CZ1828" s="34"/>
      <c r="DA1828" s="34"/>
      <c r="DB1828" s="34"/>
      <c r="DC1828" s="34"/>
      <c r="DD1828" s="34"/>
      <c r="DE1828" s="34"/>
      <c r="DF1828" s="34"/>
      <c r="DG1828" s="34"/>
      <c r="DH1828" s="34"/>
      <c r="DI1828" s="34"/>
      <c r="DJ1828" s="34"/>
      <c r="DK1828" s="34"/>
      <c r="DL1828" s="34"/>
      <c r="DM1828" s="34"/>
      <c r="DN1828" s="34"/>
      <c r="DO1828" s="34"/>
      <c r="DP1828" s="34"/>
      <c r="DQ1828" s="34"/>
      <c r="DR1828" s="34"/>
      <c r="DS1828" s="34"/>
      <c r="DT1828" s="34"/>
      <c r="DU1828" s="34"/>
      <c r="DV1828" s="34"/>
      <c r="DW1828" s="34"/>
      <c r="DX1828" s="34"/>
      <c r="DY1828" s="34"/>
      <c r="DZ1828" s="34"/>
      <c r="EA1828" s="34"/>
      <c r="EB1828" s="34"/>
      <c r="EC1828" s="34"/>
      <c r="ED1828" s="34"/>
      <c r="EE1828" s="34"/>
      <c r="EF1828" s="34"/>
      <c r="EG1828" s="34"/>
      <c r="EH1828" s="34"/>
      <c r="EI1828" s="34"/>
      <c r="EJ1828" s="34"/>
      <c r="EK1828" s="34"/>
      <c r="EL1828" s="34"/>
      <c r="EM1828" s="34"/>
      <c r="EN1828" s="34"/>
      <c r="EO1828" s="34"/>
      <c r="EP1828" s="34"/>
      <c r="EQ1828" s="34"/>
      <c r="ER1828" s="34"/>
      <c r="ES1828" s="34"/>
      <c r="ET1828" s="34"/>
      <c r="EU1828" s="34"/>
      <c r="EV1828" s="34"/>
      <c r="EW1828" s="34"/>
      <c r="EX1828" s="34"/>
      <c r="EY1828" s="34"/>
      <c r="EZ1828" s="34"/>
      <c r="FA1828" s="34"/>
      <c r="FB1828" s="34"/>
      <c r="FC1828" s="34"/>
      <c r="FD1828" s="34"/>
      <c r="FE1828" s="34"/>
      <c r="FF1828" s="34"/>
      <c r="FG1828" s="34"/>
      <c r="FH1828" s="34"/>
      <c r="FI1828" s="34"/>
      <c r="FJ1828" s="34"/>
      <c r="FK1828" s="34"/>
      <c r="FL1828" s="34"/>
      <c r="FM1828" s="34"/>
      <c r="FN1828" s="34"/>
      <c r="FO1828" s="34"/>
      <c r="FP1828" s="34"/>
      <c r="FQ1828" s="34"/>
      <c r="FR1828" s="34"/>
      <c r="FS1828" s="34"/>
      <c r="FT1828" s="34"/>
      <c r="FU1828" s="34"/>
      <c r="FV1828" s="34"/>
      <c r="FW1828" s="34"/>
      <c r="FX1828" s="34"/>
      <c r="FY1828" s="34"/>
      <c r="FZ1828" s="34"/>
      <c r="GA1828" s="34"/>
      <c r="GB1828" s="34"/>
      <c r="GC1828" s="34"/>
      <c r="GD1828" s="34"/>
      <c r="GE1828" s="34"/>
      <c r="GF1828" s="34"/>
      <c r="GG1828" s="34"/>
      <c r="GH1828" s="34"/>
    </row>
    <row r="1829" spans="1:190" s="18" customFormat="1" ht="30" customHeight="1" x14ac:dyDescent="0.25">
      <c r="A1829" s="47">
        <v>1825</v>
      </c>
      <c r="B1829" s="27" t="s">
        <v>5796</v>
      </c>
      <c r="C1829" s="26" t="s">
        <v>5488</v>
      </c>
      <c r="D1829" s="27" t="s">
        <v>5799</v>
      </c>
      <c r="E1829" s="27" t="s">
        <v>5800</v>
      </c>
      <c r="F1829" s="26" t="s">
        <v>58</v>
      </c>
      <c r="G1829" s="26"/>
      <c r="H1829" s="27" t="s">
        <v>5801</v>
      </c>
      <c r="I1829" s="36">
        <v>430000</v>
      </c>
      <c r="J1829" s="29">
        <v>1255</v>
      </c>
      <c r="K1829" s="30" t="s">
        <v>5802</v>
      </c>
      <c r="L1829" s="26">
        <v>18</v>
      </c>
      <c r="M1829" s="30" t="s">
        <v>191</v>
      </c>
      <c r="N1829" s="26"/>
      <c r="O1829" s="61"/>
      <c r="P1829" s="26" t="s">
        <v>191</v>
      </c>
      <c r="Q1829" s="31"/>
      <c r="R1829" s="26" t="s">
        <v>5803</v>
      </c>
      <c r="S1829" s="31" t="s">
        <v>185</v>
      </c>
      <c r="T1829" s="31" t="s">
        <v>186</v>
      </c>
      <c r="U1829" s="32" t="s">
        <v>43</v>
      </c>
      <c r="V1829" s="32"/>
      <c r="W1829" s="18">
        <v>12</v>
      </c>
      <c r="X1829" s="33"/>
      <c r="Y1829" s="33"/>
      <c r="Z1829" s="33"/>
      <c r="AA1829" s="33"/>
      <c r="AB1829" s="33"/>
      <c r="AC1829" s="33"/>
      <c r="AD1829" s="33"/>
      <c r="AE1829" s="33"/>
      <c r="AF1829" s="33"/>
      <c r="AG1829" s="33"/>
      <c r="AH1829" s="33"/>
      <c r="AI1829" s="33"/>
      <c r="AJ1829" s="33"/>
      <c r="AK1829" s="33"/>
      <c r="AL1829" s="33"/>
      <c r="AM1829" s="33"/>
      <c r="AN1829" s="33"/>
      <c r="AO1829" s="33"/>
      <c r="AP1829" s="33"/>
      <c r="AQ1829" s="34"/>
      <c r="AR1829" s="34"/>
      <c r="AS1829" s="34"/>
      <c r="AT1829" s="34"/>
      <c r="AU1829" s="34"/>
      <c r="AV1829" s="34"/>
      <c r="AW1829" s="34"/>
      <c r="AX1829" s="34"/>
      <c r="AY1829" s="34"/>
      <c r="AZ1829" s="34"/>
      <c r="BA1829" s="34"/>
      <c r="BB1829" s="34"/>
      <c r="BC1829" s="34"/>
      <c r="BD1829" s="34"/>
      <c r="BE1829" s="34"/>
      <c r="BF1829" s="34"/>
      <c r="BG1829" s="34"/>
      <c r="BH1829" s="34"/>
      <c r="BI1829" s="34"/>
      <c r="BJ1829" s="34"/>
      <c r="BK1829" s="34"/>
      <c r="BL1829" s="34"/>
      <c r="BM1829" s="34"/>
      <c r="BN1829" s="34"/>
      <c r="BO1829" s="34"/>
      <c r="BP1829" s="34"/>
      <c r="BQ1829" s="34"/>
      <c r="BR1829" s="34"/>
      <c r="BS1829" s="34"/>
      <c r="BT1829" s="34"/>
      <c r="BU1829" s="34"/>
      <c r="BV1829" s="34"/>
      <c r="BW1829" s="34"/>
      <c r="BX1829" s="34"/>
      <c r="BY1829" s="34"/>
      <c r="BZ1829" s="34"/>
      <c r="CA1829" s="34"/>
      <c r="CB1829" s="34"/>
      <c r="CC1829" s="34"/>
      <c r="CD1829" s="34"/>
      <c r="CE1829" s="34"/>
      <c r="CF1829" s="34"/>
      <c r="CG1829" s="34"/>
      <c r="CH1829" s="34"/>
      <c r="CI1829" s="34"/>
      <c r="CJ1829" s="34"/>
      <c r="CK1829" s="34"/>
      <c r="CL1829" s="34"/>
      <c r="CM1829" s="34"/>
      <c r="CN1829" s="34"/>
      <c r="CO1829" s="34"/>
      <c r="CP1829" s="34"/>
      <c r="CQ1829" s="34"/>
      <c r="CR1829" s="34"/>
      <c r="CS1829" s="34"/>
      <c r="CT1829" s="34"/>
      <c r="CU1829" s="34"/>
      <c r="CV1829" s="34"/>
      <c r="CW1829" s="34"/>
      <c r="CX1829" s="34"/>
      <c r="CY1829" s="34"/>
      <c r="CZ1829" s="34"/>
      <c r="DA1829" s="34"/>
      <c r="DB1829" s="34"/>
      <c r="DC1829" s="34"/>
      <c r="DD1829" s="34"/>
      <c r="DE1829" s="34"/>
      <c r="DF1829" s="34"/>
      <c r="DG1829" s="34"/>
      <c r="DH1829" s="34"/>
      <c r="DI1829" s="34"/>
      <c r="DJ1829" s="34"/>
      <c r="DK1829" s="34"/>
      <c r="DL1829" s="34"/>
      <c r="DM1829" s="34"/>
      <c r="DN1829" s="34"/>
      <c r="DO1829" s="34"/>
      <c r="DP1829" s="34"/>
      <c r="DQ1829" s="34"/>
      <c r="DR1829" s="34"/>
      <c r="DS1829" s="34"/>
      <c r="DT1829" s="34"/>
      <c r="DU1829" s="34"/>
      <c r="DV1829" s="34"/>
      <c r="DW1829" s="34"/>
      <c r="DX1829" s="34"/>
      <c r="DY1829" s="34"/>
      <c r="DZ1829" s="34"/>
      <c r="EA1829" s="34"/>
      <c r="EB1829" s="34"/>
      <c r="EC1829" s="34"/>
      <c r="ED1829" s="34"/>
      <c r="EE1829" s="34"/>
      <c r="EF1829" s="34"/>
      <c r="EG1829" s="34"/>
      <c r="EH1829" s="34"/>
      <c r="EI1829" s="34"/>
      <c r="EJ1829" s="34"/>
      <c r="EK1829" s="34"/>
      <c r="EL1829" s="34"/>
      <c r="EM1829" s="34"/>
      <c r="EN1829" s="34"/>
      <c r="EO1829" s="34"/>
      <c r="EP1829" s="34"/>
      <c r="EQ1829" s="34"/>
      <c r="ER1829" s="34"/>
      <c r="ES1829" s="34"/>
      <c r="ET1829" s="34"/>
      <c r="EU1829" s="34"/>
      <c r="EV1829" s="34"/>
      <c r="EW1829" s="34"/>
      <c r="EX1829" s="34"/>
      <c r="EY1829" s="34"/>
      <c r="EZ1829" s="34"/>
      <c r="FA1829" s="34"/>
      <c r="FB1829" s="34"/>
      <c r="FC1829" s="34"/>
      <c r="FD1829" s="34"/>
      <c r="FE1829" s="34"/>
      <c r="FF1829" s="34"/>
      <c r="FG1829" s="34"/>
      <c r="FH1829" s="34"/>
      <c r="FI1829" s="34"/>
      <c r="FJ1829" s="34"/>
      <c r="FK1829" s="34"/>
      <c r="FL1829" s="34"/>
      <c r="FM1829" s="34"/>
      <c r="FN1829" s="34"/>
      <c r="FO1829" s="34"/>
      <c r="FP1829" s="34"/>
      <c r="FQ1829" s="34"/>
      <c r="FR1829" s="34"/>
      <c r="FS1829" s="34"/>
      <c r="FT1829" s="34"/>
      <c r="FU1829" s="34"/>
      <c r="FV1829" s="34"/>
      <c r="FW1829" s="34"/>
      <c r="FX1829" s="34"/>
      <c r="FY1829" s="34"/>
      <c r="FZ1829" s="34"/>
      <c r="GA1829" s="34"/>
      <c r="GB1829" s="34"/>
      <c r="GC1829" s="34"/>
      <c r="GD1829" s="34"/>
      <c r="GE1829" s="34"/>
      <c r="GF1829" s="34"/>
      <c r="GG1829" s="34"/>
      <c r="GH1829" s="34"/>
    </row>
    <row r="1830" spans="1:190" s="18" customFormat="1" ht="30" customHeight="1" x14ac:dyDescent="0.25">
      <c r="A1830" s="47">
        <v>1826</v>
      </c>
      <c r="B1830" s="27" t="s">
        <v>5804</v>
      </c>
      <c r="C1830" s="26" t="s">
        <v>5488</v>
      </c>
      <c r="D1830" s="28"/>
      <c r="E1830" s="27" t="s">
        <v>5805</v>
      </c>
      <c r="F1830" s="26" t="s">
        <v>3330</v>
      </c>
      <c r="G1830" s="26"/>
      <c r="H1830" s="27" t="s">
        <v>5806</v>
      </c>
      <c r="I1830" s="36">
        <v>308064.52</v>
      </c>
      <c r="J1830" s="29"/>
      <c r="K1830" s="30"/>
      <c r="L1830" s="26"/>
      <c r="M1830" s="30"/>
      <c r="N1830" s="26"/>
      <c r="O1830" s="51"/>
      <c r="P1830" s="26"/>
      <c r="Q1830" s="31"/>
      <c r="R1830" s="26"/>
      <c r="S1830" s="31" t="s">
        <v>60</v>
      </c>
      <c r="T1830" s="31" t="s">
        <v>61</v>
      </c>
      <c r="U1830" s="32" t="s">
        <v>49</v>
      </c>
      <c r="V1830" s="32"/>
      <c r="W1830" s="18">
        <v>12</v>
      </c>
      <c r="X1830" s="33"/>
      <c r="Y1830" s="33"/>
      <c r="Z1830" s="33"/>
      <c r="AA1830" s="33"/>
      <c r="AB1830" s="33"/>
      <c r="AC1830" s="33"/>
      <c r="AD1830" s="33"/>
      <c r="AE1830" s="33"/>
      <c r="AF1830" s="33"/>
      <c r="AG1830" s="33"/>
      <c r="AH1830" s="33"/>
      <c r="AI1830" s="33"/>
      <c r="AJ1830" s="33"/>
      <c r="AK1830" s="33"/>
      <c r="AL1830" s="33"/>
      <c r="AM1830" s="33"/>
      <c r="AN1830" s="33"/>
      <c r="AO1830" s="33"/>
      <c r="AP1830" s="33"/>
      <c r="AQ1830" s="34"/>
      <c r="AR1830" s="34"/>
      <c r="AS1830" s="34"/>
      <c r="AT1830" s="34"/>
      <c r="AU1830" s="34"/>
      <c r="AV1830" s="34"/>
      <c r="AW1830" s="34"/>
      <c r="AX1830" s="34"/>
      <c r="AY1830" s="34"/>
      <c r="AZ1830" s="34"/>
      <c r="BA1830" s="34"/>
      <c r="BB1830" s="34"/>
      <c r="BC1830" s="34"/>
      <c r="BD1830" s="34"/>
      <c r="BE1830" s="34"/>
      <c r="BF1830" s="34"/>
      <c r="BG1830" s="34"/>
      <c r="BH1830" s="34"/>
      <c r="BI1830" s="34"/>
      <c r="BJ1830" s="34"/>
      <c r="BK1830" s="34"/>
      <c r="BL1830" s="34"/>
      <c r="BM1830" s="34"/>
      <c r="BN1830" s="34"/>
      <c r="BO1830" s="34"/>
      <c r="BP1830" s="34"/>
      <c r="BQ1830" s="34"/>
      <c r="BR1830" s="34"/>
      <c r="BS1830" s="34"/>
      <c r="BT1830" s="34"/>
      <c r="BU1830" s="34"/>
      <c r="BV1830" s="34"/>
      <c r="BW1830" s="34"/>
      <c r="BX1830" s="34"/>
      <c r="BY1830" s="34"/>
      <c r="BZ1830" s="34"/>
      <c r="CA1830" s="34"/>
      <c r="CB1830" s="34"/>
      <c r="CC1830" s="34"/>
      <c r="CD1830" s="34"/>
      <c r="CE1830" s="34"/>
      <c r="CF1830" s="34"/>
      <c r="CG1830" s="34"/>
      <c r="CH1830" s="34"/>
      <c r="CI1830" s="34"/>
      <c r="CJ1830" s="34"/>
      <c r="CK1830" s="34"/>
      <c r="CL1830" s="34"/>
      <c r="CM1830" s="34"/>
      <c r="CN1830" s="34"/>
      <c r="CO1830" s="34"/>
      <c r="CP1830" s="34"/>
      <c r="CQ1830" s="34"/>
      <c r="CR1830" s="34"/>
      <c r="CS1830" s="34"/>
      <c r="CT1830" s="34"/>
      <c r="CU1830" s="34"/>
      <c r="CV1830" s="34"/>
      <c r="CW1830" s="34"/>
      <c r="CX1830" s="34"/>
      <c r="CY1830" s="34"/>
      <c r="CZ1830" s="34"/>
      <c r="DA1830" s="34"/>
      <c r="DB1830" s="34"/>
      <c r="DC1830" s="34"/>
      <c r="DD1830" s="34"/>
      <c r="DE1830" s="34"/>
      <c r="DF1830" s="34"/>
      <c r="DG1830" s="34"/>
      <c r="DH1830" s="34"/>
      <c r="DI1830" s="34"/>
      <c r="DJ1830" s="34"/>
      <c r="DK1830" s="34"/>
      <c r="DL1830" s="34"/>
      <c r="DM1830" s="34"/>
      <c r="DN1830" s="34"/>
      <c r="DO1830" s="34"/>
      <c r="DP1830" s="34"/>
      <c r="DQ1830" s="34"/>
      <c r="DR1830" s="34"/>
      <c r="DS1830" s="34"/>
      <c r="DT1830" s="34"/>
      <c r="DU1830" s="34"/>
      <c r="DV1830" s="34"/>
      <c r="DW1830" s="34"/>
      <c r="DX1830" s="34"/>
      <c r="DY1830" s="34"/>
      <c r="DZ1830" s="34"/>
      <c r="EA1830" s="34"/>
      <c r="EB1830" s="34"/>
      <c r="EC1830" s="34"/>
      <c r="ED1830" s="34"/>
      <c r="EE1830" s="34"/>
      <c r="EF1830" s="34"/>
      <c r="EG1830" s="34"/>
      <c r="EH1830" s="34"/>
      <c r="EI1830" s="34"/>
      <c r="EJ1830" s="34"/>
      <c r="EK1830" s="34"/>
      <c r="EL1830" s="34"/>
      <c r="EM1830" s="34"/>
      <c r="EN1830" s="34"/>
      <c r="EO1830" s="34"/>
      <c r="EP1830" s="34"/>
      <c r="EQ1830" s="34"/>
      <c r="ER1830" s="34"/>
      <c r="ES1830" s="34"/>
      <c r="ET1830" s="34"/>
      <c r="EU1830" s="34"/>
      <c r="EV1830" s="34"/>
      <c r="EW1830" s="34"/>
      <c r="EX1830" s="34"/>
      <c r="EY1830" s="34"/>
      <c r="EZ1830" s="34"/>
      <c r="FA1830" s="34"/>
      <c r="FB1830" s="34"/>
      <c r="FC1830" s="34"/>
      <c r="FD1830" s="34"/>
      <c r="FE1830" s="34"/>
      <c r="FF1830" s="34"/>
      <c r="FG1830" s="34"/>
      <c r="FH1830" s="34"/>
      <c r="FI1830" s="34"/>
      <c r="FJ1830" s="34"/>
      <c r="FK1830" s="34"/>
      <c r="FL1830" s="34"/>
      <c r="FM1830" s="34"/>
      <c r="FN1830" s="34"/>
      <c r="FO1830" s="34"/>
      <c r="FP1830" s="34"/>
      <c r="FQ1830" s="34"/>
      <c r="FR1830" s="34"/>
      <c r="FS1830" s="34"/>
      <c r="FT1830" s="34"/>
      <c r="FU1830" s="34"/>
      <c r="FV1830" s="34"/>
      <c r="FW1830" s="34"/>
      <c r="FX1830" s="34"/>
      <c r="FY1830" s="34"/>
      <c r="FZ1830" s="34"/>
      <c r="GA1830" s="34"/>
      <c r="GB1830" s="34"/>
      <c r="GC1830" s="34"/>
      <c r="GD1830" s="34"/>
      <c r="GE1830" s="34"/>
      <c r="GF1830" s="34"/>
      <c r="GG1830" s="34"/>
      <c r="GH1830" s="34"/>
    </row>
    <row r="1831" spans="1:190" s="18" customFormat="1" ht="30" customHeight="1" x14ac:dyDescent="0.25">
      <c r="A1831" s="47">
        <v>1827</v>
      </c>
      <c r="B1831" s="27" t="s">
        <v>5807</v>
      </c>
      <c r="C1831" s="26" t="s">
        <v>5488</v>
      </c>
      <c r="D1831" s="28"/>
      <c r="E1831" s="27" t="s">
        <v>5808</v>
      </c>
      <c r="F1831" s="26" t="s">
        <v>58</v>
      </c>
      <c r="G1831" s="26"/>
      <c r="H1831" s="27"/>
      <c r="I1831" s="36">
        <v>3470000</v>
      </c>
      <c r="J1831" s="29"/>
      <c r="K1831" s="30"/>
      <c r="L1831" s="26"/>
      <c r="M1831" s="30"/>
      <c r="N1831" s="26"/>
      <c r="O1831" s="51"/>
      <c r="P1831" s="26" t="s">
        <v>40</v>
      </c>
      <c r="Q1831" s="31"/>
      <c r="R1831" s="26"/>
      <c r="S1831" s="31" t="s">
        <v>41</v>
      </c>
      <c r="T1831" s="31" t="s">
        <v>48</v>
      </c>
      <c r="U1831" s="32" t="s">
        <v>49</v>
      </c>
      <c r="V1831" s="32"/>
      <c r="W1831" s="18">
        <v>12</v>
      </c>
      <c r="X1831" s="33"/>
      <c r="Y1831" s="33"/>
      <c r="Z1831" s="33"/>
      <c r="AA1831" s="33"/>
      <c r="AB1831" s="33"/>
      <c r="AC1831" s="33"/>
      <c r="AD1831" s="33"/>
      <c r="AE1831" s="33"/>
      <c r="AF1831" s="33"/>
      <c r="AG1831" s="33"/>
      <c r="AH1831" s="33"/>
      <c r="AI1831" s="33"/>
      <c r="AJ1831" s="33"/>
      <c r="AK1831" s="33"/>
      <c r="AL1831" s="33"/>
      <c r="AM1831" s="33"/>
      <c r="AN1831" s="33"/>
      <c r="AO1831" s="33"/>
      <c r="AP1831" s="33"/>
      <c r="AQ1831" s="34"/>
      <c r="AR1831" s="34"/>
      <c r="AS1831" s="34"/>
      <c r="AT1831" s="34"/>
      <c r="AU1831" s="34"/>
      <c r="AV1831" s="34"/>
      <c r="AW1831" s="34"/>
      <c r="AX1831" s="34"/>
      <c r="AY1831" s="34"/>
      <c r="AZ1831" s="34"/>
      <c r="BA1831" s="34"/>
      <c r="BB1831" s="34"/>
      <c r="BC1831" s="34"/>
      <c r="BD1831" s="34"/>
      <c r="BE1831" s="34"/>
      <c r="BF1831" s="34"/>
      <c r="BG1831" s="34"/>
      <c r="BH1831" s="34"/>
      <c r="BI1831" s="34"/>
      <c r="BJ1831" s="34"/>
      <c r="BK1831" s="34"/>
      <c r="BL1831" s="34"/>
      <c r="BM1831" s="34"/>
      <c r="BN1831" s="34"/>
      <c r="BO1831" s="34"/>
      <c r="BP1831" s="34"/>
      <c r="BQ1831" s="34"/>
      <c r="BR1831" s="34"/>
      <c r="BS1831" s="34"/>
      <c r="BT1831" s="34"/>
      <c r="BU1831" s="34"/>
      <c r="BV1831" s="34"/>
      <c r="BW1831" s="34"/>
      <c r="BX1831" s="34"/>
      <c r="BY1831" s="34"/>
      <c r="BZ1831" s="34"/>
      <c r="CA1831" s="34"/>
      <c r="CB1831" s="34"/>
      <c r="CC1831" s="34"/>
      <c r="CD1831" s="34"/>
      <c r="CE1831" s="34"/>
      <c r="CF1831" s="34"/>
      <c r="CG1831" s="34"/>
      <c r="CH1831" s="34"/>
      <c r="CI1831" s="34"/>
      <c r="CJ1831" s="34"/>
      <c r="CK1831" s="34"/>
      <c r="CL1831" s="34"/>
      <c r="CM1831" s="34"/>
      <c r="CN1831" s="34"/>
      <c r="CO1831" s="34"/>
      <c r="CP1831" s="34"/>
      <c r="CQ1831" s="34"/>
      <c r="CR1831" s="34"/>
      <c r="CS1831" s="34"/>
      <c r="CT1831" s="34"/>
      <c r="CU1831" s="34"/>
      <c r="CV1831" s="34"/>
      <c r="CW1831" s="34"/>
      <c r="CX1831" s="34"/>
      <c r="CY1831" s="34"/>
      <c r="CZ1831" s="34"/>
      <c r="DA1831" s="34"/>
      <c r="DB1831" s="34"/>
      <c r="DC1831" s="34"/>
      <c r="DD1831" s="34"/>
      <c r="DE1831" s="34"/>
      <c r="DF1831" s="34"/>
      <c r="DG1831" s="34"/>
      <c r="DH1831" s="34"/>
      <c r="DI1831" s="34"/>
      <c r="DJ1831" s="34"/>
      <c r="DK1831" s="34"/>
      <c r="DL1831" s="34"/>
      <c r="DM1831" s="34"/>
      <c r="DN1831" s="34"/>
      <c r="DO1831" s="34"/>
      <c r="DP1831" s="34"/>
      <c r="DQ1831" s="34"/>
      <c r="DR1831" s="34"/>
      <c r="DS1831" s="34"/>
      <c r="DT1831" s="34"/>
      <c r="DU1831" s="34"/>
      <c r="DV1831" s="34"/>
      <c r="DW1831" s="34"/>
      <c r="DX1831" s="34"/>
      <c r="DY1831" s="34"/>
      <c r="DZ1831" s="34"/>
      <c r="EA1831" s="34"/>
      <c r="EB1831" s="34"/>
      <c r="EC1831" s="34"/>
      <c r="ED1831" s="34"/>
      <c r="EE1831" s="34"/>
      <c r="EF1831" s="34"/>
      <c r="EG1831" s="34"/>
      <c r="EH1831" s="34"/>
      <c r="EI1831" s="34"/>
      <c r="EJ1831" s="34"/>
      <c r="EK1831" s="34"/>
      <c r="EL1831" s="34"/>
      <c r="EM1831" s="34"/>
      <c r="EN1831" s="34"/>
      <c r="EO1831" s="34"/>
      <c r="EP1831" s="34"/>
      <c r="EQ1831" s="34"/>
      <c r="ER1831" s="34"/>
      <c r="ES1831" s="34"/>
      <c r="ET1831" s="34"/>
      <c r="EU1831" s="34"/>
      <c r="EV1831" s="34"/>
      <c r="EW1831" s="34"/>
      <c r="EX1831" s="34"/>
      <c r="EY1831" s="34"/>
      <c r="EZ1831" s="34"/>
      <c r="FA1831" s="34"/>
      <c r="FB1831" s="34"/>
      <c r="FC1831" s="34"/>
      <c r="FD1831" s="34"/>
      <c r="FE1831" s="34"/>
      <c r="FF1831" s="34"/>
      <c r="FG1831" s="34"/>
      <c r="FH1831" s="34"/>
      <c r="FI1831" s="34"/>
      <c r="FJ1831" s="34"/>
      <c r="FK1831" s="34"/>
      <c r="FL1831" s="34"/>
      <c r="FM1831" s="34"/>
      <c r="FN1831" s="34"/>
      <c r="FO1831" s="34"/>
      <c r="FP1831" s="34"/>
      <c r="FQ1831" s="34"/>
      <c r="FR1831" s="34"/>
      <c r="FS1831" s="34"/>
      <c r="FT1831" s="34"/>
      <c r="FU1831" s="34"/>
      <c r="FV1831" s="34"/>
      <c r="FW1831" s="34"/>
      <c r="FX1831" s="34"/>
      <c r="FY1831" s="34"/>
      <c r="FZ1831" s="34"/>
      <c r="GA1831" s="34"/>
      <c r="GB1831" s="34"/>
      <c r="GC1831" s="34"/>
      <c r="GD1831" s="34"/>
      <c r="GE1831" s="34"/>
      <c r="GF1831" s="34"/>
      <c r="GG1831" s="34"/>
      <c r="GH1831" s="34"/>
    </row>
    <row r="1832" spans="1:190" s="18" customFormat="1" ht="30" customHeight="1" x14ac:dyDescent="0.25">
      <c r="A1832" s="47">
        <v>1828</v>
      </c>
      <c r="B1832" s="27" t="s">
        <v>5807</v>
      </c>
      <c r="C1832" s="26" t="s">
        <v>5488</v>
      </c>
      <c r="D1832" s="28"/>
      <c r="E1832" s="27" t="s">
        <v>5809</v>
      </c>
      <c r="F1832" s="26" t="s">
        <v>109</v>
      </c>
      <c r="G1832" s="26"/>
      <c r="H1832" s="27" t="s">
        <v>5810</v>
      </c>
      <c r="I1832" s="36">
        <v>3716493.28</v>
      </c>
      <c r="J1832" s="29"/>
      <c r="K1832" s="30"/>
      <c r="L1832" s="26"/>
      <c r="M1832" s="30"/>
      <c r="N1832" s="26"/>
      <c r="O1832" s="51"/>
      <c r="P1832" s="26"/>
      <c r="Q1832" s="31"/>
      <c r="R1832" s="26"/>
      <c r="S1832" s="31" t="s">
        <v>60</v>
      </c>
      <c r="T1832" s="31" t="s">
        <v>61</v>
      </c>
      <c r="U1832" s="32" t="s">
        <v>49</v>
      </c>
      <c r="V1832" s="32"/>
      <c r="W1832" s="18">
        <v>12</v>
      </c>
      <c r="X1832" s="33"/>
      <c r="Y1832" s="33"/>
      <c r="Z1832" s="33"/>
      <c r="AA1832" s="33"/>
      <c r="AB1832" s="33"/>
      <c r="AC1832" s="33"/>
      <c r="AD1832" s="33"/>
      <c r="AE1832" s="33"/>
      <c r="AF1832" s="33"/>
      <c r="AG1832" s="33"/>
      <c r="AH1832" s="33"/>
      <c r="AI1832" s="33"/>
      <c r="AJ1832" s="33"/>
      <c r="AK1832" s="33"/>
      <c r="AL1832" s="33"/>
      <c r="AM1832" s="33"/>
      <c r="AN1832" s="33"/>
      <c r="AO1832" s="33"/>
      <c r="AP1832" s="33"/>
      <c r="AQ1832" s="34"/>
      <c r="AR1832" s="34"/>
      <c r="AS1832" s="34"/>
      <c r="AT1832" s="34"/>
      <c r="AU1832" s="34"/>
      <c r="AV1832" s="34"/>
      <c r="AW1832" s="34"/>
      <c r="AX1832" s="34"/>
      <c r="AY1832" s="34"/>
      <c r="AZ1832" s="34"/>
      <c r="BA1832" s="34"/>
      <c r="BB1832" s="34"/>
      <c r="BC1832" s="34"/>
      <c r="BD1832" s="34"/>
      <c r="BE1832" s="34"/>
      <c r="BF1832" s="34"/>
      <c r="BG1832" s="34"/>
      <c r="BH1832" s="34"/>
      <c r="BI1832" s="34"/>
      <c r="BJ1832" s="34"/>
      <c r="BK1832" s="34"/>
      <c r="BL1832" s="34"/>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4"/>
      <c r="DS1832" s="34"/>
      <c r="DT1832" s="34"/>
      <c r="DU1832" s="34"/>
      <c r="DV1832" s="34"/>
      <c r="DW1832" s="34"/>
      <c r="DX1832" s="34"/>
      <c r="DY1832" s="34"/>
      <c r="DZ1832" s="34"/>
      <c r="EA1832" s="34"/>
      <c r="EB1832" s="34"/>
      <c r="EC1832" s="34"/>
      <c r="ED1832" s="34"/>
      <c r="EE1832" s="34"/>
      <c r="EF1832" s="34"/>
      <c r="EG1832" s="34"/>
      <c r="EH1832" s="34"/>
      <c r="EI1832" s="34"/>
      <c r="EJ1832" s="34"/>
      <c r="EK1832" s="34"/>
      <c r="EL1832" s="34"/>
      <c r="EM1832" s="34"/>
      <c r="EN1832" s="34"/>
      <c r="EO1832" s="34"/>
      <c r="EP1832" s="34"/>
      <c r="EQ1832" s="34"/>
      <c r="ER1832" s="34"/>
      <c r="ES1832" s="34"/>
      <c r="ET1832" s="34"/>
      <c r="EU1832" s="34"/>
      <c r="EV1832" s="34"/>
      <c r="EW1832" s="34"/>
      <c r="EX1832" s="34"/>
      <c r="EY1832" s="34"/>
      <c r="EZ1832" s="34"/>
      <c r="FA1832" s="34"/>
      <c r="FB1832" s="34"/>
      <c r="FC1832" s="34"/>
      <c r="FD1832" s="34"/>
      <c r="FE1832" s="34"/>
      <c r="FF1832" s="34"/>
      <c r="FG1832" s="34"/>
      <c r="FH1832" s="34"/>
      <c r="FI1832" s="34"/>
      <c r="FJ1832" s="34"/>
      <c r="FK1832" s="34"/>
      <c r="FL1832" s="34"/>
      <c r="FM1832" s="34"/>
      <c r="FN1832" s="34"/>
      <c r="FO1832" s="34"/>
      <c r="FP1832" s="34"/>
      <c r="FQ1832" s="34"/>
      <c r="FR1832" s="34"/>
      <c r="FS1832" s="34"/>
      <c r="FT1832" s="34"/>
      <c r="FU1832" s="34"/>
      <c r="FV1832" s="34"/>
      <c r="FW1832" s="34"/>
      <c r="FX1832" s="34"/>
      <c r="FY1832" s="34"/>
      <c r="FZ1832" s="34"/>
      <c r="GA1832" s="34"/>
      <c r="GB1832" s="34"/>
      <c r="GC1832" s="34"/>
      <c r="GD1832" s="34"/>
      <c r="GE1832" s="34"/>
      <c r="GF1832" s="34"/>
      <c r="GG1832" s="34"/>
      <c r="GH1832" s="34"/>
    </row>
    <row r="1833" spans="1:190" s="18" customFormat="1" ht="30" customHeight="1" x14ac:dyDescent="0.25">
      <c r="A1833" s="47">
        <v>1829</v>
      </c>
      <c r="B1833" s="27" t="s">
        <v>5811</v>
      </c>
      <c r="C1833" s="26" t="s">
        <v>5488</v>
      </c>
      <c r="D1833" s="28"/>
      <c r="E1833" s="27" t="s">
        <v>5812</v>
      </c>
      <c r="F1833" s="26" t="s">
        <v>51</v>
      </c>
      <c r="G1833" s="26"/>
      <c r="H1833" s="27" t="s">
        <v>5813</v>
      </c>
      <c r="I1833" s="36">
        <v>1503000</v>
      </c>
      <c r="J1833" s="29" t="s">
        <v>5814</v>
      </c>
      <c r="K1833" s="30" t="s">
        <v>5815</v>
      </c>
      <c r="L1833" s="26">
        <v>8</v>
      </c>
      <c r="M1833" s="30" t="s">
        <v>5816</v>
      </c>
      <c r="N1833" s="26"/>
      <c r="O1833" s="51"/>
      <c r="P1833" s="26" t="s">
        <v>40</v>
      </c>
      <c r="Q1833" s="31"/>
      <c r="R1833" s="26" t="s">
        <v>5817</v>
      </c>
      <c r="S1833" s="31" t="s">
        <v>41</v>
      </c>
      <c r="T1833" s="31" t="s">
        <v>42</v>
      </c>
      <c r="U1833" s="32" t="s">
        <v>43</v>
      </c>
      <c r="V1833" s="32"/>
      <c r="W1833" s="18">
        <v>12</v>
      </c>
      <c r="X1833" s="33"/>
      <c r="Y1833" s="33"/>
      <c r="Z1833" s="33"/>
      <c r="AA1833" s="33"/>
      <c r="AB1833" s="33"/>
      <c r="AC1833" s="33"/>
      <c r="AD1833" s="33"/>
      <c r="AE1833" s="33"/>
      <c r="AF1833" s="33"/>
      <c r="AG1833" s="33"/>
      <c r="AH1833" s="33"/>
      <c r="AI1833" s="33"/>
      <c r="AJ1833" s="33"/>
      <c r="AK1833" s="33"/>
      <c r="AL1833" s="33"/>
      <c r="AM1833" s="33"/>
      <c r="AN1833" s="33"/>
      <c r="AO1833" s="33"/>
      <c r="AP1833" s="33"/>
      <c r="AQ1833" s="34"/>
      <c r="AR1833" s="34"/>
      <c r="AS1833" s="34"/>
      <c r="AT1833" s="34"/>
      <c r="AU1833" s="34"/>
      <c r="AV1833" s="34"/>
      <c r="AW1833" s="34"/>
      <c r="AX1833" s="34"/>
      <c r="AY1833" s="34"/>
      <c r="AZ1833" s="34"/>
      <c r="BA1833" s="34"/>
      <c r="BB1833" s="34"/>
      <c r="BC1833" s="34"/>
      <c r="BD1833" s="34"/>
      <c r="BE1833" s="34"/>
      <c r="BF1833" s="34"/>
      <c r="BG1833" s="34"/>
      <c r="BH1833" s="34"/>
      <c r="BI1833" s="34"/>
      <c r="BJ1833" s="34"/>
      <c r="BK1833" s="34"/>
      <c r="BL1833" s="34"/>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4"/>
      <c r="DS1833" s="34"/>
      <c r="DT1833" s="34"/>
      <c r="DU1833" s="34"/>
      <c r="DV1833" s="34"/>
      <c r="DW1833" s="34"/>
      <c r="DX1833" s="34"/>
      <c r="DY1833" s="34"/>
      <c r="DZ1833" s="34"/>
      <c r="EA1833" s="34"/>
      <c r="EB1833" s="34"/>
      <c r="EC1833" s="34"/>
      <c r="ED1833" s="34"/>
      <c r="EE1833" s="34"/>
      <c r="EF1833" s="34"/>
      <c r="EG1833" s="34"/>
      <c r="EH1833" s="34"/>
      <c r="EI1833" s="34"/>
      <c r="EJ1833" s="34"/>
      <c r="EK1833" s="34"/>
      <c r="EL1833" s="34"/>
      <c r="EM1833" s="34"/>
      <c r="EN1833" s="34"/>
      <c r="EO1833" s="34"/>
      <c r="EP1833" s="34"/>
      <c r="EQ1833" s="34"/>
      <c r="ER1833" s="34"/>
      <c r="ES1833" s="34"/>
      <c r="ET1833" s="34"/>
      <c r="EU1833" s="34"/>
      <c r="EV1833" s="34"/>
      <c r="EW1833" s="34"/>
      <c r="EX1833" s="34"/>
      <c r="EY1833" s="34"/>
      <c r="EZ1833" s="34"/>
      <c r="FA1833" s="34"/>
      <c r="FB1833" s="34"/>
      <c r="FC1833" s="34"/>
      <c r="FD1833" s="34"/>
      <c r="FE1833" s="34"/>
      <c r="FF1833" s="34"/>
      <c r="FG1833" s="34"/>
      <c r="FH1833" s="34"/>
      <c r="FI1833" s="34"/>
      <c r="FJ1833" s="34"/>
      <c r="FK1833" s="34"/>
      <c r="FL1833" s="34"/>
      <c r="FM1833" s="34"/>
      <c r="FN1833" s="34"/>
      <c r="FO1833" s="34"/>
      <c r="FP1833" s="34"/>
      <c r="FQ1833" s="34"/>
      <c r="FR1833" s="34"/>
      <c r="FS1833" s="34"/>
      <c r="FT1833" s="34"/>
      <c r="FU1833" s="34"/>
      <c r="FV1833" s="34"/>
      <c r="FW1833" s="34"/>
      <c r="FX1833" s="34"/>
      <c r="FY1833" s="34"/>
      <c r="FZ1833" s="34"/>
      <c r="GA1833" s="34"/>
      <c r="GB1833" s="34"/>
      <c r="GC1833" s="34"/>
      <c r="GD1833" s="34"/>
      <c r="GE1833" s="34"/>
      <c r="GF1833" s="34"/>
      <c r="GG1833" s="34"/>
      <c r="GH1833" s="34"/>
    </row>
    <row r="1834" spans="1:190" s="18" customFormat="1" ht="30" customHeight="1" x14ac:dyDescent="0.25">
      <c r="A1834" s="47">
        <v>1830</v>
      </c>
      <c r="B1834" s="27" t="s">
        <v>5811</v>
      </c>
      <c r="C1834" s="26" t="s">
        <v>5488</v>
      </c>
      <c r="D1834" s="28"/>
      <c r="E1834" s="27" t="s">
        <v>5818</v>
      </c>
      <c r="F1834" s="26" t="s">
        <v>109</v>
      </c>
      <c r="G1834" s="26"/>
      <c r="H1834" s="27" t="s">
        <v>5819</v>
      </c>
      <c r="I1834" s="36">
        <v>1489946.8</v>
      </c>
      <c r="J1834" s="29"/>
      <c r="K1834" s="30"/>
      <c r="L1834" s="26"/>
      <c r="M1834" s="30"/>
      <c r="N1834" s="26"/>
      <c r="O1834" s="51"/>
      <c r="P1834" s="26"/>
      <c r="Q1834" s="31"/>
      <c r="R1834" s="26"/>
      <c r="S1834" s="31" t="s">
        <v>60</v>
      </c>
      <c r="T1834" s="31" t="s">
        <v>61</v>
      </c>
      <c r="U1834" s="32" t="s">
        <v>49</v>
      </c>
      <c r="V1834" s="32"/>
      <c r="W1834" s="18">
        <v>12</v>
      </c>
      <c r="X1834" s="33"/>
      <c r="Y1834" s="33"/>
      <c r="Z1834" s="33"/>
      <c r="AA1834" s="33"/>
      <c r="AB1834" s="33"/>
      <c r="AC1834" s="33"/>
      <c r="AD1834" s="33"/>
      <c r="AE1834" s="33"/>
      <c r="AF1834" s="33"/>
      <c r="AG1834" s="33"/>
      <c r="AH1834" s="33"/>
      <c r="AI1834" s="33"/>
      <c r="AJ1834" s="33"/>
      <c r="AK1834" s="33"/>
      <c r="AL1834" s="33"/>
      <c r="AM1834" s="33"/>
      <c r="AN1834" s="33"/>
      <c r="AO1834" s="33"/>
      <c r="AP1834" s="33"/>
      <c r="AQ1834" s="34"/>
      <c r="AR1834" s="34"/>
      <c r="AS1834" s="34"/>
      <c r="AT1834" s="34"/>
      <c r="AU1834" s="34"/>
      <c r="AV1834" s="34"/>
      <c r="AW1834" s="34"/>
      <c r="AX1834" s="34"/>
      <c r="AY1834" s="34"/>
      <c r="AZ1834" s="34"/>
      <c r="BA1834" s="34"/>
      <c r="BB1834" s="34"/>
      <c r="BC1834" s="34"/>
      <c r="BD1834" s="34"/>
      <c r="BE1834" s="34"/>
      <c r="BF1834" s="34"/>
      <c r="BG1834" s="34"/>
      <c r="BH1834" s="34"/>
      <c r="BI1834" s="34"/>
      <c r="BJ1834" s="34"/>
      <c r="BK1834" s="34"/>
      <c r="BL1834" s="34"/>
      <c r="BM1834" s="34"/>
      <c r="BN1834" s="34"/>
      <c r="BO1834" s="34"/>
      <c r="BP1834" s="34"/>
      <c r="BQ1834" s="34"/>
      <c r="BR1834" s="34"/>
      <c r="BS1834" s="34"/>
      <c r="BT1834" s="34"/>
      <c r="BU1834" s="34"/>
      <c r="BV1834" s="34"/>
      <c r="BW1834" s="34"/>
      <c r="BX1834" s="34"/>
      <c r="BY1834" s="34"/>
      <c r="BZ1834" s="34"/>
      <c r="CA1834" s="34"/>
      <c r="CB1834" s="34"/>
      <c r="CC1834" s="34"/>
      <c r="CD1834" s="34"/>
      <c r="CE1834" s="34"/>
      <c r="CF1834" s="34"/>
      <c r="CG1834" s="34"/>
      <c r="CH1834" s="34"/>
      <c r="CI1834" s="34"/>
      <c r="CJ1834" s="34"/>
      <c r="CK1834" s="34"/>
      <c r="CL1834" s="34"/>
      <c r="CM1834" s="34"/>
      <c r="CN1834" s="34"/>
      <c r="CO1834" s="34"/>
      <c r="CP1834" s="34"/>
      <c r="CQ1834" s="34"/>
      <c r="CR1834" s="34"/>
      <c r="CS1834" s="34"/>
      <c r="CT1834" s="34"/>
      <c r="CU1834" s="34"/>
      <c r="CV1834" s="34"/>
      <c r="CW1834" s="34"/>
      <c r="CX1834" s="34"/>
      <c r="CY1834" s="34"/>
      <c r="CZ1834" s="34"/>
      <c r="DA1834" s="34"/>
      <c r="DB1834" s="34"/>
      <c r="DC1834" s="34"/>
      <c r="DD1834" s="34"/>
      <c r="DE1834" s="34"/>
      <c r="DF1834" s="34"/>
      <c r="DG1834" s="34"/>
      <c r="DH1834" s="34"/>
      <c r="DI1834" s="34"/>
      <c r="DJ1834" s="34"/>
      <c r="DK1834" s="34"/>
      <c r="DL1834" s="34"/>
      <c r="DM1834" s="34"/>
      <c r="DN1834" s="34"/>
      <c r="DO1834" s="34"/>
      <c r="DP1834" s="34"/>
      <c r="DQ1834" s="34"/>
      <c r="DR1834" s="34"/>
      <c r="DS1834" s="34"/>
      <c r="DT1834" s="34"/>
      <c r="DU1834" s="34"/>
      <c r="DV1834" s="34"/>
      <c r="DW1834" s="34"/>
      <c r="DX1834" s="34"/>
      <c r="DY1834" s="34"/>
      <c r="DZ1834" s="34"/>
      <c r="EA1834" s="34"/>
      <c r="EB1834" s="34"/>
      <c r="EC1834" s="34"/>
      <c r="ED1834" s="34"/>
      <c r="EE1834" s="34"/>
      <c r="EF1834" s="34"/>
      <c r="EG1834" s="34"/>
      <c r="EH1834" s="34"/>
      <c r="EI1834" s="34"/>
      <c r="EJ1834" s="34"/>
      <c r="EK1834" s="34"/>
      <c r="EL1834" s="34"/>
      <c r="EM1834" s="34"/>
      <c r="EN1834" s="34"/>
      <c r="EO1834" s="34"/>
      <c r="EP1834" s="34"/>
      <c r="EQ1834" s="34"/>
      <c r="ER1834" s="34"/>
      <c r="ES1834" s="34"/>
      <c r="ET1834" s="34"/>
      <c r="EU1834" s="34"/>
      <c r="EV1834" s="34"/>
      <c r="EW1834" s="34"/>
      <c r="EX1834" s="34"/>
      <c r="EY1834" s="34"/>
      <c r="EZ1834" s="34"/>
      <c r="FA1834" s="34"/>
      <c r="FB1834" s="34"/>
      <c r="FC1834" s="34"/>
      <c r="FD1834" s="34"/>
      <c r="FE1834" s="34"/>
      <c r="FF1834" s="34"/>
      <c r="FG1834" s="34"/>
      <c r="FH1834" s="34"/>
      <c r="FI1834" s="34"/>
      <c r="FJ1834" s="34"/>
      <c r="FK1834" s="34"/>
      <c r="FL1834" s="34"/>
      <c r="FM1834" s="34"/>
      <c r="FN1834" s="34"/>
      <c r="FO1834" s="34"/>
      <c r="FP1834" s="34"/>
      <c r="FQ1834" s="34"/>
      <c r="FR1834" s="34"/>
      <c r="FS1834" s="34"/>
      <c r="FT1834" s="34"/>
      <c r="FU1834" s="34"/>
      <c r="FV1834" s="34"/>
      <c r="FW1834" s="34"/>
      <c r="FX1834" s="34"/>
      <c r="FY1834" s="34"/>
      <c r="FZ1834" s="34"/>
      <c r="GA1834" s="34"/>
      <c r="GB1834" s="34"/>
      <c r="GC1834" s="34"/>
      <c r="GD1834" s="34"/>
      <c r="GE1834" s="34"/>
      <c r="GF1834" s="34"/>
      <c r="GG1834" s="34"/>
      <c r="GH1834" s="34"/>
    </row>
    <row r="1835" spans="1:190" s="18" customFormat="1" ht="30" customHeight="1" x14ac:dyDescent="0.25">
      <c r="A1835" s="47">
        <v>1831</v>
      </c>
      <c r="B1835" s="27" t="s">
        <v>5820</v>
      </c>
      <c r="C1835" s="26" t="s">
        <v>5488</v>
      </c>
      <c r="D1835" s="28"/>
      <c r="E1835" s="27" t="s">
        <v>5821</v>
      </c>
      <c r="F1835" s="26" t="s">
        <v>69</v>
      </c>
      <c r="G1835" s="26"/>
      <c r="H1835" s="27" t="s">
        <v>5822</v>
      </c>
      <c r="I1835" s="36">
        <v>1200000</v>
      </c>
      <c r="J1835" s="29">
        <v>10000</v>
      </c>
      <c r="K1835" s="30" t="s">
        <v>5823</v>
      </c>
      <c r="L1835" s="26">
        <v>15</v>
      </c>
      <c r="M1835" s="30" t="s">
        <v>5824</v>
      </c>
      <c r="N1835" s="26">
        <v>9</v>
      </c>
      <c r="O1835" s="51">
        <v>80000</v>
      </c>
      <c r="P1835" s="26" t="s">
        <v>40</v>
      </c>
      <c r="Q1835" s="31"/>
      <c r="R1835" s="26" t="s">
        <v>5825</v>
      </c>
      <c r="S1835" s="31" t="s">
        <v>41</v>
      </c>
      <c r="T1835" s="31" t="s">
        <v>48</v>
      </c>
      <c r="U1835" s="32" t="s">
        <v>49</v>
      </c>
      <c r="V1835" s="32"/>
      <c r="W1835" s="18">
        <v>12</v>
      </c>
      <c r="X1835" s="33"/>
      <c r="Y1835" s="33"/>
      <c r="Z1835" s="33"/>
      <c r="AA1835" s="33"/>
      <c r="AB1835" s="33"/>
      <c r="AC1835" s="33"/>
      <c r="AD1835" s="33"/>
      <c r="AE1835" s="33"/>
      <c r="AF1835" s="33"/>
      <c r="AG1835" s="33"/>
      <c r="AH1835" s="33"/>
      <c r="AI1835" s="33"/>
      <c r="AJ1835" s="33"/>
      <c r="AK1835" s="33"/>
      <c r="AL1835" s="33"/>
      <c r="AM1835" s="33"/>
      <c r="AN1835" s="33"/>
      <c r="AO1835" s="33"/>
      <c r="AP1835" s="33"/>
      <c r="AQ1835" s="34"/>
      <c r="AR1835" s="34"/>
      <c r="AS1835" s="34"/>
      <c r="AT1835" s="34"/>
      <c r="AU1835" s="34"/>
      <c r="AV1835" s="34"/>
      <c r="AW1835" s="34"/>
      <c r="AX1835" s="34"/>
      <c r="AY1835" s="34"/>
      <c r="AZ1835" s="34"/>
      <c r="BA1835" s="34"/>
      <c r="BB1835" s="34"/>
      <c r="BC1835" s="34"/>
      <c r="BD1835" s="34"/>
      <c r="BE1835" s="34"/>
      <c r="BF1835" s="34"/>
      <c r="BG1835" s="34"/>
      <c r="BH1835" s="34"/>
      <c r="BI1835" s="34"/>
      <c r="BJ1835" s="34"/>
      <c r="BK1835" s="34"/>
      <c r="BL1835" s="34"/>
      <c r="BM1835" s="34"/>
      <c r="BN1835" s="34"/>
      <c r="BO1835" s="34"/>
      <c r="BP1835" s="34"/>
      <c r="BQ1835" s="34"/>
      <c r="BR1835" s="34"/>
      <c r="BS1835" s="34"/>
      <c r="BT1835" s="34"/>
      <c r="BU1835" s="34"/>
      <c r="BV1835" s="34"/>
      <c r="BW1835" s="34"/>
      <c r="BX1835" s="34"/>
      <c r="BY1835" s="34"/>
      <c r="BZ1835" s="34"/>
      <c r="CA1835" s="34"/>
      <c r="CB1835" s="34"/>
      <c r="CC1835" s="34"/>
      <c r="CD1835" s="34"/>
      <c r="CE1835" s="34"/>
      <c r="CF1835" s="34"/>
      <c r="CG1835" s="34"/>
      <c r="CH1835" s="34"/>
      <c r="CI1835" s="34"/>
      <c r="CJ1835" s="34"/>
      <c r="CK1835" s="34"/>
      <c r="CL1835" s="34"/>
      <c r="CM1835" s="34"/>
      <c r="CN1835" s="34"/>
      <c r="CO1835" s="34"/>
      <c r="CP1835" s="34"/>
      <c r="CQ1835" s="34"/>
      <c r="CR1835" s="34"/>
      <c r="CS1835" s="34"/>
      <c r="CT1835" s="34"/>
      <c r="CU1835" s="34"/>
      <c r="CV1835" s="34"/>
      <c r="CW1835" s="34"/>
      <c r="CX1835" s="34"/>
      <c r="CY1835" s="34"/>
      <c r="CZ1835" s="34"/>
      <c r="DA1835" s="34"/>
      <c r="DB1835" s="34"/>
      <c r="DC1835" s="34"/>
      <c r="DD1835" s="34"/>
      <c r="DE1835" s="34"/>
      <c r="DF1835" s="34"/>
      <c r="DG1835" s="34"/>
      <c r="DH1835" s="34"/>
      <c r="DI1835" s="34"/>
      <c r="DJ1835" s="34"/>
      <c r="DK1835" s="34"/>
      <c r="DL1835" s="34"/>
      <c r="DM1835" s="34"/>
      <c r="DN1835" s="34"/>
      <c r="DO1835" s="34"/>
      <c r="DP1835" s="34"/>
      <c r="DQ1835" s="34"/>
      <c r="DR1835" s="34"/>
      <c r="DS1835" s="34"/>
      <c r="DT1835" s="34"/>
      <c r="DU1835" s="34"/>
      <c r="DV1835" s="34"/>
      <c r="DW1835" s="34"/>
      <c r="DX1835" s="34"/>
      <c r="DY1835" s="34"/>
      <c r="DZ1835" s="34"/>
      <c r="EA1835" s="34"/>
      <c r="EB1835" s="34"/>
      <c r="EC1835" s="34"/>
      <c r="ED1835" s="34"/>
      <c r="EE1835" s="34"/>
      <c r="EF1835" s="34"/>
      <c r="EG1835" s="34"/>
      <c r="EH1835" s="34"/>
      <c r="EI1835" s="34"/>
      <c r="EJ1835" s="34"/>
      <c r="EK1835" s="34"/>
      <c r="EL1835" s="34"/>
      <c r="EM1835" s="34"/>
      <c r="EN1835" s="34"/>
      <c r="EO1835" s="34"/>
      <c r="EP1835" s="34"/>
      <c r="EQ1835" s="34"/>
      <c r="ER1835" s="34"/>
      <c r="ES1835" s="34"/>
      <c r="ET1835" s="34"/>
      <c r="EU1835" s="34"/>
      <c r="EV1835" s="34"/>
      <c r="EW1835" s="34"/>
      <c r="EX1835" s="34"/>
      <c r="EY1835" s="34"/>
      <c r="EZ1835" s="34"/>
      <c r="FA1835" s="34"/>
      <c r="FB1835" s="34"/>
      <c r="FC1835" s="34"/>
      <c r="FD1835" s="34"/>
      <c r="FE1835" s="34"/>
      <c r="FF1835" s="34"/>
      <c r="FG1835" s="34"/>
      <c r="FH1835" s="34"/>
      <c r="FI1835" s="34"/>
      <c r="FJ1835" s="34"/>
      <c r="FK1835" s="34"/>
      <c r="FL1835" s="34"/>
      <c r="FM1835" s="34"/>
      <c r="FN1835" s="34"/>
      <c r="FO1835" s="34"/>
      <c r="FP1835" s="34"/>
      <c r="FQ1835" s="34"/>
      <c r="FR1835" s="34"/>
      <c r="FS1835" s="34"/>
      <c r="FT1835" s="34"/>
      <c r="FU1835" s="34"/>
      <c r="FV1835" s="34"/>
      <c r="FW1835" s="34"/>
      <c r="FX1835" s="34"/>
      <c r="FY1835" s="34"/>
      <c r="FZ1835" s="34"/>
      <c r="GA1835" s="34"/>
      <c r="GB1835" s="34"/>
      <c r="GC1835" s="34"/>
      <c r="GD1835" s="34"/>
      <c r="GE1835" s="34"/>
      <c r="GF1835" s="34"/>
      <c r="GG1835" s="34"/>
      <c r="GH1835" s="34"/>
    </row>
    <row r="1836" spans="1:190" s="18" customFormat="1" ht="30" customHeight="1" x14ac:dyDescent="0.25">
      <c r="A1836" s="47">
        <v>1832</v>
      </c>
      <c r="B1836" s="27" t="s">
        <v>5820</v>
      </c>
      <c r="C1836" s="26" t="s">
        <v>5488</v>
      </c>
      <c r="D1836" s="28"/>
      <c r="E1836" s="27" t="s">
        <v>5826</v>
      </c>
      <c r="F1836" s="26" t="s">
        <v>51</v>
      </c>
      <c r="G1836" s="26"/>
      <c r="H1836" s="27" t="s">
        <v>5827</v>
      </c>
      <c r="I1836" s="36">
        <v>1650000</v>
      </c>
      <c r="J1836" s="29">
        <v>10000</v>
      </c>
      <c r="K1836" s="30" t="s">
        <v>5828</v>
      </c>
      <c r="L1836" s="26">
        <v>10</v>
      </c>
      <c r="M1836" s="30" t="s">
        <v>5829</v>
      </c>
      <c r="N1836" s="26">
        <v>10</v>
      </c>
      <c r="O1836" s="51">
        <v>80000</v>
      </c>
      <c r="P1836" s="26" t="s">
        <v>40</v>
      </c>
      <c r="Q1836" s="31"/>
      <c r="R1836" s="26" t="s">
        <v>5830</v>
      </c>
      <c r="S1836" s="31" t="s">
        <v>41</v>
      </c>
      <c r="T1836" s="31" t="s">
        <v>48</v>
      </c>
      <c r="U1836" s="32" t="s">
        <v>49</v>
      </c>
      <c r="V1836" s="32"/>
      <c r="W1836" s="18">
        <v>12</v>
      </c>
      <c r="X1836" s="33"/>
      <c r="Y1836" s="33"/>
      <c r="Z1836" s="33"/>
      <c r="AA1836" s="33"/>
      <c r="AB1836" s="33"/>
      <c r="AC1836" s="33"/>
      <c r="AD1836" s="33"/>
      <c r="AE1836" s="33"/>
      <c r="AF1836" s="33"/>
      <c r="AG1836" s="33"/>
      <c r="AH1836" s="33"/>
      <c r="AI1836" s="33"/>
      <c r="AJ1836" s="33"/>
      <c r="AK1836" s="33"/>
      <c r="AL1836" s="33"/>
      <c r="AM1836" s="33"/>
      <c r="AN1836" s="33"/>
      <c r="AO1836" s="33"/>
      <c r="AP1836" s="33"/>
      <c r="AQ1836" s="34"/>
      <c r="AR1836" s="34"/>
      <c r="AS1836" s="34"/>
      <c r="AT1836" s="34"/>
      <c r="AU1836" s="34"/>
      <c r="AV1836" s="34"/>
      <c r="AW1836" s="34"/>
      <c r="AX1836" s="34"/>
      <c r="AY1836" s="34"/>
      <c r="AZ1836" s="34"/>
      <c r="BA1836" s="34"/>
      <c r="BB1836" s="34"/>
      <c r="BC1836" s="34"/>
      <c r="BD1836" s="34"/>
      <c r="BE1836" s="34"/>
      <c r="BF1836" s="34"/>
      <c r="BG1836" s="34"/>
      <c r="BH1836" s="34"/>
      <c r="BI1836" s="34"/>
      <c r="BJ1836" s="34"/>
      <c r="BK1836" s="34"/>
      <c r="BL1836" s="34"/>
      <c r="BM1836" s="34"/>
      <c r="BN1836" s="34"/>
      <c r="BO1836" s="34"/>
      <c r="BP1836" s="34"/>
      <c r="BQ1836" s="34"/>
      <c r="BR1836" s="34"/>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c r="CT1836" s="34"/>
      <c r="CU1836" s="34"/>
      <c r="CV1836" s="34"/>
      <c r="CW1836" s="34"/>
      <c r="CX1836" s="34"/>
      <c r="CY1836" s="34"/>
      <c r="CZ1836" s="34"/>
      <c r="DA1836" s="34"/>
      <c r="DB1836" s="34"/>
      <c r="DC1836" s="34"/>
      <c r="DD1836" s="34"/>
      <c r="DE1836" s="34"/>
      <c r="DF1836" s="34"/>
      <c r="DG1836" s="34"/>
      <c r="DH1836" s="34"/>
      <c r="DI1836" s="34"/>
      <c r="DJ1836" s="34"/>
      <c r="DK1836" s="34"/>
      <c r="DL1836" s="34"/>
      <c r="DM1836" s="34"/>
      <c r="DN1836" s="34"/>
      <c r="DO1836" s="34"/>
      <c r="DP1836" s="34"/>
      <c r="DQ1836" s="34"/>
      <c r="DR1836" s="34"/>
      <c r="DS1836" s="34"/>
      <c r="DT1836" s="34"/>
      <c r="DU1836" s="34"/>
      <c r="DV1836" s="34"/>
      <c r="DW1836" s="34"/>
      <c r="DX1836" s="34"/>
      <c r="DY1836" s="34"/>
      <c r="DZ1836" s="34"/>
      <c r="EA1836" s="34"/>
      <c r="EB1836" s="34"/>
      <c r="EC1836" s="34"/>
      <c r="ED1836" s="34"/>
      <c r="EE1836" s="34"/>
      <c r="EF1836" s="34"/>
      <c r="EG1836" s="34"/>
      <c r="EH1836" s="34"/>
      <c r="EI1836" s="34"/>
      <c r="EJ1836" s="34"/>
      <c r="EK1836" s="34"/>
      <c r="EL1836" s="34"/>
      <c r="EM1836" s="34"/>
      <c r="EN1836" s="34"/>
      <c r="EO1836" s="34"/>
      <c r="EP1836" s="34"/>
      <c r="EQ1836" s="34"/>
      <c r="ER1836" s="34"/>
      <c r="ES1836" s="34"/>
      <c r="ET1836" s="34"/>
      <c r="EU1836" s="34"/>
      <c r="EV1836" s="34"/>
      <c r="EW1836" s="34"/>
      <c r="EX1836" s="34"/>
      <c r="EY1836" s="34"/>
      <c r="EZ1836" s="34"/>
      <c r="FA1836" s="34"/>
      <c r="FB1836" s="34"/>
      <c r="FC1836" s="34"/>
      <c r="FD1836" s="34"/>
      <c r="FE1836" s="34"/>
      <c r="FF1836" s="34"/>
      <c r="FG1836" s="34"/>
      <c r="FH1836" s="34"/>
      <c r="FI1836" s="34"/>
      <c r="FJ1836" s="34"/>
      <c r="FK1836" s="34"/>
      <c r="FL1836" s="34"/>
      <c r="FM1836" s="34"/>
      <c r="FN1836" s="34"/>
      <c r="FO1836" s="34"/>
      <c r="FP1836" s="34"/>
      <c r="FQ1836" s="34"/>
      <c r="FR1836" s="34"/>
      <c r="FS1836" s="34"/>
      <c r="FT1836" s="34"/>
      <c r="FU1836" s="34"/>
      <c r="FV1836" s="34"/>
      <c r="FW1836" s="34"/>
      <c r="FX1836" s="34"/>
      <c r="FY1836" s="34"/>
      <c r="FZ1836" s="34"/>
      <c r="GA1836" s="34"/>
      <c r="GB1836" s="34"/>
      <c r="GC1836" s="34"/>
      <c r="GD1836" s="34"/>
      <c r="GE1836" s="34"/>
      <c r="GF1836" s="34"/>
      <c r="GG1836" s="34"/>
      <c r="GH1836" s="34"/>
    </row>
    <row r="1837" spans="1:190" s="18" customFormat="1" ht="30" customHeight="1" x14ac:dyDescent="0.25">
      <c r="A1837" s="47">
        <v>1833</v>
      </c>
      <c r="B1837" s="27" t="s">
        <v>5820</v>
      </c>
      <c r="C1837" s="26" t="s">
        <v>5488</v>
      </c>
      <c r="D1837" s="28"/>
      <c r="E1837" s="27" t="s">
        <v>5831</v>
      </c>
      <c r="F1837" s="26" t="s">
        <v>58</v>
      </c>
      <c r="G1837" s="26"/>
      <c r="H1837" s="27" t="s">
        <v>5832</v>
      </c>
      <c r="I1837" s="36">
        <v>1450000</v>
      </c>
      <c r="J1837" s="29">
        <v>400</v>
      </c>
      <c r="K1837" s="30" t="s">
        <v>5833</v>
      </c>
      <c r="L1837" s="26">
        <v>8</v>
      </c>
      <c r="M1837" s="30" t="s">
        <v>5834</v>
      </c>
      <c r="N1837" s="26">
        <v>9</v>
      </c>
      <c r="O1837" s="51">
        <v>80000</v>
      </c>
      <c r="P1837" s="26" t="s">
        <v>40</v>
      </c>
      <c r="Q1837" s="31"/>
      <c r="R1837" s="26" t="s">
        <v>5835</v>
      </c>
      <c r="S1837" s="31" t="s">
        <v>41</v>
      </c>
      <c r="T1837" s="31" t="s">
        <v>48</v>
      </c>
      <c r="U1837" s="32" t="s">
        <v>49</v>
      </c>
      <c r="V1837" s="32"/>
      <c r="W1837" s="18">
        <v>12</v>
      </c>
      <c r="X1837" s="33"/>
      <c r="Y1837" s="33"/>
      <c r="Z1837" s="33"/>
      <c r="AA1837" s="33"/>
      <c r="AB1837" s="33"/>
      <c r="AC1837" s="33"/>
      <c r="AD1837" s="33"/>
      <c r="AE1837" s="33"/>
      <c r="AF1837" s="33"/>
      <c r="AG1837" s="33"/>
      <c r="AH1837" s="33"/>
      <c r="AI1837" s="33"/>
      <c r="AJ1837" s="33"/>
      <c r="AK1837" s="33"/>
      <c r="AL1837" s="33"/>
      <c r="AM1837" s="33"/>
      <c r="AN1837" s="33"/>
      <c r="AO1837" s="33"/>
      <c r="AP1837" s="33"/>
      <c r="AQ1837" s="34"/>
      <c r="AR1837" s="34"/>
      <c r="AS1837" s="34"/>
      <c r="AT1837" s="34"/>
      <c r="AU1837" s="34"/>
      <c r="AV1837" s="34"/>
      <c r="AW1837" s="34"/>
      <c r="AX1837" s="34"/>
      <c r="AY1837" s="34"/>
      <c r="AZ1837" s="34"/>
      <c r="BA1837" s="34"/>
      <c r="BB1837" s="34"/>
      <c r="BC1837" s="34"/>
      <c r="BD1837" s="34"/>
      <c r="BE1837" s="34"/>
      <c r="BF1837" s="34"/>
      <c r="BG1837" s="34"/>
      <c r="BH1837" s="34"/>
      <c r="BI1837" s="34"/>
      <c r="BJ1837" s="34"/>
      <c r="BK1837" s="34"/>
      <c r="BL1837" s="34"/>
      <c r="BM1837" s="34"/>
      <c r="BN1837" s="34"/>
      <c r="BO1837" s="34"/>
      <c r="BP1837" s="34"/>
      <c r="BQ1837" s="34"/>
      <c r="BR1837" s="34"/>
      <c r="BS1837" s="34"/>
      <c r="BT1837" s="34"/>
      <c r="BU1837" s="34"/>
      <c r="BV1837" s="34"/>
      <c r="BW1837" s="34"/>
      <c r="BX1837" s="34"/>
      <c r="BY1837" s="34"/>
      <c r="BZ1837" s="34"/>
      <c r="CA1837" s="34"/>
      <c r="CB1837" s="34"/>
      <c r="CC1837" s="34"/>
      <c r="CD1837" s="34"/>
      <c r="CE1837" s="34"/>
      <c r="CF1837" s="34"/>
      <c r="CG1837" s="34"/>
      <c r="CH1837" s="34"/>
      <c r="CI1837" s="34"/>
      <c r="CJ1837" s="34"/>
      <c r="CK1837" s="34"/>
      <c r="CL1837" s="34"/>
      <c r="CM1837" s="34"/>
      <c r="CN1837" s="34"/>
      <c r="CO1837" s="34"/>
      <c r="CP1837" s="34"/>
      <c r="CQ1837" s="34"/>
      <c r="CR1837" s="34"/>
      <c r="CS1837" s="34"/>
      <c r="CT1837" s="34"/>
      <c r="CU1837" s="34"/>
      <c r="CV1837" s="34"/>
      <c r="CW1837" s="34"/>
      <c r="CX1837" s="34"/>
      <c r="CY1837" s="34"/>
      <c r="CZ1837" s="34"/>
      <c r="DA1837" s="34"/>
      <c r="DB1837" s="34"/>
      <c r="DC1837" s="34"/>
      <c r="DD1837" s="34"/>
      <c r="DE1837" s="34"/>
      <c r="DF1837" s="34"/>
      <c r="DG1837" s="34"/>
      <c r="DH1837" s="34"/>
      <c r="DI1837" s="34"/>
      <c r="DJ1837" s="34"/>
      <c r="DK1837" s="34"/>
      <c r="DL1837" s="34"/>
      <c r="DM1837" s="34"/>
      <c r="DN1837" s="34"/>
      <c r="DO1837" s="34"/>
      <c r="DP1837" s="34"/>
      <c r="DQ1837" s="34"/>
      <c r="DR1837" s="34"/>
      <c r="DS1837" s="34"/>
      <c r="DT1837" s="34"/>
      <c r="DU1837" s="34"/>
      <c r="DV1837" s="34"/>
      <c r="DW1837" s="34"/>
      <c r="DX1837" s="34"/>
      <c r="DY1837" s="34"/>
      <c r="DZ1837" s="34"/>
      <c r="EA1837" s="34"/>
      <c r="EB1837" s="34"/>
      <c r="EC1837" s="34"/>
      <c r="ED1837" s="34"/>
      <c r="EE1837" s="34"/>
      <c r="EF1837" s="34"/>
      <c r="EG1837" s="34"/>
      <c r="EH1837" s="34"/>
      <c r="EI1837" s="34"/>
      <c r="EJ1837" s="34"/>
      <c r="EK1837" s="34"/>
      <c r="EL1837" s="34"/>
      <c r="EM1837" s="34"/>
      <c r="EN1837" s="34"/>
      <c r="EO1837" s="34"/>
      <c r="EP1837" s="34"/>
      <c r="EQ1837" s="34"/>
      <c r="ER1837" s="34"/>
      <c r="ES1837" s="34"/>
      <c r="ET1837" s="34"/>
      <c r="EU1837" s="34"/>
      <c r="EV1837" s="34"/>
      <c r="EW1837" s="34"/>
      <c r="EX1837" s="34"/>
      <c r="EY1837" s="34"/>
      <c r="EZ1837" s="34"/>
      <c r="FA1837" s="34"/>
      <c r="FB1837" s="34"/>
      <c r="FC1837" s="34"/>
      <c r="FD1837" s="34"/>
      <c r="FE1837" s="34"/>
      <c r="FF1837" s="34"/>
      <c r="FG1837" s="34"/>
      <c r="FH1837" s="34"/>
      <c r="FI1837" s="34"/>
      <c r="FJ1837" s="34"/>
      <c r="FK1837" s="34"/>
      <c r="FL1837" s="34"/>
      <c r="FM1837" s="34"/>
      <c r="FN1837" s="34"/>
      <c r="FO1837" s="34"/>
      <c r="FP1837" s="34"/>
      <c r="FQ1837" s="34"/>
      <c r="FR1837" s="34"/>
      <c r="FS1837" s="34"/>
      <c r="FT1837" s="34"/>
      <c r="FU1837" s="34"/>
      <c r="FV1837" s="34"/>
      <c r="FW1837" s="34"/>
      <c r="FX1837" s="34"/>
      <c r="FY1837" s="34"/>
      <c r="FZ1837" s="34"/>
      <c r="GA1837" s="34"/>
      <c r="GB1837" s="34"/>
      <c r="GC1837" s="34"/>
      <c r="GD1837" s="34"/>
      <c r="GE1837" s="34"/>
      <c r="GF1837" s="34"/>
      <c r="GG1837" s="34"/>
      <c r="GH1837" s="34"/>
    </row>
    <row r="1838" spans="1:190" s="18" customFormat="1" ht="30" customHeight="1" x14ac:dyDescent="0.25">
      <c r="A1838" s="47">
        <v>1834</v>
      </c>
      <c r="B1838" s="27" t="s">
        <v>5820</v>
      </c>
      <c r="C1838" s="26" t="s">
        <v>5488</v>
      </c>
      <c r="D1838" s="28"/>
      <c r="E1838" s="27" t="s">
        <v>5836</v>
      </c>
      <c r="F1838" s="26" t="s">
        <v>51</v>
      </c>
      <c r="G1838" s="26"/>
      <c r="H1838" s="27" t="s">
        <v>5837</v>
      </c>
      <c r="I1838" s="36">
        <v>800000</v>
      </c>
      <c r="J1838" s="29">
        <v>1500</v>
      </c>
      <c r="K1838" s="30" t="s">
        <v>5838</v>
      </c>
      <c r="L1838" s="26">
        <v>5</v>
      </c>
      <c r="M1838" s="30" t="s">
        <v>5839</v>
      </c>
      <c r="N1838" s="26">
        <v>9</v>
      </c>
      <c r="O1838" s="51">
        <v>90000</v>
      </c>
      <c r="P1838" s="26" t="s">
        <v>40</v>
      </c>
      <c r="Q1838" s="31"/>
      <c r="R1838" s="26" t="s">
        <v>5840</v>
      </c>
      <c r="S1838" s="31" t="s">
        <v>41</v>
      </c>
      <c r="T1838" s="31" t="s">
        <v>48</v>
      </c>
      <c r="U1838" s="32" t="s">
        <v>49</v>
      </c>
      <c r="V1838" s="32"/>
      <c r="W1838" s="18">
        <v>12</v>
      </c>
      <c r="X1838" s="33"/>
      <c r="Y1838" s="33"/>
      <c r="Z1838" s="33"/>
      <c r="AA1838" s="33"/>
      <c r="AB1838" s="33"/>
      <c r="AC1838" s="33"/>
      <c r="AD1838" s="33"/>
      <c r="AE1838" s="33"/>
      <c r="AF1838" s="33"/>
      <c r="AG1838" s="33"/>
      <c r="AH1838" s="33"/>
      <c r="AI1838" s="33"/>
      <c r="AJ1838" s="33"/>
      <c r="AK1838" s="33"/>
      <c r="AL1838" s="33"/>
      <c r="AM1838" s="33"/>
      <c r="AN1838" s="33"/>
      <c r="AO1838" s="33"/>
      <c r="AP1838" s="33"/>
      <c r="AQ1838" s="34"/>
      <c r="AR1838" s="34"/>
      <c r="AS1838" s="34"/>
      <c r="AT1838" s="34"/>
      <c r="AU1838" s="34"/>
      <c r="AV1838" s="34"/>
      <c r="AW1838" s="34"/>
      <c r="AX1838" s="34"/>
      <c r="AY1838" s="34"/>
      <c r="AZ1838" s="34"/>
      <c r="BA1838" s="34"/>
      <c r="BB1838" s="34"/>
      <c r="BC1838" s="34"/>
      <c r="BD1838" s="34"/>
      <c r="BE1838" s="34"/>
      <c r="BF1838" s="34"/>
      <c r="BG1838" s="34"/>
      <c r="BH1838" s="34"/>
      <c r="BI1838" s="34"/>
      <c r="BJ1838" s="34"/>
      <c r="BK1838" s="34"/>
      <c r="BL1838" s="34"/>
      <c r="BM1838" s="34"/>
      <c r="BN1838" s="34"/>
      <c r="BO1838" s="34"/>
      <c r="BP1838" s="34"/>
      <c r="BQ1838" s="34"/>
      <c r="BR1838" s="34"/>
      <c r="BS1838" s="34"/>
      <c r="BT1838" s="34"/>
      <c r="BU1838" s="34"/>
      <c r="BV1838" s="34"/>
      <c r="BW1838" s="34"/>
      <c r="BX1838" s="34"/>
      <c r="BY1838" s="34"/>
      <c r="BZ1838" s="34"/>
      <c r="CA1838" s="34"/>
      <c r="CB1838" s="34"/>
      <c r="CC1838" s="34"/>
      <c r="CD1838" s="34"/>
      <c r="CE1838" s="34"/>
      <c r="CF1838" s="34"/>
      <c r="CG1838" s="34"/>
      <c r="CH1838" s="34"/>
      <c r="CI1838" s="34"/>
      <c r="CJ1838" s="34"/>
      <c r="CK1838" s="34"/>
      <c r="CL1838" s="34"/>
      <c r="CM1838" s="34"/>
      <c r="CN1838" s="34"/>
      <c r="CO1838" s="34"/>
      <c r="CP1838" s="34"/>
      <c r="CQ1838" s="34"/>
      <c r="CR1838" s="34"/>
      <c r="CS1838" s="34"/>
      <c r="CT1838" s="34"/>
      <c r="CU1838" s="34"/>
      <c r="CV1838" s="34"/>
      <c r="CW1838" s="34"/>
      <c r="CX1838" s="34"/>
      <c r="CY1838" s="34"/>
      <c r="CZ1838" s="34"/>
      <c r="DA1838" s="34"/>
      <c r="DB1838" s="34"/>
      <c r="DC1838" s="34"/>
      <c r="DD1838" s="34"/>
      <c r="DE1838" s="34"/>
      <c r="DF1838" s="34"/>
      <c r="DG1838" s="34"/>
      <c r="DH1838" s="34"/>
      <c r="DI1838" s="34"/>
      <c r="DJ1838" s="34"/>
      <c r="DK1838" s="34"/>
      <c r="DL1838" s="34"/>
      <c r="DM1838" s="34"/>
      <c r="DN1838" s="34"/>
      <c r="DO1838" s="34"/>
      <c r="DP1838" s="34"/>
      <c r="DQ1838" s="34"/>
      <c r="DR1838" s="34"/>
      <c r="DS1838" s="34"/>
      <c r="DT1838" s="34"/>
      <c r="DU1838" s="34"/>
      <c r="DV1838" s="34"/>
      <c r="DW1838" s="34"/>
      <c r="DX1838" s="34"/>
      <c r="DY1838" s="34"/>
      <c r="DZ1838" s="34"/>
      <c r="EA1838" s="34"/>
      <c r="EB1838" s="34"/>
      <c r="EC1838" s="34"/>
      <c r="ED1838" s="34"/>
      <c r="EE1838" s="34"/>
      <c r="EF1838" s="34"/>
      <c r="EG1838" s="34"/>
      <c r="EH1838" s="34"/>
      <c r="EI1838" s="34"/>
      <c r="EJ1838" s="34"/>
      <c r="EK1838" s="34"/>
      <c r="EL1838" s="34"/>
      <c r="EM1838" s="34"/>
      <c r="EN1838" s="34"/>
      <c r="EO1838" s="34"/>
      <c r="EP1838" s="34"/>
      <c r="EQ1838" s="34"/>
      <c r="ER1838" s="34"/>
      <c r="ES1838" s="34"/>
      <c r="ET1838" s="34"/>
      <c r="EU1838" s="34"/>
      <c r="EV1838" s="34"/>
      <c r="EW1838" s="34"/>
      <c r="EX1838" s="34"/>
      <c r="EY1838" s="34"/>
      <c r="EZ1838" s="34"/>
      <c r="FA1838" s="34"/>
      <c r="FB1838" s="34"/>
      <c r="FC1838" s="34"/>
      <c r="FD1838" s="34"/>
      <c r="FE1838" s="34"/>
      <c r="FF1838" s="34"/>
      <c r="FG1838" s="34"/>
      <c r="FH1838" s="34"/>
      <c r="FI1838" s="34"/>
      <c r="FJ1838" s="34"/>
      <c r="FK1838" s="34"/>
      <c r="FL1838" s="34"/>
      <c r="FM1838" s="34"/>
      <c r="FN1838" s="34"/>
      <c r="FO1838" s="34"/>
      <c r="FP1838" s="34"/>
      <c r="FQ1838" s="34"/>
      <c r="FR1838" s="34"/>
      <c r="FS1838" s="34"/>
      <c r="FT1838" s="34"/>
      <c r="FU1838" s="34"/>
      <c r="FV1838" s="34"/>
      <c r="FW1838" s="34"/>
      <c r="FX1838" s="34"/>
      <c r="FY1838" s="34"/>
      <c r="FZ1838" s="34"/>
      <c r="GA1838" s="34"/>
      <c r="GB1838" s="34"/>
      <c r="GC1838" s="34"/>
      <c r="GD1838" s="34"/>
      <c r="GE1838" s="34"/>
      <c r="GF1838" s="34"/>
      <c r="GG1838" s="34"/>
      <c r="GH1838" s="34"/>
    </row>
    <row r="1839" spans="1:190" s="18" customFormat="1" ht="30" customHeight="1" x14ac:dyDescent="0.25">
      <c r="A1839" s="47">
        <v>1835</v>
      </c>
      <c r="B1839" s="27" t="s">
        <v>5820</v>
      </c>
      <c r="C1839" s="26" t="s">
        <v>5488</v>
      </c>
      <c r="D1839" s="28"/>
      <c r="E1839" s="27" t="s">
        <v>5841</v>
      </c>
      <c r="F1839" s="26" t="s">
        <v>58</v>
      </c>
      <c r="G1839" s="26"/>
      <c r="H1839" s="27" t="s">
        <v>5842</v>
      </c>
      <c r="I1839" s="36">
        <v>4000000</v>
      </c>
      <c r="J1839" s="29">
        <v>7000</v>
      </c>
      <c r="K1839" s="30" t="s">
        <v>5843</v>
      </c>
      <c r="L1839" s="26">
        <v>12</v>
      </c>
      <c r="M1839" s="30" t="s">
        <v>5844</v>
      </c>
      <c r="N1839" s="26">
        <v>12</v>
      </c>
      <c r="O1839" s="51">
        <v>130000</v>
      </c>
      <c r="P1839" s="26" t="s">
        <v>40</v>
      </c>
      <c r="Q1839" s="31"/>
      <c r="R1839" s="26" t="s">
        <v>5845</v>
      </c>
      <c r="S1839" s="31" t="s">
        <v>41</v>
      </c>
      <c r="T1839" s="31" t="s">
        <v>48</v>
      </c>
      <c r="U1839" s="32" t="s">
        <v>49</v>
      </c>
      <c r="V1839" s="32"/>
      <c r="W1839" s="18">
        <v>12</v>
      </c>
      <c r="X1839" s="33"/>
      <c r="Y1839" s="33"/>
      <c r="Z1839" s="33"/>
      <c r="AA1839" s="33"/>
      <c r="AB1839" s="33"/>
      <c r="AC1839" s="33"/>
      <c r="AD1839" s="33"/>
      <c r="AE1839" s="33"/>
      <c r="AF1839" s="33"/>
      <c r="AG1839" s="33"/>
      <c r="AH1839" s="33"/>
      <c r="AI1839" s="33"/>
      <c r="AJ1839" s="33"/>
      <c r="AK1839" s="33"/>
      <c r="AL1839" s="33"/>
      <c r="AM1839" s="33"/>
      <c r="AN1839" s="33"/>
      <c r="AO1839" s="33"/>
      <c r="AP1839" s="33"/>
      <c r="AQ1839" s="34"/>
      <c r="AR1839" s="34"/>
      <c r="AS1839" s="34"/>
      <c r="AT1839" s="34"/>
      <c r="AU1839" s="34"/>
      <c r="AV1839" s="34"/>
      <c r="AW1839" s="34"/>
      <c r="AX1839" s="34"/>
      <c r="AY1839" s="34"/>
      <c r="AZ1839" s="34"/>
      <c r="BA1839" s="34"/>
      <c r="BB1839" s="34"/>
      <c r="BC1839" s="34"/>
      <c r="BD1839" s="34"/>
      <c r="BE1839" s="34"/>
      <c r="BF1839" s="34"/>
      <c r="BG1839" s="34"/>
      <c r="BH1839" s="34"/>
      <c r="BI1839" s="34"/>
      <c r="BJ1839" s="34"/>
      <c r="BK1839" s="34"/>
      <c r="BL1839" s="34"/>
      <c r="BM1839" s="34"/>
      <c r="BN1839" s="34"/>
      <c r="BO1839" s="34"/>
      <c r="BP1839" s="34"/>
      <c r="BQ1839" s="34"/>
      <c r="BR1839" s="34"/>
      <c r="BS1839" s="34"/>
      <c r="BT1839" s="34"/>
      <c r="BU1839" s="34"/>
      <c r="BV1839" s="34"/>
      <c r="BW1839" s="34"/>
      <c r="BX1839" s="34"/>
      <c r="BY1839" s="34"/>
      <c r="BZ1839" s="34"/>
      <c r="CA1839" s="34"/>
      <c r="CB1839" s="34"/>
      <c r="CC1839" s="34"/>
      <c r="CD1839" s="34"/>
      <c r="CE1839" s="34"/>
      <c r="CF1839" s="34"/>
      <c r="CG1839" s="34"/>
      <c r="CH1839" s="34"/>
      <c r="CI1839" s="34"/>
      <c r="CJ1839" s="34"/>
      <c r="CK1839" s="34"/>
      <c r="CL1839" s="34"/>
      <c r="CM1839" s="34"/>
      <c r="CN1839" s="34"/>
      <c r="CO1839" s="34"/>
      <c r="CP1839" s="34"/>
      <c r="CQ1839" s="34"/>
      <c r="CR1839" s="34"/>
      <c r="CS1839" s="34"/>
      <c r="CT1839" s="34"/>
      <c r="CU1839" s="34"/>
      <c r="CV1839" s="34"/>
      <c r="CW1839" s="34"/>
      <c r="CX1839" s="34"/>
      <c r="CY1839" s="34"/>
      <c r="CZ1839" s="34"/>
      <c r="DA1839" s="34"/>
      <c r="DB1839" s="34"/>
      <c r="DC1839" s="34"/>
      <c r="DD1839" s="34"/>
      <c r="DE1839" s="34"/>
      <c r="DF1839" s="34"/>
      <c r="DG1839" s="34"/>
      <c r="DH1839" s="34"/>
      <c r="DI1839" s="34"/>
      <c r="DJ1839" s="34"/>
      <c r="DK1839" s="34"/>
      <c r="DL1839" s="34"/>
      <c r="DM1839" s="34"/>
      <c r="DN1839" s="34"/>
      <c r="DO1839" s="34"/>
      <c r="DP1839" s="34"/>
      <c r="DQ1839" s="34"/>
      <c r="DR1839" s="34"/>
      <c r="DS1839" s="34"/>
      <c r="DT1839" s="34"/>
      <c r="DU1839" s="34"/>
      <c r="DV1839" s="34"/>
      <c r="DW1839" s="34"/>
      <c r="DX1839" s="34"/>
      <c r="DY1839" s="34"/>
      <c r="DZ1839" s="34"/>
      <c r="EA1839" s="34"/>
      <c r="EB1839" s="34"/>
      <c r="EC1839" s="34"/>
      <c r="ED1839" s="34"/>
      <c r="EE1839" s="34"/>
      <c r="EF1839" s="34"/>
      <c r="EG1839" s="34"/>
      <c r="EH1839" s="34"/>
      <c r="EI1839" s="34"/>
      <c r="EJ1839" s="34"/>
      <c r="EK1839" s="34"/>
      <c r="EL1839" s="34"/>
      <c r="EM1839" s="34"/>
      <c r="EN1839" s="34"/>
      <c r="EO1839" s="34"/>
      <c r="EP1839" s="34"/>
      <c r="EQ1839" s="34"/>
      <c r="ER1839" s="34"/>
      <c r="ES1839" s="34"/>
      <c r="ET1839" s="34"/>
      <c r="EU1839" s="34"/>
      <c r="EV1839" s="34"/>
      <c r="EW1839" s="34"/>
      <c r="EX1839" s="34"/>
      <c r="EY1839" s="34"/>
      <c r="EZ1839" s="34"/>
      <c r="FA1839" s="34"/>
      <c r="FB1839" s="34"/>
      <c r="FC1839" s="34"/>
      <c r="FD1839" s="34"/>
      <c r="FE1839" s="34"/>
      <c r="FF1839" s="34"/>
      <c r="FG1839" s="34"/>
      <c r="FH1839" s="34"/>
      <c r="FI1839" s="34"/>
      <c r="FJ1839" s="34"/>
      <c r="FK1839" s="34"/>
      <c r="FL1839" s="34"/>
      <c r="FM1839" s="34"/>
      <c r="FN1839" s="34"/>
      <c r="FO1839" s="34"/>
      <c r="FP1839" s="34"/>
      <c r="FQ1839" s="34"/>
      <c r="FR1839" s="34"/>
      <c r="FS1839" s="34"/>
      <c r="FT1839" s="34"/>
      <c r="FU1839" s="34"/>
      <c r="FV1839" s="34"/>
      <c r="FW1839" s="34"/>
      <c r="FX1839" s="34"/>
      <c r="FY1839" s="34"/>
      <c r="FZ1839" s="34"/>
      <c r="GA1839" s="34"/>
      <c r="GB1839" s="34"/>
      <c r="GC1839" s="34"/>
      <c r="GD1839" s="34"/>
      <c r="GE1839" s="34"/>
      <c r="GF1839" s="34"/>
      <c r="GG1839" s="34"/>
      <c r="GH1839" s="34"/>
    </row>
    <row r="1840" spans="1:190" s="18" customFormat="1" ht="30" customHeight="1" x14ac:dyDescent="0.25">
      <c r="A1840" s="47">
        <v>1836</v>
      </c>
      <c r="B1840" s="27" t="s">
        <v>5820</v>
      </c>
      <c r="C1840" s="26" t="s">
        <v>5488</v>
      </c>
      <c r="D1840" s="28"/>
      <c r="E1840" s="27" t="s">
        <v>5846</v>
      </c>
      <c r="F1840" s="26" t="s">
        <v>35</v>
      </c>
      <c r="G1840" s="26"/>
      <c r="H1840" s="27" t="s">
        <v>5847</v>
      </c>
      <c r="I1840" s="36">
        <v>20000000</v>
      </c>
      <c r="J1840" s="29">
        <v>10700</v>
      </c>
      <c r="K1840" s="30" t="s">
        <v>5848</v>
      </c>
      <c r="L1840" s="26">
        <v>24</v>
      </c>
      <c r="M1840" s="30" t="s">
        <v>5849</v>
      </c>
      <c r="N1840" s="26">
        <v>23</v>
      </c>
      <c r="O1840" s="51">
        <v>600000</v>
      </c>
      <c r="P1840" s="26" t="s">
        <v>40</v>
      </c>
      <c r="Q1840" s="31"/>
      <c r="R1840" s="26" t="s">
        <v>5850</v>
      </c>
      <c r="S1840" s="31" t="s">
        <v>41</v>
      </c>
      <c r="T1840" s="31" t="s">
        <v>42</v>
      </c>
      <c r="U1840" s="32" t="s">
        <v>43</v>
      </c>
      <c r="V1840" s="32"/>
      <c r="W1840" s="18">
        <v>12</v>
      </c>
      <c r="X1840" s="33"/>
      <c r="Y1840" s="33"/>
      <c r="Z1840" s="33"/>
      <c r="AA1840" s="33"/>
      <c r="AB1840" s="33"/>
      <c r="AC1840" s="33"/>
      <c r="AD1840" s="33"/>
      <c r="AE1840" s="33"/>
      <c r="AF1840" s="33"/>
      <c r="AG1840" s="33"/>
      <c r="AH1840" s="33"/>
      <c r="AI1840" s="33"/>
      <c r="AJ1840" s="33"/>
      <c r="AK1840" s="33"/>
      <c r="AL1840" s="33"/>
      <c r="AM1840" s="33"/>
      <c r="AN1840" s="33"/>
      <c r="AO1840" s="33"/>
      <c r="AP1840" s="33"/>
      <c r="AQ1840" s="34"/>
      <c r="AR1840" s="34"/>
      <c r="AS1840" s="34"/>
      <c r="AT1840" s="34"/>
      <c r="AU1840" s="34"/>
      <c r="AV1840" s="34"/>
      <c r="AW1840" s="34"/>
      <c r="AX1840" s="34"/>
      <c r="AY1840" s="34"/>
      <c r="AZ1840" s="34"/>
      <c r="BA1840" s="34"/>
      <c r="BB1840" s="34"/>
      <c r="BC1840" s="34"/>
      <c r="BD1840" s="34"/>
      <c r="BE1840" s="34"/>
      <c r="BF1840" s="34"/>
      <c r="BG1840" s="34"/>
      <c r="BH1840" s="34"/>
      <c r="BI1840" s="34"/>
      <c r="BJ1840" s="34"/>
      <c r="BK1840" s="34"/>
      <c r="BL1840" s="34"/>
      <c r="BM1840" s="34"/>
      <c r="BN1840" s="34"/>
      <c r="BO1840" s="34"/>
      <c r="BP1840" s="34"/>
      <c r="BQ1840" s="34"/>
      <c r="BR1840" s="34"/>
      <c r="BS1840" s="34"/>
      <c r="BT1840" s="34"/>
      <c r="BU1840" s="34"/>
      <c r="BV1840" s="34"/>
      <c r="BW1840" s="34"/>
      <c r="BX1840" s="34"/>
      <c r="BY1840" s="34"/>
      <c r="BZ1840" s="34"/>
      <c r="CA1840" s="34"/>
      <c r="CB1840" s="34"/>
      <c r="CC1840" s="34"/>
      <c r="CD1840" s="34"/>
      <c r="CE1840" s="34"/>
      <c r="CF1840" s="34"/>
      <c r="CG1840" s="34"/>
      <c r="CH1840" s="34"/>
      <c r="CI1840" s="34"/>
      <c r="CJ1840" s="34"/>
      <c r="CK1840" s="34"/>
      <c r="CL1840" s="34"/>
      <c r="CM1840" s="34"/>
      <c r="CN1840" s="34"/>
      <c r="CO1840" s="34"/>
      <c r="CP1840" s="34"/>
      <c r="CQ1840" s="34"/>
      <c r="CR1840" s="34"/>
      <c r="CS1840" s="34"/>
      <c r="CT1840" s="34"/>
      <c r="CU1840" s="34"/>
      <c r="CV1840" s="34"/>
      <c r="CW1840" s="34"/>
      <c r="CX1840" s="34"/>
      <c r="CY1840" s="34"/>
      <c r="CZ1840" s="34"/>
      <c r="DA1840" s="34"/>
      <c r="DB1840" s="34"/>
      <c r="DC1840" s="34"/>
      <c r="DD1840" s="34"/>
      <c r="DE1840" s="34"/>
      <c r="DF1840" s="34"/>
      <c r="DG1840" s="34"/>
      <c r="DH1840" s="34"/>
      <c r="DI1840" s="34"/>
      <c r="DJ1840" s="34"/>
      <c r="DK1840" s="34"/>
      <c r="DL1840" s="34"/>
      <c r="DM1840" s="34"/>
      <c r="DN1840" s="34"/>
      <c r="DO1840" s="34"/>
      <c r="DP1840" s="34"/>
      <c r="DQ1840" s="34"/>
      <c r="DR1840" s="34"/>
      <c r="DS1840" s="34"/>
      <c r="DT1840" s="34"/>
      <c r="DU1840" s="34"/>
      <c r="DV1840" s="34"/>
      <c r="DW1840" s="34"/>
      <c r="DX1840" s="34"/>
      <c r="DY1840" s="34"/>
      <c r="DZ1840" s="34"/>
      <c r="EA1840" s="34"/>
      <c r="EB1840" s="34"/>
      <c r="EC1840" s="34"/>
      <c r="ED1840" s="34"/>
      <c r="EE1840" s="34"/>
      <c r="EF1840" s="34"/>
      <c r="EG1840" s="34"/>
      <c r="EH1840" s="34"/>
      <c r="EI1840" s="34"/>
      <c r="EJ1840" s="34"/>
      <c r="EK1840" s="34"/>
      <c r="EL1840" s="34"/>
      <c r="EM1840" s="34"/>
      <c r="EN1840" s="34"/>
      <c r="EO1840" s="34"/>
      <c r="EP1840" s="34"/>
      <c r="EQ1840" s="34"/>
      <c r="ER1840" s="34"/>
      <c r="ES1840" s="34"/>
      <c r="ET1840" s="34"/>
      <c r="EU1840" s="34"/>
      <c r="EV1840" s="34"/>
      <c r="EW1840" s="34"/>
      <c r="EX1840" s="34"/>
      <c r="EY1840" s="34"/>
      <c r="EZ1840" s="34"/>
      <c r="FA1840" s="34"/>
      <c r="FB1840" s="34"/>
      <c r="FC1840" s="34"/>
      <c r="FD1840" s="34"/>
      <c r="FE1840" s="34"/>
      <c r="FF1840" s="34"/>
      <c r="FG1840" s="34"/>
      <c r="FH1840" s="34"/>
      <c r="FI1840" s="34"/>
      <c r="FJ1840" s="34"/>
      <c r="FK1840" s="34"/>
      <c r="FL1840" s="34"/>
      <c r="FM1840" s="34"/>
      <c r="FN1840" s="34"/>
      <c r="FO1840" s="34"/>
      <c r="FP1840" s="34"/>
      <c r="FQ1840" s="34"/>
      <c r="FR1840" s="34"/>
      <c r="FS1840" s="34"/>
      <c r="FT1840" s="34"/>
      <c r="FU1840" s="34"/>
      <c r="FV1840" s="34"/>
      <c r="FW1840" s="34"/>
      <c r="FX1840" s="34"/>
      <c r="FY1840" s="34"/>
      <c r="FZ1840" s="34"/>
      <c r="GA1840" s="34"/>
      <c r="GB1840" s="34"/>
      <c r="GC1840" s="34"/>
      <c r="GD1840" s="34"/>
      <c r="GE1840" s="34"/>
      <c r="GF1840" s="34"/>
      <c r="GG1840" s="34"/>
      <c r="GH1840" s="34"/>
    </row>
    <row r="1841" spans="1:190" s="18" customFormat="1" ht="30" customHeight="1" x14ac:dyDescent="0.25">
      <c r="A1841" s="47">
        <v>1837</v>
      </c>
      <c r="B1841" s="27" t="s">
        <v>5820</v>
      </c>
      <c r="C1841" s="26" t="s">
        <v>5488</v>
      </c>
      <c r="D1841" s="28"/>
      <c r="E1841" s="27" t="s">
        <v>5851</v>
      </c>
      <c r="F1841" s="26" t="s">
        <v>51</v>
      </c>
      <c r="G1841" s="26" t="s">
        <v>69</v>
      </c>
      <c r="H1841" s="27" t="s">
        <v>5852</v>
      </c>
      <c r="I1841" s="36">
        <v>4300000</v>
      </c>
      <c r="J1841" s="29">
        <v>15000</v>
      </c>
      <c r="K1841" s="30" t="s">
        <v>5853</v>
      </c>
      <c r="L1841" s="26">
        <v>12</v>
      </c>
      <c r="M1841" s="30" t="s">
        <v>5854</v>
      </c>
      <c r="N1841" s="26">
        <v>13</v>
      </c>
      <c r="O1841" s="51">
        <v>140000</v>
      </c>
      <c r="P1841" s="26" t="s">
        <v>40</v>
      </c>
      <c r="Q1841" s="31"/>
      <c r="R1841" s="26" t="s">
        <v>5855</v>
      </c>
      <c r="S1841" s="31" t="s">
        <v>41</v>
      </c>
      <c r="T1841" s="31" t="s">
        <v>48</v>
      </c>
      <c r="U1841" s="32" t="s">
        <v>49</v>
      </c>
      <c r="V1841" s="32"/>
      <c r="W1841" s="18">
        <v>12</v>
      </c>
      <c r="X1841" s="33"/>
      <c r="Y1841" s="33"/>
      <c r="Z1841" s="33"/>
      <c r="AA1841" s="33"/>
      <c r="AB1841" s="33"/>
      <c r="AC1841" s="33"/>
      <c r="AD1841" s="33"/>
      <c r="AE1841" s="33"/>
      <c r="AF1841" s="33"/>
      <c r="AG1841" s="33"/>
      <c r="AH1841" s="33"/>
      <c r="AI1841" s="33"/>
      <c r="AJ1841" s="33"/>
      <c r="AK1841" s="33"/>
      <c r="AL1841" s="33"/>
      <c r="AM1841" s="33"/>
      <c r="AN1841" s="33"/>
      <c r="AO1841" s="33"/>
      <c r="AP1841" s="33"/>
      <c r="AQ1841" s="34"/>
      <c r="AR1841" s="34"/>
      <c r="AS1841" s="34"/>
      <c r="AT1841" s="34"/>
      <c r="AU1841" s="34"/>
      <c r="AV1841" s="34"/>
      <c r="AW1841" s="34"/>
      <c r="AX1841" s="34"/>
      <c r="AY1841" s="34"/>
      <c r="AZ1841" s="34"/>
      <c r="BA1841" s="34"/>
      <c r="BB1841" s="34"/>
      <c r="BC1841" s="34"/>
      <c r="BD1841" s="34"/>
      <c r="BE1841" s="34"/>
      <c r="BF1841" s="34"/>
      <c r="BG1841" s="34"/>
      <c r="BH1841" s="34"/>
      <c r="BI1841" s="34"/>
      <c r="BJ1841" s="34"/>
      <c r="BK1841" s="34"/>
      <c r="BL1841" s="34"/>
      <c r="BM1841" s="34"/>
      <c r="BN1841" s="34"/>
      <c r="BO1841" s="34"/>
      <c r="BP1841" s="34"/>
      <c r="BQ1841" s="34"/>
      <c r="BR1841" s="34"/>
      <c r="BS1841" s="34"/>
      <c r="BT1841" s="34"/>
      <c r="BU1841" s="34"/>
      <c r="BV1841" s="34"/>
      <c r="BW1841" s="34"/>
      <c r="BX1841" s="34"/>
      <c r="BY1841" s="34"/>
      <c r="BZ1841" s="34"/>
      <c r="CA1841" s="34"/>
      <c r="CB1841" s="34"/>
      <c r="CC1841" s="34"/>
      <c r="CD1841" s="34"/>
      <c r="CE1841" s="34"/>
      <c r="CF1841" s="34"/>
      <c r="CG1841" s="34"/>
      <c r="CH1841" s="34"/>
      <c r="CI1841" s="34"/>
      <c r="CJ1841" s="34"/>
      <c r="CK1841" s="34"/>
      <c r="CL1841" s="34"/>
      <c r="CM1841" s="34"/>
      <c r="CN1841" s="34"/>
      <c r="CO1841" s="34"/>
      <c r="CP1841" s="34"/>
      <c r="CQ1841" s="34"/>
      <c r="CR1841" s="34"/>
      <c r="CS1841" s="34"/>
      <c r="CT1841" s="34"/>
      <c r="CU1841" s="34"/>
      <c r="CV1841" s="34"/>
      <c r="CW1841" s="34"/>
      <c r="CX1841" s="34"/>
      <c r="CY1841" s="34"/>
      <c r="CZ1841" s="34"/>
      <c r="DA1841" s="34"/>
      <c r="DB1841" s="34"/>
      <c r="DC1841" s="34"/>
      <c r="DD1841" s="34"/>
      <c r="DE1841" s="34"/>
      <c r="DF1841" s="34"/>
      <c r="DG1841" s="34"/>
      <c r="DH1841" s="34"/>
      <c r="DI1841" s="34"/>
      <c r="DJ1841" s="34"/>
      <c r="DK1841" s="34"/>
      <c r="DL1841" s="34"/>
      <c r="DM1841" s="34"/>
      <c r="DN1841" s="34"/>
      <c r="DO1841" s="34"/>
      <c r="DP1841" s="34"/>
      <c r="DQ1841" s="34"/>
      <c r="DR1841" s="34"/>
      <c r="DS1841" s="34"/>
      <c r="DT1841" s="34"/>
      <c r="DU1841" s="34"/>
      <c r="DV1841" s="34"/>
      <c r="DW1841" s="34"/>
      <c r="DX1841" s="34"/>
      <c r="DY1841" s="34"/>
      <c r="DZ1841" s="34"/>
      <c r="EA1841" s="34"/>
      <c r="EB1841" s="34"/>
      <c r="EC1841" s="34"/>
      <c r="ED1841" s="34"/>
      <c r="EE1841" s="34"/>
      <c r="EF1841" s="34"/>
      <c r="EG1841" s="34"/>
      <c r="EH1841" s="34"/>
      <c r="EI1841" s="34"/>
      <c r="EJ1841" s="34"/>
      <c r="EK1841" s="34"/>
      <c r="EL1841" s="34"/>
      <c r="EM1841" s="34"/>
      <c r="EN1841" s="34"/>
      <c r="EO1841" s="34"/>
      <c r="EP1841" s="34"/>
      <c r="EQ1841" s="34"/>
      <c r="ER1841" s="34"/>
      <c r="ES1841" s="34"/>
      <c r="ET1841" s="34"/>
      <c r="EU1841" s="34"/>
      <c r="EV1841" s="34"/>
      <c r="EW1841" s="34"/>
      <c r="EX1841" s="34"/>
      <c r="EY1841" s="34"/>
      <c r="EZ1841" s="34"/>
      <c r="FA1841" s="34"/>
      <c r="FB1841" s="34"/>
      <c r="FC1841" s="34"/>
      <c r="FD1841" s="34"/>
      <c r="FE1841" s="34"/>
      <c r="FF1841" s="34"/>
      <c r="FG1841" s="34"/>
      <c r="FH1841" s="34"/>
      <c r="FI1841" s="34"/>
      <c r="FJ1841" s="34"/>
      <c r="FK1841" s="34"/>
      <c r="FL1841" s="34"/>
      <c r="FM1841" s="34"/>
      <c r="FN1841" s="34"/>
      <c r="FO1841" s="34"/>
      <c r="FP1841" s="34"/>
      <c r="FQ1841" s="34"/>
      <c r="FR1841" s="34"/>
      <c r="FS1841" s="34"/>
      <c r="FT1841" s="34"/>
      <c r="FU1841" s="34"/>
      <c r="FV1841" s="34"/>
      <c r="FW1841" s="34"/>
      <c r="FX1841" s="34"/>
      <c r="FY1841" s="34"/>
      <c r="FZ1841" s="34"/>
      <c r="GA1841" s="34"/>
      <c r="GB1841" s="34"/>
      <c r="GC1841" s="34"/>
      <c r="GD1841" s="34"/>
      <c r="GE1841" s="34"/>
      <c r="GF1841" s="34"/>
      <c r="GG1841" s="34"/>
      <c r="GH1841" s="34"/>
    </row>
    <row r="1842" spans="1:190" s="18" customFormat="1" ht="30" customHeight="1" x14ac:dyDescent="0.25">
      <c r="A1842" s="47">
        <v>1838</v>
      </c>
      <c r="B1842" s="27" t="s">
        <v>5820</v>
      </c>
      <c r="C1842" s="26" t="s">
        <v>5488</v>
      </c>
      <c r="D1842" s="28"/>
      <c r="E1842" s="27" t="s">
        <v>5856</v>
      </c>
      <c r="F1842" s="26" t="s">
        <v>51</v>
      </c>
      <c r="G1842" s="26"/>
      <c r="H1842" s="27" t="s">
        <v>5857</v>
      </c>
      <c r="I1842" s="36">
        <v>4000000</v>
      </c>
      <c r="J1842" s="29">
        <v>10000</v>
      </c>
      <c r="K1842" s="30" t="s">
        <v>5858</v>
      </c>
      <c r="L1842" s="26">
        <v>12</v>
      </c>
      <c r="M1842" s="30" t="s">
        <v>5859</v>
      </c>
      <c r="N1842" s="26">
        <v>12</v>
      </c>
      <c r="O1842" s="51">
        <v>150000</v>
      </c>
      <c r="P1842" s="26" t="s">
        <v>40</v>
      </c>
      <c r="Q1842" s="31"/>
      <c r="R1842" s="26" t="s">
        <v>5860</v>
      </c>
      <c r="S1842" s="31" t="s">
        <v>41</v>
      </c>
      <c r="T1842" s="31" t="s">
        <v>42</v>
      </c>
      <c r="U1842" s="32" t="s">
        <v>43</v>
      </c>
      <c r="V1842" s="32"/>
      <c r="W1842" s="18">
        <v>12</v>
      </c>
      <c r="X1842" s="33"/>
      <c r="Y1842" s="33"/>
      <c r="Z1842" s="33"/>
      <c r="AA1842" s="33"/>
      <c r="AB1842" s="33"/>
      <c r="AC1842" s="33"/>
      <c r="AD1842" s="33"/>
      <c r="AE1842" s="33"/>
      <c r="AF1842" s="33"/>
      <c r="AG1842" s="33"/>
      <c r="AH1842" s="33"/>
      <c r="AI1842" s="33"/>
      <c r="AJ1842" s="33"/>
      <c r="AK1842" s="33"/>
      <c r="AL1842" s="33"/>
      <c r="AM1842" s="33"/>
      <c r="AN1842" s="33"/>
      <c r="AO1842" s="33"/>
      <c r="AP1842" s="33"/>
      <c r="AQ1842" s="34"/>
      <c r="AR1842" s="34"/>
      <c r="AS1842" s="34"/>
      <c r="AT1842" s="34"/>
      <c r="AU1842" s="34"/>
      <c r="AV1842" s="34"/>
      <c r="AW1842" s="34"/>
      <c r="AX1842" s="34"/>
      <c r="AY1842" s="34"/>
      <c r="AZ1842" s="34"/>
      <c r="BA1842" s="34"/>
      <c r="BB1842" s="34"/>
      <c r="BC1842" s="34"/>
      <c r="BD1842" s="34"/>
      <c r="BE1842" s="34"/>
      <c r="BF1842" s="34"/>
      <c r="BG1842" s="34"/>
      <c r="BH1842" s="34"/>
      <c r="BI1842" s="34"/>
      <c r="BJ1842" s="34"/>
      <c r="BK1842" s="34"/>
      <c r="BL1842" s="34"/>
      <c r="BM1842" s="34"/>
      <c r="BN1842" s="34"/>
      <c r="BO1842" s="34"/>
      <c r="BP1842" s="34"/>
      <c r="BQ1842" s="34"/>
      <c r="BR1842" s="34"/>
      <c r="BS1842" s="34"/>
      <c r="BT1842" s="34"/>
      <c r="BU1842" s="34"/>
      <c r="BV1842" s="34"/>
      <c r="BW1842" s="34"/>
      <c r="BX1842" s="34"/>
      <c r="BY1842" s="34"/>
      <c r="BZ1842" s="34"/>
      <c r="CA1842" s="34"/>
      <c r="CB1842" s="34"/>
      <c r="CC1842" s="34"/>
      <c r="CD1842" s="34"/>
      <c r="CE1842" s="34"/>
      <c r="CF1842" s="34"/>
      <c r="CG1842" s="34"/>
      <c r="CH1842" s="34"/>
      <c r="CI1842" s="34"/>
      <c r="CJ1842" s="34"/>
      <c r="CK1842" s="34"/>
      <c r="CL1842" s="34"/>
      <c r="CM1842" s="34"/>
      <c r="CN1842" s="34"/>
      <c r="CO1842" s="34"/>
      <c r="CP1842" s="34"/>
      <c r="CQ1842" s="34"/>
      <c r="CR1842" s="34"/>
      <c r="CS1842" s="34"/>
      <c r="CT1842" s="34"/>
      <c r="CU1842" s="34"/>
      <c r="CV1842" s="34"/>
      <c r="CW1842" s="34"/>
      <c r="CX1842" s="34"/>
      <c r="CY1842" s="34"/>
      <c r="CZ1842" s="34"/>
      <c r="DA1842" s="34"/>
      <c r="DB1842" s="34"/>
      <c r="DC1842" s="34"/>
      <c r="DD1842" s="34"/>
      <c r="DE1842" s="34"/>
      <c r="DF1842" s="34"/>
      <c r="DG1842" s="34"/>
      <c r="DH1842" s="34"/>
      <c r="DI1842" s="34"/>
      <c r="DJ1842" s="34"/>
      <c r="DK1842" s="34"/>
      <c r="DL1842" s="34"/>
      <c r="DM1842" s="34"/>
      <c r="DN1842" s="34"/>
      <c r="DO1842" s="34"/>
      <c r="DP1842" s="34"/>
      <c r="DQ1842" s="34"/>
      <c r="DR1842" s="34"/>
      <c r="DS1842" s="34"/>
      <c r="DT1842" s="34"/>
      <c r="DU1842" s="34"/>
      <c r="DV1842" s="34"/>
      <c r="DW1842" s="34"/>
      <c r="DX1842" s="34"/>
      <c r="DY1842" s="34"/>
      <c r="DZ1842" s="34"/>
      <c r="EA1842" s="34"/>
      <c r="EB1842" s="34"/>
      <c r="EC1842" s="34"/>
      <c r="ED1842" s="34"/>
      <c r="EE1842" s="34"/>
      <c r="EF1842" s="34"/>
      <c r="EG1842" s="34"/>
      <c r="EH1842" s="34"/>
      <c r="EI1842" s="34"/>
      <c r="EJ1842" s="34"/>
      <c r="EK1842" s="34"/>
      <c r="EL1842" s="34"/>
      <c r="EM1842" s="34"/>
      <c r="EN1842" s="34"/>
      <c r="EO1842" s="34"/>
      <c r="EP1842" s="34"/>
      <c r="EQ1842" s="34"/>
      <c r="ER1842" s="34"/>
      <c r="ES1842" s="34"/>
      <c r="ET1842" s="34"/>
      <c r="EU1842" s="34"/>
      <c r="EV1842" s="34"/>
      <c r="EW1842" s="34"/>
      <c r="EX1842" s="34"/>
      <c r="EY1842" s="34"/>
      <c r="EZ1842" s="34"/>
      <c r="FA1842" s="34"/>
      <c r="FB1842" s="34"/>
      <c r="FC1842" s="34"/>
      <c r="FD1842" s="34"/>
      <c r="FE1842" s="34"/>
      <c r="FF1842" s="34"/>
      <c r="FG1842" s="34"/>
      <c r="FH1842" s="34"/>
      <c r="FI1842" s="34"/>
      <c r="FJ1842" s="34"/>
      <c r="FK1842" s="34"/>
      <c r="FL1842" s="34"/>
      <c r="FM1842" s="34"/>
      <c r="FN1842" s="34"/>
      <c r="FO1842" s="34"/>
      <c r="FP1842" s="34"/>
      <c r="FQ1842" s="34"/>
      <c r="FR1842" s="34"/>
      <c r="FS1842" s="34"/>
      <c r="FT1842" s="34"/>
      <c r="FU1842" s="34"/>
      <c r="FV1842" s="34"/>
      <c r="FW1842" s="34"/>
      <c r="FX1842" s="34"/>
      <c r="FY1842" s="34"/>
      <c r="FZ1842" s="34"/>
      <c r="GA1842" s="34"/>
      <c r="GB1842" s="34"/>
      <c r="GC1842" s="34"/>
      <c r="GD1842" s="34"/>
      <c r="GE1842" s="34"/>
      <c r="GF1842" s="34"/>
      <c r="GG1842" s="34"/>
      <c r="GH1842" s="34"/>
    </row>
    <row r="1843" spans="1:190" s="18" customFormat="1" ht="30" customHeight="1" x14ac:dyDescent="0.25">
      <c r="A1843" s="47">
        <v>1839</v>
      </c>
      <c r="B1843" s="27" t="s">
        <v>5820</v>
      </c>
      <c r="C1843" s="26" t="s">
        <v>5488</v>
      </c>
      <c r="D1843" s="28"/>
      <c r="E1843" s="27" t="s">
        <v>5861</v>
      </c>
      <c r="F1843" s="26" t="s">
        <v>35</v>
      </c>
      <c r="G1843" s="26"/>
      <c r="H1843" s="27" t="s">
        <v>5862</v>
      </c>
      <c r="I1843" s="36">
        <v>2000000</v>
      </c>
      <c r="J1843" s="29">
        <v>10000</v>
      </c>
      <c r="K1843" s="30" t="s">
        <v>5863</v>
      </c>
      <c r="L1843" s="26">
        <v>10</v>
      </c>
      <c r="M1843" s="30" t="s">
        <v>5864</v>
      </c>
      <c r="N1843" s="26">
        <v>3</v>
      </c>
      <c r="O1843" s="51">
        <v>50000</v>
      </c>
      <c r="P1843" s="26" t="s">
        <v>40</v>
      </c>
      <c r="Q1843" s="31"/>
      <c r="R1843" s="26"/>
      <c r="S1843" s="31" t="s">
        <v>41</v>
      </c>
      <c r="T1843" s="31" t="s">
        <v>48</v>
      </c>
      <c r="U1843" s="32" t="s">
        <v>43</v>
      </c>
      <c r="V1843" s="32"/>
      <c r="W1843" s="18">
        <v>12</v>
      </c>
      <c r="X1843" s="33"/>
      <c r="Y1843" s="33"/>
      <c r="Z1843" s="33"/>
      <c r="AA1843" s="33"/>
      <c r="AB1843" s="33"/>
      <c r="AC1843" s="33"/>
      <c r="AD1843" s="33"/>
      <c r="AE1843" s="33"/>
      <c r="AF1843" s="33"/>
      <c r="AG1843" s="33"/>
      <c r="AH1843" s="33"/>
      <c r="AI1843" s="33"/>
      <c r="AJ1843" s="33"/>
      <c r="AK1843" s="33"/>
      <c r="AL1843" s="33"/>
      <c r="AM1843" s="33"/>
      <c r="AN1843" s="33"/>
      <c r="AO1843" s="33"/>
      <c r="AP1843" s="33"/>
      <c r="AQ1843" s="34"/>
      <c r="AR1843" s="34"/>
      <c r="AS1843" s="34"/>
      <c r="AT1843" s="34"/>
      <c r="AU1843" s="34"/>
      <c r="AV1843" s="34"/>
      <c r="AW1843" s="34"/>
      <c r="AX1843" s="34"/>
      <c r="AY1843" s="34"/>
      <c r="AZ1843" s="34"/>
      <c r="BA1843" s="34"/>
      <c r="BB1843" s="34"/>
      <c r="BC1843" s="34"/>
      <c r="BD1843" s="34"/>
      <c r="BE1843" s="34"/>
      <c r="BF1843" s="34"/>
      <c r="BG1843" s="34"/>
      <c r="BH1843" s="34"/>
      <c r="BI1843" s="34"/>
      <c r="BJ1843" s="34"/>
      <c r="BK1843" s="34"/>
      <c r="BL1843" s="34"/>
      <c r="BM1843" s="34"/>
      <c r="BN1843" s="34"/>
      <c r="BO1843" s="34"/>
      <c r="BP1843" s="34"/>
      <c r="BQ1843" s="34"/>
      <c r="BR1843" s="34"/>
      <c r="BS1843" s="34"/>
      <c r="BT1843" s="34"/>
      <c r="BU1843" s="34"/>
      <c r="BV1843" s="34"/>
      <c r="BW1843" s="34"/>
      <c r="BX1843" s="34"/>
      <c r="BY1843" s="34"/>
      <c r="BZ1843" s="34"/>
      <c r="CA1843" s="34"/>
      <c r="CB1843" s="34"/>
      <c r="CC1843" s="34"/>
      <c r="CD1843" s="34"/>
      <c r="CE1843" s="34"/>
      <c r="CF1843" s="34"/>
      <c r="CG1843" s="34"/>
      <c r="CH1843" s="34"/>
      <c r="CI1843" s="34"/>
      <c r="CJ1843" s="34"/>
      <c r="CK1843" s="34"/>
      <c r="CL1843" s="34"/>
      <c r="CM1843" s="34"/>
      <c r="CN1843" s="34"/>
      <c r="CO1843" s="34"/>
      <c r="CP1843" s="34"/>
      <c r="CQ1843" s="34"/>
      <c r="CR1843" s="34"/>
      <c r="CS1843" s="34"/>
      <c r="CT1843" s="34"/>
      <c r="CU1843" s="34"/>
      <c r="CV1843" s="34"/>
      <c r="CW1843" s="34"/>
      <c r="CX1843" s="34"/>
      <c r="CY1843" s="34"/>
      <c r="CZ1843" s="34"/>
      <c r="DA1843" s="34"/>
      <c r="DB1843" s="34"/>
      <c r="DC1843" s="34"/>
      <c r="DD1843" s="34"/>
      <c r="DE1843" s="34"/>
      <c r="DF1843" s="34"/>
      <c r="DG1843" s="34"/>
      <c r="DH1843" s="34"/>
      <c r="DI1843" s="34"/>
      <c r="DJ1843" s="34"/>
      <c r="DK1843" s="34"/>
      <c r="DL1843" s="34"/>
      <c r="DM1843" s="34"/>
      <c r="DN1843" s="34"/>
      <c r="DO1843" s="34"/>
      <c r="DP1843" s="34"/>
      <c r="DQ1843" s="34"/>
      <c r="DR1843" s="34"/>
      <c r="DS1843" s="34"/>
      <c r="DT1843" s="34"/>
      <c r="DU1843" s="34"/>
      <c r="DV1843" s="34"/>
      <c r="DW1843" s="34"/>
      <c r="DX1843" s="34"/>
      <c r="DY1843" s="34"/>
      <c r="DZ1843" s="34"/>
      <c r="EA1843" s="34"/>
      <c r="EB1843" s="34"/>
      <c r="EC1843" s="34"/>
      <c r="ED1843" s="34"/>
      <c r="EE1843" s="34"/>
      <c r="EF1843" s="34"/>
      <c r="EG1843" s="34"/>
      <c r="EH1843" s="34"/>
      <c r="EI1843" s="34"/>
      <c r="EJ1843" s="34"/>
      <c r="EK1843" s="34"/>
      <c r="EL1843" s="34"/>
      <c r="EM1843" s="34"/>
      <c r="EN1843" s="34"/>
      <c r="EO1843" s="34"/>
      <c r="EP1843" s="34"/>
      <c r="EQ1843" s="34"/>
      <c r="ER1843" s="34"/>
      <c r="ES1843" s="34"/>
      <c r="ET1843" s="34"/>
      <c r="EU1843" s="34"/>
      <c r="EV1843" s="34"/>
      <c r="EW1843" s="34"/>
      <c r="EX1843" s="34"/>
      <c r="EY1843" s="34"/>
      <c r="EZ1843" s="34"/>
      <c r="FA1843" s="34"/>
      <c r="FB1843" s="34"/>
      <c r="FC1843" s="34"/>
      <c r="FD1843" s="34"/>
      <c r="FE1843" s="34"/>
      <c r="FF1843" s="34"/>
      <c r="FG1843" s="34"/>
      <c r="FH1843" s="34"/>
      <c r="FI1843" s="34"/>
      <c r="FJ1843" s="34"/>
      <c r="FK1843" s="34"/>
      <c r="FL1843" s="34"/>
      <c r="FM1843" s="34"/>
      <c r="FN1843" s="34"/>
      <c r="FO1843" s="34"/>
      <c r="FP1843" s="34"/>
      <c r="FQ1843" s="34"/>
      <c r="FR1843" s="34"/>
      <c r="FS1843" s="34"/>
      <c r="FT1843" s="34"/>
      <c r="FU1843" s="34"/>
      <c r="FV1843" s="34"/>
      <c r="FW1843" s="34"/>
      <c r="FX1843" s="34"/>
      <c r="FY1843" s="34"/>
      <c r="FZ1843" s="34"/>
      <c r="GA1843" s="34"/>
      <c r="GB1843" s="34"/>
      <c r="GC1843" s="34"/>
      <c r="GD1843" s="34"/>
      <c r="GE1843" s="34"/>
      <c r="GF1843" s="34"/>
      <c r="GG1843" s="34"/>
      <c r="GH1843" s="34"/>
    </row>
    <row r="1844" spans="1:190" s="18" customFormat="1" ht="30" customHeight="1" x14ac:dyDescent="0.25">
      <c r="A1844" s="47">
        <v>1840</v>
      </c>
      <c r="B1844" s="27" t="s">
        <v>5820</v>
      </c>
      <c r="C1844" s="26" t="s">
        <v>5488</v>
      </c>
      <c r="D1844" s="28"/>
      <c r="E1844" s="27" t="s">
        <v>5865</v>
      </c>
      <c r="F1844" s="26" t="s">
        <v>1087</v>
      </c>
      <c r="G1844" s="26"/>
      <c r="H1844" s="27" t="s">
        <v>5866</v>
      </c>
      <c r="I1844" s="36">
        <v>4000000</v>
      </c>
      <c r="J1844" s="29">
        <v>8400</v>
      </c>
      <c r="K1844" s="30" t="s">
        <v>5867</v>
      </c>
      <c r="L1844" s="26">
        <v>8</v>
      </c>
      <c r="M1844" s="30" t="s">
        <v>5868</v>
      </c>
      <c r="N1844" s="26">
        <v>10</v>
      </c>
      <c r="O1844" s="51">
        <v>120000</v>
      </c>
      <c r="P1844" s="26" t="s">
        <v>40</v>
      </c>
      <c r="Q1844" s="31"/>
      <c r="R1844" s="26" t="s">
        <v>5869</v>
      </c>
      <c r="S1844" s="31" t="s">
        <v>41</v>
      </c>
      <c r="T1844" s="31" t="s">
        <v>42</v>
      </c>
      <c r="U1844" s="32" t="s">
        <v>43</v>
      </c>
      <c r="V1844" s="32"/>
      <c r="W1844" s="18">
        <v>12</v>
      </c>
      <c r="X1844" s="33"/>
      <c r="Y1844" s="33"/>
      <c r="Z1844" s="33"/>
      <c r="AA1844" s="33"/>
      <c r="AB1844" s="33"/>
      <c r="AC1844" s="33"/>
      <c r="AD1844" s="33"/>
      <c r="AE1844" s="33"/>
      <c r="AF1844" s="33"/>
      <c r="AG1844" s="33"/>
      <c r="AH1844" s="33"/>
      <c r="AI1844" s="33"/>
      <c r="AJ1844" s="33"/>
      <c r="AK1844" s="33"/>
      <c r="AL1844" s="33"/>
      <c r="AM1844" s="33"/>
      <c r="AN1844" s="33"/>
      <c r="AO1844" s="33"/>
      <c r="AP1844" s="33"/>
      <c r="AQ1844" s="34"/>
      <c r="AR1844" s="34"/>
      <c r="AS1844" s="34"/>
      <c r="AT1844" s="34"/>
      <c r="AU1844" s="34"/>
      <c r="AV1844" s="34"/>
      <c r="AW1844" s="34"/>
      <c r="AX1844" s="34"/>
      <c r="AY1844" s="34"/>
      <c r="AZ1844" s="34"/>
      <c r="BA1844" s="34"/>
      <c r="BB1844" s="34"/>
      <c r="BC1844" s="34"/>
      <c r="BD1844" s="34"/>
      <c r="BE1844" s="34"/>
      <c r="BF1844" s="34"/>
      <c r="BG1844" s="34"/>
      <c r="BH1844" s="34"/>
      <c r="BI1844" s="34"/>
      <c r="BJ1844" s="34"/>
      <c r="BK1844" s="34"/>
      <c r="BL1844" s="34"/>
      <c r="BM1844" s="34"/>
      <c r="BN1844" s="34"/>
      <c r="BO1844" s="34"/>
      <c r="BP1844" s="34"/>
      <c r="BQ1844" s="34"/>
      <c r="BR1844" s="34"/>
      <c r="BS1844" s="34"/>
      <c r="BT1844" s="34"/>
      <c r="BU1844" s="34"/>
      <c r="BV1844" s="34"/>
      <c r="BW1844" s="34"/>
      <c r="BX1844" s="34"/>
      <c r="BY1844" s="34"/>
      <c r="BZ1844" s="34"/>
      <c r="CA1844" s="34"/>
      <c r="CB1844" s="34"/>
      <c r="CC1844" s="34"/>
      <c r="CD1844" s="34"/>
      <c r="CE1844" s="34"/>
      <c r="CF1844" s="34"/>
      <c r="CG1844" s="34"/>
      <c r="CH1844" s="34"/>
      <c r="CI1844" s="34"/>
      <c r="CJ1844" s="34"/>
      <c r="CK1844" s="34"/>
      <c r="CL1844" s="34"/>
      <c r="CM1844" s="34"/>
      <c r="CN1844" s="34"/>
      <c r="CO1844" s="34"/>
      <c r="CP1844" s="34"/>
      <c r="CQ1844" s="34"/>
      <c r="CR1844" s="34"/>
      <c r="CS1844" s="34"/>
      <c r="CT1844" s="34"/>
      <c r="CU1844" s="34"/>
      <c r="CV1844" s="34"/>
      <c r="CW1844" s="34"/>
      <c r="CX1844" s="34"/>
      <c r="CY1844" s="34"/>
      <c r="CZ1844" s="34"/>
      <c r="DA1844" s="34"/>
      <c r="DB1844" s="34"/>
      <c r="DC1844" s="34"/>
      <c r="DD1844" s="34"/>
      <c r="DE1844" s="34"/>
      <c r="DF1844" s="34"/>
      <c r="DG1844" s="34"/>
      <c r="DH1844" s="34"/>
      <c r="DI1844" s="34"/>
      <c r="DJ1844" s="34"/>
      <c r="DK1844" s="34"/>
      <c r="DL1844" s="34"/>
      <c r="DM1844" s="34"/>
      <c r="DN1844" s="34"/>
      <c r="DO1844" s="34"/>
      <c r="DP1844" s="34"/>
      <c r="DQ1844" s="34"/>
      <c r="DR1844" s="34"/>
      <c r="DS1844" s="34"/>
      <c r="DT1844" s="34"/>
      <c r="DU1844" s="34"/>
      <c r="DV1844" s="34"/>
      <c r="DW1844" s="34"/>
      <c r="DX1844" s="34"/>
      <c r="DY1844" s="34"/>
      <c r="DZ1844" s="34"/>
      <c r="EA1844" s="34"/>
      <c r="EB1844" s="34"/>
      <c r="EC1844" s="34"/>
      <c r="ED1844" s="34"/>
      <c r="EE1844" s="34"/>
      <c r="EF1844" s="34"/>
      <c r="EG1844" s="34"/>
      <c r="EH1844" s="34"/>
      <c r="EI1844" s="34"/>
      <c r="EJ1844" s="34"/>
      <c r="EK1844" s="34"/>
      <c r="EL1844" s="34"/>
      <c r="EM1844" s="34"/>
      <c r="EN1844" s="34"/>
      <c r="EO1844" s="34"/>
      <c r="EP1844" s="34"/>
      <c r="EQ1844" s="34"/>
      <c r="ER1844" s="34"/>
      <c r="ES1844" s="34"/>
      <c r="ET1844" s="34"/>
      <c r="EU1844" s="34"/>
      <c r="EV1844" s="34"/>
      <c r="EW1844" s="34"/>
      <c r="EX1844" s="34"/>
      <c r="EY1844" s="34"/>
      <c r="EZ1844" s="34"/>
      <c r="FA1844" s="34"/>
      <c r="FB1844" s="34"/>
      <c r="FC1844" s="34"/>
      <c r="FD1844" s="34"/>
      <c r="FE1844" s="34"/>
      <c r="FF1844" s="34"/>
      <c r="FG1844" s="34"/>
      <c r="FH1844" s="34"/>
      <c r="FI1844" s="34"/>
      <c r="FJ1844" s="34"/>
      <c r="FK1844" s="34"/>
      <c r="FL1844" s="34"/>
      <c r="FM1844" s="34"/>
      <c r="FN1844" s="34"/>
      <c r="FO1844" s="34"/>
      <c r="FP1844" s="34"/>
      <c r="FQ1844" s="34"/>
      <c r="FR1844" s="34"/>
      <c r="FS1844" s="34"/>
      <c r="FT1844" s="34"/>
      <c r="FU1844" s="34"/>
      <c r="FV1844" s="34"/>
      <c r="FW1844" s="34"/>
      <c r="FX1844" s="34"/>
      <c r="FY1844" s="34"/>
      <c r="FZ1844" s="34"/>
      <c r="GA1844" s="34"/>
      <c r="GB1844" s="34"/>
      <c r="GC1844" s="34"/>
      <c r="GD1844" s="34"/>
      <c r="GE1844" s="34"/>
      <c r="GF1844" s="34"/>
      <c r="GG1844" s="34"/>
      <c r="GH1844" s="34"/>
    </row>
    <row r="1845" spans="1:190" s="18" customFormat="1" ht="30" customHeight="1" x14ac:dyDescent="0.25">
      <c r="A1845" s="47">
        <v>1841</v>
      </c>
      <c r="B1845" s="27" t="s">
        <v>5820</v>
      </c>
      <c r="C1845" s="26" t="s">
        <v>5488</v>
      </c>
      <c r="D1845" s="28"/>
      <c r="E1845" s="27" t="s">
        <v>5870</v>
      </c>
      <c r="F1845" s="26" t="s">
        <v>35</v>
      </c>
      <c r="G1845" s="26" t="s">
        <v>51</v>
      </c>
      <c r="H1845" s="27" t="s">
        <v>5871</v>
      </c>
      <c r="I1845" s="36">
        <v>788000</v>
      </c>
      <c r="J1845" s="29"/>
      <c r="K1845" s="30"/>
      <c r="L1845" s="26"/>
      <c r="M1845" s="30"/>
      <c r="N1845" s="26"/>
      <c r="O1845" s="51"/>
      <c r="P1845" s="26"/>
      <c r="Q1845" s="31"/>
      <c r="R1845" s="26"/>
      <c r="S1845" s="31" t="s">
        <v>60</v>
      </c>
      <c r="T1845" s="31" t="s">
        <v>61</v>
      </c>
      <c r="U1845" s="32" t="s">
        <v>43</v>
      </c>
      <c r="V1845" s="32"/>
      <c r="W1845" s="18">
        <v>12</v>
      </c>
      <c r="X1845" s="33"/>
      <c r="Y1845" s="33"/>
      <c r="Z1845" s="33"/>
      <c r="AA1845" s="33"/>
      <c r="AB1845" s="33"/>
      <c r="AC1845" s="33"/>
      <c r="AD1845" s="33"/>
      <c r="AE1845" s="33"/>
      <c r="AF1845" s="33"/>
      <c r="AG1845" s="33"/>
      <c r="AH1845" s="33"/>
      <c r="AI1845" s="33"/>
      <c r="AJ1845" s="33"/>
      <c r="AK1845" s="33"/>
      <c r="AL1845" s="33"/>
      <c r="AM1845" s="33"/>
      <c r="AN1845" s="33"/>
      <c r="AO1845" s="33"/>
      <c r="AP1845" s="33"/>
      <c r="AQ1845" s="34"/>
      <c r="AR1845" s="34"/>
      <c r="AS1845" s="34"/>
      <c r="AT1845" s="34"/>
      <c r="AU1845" s="34"/>
      <c r="AV1845" s="34"/>
      <c r="AW1845" s="34"/>
      <c r="AX1845" s="34"/>
      <c r="AY1845" s="34"/>
      <c r="AZ1845" s="34"/>
      <c r="BA1845" s="34"/>
      <c r="BB1845" s="34"/>
      <c r="BC1845" s="34"/>
      <c r="BD1845" s="34"/>
      <c r="BE1845" s="34"/>
      <c r="BF1845" s="34"/>
      <c r="BG1845" s="34"/>
      <c r="BH1845" s="34"/>
      <c r="BI1845" s="34"/>
      <c r="BJ1845" s="34"/>
      <c r="BK1845" s="34"/>
      <c r="BL1845" s="34"/>
      <c r="BM1845" s="34"/>
      <c r="BN1845" s="34"/>
      <c r="BO1845" s="34"/>
      <c r="BP1845" s="34"/>
      <c r="BQ1845" s="34"/>
      <c r="BR1845" s="34"/>
      <c r="BS1845" s="34"/>
      <c r="BT1845" s="34"/>
      <c r="BU1845" s="34"/>
      <c r="BV1845" s="34"/>
      <c r="BW1845" s="34"/>
      <c r="BX1845" s="34"/>
      <c r="BY1845" s="34"/>
      <c r="BZ1845" s="34"/>
      <c r="CA1845" s="34"/>
      <c r="CB1845" s="34"/>
      <c r="CC1845" s="34"/>
      <c r="CD1845" s="34"/>
      <c r="CE1845" s="34"/>
      <c r="CF1845" s="34"/>
      <c r="CG1845" s="34"/>
      <c r="CH1845" s="34"/>
      <c r="CI1845" s="34"/>
      <c r="CJ1845" s="34"/>
      <c r="CK1845" s="34"/>
      <c r="CL1845" s="34"/>
      <c r="CM1845" s="34"/>
      <c r="CN1845" s="34"/>
      <c r="CO1845" s="34"/>
      <c r="CP1845" s="34"/>
      <c r="CQ1845" s="34"/>
      <c r="CR1845" s="34"/>
      <c r="CS1845" s="34"/>
      <c r="CT1845" s="34"/>
      <c r="CU1845" s="34"/>
      <c r="CV1845" s="34"/>
      <c r="CW1845" s="34"/>
      <c r="CX1845" s="34"/>
      <c r="CY1845" s="34"/>
      <c r="CZ1845" s="34"/>
      <c r="DA1845" s="34"/>
      <c r="DB1845" s="34"/>
      <c r="DC1845" s="34"/>
      <c r="DD1845" s="34"/>
      <c r="DE1845" s="34"/>
      <c r="DF1845" s="34"/>
      <c r="DG1845" s="34"/>
      <c r="DH1845" s="34"/>
      <c r="DI1845" s="34"/>
      <c r="DJ1845" s="34"/>
      <c r="DK1845" s="34"/>
      <c r="DL1845" s="34"/>
      <c r="DM1845" s="34"/>
      <c r="DN1845" s="34"/>
      <c r="DO1845" s="34"/>
      <c r="DP1845" s="34"/>
      <c r="DQ1845" s="34"/>
      <c r="DR1845" s="34"/>
      <c r="DS1845" s="34"/>
      <c r="DT1845" s="34"/>
      <c r="DU1845" s="34"/>
      <c r="DV1845" s="34"/>
      <c r="DW1845" s="34"/>
      <c r="DX1845" s="34"/>
      <c r="DY1845" s="34"/>
      <c r="DZ1845" s="34"/>
      <c r="EA1845" s="34"/>
      <c r="EB1845" s="34"/>
      <c r="EC1845" s="34"/>
      <c r="ED1845" s="34"/>
      <c r="EE1845" s="34"/>
      <c r="EF1845" s="34"/>
      <c r="EG1845" s="34"/>
      <c r="EH1845" s="34"/>
      <c r="EI1845" s="34"/>
      <c r="EJ1845" s="34"/>
      <c r="EK1845" s="34"/>
      <c r="EL1845" s="34"/>
      <c r="EM1845" s="34"/>
      <c r="EN1845" s="34"/>
      <c r="EO1845" s="34"/>
      <c r="EP1845" s="34"/>
      <c r="EQ1845" s="34"/>
      <c r="ER1845" s="34"/>
      <c r="ES1845" s="34"/>
      <c r="ET1845" s="34"/>
      <c r="EU1845" s="34"/>
      <c r="EV1845" s="34"/>
      <c r="EW1845" s="34"/>
      <c r="EX1845" s="34"/>
      <c r="EY1845" s="34"/>
      <c r="EZ1845" s="34"/>
      <c r="FA1845" s="34"/>
      <c r="FB1845" s="34"/>
      <c r="FC1845" s="34"/>
      <c r="FD1845" s="34"/>
      <c r="FE1845" s="34"/>
      <c r="FF1845" s="34"/>
      <c r="FG1845" s="34"/>
      <c r="FH1845" s="34"/>
      <c r="FI1845" s="34"/>
      <c r="FJ1845" s="34"/>
      <c r="FK1845" s="34"/>
      <c r="FL1845" s="34"/>
      <c r="FM1845" s="34"/>
      <c r="FN1845" s="34"/>
      <c r="FO1845" s="34"/>
      <c r="FP1845" s="34"/>
      <c r="FQ1845" s="34"/>
      <c r="FR1845" s="34"/>
      <c r="FS1845" s="34"/>
      <c r="FT1845" s="34"/>
      <c r="FU1845" s="34"/>
      <c r="FV1845" s="34"/>
      <c r="FW1845" s="34"/>
      <c r="FX1845" s="34"/>
      <c r="FY1845" s="34"/>
      <c r="FZ1845" s="34"/>
      <c r="GA1845" s="34"/>
      <c r="GB1845" s="34"/>
      <c r="GC1845" s="34"/>
      <c r="GD1845" s="34"/>
      <c r="GE1845" s="34"/>
      <c r="GF1845" s="34"/>
      <c r="GG1845" s="34"/>
      <c r="GH1845" s="34"/>
    </row>
    <row r="1846" spans="1:190" s="18" customFormat="1" ht="30" customHeight="1" x14ac:dyDescent="0.25">
      <c r="A1846" s="47">
        <v>1842</v>
      </c>
      <c r="B1846" s="27" t="s">
        <v>5872</v>
      </c>
      <c r="C1846" s="26" t="s">
        <v>5488</v>
      </c>
      <c r="D1846" s="28"/>
      <c r="E1846" s="27" t="s">
        <v>5873</v>
      </c>
      <c r="F1846" s="26" t="s">
        <v>58</v>
      </c>
      <c r="G1846" s="26"/>
      <c r="H1846" s="27"/>
      <c r="I1846" s="36">
        <v>600000</v>
      </c>
      <c r="J1846" s="29"/>
      <c r="K1846" s="30"/>
      <c r="L1846" s="26"/>
      <c r="M1846" s="30" t="s">
        <v>5874</v>
      </c>
      <c r="N1846" s="26"/>
      <c r="O1846" s="51"/>
      <c r="P1846" s="26" t="s">
        <v>40</v>
      </c>
      <c r="Q1846" s="31"/>
      <c r="R1846" s="26"/>
      <c r="S1846" s="31" t="s">
        <v>41</v>
      </c>
      <c r="T1846" s="31" t="s">
        <v>48</v>
      </c>
      <c r="U1846" s="32" t="s">
        <v>49</v>
      </c>
      <c r="V1846" s="32"/>
      <c r="W1846" s="18">
        <v>12</v>
      </c>
      <c r="X1846" s="33"/>
      <c r="Y1846" s="33"/>
      <c r="Z1846" s="33"/>
      <c r="AA1846" s="33"/>
      <c r="AB1846" s="33"/>
      <c r="AC1846" s="33"/>
      <c r="AD1846" s="33"/>
      <c r="AE1846" s="33"/>
      <c r="AF1846" s="33"/>
      <c r="AG1846" s="33"/>
      <c r="AH1846" s="33"/>
      <c r="AI1846" s="33"/>
      <c r="AJ1846" s="33"/>
      <c r="AK1846" s="33"/>
      <c r="AL1846" s="33"/>
      <c r="AM1846" s="33"/>
      <c r="AN1846" s="33"/>
      <c r="AO1846" s="33"/>
      <c r="AP1846" s="33"/>
      <c r="AQ1846" s="34"/>
      <c r="AR1846" s="34"/>
      <c r="AS1846" s="34"/>
      <c r="AT1846" s="34"/>
      <c r="AU1846" s="34"/>
      <c r="AV1846" s="34"/>
      <c r="AW1846" s="34"/>
      <c r="AX1846" s="34"/>
      <c r="AY1846" s="34"/>
      <c r="AZ1846" s="34"/>
      <c r="BA1846" s="34"/>
      <c r="BB1846" s="34"/>
      <c r="BC1846" s="34"/>
      <c r="BD1846" s="34"/>
      <c r="BE1846" s="34"/>
      <c r="BF1846" s="34"/>
      <c r="BG1846" s="34"/>
      <c r="BH1846" s="34"/>
      <c r="BI1846" s="34"/>
      <c r="BJ1846" s="34"/>
      <c r="BK1846" s="34"/>
      <c r="BL1846" s="34"/>
      <c r="BM1846" s="34"/>
      <c r="BN1846" s="34"/>
      <c r="BO1846" s="34"/>
      <c r="BP1846" s="34"/>
      <c r="BQ1846" s="34"/>
      <c r="BR1846" s="34"/>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c r="CT1846" s="34"/>
      <c r="CU1846" s="34"/>
      <c r="CV1846" s="34"/>
      <c r="CW1846" s="34"/>
      <c r="CX1846" s="34"/>
      <c r="CY1846" s="34"/>
      <c r="CZ1846" s="34"/>
      <c r="DA1846" s="34"/>
      <c r="DB1846" s="34"/>
      <c r="DC1846" s="34"/>
      <c r="DD1846" s="34"/>
      <c r="DE1846" s="34"/>
      <c r="DF1846" s="34"/>
      <c r="DG1846" s="34"/>
      <c r="DH1846" s="34"/>
      <c r="DI1846" s="34"/>
      <c r="DJ1846" s="34"/>
      <c r="DK1846" s="34"/>
      <c r="DL1846" s="34"/>
      <c r="DM1846" s="34"/>
      <c r="DN1846" s="34"/>
      <c r="DO1846" s="34"/>
      <c r="DP1846" s="34"/>
      <c r="DQ1846" s="34"/>
      <c r="DR1846" s="34"/>
      <c r="DS1846" s="34"/>
      <c r="DT1846" s="34"/>
      <c r="DU1846" s="34"/>
      <c r="DV1846" s="34"/>
      <c r="DW1846" s="34"/>
      <c r="DX1846" s="34"/>
      <c r="DY1846" s="34"/>
      <c r="DZ1846" s="34"/>
      <c r="EA1846" s="34"/>
      <c r="EB1846" s="34"/>
      <c r="EC1846" s="34"/>
      <c r="ED1846" s="34"/>
      <c r="EE1846" s="34"/>
      <c r="EF1846" s="34"/>
      <c r="EG1846" s="34"/>
      <c r="EH1846" s="34"/>
      <c r="EI1846" s="34"/>
      <c r="EJ1846" s="34"/>
      <c r="EK1846" s="34"/>
      <c r="EL1846" s="34"/>
      <c r="EM1846" s="34"/>
      <c r="EN1846" s="34"/>
      <c r="EO1846" s="34"/>
      <c r="EP1846" s="34"/>
      <c r="EQ1846" s="34"/>
      <c r="ER1846" s="34"/>
      <c r="ES1846" s="34"/>
      <c r="ET1846" s="34"/>
      <c r="EU1846" s="34"/>
      <c r="EV1846" s="34"/>
      <c r="EW1846" s="34"/>
      <c r="EX1846" s="34"/>
      <c r="EY1846" s="34"/>
      <c r="EZ1846" s="34"/>
      <c r="FA1846" s="34"/>
      <c r="FB1846" s="34"/>
      <c r="FC1846" s="34"/>
      <c r="FD1846" s="34"/>
      <c r="FE1846" s="34"/>
      <c r="FF1846" s="34"/>
      <c r="FG1846" s="34"/>
      <c r="FH1846" s="34"/>
      <c r="FI1846" s="34"/>
      <c r="FJ1846" s="34"/>
      <c r="FK1846" s="34"/>
      <c r="FL1846" s="34"/>
      <c r="FM1846" s="34"/>
      <c r="FN1846" s="34"/>
      <c r="FO1846" s="34"/>
      <c r="FP1846" s="34"/>
      <c r="FQ1846" s="34"/>
      <c r="FR1846" s="34"/>
      <c r="FS1846" s="34"/>
      <c r="FT1846" s="34"/>
      <c r="FU1846" s="34"/>
      <c r="FV1846" s="34"/>
      <c r="FW1846" s="34"/>
      <c r="FX1846" s="34"/>
      <c r="FY1846" s="34"/>
      <c r="FZ1846" s="34"/>
      <c r="GA1846" s="34"/>
      <c r="GB1846" s="34"/>
      <c r="GC1846" s="34"/>
      <c r="GD1846" s="34"/>
      <c r="GE1846" s="34"/>
      <c r="GF1846" s="34"/>
      <c r="GG1846" s="34"/>
      <c r="GH1846" s="34"/>
    </row>
    <row r="1847" spans="1:190" s="18" customFormat="1" ht="30" customHeight="1" x14ac:dyDescent="0.25">
      <c r="A1847" s="47">
        <v>1843</v>
      </c>
      <c r="B1847" s="27" t="s">
        <v>5872</v>
      </c>
      <c r="C1847" s="26" t="s">
        <v>5488</v>
      </c>
      <c r="D1847" s="28"/>
      <c r="E1847" s="27" t="s">
        <v>5875</v>
      </c>
      <c r="F1847" s="26" t="s">
        <v>58</v>
      </c>
      <c r="G1847" s="26"/>
      <c r="H1847" s="27"/>
      <c r="I1847" s="36">
        <v>600000</v>
      </c>
      <c r="J1847" s="29"/>
      <c r="K1847" s="30"/>
      <c r="L1847" s="26"/>
      <c r="M1847" s="30" t="s">
        <v>5874</v>
      </c>
      <c r="N1847" s="26"/>
      <c r="O1847" s="51"/>
      <c r="P1847" s="26" t="s">
        <v>40</v>
      </c>
      <c r="Q1847" s="31"/>
      <c r="R1847" s="26"/>
      <c r="S1847" s="31" t="s">
        <v>41</v>
      </c>
      <c r="T1847" s="31" t="s">
        <v>48</v>
      </c>
      <c r="U1847" s="32" t="s">
        <v>49</v>
      </c>
      <c r="V1847" s="32"/>
      <c r="W1847" s="18">
        <v>12</v>
      </c>
      <c r="X1847" s="33"/>
      <c r="Y1847" s="33"/>
      <c r="Z1847" s="33"/>
      <c r="AA1847" s="33"/>
      <c r="AB1847" s="33"/>
      <c r="AC1847" s="33"/>
      <c r="AD1847" s="33"/>
      <c r="AE1847" s="33"/>
      <c r="AF1847" s="33"/>
      <c r="AG1847" s="33"/>
      <c r="AH1847" s="33"/>
      <c r="AI1847" s="33"/>
      <c r="AJ1847" s="33"/>
      <c r="AK1847" s="33"/>
      <c r="AL1847" s="33"/>
      <c r="AM1847" s="33"/>
      <c r="AN1847" s="33"/>
      <c r="AO1847" s="33"/>
      <c r="AP1847" s="33"/>
      <c r="AQ1847" s="34"/>
      <c r="AR1847" s="34"/>
      <c r="AS1847" s="34"/>
      <c r="AT1847" s="34"/>
      <c r="AU1847" s="34"/>
      <c r="AV1847" s="34"/>
      <c r="AW1847" s="34"/>
      <c r="AX1847" s="34"/>
      <c r="AY1847" s="34"/>
      <c r="AZ1847" s="34"/>
      <c r="BA1847" s="34"/>
      <c r="BB1847" s="34"/>
      <c r="BC1847" s="34"/>
      <c r="BD1847" s="34"/>
      <c r="BE1847" s="34"/>
      <c r="BF1847" s="34"/>
      <c r="BG1847" s="34"/>
      <c r="BH1847" s="34"/>
      <c r="BI1847" s="34"/>
      <c r="BJ1847" s="34"/>
      <c r="BK1847" s="34"/>
      <c r="BL1847" s="34"/>
      <c r="BM1847" s="34"/>
      <c r="BN1847" s="34"/>
      <c r="BO1847" s="34"/>
      <c r="BP1847" s="34"/>
      <c r="BQ1847" s="34"/>
      <c r="BR1847" s="34"/>
      <c r="BS1847" s="34"/>
      <c r="BT1847" s="34"/>
      <c r="BU1847" s="34"/>
      <c r="BV1847" s="34"/>
      <c r="BW1847" s="34"/>
      <c r="BX1847" s="34"/>
      <c r="BY1847" s="34"/>
      <c r="BZ1847" s="34"/>
      <c r="CA1847" s="34"/>
      <c r="CB1847" s="34"/>
      <c r="CC1847" s="34"/>
      <c r="CD1847" s="34"/>
      <c r="CE1847" s="34"/>
      <c r="CF1847" s="34"/>
      <c r="CG1847" s="34"/>
      <c r="CH1847" s="34"/>
      <c r="CI1847" s="34"/>
      <c r="CJ1847" s="34"/>
      <c r="CK1847" s="34"/>
      <c r="CL1847" s="34"/>
      <c r="CM1847" s="34"/>
      <c r="CN1847" s="34"/>
      <c r="CO1847" s="34"/>
      <c r="CP1847" s="34"/>
      <c r="CQ1847" s="34"/>
      <c r="CR1847" s="34"/>
      <c r="CS1847" s="34"/>
      <c r="CT1847" s="34"/>
      <c r="CU1847" s="34"/>
      <c r="CV1847" s="34"/>
      <c r="CW1847" s="34"/>
      <c r="CX1847" s="34"/>
      <c r="CY1847" s="34"/>
      <c r="CZ1847" s="34"/>
      <c r="DA1847" s="34"/>
      <c r="DB1847" s="34"/>
      <c r="DC1847" s="34"/>
      <c r="DD1847" s="34"/>
      <c r="DE1847" s="34"/>
      <c r="DF1847" s="34"/>
      <c r="DG1847" s="34"/>
      <c r="DH1847" s="34"/>
      <c r="DI1847" s="34"/>
      <c r="DJ1847" s="34"/>
      <c r="DK1847" s="34"/>
      <c r="DL1847" s="34"/>
      <c r="DM1847" s="34"/>
      <c r="DN1847" s="34"/>
      <c r="DO1847" s="34"/>
      <c r="DP1847" s="34"/>
      <c r="DQ1847" s="34"/>
      <c r="DR1847" s="34"/>
      <c r="DS1847" s="34"/>
      <c r="DT1847" s="34"/>
      <c r="DU1847" s="34"/>
      <c r="DV1847" s="34"/>
      <c r="DW1847" s="34"/>
      <c r="DX1847" s="34"/>
      <c r="DY1847" s="34"/>
      <c r="DZ1847" s="34"/>
      <c r="EA1847" s="34"/>
      <c r="EB1847" s="34"/>
      <c r="EC1847" s="34"/>
      <c r="ED1847" s="34"/>
      <c r="EE1847" s="34"/>
      <c r="EF1847" s="34"/>
      <c r="EG1847" s="34"/>
      <c r="EH1847" s="34"/>
      <c r="EI1847" s="34"/>
      <c r="EJ1847" s="34"/>
      <c r="EK1847" s="34"/>
      <c r="EL1847" s="34"/>
      <c r="EM1847" s="34"/>
      <c r="EN1847" s="34"/>
      <c r="EO1847" s="34"/>
      <c r="EP1847" s="34"/>
      <c r="EQ1847" s="34"/>
      <c r="ER1847" s="34"/>
      <c r="ES1847" s="34"/>
      <c r="ET1847" s="34"/>
      <c r="EU1847" s="34"/>
      <c r="EV1847" s="34"/>
      <c r="EW1847" s="34"/>
      <c r="EX1847" s="34"/>
      <c r="EY1847" s="34"/>
      <c r="EZ1847" s="34"/>
      <c r="FA1847" s="34"/>
      <c r="FB1847" s="34"/>
      <c r="FC1847" s="34"/>
      <c r="FD1847" s="34"/>
      <c r="FE1847" s="34"/>
      <c r="FF1847" s="34"/>
      <c r="FG1847" s="34"/>
      <c r="FH1847" s="34"/>
      <c r="FI1847" s="34"/>
      <c r="FJ1847" s="34"/>
      <c r="FK1847" s="34"/>
      <c r="FL1847" s="34"/>
      <c r="FM1847" s="34"/>
      <c r="FN1847" s="34"/>
      <c r="FO1847" s="34"/>
      <c r="FP1847" s="34"/>
      <c r="FQ1847" s="34"/>
      <c r="FR1847" s="34"/>
      <c r="FS1847" s="34"/>
      <c r="FT1847" s="34"/>
      <c r="FU1847" s="34"/>
      <c r="FV1847" s="34"/>
      <c r="FW1847" s="34"/>
      <c r="FX1847" s="34"/>
      <c r="FY1847" s="34"/>
      <c r="FZ1847" s="34"/>
      <c r="GA1847" s="34"/>
      <c r="GB1847" s="34"/>
      <c r="GC1847" s="34"/>
      <c r="GD1847" s="34"/>
      <c r="GE1847" s="34"/>
      <c r="GF1847" s="34"/>
      <c r="GG1847" s="34"/>
      <c r="GH1847" s="34"/>
    </row>
    <row r="1848" spans="1:190" s="18" customFormat="1" ht="30" customHeight="1" x14ac:dyDescent="0.25">
      <c r="A1848" s="47">
        <v>1844</v>
      </c>
      <c r="B1848" s="27" t="s">
        <v>5872</v>
      </c>
      <c r="C1848" s="26" t="s">
        <v>5488</v>
      </c>
      <c r="D1848" s="28"/>
      <c r="E1848" s="27" t="s">
        <v>5876</v>
      </c>
      <c r="F1848" s="26" t="s">
        <v>58</v>
      </c>
      <c r="G1848" s="26"/>
      <c r="H1848" s="27" t="s">
        <v>5877</v>
      </c>
      <c r="I1848" s="36">
        <v>1493548.39</v>
      </c>
      <c r="J1848" s="29"/>
      <c r="K1848" s="30"/>
      <c r="L1848" s="26"/>
      <c r="M1848" s="30"/>
      <c r="N1848" s="26"/>
      <c r="O1848" s="51"/>
      <c r="P1848" s="26"/>
      <c r="Q1848" s="31"/>
      <c r="R1848" s="26"/>
      <c r="S1848" s="31" t="s">
        <v>60</v>
      </c>
      <c r="T1848" s="31" t="s">
        <v>61</v>
      </c>
      <c r="U1848" s="32" t="s">
        <v>43</v>
      </c>
      <c r="V1848" s="32"/>
      <c r="W1848" s="18">
        <v>12</v>
      </c>
      <c r="X1848" s="33"/>
      <c r="Y1848" s="33"/>
      <c r="Z1848" s="33"/>
      <c r="AA1848" s="33"/>
      <c r="AB1848" s="33"/>
      <c r="AC1848" s="33"/>
      <c r="AD1848" s="33"/>
      <c r="AE1848" s="33"/>
      <c r="AF1848" s="33"/>
      <c r="AG1848" s="33"/>
      <c r="AH1848" s="33"/>
      <c r="AI1848" s="33"/>
      <c r="AJ1848" s="33"/>
      <c r="AK1848" s="33"/>
      <c r="AL1848" s="33"/>
      <c r="AM1848" s="33"/>
      <c r="AN1848" s="33"/>
      <c r="AO1848" s="33"/>
      <c r="AP1848" s="33"/>
      <c r="AQ1848" s="34"/>
      <c r="AR1848" s="34"/>
      <c r="AS1848" s="34"/>
      <c r="AT1848" s="34"/>
      <c r="AU1848" s="34"/>
      <c r="AV1848" s="34"/>
      <c r="AW1848" s="34"/>
      <c r="AX1848" s="34"/>
      <c r="AY1848" s="34"/>
      <c r="AZ1848" s="34"/>
      <c r="BA1848" s="34"/>
      <c r="BB1848" s="34"/>
      <c r="BC1848" s="34"/>
      <c r="BD1848" s="34"/>
      <c r="BE1848" s="34"/>
      <c r="BF1848" s="34"/>
      <c r="BG1848" s="34"/>
      <c r="BH1848" s="34"/>
      <c r="BI1848" s="34"/>
      <c r="BJ1848" s="34"/>
      <c r="BK1848" s="34"/>
      <c r="BL1848" s="34"/>
      <c r="BM1848" s="34"/>
      <c r="BN1848" s="34"/>
      <c r="BO1848" s="34"/>
      <c r="BP1848" s="34"/>
      <c r="BQ1848" s="34"/>
      <c r="BR1848" s="34"/>
      <c r="BS1848" s="34"/>
      <c r="BT1848" s="34"/>
      <c r="BU1848" s="34"/>
      <c r="BV1848" s="34"/>
      <c r="BW1848" s="34"/>
      <c r="BX1848" s="34"/>
      <c r="BY1848" s="34"/>
      <c r="BZ1848" s="34"/>
      <c r="CA1848" s="34"/>
      <c r="CB1848" s="34"/>
      <c r="CC1848" s="34"/>
      <c r="CD1848" s="34"/>
      <c r="CE1848" s="34"/>
      <c r="CF1848" s="34"/>
      <c r="CG1848" s="34"/>
      <c r="CH1848" s="34"/>
      <c r="CI1848" s="34"/>
      <c r="CJ1848" s="34"/>
      <c r="CK1848" s="34"/>
      <c r="CL1848" s="34"/>
      <c r="CM1848" s="34"/>
      <c r="CN1848" s="34"/>
      <c r="CO1848" s="34"/>
      <c r="CP1848" s="34"/>
      <c r="CQ1848" s="34"/>
      <c r="CR1848" s="34"/>
      <c r="CS1848" s="34"/>
      <c r="CT1848" s="34"/>
      <c r="CU1848" s="34"/>
      <c r="CV1848" s="34"/>
      <c r="CW1848" s="34"/>
      <c r="CX1848" s="34"/>
      <c r="CY1848" s="34"/>
      <c r="CZ1848" s="34"/>
      <c r="DA1848" s="34"/>
      <c r="DB1848" s="34"/>
      <c r="DC1848" s="34"/>
      <c r="DD1848" s="34"/>
      <c r="DE1848" s="34"/>
      <c r="DF1848" s="34"/>
      <c r="DG1848" s="34"/>
      <c r="DH1848" s="34"/>
      <c r="DI1848" s="34"/>
      <c r="DJ1848" s="34"/>
      <c r="DK1848" s="34"/>
      <c r="DL1848" s="34"/>
      <c r="DM1848" s="34"/>
      <c r="DN1848" s="34"/>
      <c r="DO1848" s="34"/>
      <c r="DP1848" s="34"/>
      <c r="DQ1848" s="34"/>
      <c r="DR1848" s="34"/>
      <c r="DS1848" s="34"/>
      <c r="DT1848" s="34"/>
      <c r="DU1848" s="34"/>
      <c r="DV1848" s="34"/>
      <c r="DW1848" s="34"/>
      <c r="DX1848" s="34"/>
      <c r="DY1848" s="34"/>
      <c r="DZ1848" s="34"/>
      <c r="EA1848" s="34"/>
      <c r="EB1848" s="34"/>
      <c r="EC1848" s="34"/>
      <c r="ED1848" s="34"/>
      <c r="EE1848" s="34"/>
      <c r="EF1848" s="34"/>
      <c r="EG1848" s="34"/>
      <c r="EH1848" s="34"/>
      <c r="EI1848" s="34"/>
      <c r="EJ1848" s="34"/>
      <c r="EK1848" s="34"/>
      <c r="EL1848" s="34"/>
      <c r="EM1848" s="34"/>
      <c r="EN1848" s="34"/>
      <c r="EO1848" s="34"/>
      <c r="EP1848" s="34"/>
      <c r="EQ1848" s="34"/>
      <c r="ER1848" s="34"/>
      <c r="ES1848" s="34"/>
      <c r="ET1848" s="34"/>
      <c r="EU1848" s="34"/>
      <c r="EV1848" s="34"/>
      <c r="EW1848" s="34"/>
      <c r="EX1848" s="34"/>
      <c r="EY1848" s="34"/>
      <c r="EZ1848" s="34"/>
      <c r="FA1848" s="34"/>
      <c r="FB1848" s="34"/>
      <c r="FC1848" s="34"/>
      <c r="FD1848" s="34"/>
      <c r="FE1848" s="34"/>
      <c r="FF1848" s="34"/>
      <c r="FG1848" s="34"/>
      <c r="FH1848" s="34"/>
      <c r="FI1848" s="34"/>
      <c r="FJ1848" s="34"/>
      <c r="FK1848" s="34"/>
      <c r="FL1848" s="34"/>
      <c r="FM1848" s="34"/>
      <c r="FN1848" s="34"/>
      <c r="FO1848" s="34"/>
      <c r="FP1848" s="34"/>
      <c r="FQ1848" s="34"/>
      <c r="FR1848" s="34"/>
      <c r="FS1848" s="34"/>
      <c r="FT1848" s="34"/>
      <c r="FU1848" s="34"/>
      <c r="FV1848" s="34"/>
      <c r="FW1848" s="34"/>
      <c r="FX1848" s="34"/>
      <c r="FY1848" s="34"/>
      <c r="FZ1848" s="34"/>
      <c r="GA1848" s="34"/>
      <c r="GB1848" s="34"/>
      <c r="GC1848" s="34"/>
      <c r="GD1848" s="34"/>
      <c r="GE1848" s="34"/>
      <c r="GF1848" s="34"/>
      <c r="GG1848" s="34"/>
      <c r="GH1848" s="34"/>
    </row>
    <row r="1849" spans="1:190" s="18" customFormat="1" ht="30" customHeight="1" x14ac:dyDescent="0.25">
      <c r="A1849" s="47">
        <v>1845</v>
      </c>
      <c r="B1849" s="27" t="s">
        <v>5878</v>
      </c>
      <c r="C1849" s="26" t="s">
        <v>5488</v>
      </c>
      <c r="D1849" s="28"/>
      <c r="E1849" s="27" t="s">
        <v>5879</v>
      </c>
      <c r="F1849" s="26" t="s">
        <v>5880</v>
      </c>
      <c r="G1849" s="26" t="s">
        <v>51</v>
      </c>
      <c r="H1849" s="27" t="s">
        <v>5881</v>
      </c>
      <c r="I1849" s="36">
        <v>200000</v>
      </c>
      <c r="J1849" s="29" t="s">
        <v>5882</v>
      </c>
      <c r="K1849" s="30" t="s">
        <v>5883</v>
      </c>
      <c r="L1849" s="26">
        <v>6</v>
      </c>
      <c r="M1849" s="30" t="s">
        <v>5884</v>
      </c>
      <c r="N1849" s="26">
        <v>3</v>
      </c>
      <c r="O1849" s="51"/>
      <c r="P1849" s="26" t="s">
        <v>40</v>
      </c>
      <c r="Q1849" s="31"/>
      <c r="R1849" s="26" t="s">
        <v>5885</v>
      </c>
      <c r="S1849" s="31" t="s">
        <v>41</v>
      </c>
      <c r="T1849" s="31" t="s">
        <v>48</v>
      </c>
      <c r="U1849" s="32" t="s">
        <v>49</v>
      </c>
      <c r="V1849" s="32"/>
      <c r="W1849" s="18">
        <v>12</v>
      </c>
      <c r="X1849" s="33"/>
      <c r="Y1849" s="33"/>
      <c r="Z1849" s="33"/>
      <c r="AA1849" s="33"/>
      <c r="AB1849" s="33"/>
      <c r="AC1849" s="33"/>
      <c r="AD1849" s="33"/>
      <c r="AE1849" s="33"/>
      <c r="AF1849" s="33"/>
      <c r="AG1849" s="33"/>
      <c r="AH1849" s="33"/>
      <c r="AI1849" s="33"/>
      <c r="AJ1849" s="33"/>
      <c r="AK1849" s="33"/>
      <c r="AL1849" s="33"/>
      <c r="AM1849" s="33"/>
      <c r="AN1849" s="33"/>
      <c r="AO1849" s="33"/>
      <c r="AP1849" s="33"/>
      <c r="AQ1849" s="34"/>
      <c r="AR1849" s="34"/>
      <c r="AS1849" s="34"/>
      <c r="AT1849" s="34"/>
      <c r="AU1849" s="34"/>
      <c r="AV1849" s="34"/>
      <c r="AW1849" s="34"/>
      <c r="AX1849" s="34"/>
      <c r="AY1849" s="34"/>
      <c r="AZ1849" s="34"/>
      <c r="BA1849" s="34"/>
      <c r="BB1849" s="34"/>
      <c r="BC1849" s="34"/>
      <c r="BD1849" s="34"/>
      <c r="BE1849" s="34"/>
      <c r="BF1849" s="34"/>
      <c r="BG1849" s="34"/>
      <c r="BH1849" s="34"/>
      <c r="BI1849" s="34"/>
      <c r="BJ1849" s="34"/>
      <c r="BK1849" s="34"/>
      <c r="BL1849" s="34"/>
      <c r="BM1849" s="34"/>
      <c r="BN1849" s="34"/>
      <c r="BO1849" s="34"/>
      <c r="BP1849" s="34"/>
      <c r="BQ1849" s="34"/>
      <c r="BR1849" s="34"/>
      <c r="BS1849" s="34"/>
      <c r="BT1849" s="34"/>
      <c r="BU1849" s="34"/>
      <c r="BV1849" s="34"/>
      <c r="BW1849" s="34"/>
      <c r="BX1849" s="34"/>
      <c r="BY1849" s="34"/>
      <c r="BZ1849" s="34"/>
      <c r="CA1849" s="34"/>
      <c r="CB1849" s="34"/>
      <c r="CC1849" s="34"/>
      <c r="CD1849" s="34"/>
      <c r="CE1849" s="34"/>
      <c r="CF1849" s="34"/>
      <c r="CG1849" s="34"/>
      <c r="CH1849" s="34"/>
      <c r="CI1849" s="34"/>
      <c r="CJ1849" s="34"/>
      <c r="CK1849" s="34"/>
      <c r="CL1849" s="34"/>
      <c r="CM1849" s="34"/>
      <c r="CN1849" s="34"/>
      <c r="CO1849" s="34"/>
      <c r="CP1849" s="34"/>
      <c r="CQ1849" s="34"/>
      <c r="CR1849" s="34"/>
      <c r="CS1849" s="34"/>
      <c r="CT1849" s="34"/>
      <c r="CU1849" s="34"/>
      <c r="CV1849" s="34"/>
      <c r="CW1849" s="34"/>
      <c r="CX1849" s="34"/>
      <c r="CY1849" s="34"/>
      <c r="CZ1849" s="34"/>
      <c r="DA1849" s="34"/>
      <c r="DB1849" s="34"/>
      <c r="DC1849" s="34"/>
      <c r="DD1849" s="34"/>
      <c r="DE1849" s="34"/>
      <c r="DF1849" s="34"/>
      <c r="DG1849" s="34"/>
      <c r="DH1849" s="34"/>
      <c r="DI1849" s="34"/>
      <c r="DJ1849" s="34"/>
      <c r="DK1849" s="34"/>
      <c r="DL1849" s="34"/>
      <c r="DM1849" s="34"/>
      <c r="DN1849" s="34"/>
      <c r="DO1849" s="34"/>
      <c r="DP1849" s="34"/>
      <c r="DQ1849" s="34"/>
      <c r="DR1849" s="34"/>
      <c r="DS1849" s="34"/>
      <c r="DT1849" s="34"/>
      <c r="DU1849" s="34"/>
      <c r="DV1849" s="34"/>
      <c r="DW1849" s="34"/>
      <c r="DX1849" s="34"/>
      <c r="DY1849" s="34"/>
      <c r="DZ1849" s="34"/>
      <c r="EA1849" s="34"/>
      <c r="EB1849" s="34"/>
      <c r="EC1849" s="34"/>
      <c r="ED1849" s="34"/>
      <c r="EE1849" s="34"/>
      <c r="EF1849" s="34"/>
      <c r="EG1849" s="34"/>
      <c r="EH1849" s="34"/>
      <c r="EI1849" s="34"/>
      <c r="EJ1849" s="34"/>
      <c r="EK1849" s="34"/>
      <c r="EL1849" s="34"/>
      <c r="EM1849" s="34"/>
      <c r="EN1849" s="34"/>
      <c r="EO1849" s="34"/>
      <c r="EP1849" s="34"/>
      <c r="EQ1849" s="34"/>
      <c r="ER1849" s="34"/>
      <c r="ES1849" s="34"/>
      <c r="ET1849" s="34"/>
      <c r="EU1849" s="34"/>
      <c r="EV1849" s="34"/>
      <c r="EW1849" s="34"/>
      <c r="EX1849" s="34"/>
      <c r="EY1849" s="34"/>
      <c r="EZ1849" s="34"/>
      <c r="FA1849" s="34"/>
      <c r="FB1849" s="34"/>
      <c r="FC1849" s="34"/>
      <c r="FD1849" s="34"/>
      <c r="FE1849" s="34"/>
      <c r="FF1849" s="34"/>
      <c r="FG1849" s="34"/>
      <c r="FH1849" s="34"/>
      <c r="FI1849" s="34"/>
      <c r="FJ1849" s="34"/>
      <c r="FK1849" s="34"/>
      <c r="FL1849" s="34"/>
      <c r="FM1849" s="34"/>
      <c r="FN1849" s="34"/>
      <c r="FO1849" s="34"/>
      <c r="FP1849" s="34"/>
      <c r="FQ1849" s="34"/>
      <c r="FR1849" s="34"/>
      <c r="FS1849" s="34"/>
      <c r="FT1849" s="34"/>
      <c r="FU1849" s="34"/>
      <c r="FV1849" s="34"/>
      <c r="FW1849" s="34"/>
      <c r="FX1849" s="34"/>
      <c r="FY1849" s="34"/>
      <c r="FZ1849" s="34"/>
      <c r="GA1849" s="34"/>
      <c r="GB1849" s="34"/>
      <c r="GC1849" s="34"/>
      <c r="GD1849" s="34"/>
      <c r="GE1849" s="34"/>
      <c r="GF1849" s="34"/>
      <c r="GG1849" s="34"/>
      <c r="GH1849" s="34"/>
    </row>
    <row r="1850" spans="1:190" s="18" customFormat="1" ht="30" customHeight="1" x14ac:dyDescent="0.25">
      <c r="A1850" s="47">
        <v>1846</v>
      </c>
      <c r="B1850" s="27" t="s">
        <v>5878</v>
      </c>
      <c r="C1850" s="26" t="s">
        <v>5488</v>
      </c>
      <c r="D1850" s="28"/>
      <c r="E1850" s="27" t="s">
        <v>5886</v>
      </c>
      <c r="F1850" s="26" t="s">
        <v>51</v>
      </c>
      <c r="G1850" s="26"/>
      <c r="H1850" s="27" t="s">
        <v>5887</v>
      </c>
      <c r="I1850" s="36">
        <v>450000</v>
      </c>
      <c r="J1850" s="29" t="s">
        <v>5888</v>
      </c>
      <c r="K1850" s="30" t="s">
        <v>5889</v>
      </c>
      <c r="L1850" s="26">
        <v>6</v>
      </c>
      <c r="M1850" s="30" t="s">
        <v>5884</v>
      </c>
      <c r="N1850" s="26">
        <v>3</v>
      </c>
      <c r="O1850" s="51"/>
      <c r="P1850" s="26" t="s">
        <v>40</v>
      </c>
      <c r="Q1850" s="31"/>
      <c r="R1850" s="26" t="s">
        <v>5885</v>
      </c>
      <c r="S1850" s="31" t="s">
        <v>41</v>
      </c>
      <c r="T1850" s="31" t="s">
        <v>42</v>
      </c>
      <c r="U1850" s="32" t="s">
        <v>43</v>
      </c>
      <c r="V1850" s="32"/>
      <c r="W1850" s="18">
        <v>12</v>
      </c>
      <c r="X1850" s="33"/>
      <c r="Y1850" s="33"/>
      <c r="Z1850" s="33"/>
      <c r="AA1850" s="33"/>
      <c r="AB1850" s="33"/>
      <c r="AC1850" s="33"/>
      <c r="AD1850" s="33"/>
      <c r="AE1850" s="33"/>
      <c r="AF1850" s="33"/>
      <c r="AG1850" s="33"/>
      <c r="AH1850" s="33"/>
      <c r="AI1850" s="33"/>
      <c r="AJ1850" s="33"/>
      <c r="AK1850" s="33"/>
      <c r="AL1850" s="33"/>
      <c r="AM1850" s="33"/>
      <c r="AN1850" s="33"/>
      <c r="AO1850" s="33"/>
      <c r="AP1850" s="33"/>
      <c r="AQ1850" s="34"/>
      <c r="AR1850" s="34"/>
      <c r="AS1850" s="34"/>
      <c r="AT1850" s="34"/>
      <c r="AU1850" s="34"/>
      <c r="AV1850" s="34"/>
      <c r="AW1850" s="34"/>
      <c r="AX1850" s="34"/>
      <c r="AY1850" s="34"/>
      <c r="AZ1850" s="34"/>
      <c r="BA1850" s="34"/>
      <c r="BB1850" s="34"/>
      <c r="BC1850" s="34"/>
      <c r="BD1850" s="34"/>
      <c r="BE1850" s="34"/>
      <c r="BF1850" s="34"/>
      <c r="BG1850" s="34"/>
      <c r="BH1850" s="34"/>
      <c r="BI1850" s="34"/>
      <c r="BJ1850" s="34"/>
      <c r="BK1850" s="34"/>
      <c r="BL1850" s="34"/>
      <c r="BM1850" s="34"/>
      <c r="BN1850" s="34"/>
      <c r="BO1850" s="34"/>
      <c r="BP1850" s="34"/>
      <c r="BQ1850" s="34"/>
      <c r="BR1850" s="34"/>
      <c r="BS1850" s="34"/>
      <c r="BT1850" s="34"/>
      <c r="BU1850" s="34"/>
      <c r="BV1850" s="34"/>
      <c r="BW1850" s="34"/>
      <c r="BX1850" s="34"/>
      <c r="BY1850" s="34"/>
      <c r="BZ1850" s="34"/>
      <c r="CA1850" s="34"/>
      <c r="CB1850" s="34"/>
      <c r="CC1850" s="34"/>
      <c r="CD1850" s="34"/>
      <c r="CE1850" s="34"/>
      <c r="CF1850" s="34"/>
      <c r="CG1850" s="34"/>
      <c r="CH1850" s="34"/>
      <c r="CI1850" s="34"/>
      <c r="CJ1850" s="34"/>
      <c r="CK1850" s="34"/>
      <c r="CL1850" s="34"/>
      <c r="CM1850" s="34"/>
      <c r="CN1850" s="34"/>
      <c r="CO1850" s="34"/>
      <c r="CP1850" s="34"/>
      <c r="CQ1850" s="34"/>
      <c r="CR1850" s="34"/>
      <c r="CS1850" s="34"/>
      <c r="CT1850" s="34"/>
      <c r="CU1850" s="34"/>
      <c r="CV1850" s="34"/>
      <c r="CW1850" s="34"/>
      <c r="CX1850" s="34"/>
      <c r="CY1850" s="34"/>
      <c r="CZ1850" s="34"/>
      <c r="DA1850" s="34"/>
      <c r="DB1850" s="34"/>
      <c r="DC1850" s="34"/>
      <c r="DD1850" s="34"/>
      <c r="DE1850" s="34"/>
      <c r="DF1850" s="34"/>
      <c r="DG1850" s="34"/>
      <c r="DH1850" s="34"/>
      <c r="DI1850" s="34"/>
      <c r="DJ1850" s="34"/>
      <c r="DK1850" s="34"/>
      <c r="DL1850" s="34"/>
      <c r="DM1850" s="34"/>
      <c r="DN1850" s="34"/>
      <c r="DO1850" s="34"/>
      <c r="DP1850" s="34"/>
      <c r="DQ1850" s="34"/>
      <c r="DR1850" s="34"/>
      <c r="DS1850" s="34"/>
      <c r="DT1850" s="34"/>
      <c r="DU1850" s="34"/>
      <c r="DV1850" s="34"/>
      <c r="DW1850" s="34"/>
      <c r="DX1850" s="34"/>
      <c r="DY1850" s="34"/>
      <c r="DZ1850" s="34"/>
      <c r="EA1850" s="34"/>
      <c r="EB1850" s="34"/>
      <c r="EC1850" s="34"/>
      <c r="ED1850" s="34"/>
      <c r="EE1850" s="34"/>
      <c r="EF1850" s="34"/>
      <c r="EG1850" s="34"/>
      <c r="EH1850" s="34"/>
      <c r="EI1850" s="34"/>
      <c r="EJ1850" s="34"/>
      <c r="EK1850" s="34"/>
      <c r="EL1850" s="34"/>
      <c r="EM1850" s="34"/>
      <c r="EN1850" s="34"/>
      <c r="EO1850" s="34"/>
      <c r="EP1850" s="34"/>
      <c r="EQ1850" s="34"/>
      <c r="ER1850" s="34"/>
      <c r="ES1850" s="34"/>
      <c r="ET1850" s="34"/>
      <c r="EU1850" s="34"/>
      <c r="EV1850" s="34"/>
      <c r="EW1850" s="34"/>
      <c r="EX1850" s="34"/>
      <c r="EY1850" s="34"/>
      <c r="EZ1850" s="34"/>
      <c r="FA1850" s="34"/>
      <c r="FB1850" s="34"/>
      <c r="FC1850" s="34"/>
      <c r="FD1850" s="34"/>
      <c r="FE1850" s="34"/>
      <c r="FF1850" s="34"/>
      <c r="FG1850" s="34"/>
      <c r="FH1850" s="34"/>
      <c r="FI1850" s="34"/>
      <c r="FJ1850" s="34"/>
      <c r="FK1850" s="34"/>
      <c r="FL1850" s="34"/>
      <c r="FM1850" s="34"/>
      <c r="FN1850" s="34"/>
      <c r="FO1850" s="34"/>
      <c r="FP1850" s="34"/>
      <c r="FQ1850" s="34"/>
      <c r="FR1850" s="34"/>
      <c r="FS1850" s="34"/>
      <c r="FT1850" s="34"/>
      <c r="FU1850" s="34"/>
      <c r="FV1850" s="34"/>
      <c r="FW1850" s="34"/>
      <c r="FX1850" s="34"/>
      <c r="FY1850" s="34"/>
      <c r="FZ1850" s="34"/>
      <c r="GA1850" s="34"/>
      <c r="GB1850" s="34"/>
      <c r="GC1850" s="34"/>
      <c r="GD1850" s="34"/>
      <c r="GE1850" s="34"/>
      <c r="GF1850" s="34"/>
      <c r="GG1850" s="34"/>
      <c r="GH1850" s="34"/>
    </row>
    <row r="1851" spans="1:190" s="18" customFormat="1" ht="30" customHeight="1" x14ac:dyDescent="0.25">
      <c r="A1851" s="47">
        <v>1847</v>
      </c>
      <c r="B1851" s="27" t="s">
        <v>5878</v>
      </c>
      <c r="C1851" s="26" t="s">
        <v>5488</v>
      </c>
      <c r="D1851" s="28"/>
      <c r="E1851" s="27" t="s">
        <v>5890</v>
      </c>
      <c r="F1851" s="26" t="s">
        <v>58</v>
      </c>
      <c r="G1851" s="26" t="s">
        <v>51</v>
      </c>
      <c r="H1851" s="27" t="s">
        <v>5891</v>
      </c>
      <c r="I1851" s="36">
        <v>3500000</v>
      </c>
      <c r="J1851" s="29" t="s">
        <v>5892</v>
      </c>
      <c r="K1851" s="30" t="s">
        <v>5893</v>
      </c>
      <c r="L1851" s="26">
        <v>18</v>
      </c>
      <c r="M1851" s="30" t="s">
        <v>5894</v>
      </c>
      <c r="N1851" s="26">
        <v>8</v>
      </c>
      <c r="O1851" s="51"/>
      <c r="P1851" s="26" t="s">
        <v>40</v>
      </c>
      <c r="Q1851" s="31"/>
      <c r="R1851" s="26" t="s">
        <v>5895</v>
      </c>
      <c r="S1851" s="31" t="s">
        <v>41</v>
      </c>
      <c r="T1851" s="31" t="s">
        <v>42</v>
      </c>
      <c r="U1851" s="32" t="s">
        <v>43</v>
      </c>
      <c r="V1851" s="32"/>
      <c r="W1851" s="18">
        <v>12</v>
      </c>
      <c r="X1851" s="33"/>
      <c r="Y1851" s="33"/>
      <c r="Z1851" s="33"/>
      <c r="AA1851" s="33"/>
      <c r="AB1851" s="33"/>
      <c r="AC1851" s="33"/>
      <c r="AD1851" s="33"/>
      <c r="AE1851" s="33"/>
      <c r="AF1851" s="33"/>
      <c r="AG1851" s="33"/>
      <c r="AH1851" s="33"/>
      <c r="AI1851" s="33"/>
      <c r="AJ1851" s="33"/>
      <c r="AK1851" s="33"/>
      <c r="AL1851" s="33"/>
      <c r="AM1851" s="33"/>
      <c r="AN1851" s="33"/>
      <c r="AO1851" s="33"/>
      <c r="AP1851" s="33"/>
      <c r="AQ1851" s="34"/>
      <c r="AR1851" s="34"/>
      <c r="AS1851" s="34"/>
      <c r="AT1851" s="34"/>
      <c r="AU1851" s="34"/>
      <c r="AV1851" s="34"/>
      <c r="AW1851" s="34"/>
      <c r="AX1851" s="34"/>
      <c r="AY1851" s="34"/>
      <c r="AZ1851" s="34"/>
      <c r="BA1851" s="34"/>
      <c r="BB1851" s="34"/>
      <c r="BC1851" s="34"/>
      <c r="BD1851" s="34"/>
      <c r="BE1851" s="34"/>
      <c r="BF1851" s="34"/>
      <c r="BG1851" s="34"/>
      <c r="BH1851" s="34"/>
      <c r="BI1851" s="34"/>
      <c r="BJ1851" s="34"/>
      <c r="BK1851" s="34"/>
      <c r="BL1851" s="34"/>
      <c r="BM1851" s="34"/>
      <c r="BN1851" s="34"/>
      <c r="BO1851" s="34"/>
      <c r="BP1851" s="34"/>
      <c r="BQ1851" s="34"/>
      <c r="BR1851" s="34"/>
      <c r="BS1851" s="34"/>
      <c r="BT1851" s="34"/>
      <c r="BU1851" s="34"/>
      <c r="BV1851" s="34"/>
      <c r="BW1851" s="34"/>
      <c r="BX1851" s="34"/>
      <c r="BY1851" s="34"/>
      <c r="BZ1851" s="34"/>
      <c r="CA1851" s="34"/>
      <c r="CB1851" s="34"/>
      <c r="CC1851" s="34"/>
      <c r="CD1851" s="34"/>
      <c r="CE1851" s="34"/>
      <c r="CF1851" s="34"/>
      <c r="CG1851" s="34"/>
      <c r="CH1851" s="34"/>
      <c r="CI1851" s="34"/>
      <c r="CJ1851" s="34"/>
      <c r="CK1851" s="34"/>
      <c r="CL1851" s="34"/>
      <c r="CM1851" s="34"/>
      <c r="CN1851" s="34"/>
      <c r="CO1851" s="34"/>
      <c r="CP1851" s="34"/>
      <c r="CQ1851" s="34"/>
      <c r="CR1851" s="34"/>
      <c r="CS1851" s="34"/>
      <c r="CT1851" s="34"/>
      <c r="CU1851" s="34"/>
      <c r="CV1851" s="34"/>
      <c r="CW1851" s="34"/>
      <c r="CX1851" s="34"/>
      <c r="CY1851" s="34"/>
      <c r="CZ1851" s="34"/>
      <c r="DA1851" s="34"/>
      <c r="DB1851" s="34"/>
      <c r="DC1851" s="34"/>
      <c r="DD1851" s="34"/>
      <c r="DE1851" s="34"/>
      <c r="DF1851" s="34"/>
      <c r="DG1851" s="34"/>
      <c r="DH1851" s="34"/>
      <c r="DI1851" s="34"/>
      <c r="DJ1851" s="34"/>
      <c r="DK1851" s="34"/>
      <c r="DL1851" s="34"/>
      <c r="DM1851" s="34"/>
      <c r="DN1851" s="34"/>
      <c r="DO1851" s="34"/>
      <c r="DP1851" s="34"/>
      <c r="DQ1851" s="34"/>
      <c r="DR1851" s="34"/>
      <c r="DS1851" s="34"/>
      <c r="DT1851" s="34"/>
      <c r="DU1851" s="34"/>
      <c r="DV1851" s="34"/>
      <c r="DW1851" s="34"/>
      <c r="DX1851" s="34"/>
      <c r="DY1851" s="34"/>
      <c r="DZ1851" s="34"/>
      <c r="EA1851" s="34"/>
      <c r="EB1851" s="34"/>
      <c r="EC1851" s="34"/>
      <c r="ED1851" s="34"/>
      <c r="EE1851" s="34"/>
      <c r="EF1851" s="34"/>
      <c r="EG1851" s="34"/>
      <c r="EH1851" s="34"/>
      <c r="EI1851" s="34"/>
      <c r="EJ1851" s="34"/>
      <c r="EK1851" s="34"/>
      <c r="EL1851" s="34"/>
      <c r="EM1851" s="34"/>
      <c r="EN1851" s="34"/>
      <c r="EO1851" s="34"/>
      <c r="EP1851" s="34"/>
      <c r="EQ1851" s="34"/>
      <c r="ER1851" s="34"/>
      <c r="ES1851" s="34"/>
      <c r="ET1851" s="34"/>
      <c r="EU1851" s="34"/>
      <c r="EV1851" s="34"/>
      <c r="EW1851" s="34"/>
      <c r="EX1851" s="34"/>
      <c r="EY1851" s="34"/>
      <c r="EZ1851" s="34"/>
      <c r="FA1851" s="34"/>
      <c r="FB1851" s="34"/>
      <c r="FC1851" s="34"/>
      <c r="FD1851" s="34"/>
      <c r="FE1851" s="34"/>
      <c r="FF1851" s="34"/>
      <c r="FG1851" s="34"/>
      <c r="FH1851" s="34"/>
      <c r="FI1851" s="34"/>
      <c r="FJ1851" s="34"/>
      <c r="FK1851" s="34"/>
      <c r="FL1851" s="34"/>
      <c r="FM1851" s="34"/>
      <c r="FN1851" s="34"/>
      <c r="FO1851" s="34"/>
      <c r="FP1851" s="34"/>
      <c r="FQ1851" s="34"/>
      <c r="FR1851" s="34"/>
      <c r="FS1851" s="34"/>
      <c r="FT1851" s="34"/>
      <c r="FU1851" s="34"/>
      <c r="FV1851" s="34"/>
      <c r="FW1851" s="34"/>
      <c r="FX1851" s="34"/>
      <c r="FY1851" s="34"/>
      <c r="FZ1851" s="34"/>
      <c r="GA1851" s="34"/>
      <c r="GB1851" s="34"/>
      <c r="GC1851" s="34"/>
      <c r="GD1851" s="34"/>
      <c r="GE1851" s="34"/>
      <c r="GF1851" s="34"/>
      <c r="GG1851" s="34"/>
      <c r="GH1851" s="34"/>
    </row>
    <row r="1852" spans="1:190" s="18" customFormat="1" ht="30" customHeight="1" x14ac:dyDescent="0.25">
      <c r="A1852" s="47">
        <v>1848</v>
      </c>
      <c r="B1852" s="27" t="s">
        <v>5878</v>
      </c>
      <c r="C1852" s="26" t="s">
        <v>5488</v>
      </c>
      <c r="D1852" s="28"/>
      <c r="E1852" s="27" t="s">
        <v>5896</v>
      </c>
      <c r="F1852" s="26" t="s">
        <v>51</v>
      </c>
      <c r="G1852" s="26" t="s">
        <v>58</v>
      </c>
      <c r="H1852" s="27" t="s">
        <v>5897</v>
      </c>
      <c r="I1852" s="36">
        <v>4000000</v>
      </c>
      <c r="J1852" s="29" t="s">
        <v>5898</v>
      </c>
      <c r="K1852" s="30" t="s">
        <v>5899</v>
      </c>
      <c r="L1852" s="26">
        <v>18</v>
      </c>
      <c r="M1852" s="30" t="s">
        <v>5900</v>
      </c>
      <c r="N1852" s="26">
        <v>10</v>
      </c>
      <c r="O1852" s="51"/>
      <c r="P1852" s="26" t="s">
        <v>40</v>
      </c>
      <c r="Q1852" s="31"/>
      <c r="R1852" s="26" t="s">
        <v>5901</v>
      </c>
      <c r="S1852" s="31" t="s">
        <v>41</v>
      </c>
      <c r="T1852" s="31" t="s">
        <v>48</v>
      </c>
      <c r="U1852" s="32" t="s">
        <v>49</v>
      </c>
      <c r="V1852" s="32"/>
      <c r="W1852" s="18">
        <v>12</v>
      </c>
      <c r="X1852" s="33"/>
      <c r="Y1852" s="33"/>
      <c r="Z1852" s="33"/>
      <c r="AA1852" s="33"/>
      <c r="AB1852" s="33"/>
      <c r="AC1852" s="33"/>
      <c r="AD1852" s="33"/>
      <c r="AE1852" s="33"/>
      <c r="AF1852" s="33"/>
      <c r="AG1852" s="33"/>
      <c r="AH1852" s="33"/>
      <c r="AI1852" s="33"/>
      <c r="AJ1852" s="33"/>
      <c r="AK1852" s="33"/>
      <c r="AL1852" s="33"/>
      <c r="AM1852" s="33"/>
      <c r="AN1852" s="33"/>
      <c r="AO1852" s="33"/>
      <c r="AP1852" s="33"/>
      <c r="AQ1852" s="34"/>
      <c r="AR1852" s="34"/>
      <c r="AS1852" s="34"/>
      <c r="AT1852" s="34"/>
      <c r="AU1852" s="34"/>
      <c r="AV1852" s="34"/>
      <c r="AW1852" s="34"/>
      <c r="AX1852" s="34"/>
      <c r="AY1852" s="34"/>
      <c r="AZ1852" s="34"/>
      <c r="BA1852" s="34"/>
      <c r="BB1852" s="34"/>
      <c r="BC1852" s="34"/>
      <c r="BD1852" s="34"/>
      <c r="BE1852" s="34"/>
      <c r="BF1852" s="34"/>
      <c r="BG1852" s="34"/>
      <c r="BH1852" s="34"/>
      <c r="BI1852" s="34"/>
      <c r="BJ1852" s="34"/>
      <c r="BK1852" s="34"/>
      <c r="BL1852" s="34"/>
      <c r="BM1852" s="34"/>
      <c r="BN1852" s="34"/>
      <c r="BO1852" s="34"/>
      <c r="BP1852" s="34"/>
      <c r="BQ1852" s="34"/>
      <c r="BR1852" s="34"/>
      <c r="BS1852" s="34"/>
      <c r="BT1852" s="34"/>
      <c r="BU1852" s="34"/>
      <c r="BV1852" s="34"/>
      <c r="BW1852" s="34"/>
      <c r="BX1852" s="34"/>
      <c r="BY1852" s="34"/>
      <c r="BZ1852" s="34"/>
      <c r="CA1852" s="34"/>
      <c r="CB1852" s="34"/>
      <c r="CC1852" s="34"/>
      <c r="CD1852" s="34"/>
      <c r="CE1852" s="34"/>
      <c r="CF1852" s="34"/>
      <c r="CG1852" s="34"/>
      <c r="CH1852" s="34"/>
      <c r="CI1852" s="34"/>
      <c r="CJ1852" s="34"/>
      <c r="CK1852" s="34"/>
      <c r="CL1852" s="34"/>
      <c r="CM1852" s="34"/>
      <c r="CN1852" s="34"/>
      <c r="CO1852" s="34"/>
      <c r="CP1852" s="34"/>
      <c r="CQ1852" s="34"/>
      <c r="CR1852" s="34"/>
      <c r="CS1852" s="34"/>
      <c r="CT1852" s="34"/>
      <c r="CU1852" s="34"/>
      <c r="CV1852" s="34"/>
      <c r="CW1852" s="34"/>
      <c r="CX1852" s="34"/>
      <c r="CY1852" s="34"/>
      <c r="CZ1852" s="34"/>
      <c r="DA1852" s="34"/>
      <c r="DB1852" s="34"/>
      <c r="DC1852" s="34"/>
      <c r="DD1852" s="34"/>
      <c r="DE1852" s="34"/>
      <c r="DF1852" s="34"/>
      <c r="DG1852" s="34"/>
      <c r="DH1852" s="34"/>
      <c r="DI1852" s="34"/>
      <c r="DJ1852" s="34"/>
      <c r="DK1852" s="34"/>
      <c r="DL1852" s="34"/>
      <c r="DM1852" s="34"/>
      <c r="DN1852" s="34"/>
      <c r="DO1852" s="34"/>
      <c r="DP1852" s="34"/>
      <c r="DQ1852" s="34"/>
      <c r="DR1852" s="34"/>
      <c r="DS1852" s="34"/>
      <c r="DT1852" s="34"/>
      <c r="DU1852" s="34"/>
      <c r="DV1852" s="34"/>
      <c r="DW1852" s="34"/>
      <c r="DX1852" s="34"/>
      <c r="DY1852" s="34"/>
      <c r="DZ1852" s="34"/>
      <c r="EA1852" s="34"/>
      <c r="EB1852" s="34"/>
      <c r="EC1852" s="34"/>
      <c r="ED1852" s="34"/>
      <c r="EE1852" s="34"/>
      <c r="EF1852" s="34"/>
      <c r="EG1852" s="34"/>
      <c r="EH1852" s="34"/>
      <c r="EI1852" s="34"/>
      <c r="EJ1852" s="34"/>
      <c r="EK1852" s="34"/>
      <c r="EL1852" s="34"/>
      <c r="EM1852" s="34"/>
      <c r="EN1852" s="34"/>
      <c r="EO1852" s="34"/>
      <c r="EP1852" s="34"/>
      <c r="EQ1852" s="34"/>
      <c r="ER1852" s="34"/>
      <c r="ES1852" s="34"/>
      <c r="ET1852" s="34"/>
      <c r="EU1852" s="34"/>
      <c r="EV1852" s="34"/>
      <c r="EW1852" s="34"/>
      <c r="EX1852" s="34"/>
      <c r="EY1852" s="34"/>
      <c r="EZ1852" s="34"/>
      <c r="FA1852" s="34"/>
      <c r="FB1852" s="34"/>
      <c r="FC1852" s="34"/>
      <c r="FD1852" s="34"/>
      <c r="FE1852" s="34"/>
      <c r="FF1852" s="34"/>
      <c r="FG1852" s="34"/>
      <c r="FH1852" s="34"/>
      <c r="FI1852" s="34"/>
      <c r="FJ1852" s="34"/>
      <c r="FK1852" s="34"/>
      <c r="FL1852" s="34"/>
      <c r="FM1852" s="34"/>
      <c r="FN1852" s="34"/>
      <c r="FO1852" s="34"/>
      <c r="FP1852" s="34"/>
      <c r="FQ1852" s="34"/>
      <c r="FR1852" s="34"/>
      <c r="FS1852" s="34"/>
      <c r="FT1852" s="34"/>
      <c r="FU1852" s="34"/>
      <c r="FV1852" s="34"/>
      <c r="FW1852" s="34"/>
      <c r="FX1852" s="34"/>
      <c r="FY1852" s="34"/>
      <c r="FZ1852" s="34"/>
      <c r="GA1852" s="34"/>
      <c r="GB1852" s="34"/>
      <c r="GC1852" s="34"/>
      <c r="GD1852" s="34"/>
      <c r="GE1852" s="34"/>
      <c r="GF1852" s="34"/>
      <c r="GG1852" s="34"/>
      <c r="GH1852" s="34"/>
    </row>
    <row r="1853" spans="1:190" s="18" customFormat="1" ht="30" customHeight="1" x14ac:dyDescent="0.25">
      <c r="A1853" s="47">
        <v>1849</v>
      </c>
      <c r="B1853" s="27" t="s">
        <v>5878</v>
      </c>
      <c r="C1853" s="26" t="s">
        <v>5488</v>
      </c>
      <c r="D1853" s="28"/>
      <c r="E1853" s="27" t="s">
        <v>5902</v>
      </c>
      <c r="F1853" s="26" t="s">
        <v>35</v>
      </c>
      <c r="G1853" s="26"/>
      <c r="H1853" s="27" t="s">
        <v>5903</v>
      </c>
      <c r="I1853" s="36">
        <v>3000000</v>
      </c>
      <c r="J1853" s="29" t="s">
        <v>5904</v>
      </c>
      <c r="K1853" s="30" t="s">
        <v>5905</v>
      </c>
      <c r="L1853" s="26">
        <v>24</v>
      </c>
      <c r="M1853" s="30" t="s">
        <v>5906</v>
      </c>
      <c r="N1853" s="26">
        <v>12</v>
      </c>
      <c r="O1853" s="51"/>
      <c r="P1853" s="26" t="s">
        <v>40</v>
      </c>
      <c r="Q1853" s="31"/>
      <c r="R1853" s="26" t="s">
        <v>5901</v>
      </c>
      <c r="S1853" s="31" t="s">
        <v>41</v>
      </c>
      <c r="T1853" s="31" t="s">
        <v>42</v>
      </c>
      <c r="U1853" s="32" t="s">
        <v>43</v>
      </c>
      <c r="V1853" s="32"/>
      <c r="W1853" s="18">
        <v>12</v>
      </c>
      <c r="X1853" s="33"/>
      <c r="Y1853" s="33"/>
      <c r="Z1853" s="33"/>
      <c r="AA1853" s="33"/>
      <c r="AB1853" s="33"/>
      <c r="AC1853" s="33"/>
      <c r="AD1853" s="33"/>
      <c r="AE1853" s="33"/>
      <c r="AF1853" s="33"/>
      <c r="AG1853" s="33"/>
      <c r="AH1853" s="33"/>
      <c r="AI1853" s="33"/>
      <c r="AJ1853" s="33"/>
      <c r="AK1853" s="33"/>
      <c r="AL1853" s="33"/>
      <c r="AM1853" s="33"/>
      <c r="AN1853" s="33"/>
      <c r="AO1853" s="33"/>
      <c r="AP1853" s="33"/>
      <c r="AQ1853" s="34"/>
      <c r="AR1853" s="34"/>
      <c r="AS1853" s="34"/>
      <c r="AT1853" s="34"/>
      <c r="AU1853" s="34"/>
      <c r="AV1853" s="34"/>
      <c r="AW1853" s="34"/>
      <c r="AX1853" s="34"/>
      <c r="AY1853" s="34"/>
      <c r="AZ1853" s="34"/>
      <c r="BA1853" s="34"/>
      <c r="BB1853" s="34"/>
      <c r="BC1853" s="34"/>
      <c r="BD1853" s="34"/>
      <c r="BE1853" s="34"/>
      <c r="BF1853" s="34"/>
      <c r="BG1853" s="34"/>
      <c r="BH1853" s="34"/>
      <c r="BI1853" s="34"/>
      <c r="BJ1853" s="34"/>
      <c r="BK1853" s="34"/>
      <c r="BL1853" s="34"/>
      <c r="BM1853" s="34"/>
      <c r="BN1853" s="34"/>
      <c r="BO1853" s="34"/>
      <c r="BP1853" s="34"/>
      <c r="BQ1853" s="34"/>
      <c r="BR1853" s="34"/>
      <c r="BS1853" s="34"/>
      <c r="BT1853" s="34"/>
      <c r="BU1853" s="34"/>
      <c r="BV1853" s="34"/>
      <c r="BW1853" s="34"/>
      <c r="BX1853" s="34"/>
      <c r="BY1853" s="34"/>
      <c r="BZ1853" s="34"/>
      <c r="CA1853" s="34"/>
      <c r="CB1853" s="34"/>
      <c r="CC1853" s="34"/>
      <c r="CD1853" s="34"/>
      <c r="CE1853" s="34"/>
      <c r="CF1853" s="34"/>
      <c r="CG1853" s="34"/>
      <c r="CH1853" s="34"/>
      <c r="CI1853" s="34"/>
      <c r="CJ1853" s="34"/>
      <c r="CK1853" s="34"/>
      <c r="CL1853" s="34"/>
      <c r="CM1853" s="34"/>
      <c r="CN1853" s="34"/>
      <c r="CO1853" s="34"/>
      <c r="CP1853" s="34"/>
      <c r="CQ1853" s="34"/>
      <c r="CR1853" s="34"/>
      <c r="CS1853" s="34"/>
      <c r="CT1853" s="34"/>
      <c r="CU1853" s="34"/>
      <c r="CV1853" s="34"/>
      <c r="CW1853" s="34"/>
      <c r="CX1853" s="34"/>
      <c r="CY1853" s="34"/>
      <c r="CZ1853" s="34"/>
      <c r="DA1853" s="34"/>
      <c r="DB1853" s="34"/>
      <c r="DC1853" s="34"/>
      <c r="DD1853" s="34"/>
      <c r="DE1853" s="34"/>
      <c r="DF1853" s="34"/>
      <c r="DG1853" s="34"/>
      <c r="DH1853" s="34"/>
      <c r="DI1853" s="34"/>
      <c r="DJ1853" s="34"/>
      <c r="DK1853" s="34"/>
      <c r="DL1853" s="34"/>
      <c r="DM1853" s="34"/>
      <c r="DN1853" s="34"/>
      <c r="DO1853" s="34"/>
      <c r="DP1853" s="34"/>
      <c r="DQ1853" s="34"/>
      <c r="DR1853" s="34"/>
      <c r="DS1853" s="34"/>
      <c r="DT1853" s="34"/>
      <c r="DU1853" s="34"/>
      <c r="DV1853" s="34"/>
      <c r="DW1853" s="34"/>
      <c r="DX1853" s="34"/>
      <c r="DY1853" s="34"/>
      <c r="DZ1853" s="34"/>
      <c r="EA1853" s="34"/>
      <c r="EB1853" s="34"/>
      <c r="EC1853" s="34"/>
      <c r="ED1853" s="34"/>
      <c r="EE1853" s="34"/>
      <c r="EF1853" s="34"/>
      <c r="EG1853" s="34"/>
      <c r="EH1853" s="34"/>
      <c r="EI1853" s="34"/>
      <c r="EJ1853" s="34"/>
      <c r="EK1853" s="34"/>
      <c r="EL1853" s="34"/>
      <c r="EM1853" s="34"/>
      <c r="EN1853" s="34"/>
      <c r="EO1853" s="34"/>
      <c r="EP1853" s="34"/>
      <c r="EQ1853" s="34"/>
      <c r="ER1853" s="34"/>
      <c r="ES1853" s="34"/>
      <c r="ET1853" s="34"/>
      <c r="EU1853" s="34"/>
      <c r="EV1853" s="34"/>
      <c r="EW1853" s="34"/>
      <c r="EX1853" s="34"/>
      <c r="EY1853" s="34"/>
      <c r="EZ1853" s="34"/>
      <c r="FA1853" s="34"/>
      <c r="FB1853" s="34"/>
      <c r="FC1853" s="34"/>
      <c r="FD1853" s="34"/>
      <c r="FE1853" s="34"/>
      <c r="FF1853" s="34"/>
      <c r="FG1853" s="34"/>
      <c r="FH1853" s="34"/>
      <c r="FI1853" s="34"/>
      <c r="FJ1853" s="34"/>
      <c r="FK1853" s="34"/>
      <c r="FL1853" s="34"/>
      <c r="FM1853" s="34"/>
      <c r="FN1853" s="34"/>
      <c r="FO1853" s="34"/>
      <c r="FP1853" s="34"/>
      <c r="FQ1853" s="34"/>
      <c r="FR1853" s="34"/>
      <c r="FS1853" s="34"/>
      <c r="FT1853" s="34"/>
      <c r="FU1853" s="34"/>
      <c r="FV1853" s="34"/>
      <c r="FW1853" s="34"/>
      <c r="FX1853" s="34"/>
      <c r="FY1853" s="34"/>
      <c r="FZ1853" s="34"/>
      <c r="GA1853" s="34"/>
      <c r="GB1853" s="34"/>
      <c r="GC1853" s="34"/>
      <c r="GD1853" s="34"/>
      <c r="GE1853" s="34"/>
      <c r="GF1853" s="34"/>
      <c r="GG1853" s="34"/>
      <c r="GH1853" s="34"/>
    </row>
    <row r="1854" spans="1:190" s="18" customFormat="1" ht="30" customHeight="1" x14ac:dyDescent="0.25">
      <c r="A1854" s="47">
        <v>1850</v>
      </c>
      <c r="B1854" s="27" t="s">
        <v>5878</v>
      </c>
      <c r="C1854" s="26" t="s">
        <v>5488</v>
      </c>
      <c r="D1854" s="28"/>
      <c r="E1854" s="27" t="s">
        <v>5907</v>
      </c>
      <c r="F1854" s="26" t="s">
        <v>35</v>
      </c>
      <c r="G1854" s="26"/>
      <c r="H1854" s="27" t="s">
        <v>5903</v>
      </c>
      <c r="I1854" s="36">
        <v>3000000</v>
      </c>
      <c r="J1854" s="29" t="s">
        <v>5908</v>
      </c>
      <c r="K1854" s="30" t="s">
        <v>5905</v>
      </c>
      <c r="L1854" s="26">
        <v>24</v>
      </c>
      <c r="M1854" s="30" t="s">
        <v>5906</v>
      </c>
      <c r="N1854" s="26">
        <v>12</v>
      </c>
      <c r="O1854" s="51"/>
      <c r="P1854" s="26" t="s">
        <v>40</v>
      </c>
      <c r="Q1854" s="31"/>
      <c r="R1854" s="26" t="s">
        <v>5901</v>
      </c>
      <c r="S1854" s="31" t="s">
        <v>41</v>
      </c>
      <c r="T1854" s="31" t="s">
        <v>42</v>
      </c>
      <c r="U1854" s="32" t="s">
        <v>43</v>
      </c>
      <c r="V1854" s="32"/>
      <c r="W1854" s="18">
        <v>12</v>
      </c>
      <c r="X1854" s="33"/>
      <c r="Y1854" s="33"/>
      <c r="Z1854" s="33"/>
      <c r="AA1854" s="33"/>
      <c r="AB1854" s="33"/>
      <c r="AC1854" s="33"/>
      <c r="AD1854" s="33"/>
      <c r="AE1854" s="33"/>
      <c r="AF1854" s="33"/>
      <c r="AG1854" s="33"/>
      <c r="AH1854" s="33"/>
      <c r="AI1854" s="33"/>
      <c r="AJ1854" s="33"/>
      <c r="AK1854" s="33"/>
      <c r="AL1854" s="33"/>
      <c r="AM1854" s="33"/>
      <c r="AN1854" s="33"/>
      <c r="AO1854" s="33"/>
      <c r="AP1854" s="33"/>
      <c r="AQ1854" s="34"/>
      <c r="AR1854" s="34"/>
      <c r="AS1854" s="34"/>
      <c r="AT1854" s="34"/>
      <c r="AU1854" s="34"/>
      <c r="AV1854" s="34"/>
      <c r="AW1854" s="34"/>
      <c r="AX1854" s="34"/>
      <c r="AY1854" s="34"/>
      <c r="AZ1854" s="34"/>
      <c r="BA1854" s="34"/>
      <c r="BB1854" s="34"/>
      <c r="BC1854" s="34"/>
      <c r="BD1854" s="34"/>
      <c r="BE1854" s="34"/>
      <c r="BF1854" s="34"/>
      <c r="BG1854" s="34"/>
      <c r="BH1854" s="34"/>
      <c r="BI1854" s="34"/>
      <c r="BJ1854" s="34"/>
      <c r="BK1854" s="34"/>
      <c r="BL1854" s="34"/>
      <c r="BM1854" s="34"/>
      <c r="BN1854" s="34"/>
      <c r="BO1854" s="34"/>
      <c r="BP1854" s="34"/>
      <c r="BQ1854" s="34"/>
      <c r="BR1854" s="34"/>
      <c r="BS1854" s="34"/>
      <c r="BT1854" s="34"/>
      <c r="BU1854" s="34"/>
      <c r="BV1854" s="34"/>
      <c r="BW1854" s="34"/>
      <c r="BX1854" s="34"/>
      <c r="BY1854" s="34"/>
      <c r="BZ1854" s="34"/>
      <c r="CA1854" s="34"/>
      <c r="CB1854" s="34"/>
      <c r="CC1854" s="34"/>
      <c r="CD1854" s="34"/>
      <c r="CE1854" s="34"/>
      <c r="CF1854" s="34"/>
      <c r="CG1854" s="34"/>
      <c r="CH1854" s="34"/>
      <c r="CI1854" s="34"/>
      <c r="CJ1854" s="34"/>
      <c r="CK1854" s="34"/>
      <c r="CL1854" s="34"/>
      <c r="CM1854" s="34"/>
      <c r="CN1854" s="34"/>
      <c r="CO1854" s="34"/>
      <c r="CP1854" s="34"/>
      <c r="CQ1854" s="34"/>
      <c r="CR1854" s="34"/>
      <c r="CS1854" s="34"/>
      <c r="CT1854" s="34"/>
      <c r="CU1854" s="34"/>
      <c r="CV1854" s="34"/>
      <c r="CW1854" s="34"/>
      <c r="CX1854" s="34"/>
      <c r="CY1854" s="34"/>
      <c r="CZ1854" s="34"/>
      <c r="DA1854" s="34"/>
      <c r="DB1854" s="34"/>
      <c r="DC1854" s="34"/>
      <c r="DD1854" s="34"/>
      <c r="DE1854" s="34"/>
      <c r="DF1854" s="34"/>
      <c r="DG1854" s="34"/>
      <c r="DH1854" s="34"/>
      <c r="DI1854" s="34"/>
      <c r="DJ1854" s="34"/>
      <c r="DK1854" s="34"/>
      <c r="DL1854" s="34"/>
      <c r="DM1854" s="34"/>
      <c r="DN1854" s="34"/>
      <c r="DO1854" s="34"/>
      <c r="DP1854" s="34"/>
      <c r="DQ1854" s="34"/>
      <c r="DR1854" s="34"/>
      <c r="DS1854" s="34"/>
      <c r="DT1854" s="34"/>
      <c r="DU1854" s="34"/>
      <c r="DV1854" s="34"/>
      <c r="DW1854" s="34"/>
      <c r="DX1854" s="34"/>
      <c r="DY1854" s="34"/>
      <c r="DZ1854" s="34"/>
      <c r="EA1854" s="34"/>
      <c r="EB1854" s="34"/>
      <c r="EC1854" s="34"/>
      <c r="ED1854" s="34"/>
      <c r="EE1854" s="34"/>
      <c r="EF1854" s="34"/>
      <c r="EG1854" s="34"/>
      <c r="EH1854" s="34"/>
      <c r="EI1854" s="34"/>
      <c r="EJ1854" s="34"/>
      <c r="EK1854" s="34"/>
      <c r="EL1854" s="34"/>
      <c r="EM1854" s="34"/>
      <c r="EN1854" s="34"/>
      <c r="EO1854" s="34"/>
      <c r="EP1854" s="34"/>
      <c r="EQ1854" s="34"/>
      <c r="ER1854" s="34"/>
      <c r="ES1854" s="34"/>
      <c r="ET1854" s="34"/>
      <c r="EU1854" s="34"/>
      <c r="EV1854" s="34"/>
      <c r="EW1854" s="34"/>
      <c r="EX1854" s="34"/>
      <c r="EY1854" s="34"/>
      <c r="EZ1854" s="34"/>
      <c r="FA1854" s="34"/>
      <c r="FB1854" s="34"/>
      <c r="FC1854" s="34"/>
      <c r="FD1854" s="34"/>
      <c r="FE1854" s="34"/>
      <c r="FF1854" s="34"/>
      <c r="FG1854" s="34"/>
      <c r="FH1854" s="34"/>
      <c r="FI1854" s="34"/>
      <c r="FJ1854" s="34"/>
      <c r="FK1854" s="34"/>
      <c r="FL1854" s="34"/>
      <c r="FM1854" s="34"/>
      <c r="FN1854" s="34"/>
      <c r="FO1854" s="34"/>
      <c r="FP1854" s="34"/>
      <c r="FQ1854" s="34"/>
      <c r="FR1854" s="34"/>
      <c r="FS1854" s="34"/>
      <c r="FT1854" s="34"/>
      <c r="FU1854" s="34"/>
      <c r="FV1854" s="34"/>
      <c r="FW1854" s="34"/>
      <c r="FX1854" s="34"/>
      <c r="FY1854" s="34"/>
      <c r="FZ1854" s="34"/>
      <c r="GA1854" s="34"/>
      <c r="GB1854" s="34"/>
      <c r="GC1854" s="34"/>
      <c r="GD1854" s="34"/>
      <c r="GE1854" s="34"/>
      <c r="GF1854" s="34"/>
      <c r="GG1854" s="34"/>
      <c r="GH1854" s="34"/>
    </row>
    <row r="1855" spans="1:190" s="18" customFormat="1" ht="30" customHeight="1" x14ac:dyDescent="0.25">
      <c r="A1855" s="47">
        <v>1851</v>
      </c>
      <c r="B1855" s="27" t="s">
        <v>5909</v>
      </c>
      <c r="C1855" s="26" t="s">
        <v>5488</v>
      </c>
      <c r="D1855" s="28"/>
      <c r="E1855" s="27" t="s">
        <v>5910</v>
      </c>
      <c r="F1855" s="26" t="s">
        <v>58</v>
      </c>
      <c r="G1855" s="26" t="s">
        <v>109</v>
      </c>
      <c r="H1855" s="27"/>
      <c r="I1855" s="36"/>
      <c r="J1855" s="29"/>
      <c r="K1855" s="30"/>
      <c r="L1855" s="26">
        <v>36</v>
      </c>
      <c r="M1855" s="30"/>
      <c r="N1855" s="26"/>
      <c r="O1855" s="51"/>
      <c r="P1855" s="26" t="s">
        <v>40</v>
      </c>
      <c r="Q1855" s="31"/>
      <c r="R1855" s="26" t="s">
        <v>5911</v>
      </c>
      <c r="S1855" s="31" t="s">
        <v>41</v>
      </c>
      <c r="T1855" s="31" t="s">
        <v>48</v>
      </c>
      <c r="U1855" s="32" t="s">
        <v>49</v>
      </c>
      <c r="V1855" s="32"/>
      <c r="W1855" s="18">
        <v>12</v>
      </c>
      <c r="X1855" s="33"/>
      <c r="Y1855" s="33"/>
      <c r="Z1855" s="33"/>
      <c r="AA1855" s="33"/>
      <c r="AB1855" s="33"/>
      <c r="AC1855" s="33"/>
      <c r="AD1855" s="33"/>
      <c r="AE1855" s="33"/>
      <c r="AF1855" s="33"/>
      <c r="AG1855" s="33"/>
      <c r="AH1855" s="33"/>
      <c r="AI1855" s="33"/>
      <c r="AJ1855" s="33"/>
      <c r="AK1855" s="33"/>
      <c r="AL1855" s="33"/>
      <c r="AM1855" s="33"/>
      <c r="AN1855" s="33"/>
      <c r="AO1855" s="33"/>
      <c r="AP1855" s="33"/>
      <c r="AQ1855" s="34"/>
      <c r="AR1855" s="34"/>
      <c r="AS1855" s="34"/>
      <c r="AT1855" s="34"/>
      <c r="AU1855" s="34"/>
      <c r="AV1855" s="34"/>
      <c r="AW1855" s="34"/>
      <c r="AX1855" s="34"/>
      <c r="AY1855" s="34"/>
      <c r="AZ1855" s="34"/>
      <c r="BA1855" s="34"/>
      <c r="BB1855" s="34"/>
      <c r="BC1855" s="34"/>
      <c r="BD1855" s="34"/>
      <c r="BE1855" s="34"/>
      <c r="BF1855" s="34"/>
      <c r="BG1855" s="34"/>
      <c r="BH1855" s="34"/>
      <c r="BI1855" s="34"/>
      <c r="BJ1855" s="34"/>
      <c r="BK1855" s="34"/>
      <c r="BL1855" s="34"/>
      <c r="BM1855" s="34"/>
      <c r="BN1855" s="34"/>
      <c r="BO1855" s="34"/>
      <c r="BP1855" s="34"/>
      <c r="BQ1855" s="34"/>
      <c r="BR1855" s="34"/>
      <c r="BS1855" s="34"/>
      <c r="BT1855" s="34"/>
      <c r="BU1855" s="34"/>
      <c r="BV1855" s="34"/>
      <c r="BW1855" s="34"/>
      <c r="BX1855" s="34"/>
      <c r="BY1855" s="34"/>
      <c r="BZ1855" s="34"/>
      <c r="CA1855" s="34"/>
      <c r="CB1855" s="34"/>
      <c r="CC1855" s="34"/>
      <c r="CD1855" s="34"/>
      <c r="CE1855" s="34"/>
      <c r="CF1855" s="34"/>
      <c r="CG1855" s="34"/>
      <c r="CH1855" s="34"/>
      <c r="CI1855" s="34"/>
      <c r="CJ1855" s="34"/>
      <c r="CK1855" s="34"/>
      <c r="CL1855" s="34"/>
      <c r="CM1855" s="34"/>
      <c r="CN1855" s="34"/>
      <c r="CO1855" s="34"/>
      <c r="CP1855" s="34"/>
      <c r="CQ1855" s="34"/>
      <c r="CR1855" s="34"/>
      <c r="CS1855" s="34"/>
      <c r="CT1855" s="34"/>
      <c r="CU1855" s="34"/>
      <c r="CV1855" s="34"/>
      <c r="CW1855" s="34"/>
      <c r="CX1855" s="34"/>
      <c r="CY1855" s="34"/>
      <c r="CZ1855" s="34"/>
      <c r="DA1855" s="34"/>
      <c r="DB1855" s="34"/>
      <c r="DC1855" s="34"/>
      <c r="DD1855" s="34"/>
      <c r="DE1855" s="34"/>
      <c r="DF1855" s="34"/>
      <c r="DG1855" s="34"/>
      <c r="DH1855" s="34"/>
      <c r="DI1855" s="34"/>
      <c r="DJ1855" s="34"/>
      <c r="DK1855" s="34"/>
      <c r="DL1855" s="34"/>
      <c r="DM1855" s="34"/>
      <c r="DN1855" s="34"/>
      <c r="DO1855" s="34"/>
      <c r="DP1855" s="34"/>
      <c r="DQ1855" s="34"/>
      <c r="DR1855" s="34"/>
      <c r="DS1855" s="34"/>
      <c r="DT1855" s="34"/>
      <c r="DU1855" s="34"/>
      <c r="DV1855" s="34"/>
      <c r="DW1855" s="34"/>
      <c r="DX1855" s="34"/>
      <c r="DY1855" s="34"/>
      <c r="DZ1855" s="34"/>
      <c r="EA1855" s="34"/>
      <c r="EB1855" s="34"/>
      <c r="EC1855" s="34"/>
      <c r="ED1855" s="34"/>
      <c r="EE1855" s="34"/>
      <c r="EF1855" s="34"/>
      <c r="EG1855" s="34"/>
      <c r="EH1855" s="34"/>
      <c r="EI1855" s="34"/>
      <c r="EJ1855" s="34"/>
      <c r="EK1855" s="34"/>
      <c r="EL1855" s="34"/>
      <c r="EM1855" s="34"/>
      <c r="EN1855" s="34"/>
      <c r="EO1855" s="34"/>
      <c r="EP1855" s="34"/>
      <c r="EQ1855" s="34"/>
      <c r="ER1855" s="34"/>
      <c r="ES1855" s="34"/>
      <c r="ET1855" s="34"/>
      <c r="EU1855" s="34"/>
      <c r="EV1855" s="34"/>
      <c r="EW1855" s="34"/>
      <c r="EX1855" s="34"/>
      <c r="EY1855" s="34"/>
      <c r="EZ1855" s="34"/>
      <c r="FA1855" s="34"/>
      <c r="FB1855" s="34"/>
      <c r="FC1855" s="34"/>
      <c r="FD1855" s="34"/>
      <c r="FE1855" s="34"/>
      <c r="FF1855" s="34"/>
      <c r="FG1855" s="34"/>
      <c r="FH1855" s="34"/>
      <c r="FI1855" s="34"/>
      <c r="FJ1855" s="34"/>
      <c r="FK1855" s="34"/>
      <c r="FL1855" s="34"/>
      <c r="FM1855" s="34"/>
      <c r="FN1855" s="34"/>
      <c r="FO1855" s="34"/>
      <c r="FP1855" s="34"/>
      <c r="FQ1855" s="34"/>
      <c r="FR1855" s="34"/>
      <c r="FS1855" s="34"/>
      <c r="FT1855" s="34"/>
      <c r="FU1855" s="34"/>
      <c r="FV1855" s="34"/>
      <c r="FW1855" s="34"/>
      <c r="FX1855" s="34"/>
      <c r="FY1855" s="34"/>
      <c r="FZ1855" s="34"/>
      <c r="GA1855" s="34"/>
      <c r="GB1855" s="34"/>
      <c r="GC1855" s="34"/>
      <c r="GD1855" s="34"/>
      <c r="GE1855" s="34"/>
      <c r="GF1855" s="34"/>
      <c r="GG1855" s="34"/>
      <c r="GH1855" s="34"/>
    </row>
    <row r="1856" spans="1:190" s="18" customFormat="1" ht="30" customHeight="1" x14ac:dyDescent="0.25">
      <c r="A1856" s="47">
        <v>1852</v>
      </c>
      <c r="B1856" s="27" t="s">
        <v>5909</v>
      </c>
      <c r="C1856" s="26" t="s">
        <v>5488</v>
      </c>
      <c r="D1856" s="28"/>
      <c r="E1856" s="27" t="s">
        <v>5912</v>
      </c>
      <c r="F1856" s="26" t="s">
        <v>51</v>
      </c>
      <c r="G1856" s="26"/>
      <c r="H1856" s="27"/>
      <c r="I1856" s="36"/>
      <c r="J1856" s="29"/>
      <c r="K1856" s="30"/>
      <c r="L1856" s="26">
        <v>24</v>
      </c>
      <c r="M1856" s="30"/>
      <c r="N1856" s="26"/>
      <c r="O1856" s="51"/>
      <c r="P1856" s="26" t="s">
        <v>40</v>
      </c>
      <c r="Q1856" s="31"/>
      <c r="R1856" s="26" t="s">
        <v>5911</v>
      </c>
      <c r="S1856" s="31" t="s">
        <v>41</v>
      </c>
      <c r="T1856" s="31" t="s">
        <v>42</v>
      </c>
      <c r="U1856" s="32" t="s">
        <v>43</v>
      </c>
      <c r="V1856" s="32"/>
      <c r="W1856" s="18">
        <v>12</v>
      </c>
      <c r="X1856" s="33"/>
      <c r="Y1856" s="33"/>
      <c r="Z1856" s="33"/>
      <c r="AA1856" s="33"/>
      <c r="AB1856" s="33"/>
      <c r="AC1856" s="33"/>
      <c r="AD1856" s="33"/>
      <c r="AE1856" s="33"/>
      <c r="AF1856" s="33"/>
      <c r="AG1856" s="33"/>
      <c r="AH1856" s="33"/>
      <c r="AI1856" s="33"/>
      <c r="AJ1856" s="33"/>
      <c r="AK1856" s="33"/>
      <c r="AL1856" s="33"/>
      <c r="AM1856" s="33"/>
      <c r="AN1856" s="33"/>
      <c r="AO1856" s="33"/>
      <c r="AP1856" s="33"/>
      <c r="AQ1856" s="34"/>
      <c r="AR1856" s="34"/>
      <c r="AS1856" s="34"/>
      <c r="AT1856" s="34"/>
      <c r="AU1856" s="34"/>
      <c r="AV1856" s="34"/>
      <c r="AW1856" s="34"/>
      <c r="AX1856" s="34"/>
      <c r="AY1856" s="34"/>
      <c r="AZ1856" s="34"/>
      <c r="BA1856" s="34"/>
      <c r="BB1856" s="34"/>
      <c r="BC1856" s="34"/>
      <c r="BD1856" s="34"/>
      <c r="BE1856" s="34"/>
      <c r="BF1856" s="34"/>
      <c r="BG1856" s="34"/>
      <c r="BH1856" s="34"/>
      <c r="BI1856" s="34"/>
      <c r="BJ1856" s="34"/>
      <c r="BK1856" s="34"/>
      <c r="BL1856" s="34"/>
      <c r="BM1856" s="34"/>
      <c r="BN1856" s="34"/>
      <c r="BO1856" s="34"/>
      <c r="BP1856" s="34"/>
      <c r="BQ1856" s="34"/>
      <c r="BR1856" s="34"/>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c r="CT1856" s="34"/>
      <c r="CU1856" s="34"/>
      <c r="CV1856" s="34"/>
      <c r="CW1856" s="34"/>
      <c r="CX1856" s="34"/>
      <c r="CY1856" s="34"/>
      <c r="CZ1856" s="34"/>
      <c r="DA1856" s="34"/>
      <c r="DB1856" s="34"/>
      <c r="DC1856" s="34"/>
      <c r="DD1856" s="34"/>
      <c r="DE1856" s="34"/>
      <c r="DF1856" s="34"/>
      <c r="DG1856" s="34"/>
      <c r="DH1856" s="34"/>
      <c r="DI1856" s="34"/>
      <c r="DJ1856" s="34"/>
      <c r="DK1856" s="34"/>
      <c r="DL1856" s="34"/>
      <c r="DM1856" s="34"/>
      <c r="DN1856" s="34"/>
      <c r="DO1856" s="34"/>
      <c r="DP1856" s="34"/>
      <c r="DQ1856" s="34"/>
      <c r="DR1856" s="34"/>
      <c r="DS1856" s="34"/>
      <c r="DT1856" s="34"/>
      <c r="DU1856" s="34"/>
      <c r="DV1856" s="34"/>
      <c r="DW1856" s="34"/>
      <c r="DX1856" s="34"/>
      <c r="DY1856" s="34"/>
      <c r="DZ1856" s="34"/>
      <c r="EA1856" s="34"/>
      <c r="EB1856" s="34"/>
      <c r="EC1856" s="34"/>
      <c r="ED1856" s="34"/>
      <c r="EE1856" s="34"/>
      <c r="EF1856" s="34"/>
      <c r="EG1856" s="34"/>
      <c r="EH1856" s="34"/>
      <c r="EI1856" s="34"/>
      <c r="EJ1856" s="34"/>
      <c r="EK1856" s="34"/>
      <c r="EL1856" s="34"/>
      <c r="EM1856" s="34"/>
      <c r="EN1856" s="34"/>
      <c r="EO1856" s="34"/>
      <c r="EP1856" s="34"/>
      <c r="EQ1856" s="34"/>
      <c r="ER1856" s="34"/>
      <c r="ES1856" s="34"/>
      <c r="ET1856" s="34"/>
      <c r="EU1856" s="34"/>
      <c r="EV1856" s="34"/>
      <c r="EW1856" s="34"/>
      <c r="EX1856" s="34"/>
      <c r="EY1856" s="34"/>
      <c r="EZ1856" s="34"/>
      <c r="FA1856" s="34"/>
      <c r="FB1856" s="34"/>
      <c r="FC1856" s="34"/>
      <c r="FD1856" s="34"/>
      <c r="FE1856" s="34"/>
      <c r="FF1856" s="34"/>
      <c r="FG1856" s="34"/>
      <c r="FH1856" s="34"/>
      <c r="FI1856" s="34"/>
      <c r="FJ1856" s="34"/>
      <c r="FK1856" s="34"/>
      <c r="FL1856" s="34"/>
      <c r="FM1856" s="34"/>
      <c r="FN1856" s="34"/>
      <c r="FO1856" s="34"/>
      <c r="FP1856" s="34"/>
      <c r="FQ1856" s="34"/>
      <c r="FR1856" s="34"/>
      <c r="FS1856" s="34"/>
      <c r="FT1856" s="34"/>
      <c r="FU1856" s="34"/>
      <c r="FV1856" s="34"/>
      <c r="FW1856" s="34"/>
      <c r="FX1856" s="34"/>
      <c r="FY1856" s="34"/>
      <c r="FZ1856" s="34"/>
      <c r="GA1856" s="34"/>
      <c r="GB1856" s="34"/>
      <c r="GC1856" s="34"/>
      <c r="GD1856" s="34"/>
      <c r="GE1856" s="34"/>
      <c r="GF1856" s="34"/>
      <c r="GG1856" s="34"/>
      <c r="GH1856" s="34"/>
    </row>
    <row r="1857" spans="1:190" s="18" customFormat="1" ht="30" customHeight="1" x14ac:dyDescent="0.25">
      <c r="A1857" s="47">
        <v>1853</v>
      </c>
      <c r="B1857" s="27" t="s">
        <v>5913</v>
      </c>
      <c r="C1857" s="26" t="s">
        <v>5488</v>
      </c>
      <c r="D1857" s="28"/>
      <c r="E1857" s="27" t="s">
        <v>5914</v>
      </c>
      <c r="F1857" s="26" t="s">
        <v>109</v>
      </c>
      <c r="G1857" s="26"/>
      <c r="H1857" s="27" t="s">
        <v>5915</v>
      </c>
      <c r="I1857" s="36">
        <v>3952636.65</v>
      </c>
      <c r="J1857" s="29"/>
      <c r="K1857" s="30"/>
      <c r="L1857" s="26"/>
      <c r="M1857" s="30"/>
      <c r="N1857" s="26"/>
      <c r="O1857" s="51"/>
      <c r="P1857" s="26"/>
      <c r="Q1857" s="31"/>
      <c r="R1857" s="26"/>
      <c r="S1857" s="31" t="s">
        <v>60</v>
      </c>
      <c r="T1857" s="31" t="s">
        <v>61</v>
      </c>
      <c r="U1857" s="32" t="s">
        <v>49</v>
      </c>
      <c r="V1857" s="32"/>
      <c r="W1857" s="18">
        <v>12</v>
      </c>
      <c r="X1857" s="33"/>
      <c r="Y1857" s="33"/>
      <c r="Z1857" s="33"/>
      <c r="AA1857" s="33"/>
      <c r="AB1857" s="33"/>
      <c r="AC1857" s="33"/>
      <c r="AD1857" s="33"/>
      <c r="AE1857" s="33"/>
      <c r="AF1857" s="33"/>
      <c r="AG1857" s="33"/>
      <c r="AH1857" s="33"/>
      <c r="AI1857" s="33"/>
      <c r="AJ1857" s="33"/>
      <c r="AK1857" s="33"/>
      <c r="AL1857" s="33"/>
      <c r="AM1857" s="33"/>
      <c r="AN1857" s="33"/>
      <c r="AO1857" s="33"/>
      <c r="AP1857" s="33"/>
      <c r="AQ1857" s="34"/>
      <c r="AR1857" s="34"/>
      <c r="AS1857" s="34"/>
      <c r="AT1857" s="34"/>
      <c r="AU1857" s="34"/>
      <c r="AV1857" s="34"/>
      <c r="AW1857" s="34"/>
      <c r="AX1857" s="34"/>
      <c r="AY1857" s="34"/>
      <c r="AZ1857" s="34"/>
      <c r="BA1857" s="34"/>
      <c r="BB1857" s="34"/>
      <c r="BC1857" s="34"/>
      <c r="BD1857" s="34"/>
      <c r="BE1857" s="34"/>
      <c r="BF1857" s="34"/>
      <c r="BG1857" s="34"/>
      <c r="BH1857" s="34"/>
      <c r="BI1857" s="34"/>
      <c r="BJ1857" s="34"/>
      <c r="BK1857" s="34"/>
      <c r="BL1857" s="34"/>
      <c r="BM1857" s="34"/>
      <c r="BN1857" s="34"/>
      <c r="BO1857" s="34"/>
      <c r="BP1857" s="34"/>
      <c r="BQ1857" s="34"/>
      <c r="BR1857" s="34"/>
      <c r="BS1857" s="34"/>
      <c r="BT1857" s="34"/>
      <c r="BU1857" s="34"/>
      <c r="BV1857" s="34"/>
      <c r="BW1857" s="34"/>
      <c r="BX1857" s="34"/>
      <c r="BY1857" s="34"/>
      <c r="BZ1857" s="34"/>
      <c r="CA1857" s="34"/>
      <c r="CB1857" s="34"/>
      <c r="CC1857" s="34"/>
      <c r="CD1857" s="34"/>
      <c r="CE1857" s="34"/>
      <c r="CF1857" s="34"/>
      <c r="CG1857" s="34"/>
      <c r="CH1857" s="34"/>
      <c r="CI1857" s="34"/>
      <c r="CJ1857" s="34"/>
      <c r="CK1857" s="34"/>
      <c r="CL1857" s="34"/>
      <c r="CM1857" s="34"/>
      <c r="CN1857" s="34"/>
      <c r="CO1857" s="34"/>
      <c r="CP1857" s="34"/>
      <c r="CQ1857" s="34"/>
      <c r="CR1857" s="34"/>
      <c r="CS1857" s="34"/>
      <c r="CT1857" s="34"/>
      <c r="CU1857" s="34"/>
      <c r="CV1857" s="34"/>
      <c r="CW1857" s="34"/>
      <c r="CX1857" s="34"/>
      <c r="CY1857" s="34"/>
      <c r="CZ1857" s="34"/>
      <c r="DA1857" s="34"/>
      <c r="DB1857" s="34"/>
      <c r="DC1857" s="34"/>
      <c r="DD1857" s="34"/>
      <c r="DE1857" s="34"/>
      <c r="DF1857" s="34"/>
      <c r="DG1857" s="34"/>
      <c r="DH1857" s="34"/>
      <c r="DI1857" s="34"/>
      <c r="DJ1857" s="34"/>
      <c r="DK1857" s="34"/>
      <c r="DL1857" s="34"/>
      <c r="DM1857" s="34"/>
      <c r="DN1857" s="34"/>
      <c r="DO1857" s="34"/>
      <c r="DP1857" s="34"/>
      <c r="DQ1857" s="34"/>
      <c r="DR1857" s="34"/>
      <c r="DS1857" s="34"/>
      <c r="DT1857" s="34"/>
      <c r="DU1857" s="34"/>
      <c r="DV1857" s="34"/>
      <c r="DW1857" s="34"/>
      <c r="DX1857" s="34"/>
      <c r="DY1857" s="34"/>
      <c r="DZ1857" s="34"/>
      <c r="EA1857" s="34"/>
      <c r="EB1857" s="34"/>
      <c r="EC1857" s="34"/>
      <c r="ED1857" s="34"/>
      <c r="EE1857" s="34"/>
      <c r="EF1857" s="34"/>
      <c r="EG1857" s="34"/>
      <c r="EH1857" s="34"/>
      <c r="EI1857" s="34"/>
      <c r="EJ1857" s="34"/>
      <c r="EK1857" s="34"/>
      <c r="EL1857" s="34"/>
      <c r="EM1857" s="34"/>
      <c r="EN1857" s="34"/>
      <c r="EO1857" s="34"/>
      <c r="EP1857" s="34"/>
      <c r="EQ1857" s="34"/>
      <c r="ER1857" s="34"/>
      <c r="ES1857" s="34"/>
      <c r="ET1857" s="34"/>
      <c r="EU1857" s="34"/>
      <c r="EV1857" s="34"/>
      <c r="EW1857" s="34"/>
      <c r="EX1857" s="34"/>
      <c r="EY1857" s="34"/>
      <c r="EZ1857" s="34"/>
      <c r="FA1857" s="34"/>
      <c r="FB1857" s="34"/>
      <c r="FC1857" s="34"/>
      <c r="FD1857" s="34"/>
      <c r="FE1857" s="34"/>
      <c r="FF1857" s="34"/>
      <c r="FG1857" s="34"/>
      <c r="FH1857" s="34"/>
      <c r="FI1857" s="34"/>
      <c r="FJ1857" s="34"/>
      <c r="FK1857" s="34"/>
      <c r="FL1857" s="34"/>
      <c r="FM1857" s="34"/>
      <c r="FN1857" s="34"/>
      <c r="FO1857" s="34"/>
      <c r="FP1857" s="34"/>
      <c r="FQ1857" s="34"/>
      <c r="FR1857" s="34"/>
      <c r="FS1857" s="34"/>
      <c r="FT1857" s="34"/>
      <c r="FU1857" s="34"/>
      <c r="FV1857" s="34"/>
      <c r="FW1857" s="34"/>
      <c r="FX1857" s="34"/>
      <c r="FY1857" s="34"/>
      <c r="FZ1857" s="34"/>
      <c r="GA1857" s="34"/>
      <c r="GB1857" s="34"/>
      <c r="GC1857" s="34"/>
      <c r="GD1857" s="34"/>
      <c r="GE1857" s="34"/>
      <c r="GF1857" s="34"/>
      <c r="GG1857" s="34"/>
      <c r="GH1857" s="34"/>
    </row>
    <row r="1858" spans="1:190" s="18" customFormat="1" ht="30" customHeight="1" x14ac:dyDescent="0.25">
      <c r="A1858" s="47">
        <v>1854</v>
      </c>
      <c r="B1858" s="27" t="s">
        <v>5916</v>
      </c>
      <c r="C1858" s="26" t="s">
        <v>5488</v>
      </c>
      <c r="D1858" s="28"/>
      <c r="E1858" s="27" t="s">
        <v>5917</v>
      </c>
      <c r="F1858" s="26" t="s">
        <v>1087</v>
      </c>
      <c r="G1858" s="26"/>
      <c r="H1858" s="27" t="s">
        <v>5918</v>
      </c>
      <c r="I1858" s="36">
        <v>650000</v>
      </c>
      <c r="J1858" s="29" t="s">
        <v>5919</v>
      </c>
      <c r="K1858" s="30" t="s">
        <v>5920</v>
      </c>
      <c r="L1858" s="26"/>
      <c r="M1858" s="30" t="s">
        <v>5921</v>
      </c>
      <c r="N1858" s="26">
        <v>18</v>
      </c>
      <c r="O1858" s="51">
        <v>100000</v>
      </c>
      <c r="P1858" s="26" t="s">
        <v>40</v>
      </c>
      <c r="Q1858" s="31"/>
      <c r="R1858" s="26" t="s">
        <v>5922</v>
      </c>
      <c r="S1858" s="31" t="s">
        <v>41</v>
      </c>
      <c r="T1858" s="31" t="s">
        <v>42</v>
      </c>
      <c r="U1858" s="32" t="s">
        <v>43</v>
      </c>
      <c r="V1858" s="32"/>
      <c r="W1858" s="18">
        <v>12</v>
      </c>
      <c r="X1858" s="33"/>
      <c r="Y1858" s="33"/>
      <c r="Z1858" s="33"/>
      <c r="AA1858" s="33"/>
      <c r="AB1858" s="33"/>
      <c r="AC1858" s="33"/>
      <c r="AD1858" s="33"/>
      <c r="AE1858" s="33"/>
      <c r="AF1858" s="33"/>
      <c r="AG1858" s="33"/>
      <c r="AH1858" s="33"/>
      <c r="AI1858" s="33"/>
      <c r="AJ1858" s="33"/>
      <c r="AK1858" s="33"/>
      <c r="AL1858" s="33"/>
      <c r="AM1858" s="33"/>
      <c r="AN1858" s="33"/>
      <c r="AO1858" s="33"/>
      <c r="AP1858" s="33"/>
      <c r="AQ1858" s="34"/>
      <c r="AR1858" s="34"/>
      <c r="AS1858" s="34"/>
      <c r="AT1858" s="34"/>
      <c r="AU1858" s="34"/>
      <c r="AV1858" s="34"/>
      <c r="AW1858" s="34"/>
      <c r="AX1858" s="34"/>
      <c r="AY1858" s="34"/>
      <c r="AZ1858" s="34"/>
      <c r="BA1858" s="34"/>
      <c r="BB1858" s="34"/>
      <c r="BC1858" s="34"/>
      <c r="BD1858" s="34"/>
      <c r="BE1858" s="34"/>
      <c r="BF1858" s="34"/>
      <c r="BG1858" s="34"/>
      <c r="BH1858" s="34"/>
      <c r="BI1858" s="34"/>
      <c r="BJ1858" s="34"/>
      <c r="BK1858" s="34"/>
      <c r="BL1858" s="34"/>
      <c r="BM1858" s="34"/>
      <c r="BN1858" s="34"/>
      <c r="BO1858" s="34"/>
      <c r="BP1858" s="34"/>
      <c r="BQ1858" s="34"/>
      <c r="BR1858" s="34"/>
      <c r="BS1858" s="34"/>
      <c r="BT1858" s="34"/>
      <c r="BU1858" s="34"/>
      <c r="BV1858" s="34"/>
      <c r="BW1858" s="34"/>
      <c r="BX1858" s="34"/>
      <c r="BY1858" s="34"/>
      <c r="BZ1858" s="34"/>
      <c r="CA1858" s="34"/>
      <c r="CB1858" s="34"/>
      <c r="CC1858" s="34"/>
      <c r="CD1858" s="34"/>
      <c r="CE1858" s="34"/>
      <c r="CF1858" s="34"/>
      <c r="CG1858" s="34"/>
      <c r="CH1858" s="34"/>
      <c r="CI1858" s="34"/>
      <c r="CJ1858" s="34"/>
      <c r="CK1858" s="34"/>
      <c r="CL1858" s="34"/>
      <c r="CM1858" s="34"/>
      <c r="CN1858" s="34"/>
      <c r="CO1858" s="34"/>
      <c r="CP1858" s="34"/>
      <c r="CQ1858" s="34"/>
      <c r="CR1858" s="34"/>
      <c r="CS1858" s="34"/>
      <c r="CT1858" s="34"/>
      <c r="CU1858" s="34"/>
      <c r="CV1858" s="34"/>
      <c r="CW1858" s="34"/>
      <c r="CX1858" s="34"/>
      <c r="CY1858" s="34"/>
      <c r="CZ1858" s="34"/>
      <c r="DA1858" s="34"/>
      <c r="DB1858" s="34"/>
      <c r="DC1858" s="34"/>
      <c r="DD1858" s="34"/>
      <c r="DE1858" s="34"/>
      <c r="DF1858" s="34"/>
      <c r="DG1858" s="34"/>
      <c r="DH1858" s="34"/>
      <c r="DI1858" s="34"/>
      <c r="DJ1858" s="34"/>
      <c r="DK1858" s="34"/>
      <c r="DL1858" s="34"/>
      <c r="DM1858" s="34"/>
      <c r="DN1858" s="34"/>
      <c r="DO1858" s="34"/>
      <c r="DP1858" s="34"/>
      <c r="DQ1858" s="34"/>
      <c r="DR1858" s="34"/>
      <c r="DS1858" s="34"/>
      <c r="DT1858" s="34"/>
      <c r="DU1858" s="34"/>
      <c r="DV1858" s="34"/>
      <c r="DW1858" s="34"/>
      <c r="DX1858" s="34"/>
      <c r="DY1858" s="34"/>
      <c r="DZ1858" s="34"/>
      <c r="EA1858" s="34"/>
      <c r="EB1858" s="34"/>
      <c r="EC1858" s="34"/>
      <c r="ED1858" s="34"/>
      <c r="EE1858" s="34"/>
      <c r="EF1858" s="34"/>
      <c r="EG1858" s="34"/>
      <c r="EH1858" s="34"/>
      <c r="EI1858" s="34"/>
      <c r="EJ1858" s="34"/>
      <c r="EK1858" s="34"/>
      <c r="EL1858" s="34"/>
      <c r="EM1858" s="34"/>
      <c r="EN1858" s="34"/>
      <c r="EO1858" s="34"/>
      <c r="EP1858" s="34"/>
      <c r="EQ1858" s="34"/>
      <c r="ER1858" s="34"/>
      <c r="ES1858" s="34"/>
      <c r="ET1858" s="34"/>
      <c r="EU1858" s="34"/>
      <c r="EV1858" s="34"/>
      <c r="EW1858" s="34"/>
      <c r="EX1858" s="34"/>
      <c r="EY1858" s="34"/>
      <c r="EZ1858" s="34"/>
      <c r="FA1858" s="34"/>
      <c r="FB1858" s="34"/>
      <c r="FC1858" s="34"/>
      <c r="FD1858" s="34"/>
      <c r="FE1858" s="34"/>
      <c r="FF1858" s="34"/>
      <c r="FG1858" s="34"/>
      <c r="FH1858" s="34"/>
      <c r="FI1858" s="34"/>
      <c r="FJ1858" s="34"/>
      <c r="FK1858" s="34"/>
      <c r="FL1858" s="34"/>
      <c r="FM1858" s="34"/>
      <c r="FN1858" s="34"/>
      <c r="FO1858" s="34"/>
      <c r="FP1858" s="34"/>
      <c r="FQ1858" s="34"/>
      <c r="FR1858" s="34"/>
      <c r="FS1858" s="34"/>
      <c r="FT1858" s="34"/>
      <c r="FU1858" s="34"/>
      <c r="FV1858" s="34"/>
      <c r="FW1858" s="34"/>
      <c r="FX1858" s="34"/>
      <c r="FY1858" s="34"/>
      <c r="FZ1858" s="34"/>
      <c r="GA1858" s="34"/>
      <c r="GB1858" s="34"/>
      <c r="GC1858" s="34"/>
      <c r="GD1858" s="34"/>
      <c r="GE1858" s="34"/>
      <c r="GF1858" s="34"/>
      <c r="GG1858" s="34"/>
      <c r="GH1858" s="34"/>
    </row>
    <row r="1859" spans="1:190" s="18" customFormat="1" ht="30" customHeight="1" x14ac:dyDescent="0.25">
      <c r="A1859" s="47">
        <v>1855</v>
      </c>
      <c r="B1859" s="27" t="s">
        <v>5916</v>
      </c>
      <c r="C1859" s="26" t="s">
        <v>5488</v>
      </c>
      <c r="D1859" s="28"/>
      <c r="E1859" s="27" t="s">
        <v>5923</v>
      </c>
      <c r="F1859" s="26" t="s">
        <v>51</v>
      </c>
      <c r="G1859" s="26"/>
      <c r="H1859" s="27" t="s">
        <v>5924</v>
      </c>
      <c r="I1859" s="36">
        <v>300000</v>
      </c>
      <c r="J1859" s="29" t="s">
        <v>5925</v>
      </c>
      <c r="K1859" s="30" t="s">
        <v>5926</v>
      </c>
      <c r="L1859" s="26"/>
      <c r="M1859" s="30" t="s">
        <v>5927</v>
      </c>
      <c r="N1859" s="26">
        <v>12</v>
      </c>
      <c r="O1859" s="51">
        <v>60000</v>
      </c>
      <c r="P1859" s="26" t="s">
        <v>40</v>
      </c>
      <c r="Q1859" s="31"/>
      <c r="R1859" s="26" t="s">
        <v>5922</v>
      </c>
      <c r="S1859" s="31" t="s">
        <v>41</v>
      </c>
      <c r="T1859" s="31" t="s">
        <v>42</v>
      </c>
      <c r="U1859" s="32" t="s">
        <v>43</v>
      </c>
      <c r="V1859" s="32"/>
      <c r="W1859" s="18">
        <v>12</v>
      </c>
      <c r="X1859" s="33"/>
      <c r="Y1859" s="33"/>
      <c r="Z1859" s="33"/>
      <c r="AA1859" s="33"/>
      <c r="AB1859" s="33"/>
      <c r="AC1859" s="33"/>
      <c r="AD1859" s="33"/>
      <c r="AE1859" s="33"/>
      <c r="AF1859" s="33"/>
      <c r="AG1859" s="33"/>
      <c r="AH1859" s="33"/>
      <c r="AI1859" s="33"/>
      <c r="AJ1859" s="33"/>
      <c r="AK1859" s="33"/>
      <c r="AL1859" s="33"/>
      <c r="AM1859" s="33"/>
      <c r="AN1859" s="33"/>
      <c r="AO1859" s="33"/>
      <c r="AP1859" s="33"/>
      <c r="AQ1859" s="34"/>
      <c r="AR1859" s="34"/>
      <c r="AS1859" s="34"/>
      <c r="AT1859" s="34"/>
      <c r="AU1859" s="34"/>
      <c r="AV1859" s="34"/>
      <c r="AW1859" s="34"/>
      <c r="AX1859" s="34"/>
      <c r="AY1859" s="34"/>
      <c r="AZ1859" s="34"/>
      <c r="BA1859" s="34"/>
      <c r="BB1859" s="34"/>
      <c r="BC1859" s="34"/>
      <c r="BD1859" s="34"/>
      <c r="BE1859" s="34"/>
      <c r="BF1859" s="34"/>
      <c r="BG1859" s="34"/>
      <c r="BH1859" s="34"/>
      <c r="BI1859" s="34"/>
      <c r="BJ1859" s="34"/>
      <c r="BK1859" s="34"/>
      <c r="BL1859" s="34"/>
      <c r="BM1859" s="34"/>
      <c r="BN1859" s="34"/>
      <c r="BO1859" s="34"/>
      <c r="BP1859" s="34"/>
      <c r="BQ1859" s="34"/>
      <c r="BR1859" s="34"/>
      <c r="BS1859" s="34"/>
      <c r="BT1859" s="34"/>
      <c r="BU1859" s="34"/>
      <c r="BV1859" s="34"/>
      <c r="BW1859" s="34"/>
      <c r="BX1859" s="34"/>
      <c r="BY1859" s="34"/>
      <c r="BZ1859" s="34"/>
      <c r="CA1859" s="34"/>
      <c r="CB1859" s="34"/>
      <c r="CC1859" s="34"/>
      <c r="CD1859" s="34"/>
      <c r="CE1859" s="34"/>
      <c r="CF1859" s="34"/>
      <c r="CG1859" s="34"/>
      <c r="CH1859" s="34"/>
      <c r="CI1859" s="34"/>
      <c r="CJ1859" s="34"/>
      <c r="CK1859" s="34"/>
      <c r="CL1859" s="34"/>
      <c r="CM1859" s="34"/>
      <c r="CN1859" s="34"/>
      <c r="CO1859" s="34"/>
      <c r="CP1859" s="34"/>
      <c r="CQ1859" s="34"/>
      <c r="CR1859" s="34"/>
      <c r="CS1859" s="34"/>
      <c r="CT1859" s="34"/>
      <c r="CU1859" s="34"/>
      <c r="CV1859" s="34"/>
      <c r="CW1859" s="34"/>
      <c r="CX1859" s="34"/>
      <c r="CY1859" s="34"/>
      <c r="CZ1859" s="34"/>
      <c r="DA1859" s="34"/>
      <c r="DB1859" s="34"/>
      <c r="DC1859" s="34"/>
      <c r="DD1859" s="34"/>
      <c r="DE1859" s="34"/>
      <c r="DF1859" s="34"/>
      <c r="DG1859" s="34"/>
      <c r="DH1859" s="34"/>
      <c r="DI1859" s="34"/>
      <c r="DJ1859" s="34"/>
      <c r="DK1859" s="34"/>
      <c r="DL1859" s="34"/>
      <c r="DM1859" s="34"/>
      <c r="DN1859" s="34"/>
      <c r="DO1859" s="34"/>
      <c r="DP1859" s="34"/>
      <c r="DQ1859" s="34"/>
      <c r="DR1859" s="34"/>
      <c r="DS1859" s="34"/>
      <c r="DT1859" s="34"/>
      <c r="DU1859" s="34"/>
      <c r="DV1859" s="34"/>
      <c r="DW1859" s="34"/>
      <c r="DX1859" s="34"/>
      <c r="DY1859" s="34"/>
      <c r="DZ1859" s="34"/>
      <c r="EA1859" s="34"/>
      <c r="EB1859" s="34"/>
      <c r="EC1859" s="34"/>
      <c r="ED1859" s="34"/>
      <c r="EE1859" s="34"/>
      <c r="EF1859" s="34"/>
      <c r="EG1859" s="34"/>
      <c r="EH1859" s="34"/>
      <c r="EI1859" s="34"/>
      <c r="EJ1859" s="34"/>
      <c r="EK1859" s="34"/>
      <c r="EL1859" s="34"/>
      <c r="EM1859" s="34"/>
      <c r="EN1859" s="34"/>
      <c r="EO1859" s="34"/>
      <c r="EP1859" s="34"/>
      <c r="EQ1859" s="34"/>
      <c r="ER1859" s="34"/>
      <c r="ES1859" s="34"/>
      <c r="ET1859" s="34"/>
      <c r="EU1859" s="34"/>
      <c r="EV1859" s="34"/>
      <c r="EW1859" s="34"/>
      <c r="EX1859" s="34"/>
      <c r="EY1859" s="34"/>
      <c r="EZ1859" s="34"/>
      <c r="FA1859" s="34"/>
      <c r="FB1859" s="34"/>
      <c r="FC1859" s="34"/>
      <c r="FD1859" s="34"/>
      <c r="FE1859" s="34"/>
      <c r="FF1859" s="34"/>
      <c r="FG1859" s="34"/>
      <c r="FH1859" s="34"/>
      <c r="FI1859" s="34"/>
      <c r="FJ1859" s="34"/>
      <c r="FK1859" s="34"/>
      <c r="FL1859" s="34"/>
      <c r="FM1859" s="34"/>
      <c r="FN1859" s="34"/>
      <c r="FO1859" s="34"/>
      <c r="FP1859" s="34"/>
      <c r="FQ1859" s="34"/>
      <c r="FR1859" s="34"/>
      <c r="FS1859" s="34"/>
      <c r="FT1859" s="34"/>
      <c r="FU1859" s="34"/>
      <c r="FV1859" s="34"/>
      <c r="FW1859" s="34"/>
      <c r="FX1859" s="34"/>
      <c r="FY1859" s="34"/>
      <c r="FZ1859" s="34"/>
      <c r="GA1859" s="34"/>
      <c r="GB1859" s="34"/>
      <c r="GC1859" s="34"/>
      <c r="GD1859" s="34"/>
      <c r="GE1859" s="34"/>
      <c r="GF1859" s="34"/>
      <c r="GG1859" s="34"/>
      <c r="GH1859" s="34"/>
    </row>
    <row r="1860" spans="1:190" s="18" customFormat="1" ht="30" customHeight="1" x14ac:dyDescent="0.25">
      <c r="A1860" s="47">
        <v>1856</v>
      </c>
      <c r="B1860" s="27" t="s">
        <v>5916</v>
      </c>
      <c r="C1860" s="26" t="s">
        <v>5488</v>
      </c>
      <c r="D1860" s="28"/>
      <c r="E1860" s="27" t="s">
        <v>5928</v>
      </c>
      <c r="F1860" s="26" t="s">
        <v>114</v>
      </c>
      <c r="G1860" s="26"/>
      <c r="H1860" s="27" t="s">
        <v>5929</v>
      </c>
      <c r="I1860" s="36">
        <v>250000</v>
      </c>
      <c r="J1860" s="29" t="s">
        <v>5919</v>
      </c>
      <c r="K1860" s="30" t="s">
        <v>5929</v>
      </c>
      <c r="L1860" s="26"/>
      <c r="M1860" s="30" t="s">
        <v>5930</v>
      </c>
      <c r="N1860" s="26">
        <v>8</v>
      </c>
      <c r="O1860" s="51">
        <v>40000</v>
      </c>
      <c r="P1860" s="26" t="s">
        <v>40</v>
      </c>
      <c r="Q1860" s="31"/>
      <c r="R1860" s="26" t="s">
        <v>5922</v>
      </c>
      <c r="S1860" s="31" t="s">
        <v>41</v>
      </c>
      <c r="T1860" s="31" t="s">
        <v>111</v>
      </c>
      <c r="U1860" s="32" t="s">
        <v>49</v>
      </c>
      <c r="V1860" s="32"/>
      <c r="W1860" s="18">
        <v>12</v>
      </c>
      <c r="X1860" s="33"/>
      <c r="Y1860" s="33"/>
      <c r="Z1860" s="33"/>
      <c r="AA1860" s="33"/>
      <c r="AB1860" s="33"/>
      <c r="AC1860" s="33"/>
      <c r="AD1860" s="33"/>
      <c r="AE1860" s="33"/>
      <c r="AF1860" s="33"/>
      <c r="AG1860" s="33"/>
      <c r="AH1860" s="33"/>
      <c r="AI1860" s="33"/>
      <c r="AJ1860" s="33"/>
      <c r="AK1860" s="33"/>
      <c r="AL1860" s="33"/>
      <c r="AM1860" s="33"/>
      <c r="AN1860" s="33"/>
      <c r="AO1860" s="33"/>
      <c r="AP1860" s="33"/>
      <c r="AQ1860" s="34"/>
      <c r="AR1860" s="34"/>
      <c r="AS1860" s="34"/>
      <c r="AT1860" s="34"/>
      <c r="AU1860" s="34"/>
      <c r="AV1860" s="34"/>
      <c r="AW1860" s="34"/>
      <c r="AX1860" s="34"/>
      <c r="AY1860" s="34"/>
      <c r="AZ1860" s="34"/>
      <c r="BA1860" s="34"/>
      <c r="BB1860" s="34"/>
      <c r="BC1860" s="34"/>
      <c r="BD1860" s="34"/>
      <c r="BE1860" s="34"/>
      <c r="BF1860" s="34"/>
      <c r="BG1860" s="34"/>
      <c r="BH1860" s="34"/>
      <c r="BI1860" s="34"/>
      <c r="BJ1860" s="34"/>
      <c r="BK1860" s="34"/>
      <c r="BL1860" s="34"/>
      <c r="BM1860" s="34"/>
      <c r="BN1860" s="34"/>
      <c r="BO1860" s="34"/>
      <c r="BP1860" s="34"/>
      <c r="BQ1860" s="34"/>
      <c r="BR1860" s="34"/>
      <c r="BS1860" s="34"/>
      <c r="BT1860" s="34"/>
      <c r="BU1860" s="34"/>
      <c r="BV1860" s="34"/>
      <c r="BW1860" s="34"/>
      <c r="BX1860" s="34"/>
      <c r="BY1860" s="34"/>
      <c r="BZ1860" s="34"/>
      <c r="CA1860" s="34"/>
      <c r="CB1860" s="34"/>
      <c r="CC1860" s="34"/>
      <c r="CD1860" s="34"/>
      <c r="CE1860" s="34"/>
      <c r="CF1860" s="34"/>
      <c r="CG1860" s="34"/>
      <c r="CH1860" s="34"/>
      <c r="CI1860" s="34"/>
      <c r="CJ1860" s="34"/>
      <c r="CK1860" s="34"/>
      <c r="CL1860" s="34"/>
      <c r="CM1860" s="34"/>
      <c r="CN1860" s="34"/>
      <c r="CO1860" s="34"/>
      <c r="CP1860" s="34"/>
      <c r="CQ1860" s="34"/>
      <c r="CR1860" s="34"/>
      <c r="CS1860" s="34"/>
      <c r="CT1860" s="34"/>
      <c r="CU1860" s="34"/>
      <c r="CV1860" s="34"/>
      <c r="CW1860" s="34"/>
      <c r="CX1860" s="34"/>
      <c r="CY1860" s="34"/>
      <c r="CZ1860" s="34"/>
      <c r="DA1860" s="34"/>
      <c r="DB1860" s="34"/>
      <c r="DC1860" s="34"/>
      <c r="DD1860" s="34"/>
      <c r="DE1860" s="34"/>
      <c r="DF1860" s="34"/>
      <c r="DG1860" s="34"/>
      <c r="DH1860" s="34"/>
      <c r="DI1860" s="34"/>
      <c r="DJ1860" s="34"/>
      <c r="DK1860" s="34"/>
      <c r="DL1860" s="34"/>
      <c r="DM1860" s="34"/>
      <c r="DN1860" s="34"/>
      <c r="DO1860" s="34"/>
      <c r="DP1860" s="34"/>
      <c r="DQ1860" s="34"/>
      <c r="DR1860" s="34"/>
      <c r="DS1860" s="34"/>
      <c r="DT1860" s="34"/>
      <c r="DU1860" s="34"/>
      <c r="DV1860" s="34"/>
      <c r="DW1860" s="34"/>
      <c r="DX1860" s="34"/>
      <c r="DY1860" s="34"/>
      <c r="DZ1860" s="34"/>
      <c r="EA1860" s="34"/>
      <c r="EB1860" s="34"/>
      <c r="EC1860" s="34"/>
      <c r="ED1860" s="34"/>
      <c r="EE1860" s="34"/>
      <c r="EF1860" s="34"/>
      <c r="EG1860" s="34"/>
      <c r="EH1860" s="34"/>
      <c r="EI1860" s="34"/>
      <c r="EJ1860" s="34"/>
      <c r="EK1860" s="34"/>
      <c r="EL1860" s="34"/>
      <c r="EM1860" s="34"/>
      <c r="EN1860" s="34"/>
      <c r="EO1860" s="34"/>
      <c r="EP1860" s="34"/>
      <c r="EQ1860" s="34"/>
      <c r="ER1860" s="34"/>
      <c r="ES1860" s="34"/>
      <c r="ET1860" s="34"/>
      <c r="EU1860" s="34"/>
      <c r="EV1860" s="34"/>
      <c r="EW1860" s="34"/>
      <c r="EX1860" s="34"/>
      <c r="EY1860" s="34"/>
      <c r="EZ1860" s="34"/>
      <c r="FA1860" s="34"/>
      <c r="FB1860" s="34"/>
      <c r="FC1860" s="34"/>
      <c r="FD1860" s="34"/>
      <c r="FE1860" s="34"/>
      <c r="FF1860" s="34"/>
      <c r="FG1860" s="34"/>
      <c r="FH1860" s="34"/>
      <c r="FI1860" s="34"/>
      <c r="FJ1860" s="34"/>
      <c r="FK1860" s="34"/>
      <c r="FL1860" s="34"/>
      <c r="FM1860" s="34"/>
      <c r="FN1860" s="34"/>
      <c r="FO1860" s="34"/>
      <c r="FP1860" s="34"/>
      <c r="FQ1860" s="34"/>
      <c r="FR1860" s="34"/>
      <c r="FS1860" s="34"/>
      <c r="FT1860" s="34"/>
      <c r="FU1860" s="34"/>
      <c r="FV1860" s="34"/>
      <c r="FW1860" s="34"/>
      <c r="FX1860" s="34"/>
      <c r="FY1860" s="34"/>
      <c r="FZ1860" s="34"/>
      <c r="GA1860" s="34"/>
      <c r="GB1860" s="34"/>
      <c r="GC1860" s="34"/>
      <c r="GD1860" s="34"/>
      <c r="GE1860" s="34"/>
      <c r="GF1860" s="34"/>
      <c r="GG1860" s="34"/>
      <c r="GH1860" s="34"/>
    </row>
    <row r="1861" spans="1:190" s="18" customFormat="1" ht="30" customHeight="1" x14ac:dyDescent="0.25">
      <c r="A1861" s="47">
        <v>1857</v>
      </c>
      <c r="B1861" s="27" t="s">
        <v>5916</v>
      </c>
      <c r="C1861" s="26" t="s">
        <v>5488</v>
      </c>
      <c r="D1861" s="28"/>
      <c r="E1861" s="27" t="s">
        <v>5931</v>
      </c>
      <c r="F1861" s="26" t="s">
        <v>51</v>
      </c>
      <c r="G1861" s="26"/>
      <c r="H1861" s="27" t="s">
        <v>5932</v>
      </c>
      <c r="I1861" s="36">
        <v>180000</v>
      </c>
      <c r="J1861" s="29" t="s">
        <v>5933</v>
      </c>
      <c r="K1861" s="30" t="s">
        <v>5934</v>
      </c>
      <c r="L1861" s="26"/>
      <c r="M1861" s="30" t="s">
        <v>5935</v>
      </c>
      <c r="N1861" s="26">
        <v>10</v>
      </c>
      <c r="O1861" s="51">
        <v>60000</v>
      </c>
      <c r="P1861" s="26" t="s">
        <v>40</v>
      </c>
      <c r="Q1861" s="31"/>
      <c r="R1861" s="26"/>
      <c r="S1861" s="31" t="s">
        <v>41</v>
      </c>
      <c r="T1861" s="31" t="s">
        <v>48</v>
      </c>
      <c r="U1861" s="32" t="s">
        <v>49</v>
      </c>
      <c r="V1861" s="32"/>
      <c r="W1861" s="18">
        <v>12</v>
      </c>
      <c r="X1861" s="33"/>
      <c r="Y1861" s="33"/>
      <c r="Z1861" s="33"/>
      <c r="AA1861" s="33"/>
      <c r="AB1861" s="33"/>
      <c r="AC1861" s="33"/>
      <c r="AD1861" s="33"/>
      <c r="AE1861" s="33"/>
      <c r="AF1861" s="33"/>
      <c r="AG1861" s="33"/>
      <c r="AH1861" s="33"/>
      <c r="AI1861" s="33"/>
      <c r="AJ1861" s="33"/>
      <c r="AK1861" s="33"/>
      <c r="AL1861" s="33"/>
      <c r="AM1861" s="33"/>
      <c r="AN1861" s="33"/>
      <c r="AO1861" s="33"/>
      <c r="AP1861" s="33"/>
      <c r="AQ1861" s="34"/>
      <c r="AR1861" s="34"/>
      <c r="AS1861" s="34"/>
      <c r="AT1861" s="34"/>
      <c r="AU1861" s="34"/>
      <c r="AV1861" s="34"/>
      <c r="AW1861" s="34"/>
      <c r="AX1861" s="34"/>
      <c r="AY1861" s="34"/>
      <c r="AZ1861" s="34"/>
      <c r="BA1861" s="34"/>
      <c r="BB1861" s="34"/>
      <c r="BC1861" s="34"/>
      <c r="BD1861" s="34"/>
      <c r="BE1861" s="34"/>
      <c r="BF1861" s="34"/>
      <c r="BG1861" s="34"/>
      <c r="BH1861" s="34"/>
      <c r="BI1861" s="34"/>
      <c r="BJ1861" s="34"/>
      <c r="BK1861" s="34"/>
      <c r="BL1861" s="34"/>
      <c r="BM1861" s="34"/>
      <c r="BN1861" s="34"/>
      <c r="BO1861" s="34"/>
      <c r="BP1861" s="34"/>
      <c r="BQ1861" s="34"/>
      <c r="BR1861" s="34"/>
      <c r="BS1861" s="34"/>
      <c r="BT1861" s="34"/>
      <c r="BU1861" s="34"/>
      <c r="BV1861" s="34"/>
      <c r="BW1861" s="34"/>
      <c r="BX1861" s="34"/>
      <c r="BY1861" s="34"/>
      <c r="BZ1861" s="34"/>
      <c r="CA1861" s="34"/>
      <c r="CB1861" s="34"/>
      <c r="CC1861" s="34"/>
      <c r="CD1861" s="34"/>
      <c r="CE1861" s="34"/>
      <c r="CF1861" s="34"/>
      <c r="CG1861" s="34"/>
      <c r="CH1861" s="34"/>
      <c r="CI1861" s="34"/>
      <c r="CJ1861" s="34"/>
      <c r="CK1861" s="34"/>
      <c r="CL1861" s="34"/>
      <c r="CM1861" s="34"/>
      <c r="CN1861" s="34"/>
      <c r="CO1861" s="34"/>
      <c r="CP1861" s="34"/>
      <c r="CQ1861" s="34"/>
      <c r="CR1861" s="34"/>
      <c r="CS1861" s="34"/>
      <c r="CT1861" s="34"/>
      <c r="CU1861" s="34"/>
      <c r="CV1861" s="34"/>
      <c r="CW1861" s="34"/>
      <c r="CX1861" s="34"/>
      <c r="CY1861" s="34"/>
      <c r="CZ1861" s="34"/>
      <c r="DA1861" s="34"/>
      <c r="DB1861" s="34"/>
      <c r="DC1861" s="34"/>
      <c r="DD1861" s="34"/>
      <c r="DE1861" s="34"/>
      <c r="DF1861" s="34"/>
      <c r="DG1861" s="34"/>
      <c r="DH1861" s="34"/>
      <c r="DI1861" s="34"/>
      <c r="DJ1861" s="34"/>
      <c r="DK1861" s="34"/>
      <c r="DL1861" s="34"/>
      <c r="DM1861" s="34"/>
      <c r="DN1861" s="34"/>
      <c r="DO1861" s="34"/>
      <c r="DP1861" s="34"/>
      <c r="DQ1861" s="34"/>
      <c r="DR1861" s="34"/>
      <c r="DS1861" s="34"/>
      <c r="DT1861" s="34"/>
      <c r="DU1861" s="34"/>
      <c r="DV1861" s="34"/>
      <c r="DW1861" s="34"/>
      <c r="DX1861" s="34"/>
      <c r="DY1861" s="34"/>
      <c r="DZ1861" s="34"/>
      <c r="EA1861" s="34"/>
      <c r="EB1861" s="34"/>
      <c r="EC1861" s="34"/>
      <c r="ED1861" s="34"/>
      <c r="EE1861" s="34"/>
      <c r="EF1861" s="34"/>
      <c r="EG1861" s="34"/>
      <c r="EH1861" s="34"/>
      <c r="EI1861" s="34"/>
      <c r="EJ1861" s="34"/>
      <c r="EK1861" s="34"/>
      <c r="EL1861" s="34"/>
      <c r="EM1861" s="34"/>
      <c r="EN1861" s="34"/>
      <c r="EO1861" s="34"/>
      <c r="EP1861" s="34"/>
      <c r="EQ1861" s="34"/>
      <c r="ER1861" s="34"/>
      <c r="ES1861" s="34"/>
      <c r="ET1861" s="34"/>
      <c r="EU1861" s="34"/>
      <c r="EV1861" s="34"/>
      <c r="EW1861" s="34"/>
      <c r="EX1861" s="34"/>
      <c r="EY1861" s="34"/>
      <c r="EZ1861" s="34"/>
      <c r="FA1861" s="34"/>
      <c r="FB1861" s="34"/>
      <c r="FC1861" s="34"/>
      <c r="FD1861" s="34"/>
      <c r="FE1861" s="34"/>
      <c r="FF1861" s="34"/>
      <c r="FG1861" s="34"/>
      <c r="FH1861" s="34"/>
      <c r="FI1861" s="34"/>
      <c r="FJ1861" s="34"/>
      <c r="FK1861" s="34"/>
      <c r="FL1861" s="34"/>
      <c r="FM1861" s="34"/>
      <c r="FN1861" s="34"/>
      <c r="FO1861" s="34"/>
      <c r="FP1861" s="34"/>
      <c r="FQ1861" s="34"/>
      <c r="FR1861" s="34"/>
      <c r="FS1861" s="34"/>
      <c r="FT1861" s="34"/>
      <c r="FU1861" s="34"/>
      <c r="FV1861" s="34"/>
      <c r="FW1861" s="34"/>
      <c r="FX1861" s="34"/>
      <c r="FY1861" s="34"/>
      <c r="FZ1861" s="34"/>
      <c r="GA1861" s="34"/>
      <c r="GB1861" s="34"/>
      <c r="GC1861" s="34"/>
      <c r="GD1861" s="34"/>
      <c r="GE1861" s="34"/>
      <c r="GF1861" s="34"/>
      <c r="GG1861" s="34"/>
      <c r="GH1861" s="34"/>
    </row>
    <row r="1862" spans="1:190" s="18" customFormat="1" ht="30" customHeight="1" x14ac:dyDescent="0.25">
      <c r="A1862" s="47">
        <v>1858</v>
      </c>
      <c r="B1862" s="27" t="s">
        <v>5916</v>
      </c>
      <c r="C1862" s="26" t="s">
        <v>5488</v>
      </c>
      <c r="D1862" s="28"/>
      <c r="E1862" s="27" t="s">
        <v>5936</v>
      </c>
      <c r="F1862" s="26" t="s">
        <v>35</v>
      </c>
      <c r="G1862" s="26"/>
      <c r="H1862" s="27" t="s">
        <v>5937</v>
      </c>
      <c r="I1862" s="36">
        <v>60000</v>
      </c>
      <c r="J1862" s="29" t="s">
        <v>5933</v>
      </c>
      <c r="K1862" s="30" t="s">
        <v>5938</v>
      </c>
      <c r="L1862" s="26"/>
      <c r="M1862" s="30" t="s">
        <v>5939</v>
      </c>
      <c r="N1862" s="26">
        <v>6</v>
      </c>
      <c r="O1862" s="51">
        <v>40000</v>
      </c>
      <c r="P1862" s="26" t="s">
        <v>40</v>
      </c>
      <c r="Q1862" s="31"/>
      <c r="R1862" s="26"/>
      <c r="S1862" s="31" t="s">
        <v>41</v>
      </c>
      <c r="T1862" s="31" t="s">
        <v>42</v>
      </c>
      <c r="U1862" s="32" t="s">
        <v>43</v>
      </c>
      <c r="V1862" s="32"/>
      <c r="W1862" s="18">
        <v>12</v>
      </c>
      <c r="X1862" s="33"/>
      <c r="Y1862" s="33"/>
      <c r="Z1862" s="33"/>
      <c r="AA1862" s="33"/>
      <c r="AB1862" s="33"/>
      <c r="AC1862" s="33"/>
      <c r="AD1862" s="33"/>
      <c r="AE1862" s="33"/>
      <c r="AF1862" s="33"/>
      <c r="AG1862" s="33"/>
      <c r="AH1862" s="33"/>
      <c r="AI1862" s="33"/>
      <c r="AJ1862" s="33"/>
      <c r="AK1862" s="33"/>
      <c r="AL1862" s="33"/>
      <c r="AM1862" s="33"/>
      <c r="AN1862" s="33"/>
      <c r="AO1862" s="33"/>
      <c r="AP1862" s="33"/>
      <c r="AQ1862" s="34"/>
      <c r="AR1862" s="34"/>
      <c r="AS1862" s="34"/>
      <c r="AT1862" s="34"/>
      <c r="AU1862" s="34"/>
      <c r="AV1862" s="34"/>
      <c r="AW1862" s="34"/>
      <c r="AX1862" s="34"/>
      <c r="AY1862" s="34"/>
      <c r="AZ1862" s="34"/>
      <c r="BA1862" s="34"/>
      <c r="BB1862" s="34"/>
      <c r="BC1862" s="34"/>
      <c r="BD1862" s="34"/>
      <c r="BE1862" s="34"/>
      <c r="BF1862" s="34"/>
      <c r="BG1862" s="34"/>
      <c r="BH1862" s="34"/>
      <c r="BI1862" s="34"/>
      <c r="BJ1862" s="34"/>
      <c r="BK1862" s="34"/>
      <c r="BL1862" s="34"/>
      <c r="BM1862" s="34"/>
      <c r="BN1862" s="34"/>
      <c r="BO1862" s="34"/>
      <c r="BP1862" s="34"/>
      <c r="BQ1862" s="34"/>
      <c r="BR1862" s="34"/>
      <c r="BS1862" s="34"/>
      <c r="BT1862" s="34"/>
      <c r="BU1862" s="34"/>
      <c r="BV1862" s="34"/>
      <c r="BW1862" s="34"/>
      <c r="BX1862" s="34"/>
      <c r="BY1862" s="34"/>
      <c r="BZ1862" s="34"/>
      <c r="CA1862" s="34"/>
      <c r="CB1862" s="34"/>
      <c r="CC1862" s="34"/>
      <c r="CD1862" s="34"/>
      <c r="CE1862" s="34"/>
      <c r="CF1862" s="34"/>
      <c r="CG1862" s="34"/>
      <c r="CH1862" s="34"/>
      <c r="CI1862" s="34"/>
      <c r="CJ1862" s="34"/>
      <c r="CK1862" s="34"/>
      <c r="CL1862" s="34"/>
      <c r="CM1862" s="34"/>
      <c r="CN1862" s="34"/>
      <c r="CO1862" s="34"/>
      <c r="CP1862" s="34"/>
      <c r="CQ1862" s="34"/>
      <c r="CR1862" s="34"/>
      <c r="CS1862" s="34"/>
      <c r="CT1862" s="34"/>
      <c r="CU1862" s="34"/>
      <c r="CV1862" s="34"/>
      <c r="CW1862" s="34"/>
      <c r="CX1862" s="34"/>
      <c r="CY1862" s="34"/>
      <c r="CZ1862" s="34"/>
      <c r="DA1862" s="34"/>
      <c r="DB1862" s="34"/>
      <c r="DC1862" s="34"/>
      <c r="DD1862" s="34"/>
      <c r="DE1862" s="34"/>
      <c r="DF1862" s="34"/>
      <c r="DG1862" s="34"/>
      <c r="DH1862" s="34"/>
      <c r="DI1862" s="34"/>
      <c r="DJ1862" s="34"/>
      <c r="DK1862" s="34"/>
      <c r="DL1862" s="34"/>
      <c r="DM1862" s="34"/>
      <c r="DN1862" s="34"/>
      <c r="DO1862" s="34"/>
      <c r="DP1862" s="34"/>
      <c r="DQ1862" s="34"/>
      <c r="DR1862" s="34"/>
      <c r="DS1862" s="34"/>
      <c r="DT1862" s="34"/>
      <c r="DU1862" s="34"/>
      <c r="DV1862" s="34"/>
      <c r="DW1862" s="34"/>
      <c r="DX1862" s="34"/>
      <c r="DY1862" s="34"/>
      <c r="DZ1862" s="34"/>
      <c r="EA1862" s="34"/>
      <c r="EB1862" s="34"/>
      <c r="EC1862" s="34"/>
      <c r="ED1862" s="34"/>
      <c r="EE1862" s="34"/>
      <c r="EF1862" s="34"/>
      <c r="EG1862" s="34"/>
      <c r="EH1862" s="34"/>
      <c r="EI1862" s="34"/>
      <c r="EJ1862" s="34"/>
      <c r="EK1862" s="34"/>
      <c r="EL1862" s="34"/>
      <c r="EM1862" s="34"/>
      <c r="EN1862" s="34"/>
      <c r="EO1862" s="34"/>
      <c r="EP1862" s="34"/>
      <c r="EQ1862" s="34"/>
      <c r="ER1862" s="34"/>
      <c r="ES1862" s="34"/>
      <c r="ET1862" s="34"/>
      <c r="EU1862" s="34"/>
      <c r="EV1862" s="34"/>
      <c r="EW1862" s="34"/>
      <c r="EX1862" s="34"/>
      <c r="EY1862" s="34"/>
      <c r="EZ1862" s="34"/>
      <c r="FA1862" s="34"/>
      <c r="FB1862" s="34"/>
      <c r="FC1862" s="34"/>
      <c r="FD1862" s="34"/>
      <c r="FE1862" s="34"/>
      <c r="FF1862" s="34"/>
      <c r="FG1862" s="34"/>
      <c r="FH1862" s="34"/>
      <c r="FI1862" s="34"/>
      <c r="FJ1862" s="34"/>
      <c r="FK1862" s="34"/>
      <c r="FL1862" s="34"/>
      <c r="FM1862" s="34"/>
      <c r="FN1862" s="34"/>
      <c r="FO1862" s="34"/>
      <c r="FP1862" s="34"/>
      <c r="FQ1862" s="34"/>
      <c r="FR1862" s="34"/>
      <c r="FS1862" s="34"/>
      <c r="FT1862" s="34"/>
      <c r="FU1862" s="34"/>
      <c r="FV1862" s="34"/>
      <c r="FW1862" s="34"/>
      <c r="FX1862" s="34"/>
      <c r="FY1862" s="34"/>
      <c r="FZ1862" s="34"/>
      <c r="GA1862" s="34"/>
      <c r="GB1862" s="34"/>
      <c r="GC1862" s="34"/>
      <c r="GD1862" s="34"/>
      <c r="GE1862" s="34"/>
      <c r="GF1862" s="34"/>
      <c r="GG1862" s="34"/>
      <c r="GH1862" s="34"/>
    </row>
    <row r="1863" spans="1:190" s="18" customFormat="1" ht="30" customHeight="1" x14ac:dyDescent="0.25">
      <c r="A1863" s="47">
        <v>1859</v>
      </c>
      <c r="B1863" s="27" t="s">
        <v>5916</v>
      </c>
      <c r="C1863" s="26" t="s">
        <v>5488</v>
      </c>
      <c r="D1863" s="28"/>
      <c r="E1863" s="27" t="s">
        <v>5940</v>
      </c>
      <c r="F1863" s="26" t="s">
        <v>142</v>
      </c>
      <c r="G1863" s="26"/>
      <c r="H1863" s="27" t="s">
        <v>5941</v>
      </c>
      <c r="I1863" s="36">
        <v>900000</v>
      </c>
      <c r="J1863" s="29" t="s">
        <v>5919</v>
      </c>
      <c r="K1863" s="30" t="s">
        <v>5942</v>
      </c>
      <c r="L1863" s="26"/>
      <c r="M1863" s="30" t="s">
        <v>5939</v>
      </c>
      <c r="N1863" s="26">
        <v>18</v>
      </c>
      <c r="O1863" s="51">
        <v>190000</v>
      </c>
      <c r="P1863" s="26" t="s">
        <v>40</v>
      </c>
      <c r="Q1863" s="31"/>
      <c r="R1863" s="26" t="s">
        <v>5943</v>
      </c>
      <c r="S1863" s="31" t="s">
        <v>41</v>
      </c>
      <c r="T1863" s="31" t="s">
        <v>42</v>
      </c>
      <c r="U1863" s="32" t="s">
        <v>43</v>
      </c>
      <c r="V1863" s="32"/>
      <c r="W1863" s="18">
        <v>12</v>
      </c>
      <c r="X1863" s="33"/>
      <c r="Y1863" s="33"/>
      <c r="Z1863" s="33"/>
      <c r="AA1863" s="33"/>
      <c r="AB1863" s="33"/>
      <c r="AC1863" s="33"/>
      <c r="AD1863" s="33"/>
      <c r="AE1863" s="33"/>
      <c r="AF1863" s="33"/>
      <c r="AG1863" s="33"/>
      <c r="AH1863" s="33"/>
      <c r="AI1863" s="33"/>
      <c r="AJ1863" s="33"/>
      <c r="AK1863" s="33"/>
      <c r="AL1863" s="33"/>
      <c r="AM1863" s="33"/>
      <c r="AN1863" s="33"/>
      <c r="AO1863" s="33"/>
      <c r="AP1863" s="33"/>
      <c r="AQ1863" s="34"/>
      <c r="AR1863" s="34"/>
      <c r="AS1863" s="34"/>
      <c r="AT1863" s="34"/>
      <c r="AU1863" s="34"/>
      <c r="AV1863" s="34"/>
      <c r="AW1863" s="34"/>
      <c r="AX1863" s="34"/>
      <c r="AY1863" s="34"/>
      <c r="AZ1863" s="34"/>
      <c r="BA1863" s="34"/>
      <c r="BB1863" s="34"/>
      <c r="BC1863" s="34"/>
      <c r="BD1863" s="34"/>
      <c r="BE1863" s="34"/>
      <c r="BF1863" s="34"/>
      <c r="BG1863" s="34"/>
      <c r="BH1863" s="34"/>
      <c r="BI1863" s="34"/>
      <c r="BJ1863" s="34"/>
      <c r="BK1863" s="34"/>
      <c r="BL1863" s="34"/>
      <c r="BM1863" s="34"/>
      <c r="BN1863" s="34"/>
      <c r="BO1863" s="34"/>
      <c r="BP1863" s="34"/>
      <c r="BQ1863" s="34"/>
      <c r="BR1863" s="34"/>
      <c r="BS1863" s="34"/>
      <c r="BT1863" s="34"/>
      <c r="BU1863" s="34"/>
      <c r="BV1863" s="34"/>
      <c r="BW1863" s="34"/>
      <c r="BX1863" s="34"/>
      <c r="BY1863" s="34"/>
      <c r="BZ1863" s="34"/>
      <c r="CA1863" s="34"/>
      <c r="CB1863" s="34"/>
      <c r="CC1863" s="34"/>
      <c r="CD1863" s="34"/>
      <c r="CE1863" s="34"/>
      <c r="CF1863" s="34"/>
      <c r="CG1863" s="34"/>
      <c r="CH1863" s="34"/>
      <c r="CI1863" s="34"/>
      <c r="CJ1863" s="34"/>
      <c r="CK1863" s="34"/>
      <c r="CL1863" s="34"/>
      <c r="CM1863" s="34"/>
      <c r="CN1863" s="34"/>
      <c r="CO1863" s="34"/>
      <c r="CP1863" s="34"/>
      <c r="CQ1863" s="34"/>
      <c r="CR1863" s="34"/>
      <c r="CS1863" s="34"/>
      <c r="CT1863" s="34"/>
      <c r="CU1863" s="34"/>
      <c r="CV1863" s="34"/>
      <c r="CW1863" s="34"/>
      <c r="CX1863" s="34"/>
      <c r="CY1863" s="34"/>
      <c r="CZ1863" s="34"/>
      <c r="DA1863" s="34"/>
      <c r="DB1863" s="34"/>
      <c r="DC1863" s="34"/>
      <c r="DD1863" s="34"/>
      <c r="DE1863" s="34"/>
      <c r="DF1863" s="34"/>
      <c r="DG1863" s="34"/>
      <c r="DH1863" s="34"/>
      <c r="DI1863" s="34"/>
      <c r="DJ1863" s="34"/>
      <c r="DK1863" s="34"/>
      <c r="DL1863" s="34"/>
      <c r="DM1863" s="34"/>
      <c r="DN1863" s="34"/>
      <c r="DO1863" s="34"/>
      <c r="DP1863" s="34"/>
      <c r="DQ1863" s="34"/>
      <c r="DR1863" s="34"/>
      <c r="DS1863" s="34"/>
      <c r="DT1863" s="34"/>
      <c r="DU1863" s="34"/>
      <c r="DV1863" s="34"/>
      <c r="DW1863" s="34"/>
      <c r="DX1863" s="34"/>
      <c r="DY1863" s="34"/>
      <c r="DZ1863" s="34"/>
      <c r="EA1863" s="34"/>
      <c r="EB1863" s="34"/>
      <c r="EC1863" s="34"/>
      <c r="ED1863" s="34"/>
      <c r="EE1863" s="34"/>
      <c r="EF1863" s="34"/>
      <c r="EG1863" s="34"/>
      <c r="EH1863" s="34"/>
      <c r="EI1863" s="34"/>
      <c r="EJ1863" s="34"/>
      <c r="EK1863" s="34"/>
      <c r="EL1863" s="34"/>
      <c r="EM1863" s="34"/>
      <c r="EN1863" s="34"/>
      <c r="EO1863" s="34"/>
      <c r="EP1863" s="34"/>
      <c r="EQ1863" s="34"/>
      <c r="ER1863" s="34"/>
      <c r="ES1863" s="34"/>
      <c r="ET1863" s="34"/>
      <c r="EU1863" s="34"/>
      <c r="EV1863" s="34"/>
      <c r="EW1863" s="34"/>
      <c r="EX1863" s="34"/>
      <c r="EY1863" s="34"/>
      <c r="EZ1863" s="34"/>
      <c r="FA1863" s="34"/>
      <c r="FB1863" s="34"/>
      <c r="FC1863" s="34"/>
      <c r="FD1863" s="34"/>
      <c r="FE1863" s="34"/>
      <c r="FF1863" s="34"/>
      <c r="FG1863" s="34"/>
      <c r="FH1863" s="34"/>
      <c r="FI1863" s="34"/>
      <c r="FJ1863" s="34"/>
      <c r="FK1863" s="34"/>
      <c r="FL1863" s="34"/>
      <c r="FM1863" s="34"/>
      <c r="FN1863" s="34"/>
      <c r="FO1863" s="34"/>
      <c r="FP1863" s="34"/>
      <c r="FQ1863" s="34"/>
      <c r="FR1863" s="34"/>
      <c r="FS1863" s="34"/>
      <c r="FT1863" s="34"/>
      <c r="FU1863" s="34"/>
      <c r="FV1863" s="34"/>
      <c r="FW1863" s="34"/>
      <c r="FX1863" s="34"/>
      <c r="FY1863" s="34"/>
      <c r="FZ1863" s="34"/>
      <c r="GA1863" s="34"/>
      <c r="GB1863" s="34"/>
      <c r="GC1863" s="34"/>
      <c r="GD1863" s="34"/>
      <c r="GE1863" s="34"/>
      <c r="GF1863" s="34"/>
      <c r="GG1863" s="34"/>
      <c r="GH1863" s="34"/>
    </row>
    <row r="1864" spans="1:190" s="18" customFormat="1" ht="30" customHeight="1" x14ac:dyDescent="0.25">
      <c r="A1864" s="47">
        <v>1860</v>
      </c>
      <c r="B1864" s="27" t="s">
        <v>5944</v>
      </c>
      <c r="C1864" s="26" t="s">
        <v>5488</v>
      </c>
      <c r="D1864" s="28"/>
      <c r="E1864" s="27" t="s">
        <v>5945</v>
      </c>
      <c r="F1864" s="26" t="s">
        <v>69</v>
      </c>
      <c r="G1864" s="26"/>
      <c r="H1864" s="27" t="s">
        <v>5946</v>
      </c>
      <c r="I1864" s="36">
        <v>1000000</v>
      </c>
      <c r="J1864" s="29">
        <v>4500</v>
      </c>
      <c r="K1864" s="30"/>
      <c r="L1864" s="26">
        <v>18</v>
      </c>
      <c r="M1864" s="30" t="s">
        <v>2563</v>
      </c>
      <c r="N1864" s="26" t="s">
        <v>5947</v>
      </c>
      <c r="O1864" s="51">
        <v>0</v>
      </c>
      <c r="P1864" s="26" t="s">
        <v>191</v>
      </c>
      <c r="Q1864" s="31"/>
      <c r="R1864" s="26"/>
      <c r="S1864" s="31" t="s">
        <v>41</v>
      </c>
      <c r="T1864" s="31" t="s">
        <v>111</v>
      </c>
      <c r="U1864" s="32" t="s">
        <v>49</v>
      </c>
      <c r="V1864" s="32"/>
      <c r="W1864" s="18">
        <v>12</v>
      </c>
      <c r="X1864" s="33"/>
      <c r="Y1864" s="33"/>
      <c r="Z1864" s="33"/>
      <c r="AA1864" s="33"/>
      <c r="AB1864" s="33"/>
      <c r="AC1864" s="33"/>
      <c r="AD1864" s="33"/>
      <c r="AE1864" s="33"/>
      <c r="AF1864" s="33"/>
      <c r="AG1864" s="33"/>
      <c r="AH1864" s="33"/>
      <c r="AI1864" s="33"/>
      <c r="AJ1864" s="33"/>
      <c r="AK1864" s="33"/>
      <c r="AL1864" s="33"/>
      <c r="AM1864" s="33"/>
      <c r="AN1864" s="33"/>
      <c r="AO1864" s="33"/>
      <c r="AP1864" s="33"/>
      <c r="AQ1864" s="34"/>
      <c r="AR1864" s="34"/>
      <c r="AS1864" s="34"/>
      <c r="AT1864" s="34"/>
      <c r="AU1864" s="34"/>
      <c r="AV1864" s="34"/>
      <c r="AW1864" s="34"/>
      <c r="AX1864" s="34"/>
      <c r="AY1864" s="34"/>
      <c r="AZ1864" s="34"/>
      <c r="BA1864" s="34"/>
      <c r="BB1864" s="34"/>
      <c r="BC1864" s="34"/>
      <c r="BD1864" s="34"/>
      <c r="BE1864" s="34"/>
      <c r="BF1864" s="34"/>
      <c r="BG1864" s="34"/>
      <c r="BH1864" s="34"/>
      <c r="BI1864" s="34"/>
      <c r="BJ1864" s="34"/>
      <c r="BK1864" s="34"/>
      <c r="BL1864" s="34"/>
      <c r="BM1864" s="34"/>
      <c r="BN1864" s="34"/>
      <c r="BO1864" s="34"/>
      <c r="BP1864" s="34"/>
      <c r="BQ1864" s="34"/>
      <c r="BR1864" s="34"/>
      <c r="BS1864" s="34"/>
      <c r="BT1864" s="34"/>
      <c r="BU1864" s="34"/>
      <c r="BV1864" s="34"/>
      <c r="BW1864" s="34"/>
      <c r="BX1864" s="34"/>
      <c r="BY1864" s="34"/>
      <c r="BZ1864" s="34"/>
      <c r="CA1864" s="34"/>
      <c r="CB1864" s="34"/>
      <c r="CC1864" s="34"/>
      <c r="CD1864" s="34"/>
      <c r="CE1864" s="34"/>
      <c r="CF1864" s="34"/>
      <c r="CG1864" s="34"/>
      <c r="CH1864" s="34"/>
      <c r="CI1864" s="34"/>
      <c r="CJ1864" s="34"/>
      <c r="CK1864" s="34"/>
      <c r="CL1864" s="34"/>
      <c r="CM1864" s="34"/>
      <c r="CN1864" s="34"/>
      <c r="CO1864" s="34"/>
      <c r="CP1864" s="34"/>
      <c r="CQ1864" s="34"/>
      <c r="CR1864" s="34"/>
      <c r="CS1864" s="34"/>
      <c r="CT1864" s="34"/>
      <c r="CU1864" s="34"/>
      <c r="CV1864" s="34"/>
      <c r="CW1864" s="34"/>
      <c r="CX1864" s="34"/>
      <c r="CY1864" s="34"/>
      <c r="CZ1864" s="34"/>
      <c r="DA1864" s="34"/>
      <c r="DB1864" s="34"/>
      <c r="DC1864" s="34"/>
      <c r="DD1864" s="34"/>
      <c r="DE1864" s="34"/>
      <c r="DF1864" s="34"/>
      <c r="DG1864" s="34"/>
      <c r="DH1864" s="34"/>
      <c r="DI1864" s="34"/>
      <c r="DJ1864" s="34"/>
      <c r="DK1864" s="34"/>
      <c r="DL1864" s="34"/>
      <c r="DM1864" s="34"/>
      <c r="DN1864" s="34"/>
      <c r="DO1864" s="34"/>
      <c r="DP1864" s="34"/>
      <c r="DQ1864" s="34"/>
      <c r="DR1864" s="34"/>
      <c r="DS1864" s="34"/>
      <c r="DT1864" s="34"/>
      <c r="DU1864" s="34"/>
      <c r="DV1864" s="34"/>
      <c r="DW1864" s="34"/>
      <c r="DX1864" s="34"/>
      <c r="DY1864" s="34"/>
      <c r="DZ1864" s="34"/>
      <c r="EA1864" s="34"/>
      <c r="EB1864" s="34"/>
      <c r="EC1864" s="34"/>
      <c r="ED1864" s="34"/>
      <c r="EE1864" s="34"/>
      <c r="EF1864" s="34"/>
      <c r="EG1864" s="34"/>
      <c r="EH1864" s="34"/>
      <c r="EI1864" s="34"/>
      <c r="EJ1864" s="34"/>
      <c r="EK1864" s="34"/>
      <c r="EL1864" s="34"/>
      <c r="EM1864" s="34"/>
      <c r="EN1864" s="34"/>
      <c r="EO1864" s="34"/>
      <c r="EP1864" s="34"/>
      <c r="EQ1864" s="34"/>
      <c r="ER1864" s="34"/>
      <c r="ES1864" s="34"/>
      <c r="ET1864" s="34"/>
      <c r="EU1864" s="34"/>
      <c r="EV1864" s="34"/>
      <c r="EW1864" s="34"/>
      <c r="EX1864" s="34"/>
      <c r="EY1864" s="34"/>
      <c r="EZ1864" s="34"/>
      <c r="FA1864" s="34"/>
      <c r="FB1864" s="34"/>
      <c r="FC1864" s="34"/>
      <c r="FD1864" s="34"/>
      <c r="FE1864" s="34"/>
      <c r="FF1864" s="34"/>
      <c r="FG1864" s="34"/>
      <c r="FH1864" s="34"/>
      <c r="FI1864" s="34"/>
      <c r="FJ1864" s="34"/>
      <c r="FK1864" s="34"/>
      <c r="FL1864" s="34"/>
      <c r="FM1864" s="34"/>
      <c r="FN1864" s="34"/>
      <c r="FO1864" s="34"/>
      <c r="FP1864" s="34"/>
      <c r="FQ1864" s="34"/>
      <c r="FR1864" s="34"/>
      <c r="FS1864" s="34"/>
      <c r="FT1864" s="34"/>
      <c r="FU1864" s="34"/>
      <c r="FV1864" s="34"/>
      <c r="FW1864" s="34"/>
      <c r="FX1864" s="34"/>
      <c r="FY1864" s="34"/>
      <c r="FZ1864" s="34"/>
      <c r="GA1864" s="34"/>
      <c r="GB1864" s="34"/>
      <c r="GC1864" s="34"/>
      <c r="GD1864" s="34"/>
      <c r="GE1864" s="34"/>
      <c r="GF1864" s="34"/>
      <c r="GG1864" s="34"/>
      <c r="GH1864" s="34"/>
    </row>
    <row r="1865" spans="1:190" s="18" customFormat="1" ht="30" customHeight="1" x14ac:dyDescent="0.25">
      <c r="A1865" s="47">
        <v>1861</v>
      </c>
      <c r="B1865" s="27" t="s">
        <v>5944</v>
      </c>
      <c r="C1865" s="26" t="s">
        <v>5488</v>
      </c>
      <c r="D1865" s="28"/>
      <c r="E1865" s="27" t="s">
        <v>5948</v>
      </c>
      <c r="F1865" s="26" t="s">
        <v>35</v>
      </c>
      <c r="G1865" s="26"/>
      <c r="H1865" s="27" t="s">
        <v>5949</v>
      </c>
      <c r="I1865" s="36"/>
      <c r="J1865" s="29">
        <v>800</v>
      </c>
      <c r="K1865" s="30"/>
      <c r="L1865" s="26">
        <v>24</v>
      </c>
      <c r="M1865" s="30" t="s">
        <v>2563</v>
      </c>
      <c r="N1865" s="26" t="s">
        <v>5950</v>
      </c>
      <c r="O1865" s="51">
        <v>0</v>
      </c>
      <c r="P1865" s="26" t="s">
        <v>191</v>
      </c>
      <c r="Q1865" s="31"/>
      <c r="R1865" s="26"/>
      <c r="S1865" s="31" t="s">
        <v>41</v>
      </c>
      <c r="T1865" s="31" t="s">
        <v>42</v>
      </c>
      <c r="U1865" s="32" t="s">
        <v>43</v>
      </c>
      <c r="V1865" s="32"/>
      <c r="W1865" s="18">
        <v>12</v>
      </c>
      <c r="X1865" s="33"/>
      <c r="Y1865" s="33"/>
      <c r="Z1865" s="33"/>
      <c r="AA1865" s="33"/>
      <c r="AB1865" s="33"/>
      <c r="AC1865" s="33"/>
      <c r="AD1865" s="33"/>
      <c r="AE1865" s="33"/>
      <c r="AF1865" s="33"/>
      <c r="AG1865" s="33"/>
      <c r="AH1865" s="33"/>
      <c r="AI1865" s="33"/>
      <c r="AJ1865" s="33"/>
      <c r="AK1865" s="33"/>
      <c r="AL1865" s="33"/>
      <c r="AM1865" s="33"/>
      <c r="AN1865" s="33"/>
      <c r="AO1865" s="33"/>
      <c r="AP1865" s="33"/>
      <c r="AQ1865" s="34"/>
      <c r="AR1865" s="34"/>
      <c r="AS1865" s="34"/>
      <c r="AT1865" s="34"/>
      <c r="AU1865" s="34"/>
      <c r="AV1865" s="34"/>
      <c r="AW1865" s="34"/>
      <c r="AX1865" s="34"/>
      <c r="AY1865" s="34"/>
      <c r="AZ1865" s="34"/>
      <c r="BA1865" s="34"/>
      <c r="BB1865" s="34"/>
      <c r="BC1865" s="34"/>
      <c r="BD1865" s="34"/>
      <c r="BE1865" s="34"/>
      <c r="BF1865" s="34"/>
      <c r="BG1865" s="34"/>
      <c r="BH1865" s="34"/>
      <c r="BI1865" s="34"/>
      <c r="BJ1865" s="34"/>
      <c r="BK1865" s="34"/>
      <c r="BL1865" s="34"/>
      <c r="BM1865" s="34"/>
      <c r="BN1865" s="34"/>
      <c r="BO1865" s="34"/>
      <c r="BP1865" s="34"/>
      <c r="BQ1865" s="34"/>
      <c r="BR1865" s="34"/>
      <c r="BS1865" s="34"/>
      <c r="BT1865" s="34"/>
      <c r="BU1865" s="34"/>
      <c r="BV1865" s="34"/>
      <c r="BW1865" s="34"/>
      <c r="BX1865" s="34"/>
      <c r="BY1865" s="34"/>
      <c r="BZ1865" s="34"/>
      <c r="CA1865" s="34"/>
      <c r="CB1865" s="34"/>
      <c r="CC1865" s="34"/>
      <c r="CD1865" s="34"/>
      <c r="CE1865" s="34"/>
      <c r="CF1865" s="34"/>
      <c r="CG1865" s="34"/>
      <c r="CH1865" s="34"/>
      <c r="CI1865" s="34"/>
      <c r="CJ1865" s="34"/>
      <c r="CK1865" s="34"/>
      <c r="CL1865" s="34"/>
      <c r="CM1865" s="34"/>
      <c r="CN1865" s="34"/>
      <c r="CO1865" s="34"/>
      <c r="CP1865" s="34"/>
      <c r="CQ1865" s="34"/>
      <c r="CR1865" s="34"/>
      <c r="CS1865" s="34"/>
      <c r="CT1865" s="34"/>
      <c r="CU1865" s="34"/>
      <c r="CV1865" s="34"/>
      <c r="CW1865" s="34"/>
      <c r="CX1865" s="34"/>
      <c r="CY1865" s="34"/>
      <c r="CZ1865" s="34"/>
      <c r="DA1865" s="34"/>
      <c r="DB1865" s="34"/>
      <c r="DC1865" s="34"/>
      <c r="DD1865" s="34"/>
      <c r="DE1865" s="34"/>
      <c r="DF1865" s="34"/>
      <c r="DG1865" s="34"/>
      <c r="DH1865" s="34"/>
      <c r="DI1865" s="34"/>
      <c r="DJ1865" s="34"/>
      <c r="DK1865" s="34"/>
      <c r="DL1865" s="34"/>
      <c r="DM1865" s="34"/>
      <c r="DN1865" s="34"/>
      <c r="DO1865" s="34"/>
      <c r="DP1865" s="34"/>
      <c r="DQ1865" s="34"/>
      <c r="DR1865" s="34"/>
      <c r="DS1865" s="34"/>
      <c r="DT1865" s="34"/>
      <c r="DU1865" s="34"/>
      <c r="DV1865" s="34"/>
      <c r="DW1865" s="34"/>
      <c r="DX1865" s="34"/>
      <c r="DY1865" s="34"/>
      <c r="DZ1865" s="34"/>
      <c r="EA1865" s="34"/>
      <c r="EB1865" s="34"/>
      <c r="EC1865" s="34"/>
      <c r="ED1865" s="34"/>
      <c r="EE1865" s="34"/>
      <c r="EF1865" s="34"/>
      <c r="EG1865" s="34"/>
      <c r="EH1865" s="34"/>
      <c r="EI1865" s="34"/>
      <c r="EJ1865" s="34"/>
      <c r="EK1865" s="34"/>
      <c r="EL1865" s="34"/>
      <c r="EM1865" s="34"/>
      <c r="EN1865" s="34"/>
      <c r="EO1865" s="34"/>
      <c r="EP1865" s="34"/>
      <c r="EQ1865" s="34"/>
      <c r="ER1865" s="34"/>
      <c r="ES1865" s="34"/>
      <c r="ET1865" s="34"/>
      <c r="EU1865" s="34"/>
      <c r="EV1865" s="34"/>
      <c r="EW1865" s="34"/>
      <c r="EX1865" s="34"/>
      <c r="EY1865" s="34"/>
      <c r="EZ1865" s="34"/>
      <c r="FA1865" s="34"/>
      <c r="FB1865" s="34"/>
      <c r="FC1865" s="34"/>
      <c r="FD1865" s="34"/>
      <c r="FE1865" s="34"/>
      <c r="FF1865" s="34"/>
      <c r="FG1865" s="34"/>
      <c r="FH1865" s="34"/>
      <c r="FI1865" s="34"/>
      <c r="FJ1865" s="34"/>
      <c r="FK1865" s="34"/>
      <c r="FL1865" s="34"/>
      <c r="FM1865" s="34"/>
      <c r="FN1865" s="34"/>
      <c r="FO1865" s="34"/>
      <c r="FP1865" s="34"/>
      <c r="FQ1865" s="34"/>
      <c r="FR1865" s="34"/>
      <c r="FS1865" s="34"/>
      <c r="FT1865" s="34"/>
      <c r="FU1865" s="34"/>
      <c r="FV1865" s="34"/>
      <c r="FW1865" s="34"/>
      <c r="FX1865" s="34"/>
      <c r="FY1865" s="34"/>
      <c r="FZ1865" s="34"/>
      <c r="GA1865" s="34"/>
      <c r="GB1865" s="34"/>
      <c r="GC1865" s="34"/>
      <c r="GD1865" s="34"/>
      <c r="GE1865" s="34"/>
      <c r="GF1865" s="34"/>
      <c r="GG1865" s="34"/>
      <c r="GH1865" s="34"/>
    </row>
    <row r="1866" spans="1:190" s="18" customFormat="1" ht="30" customHeight="1" x14ac:dyDescent="0.25">
      <c r="A1866" s="47">
        <v>1862</v>
      </c>
      <c r="B1866" s="27" t="s">
        <v>5944</v>
      </c>
      <c r="C1866" s="26" t="s">
        <v>5488</v>
      </c>
      <c r="D1866" s="28"/>
      <c r="E1866" s="27" t="s">
        <v>5951</v>
      </c>
      <c r="F1866" s="26" t="s">
        <v>1087</v>
      </c>
      <c r="G1866" s="26"/>
      <c r="H1866" s="27" t="s">
        <v>5952</v>
      </c>
      <c r="I1866" s="36">
        <v>3000000</v>
      </c>
      <c r="J1866" s="29">
        <v>4500</v>
      </c>
      <c r="K1866" s="30"/>
      <c r="L1866" s="26">
        <v>24</v>
      </c>
      <c r="M1866" s="30" t="s">
        <v>2563</v>
      </c>
      <c r="N1866" s="26" t="s">
        <v>5953</v>
      </c>
      <c r="O1866" s="51">
        <v>0</v>
      </c>
      <c r="P1866" s="26" t="s">
        <v>191</v>
      </c>
      <c r="Q1866" s="31"/>
      <c r="R1866" s="26"/>
      <c r="S1866" s="31" t="s">
        <v>41</v>
      </c>
      <c r="T1866" s="31" t="s">
        <v>42</v>
      </c>
      <c r="U1866" s="32" t="s">
        <v>43</v>
      </c>
      <c r="V1866" s="32"/>
      <c r="W1866" s="18">
        <v>12</v>
      </c>
      <c r="X1866" s="33"/>
      <c r="Y1866" s="33"/>
      <c r="Z1866" s="33"/>
      <c r="AA1866" s="33"/>
      <c r="AB1866" s="33"/>
      <c r="AC1866" s="33"/>
      <c r="AD1866" s="33"/>
      <c r="AE1866" s="33"/>
      <c r="AF1866" s="33"/>
      <c r="AG1866" s="33"/>
      <c r="AH1866" s="33"/>
      <c r="AI1866" s="33"/>
      <c r="AJ1866" s="33"/>
      <c r="AK1866" s="33"/>
      <c r="AL1866" s="33"/>
      <c r="AM1866" s="33"/>
      <c r="AN1866" s="33"/>
      <c r="AO1866" s="33"/>
      <c r="AP1866" s="33"/>
      <c r="AQ1866" s="34"/>
      <c r="AR1866" s="34"/>
      <c r="AS1866" s="34"/>
      <c r="AT1866" s="34"/>
      <c r="AU1866" s="34"/>
      <c r="AV1866" s="34"/>
      <c r="AW1866" s="34"/>
      <c r="AX1866" s="34"/>
      <c r="AY1866" s="34"/>
      <c r="AZ1866" s="34"/>
      <c r="BA1866" s="34"/>
      <c r="BB1866" s="34"/>
      <c r="BC1866" s="34"/>
      <c r="BD1866" s="34"/>
      <c r="BE1866" s="34"/>
      <c r="BF1866" s="34"/>
      <c r="BG1866" s="34"/>
      <c r="BH1866" s="34"/>
      <c r="BI1866" s="34"/>
      <c r="BJ1866" s="34"/>
      <c r="BK1866" s="34"/>
      <c r="BL1866" s="34"/>
      <c r="BM1866" s="34"/>
      <c r="BN1866" s="34"/>
      <c r="BO1866" s="34"/>
      <c r="BP1866" s="34"/>
      <c r="BQ1866" s="34"/>
      <c r="BR1866" s="34"/>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c r="CT1866" s="34"/>
      <c r="CU1866" s="34"/>
      <c r="CV1866" s="34"/>
      <c r="CW1866" s="34"/>
      <c r="CX1866" s="34"/>
      <c r="CY1866" s="34"/>
      <c r="CZ1866" s="34"/>
      <c r="DA1866" s="34"/>
      <c r="DB1866" s="34"/>
      <c r="DC1866" s="34"/>
      <c r="DD1866" s="34"/>
      <c r="DE1866" s="34"/>
      <c r="DF1866" s="34"/>
      <c r="DG1866" s="34"/>
      <c r="DH1866" s="34"/>
      <c r="DI1866" s="34"/>
      <c r="DJ1866" s="34"/>
      <c r="DK1866" s="34"/>
      <c r="DL1866" s="34"/>
      <c r="DM1866" s="34"/>
      <c r="DN1866" s="34"/>
      <c r="DO1866" s="34"/>
      <c r="DP1866" s="34"/>
      <c r="DQ1866" s="34"/>
      <c r="DR1866" s="34"/>
      <c r="DS1866" s="34"/>
      <c r="DT1866" s="34"/>
      <c r="DU1866" s="34"/>
      <c r="DV1866" s="34"/>
      <c r="DW1866" s="34"/>
      <c r="DX1866" s="34"/>
      <c r="DY1866" s="34"/>
      <c r="DZ1866" s="34"/>
      <c r="EA1866" s="34"/>
      <c r="EB1866" s="34"/>
      <c r="EC1866" s="34"/>
      <c r="ED1866" s="34"/>
      <c r="EE1866" s="34"/>
      <c r="EF1866" s="34"/>
      <c r="EG1866" s="34"/>
      <c r="EH1866" s="34"/>
      <c r="EI1866" s="34"/>
      <c r="EJ1866" s="34"/>
      <c r="EK1866" s="34"/>
      <c r="EL1866" s="34"/>
      <c r="EM1866" s="34"/>
      <c r="EN1866" s="34"/>
      <c r="EO1866" s="34"/>
      <c r="EP1866" s="34"/>
      <c r="EQ1866" s="34"/>
      <c r="ER1866" s="34"/>
      <c r="ES1866" s="34"/>
      <c r="ET1866" s="34"/>
      <c r="EU1866" s="34"/>
      <c r="EV1866" s="34"/>
      <c r="EW1866" s="34"/>
      <c r="EX1866" s="34"/>
      <c r="EY1866" s="34"/>
      <c r="EZ1866" s="34"/>
      <c r="FA1866" s="34"/>
      <c r="FB1866" s="34"/>
      <c r="FC1866" s="34"/>
      <c r="FD1866" s="34"/>
      <c r="FE1866" s="34"/>
      <c r="FF1866" s="34"/>
      <c r="FG1866" s="34"/>
      <c r="FH1866" s="34"/>
      <c r="FI1866" s="34"/>
      <c r="FJ1866" s="34"/>
      <c r="FK1866" s="34"/>
      <c r="FL1866" s="34"/>
      <c r="FM1866" s="34"/>
      <c r="FN1866" s="34"/>
      <c r="FO1866" s="34"/>
      <c r="FP1866" s="34"/>
      <c r="FQ1866" s="34"/>
      <c r="FR1866" s="34"/>
      <c r="FS1866" s="34"/>
      <c r="FT1866" s="34"/>
      <c r="FU1866" s="34"/>
      <c r="FV1866" s="34"/>
      <c r="FW1866" s="34"/>
      <c r="FX1866" s="34"/>
      <c r="FY1866" s="34"/>
      <c r="FZ1866" s="34"/>
      <c r="GA1866" s="34"/>
      <c r="GB1866" s="34"/>
      <c r="GC1866" s="34"/>
      <c r="GD1866" s="34"/>
      <c r="GE1866" s="34"/>
      <c r="GF1866" s="34"/>
      <c r="GG1866" s="34"/>
      <c r="GH1866" s="34"/>
    </row>
    <row r="1867" spans="1:190" s="18" customFormat="1" ht="30" customHeight="1" x14ac:dyDescent="0.25">
      <c r="A1867" s="47">
        <v>1863</v>
      </c>
      <c r="B1867" s="27" t="s">
        <v>5944</v>
      </c>
      <c r="C1867" s="26" t="s">
        <v>5488</v>
      </c>
      <c r="D1867" s="28"/>
      <c r="E1867" s="27" t="s">
        <v>5954</v>
      </c>
      <c r="F1867" s="26" t="s">
        <v>51</v>
      </c>
      <c r="G1867" s="26"/>
      <c r="H1867" s="27" t="s">
        <v>5954</v>
      </c>
      <c r="I1867" s="36"/>
      <c r="J1867" s="29">
        <v>4500</v>
      </c>
      <c r="K1867" s="30"/>
      <c r="L1867" s="26">
        <v>12</v>
      </c>
      <c r="M1867" s="30" t="s">
        <v>2563</v>
      </c>
      <c r="N1867" s="26" t="s">
        <v>5953</v>
      </c>
      <c r="O1867" s="51">
        <v>0</v>
      </c>
      <c r="P1867" s="26" t="s">
        <v>191</v>
      </c>
      <c r="Q1867" s="31"/>
      <c r="R1867" s="26"/>
      <c r="S1867" s="31" t="s">
        <v>41</v>
      </c>
      <c r="T1867" s="31" t="s">
        <v>42</v>
      </c>
      <c r="U1867" s="32" t="s">
        <v>43</v>
      </c>
      <c r="V1867" s="32"/>
      <c r="W1867" s="18">
        <v>12</v>
      </c>
      <c r="X1867" s="33"/>
      <c r="Y1867" s="33"/>
      <c r="Z1867" s="33"/>
      <c r="AA1867" s="33"/>
      <c r="AB1867" s="33"/>
      <c r="AC1867" s="33"/>
      <c r="AD1867" s="33"/>
      <c r="AE1867" s="33"/>
      <c r="AF1867" s="33"/>
      <c r="AG1867" s="33"/>
      <c r="AH1867" s="33"/>
      <c r="AI1867" s="33"/>
      <c r="AJ1867" s="33"/>
      <c r="AK1867" s="33"/>
      <c r="AL1867" s="33"/>
      <c r="AM1867" s="33"/>
      <c r="AN1867" s="33"/>
      <c r="AO1867" s="33"/>
      <c r="AP1867" s="33"/>
      <c r="AQ1867" s="34"/>
      <c r="AR1867" s="34"/>
      <c r="AS1867" s="34"/>
      <c r="AT1867" s="34"/>
      <c r="AU1867" s="34"/>
      <c r="AV1867" s="34"/>
      <c r="AW1867" s="34"/>
      <c r="AX1867" s="34"/>
      <c r="AY1867" s="34"/>
      <c r="AZ1867" s="34"/>
      <c r="BA1867" s="34"/>
      <c r="BB1867" s="34"/>
      <c r="BC1867" s="34"/>
      <c r="BD1867" s="34"/>
      <c r="BE1867" s="34"/>
      <c r="BF1867" s="34"/>
      <c r="BG1867" s="34"/>
      <c r="BH1867" s="34"/>
      <c r="BI1867" s="34"/>
      <c r="BJ1867" s="34"/>
      <c r="BK1867" s="34"/>
      <c r="BL1867" s="34"/>
      <c r="BM1867" s="34"/>
      <c r="BN1867" s="34"/>
      <c r="BO1867" s="34"/>
      <c r="BP1867" s="34"/>
      <c r="BQ1867" s="34"/>
      <c r="BR1867" s="34"/>
      <c r="BS1867" s="34"/>
      <c r="BT1867" s="34"/>
      <c r="BU1867" s="34"/>
      <c r="BV1867" s="34"/>
      <c r="BW1867" s="34"/>
      <c r="BX1867" s="34"/>
      <c r="BY1867" s="34"/>
      <c r="BZ1867" s="34"/>
      <c r="CA1867" s="34"/>
      <c r="CB1867" s="34"/>
      <c r="CC1867" s="34"/>
      <c r="CD1867" s="34"/>
      <c r="CE1867" s="34"/>
      <c r="CF1867" s="34"/>
      <c r="CG1867" s="34"/>
      <c r="CH1867" s="34"/>
      <c r="CI1867" s="34"/>
      <c r="CJ1867" s="34"/>
      <c r="CK1867" s="34"/>
      <c r="CL1867" s="34"/>
      <c r="CM1867" s="34"/>
      <c r="CN1867" s="34"/>
      <c r="CO1867" s="34"/>
      <c r="CP1867" s="34"/>
      <c r="CQ1867" s="34"/>
      <c r="CR1867" s="34"/>
      <c r="CS1867" s="34"/>
      <c r="CT1867" s="34"/>
      <c r="CU1867" s="34"/>
      <c r="CV1867" s="34"/>
      <c r="CW1867" s="34"/>
      <c r="CX1867" s="34"/>
      <c r="CY1867" s="34"/>
      <c r="CZ1867" s="34"/>
      <c r="DA1867" s="34"/>
      <c r="DB1867" s="34"/>
      <c r="DC1867" s="34"/>
      <c r="DD1867" s="34"/>
      <c r="DE1867" s="34"/>
      <c r="DF1867" s="34"/>
      <c r="DG1867" s="34"/>
      <c r="DH1867" s="34"/>
      <c r="DI1867" s="34"/>
      <c r="DJ1867" s="34"/>
      <c r="DK1867" s="34"/>
      <c r="DL1867" s="34"/>
      <c r="DM1867" s="34"/>
      <c r="DN1867" s="34"/>
      <c r="DO1867" s="34"/>
      <c r="DP1867" s="34"/>
      <c r="DQ1867" s="34"/>
      <c r="DR1867" s="34"/>
      <c r="DS1867" s="34"/>
      <c r="DT1867" s="34"/>
      <c r="DU1867" s="34"/>
      <c r="DV1867" s="34"/>
      <c r="DW1867" s="34"/>
      <c r="DX1867" s="34"/>
      <c r="DY1867" s="34"/>
      <c r="DZ1867" s="34"/>
      <c r="EA1867" s="34"/>
      <c r="EB1867" s="34"/>
      <c r="EC1867" s="34"/>
      <c r="ED1867" s="34"/>
      <c r="EE1867" s="34"/>
      <c r="EF1867" s="34"/>
      <c r="EG1867" s="34"/>
      <c r="EH1867" s="34"/>
      <c r="EI1867" s="34"/>
      <c r="EJ1867" s="34"/>
      <c r="EK1867" s="34"/>
      <c r="EL1867" s="34"/>
      <c r="EM1867" s="34"/>
      <c r="EN1867" s="34"/>
      <c r="EO1867" s="34"/>
      <c r="EP1867" s="34"/>
      <c r="EQ1867" s="34"/>
      <c r="ER1867" s="34"/>
      <c r="ES1867" s="34"/>
      <c r="ET1867" s="34"/>
      <c r="EU1867" s="34"/>
      <c r="EV1867" s="34"/>
      <c r="EW1867" s="34"/>
      <c r="EX1867" s="34"/>
      <c r="EY1867" s="34"/>
      <c r="EZ1867" s="34"/>
      <c r="FA1867" s="34"/>
      <c r="FB1867" s="34"/>
      <c r="FC1867" s="34"/>
      <c r="FD1867" s="34"/>
      <c r="FE1867" s="34"/>
      <c r="FF1867" s="34"/>
      <c r="FG1867" s="34"/>
      <c r="FH1867" s="34"/>
      <c r="FI1867" s="34"/>
      <c r="FJ1867" s="34"/>
      <c r="FK1867" s="34"/>
      <c r="FL1867" s="34"/>
      <c r="FM1867" s="34"/>
      <c r="FN1867" s="34"/>
      <c r="FO1867" s="34"/>
      <c r="FP1867" s="34"/>
      <c r="FQ1867" s="34"/>
      <c r="FR1867" s="34"/>
      <c r="FS1867" s="34"/>
      <c r="FT1867" s="34"/>
      <c r="FU1867" s="34"/>
      <c r="FV1867" s="34"/>
      <c r="FW1867" s="34"/>
      <c r="FX1867" s="34"/>
      <c r="FY1867" s="34"/>
      <c r="FZ1867" s="34"/>
      <c r="GA1867" s="34"/>
      <c r="GB1867" s="34"/>
      <c r="GC1867" s="34"/>
      <c r="GD1867" s="34"/>
      <c r="GE1867" s="34"/>
      <c r="GF1867" s="34"/>
      <c r="GG1867" s="34"/>
      <c r="GH1867" s="34"/>
    </row>
    <row r="1868" spans="1:190" s="18" customFormat="1" ht="30" customHeight="1" x14ac:dyDescent="0.25">
      <c r="A1868" s="47">
        <v>1864</v>
      </c>
      <c r="B1868" s="27" t="s">
        <v>5944</v>
      </c>
      <c r="C1868" s="26" t="s">
        <v>5488</v>
      </c>
      <c r="D1868" s="28"/>
      <c r="E1868" s="27" t="s">
        <v>5955</v>
      </c>
      <c r="F1868" s="26" t="s">
        <v>58</v>
      </c>
      <c r="G1868" s="26"/>
      <c r="H1868" s="27" t="s">
        <v>5956</v>
      </c>
      <c r="I1868" s="36"/>
      <c r="J1868" s="29">
        <v>3000</v>
      </c>
      <c r="K1868" s="30"/>
      <c r="L1868" s="26">
        <v>12</v>
      </c>
      <c r="M1868" s="30" t="s">
        <v>2563</v>
      </c>
      <c r="N1868" s="26" t="s">
        <v>5947</v>
      </c>
      <c r="O1868" s="51">
        <v>0</v>
      </c>
      <c r="P1868" s="26" t="s">
        <v>191</v>
      </c>
      <c r="Q1868" s="31"/>
      <c r="R1868" s="26"/>
      <c r="S1868" s="31" t="s">
        <v>41</v>
      </c>
      <c r="T1868" s="31" t="s">
        <v>48</v>
      </c>
      <c r="U1868" s="32" t="s">
        <v>49</v>
      </c>
      <c r="V1868" s="32"/>
      <c r="W1868" s="18">
        <v>12</v>
      </c>
      <c r="X1868" s="33"/>
      <c r="Y1868" s="33"/>
      <c r="Z1868" s="33"/>
      <c r="AA1868" s="33"/>
      <c r="AB1868" s="33"/>
      <c r="AC1868" s="33"/>
      <c r="AD1868" s="33"/>
      <c r="AE1868" s="33"/>
      <c r="AF1868" s="33"/>
      <c r="AG1868" s="33"/>
      <c r="AH1868" s="33"/>
      <c r="AI1868" s="33"/>
      <c r="AJ1868" s="33"/>
      <c r="AK1868" s="33"/>
      <c r="AL1868" s="33"/>
      <c r="AM1868" s="33"/>
      <c r="AN1868" s="33"/>
      <c r="AO1868" s="33"/>
      <c r="AP1868" s="33"/>
      <c r="AQ1868" s="34"/>
      <c r="AR1868" s="34"/>
      <c r="AS1868" s="34"/>
      <c r="AT1868" s="34"/>
      <c r="AU1868" s="34"/>
      <c r="AV1868" s="34"/>
      <c r="AW1868" s="34"/>
      <c r="AX1868" s="34"/>
      <c r="AY1868" s="34"/>
      <c r="AZ1868" s="34"/>
      <c r="BA1868" s="34"/>
      <c r="BB1868" s="34"/>
      <c r="BC1868" s="34"/>
      <c r="BD1868" s="34"/>
      <c r="BE1868" s="34"/>
      <c r="BF1868" s="34"/>
      <c r="BG1868" s="34"/>
      <c r="BH1868" s="34"/>
      <c r="BI1868" s="34"/>
      <c r="BJ1868" s="34"/>
      <c r="BK1868" s="34"/>
      <c r="BL1868" s="34"/>
      <c r="BM1868" s="34"/>
      <c r="BN1868" s="34"/>
      <c r="BO1868" s="34"/>
      <c r="BP1868" s="34"/>
      <c r="BQ1868" s="34"/>
      <c r="BR1868" s="34"/>
      <c r="BS1868" s="34"/>
      <c r="BT1868" s="34"/>
      <c r="BU1868" s="34"/>
      <c r="BV1868" s="34"/>
      <c r="BW1868" s="34"/>
      <c r="BX1868" s="34"/>
      <c r="BY1868" s="34"/>
      <c r="BZ1868" s="34"/>
      <c r="CA1868" s="34"/>
      <c r="CB1868" s="34"/>
      <c r="CC1868" s="34"/>
      <c r="CD1868" s="34"/>
      <c r="CE1868" s="34"/>
      <c r="CF1868" s="34"/>
      <c r="CG1868" s="34"/>
      <c r="CH1868" s="34"/>
      <c r="CI1868" s="34"/>
      <c r="CJ1868" s="34"/>
      <c r="CK1868" s="34"/>
      <c r="CL1868" s="34"/>
      <c r="CM1868" s="34"/>
      <c r="CN1868" s="34"/>
      <c r="CO1868" s="34"/>
      <c r="CP1868" s="34"/>
      <c r="CQ1868" s="34"/>
      <c r="CR1868" s="34"/>
      <c r="CS1868" s="34"/>
      <c r="CT1868" s="34"/>
      <c r="CU1868" s="34"/>
      <c r="CV1868" s="34"/>
      <c r="CW1868" s="34"/>
      <c r="CX1868" s="34"/>
      <c r="CY1868" s="34"/>
      <c r="CZ1868" s="34"/>
      <c r="DA1868" s="34"/>
      <c r="DB1868" s="34"/>
      <c r="DC1868" s="34"/>
      <c r="DD1868" s="34"/>
      <c r="DE1868" s="34"/>
      <c r="DF1868" s="34"/>
      <c r="DG1868" s="34"/>
      <c r="DH1868" s="34"/>
      <c r="DI1868" s="34"/>
      <c r="DJ1868" s="34"/>
      <c r="DK1868" s="34"/>
      <c r="DL1868" s="34"/>
      <c r="DM1868" s="34"/>
      <c r="DN1868" s="34"/>
      <c r="DO1868" s="34"/>
      <c r="DP1868" s="34"/>
      <c r="DQ1868" s="34"/>
      <c r="DR1868" s="34"/>
      <c r="DS1868" s="34"/>
      <c r="DT1868" s="34"/>
      <c r="DU1868" s="34"/>
      <c r="DV1868" s="34"/>
      <c r="DW1868" s="34"/>
      <c r="DX1868" s="34"/>
      <c r="DY1868" s="34"/>
      <c r="DZ1868" s="34"/>
      <c r="EA1868" s="34"/>
      <c r="EB1868" s="34"/>
      <c r="EC1868" s="34"/>
      <c r="ED1868" s="34"/>
      <c r="EE1868" s="34"/>
      <c r="EF1868" s="34"/>
      <c r="EG1868" s="34"/>
      <c r="EH1868" s="34"/>
      <c r="EI1868" s="34"/>
      <c r="EJ1868" s="34"/>
      <c r="EK1868" s="34"/>
      <c r="EL1868" s="34"/>
      <c r="EM1868" s="34"/>
      <c r="EN1868" s="34"/>
      <c r="EO1868" s="34"/>
      <c r="EP1868" s="34"/>
      <c r="EQ1868" s="34"/>
      <c r="ER1868" s="34"/>
      <c r="ES1868" s="34"/>
      <c r="ET1868" s="34"/>
      <c r="EU1868" s="34"/>
      <c r="EV1868" s="34"/>
      <c r="EW1868" s="34"/>
      <c r="EX1868" s="34"/>
      <c r="EY1868" s="34"/>
      <c r="EZ1868" s="34"/>
      <c r="FA1868" s="34"/>
      <c r="FB1868" s="34"/>
      <c r="FC1868" s="34"/>
      <c r="FD1868" s="34"/>
      <c r="FE1868" s="34"/>
      <c r="FF1868" s="34"/>
      <c r="FG1868" s="34"/>
      <c r="FH1868" s="34"/>
      <c r="FI1868" s="34"/>
      <c r="FJ1868" s="34"/>
      <c r="FK1868" s="34"/>
      <c r="FL1868" s="34"/>
      <c r="FM1868" s="34"/>
      <c r="FN1868" s="34"/>
      <c r="FO1868" s="34"/>
      <c r="FP1868" s="34"/>
      <c r="FQ1868" s="34"/>
      <c r="FR1868" s="34"/>
      <c r="FS1868" s="34"/>
      <c r="FT1868" s="34"/>
      <c r="FU1868" s="34"/>
      <c r="FV1868" s="34"/>
      <c r="FW1868" s="34"/>
      <c r="FX1868" s="34"/>
      <c r="FY1868" s="34"/>
      <c r="FZ1868" s="34"/>
      <c r="GA1868" s="34"/>
      <c r="GB1868" s="34"/>
      <c r="GC1868" s="34"/>
      <c r="GD1868" s="34"/>
      <c r="GE1868" s="34"/>
      <c r="GF1868" s="34"/>
      <c r="GG1868" s="34"/>
      <c r="GH1868" s="34"/>
    </row>
    <row r="1869" spans="1:190" s="18" customFormat="1" ht="30" customHeight="1" x14ac:dyDescent="0.25">
      <c r="A1869" s="47">
        <v>1865</v>
      </c>
      <c r="B1869" s="27" t="s">
        <v>5944</v>
      </c>
      <c r="C1869" s="26" t="s">
        <v>5488</v>
      </c>
      <c r="D1869" s="28"/>
      <c r="E1869" s="27" t="s">
        <v>5957</v>
      </c>
      <c r="F1869" s="26" t="s">
        <v>58</v>
      </c>
      <c r="G1869" s="26"/>
      <c r="H1869" s="27" t="s">
        <v>5956</v>
      </c>
      <c r="I1869" s="36"/>
      <c r="J1869" s="29">
        <v>1500</v>
      </c>
      <c r="K1869" s="30"/>
      <c r="L1869" s="26">
        <v>12</v>
      </c>
      <c r="M1869" s="30" t="s">
        <v>2563</v>
      </c>
      <c r="N1869" s="26" t="s">
        <v>5953</v>
      </c>
      <c r="O1869" s="51">
        <v>0</v>
      </c>
      <c r="P1869" s="26" t="s">
        <v>191</v>
      </c>
      <c r="Q1869" s="31"/>
      <c r="R1869" s="26"/>
      <c r="S1869" s="31" t="s">
        <v>41</v>
      </c>
      <c r="T1869" s="31" t="s">
        <v>48</v>
      </c>
      <c r="U1869" s="32" t="s">
        <v>49</v>
      </c>
      <c r="V1869" s="32"/>
      <c r="W1869" s="18">
        <v>12</v>
      </c>
      <c r="X1869" s="33"/>
      <c r="Y1869" s="33"/>
      <c r="Z1869" s="33"/>
      <c r="AA1869" s="33"/>
      <c r="AB1869" s="33"/>
      <c r="AC1869" s="33"/>
      <c r="AD1869" s="33"/>
      <c r="AE1869" s="33"/>
      <c r="AF1869" s="33"/>
      <c r="AG1869" s="33"/>
      <c r="AH1869" s="33"/>
      <c r="AI1869" s="33"/>
      <c r="AJ1869" s="33"/>
      <c r="AK1869" s="33"/>
      <c r="AL1869" s="33"/>
      <c r="AM1869" s="33"/>
      <c r="AN1869" s="33"/>
      <c r="AO1869" s="33"/>
      <c r="AP1869" s="33"/>
      <c r="AQ1869" s="34"/>
      <c r="AR1869" s="34"/>
      <c r="AS1869" s="34"/>
      <c r="AT1869" s="34"/>
      <c r="AU1869" s="34"/>
      <c r="AV1869" s="34"/>
      <c r="AW1869" s="34"/>
      <c r="AX1869" s="34"/>
      <c r="AY1869" s="34"/>
      <c r="AZ1869" s="34"/>
      <c r="BA1869" s="34"/>
      <c r="BB1869" s="34"/>
      <c r="BC1869" s="34"/>
      <c r="BD1869" s="34"/>
      <c r="BE1869" s="34"/>
      <c r="BF1869" s="34"/>
      <c r="BG1869" s="34"/>
      <c r="BH1869" s="34"/>
      <c r="BI1869" s="34"/>
      <c r="BJ1869" s="34"/>
      <c r="BK1869" s="34"/>
      <c r="BL1869" s="34"/>
      <c r="BM1869" s="34"/>
      <c r="BN1869" s="34"/>
      <c r="BO1869" s="34"/>
      <c r="BP1869" s="34"/>
      <c r="BQ1869" s="34"/>
      <c r="BR1869" s="34"/>
      <c r="BS1869" s="34"/>
      <c r="BT1869" s="34"/>
      <c r="BU1869" s="34"/>
      <c r="BV1869" s="34"/>
      <c r="BW1869" s="34"/>
      <c r="BX1869" s="34"/>
      <c r="BY1869" s="34"/>
      <c r="BZ1869" s="34"/>
      <c r="CA1869" s="34"/>
      <c r="CB1869" s="34"/>
      <c r="CC1869" s="34"/>
      <c r="CD1869" s="34"/>
      <c r="CE1869" s="34"/>
      <c r="CF1869" s="34"/>
      <c r="CG1869" s="34"/>
      <c r="CH1869" s="34"/>
      <c r="CI1869" s="34"/>
      <c r="CJ1869" s="34"/>
      <c r="CK1869" s="34"/>
      <c r="CL1869" s="34"/>
      <c r="CM1869" s="34"/>
      <c r="CN1869" s="34"/>
      <c r="CO1869" s="34"/>
      <c r="CP1869" s="34"/>
      <c r="CQ1869" s="34"/>
      <c r="CR1869" s="34"/>
      <c r="CS1869" s="34"/>
      <c r="CT1869" s="34"/>
      <c r="CU1869" s="34"/>
      <c r="CV1869" s="34"/>
      <c r="CW1869" s="34"/>
      <c r="CX1869" s="34"/>
      <c r="CY1869" s="34"/>
      <c r="CZ1869" s="34"/>
      <c r="DA1869" s="34"/>
      <c r="DB1869" s="34"/>
      <c r="DC1869" s="34"/>
      <c r="DD1869" s="34"/>
      <c r="DE1869" s="34"/>
      <c r="DF1869" s="34"/>
      <c r="DG1869" s="34"/>
      <c r="DH1869" s="34"/>
      <c r="DI1869" s="34"/>
      <c r="DJ1869" s="34"/>
      <c r="DK1869" s="34"/>
      <c r="DL1869" s="34"/>
      <c r="DM1869" s="34"/>
      <c r="DN1869" s="34"/>
      <c r="DO1869" s="34"/>
      <c r="DP1869" s="34"/>
      <c r="DQ1869" s="34"/>
      <c r="DR1869" s="34"/>
      <c r="DS1869" s="34"/>
      <c r="DT1869" s="34"/>
      <c r="DU1869" s="34"/>
      <c r="DV1869" s="34"/>
      <c r="DW1869" s="34"/>
      <c r="DX1869" s="34"/>
      <c r="DY1869" s="34"/>
      <c r="DZ1869" s="34"/>
      <c r="EA1869" s="34"/>
      <c r="EB1869" s="34"/>
      <c r="EC1869" s="34"/>
      <c r="ED1869" s="34"/>
      <c r="EE1869" s="34"/>
      <c r="EF1869" s="34"/>
      <c r="EG1869" s="34"/>
      <c r="EH1869" s="34"/>
      <c r="EI1869" s="34"/>
      <c r="EJ1869" s="34"/>
      <c r="EK1869" s="34"/>
      <c r="EL1869" s="34"/>
      <c r="EM1869" s="34"/>
      <c r="EN1869" s="34"/>
      <c r="EO1869" s="34"/>
      <c r="EP1869" s="34"/>
      <c r="EQ1869" s="34"/>
      <c r="ER1869" s="34"/>
      <c r="ES1869" s="34"/>
      <c r="ET1869" s="34"/>
      <c r="EU1869" s="34"/>
      <c r="EV1869" s="34"/>
      <c r="EW1869" s="34"/>
      <c r="EX1869" s="34"/>
      <c r="EY1869" s="34"/>
      <c r="EZ1869" s="34"/>
      <c r="FA1869" s="34"/>
      <c r="FB1869" s="34"/>
      <c r="FC1869" s="34"/>
      <c r="FD1869" s="34"/>
      <c r="FE1869" s="34"/>
      <c r="FF1869" s="34"/>
      <c r="FG1869" s="34"/>
      <c r="FH1869" s="34"/>
      <c r="FI1869" s="34"/>
      <c r="FJ1869" s="34"/>
      <c r="FK1869" s="34"/>
      <c r="FL1869" s="34"/>
      <c r="FM1869" s="34"/>
      <c r="FN1869" s="34"/>
      <c r="FO1869" s="34"/>
      <c r="FP1869" s="34"/>
      <c r="FQ1869" s="34"/>
      <c r="FR1869" s="34"/>
      <c r="FS1869" s="34"/>
      <c r="FT1869" s="34"/>
      <c r="FU1869" s="34"/>
      <c r="FV1869" s="34"/>
      <c r="FW1869" s="34"/>
      <c r="FX1869" s="34"/>
      <c r="FY1869" s="34"/>
      <c r="FZ1869" s="34"/>
      <c r="GA1869" s="34"/>
      <c r="GB1869" s="34"/>
      <c r="GC1869" s="34"/>
      <c r="GD1869" s="34"/>
      <c r="GE1869" s="34"/>
      <c r="GF1869" s="34"/>
      <c r="GG1869" s="34"/>
      <c r="GH1869" s="34"/>
    </row>
    <row r="1870" spans="1:190" s="18" customFormat="1" ht="30" customHeight="1" x14ac:dyDescent="0.25">
      <c r="A1870" s="47">
        <v>1866</v>
      </c>
      <c r="B1870" s="27" t="s">
        <v>5944</v>
      </c>
      <c r="C1870" s="26" t="s">
        <v>5488</v>
      </c>
      <c r="D1870" s="28"/>
      <c r="E1870" s="27" t="s">
        <v>5958</v>
      </c>
      <c r="F1870" s="26" t="s">
        <v>51</v>
      </c>
      <c r="G1870" s="26"/>
      <c r="H1870" s="27" t="s">
        <v>5959</v>
      </c>
      <c r="I1870" s="36"/>
      <c r="J1870" s="29">
        <v>3000</v>
      </c>
      <c r="K1870" s="30"/>
      <c r="L1870" s="26">
        <v>12</v>
      </c>
      <c r="M1870" s="30" t="s">
        <v>2563</v>
      </c>
      <c r="N1870" s="26" t="s">
        <v>5953</v>
      </c>
      <c r="O1870" s="51">
        <v>0</v>
      </c>
      <c r="P1870" s="26" t="s">
        <v>191</v>
      </c>
      <c r="Q1870" s="31"/>
      <c r="R1870" s="26"/>
      <c r="S1870" s="31" t="s">
        <v>41</v>
      </c>
      <c r="T1870" s="31" t="s">
        <v>48</v>
      </c>
      <c r="U1870" s="32" t="s">
        <v>49</v>
      </c>
      <c r="V1870" s="32"/>
      <c r="W1870" s="18">
        <v>12</v>
      </c>
      <c r="X1870" s="33"/>
      <c r="Y1870" s="33"/>
      <c r="Z1870" s="33"/>
      <c r="AA1870" s="33"/>
      <c r="AB1870" s="33"/>
      <c r="AC1870" s="33"/>
      <c r="AD1870" s="33"/>
      <c r="AE1870" s="33"/>
      <c r="AF1870" s="33"/>
      <c r="AG1870" s="33"/>
      <c r="AH1870" s="33"/>
      <c r="AI1870" s="33"/>
      <c r="AJ1870" s="33"/>
      <c r="AK1870" s="33"/>
      <c r="AL1870" s="33"/>
      <c r="AM1870" s="33"/>
      <c r="AN1870" s="33"/>
      <c r="AO1870" s="33"/>
      <c r="AP1870" s="33"/>
      <c r="AQ1870" s="34"/>
      <c r="AR1870" s="34"/>
      <c r="AS1870" s="34"/>
      <c r="AT1870" s="34"/>
      <c r="AU1870" s="34"/>
      <c r="AV1870" s="34"/>
      <c r="AW1870" s="34"/>
      <c r="AX1870" s="34"/>
      <c r="AY1870" s="34"/>
      <c r="AZ1870" s="34"/>
      <c r="BA1870" s="34"/>
      <c r="BB1870" s="34"/>
      <c r="BC1870" s="34"/>
      <c r="BD1870" s="34"/>
      <c r="BE1870" s="34"/>
      <c r="BF1870" s="34"/>
      <c r="BG1870" s="34"/>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4"/>
      <c r="DP1870" s="34"/>
      <c r="DQ1870" s="34"/>
      <c r="DR1870" s="34"/>
      <c r="DS1870" s="34"/>
      <c r="DT1870" s="34"/>
      <c r="DU1870" s="34"/>
      <c r="DV1870" s="34"/>
      <c r="DW1870" s="34"/>
      <c r="DX1870" s="34"/>
      <c r="DY1870" s="34"/>
      <c r="DZ1870" s="34"/>
      <c r="EA1870" s="34"/>
      <c r="EB1870" s="34"/>
      <c r="EC1870" s="34"/>
      <c r="ED1870" s="34"/>
      <c r="EE1870" s="34"/>
      <c r="EF1870" s="34"/>
      <c r="EG1870" s="34"/>
      <c r="EH1870" s="34"/>
      <c r="EI1870" s="34"/>
      <c r="EJ1870" s="34"/>
      <c r="EK1870" s="34"/>
      <c r="EL1870" s="34"/>
      <c r="EM1870" s="34"/>
      <c r="EN1870" s="34"/>
      <c r="EO1870" s="34"/>
      <c r="EP1870" s="34"/>
      <c r="EQ1870" s="34"/>
      <c r="ER1870" s="34"/>
      <c r="ES1870" s="34"/>
      <c r="ET1870" s="34"/>
      <c r="EU1870" s="34"/>
      <c r="EV1870" s="34"/>
      <c r="EW1870" s="34"/>
      <c r="EX1870" s="34"/>
      <c r="EY1870" s="34"/>
      <c r="EZ1870" s="34"/>
      <c r="FA1870" s="34"/>
      <c r="FB1870" s="34"/>
      <c r="FC1870" s="34"/>
      <c r="FD1870" s="34"/>
      <c r="FE1870" s="34"/>
      <c r="FF1870" s="34"/>
      <c r="FG1870" s="34"/>
      <c r="FH1870" s="34"/>
      <c r="FI1870" s="34"/>
      <c r="FJ1870" s="34"/>
      <c r="FK1870" s="34"/>
      <c r="FL1870" s="34"/>
      <c r="FM1870" s="34"/>
      <c r="FN1870" s="34"/>
      <c r="FO1870" s="34"/>
      <c r="FP1870" s="34"/>
      <c r="FQ1870" s="34"/>
      <c r="FR1870" s="34"/>
      <c r="FS1870" s="34"/>
      <c r="FT1870" s="34"/>
      <c r="FU1870" s="34"/>
      <c r="FV1870" s="34"/>
      <c r="FW1870" s="34"/>
      <c r="FX1870" s="34"/>
      <c r="FY1870" s="34"/>
      <c r="FZ1870" s="34"/>
      <c r="GA1870" s="34"/>
      <c r="GB1870" s="34"/>
      <c r="GC1870" s="34"/>
      <c r="GD1870" s="34"/>
      <c r="GE1870" s="34"/>
      <c r="GF1870" s="34"/>
      <c r="GG1870" s="34"/>
      <c r="GH1870" s="34"/>
    </row>
    <row r="1871" spans="1:190" s="18" customFormat="1" ht="30" customHeight="1" x14ac:dyDescent="0.25">
      <c r="A1871" s="47">
        <v>1867</v>
      </c>
      <c r="B1871" s="27" t="s">
        <v>5944</v>
      </c>
      <c r="C1871" s="26" t="s">
        <v>5488</v>
      </c>
      <c r="D1871" s="28"/>
      <c r="E1871" s="27" t="s">
        <v>5960</v>
      </c>
      <c r="F1871" s="26" t="s">
        <v>51</v>
      </c>
      <c r="G1871" s="26"/>
      <c r="H1871" s="27"/>
      <c r="I1871" s="36"/>
      <c r="J1871" s="29"/>
      <c r="K1871" s="30"/>
      <c r="L1871" s="26"/>
      <c r="M1871" s="30"/>
      <c r="N1871" s="26"/>
      <c r="O1871" s="51"/>
      <c r="P1871" s="26"/>
      <c r="Q1871" s="31"/>
      <c r="R1871" s="26"/>
      <c r="S1871" s="31" t="s">
        <v>41</v>
      </c>
      <c r="T1871" s="31" t="s">
        <v>42</v>
      </c>
      <c r="U1871" s="32" t="s">
        <v>43</v>
      </c>
      <c r="V1871" s="32"/>
      <c r="W1871" s="18">
        <v>12</v>
      </c>
      <c r="X1871" s="33"/>
      <c r="Y1871" s="33"/>
      <c r="Z1871" s="33"/>
      <c r="AA1871" s="33"/>
      <c r="AB1871" s="33"/>
      <c r="AC1871" s="33"/>
      <c r="AD1871" s="33"/>
      <c r="AE1871" s="33"/>
      <c r="AF1871" s="33"/>
      <c r="AG1871" s="33"/>
      <c r="AH1871" s="33"/>
      <c r="AI1871" s="33"/>
      <c r="AJ1871" s="33"/>
      <c r="AK1871" s="33"/>
      <c r="AL1871" s="33"/>
      <c r="AM1871" s="33"/>
      <c r="AN1871" s="33"/>
      <c r="AO1871" s="33"/>
      <c r="AP1871" s="33"/>
      <c r="AQ1871" s="34"/>
      <c r="AR1871" s="34"/>
      <c r="AS1871" s="34"/>
      <c r="AT1871" s="34"/>
      <c r="AU1871" s="34"/>
      <c r="AV1871" s="34"/>
      <c r="AW1871" s="34"/>
      <c r="AX1871" s="34"/>
      <c r="AY1871" s="34"/>
      <c r="AZ1871" s="34"/>
      <c r="BA1871" s="34"/>
      <c r="BB1871" s="34"/>
      <c r="BC1871" s="34"/>
      <c r="BD1871" s="34"/>
      <c r="BE1871" s="34"/>
      <c r="BF1871" s="34"/>
      <c r="BG1871" s="34"/>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4"/>
      <c r="DP1871" s="34"/>
      <c r="DQ1871" s="34"/>
      <c r="DR1871" s="34"/>
      <c r="DS1871" s="34"/>
      <c r="DT1871" s="34"/>
      <c r="DU1871" s="34"/>
      <c r="DV1871" s="34"/>
      <c r="DW1871" s="34"/>
      <c r="DX1871" s="34"/>
      <c r="DY1871" s="34"/>
      <c r="DZ1871" s="34"/>
      <c r="EA1871" s="34"/>
      <c r="EB1871" s="34"/>
      <c r="EC1871" s="34"/>
      <c r="ED1871" s="34"/>
      <c r="EE1871" s="34"/>
      <c r="EF1871" s="34"/>
      <c r="EG1871" s="34"/>
      <c r="EH1871" s="34"/>
      <c r="EI1871" s="34"/>
      <c r="EJ1871" s="34"/>
      <c r="EK1871" s="34"/>
      <c r="EL1871" s="34"/>
      <c r="EM1871" s="34"/>
      <c r="EN1871" s="34"/>
      <c r="EO1871" s="34"/>
      <c r="EP1871" s="34"/>
      <c r="EQ1871" s="34"/>
      <c r="ER1871" s="34"/>
      <c r="ES1871" s="34"/>
      <c r="ET1871" s="34"/>
      <c r="EU1871" s="34"/>
      <c r="EV1871" s="34"/>
      <c r="EW1871" s="34"/>
      <c r="EX1871" s="34"/>
      <c r="EY1871" s="34"/>
      <c r="EZ1871" s="34"/>
      <c r="FA1871" s="34"/>
      <c r="FB1871" s="34"/>
      <c r="FC1871" s="34"/>
      <c r="FD1871" s="34"/>
      <c r="FE1871" s="34"/>
      <c r="FF1871" s="34"/>
      <c r="FG1871" s="34"/>
      <c r="FH1871" s="34"/>
      <c r="FI1871" s="34"/>
      <c r="FJ1871" s="34"/>
      <c r="FK1871" s="34"/>
      <c r="FL1871" s="34"/>
      <c r="FM1871" s="34"/>
      <c r="FN1871" s="34"/>
      <c r="FO1871" s="34"/>
      <c r="FP1871" s="34"/>
      <c r="FQ1871" s="34"/>
      <c r="FR1871" s="34"/>
      <c r="FS1871" s="34"/>
      <c r="FT1871" s="34"/>
      <c r="FU1871" s="34"/>
      <c r="FV1871" s="34"/>
      <c r="FW1871" s="34"/>
      <c r="FX1871" s="34"/>
      <c r="FY1871" s="34"/>
      <c r="FZ1871" s="34"/>
      <c r="GA1871" s="34"/>
      <c r="GB1871" s="34"/>
      <c r="GC1871" s="34"/>
      <c r="GD1871" s="34"/>
      <c r="GE1871" s="34"/>
      <c r="GF1871" s="34"/>
      <c r="GG1871" s="34"/>
      <c r="GH1871" s="34"/>
    </row>
    <row r="1872" spans="1:190" s="18" customFormat="1" ht="30" customHeight="1" x14ac:dyDescent="0.25">
      <c r="A1872" s="47">
        <v>1868</v>
      </c>
      <c r="B1872" s="27" t="s">
        <v>5944</v>
      </c>
      <c r="C1872" s="26" t="s">
        <v>5488</v>
      </c>
      <c r="D1872" s="28"/>
      <c r="E1872" s="27" t="s">
        <v>5961</v>
      </c>
      <c r="F1872" s="26" t="s">
        <v>51</v>
      </c>
      <c r="G1872" s="26"/>
      <c r="H1872" s="27" t="s">
        <v>5961</v>
      </c>
      <c r="I1872" s="36">
        <v>423387.1</v>
      </c>
      <c r="J1872" s="29"/>
      <c r="K1872" s="30" t="s">
        <v>5962</v>
      </c>
      <c r="L1872" s="26">
        <v>12</v>
      </c>
      <c r="M1872" s="30" t="s">
        <v>2563</v>
      </c>
      <c r="N1872" s="26" t="s">
        <v>5953</v>
      </c>
      <c r="O1872" s="51">
        <v>0</v>
      </c>
      <c r="P1872" s="26" t="s">
        <v>296</v>
      </c>
      <c r="Q1872" s="31" t="s">
        <v>5963</v>
      </c>
      <c r="R1872" s="26"/>
      <c r="S1872" s="31" t="s">
        <v>41</v>
      </c>
      <c r="T1872" s="31" t="s">
        <v>48</v>
      </c>
      <c r="U1872" s="32" t="s">
        <v>49</v>
      </c>
      <c r="V1872" s="32"/>
      <c r="W1872" s="18">
        <v>12</v>
      </c>
      <c r="X1872" s="33"/>
      <c r="Y1872" s="33"/>
      <c r="Z1872" s="33"/>
      <c r="AA1872" s="33"/>
      <c r="AB1872" s="33"/>
      <c r="AC1872" s="33"/>
      <c r="AD1872" s="33"/>
      <c r="AE1872" s="33"/>
      <c r="AF1872" s="33"/>
      <c r="AG1872" s="33"/>
      <c r="AH1872" s="33"/>
      <c r="AI1872" s="33"/>
      <c r="AJ1872" s="33"/>
      <c r="AK1872" s="33"/>
      <c r="AL1872" s="33"/>
      <c r="AM1872" s="33"/>
      <c r="AN1872" s="33"/>
      <c r="AO1872" s="33"/>
      <c r="AP1872" s="33"/>
      <c r="AQ1872" s="34"/>
      <c r="AR1872" s="34"/>
      <c r="AS1872" s="34"/>
      <c r="AT1872" s="34"/>
      <c r="AU1872" s="34"/>
      <c r="AV1872" s="34"/>
      <c r="AW1872" s="34"/>
      <c r="AX1872" s="34"/>
      <c r="AY1872" s="34"/>
      <c r="AZ1872" s="34"/>
      <c r="BA1872" s="34"/>
      <c r="BB1872" s="34"/>
      <c r="BC1872" s="34"/>
      <c r="BD1872" s="34"/>
      <c r="BE1872" s="34"/>
      <c r="BF1872" s="34"/>
      <c r="BG1872" s="34"/>
      <c r="BH1872" s="34"/>
      <c r="BI1872" s="34"/>
      <c r="BJ1872" s="34"/>
      <c r="BK1872" s="34"/>
      <c r="BL1872" s="34"/>
      <c r="BM1872" s="34"/>
      <c r="BN1872" s="34"/>
      <c r="BO1872" s="34"/>
      <c r="BP1872" s="34"/>
      <c r="BQ1872" s="34"/>
      <c r="BR1872" s="34"/>
      <c r="BS1872" s="34"/>
      <c r="BT1872" s="34"/>
      <c r="BU1872" s="34"/>
      <c r="BV1872" s="34"/>
      <c r="BW1872" s="34"/>
      <c r="BX1872" s="34"/>
      <c r="BY1872" s="34"/>
      <c r="BZ1872" s="34"/>
      <c r="CA1872" s="34"/>
      <c r="CB1872" s="34"/>
      <c r="CC1872" s="34"/>
      <c r="CD1872" s="34"/>
      <c r="CE1872" s="34"/>
      <c r="CF1872" s="34"/>
      <c r="CG1872" s="34"/>
      <c r="CH1872" s="34"/>
      <c r="CI1872" s="34"/>
      <c r="CJ1872" s="34"/>
      <c r="CK1872" s="34"/>
      <c r="CL1872" s="34"/>
      <c r="CM1872" s="34"/>
      <c r="CN1872" s="34"/>
      <c r="CO1872" s="34"/>
      <c r="CP1872" s="34"/>
      <c r="CQ1872" s="34"/>
      <c r="CR1872" s="34"/>
      <c r="CS1872" s="34"/>
      <c r="CT1872" s="34"/>
      <c r="CU1872" s="34"/>
      <c r="CV1872" s="34"/>
      <c r="CW1872" s="34"/>
      <c r="CX1872" s="34"/>
      <c r="CY1872" s="34"/>
      <c r="CZ1872" s="34"/>
      <c r="DA1872" s="34"/>
      <c r="DB1872" s="34"/>
      <c r="DC1872" s="34"/>
      <c r="DD1872" s="34"/>
      <c r="DE1872" s="34"/>
      <c r="DF1872" s="34"/>
      <c r="DG1872" s="34"/>
      <c r="DH1872" s="34"/>
      <c r="DI1872" s="34"/>
      <c r="DJ1872" s="34"/>
      <c r="DK1872" s="34"/>
      <c r="DL1872" s="34"/>
      <c r="DM1872" s="34"/>
      <c r="DN1872" s="34"/>
      <c r="DO1872" s="34"/>
      <c r="DP1872" s="34"/>
      <c r="DQ1872" s="34"/>
      <c r="DR1872" s="34"/>
      <c r="DS1872" s="34"/>
      <c r="DT1872" s="34"/>
      <c r="DU1872" s="34"/>
      <c r="DV1872" s="34"/>
      <c r="DW1872" s="34"/>
      <c r="DX1872" s="34"/>
      <c r="DY1872" s="34"/>
      <c r="DZ1872" s="34"/>
      <c r="EA1872" s="34"/>
      <c r="EB1872" s="34"/>
      <c r="EC1872" s="34"/>
      <c r="ED1872" s="34"/>
      <c r="EE1872" s="34"/>
      <c r="EF1872" s="34"/>
      <c r="EG1872" s="34"/>
      <c r="EH1872" s="34"/>
      <c r="EI1872" s="34"/>
      <c r="EJ1872" s="34"/>
      <c r="EK1872" s="34"/>
      <c r="EL1872" s="34"/>
      <c r="EM1872" s="34"/>
      <c r="EN1872" s="34"/>
      <c r="EO1872" s="34"/>
      <c r="EP1872" s="34"/>
      <c r="EQ1872" s="34"/>
      <c r="ER1872" s="34"/>
      <c r="ES1872" s="34"/>
      <c r="ET1872" s="34"/>
      <c r="EU1872" s="34"/>
      <c r="EV1872" s="34"/>
      <c r="EW1872" s="34"/>
      <c r="EX1872" s="34"/>
      <c r="EY1872" s="34"/>
      <c r="EZ1872" s="34"/>
      <c r="FA1872" s="34"/>
      <c r="FB1872" s="34"/>
      <c r="FC1872" s="34"/>
      <c r="FD1872" s="34"/>
      <c r="FE1872" s="34"/>
      <c r="FF1872" s="34"/>
      <c r="FG1872" s="34"/>
      <c r="FH1872" s="34"/>
      <c r="FI1872" s="34"/>
      <c r="FJ1872" s="34"/>
      <c r="FK1872" s="34"/>
      <c r="FL1872" s="34"/>
      <c r="FM1872" s="34"/>
      <c r="FN1872" s="34"/>
      <c r="FO1872" s="34"/>
      <c r="FP1872" s="34"/>
      <c r="FQ1872" s="34"/>
      <c r="FR1872" s="34"/>
      <c r="FS1872" s="34"/>
      <c r="FT1872" s="34"/>
      <c r="FU1872" s="34"/>
      <c r="FV1872" s="34"/>
      <c r="FW1872" s="34"/>
      <c r="FX1872" s="34"/>
      <c r="FY1872" s="34"/>
      <c r="FZ1872" s="34"/>
      <c r="GA1872" s="34"/>
      <c r="GB1872" s="34"/>
      <c r="GC1872" s="34"/>
      <c r="GD1872" s="34"/>
      <c r="GE1872" s="34"/>
      <c r="GF1872" s="34"/>
      <c r="GG1872" s="34"/>
      <c r="GH1872" s="34"/>
    </row>
    <row r="1873" spans="1:190" s="18" customFormat="1" ht="30" customHeight="1" x14ac:dyDescent="0.25">
      <c r="A1873" s="47">
        <v>1869</v>
      </c>
      <c r="B1873" s="27" t="s">
        <v>5944</v>
      </c>
      <c r="C1873" s="26" t="s">
        <v>5488</v>
      </c>
      <c r="D1873" s="28"/>
      <c r="E1873" s="27" t="s">
        <v>5964</v>
      </c>
      <c r="F1873" s="26" t="s">
        <v>58</v>
      </c>
      <c r="G1873" s="26"/>
      <c r="H1873" s="27"/>
      <c r="I1873" s="36"/>
      <c r="J1873" s="29"/>
      <c r="K1873" s="30"/>
      <c r="L1873" s="26"/>
      <c r="M1873" s="30"/>
      <c r="N1873" s="26"/>
      <c r="O1873" s="51"/>
      <c r="P1873" s="26"/>
      <c r="Q1873" s="31"/>
      <c r="R1873" s="26"/>
      <c r="S1873" s="31" t="s">
        <v>41</v>
      </c>
      <c r="T1873" s="31" t="s">
        <v>48</v>
      </c>
      <c r="U1873" s="32" t="s">
        <v>49</v>
      </c>
      <c r="V1873" s="32"/>
      <c r="W1873" s="18">
        <v>12</v>
      </c>
      <c r="X1873" s="33"/>
      <c r="Y1873" s="33"/>
      <c r="Z1873" s="33"/>
      <c r="AA1873" s="33"/>
      <c r="AB1873" s="33"/>
      <c r="AC1873" s="33"/>
      <c r="AD1873" s="33"/>
      <c r="AE1873" s="33"/>
      <c r="AF1873" s="33"/>
      <c r="AG1873" s="33"/>
      <c r="AH1873" s="33"/>
      <c r="AI1873" s="33"/>
      <c r="AJ1873" s="33"/>
      <c r="AK1873" s="33"/>
      <c r="AL1873" s="33"/>
      <c r="AM1873" s="33"/>
      <c r="AN1873" s="33"/>
      <c r="AO1873" s="33"/>
      <c r="AP1873" s="33"/>
      <c r="AQ1873" s="34"/>
      <c r="AR1873" s="34"/>
      <c r="AS1873" s="34"/>
      <c r="AT1873" s="34"/>
      <c r="AU1873" s="34"/>
      <c r="AV1873" s="34"/>
      <c r="AW1873" s="34"/>
      <c r="AX1873" s="34"/>
      <c r="AY1873" s="34"/>
      <c r="AZ1873" s="34"/>
      <c r="BA1873" s="34"/>
      <c r="BB1873" s="34"/>
      <c r="BC1873" s="34"/>
      <c r="BD1873" s="34"/>
      <c r="BE1873" s="34"/>
      <c r="BF1873" s="34"/>
      <c r="BG1873" s="34"/>
      <c r="BH1873" s="34"/>
      <c r="BI1873" s="34"/>
      <c r="BJ1873" s="34"/>
      <c r="BK1873" s="34"/>
      <c r="BL1873" s="34"/>
      <c r="BM1873" s="34"/>
      <c r="BN1873" s="34"/>
      <c r="BO1873" s="34"/>
      <c r="BP1873" s="34"/>
      <c r="BQ1873" s="34"/>
      <c r="BR1873" s="34"/>
      <c r="BS1873" s="34"/>
      <c r="BT1873" s="34"/>
      <c r="BU1873" s="34"/>
      <c r="BV1873" s="34"/>
      <c r="BW1873" s="34"/>
      <c r="BX1873" s="34"/>
      <c r="BY1873" s="34"/>
      <c r="BZ1873" s="34"/>
      <c r="CA1873" s="34"/>
      <c r="CB1873" s="34"/>
      <c r="CC1873" s="34"/>
      <c r="CD1873" s="34"/>
      <c r="CE1873" s="34"/>
      <c r="CF1873" s="34"/>
      <c r="CG1873" s="34"/>
      <c r="CH1873" s="34"/>
      <c r="CI1873" s="34"/>
      <c r="CJ1873" s="34"/>
      <c r="CK1873" s="34"/>
      <c r="CL1873" s="34"/>
      <c r="CM1873" s="34"/>
      <c r="CN1873" s="34"/>
      <c r="CO1873" s="34"/>
      <c r="CP1873" s="34"/>
      <c r="CQ1873" s="34"/>
      <c r="CR1873" s="34"/>
      <c r="CS1873" s="34"/>
      <c r="CT1873" s="34"/>
      <c r="CU1873" s="34"/>
      <c r="CV1873" s="34"/>
      <c r="CW1873" s="34"/>
      <c r="CX1873" s="34"/>
      <c r="CY1873" s="34"/>
      <c r="CZ1873" s="34"/>
      <c r="DA1873" s="34"/>
      <c r="DB1873" s="34"/>
      <c r="DC1873" s="34"/>
      <c r="DD1873" s="34"/>
      <c r="DE1873" s="34"/>
      <c r="DF1873" s="34"/>
      <c r="DG1873" s="34"/>
      <c r="DH1873" s="34"/>
      <c r="DI1873" s="34"/>
      <c r="DJ1873" s="34"/>
      <c r="DK1873" s="34"/>
      <c r="DL1873" s="34"/>
      <c r="DM1873" s="34"/>
      <c r="DN1873" s="34"/>
      <c r="DO1873" s="34"/>
      <c r="DP1873" s="34"/>
      <c r="DQ1873" s="34"/>
      <c r="DR1873" s="34"/>
      <c r="DS1873" s="34"/>
      <c r="DT1873" s="34"/>
      <c r="DU1873" s="34"/>
      <c r="DV1873" s="34"/>
      <c r="DW1873" s="34"/>
      <c r="DX1873" s="34"/>
      <c r="DY1873" s="34"/>
      <c r="DZ1873" s="34"/>
      <c r="EA1873" s="34"/>
      <c r="EB1873" s="34"/>
      <c r="EC1873" s="34"/>
      <c r="ED1873" s="34"/>
      <c r="EE1873" s="34"/>
      <c r="EF1873" s="34"/>
      <c r="EG1873" s="34"/>
      <c r="EH1873" s="34"/>
      <c r="EI1873" s="34"/>
      <c r="EJ1873" s="34"/>
      <c r="EK1873" s="34"/>
      <c r="EL1873" s="34"/>
      <c r="EM1873" s="34"/>
      <c r="EN1873" s="34"/>
      <c r="EO1873" s="34"/>
      <c r="EP1873" s="34"/>
      <c r="EQ1873" s="34"/>
      <c r="ER1873" s="34"/>
      <c r="ES1873" s="34"/>
      <c r="ET1873" s="34"/>
      <c r="EU1873" s="34"/>
      <c r="EV1873" s="34"/>
      <c r="EW1873" s="34"/>
      <c r="EX1873" s="34"/>
      <c r="EY1873" s="34"/>
      <c r="EZ1873" s="34"/>
      <c r="FA1873" s="34"/>
      <c r="FB1873" s="34"/>
      <c r="FC1873" s="34"/>
      <c r="FD1873" s="34"/>
      <c r="FE1873" s="34"/>
      <c r="FF1873" s="34"/>
      <c r="FG1873" s="34"/>
      <c r="FH1873" s="34"/>
      <c r="FI1873" s="34"/>
      <c r="FJ1873" s="34"/>
      <c r="FK1873" s="34"/>
      <c r="FL1873" s="34"/>
      <c r="FM1873" s="34"/>
      <c r="FN1873" s="34"/>
      <c r="FO1873" s="34"/>
      <c r="FP1873" s="34"/>
      <c r="FQ1873" s="34"/>
      <c r="FR1873" s="34"/>
      <c r="FS1873" s="34"/>
      <c r="FT1873" s="34"/>
      <c r="FU1873" s="34"/>
      <c r="FV1873" s="34"/>
      <c r="FW1873" s="34"/>
      <c r="FX1873" s="34"/>
      <c r="FY1873" s="34"/>
      <c r="FZ1873" s="34"/>
      <c r="GA1873" s="34"/>
      <c r="GB1873" s="34"/>
      <c r="GC1873" s="34"/>
      <c r="GD1873" s="34"/>
      <c r="GE1873" s="34"/>
      <c r="GF1873" s="34"/>
      <c r="GG1873" s="34"/>
      <c r="GH1873" s="34"/>
    </row>
    <row r="1874" spans="1:190" s="18" customFormat="1" ht="30" customHeight="1" x14ac:dyDescent="0.25">
      <c r="A1874" s="47">
        <v>1870</v>
      </c>
      <c r="B1874" s="27" t="s">
        <v>5944</v>
      </c>
      <c r="C1874" s="26" t="s">
        <v>5488</v>
      </c>
      <c r="D1874" s="28"/>
      <c r="E1874" s="27" t="s">
        <v>5965</v>
      </c>
      <c r="F1874" s="26" t="s">
        <v>58</v>
      </c>
      <c r="G1874" s="26"/>
      <c r="H1874" s="27"/>
      <c r="I1874" s="36"/>
      <c r="J1874" s="29"/>
      <c r="K1874" s="30"/>
      <c r="L1874" s="26"/>
      <c r="M1874" s="30"/>
      <c r="N1874" s="26"/>
      <c r="O1874" s="51"/>
      <c r="P1874" s="26"/>
      <c r="Q1874" s="31"/>
      <c r="R1874" s="26"/>
      <c r="S1874" s="31" t="s">
        <v>41</v>
      </c>
      <c r="T1874" s="31" t="s">
        <v>48</v>
      </c>
      <c r="U1874" s="32" t="s">
        <v>49</v>
      </c>
      <c r="V1874" s="32"/>
      <c r="W1874" s="18">
        <v>12</v>
      </c>
      <c r="X1874" s="33"/>
      <c r="Y1874" s="33"/>
      <c r="Z1874" s="33"/>
      <c r="AA1874" s="33"/>
      <c r="AB1874" s="33"/>
      <c r="AC1874" s="33"/>
      <c r="AD1874" s="33"/>
      <c r="AE1874" s="33"/>
      <c r="AF1874" s="33"/>
      <c r="AG1874" s="33"/>
      <c r="AH1874" s="33"/>
      <c r="AI1874" s="33"/>
      <c r="AJ1874" s="33"/>
      <c r="AK1874" s="33"/>
      <c r="AL1874" s="33"/>
      <c r="AM1874" s="33"/>
      <c r="AN1874" s="33"/>
      <c r="AO1874" s="33"/>
      <c r="AP1874" s="33"/>
      <c r="AQ1874" s="34"/>
      <c r="AR1874" s="34"/>
      <c r="AS1874" s="34"/>
      <c r="AT1874" s="34"/>
      <c r="AU1874" s="34"/>
      <c r="AV1874" s="34"/>
      <c r="AW1874" s="34"/>
      <c r="AX1874" s="34"/>
      <c r="AY1874" s="34"/>
      <c r="AZ1874" s="34"/>
      <c r="BA1874" s="34"/>
      <c r="BB1874" s="34"/>
      <c r="BC1874" s="34"/>
      <c r="BD1874" s="34"/>
      <c r="BE1874" s="34"/>
      <c r="BF1874" s="34"/>
      <c r="BG1874" s="34"/>
      <c r="BH1874" s="34"/>
      <c r="BI1874" s="34"/>
      <c r="BJ1874" s="34"/>
      <c r="BK1874" s="34"/>
      <c r="BL1874" s="34"/>
      <c r="BM1874" s="34"/>
      <c r="BN1874" s="34"/>
      <c r="BO1874" s="34"/>
      <c r="BP1874" s="34"/>
      <c r="BQ1874" s="34"/>
      <c r="BR1874" s="34"/>
      <c r="BS1874" s="34"/>
      <c r="BT1874" s="34"/>
      <c r="BU1874" s="34"/>
      <c r="BV1874" s="34"/>
      <c r="BW1874" s="34"/>
      <c r="BX1874" s="34"/>
      <c r="BY1874" s="34"/>
      <c r="BZ1874" s="34"/>
      <c r="CA1874" s="34"/>
      <c r="CB1874" s="34"/>
      <c r="CC1874" s="34"/>
      <c r="CD1874" s="34"/>
      <c r="CE1874" s="34"/>
      <c r="CF1874" s="34"/>
      <c r="CG1874" s="34"/>
      <c r="CH1874" s="34"/>
      <c r="CI1874" s="34"/>
      <c r="CJ1874" s="34"/>
      <c r="CK1874" s="34"/>
      <c r="CL1874" s="34"/>
      <c r="CM1874" s="34"/>
      <c r="CN1874" s="34"/>
      <c r="CO1874" s="34"/>
      <c r="CP1874" s="34"/>
      <c r="CQ1874" s="34"/>
      <c r="CR1874" s="34"/>
      <c r="CS1874" s="34"/>
      <c r="CT1874" s="34"/>
      <c r="CU1874" s="34"/>
      <c r="CV1874" s="34"/>
      <c r="CW1874" s="34"/>
      <c r="CX1874" s="34"/>
      <c r="CY1874" s="34"/>
      <c r="CZ1874" s="34"/>
      <c r="DA1874" s="34"/>
      <c r="DB1874" s="34"/>
      <c r="DC1874" s="34"/>
      <c r="DD1874" s="34"/>
      <c r="DE1874" s="34"/>
      <c r="DF1874" s="34"/>
      <c r="DG1874" s="34"/>
      <c r="DH1874" s="34"/>
      <c r="DI1874" s="34"/>
      <c r="DJ1874" s="34"/>
      <c r="DK1874" s="34"/>
      <c r="DL1874" s="34"/>
      <c r="DM1874" s="34"/>
      <c r="DN1874" s="34"/>
      <c r="DO1874" s="34"/>
      <c r="DP1874" s="34"/>
      <c r="DQ1874" s="34"/>
      <c r="DR1874" s="34"/>
      <c r="DS1874" s="34"/>
      <c r="DT1874" s="34"/>
      <c r="DU1874" s="34"/>
      <c r="DV1874" s="34"/>
      <c r="DW1874" s="34"/>
      <c r="DX1874" s="34"/>
      <c r="DY1874" s="34"/>
      <c r="DZ1874" s="34"/>
      <c r="EA1874" s="34"/>
      <c r="EB1874" s="34"/>
      <c r="EC1874" s="34"/>
      <c r="ED1874" s="34"/>
      <c r="EE1874" s="34"/>
      <c r="EF1874" s="34"/>
      <c r="EG1874" s="34"/>
      <c r="EH1874" s="34"/>
      <c r="EI1874" s="34"/>
      <c r="EJ1874" s="34"/>
      <c r="EK1874" s="34"/>
      <c r="EL1874" s="34"/>
      <c r="EM1874" s="34"/>
      <c r="EN1874" s="34"/>
      <c r="EO1874" s="34"/>
      <c r="EP1874" s="34"/>
      <c r="EQ1874" s="34"/>
      <c r="ER1874" s="34"/>
      <c r="ES1874" s="34"/>
      <c r="ET1874" s="34"/>
      <c r="EU1874" s="34"/>
      <c r="EV1874" s="34"/>
      <c r="EW1874" s="34"/>
      <c r="EX1874" s="34"/>
      <c r="EY1874" s="34"/>
      <c r="EZ1874" s="34"/>
      <c r="FA1874" s="34"/>
      <c r="FB1874" s="34"/>
      <c r="FC1874" s="34"/>
      <c r="FD1874" s="34"/>
      <c r="FE1874" s="34"/>
      <c r="FF1874" s="34"/>
      <c r="FG1874" s="34"/>
      <c r="FH1874" s="34"/>
      <c r="FI1874" s="34"/>
      <c r="FJ1874" s="34"/>
      <c r="FK1874" s="34"/>
      <c r="FL1874" s="34"/>
      <c r="FM1874" s="34"/>
      <c r="FN1874" s="34"/>
      <c r="FO1874" s="34"/>
      <c r="FP1874" s="34"/>
      <c r="FQ1874" s="34"/>
      <c r="FR1874" s="34"/>
      <c r="FS1874" s="34"/>
      <c r="FT1874" s="34"/>
      <c r="FU1874" s="34"/>
      <c r="FV1874" s="34"/>
      <c r="FW1874" s="34"/>
      <c r="FX1874" s="34"/>
      <c r="FY1874" s="34"/>
      <c r="FZ1874" s="34"/>
      <c r="GA1874" s="34"/>
      <c r="GB1874" s="34"/>
      <c r="GC1874" s="34"/>
      <c r="GD1874" s="34"/>
      <c r="GE1874" s="34"/>
      <c r="GF1874" s="34"/>
      <c r="GG1874" s="34"/>
      <c r="GH1874" s="34"/>
    </row>
    <row r="1875" spans="1:190" s="18" customFormat="1" ht="30" customHeight="1" x14ac:dyDescent="0.25">
      <c r="A1875" s="47">
        <v>1871</v>
      </c>
      <c r="B1875" s="27" t="s">
        <v>5944</v>
      </c>
      <c r="C1875" s="26" t="s">
        <v>5488</v>
      </c>
      <c r="D1875" s="28"/>
      <c r="E1875" s="27" t="s">
        <v>5966</v>
      </c>
      <c r="F1875" s="26" t="s">
        <v>69</v>
      </c>
      <c r="G1875" s="26"/>
      <c r="H1875" s="27" t="s">
        <v>5967</v>
      </c>
      <c r="I1875" s="36">
        <v>80000</v>
      </c>
      <c r="J1875" s="29">
        <v>4500</v>
      </c>
      <c r="K1875" s="30"/>
      <c r="L1875" s="26">
        <v>12</v>
      </c>
      <c r="M1875" s="30" t="s">
        <v>2563</v>
      </c>
      <c r="N1875" s="26" t="s">
        <v>5953</v>
      </c>
      <c r="O1875" s="51">
        <v>0</v>
      </c>
      <c r="P1875" s="26" t="s">
        <v>191</v>
      </c>
      <c r="Q1875" s="31"/>
      <c r="R1875" s="26"/>
      <c r="S1875" s="31" t="s">
        <v>41</v>
      </c>
      <c r="T1875" s="31" t="s">
        <v>42</v>
      </c>
      <c r="U1875" s="32" t="s">
        <v>49</v>
      </c>
      <c r="V1875" s="32"/>
      <c r="W1875" s="18">
        <v>12</v>
      </c>
      <c r="X1875" s="33"/>
      <c r="Y1875" s="33"/>
      <c r="Z1875" s="33"/>
      <c r="AA1875" s="33"/>
      <c r="AB1875" s="33"/>
      <c r="AC1875" s="33"/>
      <c r="AD1875" s="33"/>
      <c r="AE1875" s="33"/>
      <c r="AF1875" s="33"/>
      <c r="AG1875" s="33"/>
      <c r="AH1875" s="33"/>
      <c r="AI1875" s="33"/>
      <c r="AJ1875" s="33"/>
      <c r="AK1875" s="33"/>
      <c r="AL1875" s="33"/>
      <c r="AM1875" s="33"/>
      <c r="AN1875" s="33"/>
      <c r="AO1875" s="33"/>
      <c r="AP1875" s="33"/>
      <c r="AQ1875" s="34"/>
      <c r="AR1875" s="34"/>
      <c r="AS1875" s="34"/>
      <c r="AT1875" s="34"/>
      <c r="AU1875" s="34"/>
      <c r="AV1875" s="34"/>
      <c r="AW1875" s="34"/>
      <c r="AX1875" s="34"/>
      <c r="AY1875" s="34"/>
      <c r="AZ1875" s="34"/>
      <c r="BA1875" s="34"/>
      <c r="BB1875" s="34"/>
      <c r="BC1875" s="34"/>
      <c r="BD1875" s="34"/>
      <c r="BE1875" s="34"/>
      <c r="BF1875" s="34"/>
      <c r="BG1875" s="34"/>
      <c r="BH1875" s="34"/>
      <c r="BI1875" s="34"/>
      <c r="BJ1875" s="34"/>
      <c r="BK1875" s="34"/>
      <c r="BL1875" s="34"/>
      <c r="BM1875" s="34"/>
      <c r="BN1875" s="34"/>
      <c r="BO1875" s="34"/>
      <c r="BP1875" s="34"/>
      <c r="BQ1875" s="34"/>
      <c r="BR1875" s="34"/>
      <c r="BS1875" s="34"/>
      <c r="BT1875" s="34"/>
      <c r="BU1875" s="34"/>
      <c r="BV1875" s="34"/>
      <c r="BW1875" s="34"/>
      <c r="BX1875" s="34"/>
      <c r="BY1875" s="34"/>
      <c r="BZ1875" s="34"/>
      <c r="CA1875" s="34"/>
      <c r="CB1875" s="34"/>
      <c r="CC1875" s="34"/>
      <c r="CD1875" s="34"/>
      <c r="CE1875" s="34"/>
      <c r="CF1875" s="34"/>
      <c r="CG1875" s="34"/>
      <c r="CH1875" s="34"/>
      <c r="CI1875" s="34"/>
      <c r="CJ1875" s="34"/>
      <c r="CK1875" s="34"/>
      <c r="CL1875" s="34"/>
      <c r="CM1875" s="34"/>
      <c r="CN1875" s="34"/>
      <c r="CO1875" s="34"/>
      <c r="CP1875" s="34"/>
      <c r="CQ1875" s="34"/>
      <c r="CR1875" s="34"/>
      <c r="CS1875" s="34"/>
      <c r="CT1875" s="34"/>
      <c r="CU1875" s="34"/>
      <c r="CV1875" s="34"/>
      <c r="CW1875" s="34"/>
      <c r="CX1875" s="34"/>
      <c r="CY1875" s="34"/>
      <c r="CZ1875" s="34"/>
      <c r="DA1875" s="34"/>
      <c r="DB1875" s="34"/>
      <c r="DC1875" s="34"/>
      <c r="DD1875" s="34"/>
      <c r="DE1875" s="34"/>
      <c r="DF1875" s="34"/>
      <c r="DG1875" s="34"/>
      <c r="DH1875" s="34"/>
      <c r="DI1875" s="34"/>
      <c r="DJ1875" s="34"/>
      <c r="DK1875" s="34"/>
      <c r="DL1875" s="34"/>
      <c r="DM1875" s="34"/>
      <c r="DN1875" s="34"/>
      <c r="DO1875" s="34"/>
      <c r="DP1875" s="34"/>
      <c r="DQ1875" s="34"/>
      <c r="DR1875" s="34"/>
      <c r="DS1875" s="34"/>
      <c r="DT1875" s="34"/>
      <c r="DU1875" s="34"/>
      <c r="DV1875" s="34"/>
      <c r="DW1875" s="34"/>
      <c r="DX1875" s="34"/>
      <c r="DY1875" s="34"/>
      <c r="DZ1875" s="34"/>
      <c r="EA1875" s="34"/>
      <c r="EB1875" s="34"/>
      <c r="EC1875" s="34"/>
      <c r="ED1875" s="34"/>
      <c r="EE1875" s="34"/>
      <c r="EF1875" s="34"/>
      <c r="EG1875" s="34"/>
      <c r="EH1875" s="34"/>
      <c r="EI1875" s="34"/>
      <c r="EJ1875" s="34"/>
      <c r="EK1875" s="34"/>
      <c r="EL1875" s="34"/>
      <c r="EM1875" s="34"/>
      <c r="EN1875" s="34"/>
      <c r="EO1875" s="34"/>
      <c r="EP1875" s="34"/>
      <c r="EQ1875" s="34"/>
      <c r="ER1875" s="34"/>
      <c r="ES1875" s="34"/>
      <c r="ET1875" s="34"/>
      <c r="EU1875" s="34"/>
      <c r="EV1875" s="34"/>
      <c r="EW1875" s="34"/>
      <c r="EX1875" s="34"/>
      <c r="EY1875" s="34"/>
      <c r="EZ1875" s="34"/>
      <c r="FA1875" s="34"/>
      <c r="FB1875" s="34"/>
      <c r="FC1875" s="34"/>
      <c r="FD1875" s="34"/>
      <c r="FE1875" s="34"/>
      <c r="FF1875" s="34"/>
      <c r="FG1875" s="34"/>
      <c r="FH1875" s="34"/>
      <c r="FI1875" s="34"/>
      <c r="FJ1875" s="34"/>
      <c r="FK1875" s="34"/>
      <c r="FL1875" s="34"/>
      <c r="FM1875" s="34"/>
      <c r="FN1875" s="34"/>
      <c r="FO1875" s="34"/>
      <c r="FP1875" s="34"/>
      <c r="FQ1875" s="34"/>
      <c r="FR1875" s="34"/>
      <c r="FS1875" s="34"/>
      <c r="FT1875" s="34"/>
      <c r="FU1875" s="34"/>
      <c r="FV1875" s="34"/>
      <c r="FW1875" s="34"/>
      <c r="FX1875" s="34"/>
      <c r="FY1875" s="34"/>
      <c r="FZ1875" s="34"/>
      <c r="GA1875" s="34"/>
      <c r="GB1875" s="34"/>
      <c r="GC1875" s="34"/>
      <c r="GD1875" s="34"/>
      <c r="GE1875" s="34"/>
      <c r="GF1875" s="34"/>
      <c r="GG1875" s="34"/>
      <c r="GH1875" s="34"/>
    </row>
    <row r="1876" spans="1:190" s="18" customFormat="1" ht="30" customHeight="1" x14ac:dyDescent="0.25">
      <c r="A1876" s="47">
        <v>1872</v>
      </c>
      <c r="B1876" s="27" t="s">
        <v>5968</v>
      </c>
      <c r="C1876" s="26" t="s">
        <v>5488</v>
      </c>
      <c r="D1876" s="28"/>
      <c r="E1876" s="27" t="s">
        <v>5969</v>
      </c>
      <c r="F1876" s="26" t="s">
        <v>58</v>
      </c>
      <c r="G1876" s="26" t="s">
        <v>51</v>
      </c>
      <c r="H1876" s="27"/>
      <c r="I1876" s="36">
        <v>334800</v>
      </c>
      <c r="J1876" s="29"/>
      <c r="K1876" s="30"/>
      <c r="L1876" s="26"/>
      <c r="M1876" s="30"/>
      <c r="N1876" s="26"/>
      <c r="O1876" s="51"/>
      <c r="P1876" s="26" t="s">
        <v>40</v>
      </c>
      <c r="Q1876" s="31"/>
      <c r="R1876" s="26"/>
      <c r="S1876" s="31" t="s">
        <v>41</v>
      </c>
      <c r="T1876" s="31" t="s">
        <v>48</v>
      </c>
      <c r="U1876" s="32" t="s">
        <v>49</v>
      </c>
      <c r="V1876" s="32"/>
      <c r="W1876" s="18">
        <v>12</v>
      </c>
      <c r="X1876" s="33"/>
      <c r="Y1876" s="33"/>
      <c r="Z1876" s="33"/>
      <c r="AA1876" s="33"/>
      <c r="AB1876" s="33"/>
      <c r="AC1876" s="33"/>
      <c r="AD1876" s="33"/>
      <c r="AE1876" s="33"/>
      <c r="AF1876" s="33"/>
      <c r="AG1876" s="33"/>
      <c r="AH1876" s="33"/>
      <c r="AI1876" s="33"/>
      <c r="AJ1876" s="33"/>
      <c r="AK1876" s="33"/>
      <c r="AL1876" s="33"/>
      <c r="AM1876" s="33"/>
      <c r="AN1876" s="33"/>
      <c r="AO1876" s="33"/>
      <c r="AP1876" s="33"/>
      <c r="AQ1876" s="34"/>
      <c r="AR1876" s="34"/>
      <c r="AS1876" s="34"/>
      <c r="AT1876" s="34"/>
      <c r="AU1876" s="34"/>
      <c r="AV1876" s="34"/>
      <c r="AW1876" s="34"/>
      <c r="AX1876" s="34"/>
      <c r="AY1876" s="34"/>
      <c r="AZ1876" s="34"/>
      <c r="BA1876" s="34"/>
      <c r="BB1876" s="34"/>
      <c r="BC1876" s="34"/>
      <c r="BD1876" s="34"/>
      <c r="BE1876" s="34"/>
      <c r="BF1876" s="34"/>
      <c r="BG1876" s="34"/>
      <c r="BH1876" s="34"/>
      <c r="BI1876" s="34"/>
      <c r="BJ1876" s="34"/>
      <c r="BK1876" s="34"/>
      <c r="BL1876" s="34"/>
      <c r="BM1876" s="34"/>
      <c r="BN1876" s="34"/>
      <c r="BO1876" s="34"/>
      <c r="BP1876" s="34"/>
      <c r="BQ1876" s="34"/>
      <c r="BR1876" s="34"/>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c r="CT1876" s="34"/>
      <c r="CU1876" s="34"/>
      <c r="CV1876" s="34"/>
      <c r="CW1876" s="34"/>
      <c r="CX1876" s="34"/>
      <c r="CY1876" s="34"/>
      <c r="CZ1876" s="34"/>
      <c r="DA1876" s="34"/>
      <c r="DB1876" s="34"/>
      <c r="DC1876" s="34"/>
      <c r="DD1876" s="34"/>
      <c r="DE1876" s="34"/>
      <c r="DF1876" s="34"/>
      <c r="DG1876" s="34"/>
      <c r="DH1876" s="34"/>
      <c r="DI1876" s="34"/>
      <c r="DJ1876" s="34"/>
      <c r="DK1876" s="34"/>
      <c r="DL1876" s="34"/>
      <c r="DM1876" s="34"/>
      <c r="DN1876" s="34"/>
      <c r="DO1876" s="34"/>
      <c r="DP1876" s="34"/>
      <c r="DQ1876" s="34"/>
      <c r="DR1876" s="34"/>
      <c r="DS1876" s="34"/>
      <c r="DT1876" s="34"/>
      <c r="DU1876" s="34"/>
      <c r="DV1876" s="34"/>
      <c r="DW1876" s="34"/>
      <c r="DX1876" s="34"/>
      <c r="DY1876" s="34"/>
      <c r="DZ1876" s="34"/>
      <c r="EA1876" s="34"/>
      <c r="EB1876" s="34"/>
      <c r="EC1876" s="34"/>
      <c r="ED1876" s="34"/>
      <c r="EE1876" s="34"/>
      <c r="EF1876" s="34"/>
      <c r="EG1876" s="34"/>
      <c r="EH1876" s="34"/>
      <c r="EI1876" s="34"/>
      <c r="EJ1876" s="34"/>
      <c r="EK1876" s="34"/>
      <c r="EL1876" s="34"/>
      <c r="EM1876" s="34"/>
      <c r="EN1876" s="34"/>
      <c r="EO1876" s="34"/>
      <c r="EP1876" s="34"/>
      <c r="EQ1876" s="34"/>
      <c r="ER1876" s="34"/>
      <c r="ES1876" s="34"/>
      <c r="ET1876" s="34"/>
      <c r="EU1876" s="34"/>
      <c r="EV1876" s="34"/>
      <c r="EW1876" s="34"/>
      <c r="EX1876" s="34"/>
      <c r="EY1876" s="34"/>
      <c r="EZ1876" s="34"/>
      <c r="FA1876" s="34"/>
      <c r="FB1876" s="34"/>
      <c r="FC1876" s="34"/>
      <c r="FD1876" s="34"/>
      <c r="FE1876" s="34"/>
      <c r="FF1876" s="34"/>
      <c r="FG1876" s="34"/>
      <c r="FH1876" s="34"/>
      <c r="FI1876" s="34"/>
      <c r="FJ1876" s="34"/>
      <c r="FK1876" s="34"/>
      <c r="FL1876" s="34"/>
      <c r="FM1876" s="34"/>
      <c r="FN1876" s="34"/>
      <c r="FO1876" s="34"/>
      <c r="FP1876" s="34"/>
      <c r="FQ1876" s="34"/>
      <c r="FR1876" s="34"/>
      <c r="FS1876" s="34"/>
      <c r="FT1876" s="34"/>
      <c r="FU1876" s="34"/>
      <c r="FV1876" s="34"/>
      <c r="FW1876" s="34"/>
      <c r="FX1876" s="34"/>
      <c r="FY1876" s="34"/>
      <c r="FZ1876" s="34"/>
      <c r="GA1876" s="34"/>
      <c r="GB1876" s="34"/>
      <c r="GC1876" s="34"/>
      <c r="GD1876" s="34"/>
      <c r="GE1876" s="34"/>
      <c r="GF1876" s="34"/>
      <c r="GG1876" s="34"/>
      <c r="GH1876" s="34"/>
    </row>
    <row r="1877" spans="1:190" s="18" customFormat="1" ht="30" customHeight="1" x14ac:dyDescent="0.25">
      <c r="A1877" s="47">
        <v>1873</v>
      </c>
      <c r="B1877" s="27" t="s">
        <v>5968</v>
      </c>
      <c r="C1877" s="26" t="s">
        <v>5488</v>
      </c>
      <c r="D1877" s="28"/>
      <c r="E1877" s="27" t="s">
        <v>5970</v>
      </c>
      <c r="F1877" s="26" t="s">
        <v>1087</v>
      </c>
      <c r="G1877" s="26"/>
      <c r="H1877" s="27" t="s">
        <v>5971</v>
      </c>
      <c r="I1877" s="36">
        <v>620000</v>
      </c>
      <c r="J1877" s="29"/>
      <c r="K1877" s="30"/>
      <c r="L1877" s="26"/>
      <c r="M1877" s="30"/>
      <c r="N1877" s="26"/>
      <c r="O1877" s="51"/>
      <c r="P1877" s="26"/>
      <c r="Q1877" s="31"/>
      <c r="R1877" s="26"/>
      <c r="S1877" s="31" t="s">
        <v>60</v>
      </c>
      <c r="T1877" s="31" t="s">
        <v>61</v>
      </c>
      <c r="U1877" s="32" t="s">
        <v>43</v>
      </c>
      <c r="V1877" s="32"/>
      <c r="W1877" s="18">
        <v>12</v>
      </c>
      <c r="X1877" s="33"/>
      <c r="Y1877" s="33"/>
      <c r="Z1877" s="33"/>
      <c r="AA1877" s="33"/>
      <c r="AB1877" s="33"/>
      <c r="AC1877" s="33"/>
      <c r="AD1877" s="33"/>
      <c r="AE1877" s="33"/>
      <c r="AF1877" s="33"/>
      <c r="AG1877" s="33"/>
      <c r="AH1877" s="33"/>
      <c r="AI1877" s="33"/>
      <c r="AJ1877" s="33"/>
      <c r="AK1877" s="33"/>
      <c r="AL1877" s="33"/>
      <c r="AM1877" s="33"/>
      <c r="AN1877" s="33"/>
      <c r="AO1877" s="33"/>
      <c r="AP1877" s="33"/>
      <c r="AQ1877" s="34"/>
      <c r="AR1877" s="34"/>
      <c r="AS1877" s="34"/>
      <c r="AT1877" s="34"/>
      <c r="AU1877" s="34"/>
      <c r="AV1877" s="34"/>
      <c r="AW1877" s="34"/>
      <c r="AX1877" s="34"/>
      <c r="AY1877" s="34"/>
      <c r="AZ1877" s="34"/>
      <c r="BA1877" s="34"/>
      <c r="BB1877" s="34"/>
      <c r="BC1877" s="34"/>
      <c r="BD1877" s="34"/>
      <c r="BE1877" s="34"/>
      <c r="BF1877" s="34"/>
      <c r="BG1877" s="34"/>
      <c r="BH1877" s="34"/>
      <c r="BI1877" s="34"/>
      <c r="BJ1877" s="34"/>
      <c r="BK1877" s="34"/>
      <c r="BL1877" s="34"/>
      <c r="BM1877" s="34"/>
      <c r="BN1877" s="34"/>
      <c r="BO1877" s="34"/>
      <c r="BP1877" s="34"/>
      <c r="BQ1877" s="34"/>
      <c r="BR1877" s="34"/>
      <c r="BS1877" s="34"/>
      <c r="BT1877" s="34"/>
      <c r="BU1877" s="34"/>
      <c r="BV1877" s="34"/>
      <c r="BW1877" s="34"/>
      <c r="BX1877" s="34"/>
      <c r="BY1877" s="34"/>
      <c r="BZ1877" s="34"/>
      <c r="CA1877" s="34"/>
      <c r="CB1877" s="34"/>
      <c r="CC1877" s="34"/>
      <c r="CD1877" s="34"/>
      <c r="CE1877" s="34"/>
      <c r="CF1877" s="34"/>
      <c r="CG1877" s="34"/>
      <c r="CH1877" s="34"/>
      <c r="CI1877" s="34"/>
      <c r="CJ1877" s="34"/>
      <c r="CK1877" s="34"/>
      <c r="CL1877" s="34"/>
      <c r="CM1877" s="34"/>
      <c r="CN1877" s="34"/>
      <c r="CO1877" s="34"/>
      <c r="CP1877" s="34"/>
      <c r="CQ1877" s="34"/>
      <c r="CR1877" s="34"/>
      <c r="CS1877" s="34"/>
      <c r="CT1877" s="34"/>
      <c r="CU1877" s="34"/>
      <c r="CV1877" s="34"/>
      <c r="CW1877" s="34"/>
      <c r="CX1877" s="34"/>
      <c r="CY1877" s="34"/>
      <c r="CZ1877" s="34"/>
      <c r="DA1877" s="34"/>
      <c r="DB1877" s="34"/>
      <c r="DC1877" s="34"/>
      <c r="DD1877" s="34"/>
      <c r="DE1877" s="34"/>
      <c r="DF1877" s="34"/>
      <c r="DG1877" s="34"/>
      <c r="DH1877" s="34"/>
      <c r="DI1877" s="34"/>
      <c r="DJ1877" s="34"/>
      <c r="DK1877" s="34"/>
      <c r="DL1877" s="34"/>
      <c r="DM1877" s="34"/>
      <c r="DN1877" s="34"/>
      <c r="DO1877" s="34"/>
      <c r="DP1877" s="34"/>
      <c r="DQ1877" s="34"/>
      <c r="DR1877" s="34"/>
      <c r="DS1877" s="34"/>
      <c r="DT1877" s="34"/>
      <c r="DU1877" s="34"/>
      <c r="DV1877" s="34"/>
      <c r="DW1877" s="34"/>
      <c r="DX1877" s="34"/>
      <c r="DY1877" s="34"/>
      <c r="DZ1877" s="34"/>
      <c r="EA1877" s="34"/>
      <c r="EB1877" s="34"/>
      <c r="EC1877" s="34"/>
      <c r="ED1877" s="34"/>
      <c r="EE1877" s="34"/>
      <c r="EF1877" s="34"/>
      <c r="EG1877" s="34"/>
      <c r="EH1877" s="34"/>
      <c r="EI1877" s="34"/>
      <c r="EJ1877" s="34"/>
      <c r="EK1877" s="34"/>
      <c r="EL1877" s="34"/>
      <c r="EM1877" s="34"/>
      <c r="EN1877" s="34"/>
      <c r="EO1877" s="34"/>
      <c r="EP1877" s="34"/>
      <c r="EQ1877" s="34"/>
      <c r="ER1877" s="34"/>
      <c r="ES1877" s="34"/>
      <c r="ET1877" s="34"/>
      <c r="EU1877" s="34"/>
      <c r="EV1877" s="34"/>
      <c r="EW1877" s="34"/>
      <c r="EX1877" s="34"/>
      <c r="EY1877" s="34"/>
      <c r="EZ1877" s="34"/>
      <c r="FA1877" s="34"/>
      <c r="FB1877" s="34"/>
      <c r="FC1877" s="34"/>
      <c r="FD1877" s="34"/>
      <c r="FE1877" s="34"/>
      <c r="FF1877" s="34"/>
      <c r="FG1877" s="34"/>
      <c r="FH1877" s="34"/>
      <c r="FI1877" s="34"/>
      <c r="FJ1877" s="34"/>
      <c r="FK1877" s="34"/>
      <c r="FL1877" s="34"/>
      <c r="FM1877" s="34"/>
      <c r="FN1877" s="34"/>
      <c r="FO1877" s="34"/>
      <c r="FP1877" s="34"/>
      <c r="FQ1877" s="34"/>
      <c r="FR1877" s="34"/>
      <c r="FS1877" s="34"/>
      <c r="FT1877" s="34"/>
      <c r="FU1877" s="34"/>
      <c r="FV1877" s="34"/>
      <c r="FW1877" s="34"/>
      <c r="FX1877" s="34"/>
      <c r="FY1877" s="34"/>
      <c r="FZ1877" s="34"/>
      <c r="GA1877" s="34"/>
      <c r="GB1877" s="34"/>
      <c r="GC1877" s="34"/>
      <c r="GD1877" s="34"/>
      <c r="GE1877" s="34"/>
      <c r="GF1877" s="34"/>
      <c r="GG1877" s="34"/>
      <c r="GH1877" s="34"/>
    </row>
    <row r="1878" spans="1:190" s="18" customFormat="1" ht="30" customHeight="1" x14ac:dyDescent="0.25">
      <c r="A1878" s="47">
        <v>1874</v>
      </c>
      <c r="B1878" s="27" t="s">
        <v>5972</v>
      </c>
      <c r="C1878" s="26" t="s">
        <v>5488</v>
      </c>
      <c r="D1878" s="28"/>
      <c r="E1878" s="27" t="s">
        <v>5973</v>
      </c>
      <c r="F1878" s="26" t="s">
        <v>1087</v>
      </c>
      <c r="G1878" s="26"/>
      <c r="H1878" s="27" t="s">
        <v>5974</v>
      </c>
      <c r="I1878" s="36">
        <v>350000</v>
      </c>
      <c r="J1878" s="29" t="s">
        <v>5814</v>
      </c>
      <c r="K1878" s="30" t="s">
        <v>5975</v>
      </c>
      <c r="L1878" s="26" t="s">
        <v>5976</v>
      </c>
      <c r="M1878" s="30" t="s">
        <v>5977</v>
      </c>
      <c r="N1878" s="26"/>
      <c r="O1878" s="51"/>
      <c r="P1878" s="26" t="s">
        <v>5978</v>
      </c>
      <c r="Q1878" s="31" t="s">
        <v>5979</v>
      </c>
      <c r="R1878" s="26"/>
      <c r="S1878" s="31" t="s">
        <v>41</v>
      </c>
      <c r="T1878" s="31" t="s">
        <v>42</v>
      </c>
      <c r="U1878" s="32" t="s">
        <v>43</v>
      </c>
      <c r="V1878" s="32"/>
      <c r="W1878" s="18">
        <v>12</v>
      </c>
      <c r="X1878" s="33"/>
      <c r="Y1878" s="33"/>
      <c r="Z1878" s="33"/>
      <c r="AA1878" s="33"/>
      <c r="AB1878" s="33"/>
      <c r="AC1878" s="33"/>
      <c r="AD1878" s="33"/>
      <c r="AE1878" s="33"/>
      <c r="AF1878" s="33"/>
      <c r="AG1878" s="33"/>
      <c r="AH1878" s="33"/>
      <c r="AI1878" s="33"/>
      <c r="AJ1878" s="33"/>
      <c r="AK1878" s="33"/>
      <c r="AL1878" s="33"/>
      <c r="AM1878" s="33"/>
      <c r="AN1878" s="33"/>
      <c r="AO1878" s="33"/>
      <c r="AP1878" s="33"/>
      <c r="AQ1878" s="34"/>
      <c r="AR1878" s="34"/>
      <c r="AS1878" s="34"/>
      <c r="AT1878" s="34"/>
      <c r="AU1878" s="34"/>
      <c r="AV1878" s="34"/>
      <c r="AW1878" s="34"/>
      <c r="AX1878" s="34"/>
      <c r="AY1878" s="34"/>
      <c r="AZ1878" s="34"/>
      <c r="BA1878" s="34"/>
      <c r="BB1878" s="34"/>
      <c r="BC1878" s="34"/>
      <c r="BD1878" s="34"/>
      <c r="BE1878" s="34"/>
      <c r="BF1878" s="34"/>
      <c r="BG1878" s="34"/>
      <c r="BH1878" s="34"/>
      <c r="BI1878" s="34"/>
      <c r="BJ1878" s="34"/>
      <c r="BK1878" s="34"/>
      <c r="BL1878" s="34"/>
      <c r="BM1878" s="34"/>
      <c r="BN1878" s="34"/>
      <c r="BO1878" s="34"/>
      <c r="BP1878" s="34"/>
      <c r="BQ1878" s="34"/>
      <c r="BR1878" s="34"/>
      <c r="BS1878" s="34"/>
      <c r="BT1878" s="34"/>
      <c r="BU1878" s="34"/>
      <c r="BV1878" s="34"/>
      <c r="BW1878" s="34"/>
      <c r="BX1878" s="34"/>
      <c r="BY1878" s="34"/>
      <c r="BZ1878" s="34"/>
      <c r="CA1878" s="34"/>
      <c r="CB1878" s="34"/>
      <c r="CC1878" s="34"/>
      <c r="CD1878" s="34"/>
      <c r="CE1878" s="34"/>
      <c r="CF1878" s="34"/>
      <c r="CG1878" s="34"/>
      <c r="CH1878" s="34"/>
      <c r="CI1878" s="34"/>
      <c r="CJ1878" s="34"/>
      <c r="CK1878" s="34"/>
      <c r="CL1878" s="34"/>
      <c r="CM1878" s="34"/>
      <c r="CN1878" s="34"/>
      <c r="CO1878" s="34"/>
      <c r="CP1878" s="34"/>
      <c r="CQ1878" s="34"/>
      <c r="CR1878" s="34"/>
      <c r="CS1878" s="34"/>
      <c r="CT1878" s="34"/>
      <c r="CU1878" s="34"/>
      <c r="CV1878" s="34"/>
      <c r="CW1878" s="34"/>
      <c r="CX1878" s="34"/>
      <c r="CY1878" s="34"/>
      <c r="CZ1878" s="34"/>
      <c r="DA1878" s="34"/>
      <c r="DB1878" s="34"/>
      <c r="DC1878" s="34"/>
      <c r="DD1878" s="34"/>
      <c r="DE1878" s="34"/>
      <c r="DF1878" s="34"/>
      <c r="DG1878" s="34"/>
      <c r="DH1878" s="34"/>
      <c r="DI1878" s="34"/>
      <c r="DJ1878" s="34"/>
      <c r="DK1878" s="34"/>
      <c r="DL1878" s="34"/>
      <c r="DM1878" s="34"/>
      <c r="DN1878" s="34"/>
      <c r="DO1878" s="34"/>
      <c r="DP1878" s="34"/>
      <c r="DQ1878" s="34"/>
      <c r="DR1878" s="34"/>
      <c r="DS1878" s="34"/>
      <c r="DT1878" s="34"/>
      <c r="DU1878" s="34"/>
      <c r="DV1878" s="34"/>
      <c r="DW1878" s="34"/>
      <c r="DX1878" s="34"/>
      <c r="DY1878" s="34"/>
      <c r="DZ1878" s="34"/>
      <c r="EA1878" s="34"/>
      <c r="EB1878" s="34"/>
      <c r="EC1878" s="34"/>
      <c r="ED1878" s="34"/>
      <c r="EE1878" s="34"/>
      <c r="EF1878" s="34"/>
      <c r="EG1878" s="34"/>
      <c r="EH1878" s="34"/>
      <c r="EI1878" s="34"/>
      <c r="EJ1878" s="34"/>
      <c r="EK1878" s="34"/>
      <c r="EL1878" s="34"/>
      <c r="EM1878" s="34"/>
      <c r="EN1878" s="34"/>
      <c r="EO1878" s="34"/>
      <c r="EP1878" s="34"/>
      <c r="EQ1878" s="34"/>
      <c r="ER1878" s="34"/>
      <c r="ES1878" s="34"/>
      <c r="ET1878" s="34"/>
      <c r="EU1878" s="34"/>
      <c r="EV1878" s="34"/>
      <c r="EW1878" s="34"/>
      <c r="EX1878" s="34"/>
      <c r="EY1878" s="34"/>
      <c r="EZ1878" s="34"/>
      <c r="FA1878" s="34"/>
      <c r="FB1878" s="34"/>
      <c r="FC1878" s="34"/>
      <c r="FD1878" s="34"/>
      <c r="FE1878" s="34"/>
      <c r="FF1878" s="34"/>
      <c r="FG1878" s="34"/>
      <c r="FH1878" s="34"/>
      <c r="FI1878" s="34"/>
      <c r="FJ1878" s="34"/>
      <c r="FK1878" s="34"/>
      <c r="FL1878" s="34"/>
      <c r="FM1878" s="34"/>
      <c r="FN1878" s="34"/>
      <c r="FO1878" s="34"/>
      <c r="FP1878" s="34"/>
      <c r="FQ1878" s="34"/>
      <c r="FR1878" s="34"/>
      <c r="FS1878" s="34"/>
      <c r="FT1878" s="34"/>
      <c r="FU1878" s="34"/>
      <c r="FV1878" s="34"/>
      <c r="FW1878" s="34"/>
      <c r="FX1878" s="34"/>
      <c r="FY1878" s="34"/>
      <c r="FZ1878" s="34"/>
      <c r="GA1878" s="34"/>
      <c r="GB1878" s="34"/>
      <c r="GC1878" s="34"/>
      <c r="GD1878" s="34"/>
      <c r="GE1878" s="34"/>
      <c r="GF1878" s="34"/>
      <c r="GG1878" s="34"/>
      <c r="GH1878" s="34"/>
    </row>
    <row r="1879" spans="1:190" s="18" customFormat="1" ht="30" customHeight="1" x14ac:dyDescent="0.25">
      <c r="A1879" s="47">
        <v>1875</v>
      </c>
      <c r="B1879" s="27" t="s">
        <v>5972</v>
      </c>
      <c r="C1879" s="26" t="s">
        <v>5488</v>
      </c>
      <c r="D1879" s="28"/>
      <c r="E1879" s="27" t="s">
        <v>5980</v>
      </c>
      <c r="F1879" s="26" t="s">
        <v>109</v>
      </c>
      <c r="G1879" s="26"/>
      <c r="H1879" s="27" t="s">
        <v>5981</v>
      </c>
      <c r="I1879" s="36">
        <v>1150000</v>
      </c>
      <c r="J1879" s="29" t="s">
        <v>5814</v>
      </c>
      <c r="K1879" s="30" t="s">
        <v>5982</v>
      </c>
      <c r="L1879" s="26" t="s">
        <v>5983</v>
      </c>
      <c r="M1879" s="30" t="s">
        <v>5984</v>
      </c>
      <c r="N1879" s="26" t="s">
        <v>5979</v>
      </c>
      <c r="O1879" s="51"/>
      <c r="P1879" s="26" t="s">
        <v>5978</v>
      </c>
      <c r="Q1879" s="31" t="s">
        <v>5979</v>
      </c>
      <c r="R1879" s="26"/>
      <c r="S1879" s="31" t="s">
        <v>41</v>
      </c>
      <c r="T1879" s="31" t="s">
        <v>111</v>
      </c>
      <c r="U1879" s="32" t="s">
        <v>49</v>
      </c>
      <c r="V1879" s="32"/>
      <c r="W1879" s="18">
        <v>12</v>
      </c>
      <c r="X1879" s="33"/>
      <c r="Y1879" s="33"/>
      <c r="Z1879" s="33"/>
      <c r="AA1879" s="33"/>
      <c r="AB1879" s="33"/>
      <c r="AC1879" s="33"/>
      <c r="AD1879" s="33"/>
      <c r="AE1879" s="33"/>
      <c r="AF1879" s="33"/>
      <c r="AG1879" s="33"/>
      <c r="AH1879" s="33"/>
      <c r="AI1879" s="33"/>
      <c r="AJ1879" s="33"/>
      <c r="AK1879" s="33"/>
      <c r="AL1879" s="33"/>
      <c r="AM1879" s="33"/>
      <c r="AN1879" s="33"/>
      <c r="AO1879" s="33"/>
      <c r="AP1879" s="33"/>
      <c r="AQ1879" s="34"/>
      <c r="AR1879" s="34"/>
      <c r="AS1879" s="34"/>
      <c r="AT1879" s="34"/>
      <c r="AU1879" s="34"/>
      <c r="AV1879" s="34"/>
      <c r="AW1879" s="34"/>
      <c r="AX1879" s="34"/>
      <c r="AY1879" s="34"/>
      <c r="AZ1879" s="34"/>
      <c r="BA1879" s="34"/>
      <c r="BB1879" s="34"/>
      <c r="BC1879" s="34"/>
      <c r="BD1879" s="34"/>
      <c r="BE1879" s="34"/>
      <c r="BF1879" s="34"/>
      <c r="BG1879" s="34"/>
      <c r="BH1879" s="34"/>
      <c r="BI1879" s="34"/>
      <c r="BJ1879" s="34"/>
      <c r="BK1879" s="34"/>
      <c r="BL1879" s="34"/>
      <c r="BM1879" s="34"/>
      <c r="BN1879" s="34"/>
      <c r="BO1879" s="34"/>
      <c r="BP1879" s="34"/>
      <c r="BQ1879" s="34"/>
      <c r="BR1879" s="34"/>
      <c r="BS1879" s="34"/>
      <c r="BT1879" s="34"/>
      <c r="BU1879" s="34"/>
      <c r="BV1879" s="34"/>
      <c r="BW1879" s="34"/>
      <c r="BX1879" s="34"/>
      <c r="BY1879" s="34"/>
      <c r="BZ1879" s="34"/>
      <c r="CA1879" s="34"/>
      <c r="CB1879" s="34"/>
      <c r="CC1879" s="34"/>
      <c r="CD1879" s="34"/>
      <c r="CE1879" s="34"/>
      <c r="CF1879" s="34"/>
      <c r="CG1879" s="34"/>
      <c r="CH1879" s="34"/>
      <c r="CI1879" s="34"/>
      <c r="CJ1879" s="34"/>
      <c r="CK1879" s="34"/>
      <c r="CL1879" s="34"/>
      <c r="CM1879" s="34"/>
      <c r="CN1879" s="34"/>
      <c r="CO1879" s="34"/>
      <c r="CP1879" s="34"/>
      <c r="CQ1879" s="34"/>
      <c r="CR1879" s="34"/>
      <c r="CS1879" s="34"/>
      <c r="CT1879" s="34"/>
      <c r="CU1879" s="34"/>
      <c r="CV1879" s="34"/>
      <c r="CW1879" s="34"/>
      <c r="CX1879" s="34"/>
      <c r="CY1879" s="34"/>
      <c r="CZ1879" s="34"/>
      <c r="DA1879" s="34"/>
      <c r="DB1879" s="34"/>
      <c r="DC1879" s="34"/>
      <c r="DD1879" s="34"/>
      <c r="DE1879" s="34"/>
      <c r="DF1879" s="34"/>
      <c r="DG1879" s="34"/>
      <c r="DH1879" s="34"/>
      <c r="DI1879" s="34"/>
      <c r="DJ1879" s="34"/>
      <c r="DK1879" s="34"/>
      <c r="DL1879" s="34"/>
      <c r="DM1879" s="34"/>
      <c r="DN1879" s="34"/>
      <c r="DO1879" s="34"/>
      <c r="DP1879" s="34"/>
      <c r="DQ1879" s="34"/>
      <c r="DR1879" s="34"/>
      <c r="DS1879" s="34"/>
      <c r="DT1879" s="34"/>
      <c r="DU1879" s="34"/>
      <c r="DV1879" s="34"/>
      <c r="DW1879" s="34"/>
      <c r="DX1879" s="34"/>
      <c r="DY1879" s="34"/>
      <c r="DZ1879" s="34"/>
      <c r="EA1879" s="34"/>
      <c r="EB1879" s="34"/>
      <c r="EC1879" s="34"/>
      <c r="ED1879" s="34"/>
      <c r="EE1879" s="34"/>
      <c r="EF1879" s="34"/>
      <c r="EG1879" s="34"/>
      <c r="EH1879" s="34"/>
      <c r="EI1879" s="34"/>
      <c r="EJ1879" s="34"/>
      <c r="EK1879" s="34"/>
      <c r="EL1879" s="34"/>
      <c r="EM1879" s="34"/>
      <c r="EN1879" s="34"/>
      <c r="EO1879" s="34"/>
      <c r="EP1879" s="34"/>
      <c r="EQ1879" s="34"/>
      <c r="ER1879" s="34"/>
      <c r="ES1879" s="34"/>
      <c r="ET1879" s="34"/>
      <c r="EU1879" s="34"/>
      <c r="EV1879" s="34"/>
      <c r="EW1879" s="34"/>
      <c r="EX1879" s="34"/>
      <c r="EY1879" s="34"/>
      <c r="EZ1879" s="34"/>
      <c r="FA1879" s="34"/>
      <c r="FB1879" s="34"/>
      <c r="FC1879" s="34"/>
      <c r="FD1879" s="34"/>
      <c r="FE1879" s="34"/>
      <c r="FF1879" s="34"/>
      <c r="FG1879" s="34"/>
      <c r="FH1879" s="34"/>
      <c r="FI1879" s="34"/>
      <c r="FJ1879" s="34"/>
      <c r="FK1879" s="34"/>
      <c r="FL1879" s="34"/>
      <c r="FM1879" s="34"/>
      <c r="FN1879" s="34"/>
      <c r="FO1879" s="34"/>
      <c r="FP1879" s="34"/>
      <c r="FQ1879" s="34"/>
      <c r="FR1879" s="34"/>
      <c r="FS1879" s="34"/>
      <c r="FT1879" s="34"/>
      <c r="FU1879" s="34"/>
      <c r="FV1879" s="34"/>
      <c r="FW1879" s="34"/>
      <c r="FX1879" s="34"/>
      <c r="FY1879" s="34"/>
      <c r="FZ1879" s="34"/>
      <c r="GA1879" s="34"/>
      <c r="GB1879" s="34"/>
      <c r="GC1879" s="34"/>
      <c r="GD1879" s="34"/>
      <c r="GE1879" s="34"/>
      <c r="GF1879" s="34"/>
      <c r="GG1879" s="34"/>
      <c r="GH1879" s="34"/>
    </row>
    <row r="1880" spans="1:190" s="18" customFormat="1" ht="30" customHeight="1" x14ac:dyDescent="0.25">
      <c r="A1880" s="47">
        <v>1876</v>
      </c>
      <c r="B1880" s="27" t="s">
        <v>5972</v>
      </c>
      <c r="C1880" s="26" t="s">
        <v>5488</v>
      </c>
      <c r="D1880" s="28"/>
      <c r="E1880" s="27" t="s">
        <v>5985</v>
      </c>
      <c r="F1880" s="26" t="s">
        <v>142</v>
      </c>
      <c r="G1880" s="26"/>
      <c r="H1880" s="27" t="s">
        <v>5986</v>
      </c>
      <c r="I1880" s="36">
        <v>350000</v>
      </c>
      <c r="J1880" s="29" t="s">
        <v>5987</v>
      </c>
      <c r="K1880" s="30" t="s">
        <v>5988</v>
      </c>
      <c r="L1880" s="26" t="s">
        <v>5989</v>
      </c>
      <c r="M1880" s="30" t="s">
        <v>5990</v>
      </c>
      <c r="N1880" s="26" t="s">
        <v>5978</v>
      </c>
      <c r="O1880" s="51"/>
      <c r="P1880" s="26"/>
      <c r="Q1880" s="31"/>
      <c r="R1880" s="26"/>
      <c r="S1880" s="31" t="s">
        <v>41</v>
      </c>
      <c r="T1880" s="31" t="s">
        <v>42</v>
      </c>
      <c r="U1880" s="32" t="s">
        <v>43</v>
      </c>
      <c r="V1880" s="32"/>
      <c r="W1880" s="18">
        <v>12</v>
      </c>
      <c r="X1880" s="33"/>
      <c r="Y1880" s="33"/>
      <c r="Z1880" s="33"/>
      <c r="AA1880" s="33"/>
      <c r="AB1880" s="33"/>
      <c r="AC1880" s="33"/>
      <c r="AD1880" s="33"/>
      <c r="AE1880" s="33"/>
      <c r="AF1880" s="33"/>
      <c r="AG1880" s="33"/>
      <c r="AH1880" s="33"/>
      <c r="AI1880" s="33"/>
      <c r="AJ1880" s="33"/>
      <c r="AK1880" s="33"/>
      <c r="AL1880" s="33"/>
      <c r="AM1880" s="33"/>
      <c r="AN1880" s="33"/>
      <c r="AO1880" s="33"/>
      <c r="AP1880" s="33"/>
      <c r="AQ1880" s="34"/>
      <c r="AR1880" s="34"/>
      <c r="AS1880" s="34"/>
      <c r="AT1880" s="34"/>
      <c r="AU1880" s="34"/>
      <c r="AV1880" s="34"/>
      <c r="AW1880" s="34"/>
      <c r="AX1880" s="34"/>
      <c r="AY1880" s="34"/>
      <c r="AZ1880" s="34"/>
      <c r="BA1880" s="34"/>
      <c r="BB1880" s="34"/>
      <c r="BC1880" s="34"/>
      <c r="BD1880" s="34"/>
      <c r="BE1880" s="34"/>
      <c r="BF1880" s="34"/>
      <c r="BG1880" s="34"/>
      <c r="BH1880" s="34"/>
      <c r="BI1880" s="34"/>
      <c r="BJ1880" s="34"/>
      <c r="BK1880" s="34"/>
      <c r="BL1880" s="34"/>
      <c r="BM1880" s="34"/>
      <c r="BN1880" s="34"/>
      <c r="BO1880" s="34"/>
      <c r="BP1880" s="34"/>
      <c r="BQ1880" s="34"/>
      <c r="BR1880" s="34"/>
      <c r="BS1880" s="34"/>
      <c r="BT1880" s="34"/>
      <c r="BU1880" s="34"/>
      <c r="BV1880" s="34"/>
      <c r="BW1880" s="34"/>
      <c r="BX1880" s="34"/>
      <c r="BY1880" s="34"/>
      <c r="BZ1880" s="34"/>
      <c r="CA1880" s="34"/>
      <c r="CB1880" s="34"/>
      <c r="CC1880" s="34"/>
      <c r="CD1880" s="34"/>
      <c r="CE1880" s="34"/>
      <c r="CF1880" s="34"/>
      <c r="CG1880" s="34"/>
      <c r="CH1880" s="34"/>
      <c r="CI1880" s="34"/>
      <c r="CJ1880" s="34"/>
      <c r="CK1880" s="34"/>
      <c r="CL1880" s="34"/>
      <c r="CM1880" s="34"/>
      <c r="CN1880" s="34"/>
      <c r="CO1880" s="34"/>
      <c r="CP1880" s="34"/>
      <c r="CQ1880" s="34"/>
      <c r="CR1880" s="34"/>
      <c r="CS1880" s="34"/>
      <c r="CT1880" s="34"/>
      <c r="CU1880" s="34"/>
      <c r="CV1880" s="34"/>
      <c r="CW1880" s="34"/>
      <c r="CX1880" s="34"/>
      <c r="CY1880" s="34"/>
      <c r="CZ1880" s="34"/>
      <c r="DA1880" s="34"/>
      <c r="DB1880" s="34"/>
      <c r="DC1880" s="34"/>
      <c r="DD1880" s="34"/>
      <c r="DE1880" s="34"/>
      <c r="DF1880" s="34"/>
      <c r="DG1880" s="34"/>
      <c r="DH1880" s="34"/>
      <c r="DI1880" s="34"/>
      <c r="DJ1880" s="34"/>
      <c r="DK1880" s="34"/>
      <c r="DL1880" s="34"/>
      <c r="DM1880" s="34"/>
      <c r="DN1880" s="34"/>
      <c r="DO1880" s="34"/>
      <c r="DP1880" s="34"/>
      <c r="DQ1880" s="34"/>
      <c r="DR1880" s="34"/>
      <c r="DS1880" s="34"/>
      <c r="DT1880" s="34"/>
      <c r="DU1880" s="34"/>
      <c r="DV1880" s="34"/>
      <c r="DW1880" s="34"/>
      <c r="DX1880" s="34"/>
      <c r="DY1880" s="34"/>
      <c r="DZ1880" s="34"/>
      <c r="EA1880" s="34"/>
      <c r="EB1880" s="34"/>
      <c r="EC1880" s="34"/>
      <c r="ED1880" s="34"/>
      <c r="EE1880" s="34"/>
      <c r="EF1880" s="34"/>
      <c r="EG1880" s="34"/>
      <c r="EH1880" s="34"/>
      <c r="EI1880" s="34"/>
      <c r="EJ1880" s="34"/>
      <c r="EK1880" s="34"/>
      <c r="EL1880" s="34"/>
      <c r="EM1880" s="34"/>
      <c r="EN1880" s="34"/>
      <c r="EO1880" s="34"/>
      <c r="EP1880" s="34"/>
      <c r="EQ1880" s="34"/>
      <c r="ER1880" s="34"/>
      <c r="ES1880" s="34"/>
      <c r="ET1880" s="34"/>
      <c r="EU1880" s="34"/>
      <c r="EV1880" s="34"/>
      <c r="EW1880" s="34"/>
      <c r="EX1880" s="34"/>
      <c r="EY1880" s="34"/>
      <c r="EZ1880" s="34"/>
      <c r="FA1880" s="34"/>
      <c r="FB1880" s="34"/>
      <c r="FC1880" s="34"/>
      <c r="FD1880" s="34"/>
      <c r="FE1880" s="34"/>
      <c r="FF1880" s="34"/>
      <c r="FG1880" s="34"/>
      <c r="FH1880" s="34"/>
      <c r="FI1880" s="34"/>
      <c r="FJ1880" s="34"/>
      <c r="FK1880" s="34"/>
      <c r="FL1880" s="34"/>
      <c r="FM1880" s="34"/>
      <c r="FN1880" s="34"/>
      <c r="FO1880" s="34"/>
      <c r="FP1880" s="34"/>
      <c r="FQ1880" s="34"/>
      <c r="FR1880" s="34"/>
      <c r="FS1880" s="34"/>
      <c r="FT1880" s="34"/>
      <c r="FU1880" s="34"/>
      <c r="FV1880" s="34"/>
      <c r="FW1880" s="34"/>
      <c r="FX1880" s="34"/>
      <c r="FY1880" s="34"/>
      <c r="FZ1880" s="34"/>
      <c r="GA1880" s="34"/>
      <c r="GB1880" s="34"/>
      <c r="GC1880" s="34"/>
      <c r="GD1880" s="34"/>
      <c r="GE1880" s="34"/>
      <c r="GF1880" s="34"/>
      <c r="GG1880" s="34"/>
      <c r="GH1880" s="34"/>
    </row>
    <row r="1881" spans="1:190" s="18" customFormat="1" ht="30" customHeight="1" x14ac:dyDescent="0.25">
      <c r="A1881" s="47">
        <v>1877</v>
      </c>
      <c r="B1881" s="27" t="s">
        <v>5972</v>
      </c>
      <c r="C1881" s="26" t="s">
        <v>5488</v>
      </c>
      <c r="D1881" s="28"/>
      <c r="E1881" s="27" t="s">
        <v>5991</v>
      </c>
      <c r="F1881" s="26" t="s">
        <v>114</v>
      </c>
      <c r="G1881" s="26"/>
      <c r="H1881" s="27" t="s">
        <v>5992</v>
      </c>
      <c r="I1881" s="36">
        <v>120000</v>
      </c>
      <c r="J1881" s="29" t="s">
        <v>5814</v>
      </c>
      <c r="K1881" s="30" t="s">
        <v>5815</v>
      </c>
      <c r="L1881" s="26" t="s">
        <v>5993</v>
      </c>
      <c r="M1881" s="30" t="s">
        <v>5816</v>
      </c>
      <c r="N1881" s="26"/>
      <c r="O1881" s="51"/>
      <c r="P1881" s="26" t="s">
        <v>5978</v>
      </c>
      <c r="Q1881" s="31" t="s">
        <v>5994</v>
      </c>
      <c r="R1881" s="26"/>
      <c r="S1881" s="31" t="s">
        <v>41</v>
      </c>
      <c r="T1881" s="31" t="s">
        <v>111</v>
      </c>
      <c r="U1881" s="32" t="s">
        <v>49</v>
      </c>
      <c r="V1881" s="32"/>
      <c r="W1881" s="18">
        <v>12</v>
      </c>
      <c r="X1881" s="33"/>
      <c r="Y1881" s="33"/>
      <c r="Z1881" s="33"/>
      <c r="AA1881" s="33"/>
      <c r="AB1881" s="33"/>
      <c r="AC1881" s="33"/>
      <c r="AD1881" s="33"/>
      <c r="AE1881" s="33"/>
      <c r="AF1881" s="33"/>
      <c r="AG1881" s="33"/>
      <c r="AH1881" s="33"/>
      <c r="AI1881" s="33"/>
      <c r="AJ1881" s="33"/>
      <c r="AK1881" s="33"/>
      <c r="AL1881" s="33"/>
      <c r="AM1881" s="33"/>
      <c r="AN1881" s="33"/>
      <c r="AO1881" s="33"/>
      <c r="AP1881" s="33"/>
      <c r="AQ1881" s="34"/>
      <c r="AR1881" s="34"/>
      <c r="AS1881" s="34"/>
      <c r="AT1881" s="34"/>
      <c r="AU1881" s="34"/>
      <c r="AV1881" s="34"/>
      <c r="AW1881" s="34"/>
      <c r="AX1881" s="34"/>
      <c r="AY1881" s="34"/>
      <c r="AZ1881" s="34"/>
      <c r="BA1881" s="34"/>
      <c r="BB1881" s="34"/>
      <c r="BC1881" s="34"/>
      <c r="BD1881" s="34"/>
      <c r="BE1881" s="34"/>
      <c r="BF1881" s="34"/>
      <c r="BG1881" s="34"/>
      <c r="BH1881" s="34"/>
      <c r="BI1881" s="34"/>
      <c r="BJ1881" s="34"/>
      <c r="BK1881" s="34"/>
      <c r="BL1881" s="34"/>
      <c r="BM1881" s="34"/>
      <c r="BN1881" s="34"/>
      <c r="BO1881" s="34"/>
      <c r="BP1881" s="34"/>
      <c r="BQ1881" s="34"/>
      <c r="BR1881" s="34"/>
      <c r="BS1881" s="34"/>
      <c r="BT1881" s="34"/>
      <c r="BU1881" s="34"/>
      <c r="BV1881" s="34"/>
      <c r="BW1881" s="34"/>
      <c r="BX1881" s="34"/>
      <c r="BY1881" s="34"/>
      <c r="BZ1881" s="34"/>
      <c r="CA1881" s="34"/>
      <c r="CB1881" s="34"/>
      <c r="CC1881" s="34"/>
      <c r="CD1881" s="34"/>
      <c r="CE1881" s="34"/>
      <c r="CF1881" s="34"/>
      <c r="CG1881" s="34"/>
      <c r="CH1881" s="34"/>
      <c r="CI1881" s="34"/>
      <c r="CJ1881" s="34"/>
      <c r="CK1881" s="34"/>
      <c r="CL1881" s="34"/>
      <c r="CM1881" s="34"/>
      <c r="CN1881" s="34"/>
      <c r="CO1881" s="34"/>
      <c r="CP1881" s="34"/>
      <c r="CQ1881" s="34"/>
      <c r="CR1881" s="34"/>
      <c r="CS1881" s="34"/>
      <c r="CT1881" s="34"/>
      <c r="CU1881" s="34"/>
      <c r="CV1881" s="34"/>
      <c r="CW1881" s="34"/>
      <c r="CX1881" s="34"/>
      <c r="CY1881" s="34"/>
      <c r="CZ1881" s="34"/>
      <c r="DA1881" s="34"/>
      <c r="DB1881" s="34"/>
      <c r="DC1881" s="34"/>
      <c r="DD1881" s="34"/>
      <c r="DE1881" s="34"/>
      <c r="DF1881" s="34"/>
      <c r="DG1881" s="34"/>
      <c r="DH1881" s="34"/>
      <c r="DI1881" s="34"/>
      <c r="DJ1881" s="34"/>
      <c r="DK1881" s="34"/>
      <c r="DL1881" s="34"/>
      <c r="DM1881" s="34"/>
      <c r="DN1881" s="34"/>
      <c r="DO1881" s="34"/>
      <c r="DP1881" s="34"/>
      <c r="DQ1881" s="34"/>
      <c r="DR1881" s="34"/>
      <c r="DS1881" s="34"/>
      <c r="DT1881" s="34"/>
      <c r="DU1881" s="34"/>
      <c r="DV1881" s="34"/>
      <c r="DW1881" s="34"/>
      <c r="DX1881" s="34"/>
      <c r="DY1881" s="34"/>
      <c r="DZ1881" s="34"/>
      <c r="EA1881" s="34"/>
      <c r="EB1881" s="34"/>
      <c r="EC1881" s="34"/>
      <c r="ED1881" s="34"/>
      <c r="EE1881" s="34"/>
      <c r="EF1881" s="34"/>
      <c r="EG1881" s="34"/>
      <c r="EH1881" s="34"/>
      <c r="EI1881" s="34"/>
      <c r="EJ1881" s="34"/>
      <c r="EK1881" s="34"/>
      <c r="EL1881" s="34"/>
      <c r="EM1881" s="34"/>
      <c r="EN1881" s="34"/>
      <c r="EO1881" s="34"/>
      <c r="EP1881" s="34"/>
      <c r="EQ1881" s="34"/>
      <c r="ER1881" s="34"/>
      <c r="ES1881" s="34"/>
      <c r="ET1881" s="34"/>
      <c r="EU1881" s="34"/>
      <c r="EV1881" s="34"/>
      <c r="EW1881" s="34"/>
      <c r="EX1881" s="34"/>
      <c r="EY1881" s="34"/>
      <c r="EZ1881" s="34"/>
      <c r="FA1881" s="34"/>
      <c r="FB1881" s="34"/>
      <c r="FC1881" s="34"/>
      <c r="FD1881" s="34"/>
      <c r="FE1881" s="34"/>
      <c r="FF1881" s="34"/>
      <c r="FG1881" s="34"/>
      <c r="FH1881" s="34"/>
      <c r="FI1881" s="34"/>
      <c r="FJ1881" s="34"/>
      <c r="FK1881" s="34"/>
      <c r="FL1881" s="34"/>
      <c r="FM1881" s="34"/>
      <c r="FN1881" s="34"/>
      <c r="FO1881" s="34"/>
      <c r="FP1881" s="34"/>
      <c r="FQ1881" s="34"/>
      <c r="FR1881" s="34"/>
      <c r="FS1881" s="34"/>
      <c r="FT1881" s="34"/>
      <c r="FU1881" s="34"/>
      <c r="FV1881" s="34"/>
      <c r="FW1881" s="34"/>
      <c r="FX1881" s="34"/>
      <c r="FY1881" s="34"/>
      <c r="FZ1881" s="34"/>
      <c r="GA1881" s="34"/>
      <c r="GB1881" s="34"/>
      <c r="GC1881" s="34"/>
      <c r="GD1881" s="34"/>
      <c r="GE1881" s="34"/>
      <c r="GF1881" s="34"/>
      <c r="GG1881" s="34"/>
      <c r="GH1881" s="34"/>
    </row>
    <row r="1882" spans="1:190" s="18" customFormat="1" ht="30" customHeight="1" x14ac:dyDescent="0.25">
      <c r="A1882" s="47">
        <v>1878</v>
      </c>
      <c r="B1882" s="27" t="s">
        <v>5995</v>
      </c>
      <c r="C1882" s="26" t="s">
        <v>5488</v>
      </c>
      <c r="D1882" s="28"/>
      <c r="E1882" s="27" t="s">
        <v>5996</v>
      </c>
      <c r="F1882" s="26" t="s">
        <v>1087</v>
      </c>
      <c r="G1882" s="26" t="s">
        <v>1087</v>
      </c>
      <c r="H1882" s="27" t="s">
        <v>5997</v>
      </c>
      <c r="I1882" s="36">
        <v>2323576.48</v>
      </c>
      <c r="J1882" s="29"/>
      <c r="K1882" s="30"/>
      <c r="L1882" s="26"/>
      <c r="M1882" s="30"/>
      <c r="N1882" s="26"/>
      <c r="O1882" s="51"/>
      <c r="P1882" s="26"/>
      <c r="Q1882" s="31"/>
      <c r="R1882" s="26"/>
      <c r="S1882" s="31" t="s">
        <v>60</v>
      </c>
      <c r="T1882" s="31" t="s">
        <v>61</v>
      </c>
      <c r="U1882" s="32" t="s">
        <v>43</v>
      </c>
      <c r="V1882" s="32"/>
      <c r="W1882" s="18">
        <v>12</v>
      </c>
      <c r="X1882" s="33"/>
      <c r="Y1882" s="33"/>
      <c r="Z1882" s="33"/>
      <c r="AA1882" s="33"/>
      <c r="AB1882" s="33"/>
      <c r="AC1882" s="33"/>
      <c r="AD1882" s="33"/>
      <c r="AE1882" s="33"/>
      <c r="AF1882" s="33"/>
      <c r="AG1882" s="33"/>
      <c r="AH1882" s="33"/>
      <c r="AI1882" s="33"/>
      <c r="AJ1882" s="33"/>
      <c r="AK1882" s="33"/>
      <c r="AL1882" s="33"/>
      <c r="AM1882" s="33"/>
      <c r="AN1882" s="33"/>
      <c r="AO1882" s="33"/>
      <c r="AP1882" s="33"/>
      <c r="AQ1882" s="34"/>
      <c r="AR1882" s="34"/>
      <c r="AS1882" s="34"/>
      <c r="AT1882" s="34"/>
      <c r="AU1882" s="34"/>
      <c r="AV1882" s="34"/>
      <c r="AW1882" s="34"/>
      <c r="AX1882" s="34"/>
      <c r="AY1882" s="34"/>
      <c r="AZ1882" s="34"/>
      <c r="BA1882" s="34"/>
      <c r="BB1882" s="34"/>
      <c r="BC1882" s="34"/>
      <c r="BD1882" s="34"/>
      <c r="BE1882" s="34"/>
      <c r="BF1882" s="34"/>
      <c r="BG1882" s="34"/>
      <c r="BH1882" s="34"/>
      <c r="BI1882" s="34"/>
      <c r="BJ1882" s="34"/>
      <c r="BK1882" s="34"/>
      <c r="BL1882" s="34"/>
      <c r="BM1882" s="34"/>
      <c r="BN1882" s="34"/>
      <c r="BO1882" s="34"/>
      <c r="BP1882" s="34"/>
      <c r="BQ1882" s="34"/>
      <c r="BR1882" s="34"/>
      <c r="BS1882" s="34"/>
      <c r="BT1882" s="34"/>
      <c r="BU1882" s="34"/>
      <c r="BV1882" s="34"/>
      <c r="BW1882" s="34"/>
      <c r="BX1882" s="34"/>
      <c r="BY1882" s="34"/>
      <c r="BZ1882" s="34"/>
      <c r="CA1882" s="34"/>
      <c r="CB1882" s="34"/>
      <c r="CC1882" s="34"/>
      <c r="CD1882" s="34"/>
      <c r="CE1882" s="34"/>
      <c r="CF1882" s="34"/>
      <c r="CG1882" s="34"/>
      <c r="CH1882" s="34"/>
      <c r="CI1882" s="34"/>
      <c r="CJ1882" s="34"/>
      <c r="CK1882" s="34"/>
      <c r="CL1882" s="34"/>
      <c r="CM1882" s="34"/>
      <c r="CN1882" s="34"/>
      <c r="CO1882" s="34"/>
      <c r="CP1882" s="34"/>
      <c r="CQ1882" s="34"/>
      <c r="CR1882" s="34"/>
      <c r="CS1882" s="34"/>
      <c r="CT1882" s="34"/>
      <c r="CU1882" s="34"/>
      <c r="CV1882" s="34"/>
      <c r="CW1882" s="34"/>
      <c r="CX1882" s="34"/>
      <c r="CY1882" s="34"/>
      <c r="CZ1882" s="34"/>
      <c r="DA1882" s="34"/>
      <c r="DB1882" s="34"/>
      <c r="DC1882" s="34"/>
      <c r="DD1882" s="34"/>
      <c r="DE1882" s="34"/>
      <c r="DF1882" s="34"/>
      <c r="DG1882" s="34"/>
      <c r="DH1882" s="34"/>
      <c r="DI1882" s="34"/>
      <c r="DJ1882" s="34"/>
      <c r="DK1882" s="34"/>
      <c r="DL1882" s="34"/>
      <c r="DM1882" s="34"/>
      <c r="DN1882" s="34"/>
      <c r="DO1882" s="34"/>
      <c r="DP1882" s="34"/>
      <c r="DQ1882" s="34"/>
      <c r="DR1882" s="34"/>
      <c r="DS1882" s="34"/>
      <c r="DT1882" s="34"/>
      <c r="DU1882" s="34"/>
      <c r="DV1882" s="34"/>
      <c r="DW1882" s="34"/>
      <c r="DX1882" s="34"/>
      <c r="DY1882" s="34"/>
      <c r="DZ1882" s="34"/>
      <c r="EA1882" s="34"/>
      <c r="EB1882" s="34"/>
      <c r="EC1882" s="34"/>
      <c r="ED1882" s="34"/>
      <c r="EE1882" s="34"/>
      <c r="EF1882" s="34"/>
      <c r="EG1882" s="34"/>
      <c r="EH1882" s="34"/>
      <c r="EI1882" s="34"/>
      <c r="EJ1882" s="34"/>
      <c r="EK1882" s="34"/>
      <c r="EL1882" s="34"/>
      <c r="EM1882" s="34"/>
      <c r="EN1882" s="34"/>
      <c r="EO1882" s="34"/>
      <c r="EP1882" s="34"/>
      <c r="EQ1882" s="34"/>
      <c r="ER1882" s="34"/>
      <c r="ES1882" s="34"/>
      <c r="ET1882" s="34"/>
      <c r="EU1882" s="34"/>
      <c r="EV1882" s="34"/>
      <c r="EW1882" s="34"/>
      <c r="EX1882" s="34"/>
      <c r="EY1882" s="34"/>
      <c r="EZ1882" s="34"/>
      <c r="FA1882" s="34"/>
      <c r="FB1882" s="34"/>
      <c r="FC1882" s="34"/>
      <c r="FD1882" s="34"/>
      <c r="FE1882" s="34"/>
      <c r="FF1882" s="34"/>
      <c r="FG1882" s="34"/>
      <c r="FH1882" s="34"/>
      <c r="FI1882" s="34"/>
      <c r="FJ1882" s="34"/>
      <c r="FK1882" s="34"/>
      <c r="FL1882" s="34"/>
      <c r="FM1882" s="34"/>
      <c r="FN1882" s="34"/>
      <c r="FO1882" s="34"/>
      <c r="FP1882" s="34"/>
      <c r="FQ1882" s="34"/>
      <c r="FR1882" s="34"/>
      <c r="FS1882" s="34"/>
      <c r="FT1882" s="34"/>
      <c r="FU1882" s="34"/>
      <c r="FV1882" s="34"/>
      <c r="FW1882" s="34"/>
      <c r="FX1882" s="34"/>
      <c r="FY1882" s="34"/>
      <c r="FZ1882" s="34"/>
      <c r="GA1882" s="34"/>
      <c r="GB1882" s="34"/>
      <c r="GC1882" s="34"/>
      <c r="GD1882" s="34"/>
      <c r="GE1882" s="34"/>
      <c r="GF1882" s="34"/>
      <c r="GG1882" s="34"/>
      <c r="GH1882" s="34"/>
    </row>
    <row r="1883" spans="1:190" s="18" customFormat="1" ht="30" customHeight="1" x14ac:dyDescent="0.25">
      <c r="A1883" s="47">
        <v>1879</v>
      </c>
      <c r="B1883" s="27" t="s">
        <v>5998</v>
      </c>
      <c r="C1883" s="26" t="s">
        <v>5488</v>
      </c>
      <c r="D1883" s="28"/>
      <c r="E1883" s="27" t="s">
        <v>5999</v>
      </c>
      <c r="F1883" s="26" t="s">
        <v>35</v>
      </c>
      <c r="G1883" s="26"/>
      <c r="H1883" s="27" t="s">
        <v>6000</v>
      </c>
      <c r="I1883" s="36">
        <v>21332000</v>
      </c>
      <c r="J1883" s="29"/>
      <c r="K1883" s="30"/>
      <c r="L1883" s="26"/>
      <c r="M1883" s="30"/>
      <c r="N1883" s="26"/>
      <c r="O1883" s="51"/>
      <c r="P1883" s="26"/>
      <c r="Q1883" s="31"/>
      <c r="R1883" s="26"/>
      <c r="S1883" s="31" t="s">
        <v>60</v>
      </c>
      <c r="T1883" s="31" t="s">
        <v>61</v>
      </c>
      <c r="U1883" s="32" t="s">
        <v>43</v>
      </c>
      <c r="V1883" s="32"/>
      <c r="W1883" s="18">
        <v>12</v>
      </c>
      <c r="X1883" s="33"/>
      <c r="Y1883" s="33"/>
      <c r="Z1883" s="33"/>
      <c r="AA1883" s="33"/>
      <c r="AB1883" s="33"/>
      <c r="AC1883" s="33"/>
      <c r="AD1883" s="33"/>
      <c r="AE1883" s="33"/>
      <c r="AF1883" s="33"/>
      <c r="AG1883" s="33"/>
      <c r="AH1883" s="33"/>
      <c r="AI1883" s="33"/>
      <c r="AJ1883" s="33"/>
      <c r="AK1883" s="33"/>
      <c r="AL1883" s="33"/>
      <c r="AM1883" s="33"/>
      <c r="AN1883" s="33"/>
      <c r="AO1883" s="33"/>
      <c r="AP1883" s="33"/>
      <c r="AQ1883" s="34"/>
      <c r="AR1883" s="34"/>
      <c r="AS1883" s="34"/>
      <c r="AT1883" s="34"/>
      <c r="AU1883" s="34"/>
      <c r="AV1883" s="34"/>
      <c r="AW1883" s="34"/>
      <c r="AX1883" s="34"/>
      <c r="AY1883" s="34"/>
      <c r="AZ1883" s="34"/>
      <c r="BA1883" s="34"/>
      <c r="BB1883" s="34"/>
      <c r="BC1883" s="34"/>
      <c r="BD1883" s="34"/>
      <c r="BE1883" s="34"/>
      <c r="BF1883" s="34"/>
      <c r="BG1883" s="34"/>
      <c r="BH1883" s="34"/>
      <c r="BI1883" s="34"/>
      <c r="BJ1883" s="34"/>
      <c r="BK1883" s="34"/>
      <c r="BL1883" s="34"/>
      <c r="BM1883" s="34"/>
      <c r="BN1883" s="34"/>
      <c r="BO1883" s="34"/>
      <c r="BP1883" s="34"/>
      <c r="BQ1883" s="34"/>
      <c r="BR1883" s="34"/>
      <c r="BS1883" s="34"/>
      <c r="BT1883" s="34"/>
      <c r="BU1883" s="34"/>
      <c r="BV1883" s="34"/>
      <c r="BW1883" s="34"/>
      <c r="BX1883" s="34"/>
      <c r="BY1883" s="34"/>
      <c r="BZ1883" s="34"/>
      <c r="CA1883" s="34"/>
      <c r="CB1883" s="34"/>
      <c r="CC1883" s="34"/>
      <c r="CD1883" s="34"/>
      <c r="CE1883" s="34"/>
      <c r="CF1883" s="34"/>
      <c r="CG1883" s="34"/>
      <c r="CH1883" s="34"/>
      <c r="CI1883" s="34"/>
      <c r="CJ1883" s="34"/>
      <c r="CK1883" s="34"/>
      <c r="CL1883" s="34"/>
      <c r="CM1883" s="34"/>
      <c r="CN1883" s="34"/>
      <c r="CO1883" s="34"/>
      <c r="CP1883" s="34"/>
      <c r="CQ1883" s="34"/>
      <c r="CR1883" s="34"/>
      <c r="CS1883" s="34"/>
      <c r="CT1883" s="34"/>
      <c r="CU1883" s="34"/>
      <c r="CV1883" s="34"/>
      <c r="CW1883" s="34"/>
      <c r="CX1883" s="34"/>
      <c r="CY1883" s="34"/>
      <c r="CZ1883" s="34"/>
      <c r="DA1883" s="34"/>
      <c r="DB1883" s="34"/>
      <c r="DC1883" s="34"/>
      <c r="DD1883" s="34"/>
      <c r="DE1883" s="34"/>
      <c r="DF1883" s="34"/>
      <c r="DG1883" s="34"/>
      <c r="DH1883" s="34"/>
      <c r="DI1883" s="34"/>
      <c r="DJ1883" s="34"/>
      <c r="DK1883" s="34"/>
      <c r="DL1883" s="34"/>
      <c r="DM1883" s="34"/>
      <c r="DN1883" s="34"/>
      <c r="DO1883" s="34"/>
      <c r="DP1883" s="34"/>
      <c r="DQ1883" s="34"/>
      <c r="DR1883" s="34"/>
      <c r="DS1883" s="34"/>
      <c r="DT1883" s="34"/>
      <c r="DU1883" s="34"/>
      <c r="DV1883" s="34"/>
      <c r="DW1883" s="34"/>
      <c r="DX1883" s="34"/>
      <c r="DY1883" s="34"/>
      <c r="DZ1883" s="34"/>
      <c r="EA1883" s="34"/>
      <c r="EB1883" s="34"/>
      <c r="EC1883" s="34"/>
      <c r="ED1883" s="34"/>
      <c r="EE1883" s="34"/>
      <c r="EF1883" s="34"/>
      <c r="EG1883" s="34"/>
      <c r="EH1883" s="34"/>
      <c r="EI1883" s="34"/>
      <c r="EJ1883" s="34"/>
      <c r="EK1883" s="34"/>
      <c r="EL1883" s="34"/>
      <c r="EM1883" s="34"/>
      <c r="EN1883" s="34"/>
      <c r="EO1883" s="34"/>
      <c r="EP1883" s="34"/>
      <c r="EQ1883" s="34"/>
      <c r="ER1883" s="34"/>
      <c r="ES1883" s="34"/>
      <c r="ET1883" s="34"/>
      <c r="EU1883" s="34"/>
      <c r="EV1883" s="34"/>
      <c r="EW1883" s="34"/>
      <c r="EX1883" s="34"/>
      <c r="EY1883" s="34"/>
      <c r="EZ1883" s="34"/>
      <c r="FA1883" s="34"/>
      <c r="FB1883" s="34"/>
      <c r="FC1883" s="34"/>
      <c r="FD1883" s="34"/>
      <c r="FE1883" s="34"/>
      <c r="FF1883" s="34"/>
      <c r="FG1883" s="34"/>
      <c r="FH1883" s="34"/>
      <c r="FI1883" s="34"/>
      <c r="FJ1883" s="34"/>
      <c r="FK1883" s="34"/>
      <c r="FL1883" s="34"/>
      <c r="FM1883" s="34"/>
      <c r="FN1883" s="34"/>
      <c r="FO1883" s="34"/>
      <c r="FP1883" s="34"/>
      <c r="FQ1883" s="34"/>
      <c r="FR1883" s="34"/>
      <c r="FS1883" s="34"/>
      <c r="FT1883" s="34"/>
      <c r="FU1883" s="34"/>
      <c r="FV1883" s="34"/>
      <c r="FW1883" s="34"/>
      <c r="FX1883" s="34"/>
      <c r="FY1883" s="34"/>
      <c r="FZ1883" s="34"/>
      <c r="GA1883" s="34"/>
      <c r="GB1883" s="34"/>
      <c r="GC1883" s="34"/>
      <c r="GD1883" s="34"/>
      <c r="GE1883" s="34"/>
      <c r="GF1883" s="34"/>
      <c r="GG1883" s="34"/>
      <c r="GH1883" s="34"/>
    </row>
    <row r="1884" spans="1:190" s="18" customFormat="1" ht="30" customHeight="1" x14ac:dyDescent="0.25">
      <c r="A1884" s="47">
        <v>1880</v>
      </c>
      <c r="B1884" s="27" t="s">
        <v>6001</v>
      </c>
      <c r="C1884" s="26" t="s">
        <v>6002</v>
      </c>
      <c r="D1884" s="28"/>
      <c r="E1884" s="27" t="s">
        <v>6003</v>
      </c>
      <c r="F1884" s="26" t="s">
        <v>51</v>
      </c>
      <c r="G1884" s="26"/>
      <c r="H1884" s="27" t="s">
        <v>6004</v>
      </c>
      <c r="I1884" s="36">
        <v>500000</v>
      </c>
      <c r="J1884" s="29" t="s">
        <v>6005</v>
      </c>
      <c r="K1884" s="30" t="s">
        <v>6006</v>
      </c>
      <c r="L1884" s="26">
        <v>18</v>
      </c>
      <c r="M1884" s="30" t="s">
        <v>6007</v>
      </c>
      <c r="N1884" s="26"/>
      <c r="O1884" s="51"/>
      <c r="P1884" s="26" t="s">
        <v>40</v>
      </c>
      <c r="Q1884" s="31"/>
      <c r="R1884" s="26"/>
      <c r="S1884" s="31" t="s">
        <v>41</v>
      </c>
      <c r="T1884" s="31" t="s">
        <v>48</v>
      </c>
      <c r="U1884" s="32" t="s">
        <v>49</v>
      </c>
      <c r="V1884" s="32"/>
      <c r="W1884" s="18">
        <v>13</v>
      </c>
      <c r="X1884" s="33"/>
      <c r="Y1884" s="33"/>
      <c r="Z1884" s="33"/>
      <c r="AA1884" s="33"/>
      <c r="AB1884" s="33"/>
      <c r="AC1884" s="33"/>
      <c r="AD1884" s="33"/>
      <c r="AE1884" s="33"/>
      <c r="AF1884" s="33"/>
      <c r="AG1884" s="33"/>
      <c r="AH1884" s="33"/>
      <c r="AI1884" s="33"/>
      <c r="AJ1884" s="33"/>
      <c r="AK1884" s="33"/>
      <c r="AL1884" s="33"/>
      <c r="AM1884" s="33"/>
      <c r="AN1884" s="33"/>
      <c r="AO1884" s="33"/>
      <c r="AP1884" s="33"/>
      <c r="AQ1884" s="34"/>
      <c r="AR1884" s="34"/>
      <c r="AS1884" s="34"/>
      <c r="AT1884" s="34"/>
      <c r="AU1884" s="34"/>
      <c r="AV1884" s="34"/>
      <c r="AW1884" s="34"/>
      <c r="AX1884" s="34"/>
      <c r="AY1884" s="34"/>
      <c r="AZ1884" s="34"/>
      <c r="BA1884" s="34"/>
      <c r="BB1884" s="34"/>
      <c r="BC1884" s="34"/>
      <c r="BD1884" s="34"/>
      <c r="BE1884" s="34"/>
      <c r="BF1884" s="34"/>
      <c r="BG1884" s="34"/>
      <c r="BH1884" s="34"/>
      <c r="BI1884" s="34"/>
      <c r="BJ1884" s="34"/>
      <c r="BK1884" s="34"/>
      <c r="BL1884" s="34"/>
      <c r="BM1884" s="34"/>
      <c r="BN1884" s="34"/>
      <c r="BO1884" s="34"/>
      <c r="BP1884" s="34"/>
      <c r="BQ1884" s="34"/>
      <c r="BR1884" s="34"/>
      <c r="BS1884" s="34"/>
      <c r="BT1884" s="34"/>
      <c r="BU1884" s="34"/>
      <c r="BV1884" s="34"/>
      <c r="BW1884" s="34"/>
      <c r="BX1884" s="34"/>
      <c r="BY1884" s="34"/>
      <c r="BZ1884" s="34"/>
      <c r="CA1884" s="34"/>
      <c r="CB1884" s="34"/>
      <c r="CC1884" s="34"/>
      <c r="CD1884" s="34"/>
      <c r="CE1884" s="34"/>
      <c r="CF1884" s="34"/>
      <c r="CG1884" s="34"/>
      <c r="CH1884" s="34"/>
      <c r="CI1884" s="34"/>
      <c r="CJ1884" s="34"/>
      <c r="CK1884" s="34"/>
      <c r="CL1884" s="34"/>
      <c r="CM1884" s="34"/>
      <c r="CN1884" s="34"/>
      <c r="CO1884" s="34"/>
      <c r="CP1884" s="34"/>
      <c r="CQ1884" s="34"/>
      <c r="CR1884" s="34"/>
      <c r="CS1884" s="34"/>
      <c r="CT1884" s="34"/>
      <c r="CU1884" s="34"/>
      <c r="CV1884" s="34"/>
      <c r="CW1884" s="34"/>
      <c r="CX1884" s="34"/>
      <c r="CY1884" s="34"/>
      <c r="CZ1884" s="34"/>
      <c r="DA1884" s="34"/>
      <c r="DB1884" s="34"/>
      <c r="DC1884" s="34"/>
      <c r="DD1884" s="34"/>
      <c r="DE1884" s="34"/>
      <c r="DF1884" s="34"/>
      <c r="DG1884" s="34"/>
      <c r="DH1884" s="34"/>
      <c r="DI1884" s="34"/>
      <c r="DJ1884" s="34"/>
      <c r="DK1884" s="34"/>
      <c r="DL1884" s="34"/>
      <c r="DM1884" s="34"/>
      <c r="DN1884" s="34"/>
      <c r="DO1884" s="34"/>
      <c r="DP1884" s="34"/>
      <c r="DQ1884" s="34"/>
      <c r="DR1884" s="34"/>
      <c r="DS1884" s="34"/>
      <c r="DT1884" s="34"/>
      <c r="DU1884" s="34"/>
      <c r="DV1884" s="34"/>
      <c r="DW1884" s="34"/>
      <c r="DX1884" s="34"/>
      <c r="DY1884" s="34"/>
      <c r="DZ1884" s="34"/>
      <c r="EA1884" s="34"/>
      <c r="EB1884" s="34"/>
      <c r="EC1884" s="34"/>
      <c r="ED1884" s="34"/>
      <c r="EE1884" s="34"/>
      <c r="EF1884" s="34"/>
      <c r="EG1884" s="34"/>
      <c r="EH1884" s="34"/>
      <c r="EI1884" s="34"/>
      <c r="EJ1884" s="34"/>
      <c r="EK1884" s="34"/>
      <c r="EL1884" s="34"/>
      <c r="EM1884" s="34"/>
      <c r="EN1884" s="34"/>
      <c r="EO1884" s="34"/>
      <c r="EP1884" s="34"/>
      <c r="EQ1884" s="34"/>
      <c r="ER1884" s="34"/>
      <c r="ES1884" s="34"/>
      <c r="ET1884" s="34"/>
      <c r="EU1884" s="34"/>
      <c r="EV1884" s="34"/>
      <c r="EW1884" s="34"/>
      <c r="EX1884" s="34"/>
      <c r="EY1884" s="34"/>
      <c r="EZ1884" s="34"/>
      <c r="FA1884" s="34"/>
      <c r="FB1884" s="34"/>
      <c r="FC1884" s="34"/>
      <c r="FD1884" s="34"/>
      <c r="FE1884" s="34"/>
      <c r="FF1884" s="34"/>
      <c r="FG1884" s="34"/>
      <c r="FH1884" s="34"/>
      <c r="FI1884" s="34"/>
      <c r="FJ1884" s="34"/>
      <c r="FK1884" s="34"/>
      <c r="FL1884" s="34"/>
      <c r="FM1884" s="34"/>
      <c r="FN1884" s="34"/>
      <c r="FO1884" s="34"/>
      <c r="FP1884" s="34"/>
      <c r="FQ1884" s="34"/>
      <c r="FR1884" s="34"/>
      <c r="FS1884" s="34"/>
      <c r="FT1884" s="34"/>
      <c r="FU1884" s="34"/>
      <c r="FV1884" s="34"/>
      <c r="FW1884" s="34"/>
      <c r="FX1884" s="34"/>
      <c r="FY1884" s="34"/>
      <c r="FZ1884" s="34"/>
      <c r="GA1884" s="34"/>
      <c r="GB1884" s="34"/>
      <c r="GC1884" s="34"/>
      <c r="GD1884" s="34"/>
      <c r="GE1884" s="34"/>
      <c r="GF1884" s="34"/>
      <c r="GG1884" s="34"/>
      <c r="GH1884" s="34"/>
    </row>
    <row r="1885" spans="1:190" s="18" customFormat="1" ht="30" customHeight="1" x14ac:dyDescent="0.25">
      <c r="A1885" s="47">
        <v>1881</v>
      </c>
      <c r="B1885" s="27" t="s">
        <v>6001</v>
      </c>
      <c r="C1885" s="26" t="s">
        <v>6002</v>
      </c>
      <c r="D1885" s="28"/>
      <c r="E1885" s="27" t="s">
        <v>6008</v>
      </c>
      <c r="F1885" s="26" t="s">
        <v>51</v>
      </c>
      <c r="G1885" s="26"/>
      <c r="H1885" s="27" t="s">
        <v>6009</v>
      </c>
      <c r="I1885" s="36">
        <v>20000000</v>
      </c>
      <c r="J1885" s="29">
        <v>27074</v>
      </c>
      <c r="K1885" s="30" t="s">
        <v>6010</v>
      </c>
      <c r="L1885" s="26">
        <v>24</v>
      </c>
      <c r="M1885" s="30" t="s">
        <v>6011</v>
      </c>
      <c r="N1885" s="26"/>
      <c r="O1885" s="51"/>
      <c r="P1885" s="26" t="s">
        <v>40</v>
      </c>
      <c r="Q1885" s="31"/>
      <c r="R1885" s="26"/>
      <c r="S1885" s="31" t="s">
        <v>41</v>
      </c>
      <c r="T1885" s="31" t="s">
        <v>42</v>
      </c>
      <c r="U1885" s="32" t="s">
        <v>43</v>
      </c>
      <c r="V1885" s="32"/>
      <c r="W1885" s="18">
        <v>13</v>
      </c>
      <c r="X1885" s="33"/>
      <c r="Y1885" s="33"/>
      <c r="Z1885" s="33"/>
      <c r="AA1885" s="33"/>
      <c r="AB1885" s="33"/>
      <c r="AC1885" s="33"/>
      <c r="AD1885" s="33"/>
      <c r="AE1885" s="33"/>
      <c r="AF1885" s="33"/>
      <c r="AG1885" s="33"/>
      <c r="AH1885" s="33"/>
      <c r="AI1885" s="33"/>
      <c r="AJ1885" s="33"/>
      <c r="AK1885" s="33"/>
      <c r="AL1885" s="33"/>
      <c r="AM1885" s="33"/>
      <c r="AN1885" s="33"/>
      <c r="AO1885" s="33"/>
      <c r="AP1885" s="33"/>
      <c r="AQ1885" s="34"/>
      <c r="AR1885" s="34"/>
      <c r="AS1885" s="34"/>
      <c r="AT1885" s="34"/>
      <c r="AU1885" s="34"/>
      <c r="AV1885" s="34"/>
      <c r="AW1885" s="34"/>
      <c r="AX1885" s="34"/>
      <c r="AY1885" s="34"/>
      <c r="AZ1885" s="34"/>
      <c r="BA1885" s="34"/>
      <c r="BB1885" s="34"/>
      <c r="BC1885" s="34"/>
      <c r="BD1885" s="34"/>
      <c r="BE1885" s="34"/>
      <c r="BF1885" s="34"/>
      <c r="BG1885" s="34"/>
      <c r="BH1885" s="34"/>
      <c r="BI1885" s="34"/>
      <c r="BJ1885" s="34"/>
      <c r="BK1885" s="34"/>
      <c r="BL1885" s="34"/>
      <c r="BM1885" s="34"/>
      <c r="BN1885" s="34"/>
      <c r="BO1885" s="34"/>
      <c r="BP1885" s="34"/>
      <c r="BQ1885" s="34"/>
      <c r="BR1885" s="34"/>
      <c r="BS1885" s="34"/>
      <c r="BT1885" s="34"/>
      <c r="BU1885" s="34"/>
      <c r="BV1885" s="34"/>
      <c r="BW1885" s="34"/>
      <c r="BX1885" s="34"/>
      <c r="BY1885" s="34"/>
      <c r="BZ1885" s="34"/>
      <c r="CA1885" s="34"/>
      <c r="CB1885" s="34"/>
      <c r="CC1885" s="34"/>
      <c r="CD1885" s="34"/>
      <c r="CE1885" s="34"/>
      <c r="CF1885" s="34"/>
      <c r="CG1885" s="34"/>
      <c r="CH1885" s="34"/>
      <c r="CI1885" s="34"/>
      <c r="CJ1885" s="34"/>
      <c r="CK1885" s="34"/>
      <c r="CL1885" s="34"/>
      <c r="CM1885" s="34"/>
      <c r="CN1885" s="34"/>
      <c r="CO1885" s="34"/>
      <c r="CP1885" s="34"/>
      <c r="CQ1885" s="34"/>
      <c r="CR1885" s="34"/>
      <c r="CS1885" s="34"/>
      <c r="CT1885" s="34"/>
      <c r="CU1885" s="34"/>
      <c r="CV1885" s="34"/>
      <c r="CW1885" s="34"/>
      <c r="CX1885" s="34"/>
      <c r="CY1885" s="34"/>
      <c r="CZ1885" s="34"/>
      <c r="DA1885" s="34"/>
      <c r="DB1885" s="34"/>
      <c r="DC1885" s="34"/>
      <c r="DD1885" s="34"/>
      <c r="DE1885" s="34"/>
      <c r="DF1885" s="34"/>
      <c r="DG1885" s="34"/>
      <c r="DH1885" s="34"/>
      <c r="DI1885" s="34"/>
      <c r="DJ1885" s="34"/>
      <c r="DK1885" s="34"/>
      <c r="DL1885" s="34"/>
      <c r="DM1885" s="34"/>
      <c r="DN1885" s="34"/>
      <c r="DO1885" s="34"/>
      <c r="DP1885" s="34"/>
      <c r="DQ1885" s="34"/>
      <c r="DR1885" s="34"/>
      <c r="DS1885" s="34"/>
      <c r="DT1885" s="34"/>
      <c r="DU1885" s="34"/>
      <c r="DV1885" s="34"/>
      <c r="DW1885" s="34"/>
      <c r="DX1885" s="34"/>
      <c r="DY1885" s="34"/>
      <c r="DZ1885" s="34"/>
      <c r="EA1885" s="34"/>
      <c r="EB1885" s="34"/>
      <c r="EC1885" s="34"/>
      <c r="ED1885" s="34"/>
      <c r="EE1885" s="34"/>
      <c r="EF1885" s="34"/>
      <c r="EG1885" s="34"/>
      <c r="EH1885" s="34"/>
      <c r="EI1885" s="34"/>
      <c r="EJ1885" s="34"/>
      <c r="EK1885" s="34"/>
      <c r="EL1885" s="34"/>
      <c r="EM1885" s="34"/>
      <c r="EN1885" s="34"/>
      <c r="EO1885" s="34"/>
      <c r="EP1885" s="34"/>
      <c r="EQ1885" s="34"/>
      <c r="ER1885" s="34"/>
      <c r="ES1885" s="34"/>
      <c r="ET1885" s="34"/>
      <c r="EU1885" s="34"/>
      <c r="EV1885" s="34"/>
      <c r="EW1885" s="34"/>
      <c r="EX1885" s="34"/>
      <c r="EY1885" s="34"/>
      <c r="EZ1885" s="34"/>
      <c r="FA1885" s="34"/>
      <c r="FB1885" s="34"/>
      <c r="FC1885" s="34"/>
      <c r="FD1885" s="34"/>
      <c r="FE1885" s="34"/>
      <c r="FF1885" s="34"/>
      <c r="FG1885" s="34"/>
      <c r="FH1885" s="34"/>
      <c r="FI1885" s="34"/>
      <c r="FJ1885" s="34"/>
      <c r="FK1885" s="34"/>
      <c r="FL1885" s="34"/>
      <c r="FM1885" s="34"/>
      <c r="FN1885" s="34"/>
      <c r="FO1885" s="34"/>
      <c r="FP1885" s="34"/>
      <c r="FQ1885" s="34"/>
      <c r="FR1885" s="34"/>
      <c r="FS1885" s="34"/>
      <c r="FT1885" s="34"/>
      <c r="FU1885" s="34"/>
      <c r="FV1885" s="34"/>
      <c r="FW1885" s="34"/>
      <c r="FX1885" s="34"/>
      <c r="FY1885" s="34"/>
      <c r="FZ1885" s="34"/>
      <c r="GA1885" s="34"/>
      <c r="GB1885" s="34"/>
      <c r="GC1885" s="34"/>
      <c r="GD1885" s="34"/>
      <c r="GE1885" s="34"/>
      <c r="GF1885" s="34"/>
      <c r="GG1885" s="34"/>
      <c r="GH1885" s="34"/>
    </row>
    <row r="1886" spans="1:190" s="18" customFormat="1" ht="30" customHeight="1" x14ac:dyDescent="0.25">
      <c r="A1886" s="47">
        <v>1882</v>
      </c>
      <c r="B1886" s="27" t="s">
        <v>6001</v>
      </c>
      <c r="C1886" s="26" t="s">
        <v>6002</v>
      </c>
      <c r="D1886" s="28"/>
      <c r="E1886" s="27" t="s">
        <v>6012</v>
      </c>
      <c r="F1886" s="26" t="s">
        <v>1087</v>
      </c>
      <c r="G1886" s="26" t="s">
        <v>51</v>
      </c>
      <c r="H1886" s="27" t="s">
        <v>6013</v>
      </c>
      <c r="I1886" s="36">
        <v>500000</v>
      </c>
      <c r="J1886" s="29" t="s">
        <v>6014</v>
      </c>
      <c r="K1886" s="30" t="s">
        <v>6015</v>
      </c>
      <c r="L1886" s="26" t="s">
        <v>6016</v>
      </c>
      <c r="M1886" s="30" t="s">
        <v>6017</v>
      </c>
      <c r="N1886" s="26"/>
      <c r="O1886" s="51"/>
      <c r="P1886" s="26" t="s">
        <v>40</v>
      </c>
      <c r="Q1886" s="31"/>
      <c r="R1886" s="26"/>
      <c r="S1886" s="31" t="s">
        <v>41</v>
      </c>
      <c r="T1886" s="31" t="s">
        <v>42</v>
      </c>
      <c r="U1886" s="32" t="s">
        <v>43</v>
      </c>
      <c r="V1886" s="32"/>
      <c r="W1886" s="18">
        <v>13</v>
      </c>
      <c r="X1886" s="33"/>
      <c r="Y1886" s="33"/>
      <c r="Z1886" s="33"/>
      <c r="AA1886" s="33"/>
      <c r="AB1886" s="33"/>
      <c r="AC1886" s="33"/>
      <c r="AD1886" s="33"/>
      <c r="AE1886" s="33"/>
      <c r="AF1886" s="33"/>
      <c r="AG1886" s="33"/>
      <c r="AH1886" s="33"/>
      <c r="AI1886" s="33"/>
      <c r="AJ1886" s="33"/>
      <c r="AK1886" s="33"/>
      <c r="AL1886" s="33"/>
      <c r="AM1886" s="33"/>
      <c r="AN1886" s="33"/>
      <c r="AO1886" s="33"/>
      <c r="AP1886" s="33"/>
      <c r="AQ1886" s="34"/>
      <c r="AR1886" s="34"/>
      <c r="AS1886" s="34"/>
      <c r="AT1886" s="34"/>
      <c r="AU1886" s="34"/>
      <c r="AV1886" s="34"/>
      <c r="AW1886" s="34"/>
      <c r="AX1886" s="34"/>
      <c r="AY1886" s="34"/>
      <c r="AZ1886" s="34"/>
      <c r="BA1886" s="34"/>
      <c r="BB1886" s="34"/>
      <c r="BC1886" s="34"/>
      <c r="BD1886" s="34"/>
      <c r="BE1886" s="34"/>
      <c r="BF1886" s="34"/>
      <c r="BG1886" s="34"/>
      <c r="BH1886" s="34"/>
      <c r="BI1886" s="34"/>
      <c r="BJ1886" s="34"/>
      <c r="BK1886" s="34"/>
      <c r="BL1886" s="34"/>
      <c r="BM1886" s="34"/>
      <c r="BN1886" s="34"/>
      <c r="BO1886" s="34"/>
      <c r="BP1886" s="34"/>
      <c r="BQ1886" s="34"/>
      <c r="BR1886" s="34"/>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c r="CT1886" s="34"/>
      <c r="CU1886" s="34"/>
      <c r="CV1886" s="34"/>
      <c r="CW1886" s="34"/>
      <c r="CX1886" s="34"/>
      <c r="CY1886" s="34"/>
      <c r="CZ1886" s="34"/>
      <c r="DA1886" s="34"/>
      <c r="DB1886" s="34"/>
      <c r="DC1886" s="34"/>
      <c r="DD1886" s="34"/>
      <c r="DE1886" s="34"/>
      <c r="DF1886" s="34"/>
      <c r="DG1886" s="34"/>
      <c r="DH1886" s="34"/>
      <c r="DI1886" s="34"/>
      <c r="DJ1886" s="34"/>
      <c r="DK1886" s="34"/>
      <c r="DL1886" s="34"/>
      <c r="DM1886" s="34"/>
      <c r="DN1886" s="34"/>
      <c r="DO1886" s="34"/>
      <c r="DP1886" s="34"/>
      <c r="DQ1886" s="34"/>
      <c r="DR1886" s="34"/>
      <c r="DS1886" s="34"/>
      <c r="DT1886" s="34"/>
      <c r="DU1886" s="34"/>
      <c r="DV1886" s="34"/>
      <c r="DW1886" s="34"/>
      <c r="DX1886" s="34"/>
      <c r="DY1886" s="34"/>
      <c r="DZ1886" s="34"/>
      <c r="EA1886" s="34"/>
      <c r="EB1886" s="34"/>
      <c r="EC1886" s="34"/>
      <c r="ED1886" s="34"/>
      <c r="EE1886" s="34"/>
      <c r="EF1886" s="34"/>
      <c r="EG1886" s="34"/>
      <c r="EH1886" s="34"/>
      <c r="EI1886" s="34"/>
      <c r="EJ1886" s="34"/>
      <c r="EK1886" s="34"/>
      <c r="EL1886" s="34"/>
      <c r="EM1886" s="34"/>
      <c r="EN1886" s="34"/>
      <c r="EO1886" s="34"/>
      <c r="EP1886" s="34"/>
      <c r="EQ1886" s="34"/>
      <c r="ER1886" s="34"/>
      <c r="ES1886" s="34"/>
      <c r="ET1886" s="34"/>
      <c r="EU1886" s="34"/>
      <c r="EV1886" s="34"/>
      <c r="EW1886" s="34"/>
      <c r="EX1886" s="34"/>
      <c r="EY1886" s="34"/>
      <c r="EZ1886" s="34"/>
      <c r="FA1886" s="34"/>
      <c r="FB1886" s="34"/>
      <c r="FC1886" s="34"/>
      <c r="FD1886" s="34"/>
      <c r="FE1886" s="34"/>
      <c r="FF1886" s="34"/>
      <c r="FG1886" s="34"/>
      <c r="FH1886" s="34"/>
      <c r="FI1886" s="34"/>
      <c r="FJ1886" s="34"/>
      <c r="FK1886" s="34"/>
      <c r="FL1886" s="34"/>
      <c r="FM1886" s="34"/>
      <c r="FN1886" s="34"/>
      <c r="FO1886" s="34"/>
      <c r="FP1886" s="34"/>
      <c r="FQ1886" s="34"/>
      <c r="FR1886" s="34"/>
      <c r="FS1886" s="34"/>
      <c r="FT1886" s="34"/>
      <c r="FU1886" s="34"/>
      <c r="FV1886" s="34"/>
      <c r="FW1886" s="34"/>
      <c r="FX1886" s="34"/>
      <c r="FY1886" s="34"/>
      <c r="FZ1886" s="34"/>
      <c r="GA1886" s="34"/>
      <c r="GB1886" s="34"/>
      <c r="GC1886" s="34"/>
      <c r="GD1886" s="34"/>
      <c r="GE1886" s="34"/>
      <c r="GF1886" s="34"/>
      <c r="GG1886" s="34"/>
      <c r="GH1886" s="34"/>
    </row>
    <row r="1887" spans="1:190" s="18" customFormat="1" ht="30" customHeight="1" x14ac:dyDescent="0.25">
      <c r="A1887" s="47">
        <v>1883</v>
      </c>
      <c r="B1887" s="27" t="s">
        <v>6001</v>
      </c>
      <c r="C1887" s="26" t="s">
        <v>6002</v>
      </c>
      <c r="D1887" s="28"/>
      <c r="E1887" s="27" t="s">
        <v>6018</v>
      </c>
      <c r="F1887" s="26" t="s">
        <v>1087</v>
      </c>
      <c r="G1887" s="26" t="s">
        <v>51</v>
      </c>
      <c r="H1887" s="27" t="s">
        <v>6019</v>
      </c>
      <c r="I1887" s="36">
        <v>700000</v>
      </c>
      <c r="J1887" s="29" t="s">
        <v>6020</v>
      </c>
      <c r="K1887" s="30" t="s">
        <v>6021</v>
      </c>
      <c r="L1887" s="26">
        <v>9</v>
      </c>
      <c r="M1887" s="30" t="s">
        <v>6022</v>
      </c>
      <c r="N1887" s="26"/>
      <c r="O1887" s="51"/>
      <c r="P1887" s="26" t="s">
        <v>40</v>
      </c>
      <c r="Q1887" s="31"/>
      <c r="R1887" s="26"/>
      <c r="S1887" s="31" t="s">
        <v>41</v>
      </c>
      <c r="T1887" s="31" t="s">
        <v>42</v>
      </c>
      <c r="U1887" s="32" t="s">
        <v>43</v>
      </c>
      <c r="V1887" s="32"/>
      <c r="W1887" s="18">
        <v>13</v>
      </c>
      <c r="X1887" s="33"/>
      <c r="Y1887" s="33"/>
      <c r="Z1887" s="33"/>
      <c r="AA1887" s="33"/>
      <c r="AB1887" s="33"/>
      <c r="AC1887" s="33"/>
      <c r="AD1887" s="33"/>
      <c r="AE1887" s="33"/>
      <c r="AF1887" s="33"/>
      <c r="AG1887" s="33"/>
      <c r="AH1887" s="33"/>
      <c r="AI1887" s="33"/>
      <c r="AJ1887" s="33"/>
      <c r="AK1887" s="33"/>
      <c r="AL1887" s="33"/>
      <c r="AM1887" s="33"/>
      <c r="AN1887" s="33"/>
      <c r="AO1887" s="33"/>
      <c r="AP1887" s="33"/>
      <c r="AQ1887" s="34"/>
      <c r="AR1887" s="34"/>
      <c r="AS1887" s="34"/>
      <c r="AT1887" s="34"/>
      <c r="AU1887" s="34"/>
      <c r="AV1887" s="34"/>
      <c r="AW1887" s="34"/>
      <c r="AX1887" s="34"/>
      <c r="AY1887" s="34"/>
      <c r="AZ1887" s="34"/>
      <c r="BA1887" s="34"/>
      <c r="BB1887" s="34"/>
      <c r="BC1887" s="34"/>
      <c r="BD1887" s="34"/>
      <c r="BE1887" s="34"/>
      <c r="BF1887" s="34"/>
      <c r="BG1887" s="34"/>
      <c r="BH1887" s="34"/>
      <c r="BI1887" s="34"/>
      <c r="BJ1887" s="34"/>
      <c r="BK1887" s="34"/>
      <c r="BL1887" s="34"/>
      <c r="BM1887" s="34"/>
      <c r="BN1887" s="34"/>
      <c r="BO1887" s="34"/>
      <c r="BP1887" s="34"/>
      <c r="BQ1887" s="34"/>
      <c r="BR1887" s="34"/>
      <c r="BS1887" s="34"/>
      <c r="BT1887" s="34"/>
      <c r="BU1887" s="34"/>
      <c r="BV1887" s="34"/>
      <c r="BW1887" s="34"/>
      <c r="BX1887" s="34"/>
      <c r="BY1887" s="34"/>
      <c r="BZ1887" s="34"/>
      <c r="CA1887" s="34"/>
      <c r="CB1887" s="34"/>
      <c r="CC1887" s="34"/>
      <c r="CD1887" s="34"/>
      <c r="CE1887" s="34"/>
      <c r="CF1887" s="34"/>
      <c r="CG1887" s="34"/>
      <c r="CH1887" s="34"/>
      <c r="CI1887" s="34"/>
      <c r="CJ1887" s="34"/>
      <c r="CK1887" s="34"/>
      <c r="CL1887" s="34"/>
      <c r="CM1887" s="34"/>
      <c r="CN1887" s="34"/>
      <c r="CO1887" s="34"/>
      <c r="CP1887" s="34"/>
      <c r="CQ1887" s="34"/>
      <c r="CR1887" s="34"/>
      <c r="CS1887" s="34"/>
      <c r="CT1887" s="34"/>
      <c r="CU1887" s="34"/>
      <c r="CV1887" s="34"/>
      <c r="CW1887" s="34"/>
      <c r="CX1887" s="34"/>
      <c r="CY1887" s="34"/>
      <c r="CZ1887" s="34"/>
      <c r="DA1887" s="34"/>
      <c r="DB1887" s="34"/>
      <c r="DC1887" s="34"/>
      <c r="DD1887" s="34"/>
      <c r="DE1887" s="34"/>
      <c r="DF1887" s="34"/>
      <c r="DG1887" s="34"/>
      <c r="DH1887" s="34"/>
      <c r="DI1887" s="34"/>
      <c r="DJ1887" s="34"/>
      <c r="DK1887" s="34"/>
      <c r="DL1887" s="34"/>
      <c r="DM1887" s="34"/>
      <c r="DN1887" s="34"/>
      <c r="DO1887" s="34"/>
      <c r="DP1887" s="34"/>
      <c r="DQ1887" s="34"/>
      <c r="DR1887" s="34"/>
      <c r="DS1887" s="34"/>
      <c r="DT1887" s="34"/>
      <c r="DU1887" s="34"/>
      <c r="DV1887" s="34"/>
      <c r="DW1887" s="34"/>
      <c r="DX1887" s="34"/>
      <c r="DY1887" s="34"/>
      <c r="DZ1887" s="34"/>
      <c r="EA1887" s="34"/>
      <c r="EB1887" s="34"/>
      <c r="EC1887" s="34"/>
      <c r="ED1887" s="34"/>
      <c r="EE1887" s="34"/>
      <c r="EF1887" s="34"/>
      <c r="EG1887" s="34"/>
      <c r="EH1887" s="34"/>
      <c r="EI1887" s="34"/>
      <c r="EJ1887" s="34"/>
      <c r="EK1887" s="34"/>
      <c r="EL1887" s="34"/>
      <c r="EM1887" s="34"/>
      <c r="EN1887" s="34"/>
      <c r="EO1887" s="34"/>
      <c r="EP1887" s="34"/>
      <c r="EQ1887" s="34"/>
      <c r="ER1887" s="34"/>
      <c r="ES1887" s="34"/>
      <c r="ET1887" s="34"/>
      <c r="EU1887" s="34"/>
      <c r="EV1887" s="34"/>
      <c r="EW1887" s="34"/>
      <c r="EX1887" s="34"/>
      <c r="EY1887" s="34"/>
      <c r="EZ1887" s="34"/>
      <c r="FA1887" s="34"/>
      <c r="FB1887" s="34"/>
      <c r="FC1887" s="34"/>
      <c r="FD1887" s="34"/>
      <c r="FE1887" s="34"/>
      <c r="FF1887" s="34"/>
      <c r="FG1887" s="34"/>
      <c r="FH1887" s="34"/>
      <c r="FI1887" s="34"/>
      <c r="FJ1887" s="34"/>
      <c r="FK1887" s="34"/>
      <c r="FL1887" s="34"/>
      <c r="FM1887" s="34"/>
      <c r="FN1887" s="34"/>
      <c r="FO1887" s="34"/>
      <c r="FP1887" s="34"/>
      <c r="FQ1887" s="34"/>
      <c r="FR1887" s="34"/>
      <c r="FS1887" s="34"/>
      <c r="FT1887" s="34"/>
      <c r="FU1887" s="34"/>
      <c r="FV1887" s="34"/>
      <c r="FW1887" s="34"/>
      <c r="FX1887" s="34"/>
      <c r="FY1887" s="34"/>
      <c r="FZ1887" s="34"/>
      <c r="GA1887" s="34"/>
      <c r="GB1887" s="34"/>
      <c r="GC1887" s="34"/>
      <c r="GD1887" s="34"/>
      <c r="GE1887" s="34"/>
      <c r="GF1887" s="34"/>
      <c r="GG1887" s="34"/>
      <c r="GH1887" s="34"/>
    </row>
    <row r="1888" spans="1:190" s="18" customFormat="1" ht="30" customHeight="1" x14ac:dyDescent="0.25">
      <c r="A1888" s="47">
        <v>1884</v>
      </c>
      <c r="B1888" s="27" t="s">
        <v>6001</v>
      </c>
      <c r="C1888" s="26" t="s">
        <v>6002</v>
      </c>
      <c r="D1888" s="28"/>
      <c r="E1888" s="27" t="s">
        <v>6023</v>
      </c>
      <c r="F1888" s="26" t="s">
        <v>109</v>
      </c>
      <c r="G1888" s="26"/>
      <c r="H1888" s="27" t="s">
        <v>6024</v>
      </c>
      <c r="I1888" s="36">
        <v>5200000</v>
      </c>
      <c r="J1888" s="29">
        <v>27074</v>
      </c>
      <c r="K1888" s="30" t="s">
        <v>6025</v>
      </c>
      <c r="L1888" s="26">
        <v>18</v>
      </c>
      <c r="M1888" s="30" t="s">
        <v>6026</v>
      </c>
      <c r="N1888" s="26"/>
      <c r="O1888" s="51"/>
      <c r="P1888" s="26" t="s">
        <v>3352</v>
      </c>
      <c r="Q1888" s="31" t="s">
        <v>256</v>
      </c>
      <c r="R1888" s="26"/>
      <c r="S1888" s="31" t="s">
        <v>41</v>
      </c>
      <c r="T1888" s="31" t="s">
        <v>111</v>
      </c>
      <c r="U1888" s="32" t="s">
        <v>49</v>
      </c>
      <c r="V1888" s="32"/>
      <c r="W1888" s="18">
        <v>13</v>
      </c>
      <c r="X1888" s="33"/>
      <c r="Y1888" s="33"/>
      <c r="Z1888" s="33"/>
      <c r="AA1888" s="33"/>
      <c r="AB1888" s="33"/>
      <c r="AC1888" s="33"/>
      <c r="AD1888" s="33"/>
      <c r="AE1888" s="33"/>
      <c r="AF1888" s="33"/>
      <c r="AG1888" s="33"/>
      <c r="AH1888" s="33"/>
      <c r="AI1888" s="33"/>
      <c r="AJ1888" s="33"/>
      <c r="AK1888" s="33"/>
      <c r="AL1888" s="33"/>
      <c r="AM1888" s="33"/>
      <c r="AN1888" s="33"/>
      <c r="AO1888" s="33"/>
      <c r="AP1888" s="33"/>
      <c r="AQ1888" s="34"/>
      <c r="AR1888" s="34"/>
      <c r="AS1888" s="34"/>
      <c r="AT1888" s="34"/>
      <c r="AU1888" s="34"/>
      <c r="AV1888" s="34"/>
      <c r="AW1888" s="34"/>
      <c r="AX1888" s="34"/>
      <c r="AY1888" s="34"/>
      <c r="AZ1888" s="34"/>
      <c r="BA1888" s="34"/>
      <c r="BB1888" s="34"/>
      <c r="BC1888" s="34"/>
      <c r="BD1888" s="34"/>
      <c r="BE1888" s="34"/>
      <c r="BF1888" s="34"/>
      <c r="BG1888" s="34"/>
      <c r="BH1888" s="34"/>
      <c r="BI1888" s="34"/>
      <c r="BJ1888" s="34"/>
      <c r="BK1888" s="34"/>
      <c r="BL1888" s="34"/>
      <c r="BM1888" s="34"/>
      <c r="BN1888" s="34"/>
      <c r="BO1888" s="34"/>
      <c r="BP1888" s="34"/>
      <c r="BQ1888" s="34"/>
      <c r="BR1888" s="34"/>
      <c r="BS1888" s="34"/>
      <c r="BT1888" s="34"/>
      <c r="BU1888" s="34"/>
      <c r="BV1888" s="34"/>
      <c r="BW1888" s="34"/>
      <c r="BX1888" s="34"/>
      <c r="BY1888" s="34"/>
      <c r="BZ1888" s="34"/>
      <c r="CA1888" s="34"/>
      <c r="CB1888" s="34"/>
      <c r="CC1888" s="34"/>
      <c r="CD1888" s="34"/>
      <c r="CE1888" s="34"/>
      <c r="CF1888" s="34"/>
      <c r="CG1888" s="34"/>
      <c r="CH1888" s="34"/>
      <c r="CI1888" s="34"/>
      <c r="CJ1888" s="34"/>
      <c r="CK1888" s="34"/>
      <c r="CL1888" s="34"/>
      <c r="CM1888" s="34"/>
      <c r="CN1888" s="34"/>
      <c r="CO1888" s="34"/>
      <c r="CP1888" s="34"/>
      <c r="CQ1888" s="34"/>
      <c r="CR1888" s="34"/>
      <c r="CS1888" s="34"/>
      <c r="CT1888" s="34"/>
      <c r="CU1888" s="34"/>
      <c r="CV1888" s="34"/>
      <c r="CW1888" s="34"/>
      <c r="CX1888" s="34"/>
      <c r="CY1888" s="34"/>
      <c r="CZ1888" s="34"/>
      <c r="DA1888" s="34"/>
      <c r="DB1888" s="34"/>
      <c r="DC1888" s="34"/>
      <c r="DD1888" s="34"/>
      <c r="DE1888" s="34"/>
      <c r="DF1888" s="34"/>
      <c r="DG1888" s="34"/>
      <c r="DH1888" s="34"/>
      <c r="DI1888" s="34"/>
      <c r="DJ1888" s="34"/>
      <c r="DK1888" s="34"/>
      <c r="DL1888" s="34"/>
      <c r="DM1888" s="34"/>
      <c r="DN1888" s="34"/>
      <c r="DO1888" s="34"/>
      <c r="DP1888" s="34"/>
      <c r="DQ1888" s="34"/>
      <c r="DR1888" s="34"/>
      <c r="DS1888" s="34"/>
      <c r="DT1888" s="34"/>
      <c r="DU1888" s="34"/>
      <c r="DV1888" s="34"/>
      <c r="DW1888" s="34"/>
      <c r="DX1888" s="34"/>
      <c r="DY1888" s="34"/>
      <c r="DZ1888" s="34"/>
      <c r="EA1888" s="34"/>
      <c r="EB1888" s="34"/>
      <c r="EC1888" s="34"/>
      <c r="ED1888" s="34"/>
      <c r="EE1888" s="34"/>
      <c r="EF1888" s="34"/>
      <c r="EG1888" s="34"/>
      <c r="EH1888" s="34"/>
      <c r="EI1888" s="34"/>
      <c r="EJ1888" s="34"/>
      <c r="EK1888" s="34"/>
      <c r="EL1888" s="34"/>
      <c r="EM1888" s="34"/>
      <c r="EN1888" s="34"/>
      <c r="EO1888" s="34"/>
      <c r="EP1888" s="34"/>
      <c r="EQ1888" s="34"/>
      <c r="ER1888" s="34"/>
      <c r="ES1888" s="34"/>
      <c r="ET1888" s="34"/>
      <c r="EU1888" s="34"/>
      <c r="EV1888" s="34"/>
      <c r="EW1888" s="34"/>
      <c r="EX1888" s="34"/>
      <c r="EY1888" s="34"/>
      <c r="EZ1888" s="34"/>
      <c r="FA1888" s="34"/>
      <c r="FB1888" s="34"/>
      <c r="FC1888" s="34"/>
      <c r="FD1888" s="34"/>
      <c r="FE1888" s="34"/>
      <c r="FF1888" s="34"/>
      <c r="FG1888" s="34"/>
      <c r="FH1888" s="34"/>
      <c r="FI1888" s="34"/>
      <c r="FJ1888" s="34"/>
      <c r="FK1888" s="34"/>
      <c r="FL1888" s="34"/>
      <c r="FM1888" s="34"/>
      <c r="FN1888" s="34"/>
      <c r="FO1888" s="34"/>
      <c r="FP1888" s="34"/>
      <c r="FQ1888" s="34"/>
      <c r="FR1888" s="34"/>
      <c r="FS1888" s="34"/>
      <c r="FT1888" s="34"/>
      <c r="FU1888" s="34"/>
      <c r="FV1888" s="34"/>
      <c r="FW1888" s="34"/>
      <c r="FX1888" s="34"/>
      <c r="FY1888" s="34"/>
      <c r="FZ1888" s="34"/>
      <c r="GA1888" s="34"/>
      <c r="GB1888" s="34"/>
      <c r="GC1888" s="34"/>
      <c r="GD1888" s="34"/>
      <c r="GE1888" s="34"/>
      <c r="GF1888" s="34"/>
      <c r="GG1888" s="34"/>
      <c r="GH1888" s="34"/>
    </row>
    <row r="1889" spans="1:190" s="18" customFormat="1" ht="30" customHeight="1" x14ac:dyDescent="0.25">
      <c r="A1889" s="47">
        <v>1885</v>
      </c>
      <c r="B1889" s="27" t="s">
        <v>6001</v>
      </c>
      <c r="C1889" s="26" t="s">
        <v>6002</v>
      </c>
      <c r="D1889" s="28"/>
      <c r="E1889" s="27" t="s">
        <v>6027</v>
      </c>
      <c r="F1889" s="26" t="s">
        <v>35</v>
      </c>
      <c r="G1889" s="26"/>
      <c r="H1889" s="27" t="s">
        <v>6028</v>
      </c>
      <c r="I1889" s="36">
        <v>450000</v>
      </c>
      <c r="J1889" s="29">
        <v>27074</v>
      </c>
      <c r="K1889" s="30" t="s">
        <v>6029</v>
      </c>
      <c r="L1889" s="26">
        <v>18</v>
      </c>
      <c r="M1889" s="30" t="s">
        <v>6030</v>
      </c>
      <c r="N1889" s="26"/>
      <c r="O1889" s="51"/>
      <c r="P1889" s="26" t="s">
        <v>40</v>
      </c>
      <c r="Q1889" s="31"/>
      <c r="R1889" s="26"/>
      <c r="S1889" s="31" t="s">
        <v>41</v>
      </c>
      <c r="T1889" s="31" t="s">
        <v>42</v>
      </c>
      <c r="U1889" s="32" t="s">
        <v>43</v>
      </c>
      <c r="V1889" s="32"/>
      <c r="W1889" s="18">
        <v>13</v>
      </c>
      <c r="X1889" s="33"/>
      <c r="Y1889" s="33"/>
      <c r="Z1889" s="33"/>
      <c r="AA1889" s="33"/>
      <c r="AB1889" s="33"/>
      <c r="AC1889" s="33"/>
      <c r="AD1889" s="33"/>
      <c r="AE1889" s="33"/>
      <c r="AF1889" s="33"/>
      <c r="AG1889" s="33"/>
      <c r="AH1889" s="33"/>
      <c r="AI1889" s="33"/>
      <c r="AJ1889" s="33"/>
      <c r="AK1889" s="33"/>
      <c r="AL1889" s="33"/>
      <c r="AM1889" s="33"/>
      <c r="AN1889" s="33"/>
      <c r="AO1889" s="33"/>
      <c r="AP1889" s="33"/>
      <c r="AQ1889" s="34"/>
      <c r="AR1889" s="34"/>
      <c r="AS1889" s="34"/>
      <c r="AT1889" s="34"/>
      <c r="AU1889" s="34"/>
      <c r="AV1889" s="34"/>
      <c r="AW1889" s="34"/>
      <c r="AX1889" s="34"/>
      <c r="AY1889" s="34"/>
      <c r="AZ1889" s="34"/>
      <c r="BA1889" s="34"/>
      <c r="BB1889" s="34"/>
      <c r="BC1889" s="34"/>
      <c r="BD1889" s="34"/>
      <c r="BE1889" s="34"/>
      <c r="BF1889" s="34"/>
      <c r="BG1889" s="34"/>
      <c r="BH1889" s="34"/>
      <c r="BI1889" s="34"/>
      <c r="BJ1889" s="34"/>
      <c r="BK1889" s="34"/>
      <c r="BL1889" s="34"/>
      <c r="BM1889" s="34"/>
      <c r="BN1889" s="34"/>
      <c r="BO1889" s="34"/>
      <c r="BP1889" s="34"/>
      <c r="BQ1889" s="34"/>
      <c r="BR1889" s="34"/>
      <c r="BS1889" s="34"/>
      <c r="BT1889" s="34"/>
      <c r="BU1889" s="34"/>
      <c r="BV1889" s="34"/>
      <c r="BW1889" s="34"/>
      <c r="BX1889" s="34"/>
      <c r="BY1889" s="34"/>
      <c r="BZ1889" s="34"/>
      <c r="CA1889" s="34"/>
      <c r="CB1889" s="34"/>
      <c r="CC1889" s="34"/>
      <c r="CD1889" s="34"/>
      <c r="CE1889" s="34"/>
      <c r="CF1889" s="34"/>
      <c r="CG1889" s="34"/>
      <c r="CH1889" s="34"/>
      <c r="CI1889" s="34"/>
      <c r="CJ1889" s="34"/>
      <c r="CK1889" s="34"/>
      <c r="CL1889" s="34"/>
      <c r="CM1889" s="34"/>
      <c r="CN1889" s="34"/>
      <c r="CO1889" s="34"/>
      <c r="CP1889" s="34"/>
      <c r="CQ1889" s="34"/>
      <c r="CR1889" s="34"/>
      <c r="CS1889" s="34"/>
      <c r="CT1889" s="34"/>
      <c r="CU1889" s="34"/>
      <c r="CV1889" s="34"/>
      <c r="CW1889" s="34"/>
      <c r="CX1889" s="34"/>
      <c r="CY1889" s="34"/>
      <c r="CZ1889" s="34"/>
      <c r="DA1889" s="34"/>
      <c r="DB1889" s="34"/>
      <c r="DC1889" s="34"/>
      <c r="DD1889" s="34"/>
      <c r="DE1889" s="34"/>
      <c r="DF1889" s="34"/>
      <c r="DG1889" s="34"/>
      <c r="DH1889" s="34"/>
      <c r="DI1889" s="34"/>
      <c r="DJ1889" s="34"/>
      <c r="DK1889" s="34"/>
      <c r="DL1889" s="34"/>
      <c r="DM1889" s="34"/>
      <c r="DN1889" s="34"/>
      <c r="DO1889" s="34"/>
      <c r="DP1889" s="34"/>
      <c r="DQ1889" s="34"/>
      <c r="DR1889" s="34"/>
      <c r="DS1889" s="34"/>
      <c r="DT1889" s="34"/>
      <c r="DU1889" s="34"/>
      <c r="DV1889" s="34"/>
      <c r="DW1889" s="34"/>
      <c r="DX1889" s="34"/>
      <c r="DY1889" s="34"/>
      <c r="DZ1889" s="34"/>
      <c r="EA1889" s="34"/>
      <c r="EB1889" s="34"/>
      <c r="EC1889" s="34"/>
      <c r="ED1889" s="34"/>
      <c r="EE1889" s="34"/>
      <c r="EF1889" s="34"/>
      <c r="EG1889" s="34"/>
      <c r="EH1889" s="34"/>
      <c r="EI1889" s="34"/>
      <c r="EJ1889" s="34"/>
      <c r="EK1889" s="34"/>
      <c r="EL1889" s="34"/>
      <c r="EM1889" s="34"/>
      <c r="EN1889" s="34"/>
      <c r="EO1889" s="34"/>
      <c r="EP1889" s="34"/>
      <c r="EQ1889" s="34"/>
      <c r="ER1889" s="34"/>
      <c r="ES1889" s="34"/>
      <c r="ET1889" s="34"/>
      <c r="EU1889" s="34"/>
      <c r="EV1889" s="34"/>
      <c r="EW1889" s="34"/>
      <c r="EX1889" s="34"/>
      <c r="EY1889" s="34"/>
      <c r="EZ1889" s="34"/>
      <c r="FA1889" s="34"/>
      <c r="FB1889" s="34"/>
      <c r="FC1889" s="34"/>
      <c r="FD1889" s="34"/>
      <c r="FE1889" s="34"/>
      <c r="FF1889" s="34"/>
      <c r="FG1889" s="34"/>
      <c r="FH1889" s="34"/>
      <c r="FI1889" s="34"/>
      <c r="FJ1889" s="34"/>
      <c r="FK1889" s="34"/>
      <c r="FL1889" s="34"/>
      <c r="FM1889" s="34"/>
      <c r="FN1889" s="34"/>
      <c r="FO1889" s="34"/>
      <c r="FP1889" s="34"/>
      <c r="FQ1889" s="34"/>
      <c r="FR1889" s="34"/>
      <c r="FS1889" s="34"/>
      <c r="FT1889" s="34"/>
      <c r="FU1889" s="34"/>
      <c r="FV1889" s="34"/>
      <c r="FW1889" s="34"/>
      <c r="FX1889" s="34"/>
      <c r="FY1889" s="34"/>
      <c r="FZ1889" s="34"/>
      <c r="GA1889" s="34"/>
      <c r="GB1889" s="34"/>
      <c r="GC1889" s="34"/>
      <c r="GD1889" s="34"/>
      <c r="GE1889" s="34"/>
      <c r="GF1889" s="34"/>
      <c r="GG1889" s="34"/>
      <c r="GH1889" s="34"/>
    </row>
    <row r="1890" spans="1:190" s="18" customFormat="1" ht="30" customHeight="1" x14ac:dyDescent="0.25">
      <c r="A1890" s="47">
        <v>1886</v>
      </c>
      <c r="B1890" s="27" t="s">
        <v>6001</v>
      </c>
      <c r="C1890" s="26" t="s">
        <v>6002</v>
      </c>
      <c r="D1890" s="28"/>
      <c r="E1890" s="27" t="s">
        <v>6031</v>
      </c>
      <c r="F1890" s="26" t="s">
        <v>58</v>
      </c>
      <c r="G1890" s="26"/>
      <c r="H1890" s="27" t="s">
        <v>6032</v>
      </c>
      <c r="I1890" s="36">
        <v>3000000</v>
      </c>
      <c r="J1890" s="29">
        <v>11421</v>
      </c>
      <c r="K1890" s="30" t="s">
        <v>6033</v>
      </c>
      <c r="L1890" s="26">
        <v>24</v>
      </c>
      <c r="M1890" s="30" t="s">
        <v>6034</v>
      </c>
      <c r="N1890" s="26"/>
      <c r="O1890" s="51"/>
      <c r="P1890" s="26" t="s">
        <v>40</v>
      </c>
      <c r="Q1890" s="31"/>
      <c r="R1890" s="26"/>
      <c r="S1890" s="31" t="s">
        <v>41</v>
      </c>
      <c r="T1890" s="31" t="s">
        <v>48</v>
      </c>
      <c r="U1890" s="32" t="s">
        <v>49</v>
      </c>
      <c r="V1890" s="32"/>
      <c r="W1890" s="18">
        <v>13</v>
      </c>
      <c r="X1890" s="33"/>
      <c r="Y1890" s="33"/>
      <c r="Z1890" s="33"/>
      <c r="AA1890" s="33"/>
      <c r="AB1890" s="33"/>
      <c r="AC1890" s="33"/>
      <c r="AD1890" s="33"/>
      <c r="AE1890" s="33"/>
      <c r="AF1890" s="33"/>
      <c r="AG1890" s="33"/>
      <c r="AH1890" s="33"/>
      <c r="AI1890" s="33"/>
      <c r="AJ1890" s="33"/>
      <c r="AK1890" s="33"/>
      <c r="AL1890" s="33"/>
      <c r="AM1890" s="33"/>
      <c r="AN1890" s="33"/>
      <c r="AO1890" s="33"/>
      <c r="AP1890" s="33"/>
      <c r="AQ1890" s="34"/>
      <c r="AR1890" s="34"/>
      <c r="AS1890" s="34"/>
      <c r="AT1890" s="34"/>
      <c r="AU1890" s="34"/>
      <c r="AV1890" s="34"/>
      <c r="AW1890" s="34"/>
      <c r="AX1890" s="34"/>
      <c r="AY1890" s="34"/>
      <c r="AZ1890" s="34"/>
      <c r="BA1890" s="34"/>
      <c r="BB1890" s="34"/>
      <c r="BC1890" s="34"/>
      <c r="BD1890" s="34"/>
      <c r="BE1890" s="34"/>
      <c r="BF1890" s="34"/>
      <c r="BG1890" s="34"/>
      <c r="BH1890" s="34"/>
      <c r="BI1890" s="34"/>
      <c r="BJ1890" s="34"/>
      <c r="BK1890" s="34"/>
      <c r="BL1890" s="34"/>
      <c r="BM1890" s="34"/>
      <c r="BN1890" s="34"/>
      <c r="BO1890" s="34"/>
      <c r="BP1890" s="34"/>
      <c r="BQ1890" s="34"/>
      <c r="BR1890" s="34"/>
      <c r="BS1890" s="34"/>
      <c r="BT1890" s="34"/>
      <c r="BU1890" s="34"/>
      <c r="BV1890" s="34"/>
      <c r="BW1890" s="34"/>
      <c r="BX1890" s="34"/>
      <c r="BY1890" s="34"/>
      <c r="BZ1890" s="34"/>
      <c r="CA1890" s="34"/>
      <c r="CB1890" s="34"/>
      <c r="CC1890" s="34"/>
      <c r="CD1890" s="34"/>
      <c r="CE1890" s="34"/>
      <c r="CF1890" s="34"/>
      <c r="CG1890" s="34"/>
      <c r="CH1890" s="34"/>
      <c r="CI1890" s="34"/>
      <c r="CJ1890" s="34"/>
      <c r="CK1890" s="34"/>
      <c r="CL1890" s="34"/>
      <c r="CM1890" s="34"/>
      <c r="CN1890" s="34"/>
      <c r="CO1890" s="34"/>
      <c r="CP1890" s="34"/>
      <c r="CQ1890" s="34"/>
      <c r="CR1890" s="34"/>
      <c r="CS1890" s="34"/>
      <c r="CT1890" s="34"/>
      <c r="CU1890" s="34"/>
      <c r="CV1890" s="34"/>
      <c r="CW1890" s="34"/>
      <c r="CX1890" s="34"/>
      <c r="CY1890" s="34"/>
      <c r="CZ1890" s="34"/>
      <c r="DA1890" s="34"/>
      <c r="DB1890" s="34"/>
      <c r="DC1890" s="34"/>
      <c r="DD1890" s="34"/>
      <c r="DE1890" s="34"/>
      <c r="DF1890" s="34"/>
      <c r="DG1890" s="34"/>
      <c r="DH1890" s="34"/>
      <c r="DI1890" s="34"/>
      <c r="DJ1890" s="34"/>
      <c r="DK1890" s="34"/>
      <c r="DL1890" s="34"/>
      <c r="DM1890" s="34"/>
      <c r="DN1890" s="34"/>
      <c r="DO1890" s="34"/>
      <c r="DP1890" s="34"/>
      <c r="DQ1890" s="34"/>
      <c r="DR1890" s="34"/>
      <c r="DS1890" s="34"/>
      <c r="DT1890" s="34"/>
      <c r="DU1890" s="34"/>
      <c r="DV1890" s="34"/>
      <c r="DW1890" s="34"/>
      <c r="DX1890" s="34"/>
      <c r="DY1890" s="34"/>
      <c r="DZ1890" s="34"/>
      <c r="EA1890" s="34"/>
      <c r="EB1890" s="34"/>
      <c r="EC1890" s="34"/>
      <c r="ED1890" s="34"/>
      <c r="EE1890" s="34"/>
      <c r="EF1890" s="34"/>
      <c r="EG1890" s="34"/>
      <c r="EH1890" s="34"/>
      <c r="EI1890" s="34"/>
      <c r="EJ1890" s="34"/>
      <c r="EK1890" s="34"/>
      <c r="EL1890" s="34"/>
      <c r="EM1890" s="34"/>
      <c r="EN1890" s="34"/>
      <c r="EO1890" s="34"/>
      <c r="EP1890" s="34"/>
      <c r="EQ1890" s="34"/>
      <c r="ER1890" s="34"/>
      <c r="ES1890" s="34"/>
      <c r="ET1890" s="34"/>
      <c r="EU1890" s="34"/>
      <c r="EV1890" s="34"/>
      <c r="EW1890" s="34"/>
      <c r="EX1890" s="34"/>
      <c r="EY1890" s="34"/>
      <c r="EZ1890" s="34"/>
      <c r="FA1890" s="34"/>
      <c r="FB1890" s="34"/>
      <c r="FC1890" s="34"/>
      <c r="FD1890" s="34"/>
      <c r="FE1890" s="34"/>
      <c r="FF1890" s="34"/>
      <c r="FG1890" s="34"/>
      <c r="FH1890" s="34"/>
      <c r="FI1890" s="34"/>
      <c r="FJ1890" s="34"/>
      <c r="FK1890" s="34"/>
      <c r="FL1890" s="34"/>
      <c r="FM1890" s="34"/>
      <c r="FN1890" s="34"/>
      <c r="FO1890" s="34"/>
      <c r="FP1890" s="34"/>
      <c r="FQ1890" s="34"/>
      <c r="FR1890" s="34"/>
      <c r="FS1890" s="34"/>
      <c r="FT1890" s="34"/>
      <c r="FU1890" s="34"/>
      <c r="FV1890" s="34"/>
      <c r="FW1890" s="34"/>
      <c r="FX1890" s="34"/>
      <c r="FY1890" s="34"/>
      <c r="FZ1890" s="34"/>
      <c r="GA1890" s="34"/>
      <c r="GB1890" s="34"/>
      <c r="GC1890" s="34"/>
      <c r="GD1890" s="34"/>
      <c r="GE1890" s="34"/>
      <c r="GF1890" s="34"/>
      <c r="GG1890" s="34"/>
      <c r="GH1890" s="34"/>
    </row>
    <row r="1891" spans="1:190" s="18" customFormat="1" ht="30" customHeight="1" x14ac:dyDescent="0.25">
      <c r="A1891" s="47">
        <v>1887</v>
      </c>
      <c r="B1891" s="27" t="s">
        <v>6001</v>
      </c>
      <c r="C1891" s="26" t="s">
        <v>6002</v>
      </c>
      <c r="D1891" s="28"/>
      <c r="E1891" s="27" t="s">
        <v>6035</v>
      </c>
      <c r="F1891" s="26" t="s">
        <v>58</v>
      </c>
      <c r="G1891" s="26"/>
      <c r="H1891" s="27" t="s">
        <v>6036</v>
      </c>
      <c r="I1891" s="36">
        <v>1500000</v>
      </c>
      <c r="J1891" s="29">
        <v>2683</v>
      </c>
      <c r="K1891" s="30" t="s">
        <v>6037</v>
      </c>
      <c r="L1891" s="26">
        <v>24</v>
      </c>
      <c r="M1891" s="30" t="s">
        <v>6034</v>
      </c>
      <c r="N1891" s="26"/>
      <c r="O1891" s="51"/>
      <c r="P1891" s="26" t="s">
        <v>40</v>
      </c>
      <c r="Q1891" s="31"/>
      <c r="R1891" s="26"/>
      <c r="S1891" s="31" t="s">
        <v>41</v>
      </c>
      <c r="T1891" s="31" t="s">
        <v>48</v>
      </c>
      <c r="U1891" s="32" t="s">
        <v>49</v>
      </c>
      <c r="V1891" s="32"/>
      <c r="W1891" s="18">
        <v>13</v>
      </c>
      <c r="X1891" s="33"/>
      <c r="Y1891" s="33"/>
      <c r="Z1891" s="33"/>
      <c r="AA1891" s="33"/>
      <c r="AB1891" s="33"/>
      <c r="AC1891" s="33"/>
      <c r="AD1891" s="33"/>
      <c r="AE1891" s="33"/>
      <c r="AF1891" s="33"/>
      <c r="AG1891" s="33"/>
      <c r="AH1891" s="33"/>
      <c r="AI1891" s="33"/>
      <c r="AJ1891" s="33"/>
      <c r="AK1891" s="33"/>
      <c r="AL1891" s="33"/>
      <c r="AM1891" s="33"/>
      <c r="AN1891" s="33"/>
      <c r="AO1891" s="33"/>
      <c r="AP1891" s="33"/>
      <c r="AQ1891" s="34"/>
      <c r="AR1891" s="34"/>
      <c r="AS1891" s="34"/>
      <c r="AT1891" s="34"/>
      <c r="AU1891" s="34"/>
      <c r="AV1891" s="34"/>
      <c r="AW1891" s="34"/>
      <c r="AX1891" s="34"/>
      <c r="AY1891" s="34"/>
      <c r="AZ1891" s="34"/>
      <c r="BA1891" s="34"/>
      <c r="BB1891" s="34"/>
      <c r="BC1891" s="34"/>
      <c r="BD1891" s="34"/>
      <c r="BE1891" s="34"/>
      <c r="BF1891" s="34"/>
      <c r="BG1891" s="34"/>
      <c r="BH1891" s="34"/>
      <c r="BI1891" s="34"/>
      <c r="BJ1891" s="34"/>
      <c r="BK1891" s="34"/>
      <c r="BL1891" s="34"/>
      <c r="BM1891" s="34"/>
      <c r="BN1891" s="34"/>
      <c r="BO1891" s="34"/>
      <c r="BP1891" s="34"/>
      <c r="BQ1891" s="34"/>
      <c r="BR1891" s="34"/>
      <c r="BS1891" s="34"/>
      <c r="BT1891" s="34"/>
      <c r="BU1891" s="34"/>
      <c r="BV1891" s="34"/>
      <c r="BW1891" s="34"/>
      <c r="BX1891" s="34"/>
      <c r="BY1891" s="34"/>
      <c r="BZ1891" s="34"/>
      <c r="CA1891" s="34"/>
      <c r="CB1891" s="34"/>
      <c r="CC1891" s="34"/>
      <c r="CD1891" s="34"/>
      <c r="CE1891" s="34"/>
      <c r="CF1891" s="34"/>
      <c r="CG1891" s="34"/>
      <c r="CH1891" s="34"/>
      <c r="CI1891" s="34"/>
      <c r="CJ1891" s="34"/>
      <c r="CK1891" s="34"/>
      <c r="CL1891" s="34"/>
      <c r="CM1891" s="34"/>
      <c r="CN1891" s="34"/>
      <c r="CO1891" s="34"/>
      <c r="CP1891" s="34"/>
      <c r="CQ1891" s="34"/>
      <c r="CR1891" s="34"/>
      <c r="CS1891" s="34"/>
      <c r="CT1891" s="34"/>
      <c r="CU1891" s="34"/>
      <c r="CV1891" s="34"/>
      <c r="CW1891" s="34"/>
      <c r="CX1891" s="34"/>
      <c r="CY1891" s="34"/>
      <c r="CZ1891" s="34"/>
      <c r="DA1891" s="34"/>
      <c r="DB1891" s="34"/>
      <c r="DC1891" s="34"/>
      <c r="DD1891" s="34"/>
      <c r="DE1891" s="34"/>
      <c r="DF1891" s="34"/>
      <c r="DG1891" s="34"/>
      <c r="DH1891" s="34"/>
      <c r="DI1891" s="34"/>
      <c r="DJ1891" s="34"/>
      <c r="DK1891" s="34"/>
      <c r="DL1891" s="34"/>
      <c r="DM1891" s="34"/>
      <c r="DN1891" s="34"/>
      <c r="DO1891" s="34"/>
      <c r="DP1891" s="34"/>
      <c r="DQ1891" s="34"/>
      <c r="DR1891" s="34"/>
      <c r="DS1891" s="34"/>
      <c r="DT1891" s="34"/>
      <c r="DU1891" s="34"/>
      <c r="DV1891" s="34"/>
      <c r="DW1891" s="34"/>
      <c r="DX1891" s="34"/>
      <c r="DY1891" s="34"/>
      <c r="DZ1891" s="34"/>
      <c r="EA1891" s="34"/>
      <c r="EB1891" s="34"/>
      <c r="EC1891" s="34"/>
      <c r="ED1891" s="34"/>
      <c r="EE1891" s="34"/>
      <c r="EF1891" s="34"/>
      <c r="EG1891" s="34"/>
      <c r="EH1891" s="34"/>
      <c r="EI1891" s="34"/>
      <c r="EJ1891" s="34"/>
      <c r="EK1891" s="34"/>
      <c r="EL1891" s="34"/>
      <c r="EM1891" s="34"/>
      <c r="EN1891" s="34"/>
      <c r="EO1891" s="34"/>
      <c r="EP1891" s="34"/>
      <c r="EQ1891" s="34"/>
      <c r="ER1891" s="34"/>
      <c r="ES1891" s="34"/>
      <c r="ET1891" s="34"/>
      <c r="EU1891" s="34"/>
      <c r="EV1891" s="34"/>
      <c r="EW1891" s="34"/>
      <c r="EX1891" s="34"/>
      <c r="EY1891" s="34"/>
      <c r="EZ1891" s="34"/>
      <c r="FA1891" s="34"/>
      <c r="FB1891" s="34"/>
      <c r="FC1891" s="34"/>
      <c r="FD1891" s="34"/>
      <c r="FE1891" s="34"/>
      <c r="FF1891" s="34"/>
      <c r="FG1891" s="34"/>
      <c r="FH1891" s="34"/>
      <c r="FI1891" s="34"/>
      <c r="FJ1891" s="34"/>
      <c r="FK1891" s="34"/>
      <c r="FL1891" s="34"/>
      <c r="FM1891" s="34"/>
      <c r="FN1891" s="34"/>
      <c r="FO1891" s="34"/>
      <c r="FP1891" s="34"/>
      <c r="FQ1891" s="34"/>
      <c r="FR1891" s="34"/>
      <c r="FS1891" s="34"/>
      <c r="FT1891" s="34"/>
      <c r="FU1891" s="34"/>
      <c r="FV1891" s="34"/>
      <c r="FW1891" s="34"/>
      <c r="FX1891" s="34"/>
      <c r="FY1891" s="34"/>
      <c r="FZ1891" s="34"/>
      <c r="GA1891" s="34"/>
      <c r="GB1891" s="34"/>
      <c r="GC1891" s="34"/>
      <c r="GD1891" s="34"/>
      <c r="GE1891" s="34"/>
      <c r="GF1891" s="34"/>
      <c r="GG1891" s="34"/>
      <c r="GH1891" s="34"/>
    </row>
    <row r="1892" spans="1:190" s="18" customFormat="1" ht="30" customHeight="1" x14ac:dyDescent="0.25">
      <c r="A1892" s="47">
        <v>1888</v>
      </c>
      <c r="B1892" s="27" t="s">
        <v>6001</v>
      </c>
      <c r="C1892" s="26" t="s">
        <v>6002</v>
      </c>
      <c r="D1892" s="28"/>
      <c r="E1892" s="27" t="s">
        <v>6038</v>
      </c>
      <c r="F1892" s="26" t="s">
        <v>58</v>
      </c>
      <c r="G1892" s="26"/>
      <c r="H1892" s="27" t="s">
        <v>6039</v>
      </c>
      <c r="I1892" s="36">
        <v>1500000</v>
      </c>
      <c r="J1892" s="29" t="s">
        <v>6040</v>
      </c>
      <c r="K1892" s="30" t="s">
        <v>6037</v>
      </c>
      <c r="L1892" s="26">
        <v>24</v>
      </c>
      <c r="M1892" s="30" t="s">
        <v>6034</v>
      </c>
      <c r="N1892" s="26"/>
      <c r="O1892" s="51"/>
      <c r="P1892" s="26" t="s">
        <v>40</v>
      </c>
      <c r="Q1892" s="31"/>
      <c r="R1892" s="26"/>
      <c r="S1892" s="31" t="s">
        <v>41</v>
      </c>
      <c r="T1892" s="31" t="s">
        <v>48</v>
      </c>
      <c r="U1892" s="32" t="s">
        <v>49</v>
      </c>
      <c r="V1892" s="32"/>
      <c r="W1892" s="18">
        <v>13</v>
      </c>
      <c r="X1892" s="33"/>
      <c r="Y1892" s="33"/>
      <c r="Z1892" s="33"/>
      <c r="AA1892" s="33"/>
      <c r="AB1892" s="33"/>
      <c r="AC1892" s="33"/>
      <c r="AD1892" s="33"/>
      <c r="AE1892" s="33"/>
      <c r="AF1892" s="33"/>
      <c r="AG1892" s="33"/>
      <c r="AH1892" s="33"/>
      <c r="AI1892" s="33"/>
      <c r="AJ1892" s="33"/>
      <c r="AK1892" s="33"/>
      <c r="AL1892" s="33"/>
      <c r="AM1892" s="33"/>
      <c r="AN1892" s="33"/>
      <c r="AO1892" s="33"/>
      <c r="AP1892" s="33"/>
      <c r="AQ1892" s="34"/>
      <c r="AR1892" s="34"/>
      <c r="AS1892" s="34"/>
      <c r="AT1892" s="34"/>
      <c r="AU1892" s="34"/>
      <c r="AV1892" s="34"/>
      <c r="AW1892" s="34"/>
      <c r="AX1892" s="34"/>
      <c r="AY1892" s="34"/>
      <c r="AZ1892" s="34"/>
      <c r="BA1892" s="34"/>
      <c r="BB1892" s="34"/>
      <c r="BC1892" s="34"/>
      <c r="BD1892" s="34"/>
      <c r="BE1892" s="34"/>
      <c r="BF1892" s="34"/>
      <c r="BG1892" s="34"/>
      <c r="BH1892" s="34"/>
      <c r="BI1892" s="34"/>
      <c r="BJ1892" s="34"/>
      <c r="BK1892" s="34"/>
      <c r="BL1892" s="34"/>
      <c r="BM1892" s="34"/>
      <c r="BN1892" s="34"/>
      <c r="BO1892" s="34"/>
      <c r="BP1892" s="34"/>
      <c r="BQ1892" s="34"/>
      <c r="BR1892" s="34"/>
      <c r="BS1892" s="34"/>
      <c r="BT1892" s="34"/>
      <c r="BU1892" s="34"/>
      <c r="BV1892" s="34"/>
      <c r="BW1892" s="34"/>
      <c r="BX1892" s="34"/>
      <c r="BY1892" s="34"/>
      <c r="BZ1892" s="34"/>
      <c r="CA1892" s="34"/>
      <c r="CB1892" s="34"/>
      <c r="CC1892" s="34"/>
      <c r="CD1892" s="34"/>
      <c r="CE1892" s="34"/>
      <c r="CF1892" s="34"/>
      <c r="CG1892" s="34"/>
      <c r="CH1892" s="34"/>
      <c r="CI1892" s="34"/>
      <c r="CJ1892" s="34"/>
      <c r="CK1892" s="34"/>
      <c r="CL1892" s="34"/>
      <c r="CM1892" s="34"/>
      <c r="CN1892" s="34"/>
      <c r="CO1892" s="34"/>
      <c r="CP1892" s="34"/>
      <c r="CQ1892" s="34"/>
      <c r="CR1892" s="34"/>
      <c r="CS1892" s="34"/>
      <c r="CT1892" s="34"/>
      <c r="CU1892" s="34"/>
      <c r="CV1892" s="34"/>
      <c r="CW1892" s="34"/>
      <c r="CX1892" s="34"/>
      <c r="CY1892" s="34"/>
      <c r="CZ1892" s="34"/>
      <c r="DA1892" s="34"/>
      <c r="DB1892" s="34"/>
      <c r="DC1892" s="34"/>
      <c r="DD1892" s="34"/>
      <c r="DE1892" s="34"/>
      <c r="DF1892" s="34"/>
      <c r="DG1892" s="34"/>
      <c r="DH1892" s="34"/>
      <c r="DI1892" s="34"/>
      <c r="DJ1892" s="34"/>
      <c r="DK1892" s="34"/>
      <c r="DL1892" s="34"/>
      <c r="DM1892" s="34"/>
      <c r="DN1892" s="34"/>
      <c r="DO1892" s="34"/>
      <c r="DP1892" s="34"/>
      <c r="DQ1892" s="34"/>
      <c r="DR1892" s="34"/>
      <c r="DS1892" s="34"/>
      <c r="DT1892" s="34"/>
      <c r="DU1892" s="34"/>
      <c r="DV1892" s="34"/>
      <c r="DW1892" s="34"/>
      <c r="DX1892" s="34"/>
      <c r="DY1892" s="34"/>
      <c r="DZ1892" s="34"/>
      <c r="EA1892" s="34"/>
      <c r="EB1892" s="34"/>
      <c r="EC1892" s="34"/>
      <c r="ED1892" s="34"/>
      <c r="EE1892" s="34"/>
      <c r="EF1892" s="34"/>
      <c r="EG1892" s="34"/>
      <c r="EH1892" s="34"/>
      <c r="EI1892" s="34"/>
      <c r="EJ1892" s="34"/>
      <c r="EK1892" s="34"/>
      <c r="EL1892" s="34"/>
      <c r="EM1892" s="34"/>
      <c r="EN1892" s="34"/>
      <c r="EO1892" s="34"/>
      <c r="EP1892" s="34"/>
      <c r="EQ1892" s="34"/>
      <c r="ER1892" s="34"/>
      <c r="ES1892" s="34"/>
      <c r="ET1892" s="34"/>
      <c r="EU1892" s="34"/>
      <c r="EV1892" s="34"/>
      <c r="EW1892" s="34"/>
      <c r="EX1892" s="34"/>
      <c r="EY1892" s="34"/>
      <c r="EZ1892" s="34"/>
      <c r="FA1892" s="34"/>
      <c r="FB1892" s="34"/>
      <c r="FC1892" s="34"/>
      <c r="FD1892" s="34"/>
      <c r="FE1892" s="34"/>
      <c r="FF1892" s="34"/>
      <c r="FG1892" s="34"/>
      <c r="FH1892" s="34"/>
      <c r="FI1892" s="34"/>
      <c r="FJ1892" s="34"/>
      <c r="FK1892" s="34"/>
      <c r="FL1892" s="34"/>
      <c r="FM1892" s="34"/>
      <c r="FN1892" s="34"/>
      <c r="FO1892" s="34"/>
      <c r="FP1892" s="34"/>
      <c r="FQ1892" s="34"/>
      <c r="FR1892" s="34"/>
      <c r="FS1892" s="34"/>
      <c r="FT1892" s="34"/>
      <c r="FU1892" s="34"/>
      <c r="FV1892" s="34"/>
      <c r="FW1892" s="34"/>
      <c r="FX1892" s="34"/>
      <c r="FY1892" s="34"/>
      <c r="FZ1892" s="34"/>
      <c r="GA1892" s="34"/>
      <c r="GB1892" s="34"/>
      <c r="GC1892" s="34"/>
      <c r="GD1892" s="34"/>
      <c r="GE1892" s="34"/>
      <c r="GF1892" s="34"/>
      <c r="GG1892" s="34"/>
      <c r="GH1892" s="34"/>
    </row>
    <row r="1893" spans="1:190" s="18" customFormat="1" ht="30" customHeight="1" x14ac:dyDescent="0.25">
      <c r="A1893" s="47">
        <v>1889</v>
      </c>
      <c r="B1893" s="27" t="s">
        <v>6001</v>
      </c>
      <c r="C1893" s="26" t="s">
        <v>6002</v>
      </c>
      <c r="D1893" s="28"/>
      <c r="E1893" s="27" t="s">
        <v>6041</v>
      </c>
      <c r="F1893" s="26" t="s">
        <v>58</v>
      </c>
      <c r="G1893" s="26"/>
      <c r="H1893" s="27" t="s">
        <v>6042</v>
      </c>
      <c r="I1893" s="36">
        <v>2000000</v>
      </c>
      <c r="J1893" s="29">
        <v>1689</v>
      </c>
      <c r="K1893" s="30" t="s">
        <v>6037</v>
      </c>
      <c r="L1893" s="26">
        <v>24</v>
      </c>
      <c r="M1893" s="30" t="s">
        <v>6034</v>
      </c>
      <c r="N1893" s="26"/>
      <c r="O1893" s="51"/>
      <c r="P1893" s="26" t="s">
        <v>40</v>
      </c>
      <c r="Q1893" s="31"/>
      <c r="R1893" s="26" t="s">
        <v>6043</v>
      </c>
      <c r="S1893" s="31" t="s">
        <v>41</v>
      </c>
      <c r="T1893" s="31" t="s">
        <v>48</v>
      </c>
      <c r="U1893" s="32" t="s">
        <v>49</v>
      </c>
      <c r="V1893" s="32"/>
      <c r="W1893" s="18">
        <v>13</v>
      </c>
      <c r="X1893" s="33"/>
      <c r="Y1893" s="33"/>
      <c r="Z1893" s="33"/>
      <c r="AA1893" s="33"/>
      <c r="AB1893" s="33"/>
      <c r="AC1893" s="33"/>
      <c r="AD1893" s="33"/>
      <c r="AE1893" s="33"/>
      <c r="AF1893" s="33"/>
      <c r="AG1893" s="33"/>
      <c r="AH1893" s="33"/>
      <c r="AI1893" s="33"/>
      <c r="AJ1893" s="33"/>
      <c r="AK1893" s="33"/>
      <c r="AL1893" s="33"/>
      <c r="AM1893" s="33"/>
      <c r="AN1893" s="33"/>
      <c r="AO1893" s="33"/>
      <c r="AP1893" s="33"/>
      <c r="AQ1893" s="34"/>
      <c r="AR1893" s="34"/>
      <c r="AS1893" s="34"/>
      <c r="AT1893" s="34"/>
      <c r="AU1893" s="34"/>
      <c r="AV1893" s="34"/>
      <c r="AW1893" s="34"/>
      <c r="AX1893" s="34"/>
      <c r="AY1893" s="34"/>
      <c r="AZ1893" s="34"/>
      <c r="BA1893" s="34"/>
      <c r="BB1893" s="34"/>
      <c r="BC1893" s="34"/>
      <c r="BD1893" s="34"/>
      <c r="BE1893" s="34"/>
      <c r="BF1893" s="34"/>
      <c r="BG1893" s="34"/>
      <c r="BH1893" s="34"/>
      <c r="BI1893" s="34"/>
      <c r="BJ1893" s="34"/>
      <c r="BK1893" s="34"/>
      <c r="BL1893" s="34"/>
      <c r="BM1893" s="34"/>
      <c r="BN1893" s="34"/>
      <c r="BO1893" s="34"/>
      <c r="BP1893" s="34"/>
      <c r="BQ1893" s="34"/>
      <c r="BR1893" s="34"/>
      <c r="BS1893" s="34"/>
      <c r="BT1893" s="34"/>
      <c r="BU1893" s="34"/>
      <c r="BV1893" s="34"/>
      <c r="BW1893" s="34"/>
      <c r="BX1893" s="34"/>
      <c r="BY1893" s="34"/>
      <c r="BZ1893" s="34"/>
      <c r="CA1893" s="34"/>
      <c r="CB1893" s="34"/>
      <c r="CC1893" s="34"/>
      <c r="CD1893" s="34"/>
      <c r="CE1893" s="34"/>
      <c r="CF1893" s="34"/>
      <c r="CG1893" s="34"/>
      <c r="CH1893" s="34"/>
      <c r="CI1893" s="34"/>
      <c r="CJ1893" s="34"/>
      <c r="CK1893" s="34"/>
      <c r="CL1893" s="34"/>
      <c r="CM1893" s="34"/>
      <c r="CN1893" s="34"/>
      <c r="CO1893" s="34"/>
      <c r="CP1893" s="34"/>
      <c r="CQ1893" s="34"/>
      <c r="CR1893" s="34"/>
      <c r="CS1893" s="34"/>
      <c r="CT1893" s="34"/>
      <c r="CU1893" s="34"/>
      <c r="CV1893" s="34"/>
      <c r="CW1893" s="34"/>
      <c r="CX1893" s="34"/>
      <c r="CY1893" s="34"/>
      <c r="CZ1893" s="34"/>
      <c r="DA1893" s="34"/>
      <c r="DB1893" s="34"/>
      <c r="DC1893" s="34"/>
      <c r="DD1893" s="34"/>
      <c r="DE1893" s="34"/>
      <c r="DF1893" s="34"/>
      <c r="DG1893" s="34"/>
      <c r="DH1893" s="34"/>
      <c r="DI1893" s="34"/>
      <c r="DJ1893" s="34"/>
      <c r="DK1893" s="34"/>
      <c r="DL1893" s="34"/>
      <c r="DM1893" s="34"/>
      <c r="DN1893" s="34"/>
      <c r="DO1893" s="34"/>
      <c r="DP1893" s="34"/>
      <c r="DQ1893" s="34"/>
      <c r="DR1893" s="34"/>
      <c r="DS1893" s="34"/>
      <c r="DT1893" s="34"/>
      <c r="DU1893" s="34"/>
      <c r="DV1893" s="34"/>
      <c r="DW1893" s="34"/>
      <c r="DX1893" s="34"/>
      <c r="DY1893" s="34"/>
      <c r="DZ1893" s="34"/>
      <c r="EA1893" s="34"/>
      <c r="EB1893" s="34"/>
      <c r="EC1893" s="34"/>
      <c r="ED1893" s="34"/>
      <c r="EE1893" s="34"/>
      <c r="EF1893" s="34"/>
      <c r="EG1893" s="34"/>
      <c r="EH1893" s="34"/>
      <c r="EI1893" s="34"/>
      <c r="EJ1893" s="34"/>
      <c r="EK1893" s="34"/>
      <c r="EL1893" s="34"/>
      <c r="EM1893" s="34"/>
      <c r="EN1893" s="34"/>
      <c r="EO1893" s="34"/>
      <c r="EP1893" s="34"/>
      <c r="EQ1893" s="34"/>
      <c r="ER1893" s="34"/>
      <c r="ES1893" s="34"/>
      <c r="ET1893" s="34"/>
      <c r="EU1893" s="34"/>
      <c r="EV1893" s="34"/>
      <c r="EW1893" s="34"/>
      <c r="EX1893" s="34"/>
      <c r="EY1893" s="34"/>
      <c r="EZ1893" s="34"/>
      <c r="FA1893" s="34"/>
      <c r="FB1893" s="34"/>
      <c r="FC1893" s="34"/>
      <c r="FD1893" s="34"/>
      <c r="FE1893" s="34"/>
      <c r="FF1893" s="34"/>
      <c r="FG1893" s="34"/>
      <c r="FH1893" s="34"/>
      <c r="FI1893" s="34"/>
      <c r="FJ1893" s="34"/>
      <c r="FK1893" s="34"/>
      <c r="FL1893" s="34"/>
      <c r="FM1893" s="34"/>
      <c r="FN1893" s="34"/>
      <c r="FO1893" s="34"/>
      <c r="FP1893" s="34"/>
      <c r="FQ1893" s="34"/>
      <c r="FR1893" s="34"/>
      <c r="FS1893" s="34"/>
      <c r="FT1893" s="34"/>
      <c r="FU1893" s="34"/>
      <c r="FV1893" s="34"/>
      <c r="FW1893" s="34"/>
      <c r="FX1893" s="34"/>
      <c r="FY1893" s="34"/>
      <c r="FZ1893" s="34"/>
      <c r="GA1893" s="34"/>
      <c r="GB1893" s="34"/>
      <c r="GC1893" s="34"/>
      <c r="GD1893" s="34"/>
      <c r="GE1893" s="34"/>
      <c r="GF1893" s="34"/>
      <c r="GG1893" s="34"/>
      <c r="GH1893" s="34"/>
    </row>
    <row r="1894" spans="1:190" s="18" customFormat="1" ht="30" customHeight="1" x14ac:dyDescent="0.25">
      <c r="A1894" s="47">
        <v>1890</v>
      </c>
      <c r="B1894" s="27" t="s">
        <v>6001</v>
      </c>
      <c r="C1894" s="26" t="s">
        <v>6002</v>
      </c>
      <c r="D1894" s="28"/>
      <c r="E1894" s="27" t="s">
        <v>6044</v>
      </c>
      <c r="F1894" s="26" t="s">
        <v>58</v>
      </c>
      <c r="G1894" s="26"/>
      <c r="H1894" s="27" t="s">
        <v>6045</v>
      </c>
      <c r="I1894" s="36">
        <v>1000000</v>
      </c>
      <c r="J1894" s="29" t="s">
        <v>6046</v>
      </c>
      <c r="K1894" s="30" t="s">
        <v>6047</v>
      </c>
      <c r="L1894" s="26">
        <v>24</v>
      </c>
      <c r="M1894" s="30" t="s">
        <v>6048</v>
      </c>
      <c r="N1894" s="26"/>
      <c r="O1894" s="51"/>
      <c r="P1894" s="26" t="s">
        <v>40</v>
      </c>
      <c r="Q1894" s="31"/>
      <c r="R1894" s="26" t="s">
        <v>6049</v>
      </c>
      <c r="S1894" s="31" t="s">
        <v>41</v>
      </c>
      <c r="T1894" s="31" t="s">
        <v>48</v>
      </c>
      <c r="U1894" s="32" t="s">
        <v>49</v>
      </c>
      <c r="V1894" s="32"/>
      <c r="W1894" s="18">
        <v>13</v>
      </c>
      <c r="X1894" s="33"/>
      <c r="Y1894" s="33"/>
      <c r="Z1894" s="33"/>
      <c r="AA1894" s="33"/>
      <c r="AB1894" s="33"/>
      <c r="AC1894" s="33"/>
      <c r="AD1894" s="33"/>
      <c r="AE1894" s="33"/>
      <c r="AF1894" s="33"/>
      <c r="AG1894" s="33"/>
      <c r="AH1894" s="33"/>
      <c r="AI1894" s="33"/>
      <c r="AJ1894" s="33"/>
      <c r="AK1894" s="33"/>
      <c r="AL1894" s="33"/>
      <c r="AM1894" s="33"/>
      <c r="AN1894" s="33"/>
      <c r="AO1894" s="33"/>
      <c r="AP1894" s="33"/>
      <c r="AQ1894" s="34"/>
      <c r="AR1894" s="34"/>
      <c r="AS1894" s="34"/>
      <c r="AT1894" s="34"/>
      <c r="AU1894" s="34"/>
      <c r="AV1894" s="34"/>
      <c r="AW1894" s="34"/>
      <c r="AX1894" s="34"/>
      <c r="AY1894" s="34"/>
      <c r="AZ1894" s="34"/>
      <c r="BA1894" s="34"/>
      <c r="BB1894" s="34"/>
      <c r="BC1894" s="34"/>
      <c r="BD1894" s="34"/>
      <c r="BE1894" s="34"/>
      <c r="BF1894" s="34"/>
      <c r="BG1894" s="34"/>
      <c r="BH1894" s="34"/>
      <c r="BI1894" s="34"/>
      <c r="BJ1894" s="34"/>
      <c r="BK1894" s="34"/>
      <c r="BL1894" s="34"/>
      <c r="BM1894" s="34"/>
      <c r="BN1894" s="34"/>
      <c r="BO1894" s="34"/>
      <c r="BP1894" s="34"/>
      <c r="BQ1894" s="34"/>
      <c r="BR1894" s="34"/>
      <c r="BS1894" s="34"/>
      <c r="BT1894" s="34"/>
      <c r="BU1894" s="34"/>
      <c r="BV1894" s="34"/>
      <c r="BW1894" s="34"/>
      <c r="BX1894" s="34"/>
      <c r="BY1894" s="34"/>
      <c r="BZ1894" s="34"/>
      <c r="CA1894" s="34"/>
      <c r="CB1894" s="34"/>
      <c r="CC1894" s="34"/>
      <c r="CD1894" s="34"/>
      <c r="CE1894" s="34"/>
      <c r="CF1894" s="34"/>
      <c r="CG1894" s="34"/>
      <c r="CH1894" s="34"/>
      <c r="CI1894" s="34"/>
      <c r="CJ1894" s="34"/>
      <c r="CK1894" s="34"/>
      <c r="CL1894" s="34"/>
      <c r="CM1894" s="34"/>
      <c r="CN1894" s="34"/>
      <c r="CO1894" s="34"/>
      <c r="CP1894" s="34"/>
      <c r="CQ1894" s="34"/>
      <c r="CR1894" s="34"/>
      <c r="CS1894" s="34"/>
      <c r="CT1894" s="34"/>
      <c r="CU1894" s="34"/>
      <c r="CV1894" s="34"/>
      <c r="CW1894" s="34"/>
      <c r="CX1894" s="34"/>
      <c r="CY1894" s="34"/>
      <c r="CZ1894" s="34"/>
      <c r="DA1894" s="34"/>
      <c r="DB1894" s="34"/>
      <c r="DC1894" s="34"/>
      <c r="DD1894" s="34"/>
      <c r="DE1894" s="34"/>
      <c r="DF1894" s="34"/>
      <c r="DG1894" s="34"/>
      <c r="DH1894" s="34"/>
      <c r="DI1894" s="34"/>
      <c r="DJ1894" s="34"/>
      <c r="DK1894" s="34"/>
      <c r="DL1894" s="34"/>
      <c r="DM1894" s="34"/>
      <c r="DN1894" s="34"/>
      <c r="DO1894" s="34"/>
      <c r="DP1894" s="34"/>
      <c r="DQ1894" s="34"/>
      <c r="DR1894" s="34"/>
      <c r="DS1894" s="34"/>
      <c r="DT1894" s="34"/>
      <c r="DU1894" s="34"/>
      <c r="DV1894" s="34"/>
      <c r="DW1894" s="34"/>
      <c r="DX1894" s="34"/>
      <c r="DY1894" s="34"/>
      <c r="DZ1894" s="34"/>
      <c r="EA1894" s="34"/>
      <c r="EB1894" s="34"/>
      <c r="EC1894" s="34"/>
      <c r="ED1894" s="34"/>
      <c r="EE1894" s="34"/>
      <c r="EF1894" s="34"/>
      <c r="EG1894" s="34"/>
      <c r="EH1894" s="34"/>
      <c r="EI1894" s="34"/>
      <c r="EJ1894" s="34"/>
      <c r="EK1894" s="34"/>
      <c r="EL1894" s="34"/>
      <c r="EM1894" s="34"/>
      <c r="EN1894" s="34"/>
      <c r="EO1894" s="34"/>
      <c r="EP1894" s="34"/>
      <c r="EQ1894" s="34"/>
      <c r="ER1894" s="34"/>
      <c r="ES1894" s="34"/>
      <c r="ET1894" s="34"/>
      <c r="EU1894" s="34"/>
      <c r="EV1894" s="34"/>
      <c r="EW1894" s="34"/>
      <c r="EX1894" s="34"/>
      <c r="EY1894" s="34"/>
      <c r="EZ1894" s="34"/>
      <c r="FA1894" s="34"/>
      <c r="FB1894" s="34"/>
      <c r="FC1894" s="34"/>
      <c r="FD1894" s="34"/>
      <c r="FE1894" s="34"/>
      <c r="FF1894" s="34"/>
      <c r="FG1894" s="34"/>
      <c r="FH1894" s="34"/>
      <c r="FI1894" s="34"/>
      <c r="FJ1894" s="34"/>
      <c r="FK1894" s="34"/>
      <c r="FL1894" s="34"/>
      <c r="FM1894" s="34"/>
      <c r="FN1894" s="34"/>
      <c r="FO1894" s="34"/>
      <c r="FP1894" s="34"/>
      <c r="FQ1894" s="34"/>
      <c r="FR1894" s="34"/>
      <c r="FS1894" s="34"/>
      <c r="FT1894" s="34"/>
      <c r="FU1894" s="34"/>
      <c r="FV1894" s="34"/>
      <c r="FW1894" s="34"/>
      <c r="FX1894" s="34"/>
      <c r="FY1894" s="34"/>
      <c r="FZ1894" s="34"/>
      <c r="GA1894" s="34"/>
      <c r="GB1894" s="34"/>
      <c r="GC1894" s="34"/>
      <c r="GD1894" s="34"/>
      <c r="GE1894" s="34"/>
      <c r="GF1894" s="34"/>
      <c r="GG1894" s="34"/>
      <c r="GH1894" s="34"/>
    </row>
    <row r="1895" spans="1:190" s="18" customFormat="1" ht="30" customHeight="1" x14ac:dyDescent="0.25">
      <c r="A1895" s="47">
        <v>1891</v>
      </c>
      <c r="B1895" s="27" t="s">
        <v>6001</v>
      </c>
      <c r="C1895" s="26" t="s">
        <v>6002</v>
      </c>
      <c r="D1895" s="28"/>
      <c r="E1895" s="27" t="s">
        <v>6050</v>
      </c>
      <c r="F1895" s="26" t="s">
        <v>58</v>
      </c>
      <c r="G1895" s="26"/>
      <c r="H1895" s="27" t="s">
        <v>6051</v>
      </c>
      <c r="I1895" s="36">
        <v>800000</v>
      </c>
      <c r="J1895" s="29">
        <v>250</v>
      </c>
      <c r="K1895" s="30" t="s">
        <v>6052</v>
      </c>
      <c r="L1895" s="26">
        <v>18</v>
      </c>
      <c r="M1895" s="30" t="s">
        <v>6048</v>
      </c>
      <c r="N1895" s="26"/>
      <c r="O1895" s="51"/>
      <c r="P1895" s="26" t="s">
        <v>40</v>
      </c>
      <c r="Q1895" s="31"/>
      <c r="R1895" s="26"/>
      <c r="S1895" s="31" t="s">
        <v>41</v>
      </c>
      <c r="T1895" s="31" t="s">
        <v>42</v>
      </c>
      <c r="U1895" s="32" t="s">
        <v>43</v>
      </c>
      <c r="V1895" s="32" t="s">
        <v>2116</v>
      </c>
      <c r="W1895" s="18">
        <v>13</v>
      </c>
      <c r="X1895" s="33"/>
      <c r="Y1895" s="33"/>
      <c r="Z1895" s="33"/>
      <c r="AA1895" s="33"/>
      <c r="AB1895" s="33"/>
      <c r="AC1895" s="33"/>
      <c r="AD1895" s="33"/>
      <c r="AE1895" s="33"/>
      <c r="AF1895" s="33"/>
      <c r="AG1895" s="33"/>
      <c r="AH1895" s="33"/>
      <c r="AI1895" s="33"/>
      <c r="AJ1895" s="33"/>
      <c r="AK1895" s="33"/>
      <c r="AL1895" s="33"/>
      <c r="AM1895" s="33"/>
      <c r="AN1895" s="33"/>
      <c r="AO1895" s="33"/>
      <c r="AP1895" s="33"/>
      <c r="AQ1895" s="34"/>
      <c r="AR1895" s="34"/>
      <c r="AS1895" s="34"/>
      <c r="AT1895" s="34"/>
      <c r="AU1895" s="34"/>
      <c r="AV1895" s="34"/>
      <c r="AW1895" s="34"/>
      <c r="AX1895" s="34"/>
      <c r="AY1895" s="34"/>
      <c r="AZ1895" s="34"/>
      <c r="BA1895" s="34"/>
      <c r="BB1895" s="34"/>
      <c r="BC1895" s="34"/>
      <c r="BD1895" s="34"/>
      <c r="BE1895" s="34"/>
      <c r="BF1895" s="34"/>
      <c r="BG1895" s="34"/>
      <c r="BH1895" s="34"/>
      <c r="BI1895" s="34"/>
      <c r="BJ1895" s="34"/>
      <c r="BK1895" s="34"/>
      <c r="BL1895" s="34"/>
      <c r="BM1895" s="34"/>
      <c r="BN1895" s="34"/>
      <c r="BO1895" s="34"/>
      <c r="BP1895" s="34"/>
      <c r="BQ1895" s="34"/>
      <c r="BR1895" s="34"/>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c r="CT1895" s="34"/>
      <c r="CU1895" s="34"/>
      <c r="CV1895" s="34"/>
      <c r="CW1895" s="34"/>
      <c r="CX1895" s="34"/>
      <c r="CY1895" s="34"/>
      <c r="CZ1895" s="34"/>
      <c r="DA1895" s="34"/>
      <c r="DB1895" s="34"/>
      <c r="DC1895" s="34"/>
      <c r="DD1895" s="34"/>
      <c r="DE1895" s="34"/>
      <c r="DF1895" s="34"/>
      <c r="DG1895" s="34"/>
      <c r="DH1895" s="34"/>
      <c r="DI1895" s="34"/>
      <c r="DJ1895" s="34"/>
      <c r="DK1895" s="34"/>
      <c r="DL1895" s="34"/>
      <c r="DM1895" s="34"/>
      <c r="DN1895" s="34"/>
      <c r="DO1895" s="34"/>
      <c r="DP1895" s="34"/>
      <c r="DQ1895" s="34"/>
      <c r="DR1895" s="34"/>
      <c r="DS1895" s="34"/>
      <c r="DT1895" s="34"/>
      <c r="DU1895" s="34"/>
      <c r="DV1895" s="34"/>
      <c r="DW1895" s="34"/>
      <c r="DX1895" s="34"/>
      <c r="DY1895" s="34"/>
      <c r="DZ1895" s="34"/>
      <c r="EA1895" s="34"/>
      <c r="EB1895" s="34"/>
      <c r="EC1895" s="34"/>
      <c r="ED1895" s="34"/>
      <c r="EE1895" s="34"/>
      <c r="EF1895" s="34"/>
      <c r="EG1895" s="34"/>
      <c r="EH1895" s="34"/>
      <c r="EI1895" s="34"/>
      <c r="EJ1895" s="34"/>
      <c r="EK1895" s="34"/>
      <c r="EL1895" s="34"/>
      <c r="EM1895" s="34"/>
      <c r="EN1895" s="34"/>
      <c r="EO1895" s="34"/>
      <c r="EP1895" s="34"/>
      <c r="EQ1895" s="34"/>
      <c r="ER1895" s="34"/>
      <c r="ES1895" s="34"/>
      <c r="ET1895" s="34"/>
      <c r="EU1895" s="34"/>
      <c r="EV1895" s="34"/>
      <c r="EW1895" s="34"/>
      <c r="EX1895" s="34"/>
      <c r="EY1895" s="34"/>
      <c r="EZ1895" s="34"/>
      <c r="FA1895" s="34"/>
      <c r="FB1895" s="34"/>
      <c r="FC1895" s="34"/>
      <c r="FD1895" s="34"/>
      <c r="FE1895" s="34"/>
      <c r="FF1895" s="34"/>
      <c r="FG1895" s="34"/>
      <c r="FH1895" s="34"/>
      <c r="FI1895" s="34"/>
      <c r="FJ1895" s="34"/>
      <c r="FK1895" s="34"/>
      <c r="FL1895" s="34"/>
      <c r="FM1895" s="34"/>
      <c r="FN1895" s="34"/>
      <c r="FO1895" s="34"/>
      <c r="FP1895" s="34"/>
      <c r="FQ1895" s="34"/>
      <c r="FR1895" s="34"/>
      <c r="FS1895" s="34"/>
      <c r="FT1895" s="34"/>
      <c r="FU1895" s="34"/>
      <c r="FV1895" s="34"/>
      <c r="FW1895" s="34"/>
      <c r="FX1895" s="34"/>
      <c r="FY1895" s="34"/>
      <c r="FZ1895" s="34"/>
      <c r="GA1895" s="34"/>
      <c r="GB1895" s="34"/>
      <c r="GC1895" s="34"/>
      <c r="GD1895" s="34"/>
      <c r="GE1895" s="34"/>
      <c r="GF1895" s="34"/>
      <c r="GG1895" s="34"/>
      <c r="GH1895" s="34"/>
    </row>
    <row r="1896" spans="1:190" s="18" customFormat="1" ht="30" customHeight="1" x14ac:dyDescent="0.25">
      <c r="A1896" s="47">
        <v>1892</v>
      </c>
      <c r="B1896" s="27" t="s">
        <v>6001</v>
      </c>
      <c r="C1896" s="26" t="s">
        <v>6002</v>
      </c>
      <c r="D1896" s="28"/>
      <c r="E1896" s="27" t="s">
        <v>6053</v>
      </c>
      <c r="F1896" s="26" t="s">
        <v>58</v>
      </c>
      <c r="G1896" s="26" t="s">
        <v>51</v>
      </c>
      <c r="H1896" s="27" t="s">
        <v>6054</v>
      </c>
      <c r="I1896" s="36">
        <v>1500000</v>
      </c>
      <c r="J1896" s="29">
        <v>311</v>
      </c>
      <c r="K1896" s="30" t="s">
        <v>6055</v>
      </c>
      <c r="L1896" s="26">
        <v>24</v>
      </c>
      <c r="M1896" s="30" t="s">
        <v>6056</v>
      </c>
      <c r="N1896" s="26"/>
      <c r="O1896" s="51"/>
      <c r="P1896" s="26" t="s">
        <v>40</v>
      </c>
      <c r="Q1896" s="31"/>
      <c r="R1896" s="26"/>
      <c r="S1896" s="31" t="s">
        <v>41</v>
      </c>
      <c r="T1896" s="31" t="s">
        <v>48</v>
      </c>
      <c r="U1896" s="32" t="s">
        <v>49</v>
      </c>
      <c r="V1896" s="32"/>
      <c r="W1896" s="18">
        <v>13</v>
      </c>
      <c r="X1896" s="33"/>
      <c r="Y1896" s="33"/>
      <c r="Z1896" s="33"/>
      <c r="AA1896" s="33"/>
      <c r="AB1896" s="33"/>
      <c r="AC1896" s="33"/>
      <c r="AD1896" s="33"/>
      <c r="AE1896" s="33"/>
      <c r="AF1896" s="33"/>
      <c r="AG1896" s="33"/>
      <c r="AH1896" s="33"/>
      <c r="AI1896" s="33"/>
      <c r="AJ1896" s="33"/>
      <c r="AK1896" s="33"/>
      <c r="AL1896" s="33"/>
      <c r="AM1896" s="33"/>
      <c r="AN1896" s="33"/>
      <c r="AO1896" s="33"/>
      <c r="AP1896" s="33"/>
      <c r="AQ1896" s="34"/>
      <c r="AR1896" s="34"/>
      <c r="AS1896" s="34"/>
      <c r="AT1896" s="34"/>
      <c r="AU1896" s="34"/>
      <c r="AV1896" s="34"/>
      <c r="AW1896" s="34"/>
      <c r="AX1896" s="34"/>
      <c r="AY1896" s="34"/>
      <c r="AZ1896" s="34"/>
      <c r="BA1896" s="34"/>
      <c r="BB1896" s="34"/>
      <c r="BC1896" s="34"/>
      <c r="BD1896" s="34"/>
      <c r="BE1896" s="34"/>
      <c r="BF1896" s="34"/>
      <c r="BG1896" s="34"/>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4"/>
      <c r="EV1896" s="34"/>
      <c r="EW1896" s="34"/>
      <c r="EX1896" s="34"/>
      <c r="EY1896" s="34"/>
      <c r="EZ1896" s="34"/>
      <c r="FA1896" s="34"/>
      <c r="FB1896" s="34"/>
      <c r="FC1896" s="34"/>
      <c r="FD1896" s="34"/>
      <c r="FE1896" s="34"/>
      <c r="FF1896" s="34"/>
      <c r="FG1896" s="34"/>
      <c r="FH1896" s="34"/>
      <c r="FI1896" s="34"/>
      <c r="FJ1896" s="34"/>
      <c r="FK1896" s="34"/>
      <c r="FL1896" s="34"/>
      <c r="FM1896" s="34"/>
      <c r="FN1896" s="34"/>
      <c r="FO1896" s="34"/>
      <c r="FP1896" s="34"/>
      <c r="FQ1896" s="34"/>
      <c r="FR1896" s="34"/>
      <c r="FS1896" s="34"/>
      <c r="FT1896" s="34"/>
      <c r="FU1896" s="34"/>
      <c r="FV1896" s="34"/>
      <c r="FW1896" s="34"/>
      <c r="FX1896" s="34"/>
      <c r="FY1896" s="34"/>
      <c r="FZ1896" s="34"/>
      <c r="GA1896" s="34"/>
      <c r="GB1896" s="34"/>
      <c r="GC1896" s="34"/>
      <c r="GD1896" s="34"/>
      <c r="GE1896" s="34"/>
      <c r="GF1896" s="34"/>
      <c r="GG1896" s="34"/>
      <c r="GH1896" s="34"/>
    </row>
    <row r="1897" spans="1:190" s="18" customFormat="1" ht="30" customHeight="1" x14ac:dyDescent="0.25">
      <c r="A1897" s="47">
        <v>1893</v>
      </c>
      <c r="B1897" s="27" t="s">
        <v>6001</v>
      </c>
      <c r="C1897" s="26" t="s">
        <v>6002</v>
      </c>
      <c r="D1897" s="28"/>
      <c r="E1897" s="27" t="s">
        <v>6057</v>
      </c>
      <c r="F1897" s="26" t="s">
        <v>58</v>
      </c>
      <c r="G1897" s="26"/>
      <c r="H1897" s="27" t="s">
        <v>6058</v>
      </c>
      <c r="I1897" s="36">
        <v>100000</v>
      </c>
      <c r="J1897" s="29">
        <v>293</v>
      </c>
      <c r="K1897" s="30" t="s">
        <v>6059</v>
      </c>
      <c r="L1897" s="26">
        <v>18</v>
      </c>
      <c r="M1897" s="30" t="s">
        <v>6056</v>
      </c>
      <c r="N1897" s="26"/>
      <c r="O1897" s="51"/>
      <c r="P1897" s="26" t="s">
        <v>40</v>
      </c>
      <c r="Q1897" s="31"/>
      <c r="R1897" s="26"/>
      <c r="S1897" s="31" t="s">
        <v>41</v>
      </c>
      <c r="T1897" s="31" t="s">
        <v>48</v>
      </c>
      <c r="U1897" s="32" t="s">
        <v>49</v>
      </c>
      <c r="V1897" s="32"/>
      <c r="W1897" s="18">
        <v>13</v>
      </c>
      <c r="X1897" s="33"/>
      <c r="Y1897" s="33"/>
      <c r="Z1897" s="33"/>
      <c r="AA1897" s="33"/>
      <c r="AB1897" s="33"/>
      <c r="AC1897" s="33"/>
      <c r="AD1897" s="33"/>
      <c r="AE1897" s="33"/>
      <c r="AF1897" s="33"/>
      <c r="AG1897" s="33"/>
      <c r="AH1897" s="33"/>
      <c r="AI1897" s="33"/>
      <c r="AJ1897" s="33"/>
      <c r="AK1897" s="33"/>
      <c r="AL1897" s="33"/>
      <c r="AM1897" s="33"/>
      <c r="AN1897" s="33"/>
      <c r="AO1897" s="33"/>
      <c r="AP1897" s="33"/>
      <c r="AQ1897" s="34"/>
      <c r="AR1897" s="34"/>
      <c r="AS1897" s="34"/>
      <c r="AT1897" s="34"/>
      <c r="AU1897" s="34"/>
      <c r="AV1897" s="34"/>
      <c r="AW1897" s="34"/>
      <c r="AX1897" s="34"/>
      <c r="AY1897" s="34"/>
      <c r="AZ1897" s="34"/>
      <c r="BA1897" s="34"/>
      <c r="BB1897" s="34"/>
      <c r="BC1897" s="34"/>
      <c r="BD1897" s="34"/>
      <c r="BE1897" s="34"/>
      <c r="BF1897" s="34"/>
      <c r="BG1897" s="34"/>
      <c r="BH1897" s="34"/>
      <c r="BI1897" s="34"/>
      <c r="BJ1897" s="34"/>
      <c r="BK1897" s="34"/>
      <c r="BL1897" s="34"/>
      <c r="BM1897" s="34"/>
      <c r="BN1897" s="34"/>
      <c r="BO1897" s="34"/>
      <c r="BP1897" s="34"/>
      <c r="BQ1897" s="34"/>
      <c r="BR1897" s="34"/>
      <c r="BS1897" s="34"/>
      <c r="BT1897" s="34"/>
      <c r="BU1897" s="34"/>
      <c r="BV1897" s="34"/>
      <c r="BW1897" s="34"/>
      <c r="BX1897" s="34"/>
      <c r="BY1897" s="34"/>
      <c r="BZ1897" s="34"/>
      <c r="CA1897" s="34"/>
      <c r="CB1897" s="34"/>
      <c r="CC1897" s="34"/>
      <c r="CD1897" s="34"/>
      <c r="CE1897" s="34"/>
      <c r="CF1897" s="34"/>
      <c r="CG1897" s="34"/>
      <c r="CH1897" s="34"/>
      <c r="CI1897" s="34"/>
      <c r="CJ1897" s="34"/>
      <c r="CK1897" s="34"/>
      <c r="CL1897" s="34"/>
      <c r="CM1897" s="34"/>
      <c r="CN1897" s="34"/>
      <c r="CO1897" s="34"/>
      <c r="CP1897" s="34"/>
      <c r="CQ1897" s="34"/>
      <c r="CR1897" s="34"/>
      <c r="CS1897" s="34"/>
      <c r="CT1897" s="34"/>
      <c r="CU1897" s="34"/>
      <c r="CV1897" s="34"/>
      <c r="CW1897" s="34"/>
      <c r="CX1897" s="34"/>
      <c r="CY1897" s="34"/>
      <c r="CZ1897" s="34"/>
      <c r="DA1897" s="34"/>
      <c r="DB1897" s="34"/>
      <c r="DC1897" s="34"/>
      <c r="DD1897" s="34"/>
      <c r="DE1897" s="34"/>
      <c r="DF1897" s="34"/>
      <c r="DG1897" s="34"/>
      <c r="DH1897" s="34"/>
      <c r="DI1897" s="34"/>
      <c r="DJ1897" s="34"/>
      <c r="DK1897" s="34"/>
      <c r="DL1897" s="34"/>
      <c r="DM1897" s="34"/>
      <c r="DN1897" s="34"/>
      <c r="DO1897" s="34"/>
      <c r="DP1897" s="34"/>
      <c r="DQ1897" s="34"/>
      <c r="DR1897" s="34"/>
      <c r="DS1897" s="34"/>
      <c r="DT1897" s="34"/>
      <c r="DU1897" s="34"/>
      <c r="DV1897" s="34"/>
      <c r="DW1897" s="34"/>
      <c r="DX1897" s="34"/>
      <c r="DY1897" s="34"/>
      <c r="DZ1897" s="34"/>
      <c r="EA1897" s="34"/>
      <c r="EB1897" s="34"/>
      <c r="EC1897" s="34"/>
      <c r="ED1897" s="34"/>
      <c r="EE1897" s="34"/>
      <c r="EF1897" s="34"/>
      <c r="EG1897" s="34"/>
      <c r="EH1897" s="34"/>
      <c r="EI1897" s="34"/>
      <c r="EJ1897" s="34"/>
      <c r="EK1897" s="34"/>
      <c r="EL1897" s="34"/>
      <c r="EM1897" s="34"/>
      <c r="EN1897" s="34"/>
      <c r="EO1897" s="34"/>
      <c r="EP1897" s="34"/>
      <c r="EQ1897" s="34"/>
      <c r="ER1897" s="34"/>
      <c r="ES1897" s="34"/>
      <c r="ET1897" s="34"/>
      <c r="EU1897" s="34"/>
      <c r="EV1897" s="34"/>
      <c r="EW1897" s="34"/>
      <c r="EX1897" s="34"/>
      <c r="EY1897" s="34"/>
      <c r="EZ1897" s="34"/>
      <c r="FA1897" s="34"/>
      <c r="FB1897" s="34"/>
      <c r="FC1897" s="34"/>
      <c r="FD1897" s="34"/>
      <c r="FE1897" s="34"/>
      <c r="FF1897" s="34"/>
      <c r="FG1897" s="34"/>
      <c r="FH1897" s="34"/>
      <c r="FI1897" s="34"/>
      <c r="FJ1897" s="34"/>
      <c r="FK1897" s="34"/>
      <c r="FL1897" s="34"/>
      <c r="FM1897" s="34"/>
      <c r="FN1897" s="34"/>
      <c r="FO1897" s="34"/>
      <c r="FP1897" s="34"/>
      <c r="FQ1897" s="34"/>
      <c r="FR1897" s="34"/>
      <c r="FS1897" s="34"/>
      <c r="FT1897" s="34"/>
      <c r="FU1897" s="34"/>
      <c r="FV1897" s="34"/>
      <c r="FW1897" s="34"/>
      <c r="FX1897" s="34"/>
      <c r="FY1897" s="34"/>
      <c r="FZ1897" s="34"/>
      <c r="GA1897" s="34"/>
      <c r="GB1897" s="34"/>
      <c r="GC1897" s="34"/>
      <c r="GD1897" s="34"/>
      <c r="GE1897" s="34"/>
      <c r="GF1897" s="34"/>
      <c r="GG1897" s="34"/>
      <c r="GH1897" s="34"/>
    </row>
    <row r="1898" spans="1:190" s="18" customFormat="1" ht="30" customHeight="1" x14ac:dyDescent="0.25">
      <c r="A1898" s="47">
        <v>1894</v>
      </c>
      <c r="B1898" s="27" t="s">
        <v>6001</v>
      </c>
      <c r="C1898" s="26" t="s">
        <v>6002</v>
      </c>
      <c r="D1898" s="28"/>
      <c r="E1898" s="27" t="s">
        <v>6060</v>
      </c>
      <c r="F1898" s="26" t="s">
        <v>35</v>
      </c>
      <c r="G1898" s="26"/>
      <c r="H1898" s="27" t="s">
        <v>6061</v>
      </c>
      <c r="I1898" s="36">
        <v>2000000</v>
      </c>
      <c r="J1898" s="29" t="s">
        <v>6062</v>
      </c>
      <c r="K1898" s="30" t="s">
        <v>6063</v>
      </c>
      <c r="L1898" s="26">
        <v>24</v>
      </c>
      <c r="M1898" s="30" t="s">
        <v>6064</v>
      </c>
      <c r="N1898" s="26"/>
      <c r="O1898" s="51"/>
      <c r="P1898" s="26" t="s">
        <v>40</v>
      </c>
      <c r="Q1898" s="31"/>
      <c r="R1898" s="26"/>
      <c r="S1898" s="31" t="s">
        <v>41</v>
      </c>
      <c r="T1898" s="31" t="s">
        <v>42</v>
      </c>
      <c r="U1898" s="32" t="s">
        <v>43</v>
      </c>
      <c r="V1898" s="32"/>
      <c r="W1898" s="18">
        <v>13</v>
      </c>
      <c r="X1898" s="33"/>
      <c r="Y1898" s="33"/>
      <c r="Z1898" s="33"/>
      <c r="AA1898" s="33"/>
      <c r="AB1898" s="33"/>
      <c r="AC1898" s="33"/>
      <c r="AD1898" s="33"/>
      <c r="AE1898" s="33"/>
      <c r="AF1898" s="33"/>
      <c r="AG1898" s="33"/>
      <c r="AH1898" s="33"/>
      <c r="AI1898" s="33"/>
      <c r="AJ1898" s="33"/>
      <c r="AK1898" s="33"/>
      <c r="AL1898" s="33"/>
      <c r="AM1898" s="33"/>
      <c r="AN1898" s="33"/>
      <c r="AO1898" s="33"/>
      <c r="AP1898" s="33"/>
      <c r="AQ1898" s="34"/>
      <c r="AR1898" s="34"/>
      <c r="AS1898" s="34"/>
      <c r="AT1898" s="34"/>
      <c r="AU1898" s="34"/>
      <c r="AV1898" s="34"/>
      <c r="AW1898" s="34"/>
      <c r="AX1898" s="34"/>
      <c r="AY1898" s="34"/>
      <c r="AZ1898" s="34"/>
      <c r="BA1898" s="34"/>
      <c r="BB1898" s="34"/>
      <c r="BC1898" s="34"/>
      <c r="BD1898" s="34"/>
      <c r="BE1898" s="34"/>
      <c r="BF1898" s="34"/>
      <c r="BG1898" s="34"/>
      <c r="BH1898" s="34"/>
      <c r="BI1898" s="34"/>
      <c r="BJ1898" s="34"/>
      <c r="BK1898" s="34"/>
      <c r="BL1898" s="34"/>
      <c r="BM1898" s="34"/>
      <c r="BN1898" s="34"/>
      <c r="BO1898" s="34"/>
      <c r="BP1898" s="34"/>
      <c r="BQ1898" s="34"/>
      <c r="BR1898" s="34"/>
      <c r="BS1898" s="34"/>
      <c r="BT1898" s="34"/>
      <c r="BU1898" s="34"/>
      <c r="BV1898" s="34"/>
      <c r="BW1898" s="34"/>
      <c r="BX1898" s="34"/>
      <c r="BY1898" s="34"/>
      <c r="BZ1898" s="34"/>
      <c r="CA1898" s="34"/>
      <c r="CB1898" s="34"/>
      <c r="CC1898" s="34"/>
      <c r="CD1898" s="34"/>
      <c r="CE1898" s="34"/>
      <c r="CF1898" s="34"/>
      <c r="CG1898" s="34"/>
      <c r="CH1898" s="34"/>
      <c r="CI1898" s="34"/>
      <c r="CJ1898" s="34"/>
      <c r="CK1898" s="34"/>
      <c r="CL1898" s="34"/>
      <c r="CM1898" s="34"/>
      <c r="CN1898" s="34"/>
      <c r="CO1898" s="34"/>
      <c r="CP1898" s="34"/>
      <c r="CQ1898" s="34"/>
      <c r="CR1898" s="34"/>
      <c r="CS1898" s="34"/>
      <c r="CT1898" s="34"/>
      <c r="CU1898" s="34"/>
      <c r="CV1898" s="34"/>
      <c r="CW1898" s="34"/>
      <c r="CX1898" s="34"/>
      <c r="CY1898" s="34"/>
      <c r="CZ1898" s="34"/>
      <c r="DA1898" s="34"/>
      <c r="DB1898" s="34"/>
      <c r="DC1898" s="34"/>
      <c r="DD1898" s="34"/>
      <c r="DE1898" s="34"/>
      <c r="DF1898" s="34"/>
      <c r="DG1898" s="34"/>
      <c r="DH1898" s="34"/>
      <c r="DI1898" s="34"/>
      <c r="DJ1898" s="34"/>
      <c r="DK1898" s="34"/>
      <c r="DL1898" s="34"/>
      <c r="DM1898" s="34"/>
      <c r="DN1898" s="34"/>
      <c r="DO1898" s="34"/>
      <c r="DP1898" s="34"/>
      <c r="DQ1898" s="34"/>
      <c r="DR1898" s="34"/>
      <c r="DS1898" s="34"/>
      <c r="DT1898" s="34"/>
      <c r="DU1898" s="34"/>
      <c r="DV1898" s="34"/>
      <c r="DW1898" s="34"/>
      <c r="DX1898" s="34"/>
      <c r="DY1898" s="34"/>
      <c r="DZ1898" s="34"/>
      <c r="EA1898" s="34"/>
      <c r="EB1898" s="34"/>
      <c r="EC1898" s="34"/>
      <c r="ED1898" s="34"/>
      <c r="EE1898" s="34"/>
      <c r="EF1898" s="34"/>
      <c r="EG1898" s="34"/>
      <c r="EH1898" s="34"/>
      <c r="EI1898" s="34"/>
      <c r="EJ1898" s="34"/>
      <c r="EK1898" s="34"/>
      <c r="EL1898" s="34"/>
      <c r="EM1898" s="34"/>
      <c r="EN1898" s="34"/>
      <c r="EO1898" s="34"/>
      <c r="EP1898" s="34"/>
      <c r="EQ1898" s="34"/>
      <c r="ER1898" s="34"/>
      <c r="ES1898" s="34"/>
      <c r="ET1898" s="34"/>
      <c r="EU1898" s="34"/>
      <c r="EV1898" s="34"/>
      <c r="EW1898" s="34"/>
      <c r="EX1898" s="34"/>
      <c r="EY1898" s="34"/>
      <c r="EZ1898" s="34"/>
      <c r="FA1898" s="34"/>
      <c r="FB1898" s="34"/>
      <c r="FC1898" s="34"/>
      <c r="FD1898" s="34"/>
      <c r="FE1898" s="34"/>
      <c r="FF1898" s="34"/>
      <c r="FG1898" s="34"/>
      <c r="FH1898" s="34"/>
      <c r="FI1898" s="34"/>
      <c r="FJ1898" s="34"/>
      <c r="FK1898" s="34"/>
      <c r="FL1898" s="34"/>
      <c r="FM1898" s="34"/>
      <c r="FN1898" s="34"/>
      <c r="FO1898" s="34"/>
      <c r="FP1898" s="34"/>
      <c r="FQ1898" s="34"/>
      <c r="FR1898" s="34"/>
      <c r="FS1898" s="34"/>
      <c r="FT1898" s="34"/>
      <c r="FU1898" s="34"/>
      <c r="FV1898" s="34"/>
      <c r="FW1898" s="34"/>
      <c r="FX1898" s="34"/>
      <c r="FY1898" s="34"/>
      <c r="FZ1898" s="34"/>
      <c r="GA1898" s="34"/>
      <c r="GB1898" s="34"/>
      <c r="GC1898" s="34"/>
      <c r="GD1898" s="34"/>
      <c r="GE1898" s="34"/>
      <c r="GF1898" s="34"/>
      <c r="GG1898" s="34"/>
      <c r="GH1898" s="34"/>
    </row>
    <row r="1899" spans="1:190" s="18" customFormat="1" ht="30" customHeight="1" x14ac:dyDescent="0.25">
      <c r="A1899" s="47">
        <v>1895</v>
      </c>
      <c r="B1899" s="27" t="s">
        <v>6001</v>
      </c>
      <c r="C1899" s="26" t="s">
        <v>6002</v>
      </c>
      <c r="D1899" s="28"/>
      <c r="E1899" s="27" t="s">
        <v>6065</v>
      </c>
      <c r="F1899" s="26" t="s">
        <v>51</v>
      </c>
      <c r="G1899" s="26"/>
      <c r="H1899" s="27" t="s">
        <v>6066</v>
      </c>
      <c r="I1899" s="36">
        <v>500000</v>
      </c>
      <c r="J1899" s="29">
        <v>27074</v>
      </c>
      <c r="K1899" s="30" t="s">
        <v>6067</v>
      </c>
      <c r="L1899" s="26">
        <v>18</v>
      </c>
      <c r="M1899" s="30" t="s">
        <v>6068</v>
      </c>
      <c r="N1899" s="26"/>
      <c r="O1899" s="51"/>
      <c r="P1899" s="26" t="s">
        <v>40</v>
      </c>
      <c r="Q1899" s="31"/>
      <c r="R1899" s="26"/>
      <c r="S1899" s="31" t="s">
        <v>41</v>
      </c>
      <c r="T1899" s="31" t="s">
        <v>48</v>
      </c>
      <c r="U1899" s="32" t="s">
        <v>49</v>
      </c>
      <c r="V1899" s="32"/>
      <c r="W1899" s="18">
        <v>13</v>
      </c>
      <c r="X1899" s="33"/>
      <c r="Y1899" s="33"/>
      <c r="Z1899" s="33"/>
      <c r="AA1899" s="33"/>
      <c r="AB1899" s="33"/>
      <c r="AC1899" s="33"/>
      <c r="AD1899" s="33"/>
      <c r="AE1899" s="33"/>
      <c r="AF1899" s="33"/>
      <c r="AG1899" s="33"/>
      <c r="AH1899" s="33"/>
      <c r="AI1899" s="33"/>
      <c r="AJ1899" s="33"/>
      <c r="AK1899" s="33"/>
      <c r="AL1899" s="33"/>
      <c r="AM1899" s="33"/>
      <c r="AN1899" s="33"/>
      <c r="AO1899" s="33"/>
      <c r="AP1899" s="33"/>
      <c r="AQ1899" s="34"/>
      <c r="AR1899" s="34"/>
      <c r="AS1899" s="34"/>
      <c r="AT1899" s="34"/>
      <c r="AU1899" s="34"/>
      <c r="AV1899" s="34"/>
      <c r="AW1899" s="34"/>
      <c r="AX1899" s="34"/>
      <c r="AY1899" s="34"/>
      <c r="AZ1899" s="34"/>
      <c r="BA1899" s="34"/>
      <c r="BB1899" s="34"/>
      <c r="BC1899" s="34"/>
      <c r="BD1899" s="34"/>
      <c r="BE1899" s="34"/>
      <c r="BF1899" s="34"/>
      <c r="BG1899" s="34"/>
      <c r="BH1899" s="34"/>
      <c r="BI1899" s="34"/>
      <c r="BJ1899" s="34"/>
      <c r="BK1899" s="34"/>
      <c r="BL1899" s="34"/>
      <c r="BM1899" s="34"/>
      <c r="BN1899" s="34"/>
      <c r="BO1899" s="34"/>
      <c r="BP1899" s="34"/>
      <c r="BQ1899" s="34"/>
      <c r="BR1899" s="34"/>
      <c r="BS1899" s="34"/>
      <c r="BT1899" s="34"/>
      <c r="BU1899" s="34"/>
      <c r="BV1899" s="34"/>
      <c r="BW1899" s="34"/>
      <c r="BX1899" s="34"/>
      <c r="BY1899" s="34"/>
      <c r="BZ1899" s="34"/>
      <c r="CA1899" s="34"/>
      <c r="CB1899" s="34"/>
      <c r="CC1899" s="34"/>
      <c r="CD1899" s="34"/>
      <c r="CE1899" s="34"/>
      <c r="CF1899" s="34"/>
      <c r="CG1899" s="34"/>
      <c r="CH1899" s="34"/>
      <c r="CI1899" s="34"/>
      <c r="CJ1899" s="34"/>
      <c r="CK1899" s="34"/>
      <c r="CL1899" s="34"/>
      <c r="CM1899" s="34"/>
      <c r="CN1899" s="34"/>
      <c r="CO1899" s="34"/>
      <c r="CP1899" s="34"/>
      <c r="CQ1899" s="34"/>
      <c r="CR1899" s="34"/>
      <c r="CS1899" s="34"/>
      <c r="CT1899" s="34"/>
      <c r="CU1899" s="34"/>
      <c r="CV1899" s="34"/>
      <c r="CW1899" s="34"/>
      <c r="CX1899" s="34"/>
      <c r="CY1899" s="34"/>
      <c r="CZ1899" s="34"/>
      <c r="DA1899" s="34"/>
      <c r="DB1899" s="34"/>
      <c r="DC1899" s="34"/>
      <c r="DD1899" s="34"/>
      <c r="DE1899" s="34"/>
      <c r="DF1899" s="34"/>
      <c r="DG1899" s="34"/>
      <c r="DH1899" s="34"/>
      <c r="DI1899" s="34"/>
      <c r="DJ1899" s="34"/>
      <c r="DK1899" s="34"/>
      <c r="DL1899" s="34"/>
      <c r="DM1899" s="34"/>
      <c r="DN1899" s="34"/>
      <c r="DO1899" s="34"/>
      <c r="DP1899" s="34"/>
      <c r="DQ1899" s="34"/>
      <c r="DR1899" s="34"/>
      <c r="DS1899" s="34"/>
      <c r="DT1899" s="34"/>
      <c r="DU1899" s="34"/>
      <c r="DV1899" s="34"/>
      <c r="DW1899" s="34"/>
      <c r="DX1899" s="34"/>
      <c r="DY1899" s="34"/>
      <c r="DZ1899" s="34"/>
      <c r="EA1899" s="34"/>
      <c r="EB1899" s="34"/>
      <c r="EC1899" s="34"/>
      <c r="ED1899" s="34"/>
      <c r="EE1899" s="34"/>
      <c r="EF1899" s="34"/>
      <c r="EG1899" s="34"/>
      <c r="EH1899" s="34"/>
      <c r="EI1899" s="34"/>
      <c r="EJ1899" s="34"/>
      <c r="EK1899" s="34"/>
      <c r="EL1899" s="34"/>
      <c r="EM1899" s="34"/>
      <c r="EN1899" s="34"/>
      <c r="EO1899" s="34"/>
      <c r="EP1899" s="34"/>
      <c r="EQ1899" s="34"/>
      <c r="ER1899" s="34"/>
      <c r="ES1899" s="34"/>
      <c r="ET1899" s="34"/>
      <c r="EU1899" s="34"/>
      <c r="EV1899" s="34"/>
      <c r="EW1899" s="34"/>
      <c r="EX1899" s="34"/>
      <c r="EY1899" s="34"/>
      <c r="EZ1899" s="34"/>
      <c r="FA1899" s="34"/>
      <c r="FB1899" s="34"/>
      <c r="FC1899" s="34"/>
      <c r="FD1899" s="34"/>
      <c r="FE1899" s="34"/>
      <c r="FF1899" s="34"/>
      <c r="FG1899" s="34"/>
      <c r="FH1899" s="34"/>
      <c r="FI1899" s="34"/>
      <c r="FJ1899" s="34"/>
      <c r="FK1899" s="34"/>
      <c r="FL1899" s="34"/>
      <c r="FM1899" s="34"/>
      <c r="FN1899" s="34"/>
      <c r="FO1899" s="34"/>
      <c r="FP1899" s="34"/>
      <c r="FQ1899" s="34"/>
      <c r="FR1899" s="34"/>
      <c r="FS1899" s="34"/>
      <c r="FT1899" s="34"/>
      <c r="FU1899" s="34"/>
      <c r="FV1899" s="34"/>
      <c r="FW1899" s="34"/>
      <c r="FX1899" s="34"/>
      <c r="FY1899" s="34"/>
      <c r="FZ1899" s="34"/>
      <c r="GA1899" s="34"/>
      <c r="GB1899" s="34"/>
      <c r="GC1899" s="34"/>
      <c r="GD1899" s="34"/>
      <c r="GE1899" s="34"/>
      <c r="GF1899" s="34"/>
      <c r="GG1899" s="34"/>
      <c r="GH1899" s="34"/>
    </row>
    <row r="1900" spans="1:190" s="18" customFormat="1" ht="30" customHeight="1" x14ac:dyDescent="0.25">
      <c r="A1900" s="47">
        <v>1896</v>
      </c>
      <c r="B1900" s="27" t="s">
        <v>6001</v>
      </c>
      <c r="C1900" s="26" t="s">
        <v>6002</v>
      </c>
      <c r="D1900" s="28"/>
      <c r="E1900" s="27" t="s">
        <v>4958</v>
      </c>
      <c r="F1900" s="26" t="s">
        <v>51</v>
      </c>
      <c r="G1900" s="26"/>
      <c r="H1900" s="27" t="s">
        <v>6069</v>
      </c>
      <c r="I1900" s="36">
        <v>1500000</v>
      </c>
      <c r="J1900" s="29">
        <v>27074</v>
      </c>
      <c r="K1900" s="30" t="s">
        <v>6070</v>
      </c>
      <c r="L1900" s="26">
        <v>24</v>
      </c>
      <c r="M1900" s="30" t="s">
        <v>6071</v>
      </c>
      <c r="N1900" s="26"/>
      <c r="O1900" s="51"/>
      <c r="P1900" s="26" t="s">
        <v>40</v>
      </c>
      <c r="Q1900" s="31"/>
      <c r="R1900" s="26"/>
      <c r="S1900" s="31" t="s">
        <v>41</v>
      </c>
      <c r="T1900" s="31" t="s">
        <v>42</v>
      </c>
      <c r="U1900" s="32" t="s">
        <v>43</v>
      </c>
      <c r="V1900" s="32"/>
      <c r="W1900" s="18">
        <v>13</v>
      </c>
      <c r="X1900" s="33"/>
      <c r="Y1900" s="33"/>
      <c r="Z1900" s="33"/>
      <c r="AA1900" s="33"/>
      <c r="AB1900" s="33"/>
      <c r="AC1900" s="33"/>
      <c r="AD1900" s="33"/>
      <c r="AE1900" s="33"/>
      <c r="AF1900" s="33"/>
      <c r="AG1900" s="33"/>
      <c r="AH1900" s="33"/>
      <c r="AI1900" s="33"/>
      <c r="AJ1900" s="33"/>
      <c r="AK1900" s="33"/>
      <c r="AL1900" s="33"/>
      <c r="AM1900" s="33"/>
      <c r="AN1900" s="33"/>
      <c r="AO1900" s="33"/>
      <c r="AP1900" s="33"/>
      <c r="AQ1900" s="34"/>
      <c r="AR1900" s="34"/>
      <c r="AS1900" s="34"/>
      <c r="AT1900" s="34"/>
      <c r="AU1900" s="34"/>
      <c r="AV1900" s="34"/>
      <c r="AW1900" s="34"/>
      <c r="AX1900" s="34"/>
      <c r="AY1900" s="34"/>
      <c r="AZ1900" s="34"/>
      <c r="BA1900" s="34"/>
      <c r="BB1900" s="34"/>
      <c r="BC1900" s="34"/>
      <c r="BD1900" s="34"/>
      <c r="BE1900" s="34"/>
      <c r="BF1900" s="34"/>
      <c r="BG1900" s="34"/>
      <c r="BH1900" s="34"/>
      <c r="BI1900" s="34"/>
      <c r="BJ1900" s="34"/>
      <c r="BK1900" s="34"/>
      <c r="BL1900" s="34"/>
      <c r="BM1900" s="34"/>
      <c r="BN1900" s="34"/>
      <c r="BO1900" s="34"/>
      <c r="BP1900" s="34"/>
      <c r="BQ1900" s="34"/>
      <c r="BR1900" s="34"/>
      <c r="BS1900" s="34"/>
      <c r="BT1900" s="34"/>
      <c r="BU1900" s="34"/>
      <c r="BV1900" s="34"/>
      <c r="BW1900" s="34"/>
      <c r="BX1900" s="34"/>
      <c r="BY1900" s="34"/>
      <c r="BZ1900" s="34"/>
      <c r="CA1900" s="34"/>
      <c r="CB1900" s="34"/>
      <c r="CC1900" s="34"/>
      <c r="CD1900" s="34"/>
      <c r="CE1900" s="34"/>
      <c r="CF1900" s="34"/>
      <c r="CG1900" s="34"/>
      <c r="CH1900" s="34"/>
      <c r="CI1900" s="34"/>
      <c r="CJ1900" s="34"/>
      <c r="CK1900" s="34"/>
      <c r="CL1900" s="34"/>
      <c r="CM1900" s="34"/>
      <c r="CN1900" s="34"/>
      <c r="CO1900" s="34"/>
      <c r="CP1900" s="34"/>
      <c r="CQ1900" s="34"/>
      <c r="CR1900" s="34"/>
      <c r="CS1900" s="34"/>
      <c r="CT1900" s="34"/>
      <c r="CU1900" s="34"/>
      <c r="CV1900" s="34"/>
      <c r="CW1900" s="34"/>
      <c r="CX1900" s="34"/>
      <c r="CY1900" s="34"/>
      <c r="CZ1900" s="34"/>
      <c r="DA1900" s="34"/>
      <c r="DB1900" s="34"/>
      <c r="DC1900" s="34"/>
      <c r="DD1900" s="34"/>
      <c r="DE1900" s="34"/>
      <c r="DF1900" s="34"/>
      <c r="DG1900" s="34"/>
      <c r="DH1900" s="34"/>
      <c r="DI1900" s="34"/>
      <c r="DJ1900" s="34"/>
      <c r="DK1900" s="34"/>
      <c r="DL1900" s="34"/>
      <c r="DM1900" s="34"/>
      <c r="DN1900" s="34"/>
      <c r="DO1900" s="34"/>
      <c r="DP1900" s="34"/>
      <c r="DQ1900" s="34"/>
      <c r="DR1900" s="34"/>
      <c r="DS1900" s="34"/>
      <c r="DT1900" s="34"/>
      <c r="DU1900" s="34"/>
      <c r="DV1900" s="34"/>
      <c r="DW1900" s="34"/>
      <c r="DX1900" s="34"/>
      <c r="DY1900" s="34"/>
      <c r="DZ1900" s="34"/>
      <c r="EA1900" s="34"/>
      <c r="EB1900" s="34"/>
      <c r="EC1900" s="34"/>
      <c r="ED1900" s="34"/>
      <c r="EE1900" s="34"/>
      <c r="EF1900" s="34"/>
      <c r="EG1900" s="34"/>
      <c r="EH1900" s="34"/>
      <c r="EI1900" s="34"/>
      <c r="EJ1900" s="34"/>
      <c r="EK1900" s="34"/>
      <c r="EL1900" s="34"/>
      <c r="EM1900" s="34"/>
      <c r="EN1900" s="34"/>
      <c r="EO1900" s="34"/>
      <c r="EP1900" s="34"/>
      <c r="EQ1900" s="34"/>
      <c r="ER1900" s="34"/>
      <c r="ES1900" s="34"/>
      <c r="ET1900" s="34"/>
      <c r="EU1900" s="34"/>
      <c r="EV1900" s="34"/>
      <c r="EW1900" s="34"/>
      <c r="EX1900" s="34"/>
      <c r="EY1900" s="34"/>
      <c r="EZ1900" s="34"/>
      <c r="FA1900" s="34"/>
      <c r="FB1900" s="34"/>
      <c r="FC1900" s="34"/>
      <c r="FD1900" s="34"/>
      <c r="FE1900" s="34"/>
      <c r="FF1900" s="34"/>
      <c r="FG1900" s="34"/>
      <c r="FH1900" s="34"/>
      <c r="FI1900" s="34"/>
      <c r="FJ1900" s="34"/>
      <c r="FK1900" s="34"/>
      <c r="FL1900" s="34"/>
      <c r="FM1900" s="34"/>
      <c r="FN1900" s="34"/>
      <c r="FO1900" s="34"/>
      <c r="FP1900" s="34"/>
      <c r="FQ1900" s="34"/>
      <c r="FR1900" s="34"/>
      <c r="FS1900" s="34"/>
      <c r="FT1900" s="34"/>
      <c r="FU1900" s="34"/>
      <c r="FV1900" s="34"/>
      <c r="FW1900" s="34"/>
      <c r="FX1900" s="34"/>
      <c r="FY1900" s="34"/>
      <c r="FZ1900" s="34"/>
      <c r="GA1900" s="34"/>
      <c r="GB1900" s="34"/>
      <c r="GC1900" s="34"/>
      <c r="GD1900" s="34"/>
      <c r="GE1900" s="34"/>
      <c r="GF1900" s="34"/>
      <c r="GG1900" s="34"/>
      <c r="GH1900" s="34"/>
    </row>
    <row r="1901" spans="1:190" s="18" customFormat="1" ht="30" customHeight="1" x14ac:dyDescent="0.25">
      <c r="A1901" s="47">
        <v>1897</v>
      </c>
      <c r="B1901" s="27" t="s">
        <v>6001</v>
      </c>
      <c r="C1901" s="26" t="s">
        <v>6002</v>
      </c>
      <c r="D1901" s="28"/>
      <c r="E1901" s="27" t="s">
        <v>6072</v>
      </c>
      <c r="F1901" s="26" t="s">
        <v>69</v>
      </c>
      <c r="G1901" s="26"/>
      <c r="H1901" s="27" t="s">
        <v>6073</v>
      </c>
      <c r="I1901" s="36">
        <v>500000</v>
      </c>
      <c r="J1901" s="29">
        <v>27074</v>
      </c>
      <c r="K1901" s="30" t="s">
        <v>6074</v>
      </c>
      <c r="L1901" s="26">
        <v>18</v>
      </c>
      <c r="M1901" s="30" t="s">
        <v>6068</v>
      </c>
      <c r="N1901" s="26"/>
      <c r="O1901" s="51"/>
      <c r="P1901" s="26" t="s">
        <v>40</v>
      </c>
      <c r="Q1901" s="31"/>
      <c r="R1901" s="26"/>
      <c r="S1901" s="31" t="s">
        <v>41</v>
      </c>
      <c r="T1901" s="31" t="s">
        <v>48</v>
      </c>
      <c r="U1901" s="32" t="s">
        <v>49</v>
      </c>
      <c r="V1901" s="32"/>
      <c r="W1901" s="18">
        <v>13</v>
      </c>
      <c r="X1901" s="33"/>
      <c r="Y1901" s="33"/>
      <c r="Z1901" s="33"/>
      <c r="AA1901" s="33"/>
      <c r="AB1901" s="33"/>
      <c r="AC1901" s="33"/>
      <c r="AD1901" s="33"/>
      <c r="AE1901" s="33"/>
      <c r="AF1901" s="33"/>
      <c r="AG1901" s="33"/>
      <c r="AH1901" s="33"/>
      <c r="AI1901" s="33"/>
      <c r="AJ1901" s="33"/>
      <c r="AK1901" s="33"/>
      <c r="AL1901" s="33"/>
      <c r="AM1901" s="33"/>
      <c r="AN1901" s="33"/>
      <c r="AO1901" s="33"/>
      <c r="AP1901" s="33"/>
      <c r="AQ1901" s="34"/>
      <c r="AR1901" s="34"/>
      <c r="AS1901" s="34"/>
      <c r="AT1901" s="34"/>
      <c r="AU1901" s="34"/>
      <c r="AV1901" s="34"/>
      <c r="AW1901" s="34"/>
      <c r="AX1901" s="34"/>
      <c r="AY1901" s="34"/>
      <c r="AZ1901" s="34"/>
      <c r="BA1901" s="34"/>
      <c r="BB1901" s="34"/>
      <c r="BC1901" s="34"/>
      <c r="BD1901" s="34"/>
      <c r="BE1901" s="34"/>
      <c r="BF1901" s="34"/>
      <c r="BG1901" s="34"/>
      <c r="BH1901" s="34"/>
      <c r="BI1901" s="34"/>
      <c r="BJ1901" s="34"/>
      <c r="BK1901" s="34"/>
      <c r="BL1901" s="34"/>
      <c r="BM1901" s="34"/>
      <c r="BN1901" s="34"/>
      <c r="BO1901" s="34"/>
      <c r="BP1901" s="34"/>
      <c r="BQ1901" s="34"/>
      <c r="BR1901" s="34"/>
      <c r="BS1901" s="34"/>
      <c r="BT1901" s="34"/>
      <c r="BU1901" s="34"/>
      <c r="BV1901" s="34"/>
      <c r="BW1901" s="34"/>
      <c r="BX1901" s="34"/>
      <c r="BY1901" s="34"/>
      <c r="BZ1901" s="34"/>
      <c r="CA1901" s="34"/>
      <c r="CB1901" s="34"/>
      <c r="CC1901" s="34"/>
      <c r="CD1901" s="34"/>
      <c r="CE1901" s="34"/>
      <c r="CF1901" s="34"/>
      <c r="CG1901" s="34"/>
      <c r="CH1901" s="34"/>
      <c r="CI1901" s="34"/>
      <c r="CJ1901" s="34"/>
      <c r="CK1901" s="34"/>
      <c r="CL1901" s="34"/>
      <c r="CM1901" s="34"/>
      <c r="CN1901" s="34"/>
      <c r="CO1901" s="34"/>
      <c r="CP1901" s="34"/>
      <c r="CQ1901" s="34"/>
      <c r="CR1901" s="34"/>
      <c r="CS1901" s="34"/>
      <c r="CT1901" s="34"/>
      <c r="CU1901" s="34"/>
      <c r="CV1901" s="34"/>
      <c r="CW1901" s="34"/>
      <c r="CX1901" s="34"/>
      <c r="CY1901" s="34"/>
      <c r="CZ1901" s="34"/>
      <c r="DA1901" s="34"/>
      <c r="DB1901" s="34"/>
      <c r="DC1901" s="34"/>
      <c r="DD1901" s="34"/>
      <c r="DE1901" s="34"/>
      <c r="DF1901" s="34"/>
      <c r="DG1901" s="34"/>
      <c r="DH1901" s="34"/>
      <c r="DI1901" s="34"/>
      <c r="DJ1901" s="34"/>
      <c r="DK1901" s="34"/>
      <c r="DL1901" s="34"/>
      <c r="DM1901" s="34"/>
      <c r="DN1901" s="34"/>
      <c r="DO1901" s="34"/>
      <c r="DP1901" s="34"/>
      <c r="DQ1901" s="34"/>
      <c r="DR1901" s="34"/>
      <c r="DS1901" s="34"/>
      <c r="DT1901" s="34"/>
      <c r="DU1901" s="34"/>
      <c r="DV1901" s="34"/>
      <c r="DW1901" s="34"/>
      <c r="DX1901" s="34"/>
      <c r="DY1901" s="34"/>
      <c r="DZ1901" s="34"/>
      <c r="EA1901" s="34"/>
      <c r="EB1901" s="34"/>
      <c r="EC1901" s="34"/>
      <c r="ED1901" s="34"/>
      <c r="EE1901" s="34"/>
      <c r="EF1901" s="34"/>
      <c r="EG1901" s="34"/>
      <c r="EH1901" s="34"/>
      <c r="EI1901" s="34"/>
      <c r="EJ1901" s="34"/>
      <c r="EK1901" s="34"/>
      <c r="EL1901" s="34"/>
      <c r="EM1901" s="34"/>
      <c r="EN1901" s="34"/>
      <c r="EO1901" s="34"/>
      <c r="EP1901" s="34"/>
      <c r="EQ1901" s="34"/>
      <c r="ER1901" s="34"/>
      <c r="ES1901" s="34"/>
      <c r="ET1901" s="34"/>
      <c r="EU1901" s="34"/>
      <c r="EV1901" s="34"/>
      <c r="EW1901" s="34"/>
      <c r="EX1901" s="34"/>
      <c r="EY1901" s="34"/>
      <c r="EZ1901" s="34"/>
      <c r="FA1901" s="34"/>
      <c r="FB1901" s="34"/>
      <c r="FC1901" s="34"/>
      <c r="FD1901" s="34"/>
      <c r="FE1901" s="34"/>
      <c r="FF1901" s="34"/>
      <c r="FG1901" s="34"/>
      <c r="FH1901" s="34"/>
      <c r="FI1901" s="34"/>
      <c r="FJ1901" s="34"/>
      <c r="FK1901" s="34"/>
      <c r="FL1901" s="34"/>
      <c r="FM1901" s="34"/>
      <c r="FN1901" s="34"/>
      <c r="FO1901" s="34"/>
      <c r="FP1901" s="34"/>
      <c r="FQ1901" s="34"/>
      <c r="FR1901" s="34"/>
      <c r="FS1901" s="34"/>
      <c r="FT1901" s="34"/>
      <c r="FU1901" s="34"/>
      <c r="FV1901" s="34"/>
      <c r="FW1901" s="34"/>
      <c r="FX1901" s="34"/>
      <c r="FY1901" s="34"/>
      <c r="FZ1901" s="34"/>
      <c r="GA1901" s="34"/>
      <c r="GB1901" s="34"/>
      <c r="GC1901" s="34"/>
      <c r="GD1901" s="34"/>
      <c r="GE1901" s="34"/>
      <c r="GF1901" s="34"/>
      <c r="GG1901" s="34"/>
      <c r="GH1901" s="34"/>
    </row>
    <row r="1902" spans="1:190" s="18" customFormat="1" ht="30" customHeight="1" x14ac:dyDescent="0.25">
      <c r="A1902" s="47">
        <v>1898</v>
      </c>
      <c r="B1902" s="27" t="s">
        <v>6001</v>
      </c>
      <c r="C1902" s="26" t="s">
        <v>6002</v>
      </c>
      <c r="D1902" s="28"/>
      <c r="E1902" s="27" t="s">
        <v>6075</v>
      </c>
      <c r="F1902" s="26" t="s">
        <v>58</v>
      </c>
      <c r="G1902" s="26"/>
      <c r="H1902" s="27" t="s">
        <v>6076</v>
      </c>
      <c r="I1902" s="36">
        <v>2993000</v>
      </c>
      <c r="J1902" s="29"/>
      <c r="K1902" s="30"/>
      <c r="L1902" s="26"/>
      <c r="M1902" s="30"/>
      <c r="N1902" s="26"/>
      <c r="O1902" s="51"/>
      <c r="P1902" s="26"/>
      <c r="Q1902" s="31"/>
      <c r="R1902" s="26"/>
      <c r="S1902" s="31" t="s">
        <v>60</v>
      </c>
      <c r="T1902" s="31" t="s">
        <v>61</v>
      </c>
      <c r="U1902" s="32" t="s">
        <v>49</v>
      </c>
      <c r="V1902" s="32"/>
      <c r="W1902" s="18">
        <v>13</v>
      </c>
      <c r="X1902" s="33"/>
      <c r="Y1902" s="33"/>
      <c r="Z1902" s="33"/>
      <c r="AA1902" s="33"/>
      <c r="AB1902" s="33"/>
      <c r="AC1902" s="33"/>
      <c r="AD1902" s="33"/>
      <c r="AE1902" s="33"/>
      <c r="AF1902" s="33"/>
      <c r="AG1902" s="33"/>
      <c r="AH1902" s="33"/>
      <c r="AI1902" s="33"/>
      <c r="AJ1902" s="33"/>
      <c r="AK1902" s="33"/>
      <c r="AL1902" s="33"/>
      <c r="AM1902" s="33"/>
      <c r="AN1902" s="33"/>
      <c r="AO1902" s="33"/>
      <c r="AP1902" s="33"/>
      <c r="AQ1902" s="34"/>
      <c r="AR1902" s="34"/>
      <c r="AS1902" s="34"/>
      <c r="AT1902" s="34"/>
      <c r="AU1902" s="34"/>
      <c r="AV1902" s="34"/>
      <c r="AW1902" s="34"/>
      <c r="AX1902" s="34"/>
      <c r="AY1902" s="34"/>
      <c r="AZ1902" s="34"/>
      <c r="BA1902" s="34"/>
      <c r="BB1902" s="34"/>
      <c r="BC1902" s="34"/>
      <c r="BD1902" s="34"/>
      <c r="BE1902" s="34"/>
      <c r="BF1902" s="34"/>
      <c r="BG1902" s="34"/>
      <c r="BH1902" s="34"/>
      <c r="BI1902" s="34"/>
      <c r="BJ1902" s="34"/>
      <c r="BK1902" s="34"/>
      <c r="BL1902" s="34"/>
      <c r="BM1902" s="34"/>
      <c r="BN1902" s="34"/>
      <c r="BO1902" s="34"/>
      <c r="BP1902" s="34"/>
      <c r="BQ1902" s="34"/>
      <c r="BR1902" s="34"/>
      <c r="BS1902" s="34"/>
      <c r="BT1902" s="34"/>
      <c r="BU1902" s="34"/>
      <c r="BV1902" s="34"/>
      <c r="BW1902" s="34"/>
      <c r="BX1902" s="34"/>
      <c r="BY1902" s="34"/>
      <c r="BZ1902" s="34"/>
      <c r="CA1902" s="34"/>
      <c r="CB1902" s="34"/>
      <c r="CC1902" s="34"/>
      <c r="CD1902" s="34"/>
      <c r="CE1902" s="34"/>
      <c r="CF1902" s="34"/>
      <c r="CG1902" s="34"/>
      <c r="CH1902" s="34"/>
      <c r="CI1902" s="34"/>
      <c r="CJ1902" s="34"/>
      <c r="CK1902" s="34"/>
      <c r="CL1902" s="34"/>
      <c r="CM1902" s="34"/>
      <c r="CN1902" s="34"/>
      <c r="CO1902" s="34"/>
      <c r="CP1902" s="34"/>
      <c r="CQ1902" s="34"/>
      <c r="CR1902" s="34"/>
      <c r="CS1902" s="34"/>
      <c r="CT1902" s="34"/>
      <c r="CU1902" s="34"/>
      <c r="CV1902" s="34"/>
      <c r="CW1902" s="34"/>
      <c r="CX1902" s="34"/>
      <c r="CY1902" s="34"/>
      <c r="CZ1902" s="34"/>
      <c r="DA1902" s="34"/>
      <c r="DB1902" s="34"/>
      <c r="DC1902" s="34"/>
      <c r="DD1902" s="34"/>
      <c r="DE1902" s="34"/>
      <c r="DF1902" s="34"/>
      <c r="DG1902" s="34"/>
      <c r="DH1902" s="34"/>
      <c r="DI1902" s="34"/>
      <c r="DJ1902" s="34"/>
      <c r="DK1902" s="34"/>
      <c r="DL1902" s="34"/>
      <c r="DM1902" s="34"/>
      <c r="DN1902" s="34"/>
      <c r="DO1902" s="34"/>
      <c r="DP1902" s="34"/>
      <c r="DQ1902" s="34"/>
      <c r="DR1902" s="34"/>
      <c r="DS1902" s="34"/>
      <c r="DT1902" s="34"/>
      <c r="DU1902" s="34"/>
      <c r="DV1902" s="34"/>
      <c r="DW1902" s="34"/>
      <c r="DX1902" s="34"/>
      <c r="DY1902" s="34"/>
      <c r="DZ1902" s="34"/>
      <c r="EA1902" s="34"/>
      <c r="EB1902" s="34"/>
      <c r="EC1902" s="34"/>
      <c r="ED1902" s="34"/>
      <c r="EE1902" s="34"/>
      <c r="EF1902" s="34"/>
      <c r="EG1902" s="34"/>
      <c r="EH1902" s="34"/>
      <c r="EI1902" s="34"/>
      <c r="EJ1902" s="34"/>
      <c r="EK1902" s="34"/>
      <c r="EL1902" s="34"/>
      <c r="EM1902" s="34"/>
      <c r="EN1902" s="34"/>
      <c r="EO1902" s="34"/>
      <c r="EP1902" s="34"/>
      <c r="EQ1902" s="34"/>
      <c r="ER1902" s="34"/>
      <c r="ES1902" s="34"/>
      <c r="ET1902" s="34"/>
      <c r="EU1902" s="34"/>
      <c r="EV1902" s="34"/>
      <c r="EW1902" s="34"/>
      <c r="EX1902" s="34"/>
      <c r="EY1902" s="34"/>
      <c r="EZ1902" s="34"/>
      <c r="FA1902" s="34"/>
      <c r="FB1902" s="34"/>
      <c r="FC1902" s="34"/>
      <c r="FD1902" s="34"/>
      <c r="FE1902" s="34"/>
      <c r="FF1902" s="34"/>
      <c r="FG1902" s="34"/>
      <c r="FH1902" s="34"/>
      <c r="FI1902" s="34"/>
      <c r="FJ1902" s="34"/>
      <c r="FK1902" s="34"/>
      <c r="FL1902" s="34"/>
      <c r="FM1902" s="34"/>
      <c r="FN1902" s="34"/>
      <c r="FO1902" s="34"/>
      <c r="FP1902" s="34"/>
      <c r="FQ1902" s="34"/>
      <c r="FR1902" s="34"/>
      <c r="FS1902" s="34"/>
      <c r="FT1902" s="34"/>
      <c r="FU1902" s="34"/>
      <c r="FV1902" s="34"/>
      <c r="FW1902" s="34"/>
      <c r="FX1902" s="34"/>
      <c r="FY1902" s="34"/>
      <c r="FZ1902" s="34"/>
      <c r="GA1902" s="34"/>
      <c r="GB1902" s="34"/>
      <c r="GC1902" s="34"/>
      <c r="GD1902" s="34"/>
      <c r="GE1902" s="34"/>
      <c r="GF1902" s="34"/>
      <c r="GG1902" s="34"/>
      <c r="GH1902" s="34"/>
    </row>
    <row r="1903" spans="1:190" s="18" customFormat="1" ht="30" customHeight="1" x14ac:dyDescent="0.25">
      <c r="A1903" s="47">
        <v>1899</v>
      </c>
      <c r="B1903" s="27" t="s">
        <v>6077</v>
      </c>
      <c r="C1903" s="26" t="s">
        <v>6002</v>
      </c>
      <c r="D1903" s="28"/>
      <c r="E1903" s="27" t="s">
        <v>6078</v>
      </c>
      <c r="F1903" s="26" t="s">
        <v>58</v>
      </c>
      <c r="G1903" s="26"/>
      <c r="H1903" s="27" t="s">
        <v>6079</v>
      </c>
      <c r="I1903" s="36">
        <v>80000</v>
      </c>
      <c r="J1903" s="29">
        <v>79</v>
      </c>
      <c r="K1903" s="30" t="s">
        <v>6080</v>
      </c>
      <c r="L1903" s="26"/>
      <c r="M1903" s="30" t="s">
        <v>124</v>
      </c>
      <c r="N1903" s="26"/>
      <c r="O1903" s="51"/>
      <c r="P1903" s="26" t="s">
        <v>40</v>
      </c>
      <c r="Q1903" s="31"/>
      <c r="R1903" s="26"/>
      <c r="S1903" s="31" t="s">
        <v>41</v>
      </c>
      <c r="T1903" s="31" t="s">
        <v>48</v>
      </c>
      <c r="U1903" s="32" t="s">
        <v>49</v>
      </c>
      <c r="V1903" s="32"/>
      <c r="W1903" s="18">
        <v>13</v>
      </c>
      <c r="X1903" s="33"/>
      <c r="Y1903" s="33"/>
      <c r="Z1903" s="33"/>
      <c r="AA1903" s="33"/>
      <c r="AB1903" s="33"/>
      <c r="AC1903" s="33"/>
      <c r="AD1903" s="33"/>
      <c r="AE1903" s="33"/>
      <c r="AF1903" s="33"/>
      <c r="AG1903" s="33"/>
      <c r="AH1903" s="33"/>
      <c r="AI1903" s="33"/>
      <c r="AJ1903" s="33"/>
      <c r="AK1903" s="33"/>
      <c r="AL1903" s="33"/>
      <c r="AM1903" s="33"/>
      <c r="AN1903" s="33"/>
      <c r="AO1903" s="33"/>
      <c r="AP1903" s="33"/>
      <c r="AQ1903" s="34"/>
      <c r="AR1903" s="34"/>
      <c r="AS1903" s="34"/>
      <c r="AT1903" s="34"/>
      <c r="AU1903" s="34"/>
      <c r="AV1903" s="34"/>
      <c r="AW1903" s="34"/>
      <c r="AX1903" s="34"/>
      <c r="AY1903" s="34"/>
      <c r="AZ1903" s="34"/>
      <c r="BA1903" s="34"/>
      <c r="BB1903" s="34"/>
      <c r="BC1903" s="34"/>
      <c r="BD1903" s="34"/>
      <c r="BE1903" s="34"/>
      <c r="BF1903" s="34"/>
      <c r="BG1903" s="34"/>
      <c r="BH1903" s="34"/>
      <c r="BI1903" s="34"/>
      <c r="BJ1903" s="34"/>
      <c r="BK1903" s="34"/>
      <c r="BL1903" s="34"/>
      <c r="BM1903" s="34"/>
      <c r="BN1903" s="34"/>
      <c r="BO1903" s="34"/>
      <c r="BP1903" s="34"/>
      <c r="BQ1903" s="34"/>
      <c r="BR1903" s="34"/>
      <c r="BS1903" s="34"/>
      <c r="BT1903" s="34"/>
      <c r="BU1903" s="34"/>
      <c r="BV1903" s="34"/>
      <c r="BW1903" s="34"/>
      <c r="BX1903" s="34"/>
      <c r="BY1903" s="34"/>
      <c r="BZ1903" s="34"/>
      <c r="CA1903" s="34"/>
      <c r="CB1903" s="34"/>
      <c r="CC1903" s="34"/>
      <c r="CD1903" s="34"/>
      <c r="CE1903" s="34"/>
      <c r="CF1903" s="34"/>
      <c r="CG1903" s="34"/>
      <c r="CH1903" s="34"/>
      <c r="CI1903" s="34"/>
      <c r="CJ1903" s="34"/>
      <c r="CK1903" s="34"/>
      <c r="CL1903" s="34"/>
      <c r="CM1903" s="34"/>
      <c r="CN1903" s="34"/>
      <c r="CO1903" s="34"/>
      <c r="CP1903" s="34"/>
      <c r="CQ1903" s="34"/>
      <c r="CR1903" s="34"/>
      <c r="CS1903" s="34"/>
      <c r="CT1903" s="34"/>
      <c r="CU1903" s="34"/>
      <c r="CV1903" s="34"/>
      <c r="CW1903" s="34"/>
      <c r="CX1903" s="34"/>
      <c r="CY1903" s="34"/>
      <c r="CZ1903" s="34"/>
      <c r="DA1903" s="34"/>
      <c r="DB1903" s="34"/>
      <c r="DC1903" s="34"/>
      <c r="DD1903" s="34"/>
      <c r="DE1903" s="34"/>
      <c r="DF1903" s="34"/>
      <c r="DG1903" s="34"/>
      <c r="DH1903" s="34"/>
      <c r="DI1903" s="34"/>
      <c r="DJ1903" s="34"/>
      <c r="DK1903" s="34"/>
      <c r="DL1903" s="34"/>
      <c r="DM1903" s="34"/>
      <c r="DN1903" s="34"/>
      <c r="DO1903" s="34"/>
      <c r="DP1903" s="34"/>
      <c r="DQ1903" s="34"/>
      <c r="DR1903" s="34"/>
      <c r="DS1903" s="34"/>
      <c r="DT1903" s="34"/>
      <c r="DU1903" s="34"/>
      <c r="DV1903" s="34"/>
      <c r="DW1903" s="34"/>
      <c r="DX1903" s="34"/>
      <c r="DY1903" s="34"/>
      <c r="DZ1903" s="34"/>
      <c r="EA1903" s="34"/>
      <c r="EB1903" s="34"/>
      <c r="EC1903" s="34"/>
      <c r="ED1903" s="34"/>
      <c r="EE1903" s="34"/>
      <c r="EF1903" s="34"/>
      <c r="EG1903" s="34"/>
      <c r="EH1903" s="34"/>
      <c r="EI1903" s="34"/>
      <c r="EJ1903" s="34"/>
      <c r="EK1903" s="34"/>
      <c r="EL1903" s="34"/>
      <c r="EM1903" s="34"/>
      <c r="EN1903" s="34"/>
      <c r="EO1903" s="34"/>
      <c r="EP1903" s="34"/>
      <c r="EQ1903" s="34"/>
      <c r="ER1903" s="34"/>
      <c r="ES1903" s="34"/>
      <c r="ET1903" s="34"/>
      <c r="EU1903" s="34"/>
      <c r="EV1903" s="34"/>
      <c r="EW1903" s="34"/>
      <c r="EX1903" s="34"/>
      <c r="EY1903" s="34"/>
      <c r="EZ1903" s="34"/>
      <c r="FA1903" s="34"/>
      <c r="FB1903" s="34"/>
      <c r="FC1903" s="34"/>
      <c r="FD1903" s="34"/>
      <c r="FE1903" s="34"/>
      <c r="FF1903" s="34"/>
      <c r="FG1903" s="34"/>
      <c r="FH1903" s="34"/>
      <c r="FI1903" s="34"/>
      <c r="FJ1903" s="34"/>
      <c r="FK1903" s="34"/>
      <c r="FL1903" s="34"/>
      <c r="FM1903" s="34"/>
      <c r="FN1903" s="34"/>
      <c r="FO1903" s="34"/>
      <c r="FP1903" s="34"/>
      <c r="FQ1903" s="34"/>
      <c r="FR1903" s="34"/>
      <c r="FS1903" s="34"/>
      <c r="FT1903" s="34"/>
      <c r="FU1903" s="34"/>
      <c r="FV1903" s="34"/>
      <c r="FW1903" s="34"/>
      <c r="FX1903" s="34"/>
      <c r="FY1903" s="34"/>
      <c r="FZ1903" s="34"/>
      <c r="GA1903" s="34"/>
      <c r="GB1903" s="34"/>
      <c r="GC1903" s="34"/>
      <c r="GD1903" s="34"/>
      <c r="GE1903" s="34"/>
      <c r="GF1903" s="34"/>
      <c r="GG1903" s="34"/>
      <c r="GH1903" s="34"/>
    </row>
    <row r="1904" spans="1:190" s="18" customFormat="1" ht="30" customHeight="1" x14ac:dyDescent="0.25">
      <c r="A1904" s="47">
        <v>1900</v>
      </c>
      <c r="B1904" s="27" t="s">
        <v>6077</v>
      </c>
      <c r="C1904" s="26" t="s">
        <v>6002</v>
      </c>
      <c r="D1904" s="28"/>
      <c r="E1904" s="27" t="s">
        <v>6081</v>
      </c>
      <c r="F1904" s="26" t="s">
        <v>58</v>
      </c>
      <c r="G1904" s="26"/>
      <c r="H1904" s="27" t="s">
        <v>6079</v>
      </c>
      <c r="I1904" s="36">
        <v>750000</v>
      </c>
      <c r="J1904" s="29">
        <v>733</v>
      </c>
      <c r="K1904" s="30" t="s">
        <v>6080</v>
      </c>
      <c r="L1904" s="26"/>
      <c r="M1904" s="30"/>
      <c r="N1904" s="26"/>
      <c r="O1904" s="51"/>
      <c r="P1904" s="26" t="s">
        <v>40</v>
      </c>
      <c r="Q1904" s="31"/>
      <c r="R1904" s="26"/>
      <c r="S1904" s="31" t="s">
        <v>41</v>
      </c>
      <c r="T1904" s="31" t="s">
        <v>48</v>
      </c>
      <c r="U1904" s="32" t="s">
        <v>49</v>
      </c>
      <c r="V1904" s="32"/>
      <c r="W1904" s="18">
        <v>13</v>
      </c>
      <c r="X1904" s="33"/>
      <c r="Y1904" s="33"/>
      <c r="Z1904" s="33"/>
      <c r="AA1904" s="33"/>
      <c r="AB1904" s="33"/>
      <c r="AC1904" s="33"/>
      <c r="AD1904" s="33"/>
      <c r="AE1904" s="33"/>
      <c r="AF1904" s="33"/>
      <c r="AG1904" s="33"/>
      <c r="AH1904" s="33"/>
      <c r="AI1904" s="33"/>
      <c r="AJ1904" s="33"/>
      <c r="AK1904" s="33"/>
      <c r="AL1904" s="33"/>
      <c r="AM1904" s="33"/>
      <c r="AN1904" s="33"/>
      <c r="AO1904" s="33"/>
      <c r="AP1904" s="33"/>
      <c r="AQ1904" s="34"/>
      <c r="AR1904" s="34"/>
      <c r="AS1904" s="34"/>
      <c r="AT1904" s="34"/>
      <c r="AU1904" s="34"/>
      <c r="AV1904" s="34"/>
      <c r="AW1904" s="34"/>
      <c r="AX1904" s="34"/>
      <c r="AY1904" s="34"/>
      <c r="AZ1904" s="34"/>
      <c r="BA1904" s="34"/>
      <c r="BB1904" s="34"/>
      <c r="BC1904" s="34"/>
      <c r="BD1904" s="34"/>
      <c r="BE1904" s="34"/>
      <c r="BF1904" s="34"/>
      <c r="BG1904" s="34"/>
      <c r="BH1904" s="34"/>
      <c r="BI1904" s="34"/>
      <c r="BJ1904" s="34"/>
      <c r="BK1904" s="34"/>
      <c r="BL1904" s="34"/>
      <c r="BM1904" s="34"/>
      <c r="BN1904" s="34"/>
      <c r="BO1904" s="34"/>
      <c r="BP1904" s="34"/>
      <c r="BQ1904" s="34"/>
      <c r="BR1904" s="34"/>
      <c r="BS1904" s="34"/>
      <c r="BT1904" s="34"/>
      <c r="BU1904" s="34"/>
      <c r="BV1904" s="34"/>
      <c r="BW1904" s="34"/>
      <c r="BX1904" s="34"/>
      <c r="BY1904" s="34"/>
      <c r="BZ1904" s="34"/>
      <c r="CA1904" s="34"/>
      <c r="CB1904" s="34"/>
      <c r="CC1904" s="34"/>
      <c r="CD1904" s="34"/>
      <c r="CE1904" s="34"/>
      <c r="CF1904" s="34"/>
      <c r="CG1904" s="34"/>
      <c r="CH1904" s="34"/>
      <c r="CI1904" s="34"/>
      <c r="CJ1904" s="34"/>
      <c r="CK1904" s="34"/>
      <c r="CL1904" s="34"/>
      <c r="CM1904" s="34"/>
      <c r="CN1904" s="34"/>
      <c r="CO1904" s="34"/>
      <c r="CP1904" s="34"/>
      <c r="CQ1904" s="34"/>
      <c r="CR1904" s="34"/>
      <c r="CS1904" s="34"/>
      <c r="CT1904" s="34"/>
      <c r="CU1904" s="34"/>
      <c r="CV1904" s="34"/>
      <c r="CW1904" s="34"/>
      <c r="CX1904" s="34"/>
      <c r="CY1904" s="34"/>
      <c r="CZ1904" s="34"/>
      <c r="DA1904" s="34"/>
      <c r="DB1904" s="34"/>
      <c r="DC1904" s="34"/>
      <c r="DD1904" s="34"/>
      <c r="DE1904" s="34"/>
      <c r="DF1904" s="34"/>
      <c r="DG1904" s="34"/>
      <c r="DH1904" s="34"/>
      <c r="DI1904" s="34"/>
      <c r="DJ1904" s="34"/>
      <c r="DK1904" s="34"/>
      <c r="DL1904" s="34"/>
      <c r="DM1904" s="34"/>
      <c r="DN1904" s="34"/>
      <c r="DO1904" s="34"/>
      <c r="DP1904" s="34"/>
      <c r="DQ1904" s="34"/>
      <c r="DR1904" s="34"/>
      <c r="DS1904" s="34"/>
      <c r="DT1904" s="34"/>
      <c r="DU1904" s="34"/>
      <c r="DV1904" s="34"/>
      <c r="DW1904" s="34"/>
      <c r="DX1904" s="34"/>
      <c r="DY1904" s="34"/>
      <c r="DZ1904" s="34"/>
      <c r="EA1904" s="34"/>
      <c r="EB1904" s="34"/>
      <c r="EC1904" s="34"/>
      <c r="ED1904" s="34"/>
      <c r="EE1904" s="34"/>
      <c r="EF1904" s="34"/>
      <c r="EG1904" s="34"/>
      <c r="EH1904" s="34"/>
      <c r="EI1904" s="34"/>
      <c r="EJ1904" s="34"/>
      <c r="EK1904" s="34"/>
      <c r="EL1904" s="34"/>
      <c r="EM1904" s="34"/>
      <c r="EN1904" s="34"/>
      <c r="EO1904" s="34"/>
      <c r="EP1904" s="34"/>
      <c r="EQ1904" s="34"/>
      <c r="ER1904" s="34"/>
      <c r="ES1904" s="34"/>
      <c r="ET1904" s="34"/>
      <c r="EU1904" s="34"/>
      <c r="EV1904" s="34"/>
      <c r="EW1904" s="34"/>
      <c r="EX1904" s="34"/>
      <c r="EY1904" s="34"/>
      <c r="EZ1904" s="34"/>
      <c r="FA1904" s="34"/>
      <c r="FB1904" s="34"/>
      <c r="FC1904" s="34"/>
      <c r="FD1904" s="34"/>
      <c r="FE1904" s="34"/>
      <c r="FF1904" s="34"/>
      <c r="FG1904" s="34"/>
      <c r="FH1904" s="34"/>
      <c r="FI1904" s="34"/>
      <c r="FJ1904" s="34"/>
      <c r="FK1904" s="34"/>
      <c r="FL1904" s="34"/>
      <c r="FM1904" s="34"/>
      <c r="FN1904" s="34"/>
      <c r="FO1904" s="34"/>
      <c r="FP1904" s="34"/>
      <c r="FQ1904" s="34"/>
      <c r="FR1904" s="34"/>
      <c r="FS1904" s="34"/>
      <c r="FT1904" s="34"/>
      <c r="FU1904" s="34"/>
      <c r="FV1904" s="34"/>
      <c r="FW1904" s="34"/>
      <c r="FX1904" s="34"/>
      <c r="FY1904" s="34"/>
      <c r="FZ1904" s="34"/>
      <c r="GA1904" s="34"/>
      <c r="GB1904" s="34"/>
      <c r="GC1904" s="34"/>
      <c r="GD1904" s="34"/>
      <c r="GE1904" s="34"/>
      <c r="GF1904" s="34"/>
      <c r="GG1904" s="34"/>
      <c r="GH1904" s="34"/>
    </row>
    <row r="1905" spans="1:190" s="18" customFormat="1" ht="30" customHeight="1" x14ac:dyDescent="0.25">
      <c r="A1905" s="47">
        <v>1901</v>
      </c>
      <c r="B1905" s="27" t="s">
        <v>6077</v>
      </c>
      <c r="C1905" s="26" t="s">
        <v>6002</v>
      </c>
      <c r="D1905" s="28"/>
      <c r="E1905" s="27" t="s">
        <v>6082</v>
      </c>
      <c r="F1905" s="26" t="s">
        <v>58</v>
      </c>
      <c r="G1905" s="26"/>
      <c r="H1905" s="27" t="s">
        <v>6079</v>
      </c>
      <c r="I1905" s="36">
        <v>170000</v>
      </c>
      <c r="J1905" s="29">
        <v>168</v>
      </c>
      <c r="K1905" s="30" t="s">
        <v>6080</v>
      </c>
      <c r="L1905" s="26"/>
      <c r="M1905" s="30" t="s">
        <v>6083</v>
      </c>
      <c r="N1905" s="26"/>
      <c r="O1905" s="51"/>
      <c r="P1905" s="26" t="s">
        <v>40</v>
      </c>
      <c r="Q1905" s="31"/>
      <c r="R1905" s="26"/>
      <c r="S1905" s="31" t="s">
        <v>41</v>
      </c>
      <c r="T1905" s="31" t="s">
        <v>48</v>
      </c>
      <c r="U1905" s="32" t="s">
        <v>49</v>
      </c>
      <c r="V1905" s="32"/>
      <c r="W1905" s="18">
        <v>13</v>
      </c>
      <c r="X1905" s="33"/>
      <c r="Y1905" s="33"/>
      <c r="Z1905" s="33"/>
      <c r="AA1905" s="33"/>
      <c r="AB1905" s="33"/>
      <c r="AC1905" s="33"/>
      <c r="AD1905" s="33"/>
      <c r="AE1905" s="33"/>
      <c r="AF1905" s="33"/>
      <c r="AG1905" s="33"/>
      <c r="AH1905" s="33"/>
      <c r="AI1905" s="33"/>
      <c r="AJ1905" s="33"/>
      <c r="AK1905" s="33"/>
      <c r="AL1905" s="33"/>
      <c r="AM1905" s="33"/>
      <c r="AN1905" s="33"/>
      <c r="AO1905" s="33"/>
      <c r="AP1905" s="33"/>
      <c r="AQ1905" s="34"/>
      <c r="AR1905" s="34"/>
      <c r="AS1905" s="34"/>
      <c r="AT1905" s="34"/>
      <c r="AU1905" s="34"/>
      <c r="AV1905" s="34"/>
      <c r="AW1905" s="34"/>
      <c r="AX1905" s="34"/>
      <c r="AY1905" s="34"/>
      <c r="AZ1905" s="34"/>
      <c r="BA1905" s="34"/>
      <c r="BB1905" s="34"/>
      <c r="BC1905" s="34"/>
      <c r="BD1905" s="34"/>
      <c r="BE1905" s="34"/>
      <c r="BF1905" s="34"/>
      <c r="BG1905" s="34"/>
      <c r="BH1905" s="34"/>
      <c r="BI1905" s="34"/>
      <c r="BJ1905" s="34"/>
      <c r="BK1905" s="34"/>
      <c r="BL1905" s="34"/>
      <c r="BM1905" s="34"/>
      <c r="BN1905" s="34"/>
      <c r="BO1905" s="34"/>
      <c r="BP1905" s="34"/>
      <c r="BQ1905" s="34"/>
      <c r="BR1905" s="34"/>
      <c r="BS1905" s="34"/>
      <c r="BT1905" s="34"/>
      <c r="BU1905" s="34"/>
      <c r="BV1905" s="34"/>
      <c r="BW1905" s="34"/>
      <c r="BX1905" s="34"/>
      <c r="BY1905" s="34"/>
      <c r="BZ1905" s="34"/>
      <c r="CA1905" s="34"/>
      <c r="CB1905" s="34"/>
      <c r="CC1905" s="34"/>
      <c r="CD1905" s="34"/>
      <c r="CE1905" s="34"/>
      <c r="CF1905" s="34"/>
      <c r="CG1905" s="34"/>
      <c r="CH1905" s="34"/>
      <c r="CI1905" s="34"/>
      <c r="CJ1905" s="34"/>
      <c r="CK1905" s="34"/>
      <c r="CL1905" s="34"/>
      <c r="CM1905" s="34"/>
      <c r="CN1905" s="34"/>
      <c r="CO1905" s="34"/>
      <c r="CP1905" s="34"/>
      <c r="CQ1905" s="34"/>
      <c r="CR1905" s="34"/>
      <c r="CS1905" s="34"/>
      <c r="CT1905" s="34"/>
      <c r="CU1905" s="34"/>
      <c r="CV1905" s="34"/>
      <c r="CW1905" s="34"/>
      <c r="CX1905" s="34"/>
      <c r="CY1905" s="34"/>
      <c r="CZ1905" s="34"/>
      <c r="DA1905" s="34"/>
      <c r="DB1905" s="34"/>
      <c r="DC1905" s="34"/>
      <c r="DD1905" s="34"/>
      <c r="DE1905" s="34"/>
      <c r="DF1905" s="34"/>
      <c r="DG1905" s="34"/>
      <c r="DH1905" s="34"/>
      <c r="DI1905" s="34"/>
      <c r="DJ1905" s="34"/>
      <c r="DK1905" s="34"/>
      <c r="DL1905" s="34"/>
      <c r="DM1905" s="34"/>
      <c r="DN1905" s="34"/>
      <c r="DO1905" s="34"/>
      <c r="DP1905" s="34"/>
      <c r="DQ1905" s="34"/>
      <c r="DR1905" s="34"/>
      <c r="DS1905" s="34"/>
      <c r="DT1905" s="34"/>
      <c r="DU1905" s="34"/>
      <c r="DV1905" s="34"/>
      <c r="DW1905" s="34"/>
      <c r="DX1905" s="34"/>
      <c r="DY1905" s="34"/>
      <c r="DZ1905" s="34"/>
      <c r="EA1905" s="34"/>
      <c r="EB1905" s="34"/>
      <c r="EC1905" s="34"/>
      <c r="ED1905" s="34"/>
      <c r="EE1905" s="34"/>
      <c r="EF1905" s="34"/>
      <c r="EG1905" s="34"/>
      <c r="EH1905" s="34"/>
      <c r="EI1905" s="34"/>
      <c r="EJ1905" s="34"/>
      <c r="EK1905" s="34"/>
      <c r="EL1905" s="34"/>
      <c r="EM1905" s="34"/>
      <c r="EN1905" s="34"/>
      <c r="EO1905" s="34"/>
      <c r="EP1905" s="34"/>
      <c r="EQ1905" s="34"/>
      <c r="ER1905" s="34"/>
      <c r="ES1905" s="34"/>
      <c r="ET1905" s="34"/>
      <c r="EU1905" s="34"/>
      <c r="EV1905" s="34"/>
      <c r="EW1905" s="34"/>
      <c r="EX1905" s="34"/>
      <c r="EY1905" s="34"/>
      <c r="EZ1905" s="34"/>
      <c r="FA1905" s="34"/>
      <c r="FB1905" s="34"/>
      <c r="FC1905" s="34"/>
      <c r="FD1905" s="34"/>
      <c r="FE1905" s="34"/>
      <c r="FF1905" s="34"/>
      <c r="FG1905" s="34"/>
      <c r="FH1905" s="34"/>
      <c r="FI1905" s="34"/>
      <c r="FJ1905" s="34"/>
      <c r="FK1905" s="34"/>
      <c r="FL1905" s="34"/>
      <c r="FM1905" s="34"/>
      <c r="FN1905" s="34"/>
      <c r="FO1905" s="34"/>
      <c r="FP1905" s="34"/>
      <c r="FQ1905" s="34"/>
      <c r="FR1905" s="34"/>
      <c r="FS1905" s="34"/>
      <c r="FT1905" s="34"/>
      <c r="FU1905" s="34"/>
      <c r="FV1905" s="34"/>
      <c r="FW1905" s="34"/>
      <c r="FX1905" s="34"/>
      <c r="FY1905" s="34"/>
      <c r="FZ1905" s="34"/>
      <c r="GA1905" s="34"/>
      <c r="GB1905" s="34"/>
      <c r="GC1905" s="34"/>
      <c r="GD1905" s="34"/>
      <c r="GE1905" s="34"/>
      <c r="GF1905" s="34"/>
      <c r="GG1905" s="34"/>
      <c r="GH1905" s="34"/>
    </row>
    <row r="1906" spans="1:190" s="18" customFormat="1" ht="30" customHeight="1" x14ac:dyDescent="0.25">
      <c r="A1906" s="47">
        <v>1902</v>
      </c>
      <c r="B1906" s="27" t="s">
        <v>6077</v>
      </c>
      <c r="C1906" s="26" t="s">
        <v>6002</v>
      </c>
      <c r="D1906" s="28"/>
      <c r="E1906" s="27" t="s">
        <v>6084</v>
      </c>
      <c r="F1906" s="26" t="s">
        <v>58</v>
      </c>
      <c r="G1906" s="26"/>
      <c r="H1906" s="27" t="s">
        <v>6079</v>
      </c>
      <c r="I1906" s="36">
        <v>170000</v>
      </c>
      <c r="J1906" s="29">
        <v>197</v>
      </c>
      <c r="K1906" s="30" t="s">
        <v>6080</v>
      </c>
      <c r="L1906" s="26"/>
      <c r="M1906" s="30" t="s">
        <v>6083</v>
      </c>
      <c r="N1906" s="26"/>
      <c r="O1906" s="51"/>
      <c r="P1906" s="26" t="s">
        <v>40</v>
      </c>
      <c r="Q1906" s="31"/>
      <c r="R1906" s="26"/>
      <c r="S1906" s="31" t="s">
        <v>41</v>
      </c>
      <c r="T1906" s="31" t="s">
        <v>48</v>
      </c>
      <c r="U1906" s="32" t="s">
        <v>49</v>
      </c>
      <c r="V1906" s="32"/>
      <c r="W1906" s="18">
        <v>13</v>
      </c>
      <c r="X1906" s="33"/>
      <c r="Y1906" s="33"/>
      <c r="Z1906" s="33"/>
      <c r="AA1906" s="33"/>
      <c r="AB1906" s="33"/>
      <c r="AC1906" s="33"/>
      <c r="AD1906" s="33"/>
      <c r="AE1906" s="33"/>
      <c r="AF1906" s="33"/>
      <c r="AG1906" s="33"/>
      <c r="AH1906" s="33"/>
      <c r="AI1906" s="33"/>
      <c r="AJ1906" s="33"/>
      <c r="AK1906" s="33"/>
      <c r="AL1906" s="33"/>
      <c r="AM1906" s="33"/>
      <c r="AN1906" s="33"/>
      <c r="AO1906" s="33"/>
      <c r="AP1906" s="33"/>
      <c r="AQ1906" s="34"/>
      <c r="AR1906" s="34"/>
      <c r="AS1906" s="34"/>
      <c r="AT1906" s="34"/>
      <c r="AU1906" s="34"/>
      <c r="AV1906" s="34"/>
      <c r="AW1906" s="34"/>
      <c r="AX1906" s="34"/>
      <c r="AY1906" s="34"/>
      <c r="AZ1906" s="34"/>
      <c r="BA1906" s="34"/>
      <c r="BB1906" s="34"/>
      <c r="BC1906" s="34"/>
      <c r="BD1906" s="34"/>
      <c r="BE1906" s="34"/>
      <c r="BF1906" s="34"/>
      <c r="BG1906" s="34"/>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4"/>
      <c r="EV1906" s="34"/>
      <c r="EW1906" s="34"/>
      <c r="EX1906" s="34"/>
      <c r="EY1906" s="34"/>
      <c r="EZ1906" s="34"/>
      <c r="FA1906" s="34"/>
      <c r="FB1906" s="34"/>
      <c r="FC1906" s="34"/>
      <c r="FD1906" s="34"/>
      <c r="FE1906" s="34"/>
      <c r="FF1906" s="34"/>
      <c r="FG1906" s="34"/>
      <c r="FH1906" s="34"/>
      <c r="FI1906" s="34"/>
      <c r="FJ1906" s="34"/>
      <c r="FK1906" s="34"/>
      <c r="FL1906" s="34"/>
      <c r="FM1906" s="34"/>
      <c r="FN1906" s="34"/>
      <c r="FO1906" s="34"/>
      <c r="FP1906" s="34"/>
      <c r="FQ1906" s="34"/>
      <c r="FR1906" s="34"/>
      <c r="FS1906" s="34"/>
      <c r="FT1906" s="34"/>
      <c r="FU1906" s="34"/>
      <c r="FV1906" s="34"/>
      <c r="FW1906" s="34"/>
      <c r="FX1906" s="34"/>
      <c r="FY1906" s="34"/>
      <c r="FZ1906" s="34"/>
      <c r="GA1906" s="34"/>
      <c r="GB1906" s="34"/>
      <c r="GC1906" s="34"/>
      <c r="GD1906" s="34"/>
      <c r="GE1906" s="34"/>
      <c r="GF1906" s="34"/>
      <c r="GG1906" s="34"/>
      <c r="GH1906" s="34"/>
    </row>
    <row r="1907" spans="1:190" s="18" customFormat="1" ht="30" customHeight="1" x14ac:dyDescent="0.25">
      <c r="A1907" s="47">
        <v>1903</v>
      </c>
      <c r="B1907" s="27" t="s">
        <v>6077</v>
      </c>
      <c r="C1907" s="26" t="s">
        <v>6002</v>
      </c>
      <c r="D1907" s="28"/>
      <c r="E1907" s="27" t="s">
        <v>6085</v>
      </c>
      <c r="F1907" s="26" t="s">
        <v>58</v>
      </c>
      <c r="G1907" s="26"/>
      <c r="H1907" s="27" t="s">
        <v>6079</v>
      </c>
      <c r="I1907" s="36">
        <v>70000</v>
      </c>
      <c r="J1907" s="29">
        <v>68</v>
      </c>
      <c r="K1907" s="30" t="s">
        <v>6080</v>
      </c>
      <c r="L1907" s="26"/>
      <c r="M1907" s="30" t="s">
        <v>6083</v>
      </c>
      <c r="N1907" s="26"/>
      <c r="O1907" s="51"/>
      <c r="P1907" s="26" t="s">
        <v>40</v>
      </c>
      <c r="Q1907" s="31"/>
      <c r="R1907" s="26"/>
      <c r="S1907" s="31" t="s">
        <v>41</v>
      </c>
      <c r="T1907" s="31" t="s">
        <v>48</v>
      </c>
      <c r="U1907" s="32" t="s">
        <v>49</v>
      </c>
      <c r="V1907" s="32"/>
      <c r="W1907" s="18">
        <v>13</v>
      </c>
      <c r="X1907" s="33"/>
      <c r="Y1907" s="33"/>
      <c r="Z1907" s="33"/>
      <c r="AA1907" s="33"/>
      <c r="AB1907" s="33"/>
      <c r="AC1907" s="33"/>
      <c r="AD1907" s="33"/>
      <c r="AE1907" s="33"/>
      <c r="AF1907" s="33"/>
      <c r="AG1907" s="33"/>
      <c r="AH1907" s="33"/>
      <c r="AI1907" s="33"/>
      <c r="AJ1907" s="33"/>
      <c r="AK1907" s="33"/>
      <c r="AL1907" s="33"/>
      <c r="AM1907" s="33"/>
      <c r="AN1907" s="33"/>
      <c r="AO1907" s="33"/>
      <c r="AP1907" s="33"/>
      <c r="AQ1907" s="34"/>
      <c r="AR1907" s="34"/>
      <c r="AS1907" s="34"/>
      <c r="AT1907" s="34"/>
      <c r="AU1907" s="34"/>
      <c r="AV1907" s="34"/>
      <c r="AW1907" s="34"/>
      <c r="AX1907" s="34"/>
      <c r="AY1907" s="34"/>
      <c r="AZ1907" s="34"/>
      <c r="BA1907" s="34"/>
      <c r="BB1907" s="34"/>
      <c r="BC1907" s="34"/>
      <c r="BD1907" s="34"/>
      <c r="BE1907" s="34"/>
      <c r="BF1907" s="34"/>
      <c r="BG1907" s="34"/>
      <c r="BH1907" s="34"/>
      <c r="BI1907" s="34"/>
      <c r="BJ1907" s="34"/>
      <c r="BK1907" s="34"/>
      <c r="BL1907" s="34"/>
      <c r="BM1907" s="34"/>
      <c r="BN1907" s="34"/>
      <c r="BO1907" s="34"/>
      <c r="BP1907" s="34"/>
      <c r="BQ1907" s="34"/>
      <c r="BR1907" s="34"/>
      <c r="BS1907" s="34"/>
      <c r="BT1907" s="34"/>
      <c r="BU1907" s="34"/>
      <c r="BV1907" s="34"/>
      <c r="BW1907" s="34"/>
      <c r="BX1907" s="34"/>
      <c r="BY1907" s="34"/>
      <c r="BZ1907" s="34"/>
      <c r="CA1907" s="34"/>
      <c r="CB1907" s="34"/>
      <c r="CC1907" s="34"/>
      <c r="CD1907" s="34"/>
      <c r="CE1907" s="34"/>
      <c r="CF1907" s="34"/>
      <c r="CG1907" s="34"/>
      <c r="CH1907" s="34"/>
      <c r="CI1907" s="34"/>
      <c r="CJ1907" s="34"/>
      <c r="CK1907" s="34"/>
      <c r="CL1907" s="34"/>
      <c r="CM1907" s="34"/>
      <c r="CN1907" s="34"/>
      <c r="CO1907" s="34"/>
      <c r="CP1907" s="34"/>
      <c r="CQ1907" s="34"/>
      <c r="CR1907" s="34"/>
      <c r="CS1907" s="34"/>
      <c r="CT1907" s="34"/>
      <c r="CU1907" s="34"/>
      <c r="CV1907" s="34"/>
      <c r="CW1907" s="34"/>
      <c r="CX1907" s="34"/>
      <c r="CY1907" s="34"/>
      <c r="CZ1907" s="34"/>
      <c r="DA1907" s="34"/>
      <c r="DB1907" s="34"/>
      <c r="DC1907" s="34"/>
      <c r="DD1907" s="34"/>
      <c r="DE1907" s="34"/>
      <c r="DF1907" s="34"/>
      <c r="DG1907" s="34"/>
      <c r="DH1907" s="34"/>
      <c r="DI1907" s="34"/>
      <c r="DJ1907" s="34"/>
      <c r="DK1907" s="34"/>
      <c r="DL1907" s="34"/>
      <c r="DM1907" s="34"/>
      <c r="DN1907" s="34"/>
      <c r="DO1907" s="34"/>
      <c r="DP1907" s="34"/>
      <c r="DQ1907" s="34"/>
      <c r="DR1907" s="34"/>
      <c r="DS1907" s="34"/>
      <c r="DT1907" s="34"/>
      <c r="DU1907" s="34"/>
      <c r="DV1907" s="34"/>
      <c r="DW1907" s="34"/>
      <c r="DX1907" s="34"/>
      <c r="DY1907" s="34"/>
      <c r="DZ1907" s="34"/>
      <c r="EA1907" s="34"/>
      <c r="EB1907" s="34"/>
      <c r="EC1907" s="34"/>
      <c r="ED1907" s="34"/>
      <c r="EE1907" s="34"/>
      <c r="EF1907" s="34"/>
      <c r="EG1907" s="34"/>
      <c r="EH1907" s="34"/>
      <c r="EI1907" s="34"/>
      <c r="EJ1907" s="34"/>
      <c r="EK1907" s="34"/>
      <c r="EL1907" s="34"/>
      <c r="EM1907" s="34"/>
      <c r="EN1907" s="34"/>
      <c r="EO1907" s="34"/>
      <c r="EP1907" s="34"/>
      <c r="EQ1907" s="34"/>
      <c r="ER1907" s="34"/>
      <c r="ES1907" s="34"/>
      <c r="ET1907" s="34"/>
      <c r="EU1907" s="34"/>
      <c r="EV1907" s="34"/>
      <c r="EW1907" s="34"/>
      <c r="EX1907" s="34"/>
      <c r="EY1907" s="34"/>
      <c r="EZ1907" s="34"/>
      <c r="FA1907" s="34"/>
      <c r="FB1907" s="34"/>
      <c r="FC1907" s="34"/>
      <c r="FD1907" s="34"/>
      <c r="FE1907" s="34"/>
      <c r="FF1907" s="34"/>
      <c r="FG1907" s="34"/>
      <c r="FH1907" s="34"/>
      <c r="FI1907" s="34"/>
      <c r="FJ1907" s="34"/>
      <c r="FK1907" s="34"/>
      <c r="FL1907" s="34"/>
      <c r="FM1907" s="34"/>
      <c r="FN1907" s="34"/>
      <c r="FO1907" s="34"/>
      <c r="FP1907" s="34"/>
      <c r="FQ1907" s="34"/>
      <c r="FR1907" s="34"/>
      <c r="FS1907" s="34"/>
      <c r="FT1907" s="34"/>
      <c r="FU1907" s="34"/>
      <c r="FV1907" s="34"/>
      <c r="FW1907" s="34"/>
      <c r="FX1907" s="34"/>
      <c r="FY1907" s="34"/>
      <c r="FZ1907" s="34"/>
      <c r="GA1907" s="34"/>
      <c r="GB1907" s="34"/>
      <c r="GC1907" s="34"/>
      <c r="GD1907" s="34"/>
      <c r="GE1907" s="34"/>
      <c r="GF1907" s="34"/>
      <c r="GG1907" s="34"/>
      <c r="GH1907" s="34"/>
    </row>
    <row r="1908" spans="1:190" s="18" customFormat="1" ht="30" customHeight="1" x14ac:dyDescent="0.25">
      <c r="A1908" s="47">
        <v>1904</v>
      </c>
      <c r="B1908" s="27" t="s">
        <v>6077</v>
      </c>
      <c r="C1908" s="26" t="s">
        <v>6002</v>
      </c>
      <c r="D1908" s="28"/>
      <c r="E1908" s="27" t="s">
        <v>6086</v>
      </c>
      <c r="F1908" s="26" t="s">
        <v>58</v>
      </c>
      <c r="G1908" s="26"/>
      <c r="H1908" s="27" t="s">
        <v>6079</v>
      </c>
      <c r="I1908" s="36">
        <v>320000</v>
      </c>
      <c r="J1908" s="29">
        <v>314</v>
      </c>
      <c r="K1908" s="30" t="s">
        <v>6080</v>
      </c>
      <c r="L1908" s="26"/>
      <c r="M1908" s="30" t="s">
        <v>124</v>
      </c>
      <c r="N1908" s="26"/>
      <c r="O1908" s="51"/>
      <c r="P1908" s="26" t="s">
        <v>40</v>
      </c>
      <c r="Q1908" s="31"/>
      <c r="R1908" s="26"/>
      <c r="S1908" s="31" t="s">
        <v>41</v>
      </c>
      <c r="T1908" s="31" t="s">
        <v>48</v>
      </c>
      <c r="U1908" s="32" t="s">
        <v>49</v>
      </c>
      <c r="V1908" s="32"/>
      <c r="W1908" s="18">
        <v>13</v>
      </c>
      <c r="X1908" s="33"/>
      <c r="Y1908" s="33"/>
      <c r="Z1908" s="33"/>
      <c r="AA1908" s="33"/>
      <c r="AB1908" s="33"/>
      <c r="AC1908" s="33"/>
      <c r="AD1908" s="33"/>
      <c r="AE1908" s="33"/>
      <c r="AF1908" s="33"/>
      <c r="AG1908" s="33"/>
      <c r="AH1908" s="33"/>
      <c r="AI1908" s="33"/>
      <c r="AJ1908" s="33"/>
      <c r="AK1908" s="33"/>
      <c r="AL1908" s="33"/>
      <c r="AM1908" s="33"/>
      <c r="AN1908" s="33"/>
      <c r="AO1908" s="33"/>
      <c r="AP1908" s="33"/>
      <c r="AQ1908" s="34"/>
      <c r="AR1908" s="34"/>
      <c r="AS1908" s="34"/>
      <c r="AT1908" s="34"/>
      <c r="AU1908" s="34"/>
      <c r="AV1908" s="34"/>
      <c r="AW1908" s="34"/>
      <c r="AX1908" s="34"/>
      <c r="AY1908" s="34"/>
      <c r="AZ1908" s="34"/>
      <c r="BA1908" s="34"/>
      <c r="BB1908" s="34"/>
      <c r="BC1908" s="34"/>
      <c r="BD1908" s="34"/>
      <c r="BE1908" s="34"/>
      <c r="BF1908" s="34"/>
      <c r="BG1908" s="34"/>
      <c r="BH1908" s="34"/>
      <c r="BI1908" s="34"/>
      <c r="BJ1908" s="34"/>
      <c r="BK1908" s="34"/>
      <c r="BL1908" s="34"/>
      <c r="BM1908" s="34"/>
      <c r="BN1908" s="34"/>
      <c r="BO1908" s="34"/>
      <c r="BP1908" s="34"/>
      <c r="BQ1908" s="34"/>
      <c r="BR1908" s="34"/>
      <c r="BS1908" s="34"/>
      <c r="BT1908" s="34"/>
      <c r="BU1908" s="34"/>
      <c r="BV1908" s="34"/>
      <c r="BW1908" s="34"/>
      <c r="BX1908" s="34"/>
      <c r="BY1908" s="34"/>
      <c r="BZ1908" s="34"/>
      <c r="CA1908" s="34"/>
      <c r="CB1908" s="34"/>
      <c r="CC1908" s="34"/>
      <c r="CD1908" s="34"/>
      <c r="CE1908" s="34"/>
      <c r="CF1908" s="34"/>
      <c r="CG1908" s="34"/>
      <c r="CH1908" s="34"/>
      <c r="CI1908" s="34"/>
      <c r="CJ1908" s="34"/>
      <c r="CK1908" s="34"/>
      <c r="CL1908" s="34"/>
      <c r="CM1908" s="34"/>
      <c r="CN1908" s="34"/>
      <c r="CO1908" s="34"/>
      <c r="CP1908" s="34"/>
      <c r="CQ1908" s="34"/>
      <c r="CR1908" s="34"/>
      <c r="CS1908" s="34"/>
      <c r="CT1908" s="34"/>
      <c r="CU1908" s="34"/>
      <c r="CV1908" s="34"/>
      <c r="CW1908" s="34"/>
      <c r="CX1908" s="34"/>
      <c r="CY1908" s="34"/>
      <c r="CZ1908" s="34"/>
      <c r="DA1908" s="34"/>
      <c r="DB1908" s="34"/>
      <c r="DC1908" s="34"/>
      <c r="DD1908" s="34"/>
      <c r="DE1908" s="34"/>
      <c r="DF1908" s="34"/>
      <c r="DG1908" s="34"/>
      <c r="DH1908" s="34"/>
      <c r="DI1908" s="34"/>
      <c r="DJ1908" s="34"/>
      <c r="DK1908" s="34"/>
      <c r="DL1908" s="34"/>
      <c r="DM1908" s="34"/>
      <c r="DN1908" s="34"/>
      <c r="DO1908" s="34"/>
      <c r="DP1908" s="34"/>
      <c r="DQ1908" s="34"/>
      <c r="DR1908" s="34"/>
      <c r="DS1908" s="34"/>
      <c r="DT1908" s="34"/>
      <c r="DU1908" s="34"/>
      <c r="DV1908" s="34"/>
      <c r="DW1908" s="34"/>
      <c r="DX1908" s="34"/>
      <c r="DY1908" s="34"/>
      <c r="DZ1908" s="34"/>
      <c r="EA1908" s="34"/>
      <c r="EB1908" s="34"/>
      <c r="EC1908" s="34"/>
      <c r="ED1908" s="34"/>
      <c r="EE1908" s="34"/>
      <c r="EF1908" s="34"/>
      <c r="EG1908" s="34"/>
      <c r="EH1908" s="34"/>
      <c r="EI1908" s="34"/>
      <c r="EJ1908" s="34"/>
      <c r="EK1908" s="34"/>
      <c r="EL1908" s="34"/>
      <c r="EM1908" s="34"/>
      <c r="EN1908" s="34"/>
      <c r="EO1908" s="34"/>
      <c r="EP1908" s="34"/>
      <c r="EQ1908" s="34"/>
      <c r="ER1908" s="34"/>
      <c r="ES1908" s="34"/>
      <c r="ET1908" s="34"/>
      <c r="EU1908" s="34"/>
      <c r="EV1908" s="34"/>
      <c r="EW1908" s="34"/>
      <c r="EX1908" s="34"/>
      <c r="EY1908" s="34"/>
      <c r="EZ1908" s="34"/>
      <c r="FA1908" s="34"/>
      <c r="FB1908" s="34"/>
      <c r="FC1908" s="34"/>
      <c r="FD1908" s="34"/>
      <c r="FE1908" s="34"/>
      <c r="FF1908" s="34"/>
      <c r="FG1908" s="34"/>
      <c r="FH1908" s="34"/>
      <c r="FI1908" s="34"/>
      <c r="FJ1908" s="34"/>
      <c r="FK1908" s="34"/>
      <c r="FL1908" s="34"/>
      <c r="FM1908" s="34"/>
      <c r="FN1908" s="34"/>
      <c r="FO1908" s="34"/>
      <c r="FP1908" s="34"/>
      <c r="FQ1908" s="34"/>
      <c r="FR1908" s="34"/>
      <c r="FS1908" s="34"/>
      <c r="FT1908" s="34"/>
      <c r="FU1908" s="34"/>
      <c r="FV1908" s="34"/>
      <c r="FW1908" s="34"/>
      <c r="FX1908" s="34"/>
      <c r="FY1908" s="34"/>
      <c r="FZ1908" s="34"/>
      <c r="GA1908" s="34"/>
      <c r="GB1908" s="34"/>
      <c r="GC1908" s="34"/>
      <c r="GD1908" s="34"/>
      <c r="GE1908" s="34"/>
      <c r="GF1908" s="34"/>
      <c r="GG1908" s="34"/>
      <c r="GH1908" s="34"/>
    </row>
    <row r="1909" spans="1:190" s="18" customFormat="1" ht="30" customHeight="1" x14ac:dyDescent="0.25">
      <c r="A1909" s="47">
        <v>1905</v>
      </c>
      <c r="B1909" s="27" t="s">
        <v>6077</v>
      </c>
      <c r="C1909" s="26" t="s">
        <v>6002</v>
      </c>
      <c r="D1909" s="28"/>
      <c r="E1909" s="27" t="s">
        <v>6087</v>
      </c>
      <c r="F1909" s="26" t="s">
        <v>51</v>
      </c>
      <c r="G1909" s="26"/>
      <c r="H1909" s="27" t="s">
        <v>6088</v>
      </c>
      <c r="I1909" s="36">
        <v>3800000</v>
      </c>
      <c r="J1909" s="29" t="s">
        <v>6089</v>
      </c>
      <c r="K1909" s="30" t="s">
        <v>6090</v>
      </c>
      <c r="L1909" s="26"/>
      <c r="M1909" s="30" t="s">
        <v>6083</v>
      </c>
      <c r="N1909" s="26"/>
      <c r="O1909" s="51">
        <v>200000</v>
      </c>
      <c r="P1909" s="26" t="s">
        <v>40</v>
      </c>
      <c r="Q1909" s="31"/>
      <c r="R1909" s="26" t="s">
        <v>6091</v>
      </c>
      <c r="S1909" s="31" t="s">
        <v>41</v>
      </c>
      <c r="T1909" s="31" t="s">
        <v>48</v>
      </c>
      <c r="U1909" s="32" t="s">
        <v>49</v>
      </c>
      <c r="V1909" s="32"/>
      <c r="W1909" s="18">
        <v>13</v>
      </c>
      <c r="X1909" s="33"/>
      <c r="Y1909" s="33"/>
      <c r="Z1909" s="33"/>
      <c r="AA1909" s="33"/>
      <c r="AB1909" s="33"/>
      <c r="AC1909" s="33"/>
      <c r="AD1909" s="33"/>
      <c r="AE1909" s="33"/>
      <c r="AF1909" s="33"/>
      <c r="AG1909" s="33"/>
      <c r="AH1909" s="33"/>
      <c r="AI1909" s="33"/>
      <c r="AJ1909" s="33"/>
      <c r="AK1909" s="33"/>
      <c r="AL1909" s="33"/>
      <c r="AM1909" s="33"/>
      <c r="AN1909" s="33"/>
      <c r="AO1909" s="33"/>
      <c r="AP1909" s="33"/>
      <c r="AQ1909" s="34"/>
      <c r="AR1909" s="34"/>
      <c r="AS1909" s="34"/>
      <c r="AT1909" s="34"/>
      <c r="AU1909" s="34"/>
      <c r="AV1909" s="34"/>
      <c r="AW1909" s="34"/>
      <c r="AX1909" s="34"/>
      <c r="AY1909" s="34"/>
      <c r="AZ1909" s="34"/>
      <c r="BA1909" s="34"/>
      <c r="BB1909" s="34"/>
      <c r="BC1909" s="34"/>
      <c r="BD1909" s="34"/>
      <c r="BE1909" s="34"/>
      <c r="BF1909" s="34"/>
      <c r="BG1909" s="34"/>
      <c r="BH1909" s="34"/>
      <c r="BI1909" s="34"/>
      <c r="BJ1909" s="34"/>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4"/>
      <c r="DP1909" s="34"/>
      <c r="DQ1909" s="34"/>
      <c r="DR1909" s="34"/>
      <c r="DS1909" s="34"/>
      <c r="DT1909" s="34"/>
      <c r="DU1909" s="34"/>
      <c r="DV1909" s="34"/>
      <c r="DW1909" s="34"/>
      <c r="DX1909" s="34"/>
      <c r="DY1909" s="34"/>
      <c r="DZ1909" s="34"/>
      <c r="EA1909" s="34"/>
      <c r="EB1909" s="34"/>
      <c r="EC1909" s="34"/>
      <c r="ED1909" s="34"/>
      <c r="EE1909" s="34"/>
      <c r="EF1909" s="34"/>
      <c r="EG1909" s="34"/>
      <c r="EH1909" s="34"/>
      <c r="EI1909" s="34"/>
      <c r="EJ1909" s="34"/>
      <c r="EK1909" s="34"/>
      <c r="EL1909" s="34"/>
      <c r="EM1909" s="34"/>
      <c r="EN1909" s="34"/>
      <c r="EO1909" s="34"/>
      <c r="EP1909" s="34"/>
      <c r="EQ1909" s="34"/>
      <c r="ER1909" s="34"/>
      <c r="ES1909" s="34"/>
      <c r="ET1909" s="34"/>
      <c r="EU1909" s="34"/>
      <c r="EV1909" s="34"/>
      <c r="EW1909" s="34"/>
      <c r="EX1909" s="34"/>
      <c r="EY1909" s="34"/>
      <c r="EZ1909" s="34"/>
      <c r="FA1909" s="34"/>
      <c r="FB1909" s="34"/>
      <c r="FC1909" s="34"/>
      <c r="FD1909" s="34"/>
      <c r="FE1909" s="34"/>
      <c r="FF1909" s="34"/>
      <c r="FG1909" s="34"/>
      <c r="FH1909" s="34"/>
      <c r="FI1909" s="34"/>
      <c r="FJ1909" s="34"/>
      <c r="FK1909" s="34"/>
      <c r="FL1909" s="34"/>
      <c r="FM1909" s="34"/>
      <c r="FN1909" s="34"/>
      <c r="FO1909" s="34"/>
      <c r="FP1909" s="34"/>
      <c r="FQ1909" s="34"/>
      <c r="FR1909" s="34"/>
      <c r="FS1909" s="34"/>
      <c r="FT1909" s="34"/>
      <c r="FU1909" s="34"/>
      <c r="FV1909" s="34"/>
      <c r="FW1909" s="34"/>
      <c r="FX1909" s="34"/>
      <c r="FY1909" s="34"/>
      <c r="FZ1909" s="34"/>
      <c r="GA1909" s="34"/>
      <c r="GB1909" s="34"/>
      <c r="GC1909" s="34"/>
      <c r="GD1909" s="34"/>
      <c r="GE1909" s="34"/>
      <c r="GF1909" s="34"/>
      <c r="GG1909" s="34"/>
      <c r="GH1909" s="34"/>
    </row>
    <row r="1910" spans="1:190" s="18" customFormat="1" ht="30" customHeight="1" x14ac:dyDescent="0.25">
      <c r="A1910" s="47">
        <v>1906</v>
      </c>
      <c r="B1910" s="27" t="s">
        <v>6077</v>
      </c>
      <c r="C1910" s="26" t="s">
        <v>6002</v>
      </c>
      <c r="D1910" s="28"/>
      <c r="E1910" s="27" t="s">
        <v>6092</v>
      </c>
      <c r="F1910" s="26" t="s">
        <v>58</v>
      </c>
      <c r="G1910" s="26"/>
      <c r="H1910" s="27" t="s">
        <v>6079</v>
      </c>
      <c r="I1910" s="36">
        <v>170000</v>
      </c>
      <c r="J1910" s="29">
        <v>170</v>
      </c>
      <c r="K1910" s="30" t="s">
        <v>6080</v>
      </c>
      <c r="L1910" s="26"/>
      <c r="M1910" s="30" t="s">
        <v>6083</v>
      </c>
      <c r="N1910" s="26"/>
      <c r="O1910" s="51"/>
      <c r="P1910" s="26" t="s">
        <v>40</v>
      </c>
      <c r="Q1910" s="31"/>
      <c r="R1910" s="26"/>
      <c r="S1910" s="31" t="s">
        <v>41</v>
      </c>
      <c r="T1910" s="31" t="s">
        <v>48</v>
      </c>
      <c r="U1910" s="32" t="s">
        <v>49</v>
      </c>
      <c r="V1910" s="32"/>
      <c r="W1910" s="18">
        <v>13</v>
      </c>
      <c r="X1910" s="33"/>
      <c r="Y1910" s="33"/>
      <c r="Z1910" s="33"/>
      <c r="AA1910" s="33"/>
      <c r="AB1910" s="33"/>
      <c r="AC1910" s="33"/>
      <c r="AD1910" s="33"/>
      <c r="AE1910" s="33"/>
      <c r="AF1910" s="33"/>
      <c r="AG1910" s="33"/>
      <c r="AH1910" s="33"/>
      <c r="AI1910" s="33"/>
      <c r="AJ1910" s="33"/>
      <c r="AK1910" s="33"/>
      <c r="AL1910" s="33"/>
      <c r="AM1910" s="33"/>
      <c r="AN1910" s="33"/>
      <c r="AO1910" s="33"/>
      <c r="AP1910" s="33"/>
      <c r="AQ1910" s="34"/>
      <c r="AR1910" s="34"/>
      <c r="AS1910" s="34"/>
      <c r="AT1910" s="34"/>
      <c r="AU1910" s="34"/>
      <c r="AV1910" s="34"/>
      <c r="AW1910" s="34"/>
      <c r="AX1910" s="34"/>
      <c r="AY1910" s="34"/>
      <c r="AZ1910" s="34"/>
      <c r="BA1910" s="34"/>
      <c r="BB1910" s="34"/>
      <c r="BC1910" s="34"/>
      <c r="BD1910" s="34"/>
      <c r="BE1910" s="34"/>
      <c r="BF1910" s="34"/>
      <c r="BG1910" s="34"/>
      <c r="BH1910" s="34"/>
      <c r="BI1910" s="34"/>
      <c r="BJ1910" s="34"/>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4"/>
      <c r="DP1910" s="34"/>
      <c r="DQ1910" s="34"/>
      <c r="DR1910" s="34"/>
      <c r="DS1910" s="34"/>
      <c r="DT1910" s="34"/>
      <c r="DU1910" s="34"/>
      <c r="DV1910" s="34"/>
      <c r="DW1910" s="34"/>
      <c r="DX1910" s="34"/>
      <c r="DY1910" s="34"/>
      <c r="DZ1910" s="34"/>
      <c r="EA1910" s="34"/>
      <c r="EB1910" s="34"/>
      <c r="EC1910" s="34"/>
      <c r="ED1910" s="34"/>
      <c r="EE1910" s="34"/>
      <c r="EF1910" s="34"/>
      <c r="EG1910" s="34"/>
      <c r="EH1910" s="34"/>
      <c r="EI1910" s="34"/>
      <c r="EJ1910" s="34"/>
      <c r="EK1910" s="34"/>
      <c r="EL1910" s="34"/>
      <c r="EM1910" s="34"/>
      <c r="EN1910" s="34"/>
      <c r="EO1910" s="34"/>
      <c r="EP1910" s="34"/>
      <c r="EQ1910" s="34"/>
      <c r="ER1910" s="34"/>
      <c r="ES1910" s="34"/>
      <c r="ET1910" s="34"/>
      <c r="EU1910" s="34"/>
      <c r="EV1910" s="34"/>
      <c r="EW1910" s="34"/>
      <c r="EX1910" s="34"/>
      <c r="EY1910" s="34"/>
      <c r="EZ1910" s="34"/>
      <c r="FA1910" s="34"/>
      <c r="FB1910" s="34"/>
      <c r="FC1910" s="34"/>
      <c r="FD1910" s="34"/>
      <c r="FE1910" s="34"/>
      <c r="FF1910" s="34"/>
      <c r="FG1910" s="34"/>
      <c r="FH1910" s="34"/>
      <c r="FI1910" s="34"/>
      <c r="FJ1910" s="34"/>
      <c r="FK1910" s="34"/>
      <c r="FL1910" s="34"/>
      <c r="FM1910" s="34"/>
      <c r="FN1910" s="34"/>
      <c r="FO1910" s="34"/>
      <c r="FP1910" s="34"/>
      <c r="FQ1910" s="34"/>
      <c r="FR1910" s="34"/>
      <c r="FS1910" s="34"/>
      <c r="FT1910" s="34"/>
      <c r="FU1910" s="34"/>
      <c r="FV1910" s="34"/>
      <c r="FW1910" s="34"/>
      <c r="FX1910" s="34"/>
      <c r="FY1910" s="34"/>
      <c r="FZ1910" s="34"/>
      <c r="GA1910" s="34"/>
      <c r="GB1910" s="34"/>
      <c r="GC1910" s="34"/>
      <c r="GD1910" s="34"/>
      <c r="GE1910" s="34"/>
      <c r="GF1910" s="34"/>
      <c r="GG1910" s="34"/>
      <c r="GH1910" s="34"/>
    </row>
    <row r="1911" spans="1:190" s="18" customFormat="1" ht="30" customHeight="1" x14ac:dyDescent="0.25">
      <c r="A1911" s="47">
        <v>1907</v>
      </c>
      <c r="B1911" s="27" t="s">
        <v>6077</v>
      </c>
      <c r="C1911" s="26" t="s">
        <v>6002</v>
      </c>
      <c r="D1911" s="28"/>
      <c r="E1911" s="27" t="s">
        <v>6093</v>
      </c>
      <c r="F1911" s="26" t="s">
        <v>58</v>
      </c>
      <c r="G1911" s="26"/>
      <c r="H1911" s="27" t="s">
        <v>6094</v>
      </c>
      <c r="I1911" s="36">
        <v>1000000</v>
      </c>
      <c r="J1911" s="29" t="s">
        <v>6095</v>
      </c>
      <c r="K1911" s="30" t="s">
        <v>6080</v>
      </c>
      <c r="L1911" s="26"/>
      <c r="M1911" s="30" t="s">
        <v>6083</v>
      </c>
      <c r="N1911" s="26"/>
      <c r="O1911" s="51"/>
      <c r="P1911" s="26" t="s">
        <v>40</v>
      </c>
      <c r="Q1911" s="31"/>
      <c r="R1911" s="26"/>
      <c r="S1911" s="31" t="s">
        <v>41</v>
      </c>
      <c r="T1911" s="31" t="s">
        <v>48</v>
      </c>
      <c r="U1911" s="32" t="s">
        <v>49</v>
      </c>
      <c r="V1911" s="32"/>
      <c r="W1911" s="18">
        <v>13</v>
      </c>
      <c r="X1911" s="33"/>
      <c r="Y1911" s="33"/>
      <c r="Z1911" s="33"/>
      <c r="AA1911" s="33"/>
      <c r="AB1911" s="33"/>
      <c r="AC1911" s="33"/>
      <c r="AD1911" s="33"/>
      <c r="AE1911" s="33"/>
      <c r="AF1911" s="33"/>
      <c r="AG1911" s="33"/>
      <c r="AH1911" s="33"/>
      <c r="AI1911" s="33"/>
      <c r="AJ1911" s="33"/>
      <c r="AK1911" s="33"/>
      <c r="AL1911" s="33"/>
      <c r="AM1911" s="33"/>
      <c r="AN1911" s="33"/>
      <c r="AO1911" s="33"/>
      <c r="AP1911" s="33"/>
      <c r="AQ1911" s="34"/>
      <c r="AR1911" s="34"/>
      <c r="AS1911" s="34"/>
      <c r="AT1911" s="34"/>
      <c r="AU1911" s="34"/>
      <c r="AV1911" s="34"/>
      <c r="AW1911" s="34"/>
      <c r="AX1911" s="34"/>
      <c r="AY1911" s="34"/>
      <c r="AZ1911" s="34"/>
      <c r="BA1911" s="34"/>
      <c r="BB1911" s="34"/>
      <c r="BC1911" s="34"/>
      <c r="BD1911" s="34"/>
      <c r="BE1911" s="34"/>
      <c r="BF1911" s="34"/>
      <c r="BG1911" s="34"/>
      <c r="BH1911" s="34"/>
      <c r="BI1911" s="34"/>
      <c r="BJ1911" s="34"/>
      <c r="BK1911" s="34"/>
      <c r="BL1911" s="34"/>
      <c r="BM1911" s="34"/>
      <c r="BN1911" s="34"/>
      <c r="BO1911" s="34"/>
      <c r="BP1911" s="34"/>
      <c r="BQ1911" s="34"/>
      <c r="BR1911" s="34"/>
      <c r="BS1911" s="34"/>
      <c r="BT1911" s="34"/>
      <c r="BU1911" s="34"/>
      <c r="BV1911" s="34"/>
      <c r="BW1911" s="34"/>
      <c r="BX1911" s="34"/>
      <c r="BY1911" s="34"/>
      <c r="BZ1911" s="34"/>
      <c r="CA1911" s="34"/>
      <c r="CB1911" s="34"/>
      <c r="CC1911" s="34"/>
      <c r="CD1911" s="34"/>
      <c r="CE1911" s="34"/>
      <c r="CF1911" s="34"/>
      <c r="CG1911" s="34"/>
      <c r="CH1911" s="34"/>
      <c r="CI1911" s="34"/>
      <c r="CJ1911" s="34"/>
      <c r="CK1911" s="34"/>
      <c r="CL1911" s="34"/>
      <c r="CM1911" s="34"/>
      <c r="CN1911" s="34"/>
      <c r="CO1911" s="34"/>
      <c r="CP1911" s="34"/>
      <c r="CQ1911" s="34"/>
      <c r="CR1911" s="34"/>
      <c r="CS1911" s="34"/>
      <c r="CT1911" s="34"/>
      <c r="CU1911" s="34"/>
      <c r="CV1911" s="34"/>
      <c r="CW1911" s="34"/>
      <c r="CX1911" s="34"/>
      <c r="CY1911" s="34"/>
      <c r="CZ1911" s="34"/>
      <c r="DA1911" s="34"/>
      <c r="DB1911" s="34"/>
      <c r="DC1911" s="34"/>
      <c r="DD1911" s="34"/>
      <c r="DE1911" s="34"/>
      <c r="DF1911" s="34"/>
      <c r="DG1911" s="34"/>
      <c r="DH1911" s="34"/>
      <c r="DI1911" s="34"/>
      <c r="DJ1911" s="34"/>
      <c r="DK1911" s="34"/>
      <c r="DL1911" s="34"/>
      <c r="DM1911" s="34"/>
      <c r="DN1911" s="34"/>
      <c r="DO1911" s="34"/>
      <c r="DP1911" s="34"/>
      <c r="DQ1911" s="34"/>
      <c r="DR1911" s="34"/>
      <c r="DS1911" s="34"/>
      <c r="DT1911" s="34"/>
      <c r="DU1911" s="34"/>
      <c r="DV1911" s="34"/>
      <c r="DW1911" s="34"/>
      <c r="DX1911" s="34"/>
      <c r="DY1911" s="34"/>
      <c r="DZ1911" s="34"/>
      <c r="EA1911" s="34"/>
      <c r="EB1911" s="34"/>
      <c r="EC1911" s="34"/>
      <c r="ED1911" s="34"/>
      <c r="EE1911" s="34"/>
      <c r="EF1911" s="34"/>
      <c r="EG1911" s="34"/>
      <c r="EH1911" s="34"/>
      <c r="EI1911" s="34"/>
      <c r="EJ1911" s="34"/>
      <c r="EK1911" s="34"/>
      <c r="EL1911" s="34"/>
      <c r="EM1911" s="34"/>
      <c r="EN1911" s="34"/>
      <c r="EO1911" s="34"/>
      <c r="EP1911" s="34"/>
      <c r="EQ1911" s="34"/>
      <c r="ER1911" s="34"/>
      <c r="ES1911" s="34"/>
      <c r="ET1911" s="34"/>
      <c r="EU1911" s="34"/>
      <c r="EV1911" s="34"/>
      <c r="EW1911" s="34"/>
      <c r="EX1911" s="34"/>
      <c r="EY1911" s="34"/>
      <c r="EZ1911" s="34"/>
      <c r="FA1911" s="34"/>
      <c r="FB1911" s="34"/>
      <c r="FC1911" s="34"/>
      <c r="FD1911" s="34"/>
      <c r="FE1911" s="34"/>
      <c r="FF1911" s="34"/>
      <c r="FG1911" s="34"/>
      <c r="FH1911" s="34"/>
      <c r="FI1911" s="34"/>
      <c r="FJ1911" s="34"/>
      <c r="FK1911" s="34"/>
      <c r="FL1911" s="34"/>
      <c r="FM1911" s="34"/>
      <c r="FN1911" s="34"/>
      <c r="FO1911" s="34"/>
      <c r="FP1911" s="34"/>
      <c r="FQ1911" s="34"/>
      <c r="FR1911" s="34"/>
      <c r="FS1911" s="34"/>
      <c r="FT1911" s="34"/>
      <c r="FU1911" s="34"/>
      <c r="FV1911" s="34"/>
      <c r="FW1911" s="34"/>
      <c r="FX1911" s="34"/>
      <c r="FY1911" s="34"/>
      <c r="FZ1911" s="34"/>
      <c r="GA1911" s="34"/>
      <c r="GB1911" s="34"/>
      <c r="GC1911" s="34"/>
      <c r="GD1911" s="34"/>
      <c r="GE1911" s="34"/>
      <c r="GF1911" s="34"/>
      <c r="GG1911" s="34"/>
      <c r="GH1911" s="34"/>
    </row>
    <row r="1912" spans="1:190" s="18" customFormat="1" ht="30" customHeight="1" x14ac:dyDescent="0.25">
      <c r="A1912" s="47">
        <v>1908</v>
      </c>
      <c r="B1912" s="27" t="s">
        <v>6077</v>
      </c>
      <c r="C1912" s="26" t="s">
        <v>6002</v>
      </c>
      <c r="D1912" s="28"/>
      <c r="E1912" s="27" t="s">
        <v>6096</v>
      </c>
      <c r="F1912" s="26" t="s">
        <v>58</v>
      </c>
      <c r="G1912" s="26"/>
      <c r="H1912" s="27" t="s">
        <v>6079</v>
      </c>
      <c r="I1912" s="36">
        <v>220000</v>
      </c>
      <c r="J1912" s="29">
        <v>219</v>
      </c>
      <c r="K1912" s="30" t="s">
        <v>6080</v>
      </c>
      <c r="L1912" s="26"/>
      <c r="M1912" s="30" t="s">
        <v>6083</v>
      </c>
      <c r="N1912" s="26"/>
      <c r="O1912" s="51"/>
      <c r="P1912" s="26" t="s">
        <v>40</v>
      </c>
      <c r="Q1912" s="31"/>
      <c r="R1912" s="26"/>
      <c r="S1912" s="31" t="s">
        <v>41</v>
      </c>
      <c r="T1912" s="31" t="s">
        <v>48</v>
      </c>
      <c r="U1912" s="32" t="s">
        <v>49</v>
      </c>
      <c r="V1912" s="32"/>
      <c r="W1912" s="18">
        <v>13</v>
      </c>
      <c r="X1912" s="33"/>
      <c r="Y1912" s="33"/>
      <c r="Z1912" s="33"/>
      <c r="AA1912" s="33"/>
      <c r="AB1912" s="33"/>
      <c r="AC1912" s="33"/>
      <c r="AD1912" s="33"/>
      <c r="AE1912" s="33"/>
      <c r="AF1912" s="33"/>
      <c r="AG1912" s="33"/>
      <c r="AH1912" s="33"/>
      <c r="AI1912" s="33"/>
      <c r="AJ1912" s="33"/>
      <c r="AK1912" s="33"/>
      <c r="AL1912" s="33"/>
      <c r="AM1912" s="33"/>
      <c r="AN1912" s="33"/>
      <c r="AO1912" s="33"/>
      <c r="AP1912" s="33"/>
      <c r="AQ1912" s="34"/>
      <c r="AR1912" s="34"/>
      <c r="AS1912" s="34"/>
      <c r="AT1912" s="34"/>
      <c r="AU1912" s="34"/>
      <c r="AV1912" s="34"/>
      <c r="AW1912" s="34"/>
      <c r="AX1912" s="34"/>
      <c r="AY1912" s="34"/>
      <c r="AZ1912" s="34"/>
      <c r="BA1912" s="34"/>
      <c r="BB1912" s="34"/>
      <c r="BC1912" s="34"/>
      <c r="BD1912" s="34"/>
      <c r="BE1912" s="34"/>
      <c r="BF1912" s="34"/>
      <c r="BG1912" s="34"/>
      <c r="BH1912" s="34"/>
      <c r="BI1912" s="34"/>
      <c r="BJ1912" s="34"/>
      <c r="BK1912" s="34"/>
      <c r="BL1912" s="34"/>
      <c r="BM1912" s="34"/>
      <c r="BN1912" s="34"/>
      <c r="BO1912" s="34"/>
      <c r="BP1912" s="34"/>
      <c r="BQ1912" s="34"/>
      <c r="BR1912" s="34"/>
      <c r="BS1912" s="34"/>
      <c r="BT1912" s="34"/>
      <c r="BU1912" s="34"/>
      <c r="BV1912" s="34"/>
      <c r="BW1912" s="34"/>
      <c r="BX1912" s="34"/>
      <c r="BY1912" s="34"/>
      <c r="BZ1912" s="34"/>
      <c r="CA1912" s="34"/>
      <c r="CB1912" s="34"/>
      <c r="CC1912" s="34"/>
      <c r="CD1912" s="34"/>
      <c r="CE1912" s="34"/>
      <c r="CF1912" s="34"/>
      <c r="CG1912" s="34"/>
      <c r="CH1912" s="34"/>
      <c r="CI1912" s="34"/>
      <c r="CJ1912" s="34"/>
      <c r="CK1912" s="34"/>
      <c r="CL1912" s="34"/>
      <c r="CM1912" s="34"/>
      <c r="CN1912" s="34"/>
      <c r="CO1912" s="34"/>
      <c r="CP1912" s="34"/>
      <c r="CQ1912" s="34"/>
      <c r="CR1912" s="34"/>
      <c r="CS1912" s="34"/>
      <c r="CT1912" s="34"/>
      <c r="CU1912" s="34"/>
      <c r="CV1912" s="34"/>
      <c r="CW1912" s="34"/>
      <c r="CX1912" s="34"/>
      <c r="CY1912" s="34"/>
      <c r="CZ1912" s="34"/>
      <c r="DA1912" s="34"/>
      <c r="DB1912" s="34"/>
      <c r="DC1912" s="34"/>
      <c r="DD1912" s="34"/>
      <c r="DE1912" s="34"/>
      <c r="DF1912" s="34"/>
      <c r="DG1912" s="34"/>
      <c r="DH1912" s="34"/>
      <c r="DI1912" s="34"/>
      <c r="DJ1912" s="34"/>
      <c r="DK1912" s="34"/>
      <c r="DL1912" s="34"/>
      <c r="DM1912" s="34"/>
      <c r="DN1912" s="34"/>
      <c r="DO1912" s="34"/>
      <c r="DP1912" s="34"/>
      <c r="DQ1912" s="34"/>
      <c r="DR1912" s="34"/>
      <c r="DS1912" s="34"/>
      <c r="DT1912" s="34"/>
      <c r="DU1912" s="34"/>
      <c r="DV1912" s="34"/>
      <c r="DW1912" s="34"/>
      <c r="DX1912" s="34"/>
      <c r="DY1912" s="34"/>
      <c r="DZ1912" s="34"/>
      <c r="EA1912" s="34"/>
      <c r="EB1912" s="34"/>
      <c r="EC1912" s="34"/>
      <c r="ED1912" s="34"/>
      <c r="EE1912" s="34"/>
      <c r="EF1912" s="34"/>
      <c r="EG1912" s="34"/>
      <c r="EH1912" s="34"/>
      <c r="EI1912" s="34"/>
      <c r="EJ1912" s="34"/>
      <c r="EK1912" s="34"/>
      <c r="EL1912" s="34"/>
      <c r="EM1912" s="34"/>
      <c r="EN1912" s="34"/>
      <c r="EO1912" s="34"/>
      <c r="EP1912" s="34"/>
      <c r="EQ1912" s="34"/>
      <c r="ER1912" s="34"/>
      <c r="ES1912" s="34"/>
      <c r="ET1912" s="34"/>
      <c r="EU1912" s="34"/>
      <c r="EV1912" s="34"/>
      <c r="EW1912" s="34"/>
      <c r="EX1912" s="34"/>
      <c r="EY1912" s="34"/>
      <c r="EZ1912" s="34"/>
      <c r="FA1912" s="34"/>
      <c r="FB1912" s="34"/>
      <c r="FC1912" s="34"/>
      <c r="FD1912" s="34"/>
      <c r="FE1912" s="34"/>
      <c r="FF1912" s="34"/>
      <c r="FG1912" s="34"/>
      <c r="FH1912" s="34"/>
      <c r="FI1912" s="34"/>
      <c r="FJ1912" s="34"/>
      <c r="FK1912" s="34"/>
      <c r="FL1912" s="34"/>
      <c r="FM1912" s="34"/>
      <c r="FN1912" s="34"/>
      <c r="FO1912" s="34"/>
      <c r="FP1912" s="34"/>
      <c r="FQ1912" s="34"/>
      <c r="FR1912" s="34"/>
      <c r="FS1912" s="34"/>
      <c r="FT1912" s="34"/>
      <c r="FU1912" s="34"/>
      <c r="FV1912" s="34"/>
      <c r="FW1912" s="34"/>
      <c r="FX1912" s="34"/>
      <c r="FY1912" s="34"/>
      <c r="FZ1912" s="34"/>
      <c r="GA1912" s="34"/>
      <c r="GB1912" s="34"/>
      <c r="GC1912" s="34"/>
      <c r="GD1912" s="34"/>
      <c r="GE1912" s="34"/>
      <c r="GF1912" s="34"/>
      <c r="GG1912" s="34"/>
      <c r="GH1912" s="34"/>
    </row>
    <row r="1913" spans="1:190" s="18" customFormat="1" ht="30" customHeight="1" x14ac:dyDescent="0.25">
      <c r="A1913" s="47">
        <v>1909</v>
      </c>
      <c r="B1913" s="27" t="s">
        <v>6077</v>
      </c>
      <c r="C1913" s="26" t="s">
        <v>6002</v>
      </c>
      <c r="D1913" s="28"/>
      <c r="E1913" s="27" t="s">
        <v>6097</v>
      </c>
      <c r="F1913" s="26" t="s">
        <v>51</v>
      </c>
      <c r="G1913" s="26"/>
      <c r="H1913" s="27" t="s">
        <v>6098</v>
      </c>
      <c r="I1913" s="36">
        <v>620000</v>
      </c>
      <c r="J1913" s="29">
        <v>89</v>
      </c>
      <c r="K1913" s="30" t="s">
        <v>6099</v>
      </c>
      <c r="L1913" s="26"/>
      <c r="M1913" s="30"/>
      <c r="N1913" s="26"/>
      <c r="O1913" s="51">
        <v>80000</v>
      </c>
      <c r="P1913" s="26" t="s">
        <v>40</v>
      </c>
      <c r="Q1913" s="31"/>
      <c r="R1913" s="26"/>
      <c r="S1913" s="31" t="s">
        <v>41</v>
      </c>
      <c r="T1913" s="31" t="s">
        <v>42</v>
      </c>
      <c r="U1913" s="32" t="s">
        <v>43</v>
      </c>
      <c r="V1913" s="32"/>
      <c r="W1913" s="18">
        <v>13</v>
      </c>
      <c r="X1913" s="33"/>
      <c r="Y1913" s="33"/>
      <c r="Z1913" s="33"/>
      <c r="AA1913" s="33"/>
      <c r="AB1913" s="33"/>
      <c r="AC1913" s="33"/>
      <c r="AD1913" s="33"/>
      <c r="AE1913" s="33"/>
      <c r="AF1913" s="33"/>
      <c r="AG1913" s="33"/>
      <c r="AH1913" s="33"/>
      <c r="AI1913" s="33"/>
      <c r="AJ1913" s="33"/>
      <c r="AK1913" s="33"/>
      <c r="AL1913" s="33"/>
      <c r="AM1913" s="33"/>
      <c r="AN1913" s="33"/>
      <c r="AO1913" s="33"/>
      <c r="AP1913" s="33"/>
      <c r="AQ1913" s="34"/>
      <c r="AR1913" s="34"/>
      <c r="AS1913" s="34"/>
      <c r="AT1913" s="34"/>
      <c r="AU1913" s="34"/>
      <c r="AV1913" s="34"/>
      <c r="AW1913" s="34"/>
      <c r="AX1913" s="34"/>
      <c r="AY1913" s="34"/>
      <c r="AZ1913" s="34"/>
      <c r="BA1913" s="34"/>
      <c r="BB1913" s="34"/>
      <c r="BC1913" s="34"/>
      <c r="BD1913" s="34"/>
      <c r="BE1913" s="34"/>
      <c r="BF1913" s="34"/>
      <c r="BG1913" s="34"/>
      <c r="BH1913" s="34"/>
      <c r="BI1913" s="34"/>
      <c r="BJ1913" s="34"/>
      <c r="BK1913" s="34"/>
      <c r="BL1913" s="34"/>
      <c r="BM1913" s="34"/>
      <c r="BN1913" s="34"/>
      <c r="BO1913" s="34"/>
      <c r="BP1913" s="34"/>
      <c r="BQ1913" s="34"/>
      <c r="BR1913" s="34"/>
      <c r="BS1913" s="34"/>
      <c r="BT1913" s="34"/>
      <c r="BU1913" s="34"/>
      <c r="BV1913" s="34"/>
      <c r="BW1913" s="34"/>
      <c r="BX1913" s="34"/>
      <c r="BY1913" s="34"/>
      <c r="BZ1913" s="34"/>
      <c r="CA1913" s="34"/>
      <c r="CB1913" s="34"/>
      <c r="CC1913" s="34"/>
      <c r="CD1913" s="34"/>
      <c r="CE1913" s="34"/>
      <c r="CF1913" s="34"/>
      <c r="CG1913" s="34"/>
      <c r="CH1913" s="34"/>
      <c r="CI1913" s="34"/>
      <c r="CJ1913" s="34"/>
      <c r="CK1913" s="34"/>
      <c r="CL1913" s="34"/>
      <c r="CM1913" s="34"/>
      <c r="CN1913" s="34"/>
      <c r="CO1913" s="34"/>
      <c r="CP1913" s="34"/>
      <c r="CQ1913" s="34"/>
      <c r="CR1913" s="34"/>
      <c r="CS1913" s="34"/>
      <c r="CT1913" s="34"/>
      <c r="CU1913" s="34"/>
      <c r="CV1913" s="34"/>
      <c r="CW1913" s="34"/>
      <c r="CX1913" s="34"/>
      <c r="CY1913" s="34"/>
      <c r="CZ1913" s="34"/>
      <c r="DA1913" s="34"/>
      <c r="DB1913" s="34"/>
      <c r="DC1913" s="34"/>
      <c r="DD1913" s="34"/>
      <c r="DE1913" s="34"/>
      <c r="DF1913" s="34"/>
      <c r="DG1913" s="34"/>
      <c r="DH1913" s="34"/>
      <c r="DI1913" s="34"/>
      <c r="DJ1913" s="34"/>
      <c r="DK1913" s="34"/>
      <c r="DL1913" s="34"/>
      <c r="DM1913" s="34"/>
      <c r="DN1913" s="34"/>
      <c r="DO1913" s="34"/>
      <c r="DP1913" s="34"/>
      <c r="DQ1913" s="34"/>
      <c r="DR1913" s="34"/>
      <c r="DS1913" s="34"/>
      <c r="DT1913" s="34"/>
      <c r="DU1913" s="34"/>
      <c r="DV1913" s="34"/>
      <c r="DW1913" s="34"/>
      <c r="DX1913" s="34"/>
      <c r="DY1913" s="34"/>
      <c r="DZ1913" s="34"/>
      <c r="EA1913" s="34"/>
      <c r="EB1913" s="34"/>
      <c r="EC1913" s="34"/>
      <c r="ED1913" s="34"/>
      <c r="EE1913" s="34"/>
      <c r="EF1913" s="34"/>
      <c r="EG1913" s="34"/>
      <c r="EH1913" s="34"/>
      <c r="EI1913" s="34"/>
      <c r="EJ1913" s="34"/>
      <c r="EK1913" s="34"/>
      <c r="EL1913" s="34"/>
      <c r="EM1913" s="34"/>
      <c r="EN1913" s="34"/>
      <c r="EO1913" s="34"/>
      <c r="EP1913" s="34"/>
      <c r="EQ1913" s="34"/>
      <c r="ER1913" s="34"/>
      <c r="ES1913" s="34"/>
      <c r="ET1913" s="34"/>
      <c r="EU1913" s="34"/>
      <c r="EV1913" s="34"/>
      <c r="EW1913" s="34"/>
      <c r="EX1913" s="34"/>
      <c r="EY1913" s="34"/>
      <c r="EZ1913" s="34"/>
      <c r="FA1913" s="34"/>
      <c r="FB1913" s="34"/>
      <c r="FC1913" s="34"/>
      <c r="FD1913" s="34"/>
      <c r="FE1913" s="34"/>
      <c r="FF1913" s="34"/>
      <c r="FG1913" s="34"/>
      <c r="FH1913" s="34"/>
      <c r="FI1913" s="34"/>
      <c r="FJ1913" s="34"/>
      <c r="FK1913" s="34"/>
      <c r="FL1913" s="34"/>
      <c r="FM1913" s="34"/>
      <c r="FN1913" s="34"/>
      <c r="FO1913" s="34"/>
      <c r="FP1913" s="34"/>
      <c r="FQ1913" s="34"/>
      <c r="FR1913" s="34"/>
      <c r="FS1913" s="34"/>
      <c r="FT1913" s="34"/>
      <c r="FU1913" s="34"/>
      <c r="FV1913" s="34"/>
      <c r="FW1913" s="34"/>
      <c r="FX1913" s="34"/>
      <c r="FY1913" s="34"/>
      <c r="FZ1913" s="34"/>
      <c r="GA1913" s="34"/>
      <c r="GB1913" s="34"/>
      <c r="GC1913" s="34"/>
      <c r="GD1913" s="34"/>
      <c r="GE1913" s="34"/>
      <c r="GF1913" s="34"/>
      <c r="GG1913" s="34"/>
      <c r="GH1913" s="34"/>
    </row>
    <row r="1914" spans="1:190" s="18" customFormat="1" ht="30" customHeight="1" x14ac:dyDescent="0.25">
      <c r="A1914" s="47">
        <v>1910</v>
      </c>
      <c r="B1914" s="27" t="s">
        <v>6077</v>
      </c>
      <c r="C1914" s="26" t="s">
        <v>6002</v>
      </c>
      <c r="D1914" s="28"/>
      <c r="E1914" s="27" t="s">
        <v>6100</v>
      </c>
      <c r="F1914" s="26" t="s">
        <v>51</v>
      </c>
      <c r="G1914" s="26"/>
      <c r="H1914" s="27" t="s">
        <v>6101</v>
      </c>
      <c r="I1914" s="36">
        <v>2000000</v>
      </c>
      <c r="J1914" s="29">
        <v>460</v>
      </c>
      <c r="K1914" s="30" t="s">
        <v>6099</v>
      </c>
      <c r="L1914" s="26"/>
      <c r="M1914" s="30" t="s">
        <v>6083</v>
      </c>
      <c r="N1914" s="26"/>
      <c r="O1914" s="51">
        <v>100000</v>
      </c>
      <c r="P1914" s="26" t="s">
        <v>40</v>
      </c>
      <c r="Q1914" s="31"/>
      <c r="R1914" s="26"/>
      <c r="S1914" s="31" t="s">
        <v>41</v>
      </c>
      <c r="T1914" s="31" t="s">
        <v>48</v>
      </c>
      <c r="U1914" s="32" t="s">
        <v>49</v>
      </c>
      <c r="V1914" s="32"/>
      <c r="W1914" s="18">
        <v>13</v>
      </c>
      <c r="X1914" s="33"/>
      <c r="Y1914" s="33"/>
      <c r="Z1914" s="33"/>
      <c r="AA1914" s="33"/>
      <c r="AB1914" s="33"/>
      <c r="AC1914" s="33"/>
      <c r="AD1914" s="33"/>
      <c r="AE1914" s="33"/>
      <c r="AF1914" s="33"/>
      <c r="AG1914" s="33"/>
      <c r="AH1914" s="33"/>
      <c r="AI1914" s="33"/>
      <c r="AJ1914" s="33"/>
      <c r="AK1914" s="33"/>
      <c r="AL1914" s="33"/>
      <c r="AM1914" s="33"/>
      <c r="AN1914" s="33"/>
      <c r="AO1914" s="33"/>
      <c r="AP1914" s="33"/>
      <c r="AQ1914" s="34"/>
      <c r="AR1914" s="34"/>
      <c r="AS1914" s="34"/>
      <c r="AT1914" s="34"/>
      <c r="AU1914" s="34"/>
      <c r="AV1914" s="34"/>
      <c r="AW1914" s="34"/>
      <c r="AX1914" s="34"/>
      <c r="AY1914" s="34"/>
      <c r="AZ1914" s="34"/>
      <c r="BA1914" s="34"/>
      <c r="BB1914" s="34"/>
      <c r="BC1914" s="34"/>
      <c r="BD1914" s="34"/>
      <c r="BE1914" s="34"/>
      <c r="BF1914" s="34"/>
      <c r="BG1914" s="34"/>
      <c r="BH1914" s="34"/>
      <c r="BI1914" s="34"/>
      <c r="BJ1914" s="34"/>
      <c r="BK1914" s="34"/>
      <c r="BL1914" s="34"/>
      <c r="BM1914" s="34"/>
      <c r="BN1914" s="34"/>
      <c r="BO1914" s="34"/>
      <c r="BP1914" s="34"/>
      <c r="BQ1914" s="34"/>
      <c r="BR1914" s="34"/>
      <c r="BS1914" s="34"/>
      <c r="BT1914" s="34"/>
      <c r="BU1914" s="34"/>
      <c r="BV1914" s="34"/>
      <c r="BW1914" s="34"/>
      <c r="BX1914" s="34"/>
      <c r="BY1914" s="34"/>
      <c r="BZ1914" s="34"/>
      <c r="CA1914" s="34"/>
      <c r="CB1914" s="34"/>
      <c r="CC1914" s="34"/>
      <c r="CD1914" s="34"/>
      <c r="CE1914" s="34"/>
      <c r="CF1914" s="34"/>
      <c r="CG1914" s="34"/>
      <c r="CH1914" s="34"/>
      <c r="CI1914" s="34"/>
      <c r="CJ1914" s="34"/>
      <c r="CK1914" s="34"/>
      <c r="CL1914" s="34"/>
      <c r="CM1914" s="34"/>
      <c r="CN1914" s="34"/>
      <c r="CO1914" s="34"/>
      <c r="CP1914" s="34"/>
      <c r="CQ1914" s="34"/>
      <c r="CR1914" s="34"/>
      <c r="CS1914" s="34"/>
      <c r="CT1914" s="34"/>
      <c r="CU1914" s="34"/>
      <c r="CV1914" s="34"/>
      <c r="CW1914" s="34"/>
      <c r="CX1914" s="34"/>
      <c r="CY1914" s="34"/>
      <c r="CZ1914" s="34"/>
      <c r="DA1914" s="34"/>
      <c r="DB1914" s="34"/>
      <c r="DC1914" s="34"/>
      <c r="DD1914" s="34"/>
      <c r="DE1914" s="34"/>
      <c r="DF1914" s="34"/>
      <c r="DG1914" s="34"/>
      <c r="DH1914" s="34"/>
      <c r="DI1914" s="34"/>
      <c r="DJ1914" s="34"/>
      <c r="DK1914" s="34"/>
      <c r="DL1914" s="34"/>
      <c r="DM1914" s="34"/>
      <c r="DN1914" s="34"/>
      <c r="DO1914" s="34"/>
      <c r="DP1914" s="34"/>
      <c r="DQ1914" s="34"/>
      <c r="DR1914" s="34"/>
      <c r="DS1914" s="34"/>
      <c r="DT1914" s="34"/>
      <c r="DU1914" s="34"/>
      <c r="DV1914" s="34"/>
      <c r="DW1914" s="34"/>
      <c r="DX1914" s="34"/>
      <c r="DY1914" s="34"/>
      <c r="DZ1914" s="34"/>
      <c r="EA1914" s="34"/>
      <c r="EB1914" s="34"/>
      <c r="EC1914" s="34"/>
      <c r="ED1914" s="34"/>
      <c r="EE1914" s="34"/>
      <c r="EF1914" s="34"/>
      <c r="EG1914" s="34"/>
      <c r="EH1914" s="34"/>
      <c r="EI1914" s="34"/>
      <c r="EJ1914" s="34"/>
      <c r="EK1914" s="34"/>
      <c r="EL1914" s="34"/>
      <c r="EM1914" s="34"/>
      <c r="EN1914" s="34"/>
      <c r="EO1914" s="34"/>
      <c r="EP1914" s="34"/>
      <c r="EQ1914" s="34"/>
      <c r="ER1914" s="34"/>
      <c r="ES1914" s="34"/>
      <c r="ET1914" s="34"/>
      <c r="EU1914" s="34"/>
      <c r="EV1914" s="34"/>
      <c r="EW1914" s="34"/>
      <c r="EX1914" s="34"/>
      <c r="EY1914" s="34"/>
      <c r="EZ1914" s="34"/>
      <c r="FA1914" s="34"/>
      <c r="FB1914" s="34"/>
      <c r="FC1914" s="34"/>
      <c r="FD1914" s="34"/>
      <c r="FE1914" s="34"/>
      <c r="FF1914" s="34"/>
      <c r="FG1914" s="34"/>
      <c r="FH1914" s="34"/>
      <c r="FI1914" s="34"/>
      <c r="FJ1914" s="34"/>
      <c r="FK1914" s="34"/>
      <c r="FL1914" s="34"/>
      <c r="FM1914" s="34"/>
      <c r="FN1914" s="34"/>
      <c r="FO1914" s="34"/>
      <c r="FP1914" s="34"/>
      <c r="FQ1914" s="34"/>
      <c r="FR1914" s="34"/>
      <c r="FS1914" s="34"/>
      <c r="FT1914" s="34"/>
      <c r="FU1914" s="34"/>
      <c r="FV1914" s="34"/>
      <c r="FW1914" s="34"/>
      <c r="FX1914" s="34"/>
      <c r="FY1914" s="34"/>
      <c r="FZ1914" s="34"/>
      <c r="GA1914" s="34"/>
      <c r="GB1914" s="34"/>
      <c r="GC1914" s="34"/>
      <c r="GD1914" s="34"/>
      <c r="GE1914" s="34"/>
      <c r="GF1914" s="34"/>
      <c r="GG1914" s="34"/>
      <c r="GH1914" s="34"/>
    </row>
    <row r="1915" spans="1:190" s="18" customFormat="1" ht="30" customHeight="1" x14ac:dyDescent="0.25">
      <c r="A1915" s="47">
        <v>1911</v>
      </c>
      <c r="B1915" s="27" t="s">
        <v>6077</v>
      </c>
      <c r="C1915" s="26" t="s">
        <v>6002</v>
      </c>
      <c r="D1915" s="28"/>
      <c r="E1915" s="27" t="s">
        <v>6102</v>
      </c>
      <c r="F1915" s="26" t="s">
        <v>58</v>
      </c>
      <c r="G1915" s="26"/>
      <c r="H1915" s="27" t="s">
        <v>6079</v>
      </c>
      <c r="I1915" s="36">
        <v>80000</v>
      </c>
      <c r="J1915" s="29">
        <v>76</v>
      </c>
      <c r="K1915" s="30" t="s">
        <v>6080</v>
      </c>
      <c r="L1915" s="26"/>
      <c r="M1915" s="30" t="s">
        <v>6083</v>
      </c>
      <c r="N1915" s="26"/>
      <c r="O1915" s="51"/>
      <c r="P1915" s="26" t="s">
        <v>40</v>
      </c>
      <c r="Q1915" s="31"/>
      <c r="R1915" s="26"/>
      <c r="S1915" s="31" t="s">
        <v>41</v>
      </c>
      <c r="T1915" s="31" t="s">
        <v>48</v>
      </c>
      <c r="U1915" s="32" t="s">
        <v>49</v>
      </c>
      <c r="V1915" s="32"/>
      <c r="W1915" s="18">
        <v>13</v>
      </c>
      <c r="X1915" s="33"/>
      <c r="Y1915" s="33"/>
      <c r="Z1915" s="33"/>
      <c r="AA1915" s="33"/>
      <c r="AB1915" s="33"/>
      <c r="AC1915" s="33"/>
      <c r="AD1915" s="33"/>
      <c r="AE1915" s="33"/>
      <c r="AF1915" s="33"/>
      <c r="AG1915" s="33"/>
      <c r="AH1915" s="33"/>
      <c r="AI1915" s="33"/>
      <c r="AJ1915" s="33"/>
      <c r="AK1915" s="33"/>
      <c r="AL1915" s="33"/>
      <c r="AM1915" s="33"/>
      <c r="AN1915" s="33"/>
      <c r="AO1915" s="33"/>
      <c r="AP1915" s="33"/>
      <c r="AQ1915" s="34"/>
      <c r="AR1915" s="34"/>
      <c r="AS1915" s="34"/>
      <c r="AT1915" s="34"/>
      <c r="AU1915" s="34"/>
      <c r="AV1915" s="34"/>
      <c r="AW1915" s="34"/>
      <c r="AX1915" s="34"/>
      <c r="AY1915" s="34"/>
      <c r="AZ1915" s="34"/>
      <c r="BA1915" s="34"/>
      <c r="BB1915" s="34"/>
      <c r="BC1915" s="34"/>
      <c r="BD1915" s="34"/>
      <c r="BE1915" s="34"/>
      <c r="BF1915" s="34"/>
      <c r="BG1915" s="34"/>
      <c r="BH1915" s="34"/>
      <c r="BI1915" s="34"/>
      <c r="BJ1915" s="34"/>
      <c r="BK1915" s="34"/>
      <c r="BL1915" s="34"/>
      <c r="BM1915" s="34"/>
      <c r="BN1915" s="34"/>
      <c r="BO1915" s="34"/>
      <c r="BP1915" s="34"/>
      <c r="BQ1915" s="34"/>
      <c r="BR1915" s="34"/>
      <c r="BS1915" s="34"/>
      <c r="BT1915" s="34"/>
      <c r="BU1915" s="34"/>
      <c r="BV1915" s="34"/>
      <c r="BW1915" s="34"/>
      <c r="BX1915" s="34"/>
      <c r="BY1915" s="34"/>
      <c r="BZ1915" s="34"/>
      <c r="CA1915" s="34"/>
      <c r="CB1915" s="34"/>
      <c r="CC1915" s="34"/>
      <c r="CD1915" s="34"/>
      <c r="CE1915" s="34"/>
      <c r="CF1915" s="34"/>
      <c r="CG1915" s="34"/>
      <c r="CH1915" s="34"/>
      <c r="CI1915" s="34"/>
      <c r="CJ1915" s="34"/>
      <c r="CK1915" s="34"/>
      <c r="CL1915" s="34"/>
      <c r="CM1915" s="34"/>
      <c r="CN1915" s="34"/>
      <c r="CO1915" s="34"/>
      <c r="CP1915" s="34"/>
      <c r="CQ1915" s="34"/>
      <c r="CR1915" s="34"/>
      <c r="CS1915" s="34"/>
      <c r="CT1915" s="34"/>
      <c r="CU1915" s="34"/>
      <c r="CV1915" s="34"/>
      <c r="CW1915" s="34"/>
      <c r="CX1915" s="34"/>
      <c r="CY1915" s="34"/>
      <c r="CZ1915" s="34"/>
      <c r="DA1915" s="34"/>
      <c r="DB1915" s="34"/>
      <c r="DC1915" s="34"/>
      <c r="DD1915" s="34"/>
      <c r="DE1915" s="34"/>
      <c r="DF1915" s="34"/>
      <c r="DG1915" s="34"/>
      <c r="DH1915" s="34"/>
      <c r="DI1915" s="34"/>
      <c r="DJ1915" s="34"/>
      <c r="DK1915" s="34"/>
      <c r="DL1915" s="34"/>
      <c r="DM1915" s="34"/>
      <c r="DN1915" s="34"/>
      <c r="DO1915" s="34"/>
      <c r="DP1915" s="34"/>
      <c r="DQ1915" s="34"/>
      <c r="DR1915" s="34"/>
      <c r="DS1915" s="34"/>
      <c r="DT1915" s="34"/>
      <c r="DU1915" s="34"/>
      <c r="DV1915" s="34"/>
      <c r="DW1915" s="34"/>
      <c r="DX1915" s="34"/>
      <c r="DY1915" s="34"/>
      <c r="DZ1915" s="34"/>
      <c r="EA1915" s="34"/>
      <c r="EB1915" s="34"/>
      <c r="EC1915" s="34"/>
      <c r="ED1915" s="34"/>
      <c r="EE1915" s="34"/>
      <c r="EF1915" s="34"/>
      <c r="EG1915" s="34"/>
      <c r="EH1915" s="34"/>
      <c r="EI1915" s="34"/>
      <c r="EJ1915" s="34"/>
      <c r="EK1915" s="34"/>
      <c r="EL1915" s="34"/>
      <c r="EM1915" s="34"/>
      <c r="EN1915" s="34"/>
      <c r="EO1915" s="34"/>
      <c r="EP1915" s="34"/>
      <c r="EQ1915" s="34"/>
      <c r="ER1915" s="34"/>
      <c r="ES1915" s="34"/>
      <c r="ET1915" s="34"/>
      <c r="EU1915" s="34"/>
      <c r="EV1915" s="34"/>
      <c r="EW1915" s="34"/>
      <c r="EX1915" s="34"/>
      <c r="EY1915" s="34"/>
      <c r="EZ1915" s="34"/>
      <c r="FA1915" s="34"/>
      <c r="FB1915" s="34"/>
      <c r="FC1915" s="34"/>
      <c r="FD1915" s="34"/>
      <c r="FE1915" s="34"/>
      <c r="FF1915" s="34"/>
      <c r="FG1915" s="34"/>
      <c r="FH1915" s="34"/>
      <c r="FI1915" s="34"/>
      <c r="FJ1915" s="34"/>
      <c r="FK1915" s="34"/>
      <c r="FL1915" s="34"/>
      <c r="FM1915" s="34"/>
      <c r="FN1915" s="34"/>
      <c r="FO1915" s="34"/>
      <c r="FP1915" s="34"/>
      <c r="FQ1915" s="34"/>
      <c r="FR1915" s="34"/>
      <c r="FS1915" s="34"/>
      <c r="FT1915" s="34"/>
      <c r="FU1915" s="34"/>
      <c r="FV1915" s="34"/>
      <c r="FW1915" s="34"/>
      <c r="FX1915" s="34"/>
      <c r="FY1915" s="34"/>
      <c r="FZ1915" s="34"/>
      <c r="GA1915" s="34"/>
      <c r="GB1915" s="34"/>
      <c r="GC1915" s="34"/>
      <c r="GD1915" s="34"/>
      <c r="GE1915" s="34"/>
      <c r="GF1915" s="34"/>
      <c r="GG1915" s="34"/>
      <c r="GH1915" s="34"/>
    </row>
    <row r="1916" spans="1:190" s="18" customFormat="1" ht="30" customHeight="1" x14ac:dyDescent="0.25">
      <c r="A1916" s="47">
        <v>1912</v>
      </c>
      <c r="B1916" s="27" t="s">
        <v>6077</v>
      </c>
      <c r="C1916" s="26" t="s">
        <v>6002</v>
      </c>
      <c r="D1916" s="28"/>
      <c r="E1916" s="27" t="s">
        <v>6103</v>
      </c>
      <c r="F1916" s="26" t="s">
        <v>58</v>
      </c>
      <c r="G1916" s="26"/>
      <c r="H1916" s="27" t="s">
        <v>6079</v>
      </c>
      <c r="I1916" s="36">
        <v>265000</v>
      </c>
      <c r="J1916" s="29">
        <v>265</v>
      </c>
      <c r="K1916" s="30" t="s">
        <v>6080</v>
      </c>
      <c r="L1916" s="26"/>
      <c r="M1916" s="30" t="s">
        <v>6083</v>
      </c>
      <c r="N1916" s="26"/>
      <c r="O1916" s="51"/>
      <c r="P1916" s="26" t="s">
        <v>40</v>
      </c>
      <c r="Q1916" s="31"/>
      <c r="R1916" s="26"/>
      <c r="S1916" s="31" t="s">
        <v>41</v>
      </c>
      <c r="T1916" s="31" t="s">
        <v>48</v>
      </c>
      <c r="U1916" s="32" t="s">
        <v>49</v>
      </c>
      <c r="V1916" s="32"/>
      <c r="W1916" s="18">
        <v>13</v>
      </c>
      <c r="X1916" s="33"/>
      <c r="Y1916" s="33"/>
      <c r="Z1916" s="33"/>
      <c r="AA1916" s="33"/>
      <c r="AB1916" s="33"/>
      <c r="AC1916" s="33"/>
      <c r="AD1916" s="33"/>
      <c r="AE1916" s="33"/>
      <c r="AF1916" s="33"/>
      <c r="AG1916" s="33"/>
      <c r="AH1916" s="33"/>
      <c r="AI1916" s="33"/>
      <c r="AJ1916" s="33"/>
      <c r="AK1916" s="33"/>
      <c r="AL1916" s="33"/>
      <c r="AM1916" s="33"/>
      <c r="AN1916" s="33"/>
      <c r="AO1916" s="33"/>
      <c r="AP1916" s="33"/>
      <c r="AQ1916" s="34"/>
      <c r="AR1916" s="34"/>
      <c r="AS1916" s="34"/>
      <c r="AT1916" s="34"/>
      <c r="AU1916" s="34"/>
      <c r="AV1916" s="34"/>
      <c r="AW1916" s="34"/>
      <c r="AX1916" s="34"/>
      <c r="AY1916" s="34"/>
      <c r="AZ1916" s="34"/>
      <c r="BA1916" s="34"/>
      <c r="BB1916" s="34"/>
      <c r="BC1916" s="34"/>
      <c r="BD1916" s="34"/>
      <c r="BE1916" s="34"/>
      <c r="BF1916" s="34"/>
      <c r="BG1916" s="34"/>
      <c r="BH1916" s="34"/>
      <c r="BI1916" s="34"/>
      <c r="BJ1916" s="34"/>
      <c r="BK1916" s="34"/>
      <c r="BL1916" s="34"/>
      <c r="BM1916" s="34"/>
      <c r="BN1916" s="34"/>
      <c r="BO1916" s="34"/>
      <c r="BP1916" s="34"/>
      <c r="BQ1916" s="34"/>
      <c r="BR1916" s="34"/>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c r="CT1916" s="34"/>
      <c r="CU1916" s="34"/>
      <c r="CV1916" s="34"/>
      <c r="CW1916" s="34"/>
      <c r="CX1916" s="34"/>
      <c r="CY1916" s="34"/>
      <c r="CZ1916" s="34"/>
      <c r="DA1916" s="34"/>
      <c r="DB1916" s="34"/>
      <c r="DC1916" s="34"/>
      <c r="DD1916" s="34"/>
      <c r="DE1916" s="34"/>
      <c r="DF1916" s="34"/>
      <c r="DG1916" s="34"/>
      <c r="DH1916" s="34"/>
      <c r="DI1916" s="34"/>
      <c r="DJ1916" s="34"/>
      <c r="DK1916" s="34"/>
      <c r="DL1916" s="34"/>
      <c r="DM1916" s="34"/>
      <c r="DN1916" s="34"/>
      <c r="DO1916" s="34"/>
      <c r="DP1916" s="34"/>
      <c r="DQ1916" s="34"/>
      <c r="DR1916" s="34"/>
      <c r="DS1916" s="34"/>
      <c r="DT1916" s="34"/>
      <c r="DU1916" s="34"/>
      <c r="DV1916" s="34"/>
      <c r="DW1916" s="34"/>
      <c r="DX1916" s="34"/>
      <c r="DY1916" s="34"/>
      <c r="DZ1916" s="34"/>
      <c r="EA1916" s="34"/>
      <c r="EB1916" s="34"/>
      <c r="EC1916" s="34"/>
      <c r="ED1916" s="34"/>
      <c r="EE1916" s="34"/>
      <c r="EF1916" s="34"/>
      <c r="EG1916" s="34"/>
      <c r="EH1916" s="34"/>
      <c r="EI1916" s="34"/>
      <c r="EJ1916" s="34"/>
      <c r="EK1916" s="34"/>
      <c r="EL1916" s="34"/>
      <c r="EM1916" s="34"/>
      <c r="EN1916" s="34"/>
      <c r="EO1916" s="34"/>
      <c r="EP1916" s="34"/>
      <c r="EQ1916" s="34"/>
      <c r="ER1916" s="34"/>
      <c r="ES1916" s="34"/>
      <c r="ET1916" s="34"/>
      <c r="EU1916" s="34"/>
      <c r="EV1916" s="34"/>
      <c r="EW1916" s="34"/>
      <c r="EX1916" s="34"/>
      <c r="EY1916" s="34"/>
      <c r="EZ1916" s="34"/>
      <c r="FA1916" s="34"/>
      <c r="FB1916" s="34"/>
      <c r="FC1916" s="34"/>
      <c r="FD1916" s="34"/>
      <c r="FE1916" s="34"/>
      <c r="FF1916" s="34"/>
      <c r="FG1916" s="34"/>
      <c r="FH1916" s="34"/>
      <c r="FI1916" s="34"/>
      <c r="FJ1916" s="34"/>
      <c r="FK1916" s="34"/>
      <c r="FL1916" s="34"/>
      <c r="FM1916" s="34"/>
      <c r="FN1916" s="34"/>
      <c r="FO1916" s="34"/>
      <c r="FP1916" s="34"/>
      <c r="FQ1916" s="34"/>
      <c r="FR1916" s="34"/>
      <c r="FS1916" s="34"/>
      <c r="FT1916" s="34"/>
      <c r="FU1916" s="34"/>
      <c r="FV1916" s="34"/>
      <c r="FW1916" s="34"/>
      <c r="FX1916" s="34"/>
      <c r="FY1916" s="34"/>
      <c r="FZ1916" s="34"/>
      <c r="GA1916" s="34"/>
      <c r="GB1916" s="34"/>
      <c r="GC1916" s="34"/>
      <c r="GD1916" s="34"/>
      <c r="GE1916" s="34"/>
      <c r="GF1916" s="34"/>
      <c r="GG1916" s="34"/>
      <c r="GH1916" s="34"/>
    </row>
    <row r="1917" spans="1:190" s="18" customFormat="1" ht="30" customHeight="1" x14ac:dyDescent="0.25">
      <c r="A1917" s="47">
        <v>1913</v>
      </c>
      <c r="B1917" s="27" t="s">
        <v>6077</v>
      </c>
      <c r="C1917" s="26" t="s">
        <v>6002</v>
      </c>
      <c r="D1917" s="28"/>
      <c r="E1917" s="27" t="s">
        <v>6104</v>
      </c>
      <c r="F1917" s="26" t="s">
        <v>51</v>
      </c>
      <c r="G1917" s="26"/>
      <c r="H1917" s="27"/>
      <c r="I1917" s="36">
        <v>175000</v>
      </c>
      <c r="J1917" s="29">
        <v>151</v>
      </c>
      <c r="K1917" s="30"/>
      <c r="L1917" s="26"/>
      <c r="M1917" s="30" t="s">
        <v>124</v>
      </c>
      <c r="N1917" s="26"/>
      <c r="O1917" s="51"/>
      <c r="P1917" s="26" t="s">
        <v>40</v>
      </c>
      <c r="Q1917" s="31"/>
      <c r="R1917" s="26"/>
      <c r="S1917" s="31" t="s">
        <v>41</v>
      </c>
      <c r="T1917" s="31" t="s">
        <v>42</v>
      </c>
      <c r="U1917" s="32" t="s">
        <v>43</v>
      </c>
      <c r="V1917" s="32"/>
      <c r="W1917" s="18">
        <v>13</v>
      </c>
      <c r="X1917" s="33"/>
      <c r="Y1917" s="33"/>
      <c r="Z1917" s="33"/>
      <c r="AA1917" s="33"/>
      <c r="AB1917" s="33"/>
      <c r="AC1917" s="33"/>
      <c r="AD1917" s="33"/>
      <c r="AE1917" s="33"/>
      <c r="AF1917" s="33"/>
      <c r="AG1917" s="33"/>
      <c r="AH1917" s="33"/>
      <c r="AI1917" s="33"/>
      <c r="AJ1917" s="33"/>
      <c r="AK1917" s="33"/>
      <c r="AL1917" s="33"/>
      <c r="AM1917" s="33"/>
      <c r="AN1917" s="33"/>
      <c r="AO1917" s="33"/>
      <c r="AP1917" s="33"/>
      <c r="AQ1917" s="34"/>
      <c r="AR1917" s="34"/>
      <c r="AS1917" s="34"/>
      <c r="AT1917" s="34"/>
      <c r="AU1917" s="34"/>
      <c r="AV1917" s="34"/>
      <c r="AW1917" s="34"/>
      <c r="AX1917" s="34"/>
      <c r="AY1917" s="34"/>
      <c r="AZ1917" s="34"/>
      <c r="BA1917" s="34"/>
      <c r="BB1917" s="34"/>
      <c r="BC1917" s="34"/>
      <c r="BD1917" s="34"/>
      <c r="BE1917" s="34"/>
      <c r="BF1917" s="34"/>
      <c r="BG1917" s="34"/>
      <c r="BH1917" s="34"/>
      <c r="BI1917" s="34"/>
      <c r="BJ1917" s="34"/>
      <c r="BK1917" s="34"/>
      <c r="BL1917" s="34"/>
      <c r="BM1917" s="34"/>
      <c r="BN1917" s="34"/>
      <c r="BO1917" s="34"/>
      <c r="BP1917" s="34"/>
      <c r="BQ1917" s="34"/>
      <c r="BR1917" s="34"/>
      <c r="BS1917" s="34"/>
      <c r="BT1917" s="34"/>
      <c r="BU1917" s="34"/>
      <c r="BV1917" s="34"/>
      <c r="BW1917" s="34"/>
      <c r="BX1917" s="34"/>
      <c r="BY1917" s="34"/>
      <c r="BZ1917" s="34"/>
      <c r="CA1917" s="34"/>
      <c r="CB1917" s="34"/>
      <c r="CC1917" s="34"/>
      <c r="CD1917" s="34"/>
      <c r="CE1917" s="34"/>
      <c r="CF1917" s="34"/>
      <c r="CG1917" s="34"/>
      <c r="CH1917" s="34"/>
      <c r="CI1917" s="34"/>
      <c r="CJ1917" s="34"/>
      <c r="CK1917" s="34"/>
      <c r="CL1917" s="34"/>
      <c r="CM1917" s="34"/>
      <c r="CN1917" s="34"/>
      <c r="CO1917" s="34"/>
      <c r="CP1917" s="34"/>
      <c r="CQ1917" s="34"/>
      <c r="CR1917" s="34"/>
      <c r="CS1917" s="34"/>
      <c r="CT1917" s="34"/>
      <c r="CU1917" s="34"/>
      <c r="CV1917" s="34"/>
      <c r="CW1917" s="34"/>
      <c r="CX1917" s="34"/>
      <c r="CY1917" s="34"/>
      <c r="CZ1917" s="34"/>
      <c r="DA1917" s="34"/>
      <c r="DB1917" s="34"/>
      <c r="DC1917" s="34"/>
      <c r="DD1917" s="34"/>
      <c r="DE1917" s="34"/>
      <c r="DF1917" s="34"/>
      <c r="DG1917" s="34"/>
      <c r="DH1917" s="34"/>
      <c r="DI1917" s="34"/>
      <c r="DJ1917" s="34"/>
      <c r="DK1917" s="34"/>
      <c r="DL1917" s="34"/>
      <c r="DM1917" s="34"/>
      <c r="DN1917" s="34"/>
      <c r="DO1917" s="34"/>
      <c r="DP1917" s="34"/>
      <c r="DQ1917" s="34"/>
      <c r="DR1917" s="34"/>
      <c r="DS1917" s="34"/>
      <c r="DT1917" s="34"/>
      <c r="DU1917" s="34"/>
      <c r="DV1917" s="34"/>
      <c r="DW1917" s="34"/>
      <c r="DX1917" s="34"/>
      <c r="DY1917" s="34"/>
      <c r="DZ1917" s="34"/>
      <c r="EA1917" s="34"/>
      <c r="EB1917" s="34"/>
      <c r="EC1917" s="34"/>
      <c r="ED1917" s="34"/>
      <c r="EE1917" s="34"/>
      <c r="EF1917" s="34"/>
      <c r="EG1917" s="34"/>
      <c r="EH1917" s="34"/>
      <c r="EI1917" s="34"/>
      <c r="EJ1917" s="34"/>
      <c r="EK1917" s="34"/>
      <c r="EL1917" s="34"/>
      <c r="EM1917" s="34"/>
      <c r="EN1917" s="34"/>
      <c r="EO1917" s="34"/>
      <c r="EP1917" s="34"/>
      <c r="EQ1917" s="34"/>
      <c r="ER1917" s="34"/>
      <c r="ES1917" s="34"/>
      <c r="ET1917" s="34"/>
      <c r="EU1917" s="34"/>
      <c r="EV1917" s="34"/>
      <c r="EW1917" s="34"/>
      <c r="EX1917" s="34"/>
      <c r="EY1917" s="34"/>
      <c r="EZ1917" s="34"/>
      <c r="FA1917" s="34"/>
      <c r="FB1917" s="34"/>
      <c r="FC1917" s="34"/>
      <c r="FD1917" s="34"/>
      <c r="FE1917" s="34"/>
      <c r="FF1917" s="34"/>
      <c r="FG1917" s="34"/>
      <c r="FH1917" s="34"/>
      <c r="FI1917" s="34"/>
      <c r="FJ1917" s="34"/>
      <c r="FK1917" s="34"/>
      <c r="FL1917" s="34"/>
      <c r="FM1917" s="34"/>
      <c r="FN1917" s="34"/>
      <c r="FO1917" s="34"/>
      <c r="FP1917" s="34"/>
      <c r="FQ1917" s="34"/>
      <c r="FR1917" s="34"/>
      <c r="FS1917" s="34"/>
      <c r="FT1917" s="34"/>
      <c r="FU1917" s="34"/>
      <c r="FV1917" s="34"/>
      <c r="FW1917" s="34"/>
      <c r="FX1917" s="34"/>
      <c r="FY1917" s="34"/>
      <c r="FZ1917" s="34"/>
      <c r="GA1917" s="34"/>
      <c r="GB1917" s="34"/>
      <c r="GC1917" s="34"/>
      <c r="GD1917" s="34"/>
      <c r="GE1917" s="34"/>
      <c r="GF1917" s="34"/>
      <c r="GG1917" s="34"/>
      <c r="GH1917" s="34"/>
    </row>
    <row r="1918" spans="1:190" s="18" customFormat="1" ht="30" customHeight="1" x14ac:dyDescent="0.25">
      <c r="A1918" s="47">
        <v>1914</v>
      </c>
      <c r="B1918" s="27" t="s">
        <v>6077</v>
      </c>
      <c r="C1918" s="26" t="s">
        <v>6002</v>
      </c>
      <c r="D1918" s="28"/>
      <c r="E1918" s="27" t="s">
        <v>6105</v>
      </c>
      <c r="F1918" s="26" t="s">
        <v>51</v>
      </c>
      <c r="G1918" s="26"/>
      <c r="H1918" s="27" t="s">
        <v>6106</v>
      </c>
      <c r="I1918" s="36">
        <v>300000</v>
      </c>
      <c r="J1918" s="29" t="s">
        <v>6107</v>
      </c>
      <c r="K1918" s="30" t="s">
        <v>6108</v>
      </c>
      <c r="L1918" s="26"/>
      <c r="M1918" s="30" t="s">
        <v>6109</v>
      </c>
      <c r="N1918" s="26"/>
      <c r="O1918" s="51"/>
      <c r="P1918" s="26" t="s">
        <v>40</v>
      </c>
      <c r="Q1918" s="31"/>
      <c r="R1918" s="26" t="s">
        <v>6091</v>
      </c>
      <c r="S1918" s="31" t="s">
        <v>41</v>
      </c>
      <c r="T1918" s="31" t="s">
        <v>42</v>
      </c>
      <c r="U1918" s="32" t="s">
        <v>43</v>
      </c>
      <c r="V1918" s="32"/>
      <c r="W1918" s="18">
        <v>13</v>
      </c>
      <c r="X1918" s="33"/>
      <c r="Y1918" s="33"/>
      <c r="Z1918" s="33"/>
      <c r="AA1918" s="33"/>
      <c r="AB1918" s="33"/>
      <c r="AC1918" s="33"/>
      <c r="AD1918" s="33"/>
      <c r="AE1918" s="33"/>
      <c r="AF1918" s="33"/>
      <c r="AG1918" s="33"/>
      <c r="AH1918" s="33"/>
      <c r="AI1918" s="33"/>
      <c r="AJ1918" s="33"/>
      <c r="AK1918" s="33"/>
      <c r="AL1918" s="33"/>
      <c r="AM1918" s="33"/>
      <c r="AN1918" s="33"/>
      <c r="AO1918" s="33"/>
      <c r="AP1918" s="33"/>
      <c r="AQ1918" s="34"/>
      <c r="AR1918" s="34"/>
      <c r="AS1918" s="34"/>
      <c r="AT1918" s="34"/>
      <c r="AU1918" s="34"/>
      <c r="AV1918" s="34"/>
      <c r="AW1918" s="34"/>
      <c r="AX1918" s="34"/>
      <c r="AY1918" s="34"/>
      <c r="AZ1918" s="34"/>
      <c r="BA1918" s="34"/>
      <c r="BB1918" s="34"/>
      <c r="BC1918" s="34"/>
      <c r="BD1918" s="34"/>
      <c r="BE1918" s="34"/>
      <c r="BF1918" s="34"/>
      <c r="BG1918" s="34"/>
      <c r="BH1918" s="34"/>
      <c r="BI1918" s="34"/>
      <c r="BJ1918" s="34"/>
      <c r="BK1918" s="34"/>
      <c r="BL1918" s="34"/>
      <c r="BM1918" s="34"/>
      <c r="BN1918" s="34"/>
      <c r="BO1918" s="34"/>
      <c r="BP1918" s="34"/>
      <c r="BQ1918" s="34"/>
      <c r="BR1918" s="34"/>
      <c r="BS1918" s="34"/>
      <c r="BT1918" s="34"/>
      <c r="BU1918" s="34"/>
      <c r="BV1918" s="34"/>
      <c r="BW1918" s="34"/>
      <c r="BX1918" s="34"/>
      <c r="BY1918" s="34"/>
      <c r="BZ1918" s="34"/>
      <c r="CA1918" s="34"/>
      <c r="CB1918" s="34"/>
      <c r="CC1918" s="34"/>
      <c r="CD1918" s="34"/>
      <c r="CE1918" s="34"/>
      <c r="CF1918" s="34"/>
      <c r="CG1918" s="34"/>
      <c r="CH1918" s="34"/>
      <c r="CI1918" s="34"/>
      <c r="CJ1918" s="34"/>
      <c r="CK1918" s="34"/>
      <c r="CL1918" s="34"/>
      <c r="CM1918" s="34"/>
      <c r="CN1918" s="34"/>
      <c r="CO1918" s="34"/>
      <c r="CP1918" s="34"/>
      <c r="CQ1918" s="34"/>
      <c r="CR1918" s="34"/>
      <c r="CS1918" s="34"/>
      <c r="CT1918" s="34"/>
      <c r="CU1918" s="34"/>
      <c r="CV1918" s="34"/>
      <c r="CW1918" s="34"/>
      <c r="CX1918" s="34"/>
      <c r="CY1918" s="34"/>
      <c r="CZ1918" s="34"/>
      <c r="DA1918" s="34"/>
      <c r="DB1918" s="34"/>
      <c r="DC1918" s="34"/>
      <c r="DD1918" s="34"/>
      <c r="DE1918" s="34"/>
      <c r="DF1918" s="34"/>
      <c r="DG1918" s="34"/>
      <c r="DH1918" s="34"/>
      <c r="DI1918" s="34"/>
      <c r="DJ1918" s="34"/>
      <c r="DK1918" s="34"/>
      <c r="DL1918" s="34"/>
      <c r="DM1918" s="34"/>
      <c r="DN1918" s="34"/>
      <c r="DO1918" s="34"/>
      <c r="DP1918" s="34"/>
      <c r="DQ1918" s="34"/>
      <c r="DR1918" s="34"/>
      <c r="DS1918" s="34"/>
      <c r="DT1918" s="34"/>
      <c r="DU1918" s="34"/>
      <c r="DV1918" s="34"/>
      <c r="DW1918" s="34"/>
      <c r="DX1918" s="34"/>
      <c r="DY1918" s="34"/>
      <c r="DZ1918" s="34"/>
      <c r="EA1918" s="34"/>
      <c r="EB1918" s="34"/>
      <c r="EC1918" s="34"/>
      <c r="ED1918" s="34"/>
      <c r="EE1918" s="34"/>
      <c r="EF1918" s="34"/>
      <c r="EG1918" s="34"/>
      <c r="EH1918" s="34"/>
      <c r="EI1918" s="34"/>
      <c r="EJ1918" s="34"/>
      <c r="EK1918" s="34"/>
      <c r="EL1918" s="34"/>
      <c r="EM1918" s="34"/>
      <c r="EN1918" s="34"/>
      <c r="EO1918" s="34"/>
      <c r="EP1918" s="34"/>
      <c r="EQ1918" s="34"/>
      <c r="ER1918" s="34"/>
      <c r="ES1918" s="34"/>
      <c r="ET1918" s="34"/>
      <c r="EU1918" s="34"/>
      <c r="EV1918" s="34"/>
      <c r="EW1918" s="34"/>
      <c r="EX1918" s="34"/>
      <c r="EY1918" s="34"/>
      <c r="EZ1918" s="34"/>
      <c r="FA1918" s="34"/>
      <c r="FB1918" s="34"/>
      <c r="FC1918" s="34"/>
      <c r="FD1918" s="34"/>
      <c r="FE1918" s="34"/>
      <c r="FF1918" s="34"/>
      <c r="FG1918" s="34"/>
      <c r="FH1918" s="34"/>
      <c r="FI1918" s="34"/>
      <c r="FJ1918" s="34"/>
      <c r="FK1918" s="34"/>
      <c r="FL1918" s="34"/>
      <c r="FM1918" s="34"/>
      <c r="FN1918" s="34"/>
      <c r="FO1918" s="34"/>
      <c r="FP1918" s="34"/>
      <c r="FQ1918" s="34"/>
      <c r="FR1918" s="34"/>
      <c r="FS1918" s="34"/>
      <c r="FT1918" s="34"/>
      <c r="FU1918" s="34"/>
      <c r="FV1918" s="34"/>
      <c r="FW1918" s="34"/>
      <c r="FX1918" s="34"/>
      <c r="FY1918" s="34"/>
      <c r="FZ1918" s="34"/>
      <c r="GA1918" s="34"/>
      <c r="GB1918" s="34"/>
      <c r="GC1918" s="34"/>
      <c r="GD1918" s="34"/>
      <c r="GE1918" s="34"/>
      <c r="GF1918" s="34"/>
      <c r="GG1918" s="34"/>
      <c r="GH1918" s="34"/>
    </row>
    <row r="1919" spans="1:190" s="18" customFormat="1" ht="30" customHeight="1" x14ac:dyDescent="0.25">
      <c r="A1919" s="47">
        <v>1915</v>
      </c>
      <c r="B1919" s="27" t="s">
        <v>6077</v>
      </c>
      <c r="C1919" s="26" t="s">
        <v>6002</v>
      </c>
      <c r="D1919" s="28"/>
      <c r="E1919" s="27" t="s">
        <v>6110</v>
      </c>
      <c r="F1919" s="26" t="s">
        <v>51</v>
      </c>
      <c r="G1919" s="26"/>
      <c r="H1919" s="27" t="s">
        <v>6111</v>
      </c>
      <c r="I1919" s="36">
        <v>1150000</v>
      </c>
      <c r="J1919" s="29">
        <v>2150</v>
      </c>
      <c r="K1919" s="30" t="s">
        <v>6112</v>
      </c>
      <c r="L1919" s="26"/>
      <c r="M1919" s="30" t="s">
        <v>6113</v>
      </c>
      <c r="N1919" s="26"/>
      <c r="O1919" s="51"/>
      <c r="P1919" s="26" t="s">
        <v>40</v>
      </c>
      <c r="Q1919" s="31"/>
      <c r="R1919" s="26" t="s">
        <v>6091</v>
      </c>
      <c r="S1919" s="31" t="s">
        <v>41</v>
      </c>
      <c r="T1919" s="31" t="s">
        <v>48</v>
      </c>
      <c r="U1919" s="32" t="s">
        <v>49</v>
      </c>
      <c r="V1919" s="32"/>
      <c r="W1919" s="18">
        <v>13</v>
      </c>
      <c r="X1919" s="33"/>
      <c r="Y1919" s="33"/>
      <c r="Z1919" s="33"/>
      <c r="AA1919" s="33"/>
      <c r="AB1919" s="33"/>
      <c r="AC1919" s="33"/>
      <c r="AD1919" s="33"/>
      <c r="AE1919" s="33"/>
      <c r="AF1919" s="33"/>
      <c r="AG1919" s="33"/>
      <c r="AH1919" s="33"/>
      <c r="AI1919" s="33"/>
      <c r="AJ1919" s="33"/>
      <c r="AK1919" s="33"/>
      <c r="AL1919" s="33"/>
      <c r="AM1919" s="33"/>
      <c r="AN1919" s="33"/>
      <c r="AO1919" s="33"/>
      <c r="AP1919" s="33"/>
      <c r="AQ1919" s="34"/>
      <c r="AR1919" s="34"/>
      <c r="AS1919" s="34"/>
      <c r="AT1919" s="34"/>
      <c r="AU1919" s="34"/>
      <c r="AV1919" s="34"/>
      <c r="AW1919" s="34"/>
      <c r="AX1919" s="34"/>
      <c r="AY1919" s="34"/>
      <c r="AZ1919" s="34"/>
      <c r="BA1919" s="34"/>
      <c r="BB1919" s="34"/>
      <c r="BC1919" s="34"/>
      <c r="BD1919" s="34"/>
      <c r="BE1919" s="34"/>
      <c r="BF1919" s="34"/>
      <c r="BG1919" s="34"/>
      <c r="BH1919" s="34"/>
      <c r="BI1919" s="34"/>
      <c r="BJ1919" s="34"/>
      <c r="BK1919" s="34"/>
      <c r="BL1919" s="34"/>
      <c r="BM1919" s="34"/>
      <c r="BN1919" s="34"/>
      <c r="BO1919" s="34"/>
      <c r="BP1919" s="34"/>
      <c r="BQ1919" s="34"/>
      <c r="BR1919" s="34"/>
      <c r="BS1919" s="34"/>
      <c r="BT1919" s="34"/>
      <c r="BU1919" s="34"/>
      <c r="BV1919" s="34"/>
      <c r="BW1919" s="34"/>
      <c r="BX1919" s="34"/>
      <c r="BY1919" s="34"/>
      <c r="BZ1919" s="34"/>
      <c r="CA1919" s="34"/>
      <c r="CB1919" s="34"/>
      <c r="CC1919" s="34"/>
      <c r="CD1919" s="34"/>
      <c r="CE1919" s="34"/>
      <c r="CF1919" s="34"/>
      <c r="CG1919" s="34"/>
      <c r="CH1919" s="34"/>
      <c r="CI1919" s="34"/>
      <c r="CJ1919" s="34"/>
      <c r="CK1919" s="34"/>
      <c r="CL1919" s="34"/>
      <c r="CM1919" s="34"/>
      <c r="CN1919" s="34"/>
      <c r="CO1919" s="34"/>
      <c r="CP1919" s="34"/>
      <c r="CQ1919" s="34"/>
      <c r="CR1919" s="34"/>
      <c r="CS1919" s="34"/>
      <c r="CT1919" s="34"/>
      <c r="CU1919" s="34"/>
      <c r="CV1919" s="34"/>
      <c r="CW1919" s="34"/>
      <c r="CX1919" s="34"/>
      <c r="CY1919" s="34"/>
      <c r="CZ1919" s="34"/>
      <c r="DA1919" s="34"/>
      <c r="DB1919" s="34"/>
      <c r="DC1919" s="34"/>
      <c r="DD1919" s="34"/>
      <c r="DE1919" s="34"/>
      <c r="DF1919" s="34"/>
      <c r="DG1919" s="34"/>
      <c r="DH1919" s="34"/>
      <c r="DI1919" s="34"/>
      <c r="DJ1919" s="34"/>
      <c r="DK1919" s="34"/>
      <c r="DL1919" s="34"/>
      <c r="DM1919" s="34"/>
      <c r="DN1919" s="34"/>
      <c r="DO1919" s="34"/>
      <c r="DP1919" s="34"/>
      <c r="DQ1919" s="34"/>
      <c r="DR1919" s="34"/>
      <c r="DS1919" s="34"/>
      <c r="DT1919" s="34"/>
      <c r="DU1919" s="34"/>
      <c r="DV1919" s="34"/>
      <c r="DW1919" s="34"/>
      <c r="DX1919" s="34"/>
      <c r="DY1919" s="34"/>
      <c r="DZ1919" s="34"/>
      <c r="EA1919" s="34"/>
      <c r="EB1919" s="34"/>
      <c r="EC1919" s="34"/>
      <c r="ED1919" s="34"/>
      <c r="EE1919" s="34"/>
      <c r="EF1919" s="34"/>
      <c r="EG1919" s="34"/>
      <c r="EH1919" s="34"/>
      <c r="EI1919" s="34"/>
      <c r="EJ1919" s="34"/>
      <c r="EK1919" s="34"/>
      <c r="EL1919" s="34"/>
      <c r="EM1919" s="34"/>
      <c r="EN1919" s="34"/>
      <c r="EO1919" s="34"/>
      <c r="EP1919" s="34"/>
      <c r="EQ1919" s="34"/>
      <c r="ER1919" s="34"/>
      <c r="ES1919" s="34"/>
      <c r="ET1919" s="34"/>
      <c r="EU1919" s="34"/>
      <c r="EV1919" s="34"/>
      <c r="EW1919" s="34"/>
      <c r="EX1919" s="34"/>
      <c r="EY1919" s="34"/>
      <c r="EZ1919" s="34"/>
      <c r="FA1919" s="34"/>
      <c r="FB1919" s="34"/>
      <c r="FC1919" s="34"/>
      <c r="FD1919" s="34"/>
      <c r="FE1919" s="34"/>
      <c r="FF1919" s="34"/>
      <c r="FG1919" s="34"/>
      <c r="FH1919" s="34"/>
      <c r="FI1919" s="34"/>
      <c r="FJ1919" s="34"/>
      <c r="FK1919" s="34"/>
      <c r="FL1919" s="34"/>
      <c r="FM1919" s="34"/>
      <c r="FN1919" s="34"/>
      <c r="FO1919" s="34"/>
      <c r="FP1919" s="34"/>
      <c r="FQ1919" s="34"/>
      <c r="FR1919" s="34"/>
      <c r="FS1919" s="34"/>
      <c r="FT1919" s="34"/>
      <c r="FU1919" s="34"/>
      <c r="FV1919" s="34"/>
      <c r="FW1919" s="34"/>
      <c r="FX1919" s="34"/>
      <c r="FY1919" s="34"/>
      <c r="FZ1919" s="34"/>
      <c r="GA1919" s="34"/>
      <c r="GB1919" s="34"/>
      <c r="GC1919" s="34"/>
      <c r="GD1919" s="34"/>
      <c r="GE1919" s="34"/>
      <c r="GF1919" s="34"/>
      <c r="GG1919" s="34"/>
      <c r="GH1919" s="34"/>
    </row>
    <row r="1920" spans="1:190" s="18" customFormat="1" ht="30" customHeight="1" x14ac:dyDescent="0.25">
      <c r="A1920" s="47">
        <v>1916</v>
      </c>
      <c r="B1920" s="27" t="s">
        <v>6077</v>
      </c>
      <c r="C1920" s="26" t="s">
        <v>6002</v>
      </c>
      <c r="D1920" s="28"/>
      <c r="E1920" s="27" t="s">
        <v>6114</v>
      </c>
      <c r="F1920" s="26" t="s">
        <v>58</v>
      </c>
      <c r="G1920" s="26"/>
      <c r="H1920" s="27" t="s">
        <v>6079</v>
      </c>
      <c r="I1920" s="36">
        <v>120000</v>
      </c>
      <c r="J1920" s="29">
        <v>114</v>
      </c>
      <c r="K1920" s="30" t="s">
        <v>6080</v>
      </c>
      <c r="L1920" s="26"/>
      <c r="M1920" s="30" t="s">
        <v>124</v>
      </c>
      <c r="N1920" s="26"/>
      <c r="O1920" s="51"/>
      <c r="P1920" s="26" t="s">
        <v>40</v>
      </c>
      <c r="Q1920" s="31"/>
      <c r="R1920" s="26"/>
      <c r="S1920" s="31" t="s">
        <v>41</v>
      </c>
      <c r="T1920" s="31" t="s">
        <v>48</v>
      </c>
      <c r="U1920" s="32" t="s">
        <v>49</v>
      </c>
      <c r="V1920" s="32"/>
      <c r="W1920" s="18">
        <v>13</v>
      </c>
      <c r="X1920" s="33"/>
      <c r="Y1920" s="33"/>
      <c r="Z1920" s="33"/>
      <c r="AA1920" s="33"/>
      <c r="AB1920" s="33"/>
      <c r="AC1920" s="33"/>
      <c r="AD1920" s="33"/>
      <c r="AE1920" s="33"/>
      <c r="AF1920" s="33"/>
      <c r="AG1920" s="33"/>
      <c r="AH1920" s="33"/>
      <c r="AI1920" s="33"/>
      <c r="AJ1920" s="33"/>
      <c r="AK1920" s="33"/>
      <c r="AL1920" s="33"/>
      <c r="AM1920" s="33"/>
      <c r="AN1920" s="33"/>
      <c r="AO1920" s="33"/>
      <c r="AP1920" s="33"/>
      <c r="AQ1920" s="34"/>
      <c r="AR1920" s="34"/>
      <c r="AS1920" s="34"/>
      <c r="AT1920" s="34"/>
      <c r="AU1920" s="34"/>
      <c r="AV1920" s="34"/>
      <c r="AW1920" s="34"/>
      <c r="AX1920" s="34"/>
      <c r="AY1920" s="34"/>
      <c r="AZ1920" s="34"/>
      <c r="BA1920" s="34"/>
      <c r="BB1920" s="34"/>
      <c r="BC1920" s="34"/>
      <c r="BD1920" s="34"/>
      <c r="BE1920" s="34"/>
      <c r="BF1920" s="34"/>
      <c r="BG1920" s="34"/>
      <c r="BH1920" s="34"/>
      <c r="BI1920" s="34"/>
      <c r="BJ1920" s="34"/>
      <c r="BK1920" s="34"/>
      <c r="BL1920" s="34"/>
      <c r="BM1920" s="34"/>
      <c r="BN1920" s="34"/>
      <c r="BO1920" s="34"/>
      <c r="BP1920" s="34"/>
      <c r="BQ1920" s="34"/>
      <c r="BR1920" s="34"/>
      <c r="BS1920" s="34"/>
      <c r="BT1920" s="34"/>
      <c r="BU1920" s="34"/>
      <c r="BV1920" s="34"/>
      <c r="BW1920" s="34"/>
      <c r="BX1920" s="34"/>
      <c r="BY1920" s="34"/>
      <c r="BZ1920" s="34"/>
      <c r="CA1920" s="34"/>
      <c r="CB1920" s="34"/>
      <c r="CC1920" s="34"/>
      <c r="CD1920" s="34"/>
      <c r="CE1920" s="34"/>
      <c r="CF1920" s="34"/>
      <c r="CG1920" s="34"/>
      <c r="CH1920" s="34"/>
      <c r="CI1920" s="34"/>
      <c r="CJ1920" s="34"/>
      <c r="CK1920" s="34"/>
      <c r="CL1920" s="34"/>
      <c r="CM1920" s="34"/>
      <c r="CN1920" s="34"/>
      <c r="CO1920" s="34"/>
      <c r="CP1920" s="34"/>
      <c r="CQ1920" s="34"/>
      <c r="CR1920" s="34"/>
      <c r="CS1920" s="34"/>
      <c r="CT1920" s="34"/>
      <c r="CU1920" s="34"/>
      <c r="CV1920" s="34"/>
      <c r="CW1920" s="34"/>
      <c r="CX1920" s="34"/>
      <c r="CY1920" s="34"/>
      <c r="CZ1920" s="34"/>
      <c r="DA1920" s="34"/>
      <c r="DB1920" s="34"/>
      <c r="DC1920" s="34"/>
      <c r="DD1920" s="34"/>
      <c r="DE1920" s="34"/>
      <c r="DF1920" s="34"/>
      <c r="DG1920" s="34"/>
      <c r="DH1920" s="34"/>
      <c r="DI1920" s="34"/>
      <c r="DJ1920" s="34"/>
      <c r="DK1920" s="34"/>
      <c r="DL1920" s="34"/>
      <c r="DM1920" s="34"/>
      <c r="DN1920" s="34"/>
      <c r="DO1920" s="34"/>
      <c r="DP1920" s="34"/>
      <c r="DQ1920" s="34"/>
      <c r="DR1920" s="34"/>
      <c r="DS1920" s="34"/>
      <c r="DT1920" s="34"/>
      <c r="DU1920" s="34"/>
      <c r="DV1920" s="34"/>
      <c r="DW1920" s="34"/>
      <c r="DX1920" s="34"/>
      <c r="DY1920" s="34"/>
      <c r="DZ1920" s="34"/>
      <c r="EA1920" s="34"/>
      <c r="EB1920" s="34"/>
      <c r="EC1920" s="34"/>
      <c r="ED1920" s="34"/>
      <c r="EE1920" s="34"/>
      <c r="EF1920" s="34"/>
      <c r="EG1920" s="34"/>
      <c r="EH1920" s="34"/>
      <c r="EI1920" s="34"/>
      <c r="EJ1920" s="34"/>
      <c r="EK1920" s="34"/>
      <c r="EL1920" s="34"/>
      <c r="EM1920" s="34"/>
      <c r="EN1920" s="34"/>
      <c r="EO1920" s="34"/>
      <c r="EP1920" s="34"/>
      <c r="EQ1920" s="34"/>
      <c r="ER1920" s="34"/>
      <c r="ES1920" s="34"/>
      <c r="ET1920" s="34"/>
      <c r="EU1920" s="34"/>
      <c r="EV1920" s="34"/>
      <c r="EW1920" s="34"/>
      <c r="EX1920" s="34"/>
      <c r="EY1920" s="34"/>
      <c r="EZ1920" s="34"/>
      <c r="FA1920" s="34"/>
      <c r="FB1920" s="34"/>
      <c r="FC1920" s="34"/>
      <c r="FD1920" s="34"/>
      <c r="FE1920" s="34"/>
      <c r="FF1920" s="34"/>
      <c r="FG1920" s="34"/>
      <c r="FH1920" s="34"/>
      <c r="FI1920" s="34"/>
      <c r="FJ1920" s="34"/>
      <c r="FK1920" s="34"/>
      <c r="FL1920" s="34"/>
      <c r="FM1920" s="34"/>
      <c r="FN1920" s="34"/>
      <c r="FO1920" s="34"/>
      <c r="FP1920" s="34"/>
      <c r="FQ1920" s="34"/>
      <c r="FR1920" s="34"/>
      <c r="FS1920" s="34"/>
      <c r="FT1920" s="34"/>
      <c r="FU1920" s="34"/>
      <c r="FV1920" s="34"/>
      <c r="FW1920" s="34"/>
      <c r="FX1920" s="34"/>
      <c r="FY1920" s="34"/>
      <c r="FZ1920" s="34"/>
      <c r="GA1920" s="34"/>
      <c r="GB1920" s="34"/>
      <c r="GC1920" s="34"/>
      <c r="GD1920" s="34"/>
      <c r="GE1920" s="34"/>
      <c r="GF1920" s="34"/>
      <c r="GG1920" s="34"/>
      <c r="GH1920" s="34"/>
    </row>
    <row r="1921" spans="1:190" s="18" customFormat="1" ht="30" customHeight="1" x14ac:dyDescent="0.25">
      <c r="A1921" s="47">
        <v>1917</v>
      </c>
      <c r="B1921" s="27" t="s">
        <v>6077</v>
      </c>
      <c r="C1921" s="26" t="s">
        <v>6002</v>
      </c>
      <c r="D1921" s="28"/>
      <c r="E1921" s="27" t="s">
        <v>6115</v>
      </c>
      <c r="F1921" s="26" t="s">
        <v>58</v>
      </c>
      <c r="G1921" s="26"/>
      <c r="H1921" s="27" t="s">
        <v>6094</v>
      </c>
      <c r="I1921" s="36">
        <v>120000</v>
      </c>
      <c r="J1921" s="29">
        <v>117</v>
      </c>
      <c r="K1921" s="30" t="s">
        <v>6080</v>
      </c>
      <c r="L1921" s="26"/>
      <c r="M1921" s="30" t="s">
        <v>6083</v>
      </c>
      <c r="N1921" s="26"/>
      <c r="O1921" s="51"/>
      <c r="P1921" s="26" t="s">
        <v>40</v>
      </c>
      <c r="Q1921" s="31"/>
      <c r="R1921" s="26"/>
      <c r="S1921" s="31" t="s">
        <v>41</v>
      </c>
      <c r="T1921" s="31" t="s">
        <v>48</v>
      </c>
      <c r="U1921" s="32" t="s">
        <v>49</v>
      </c>
      <c r="V1921" s="32"/>
      <c r="W1921" s="18">
        <v>13</v>
      </c>
      <c r="X1921" s="33"/>
      <c r="Y1921" s="33"/>
      <c r="Z1921" s="33"/>
      <c r="AA1921" s="33"/>
      <c r="AB1921" s="33"/>
      <c r="AC1921" s="33"/>
      <c r="AD1921" s="33"/>
      <c r="AE1921" s="33"/>
      <c r="AF1921" s="33"/>
      <c r="AG1921" s="33"/>
      <c r="AH1921" s="33"/>
      <c r="AI1921" s="33"/>
      <c r="AJ1921" s="33"/>
      <c r="AK1921" s="33"/>
      <c r="AL1921" s="33"/>
      <c r="AM1921" s="33"/>
      <c r="AN1921" s="33"/>
      <c r="AO1921" s="33"/>
      <c r="AP1921" s="33"/>
      <c r="AQ1921" s="34"/>
      <c r="AR1921" s="34"/>
      <c r="AS1921" s="34"/>
      <c r="AT1921" s="34"/>
      <c r="AU1921" s="34"/>
      <c r="AV1921" s="34"/>
      <c r="AW1921" s="34"/>
      <c r="AX1921" s="34"/>
      <c r="AY1921" s="34"/>
      <c r="AZ1921" s="34"/>
      <c r="BA1921" s="34"/>
      <c r="BB1921" s="34"/>
      <c r="BC1921" s="34"/>
      <c r="BD1921" s="34"/>
      <c r="BE1921" s="34"/>
      <c r="BF1921" s="34"/>
      <c r="BG1921" s="34"/>
      <c r="BH1921" s="34"/>
      <c r="BI1921" s="34"/>
      <c r="BJ1921" s="34"/>
      <c r="BK1921" s="34"/>
      <c r="BL1921" s="34"/>
      <c r="BM1921" s="34"/>
      <c r="BN1921" s="34"/>
      <c r="BO1921" s="34"/>
      <c r="BP1921" s="34"/>
      <c r="BQ1921" s="34"/>
      <c r="BR1921" s="34"/>
      <c r="BS1921" s="34"/>
      <c r="BT1921" s="34"/>
      <c r="BU1921" s="34"/>
      <c r="BV1921" s="34"/>
      <c r="BW1921" s="34"/>
      <c r="BX1921" s="34"/>
      <c r="BY1921" s="34"/>
      <c r="BZ1921" s="34"/>
      <c r="CA1921" s="34"/>
      <c r="CB1921" s="34"/>
      <c r="CC1921" s="34"/>
      <c r="CD1921" s="34"/>
      <c r="CE1921" s="34"/>
      <c r="CF1921" s="34"/>
      <c r="CG1921" s="34"/>
      <c r="CH1921" s="34"/>
      <c r="CI1921" s="34"/>
      <c r="CJ1921" s="34"/>
      <c r="CK1921" s="34"/>
      <c r="CL1921" s="34"/>
      <c r="CM1921" s="34"/>
      <c r="CN1921" s="34"/>
      <c r="CO1921" s="34"/>
      <c r="CP1921" s="34"/>
      <c r="CQ1921" s="34"/>
      <c r="CR1921" s="34"/>
      <c r="CS1921" s="34"/>
      <c r="CT1921" s="34"/>
      <c r="CU1921" s="34"/>
      <c r="CV1921" s="34"/>
      <c r="CW1921" s="34"/>
      <c r="CX1921" s="34"/>
      <c r="CY1921" s="34"/>
      <c r="CZ1921" s="34"/>
      <c r="DA1921" s="34"/>
      <c r="DB1921" s="34"/>
      <c r="DC1921" s="34"/>
      <c r="DD1921" s="34"/>
      <c r="DE1921" s="34"/>
      <c r="DF1921" s="34"/>
      <c r="DG1921" s="34"/>
      <c r="DH1921" s="34"/>
      <c r="DI1921" s="34"/>
      <c r="DJ1921" s="34"/>
      <c r="DK1921" s="34"/>
      <c r="DL1921" s="34"/>
      <c r="DM1921" s="34"/>
      <c r="DN1921" s="34"/>
      <c r="DO1921" s="34"/>
      <c r="DP1921" s="34"/>
      <c r="DQ1921" s="34"/>
      <c r="DR1921" s="34"/>
      <c r="DS1921" s="34"/>
      <c r="DT1921" s="34"/>
      <c r="DU1921" s="34"/>
      <c r="DV1921" s="34"/>
      <c r="DW1921" s="34"/>
      <c r="DX1921" s="34"/>
      <c r="DY1921" s="34"/>
      <c r="DZ1921" s="34"/>
      <c r="EA1921" s="34"/>
      <c r="EB1921" s="34"/>
      <c r="EC1921" s="34"/>
      <c r="ED1921" s="34"/>
      <c r="EE1921" s="34"/>
      <c r="EF1921" s="34"/>
      <c r="EG1921" s="34"/>
      <c r="EH1921" s="34"/>
      <c r="EI1921" s="34"/>
      <c r="EJ1921" s="34"/>
      <c r="EK1921" s="34"/>
      <c r="EL1921" s="34"/>
      <c r="EM1921" s="34"/>
      <c r="EN1921" s="34"/>
      <c r="EO1921" s="34"/>
      <c r="EP1921" s="34"/>
      <c r="EQ1921" s="34"/>
      <c r="ER1921" s="34"/>
      <c r="ES1921" s="34"/>
      <c r="ET1921" s="34"/>
      <c r="EU1921" s="34"/>
      <c r="EV1921" s="34"/>
      <c r="EW1921" s="34"/>
      <c r="EX1921" s="34"/>
      <c r="EY1921" s="34"/>
      <c r="EZ1921" s="34"/>
      <c r="FA1921" s="34"/>
      <c r="FB1921" s="34"/>
      <c r="FC1921" s="34"/>
      <c r="FD1921" s="34"/>
      <c r="FE1921" s="34"/>
      <c r="FF1921" s="34"/>
      <c r="FG1921" s="34"/>
      <c r="FH1921" s="34"/>
      <c r="FI1921" s="34"/>
      <c r="FJ1921" s="34"/>
      <c r="FK1921" s="34"/>
      <c r="FL1921" s="34"/>
      <c r="FM1921" s="34"/>
      <c r="FN1921" s="34"/>
      <c r="FO1921" s="34"/>
      <c r="FP1921" s="34"/>
      <c r="FQ1921" s="34"/>
      <c r="FR1921" s="34"/>
      <c r="FS1921" s="34"/>
      <c r="FT1921" s="34"/>
      <c r="FU1921" s="34"/>
      <c r="FV1921" s="34"/>
      <c r="FW1921" s="34"/>
      <c r="FX1921" s="34"/>
      <c r="FY1921" s="34"/>
      <c r="FZ1921" s="34"/>
      <c r="GA1921" s="34"/>
      <c r="GB1921" s="34"/>
      <c r="GC1921" s="34"/>
      <c r="GD1921" s="34"/>
      <c r="GE1921" s="34"/>
      <c r="GF1921" s="34"/>
      <c r="GG1921" s="34"/>
      <c r="GH1921" s="34"/>
    </row>
    <row r="1922" spans="1:190" s="18" customFormat="1" ht="30" customHeight="1" x14ac:dyDescent="0.25">
      <c r="A1922" s="47">
        <v>1918</v>
      </c>
      <c r="B1922" s="27" t="s">
        <v>6077</v>
      </c>
      <c r="C1922" s="26" t="s">
        <v>6002</v>
      </c>
      <c r="D1922" s="28"/>
      <c r="E1922" s="27" t="s">
        <v>6116</v>
      </c>
      <c r="F1922" s="26" t="s">
        <v>58</v>
      </c>
      <c r="G1922" s="26"/>
      <c r="H1922" s="27" t="s">
        <v>6079</v>
      </c>
      <c r="I1922" s="36">
        <v>220000</v>
      </c>
      <c r="J1922" s="29">
        <v>218</v>
      </c>
      <c r="K1922" s="30" t="s">
        <v>6080</v>
      </c>
      <c r="L1922" s="26"/>
      <c r="M1922" s="30" t="s">
        <v>124</v>
      </c>
      <c r="N1922" s="26"/>
      <c r="O1922" s="51"/>
      <c r="P1922" s="26" t="s">
        <v>40</v>
      </c>
      <c r="Q1922" s="31"/>
      <c r="R1922" s="26"/>
      <c r="S1922" s="31" t="s">
        <v>41</v>
      </c>
      <c r="T1922" s="31" t="s">
        <v>48</v>
      </c>
      <c r="U1922" s="32" t="s">
        <v>49</v>
      </c>
      <c r="V1922" s="32"/>
      <c r="W1922" s="18">
        <v>13</v>
      </c>
      <c r="X1922" s="33"/>
      <c r="Y1922" s="33"/>
      <c r="Z1922" s="33"/>
      <c r="AA1922" s="33"/>
      <c r="AB1922" s="33"/>
      <c r="AC1922" s="33"/>
      <c r="AD1922" s="33"/>
      <c r="AE1922" s="33"/>
      <c r="AF1922" s="33"/>
      <c r="AG1922" s="33"/>
      <c r="AH1922" s="33"/>
      <c r="AI1922" s="33"/>
      <c r="AJ1922" s="33"/>
      <c r="AK1922" s="33"/>
      <c r="AL1922" s="33"/>
      <c r="AM1922" s="33"/>
      <c r="AN1922" s="33"/>
      <c r="AO1922" s="33"/>
      <c r="AP1922" s="33"/>
      <c r="AQ1922" s="34"/>
      <c r="AR1922" s="34"/>
      <c r="AS1922" s="34"/>
      <c r="AT1922" s="34"/>
      <c r="AU1922" s="34"/>
      <c r="AV1922" s="34"/>
      <c r="AW1922" s="34"/>
      <c r="AX1922" s="34"/>
      <c r="AY1922" s="34"/>
      <c r="AZ1922" s="34"/>
      <c r="BA1922" s="34"/>
      <c r="BB1922" s="34"/>
      <c r="BC1922" s="34"/>
      <c r="BD1922" s="34"/>
      <c r="BE1922" s="34"/>
      <c r="BF1922" s="34"/>
      <c r="BG1922" s="34"/>
      <c r="BH1922" s="34"/>
      <c r="BI1922" s="34"/>
      <c r="BJ1922" s="34"/>
      <c r="BK1922" s="34"/>
      <c r="BL1922" s="34"/>
      <c r="BM1922" s="34"/>
      <c r="BN1922" s="34"/>
      <c r="BO1922" s="34"/>
      <c r="BP1922" s="34"/>
      <c r="BQ1922" s="34"/>
      <c r="BR1922" s="34"/>
      <c r="BS1922" s="34"/>
      <c r="BT1922" s="34"/>
      <c r="BU1922" s="34"/>
      <c r="BV1922" s="34"/>
      <c r="BW1922" s="34"/>
      <c r="BX1922" s="34"/>
      <c r="BY1922" s="34"/>
      <c r="BZ1922" s="34"/>
      <c r="CA1922" s="34"/>
      <c r="CB1922" s="34"/>
      <c r="CC1922" s="34"/>
      <c r="CD1922" s="34"/>
      <c r="CE1922" s="34"/>
      <c r="CF1922" s="34"/>
      <c r="CG1922" s="34"/>
      <c r="CH1922" s="34"/>
      <c r="CI1922" s="34"/>
      <c r="CJ1922" s="34"/>
      <c r="CK1922" s="34"/>
      <c r="CL1922" s="34"/>
      <c r="CM1922" s="34"/>
      <c r="CN1922" s="34"/>
      <c r="CO1922" s="34"/>
      <c r="CP1922" s="34"/>
      <c r="CQ1922" s="34"/>
      <c r="CR1922" s="34"/>
      <c r="CS1922" s="34"/>
      <c r="CT1922" s="34"/>
      <c r="CU1922" s="34"/>
      <c r="CV1922" s="34"/>
      <c r="CW1922" s="34"/>
      <c r="CX1922" s="34"/>
      <c r="CY1922" s="34"/>
      <c r="CZ1922" s="34"/>
      <c r="DA1922" s="34"/>
      <c r="DB1922" s="34"/>
      <c r="DC1922" s="34"/>
      <c r="DD1922" s="34"/>
      <c r="DE1922" s="34"/>
      <c r="DF1922" s="34"/>
      <c r="DG1922" s="34"/>
      <c r="DH1922" s="34"/>
      <c r="DI1922" s="34"/>
      <c r="DJ1922" s="34"/>
      <c r="DK1922" s="34"/>
      <c r="DL1922" s="34"/>
      <c r="DM1922" s="34"/>
      <c r="DN1922" s="34"/>
      <c r="DO1922" s="34"/>
      <c r="DP1922" s="34"/>
      <c r="DQ1922" s="34"/>
      <c r="DR1922" s="34"/>
      <c r="DS1922" s="34"/>
      <c r="DT1922" s="34"/>
      <c r="DU1922" s="34"/>
      <c r="DV1922" s="34"/>
      <c r="DW1922" s="34"/>
      <c r="DX1922" s="34"/>
      <c r="DY1922" s="34"/>
      <c r="DZ1922" s="34"/>
      <c r="EA1922" s="34"/>
      <c r="EB1922" s="34"/>
      <c r="EC1922" s="34"/>
      <c r="ED1922" s="34"/>
      <c r="EE1922" s="34"/>
      <c r="EF1922" s="34"/>
      <c r="EG1922" s="34"/>
      <c r="EH1922" s="34"/>
      <c r="EI1922" s="34"/>
      <c r="EJ1922" s="34"/>
      <c r="EK1922" s="34"/>
      <c r="EL1922" s="34"/>
      <c r="EM1922" s="34"/>
      <c r="EN1922" s="34"/>
      <c r="EO1922" s="34"/>
      <c r="EP1922" s="34"/>
      <c r="EQ1922" s="34"/>
      <c r="ER1922" s="34"/>
      <c r="ES1922" s="34"/>
      <c r="ET1922" s="34"/>
      <c r="EU1922" s="34"/>
      <c r="EV1922" s="34"/>
      <c r="EW1922" s="34"/>
      <c r="EX1922" s="34"/>
      <c r="EY1922" s="34"/>
      <c r="EZ1922" s="34"/>
      <c r="FA1922" s="34"/>
      <c r="FB1922" s="34"/>
      <c r="FC1922" s="34"/>
      <c r="FD1922" s="34"/>
      <c r="FE1922" s="34"/>
      <c r="FF1922" s="34"/>
      <c r="FG1922" s="34"/>
      <c r="FH1922" s="34"/>
      <c r="FI1922" s="34"/>
      <c r="FJ1922" s="34"/>
      <c r="FK1922" s="34"/>
      <c r="FL1922" s="34"/>
      <c r="FM1922" s="34"/>
      <c r="FN1922" s="34"/>
      <c r="FO1922" s="34"/>
      <c r="FP1922" s="34"/>
      <c r="FQ1922" s="34"/>
      <c r="FR1922" s="34"/>
      <c r="FS1922" s="34"/>
      <c r="FT1922" s="34"/>
      <c r="FU1922" s="34"/>
      <c r="FV1922" s="34"/>
      <c r="FW1922" s="34"/>
      <c r="FX1922" s="34"/>
      <c r="FY1922" s="34"/>
      <c r="FZ1922" s="34"/>
      <c r="GA1922" s="34"/>
      <c r="GB1922" s="34"/>
      <c r="GC1922" s="34"/>
      <c r="GD1922" s="34"/>
      <c r="GE1922" s="34"/>
      <c r="GF1922" s="34"/>
      <c r="GG1922" s="34"/>
      <c r="GH1922" s="34"/>
    </row>
    <row r="1923" spans="1:190" s="18" customFormat="1" ht="30" customHeight="1" x14ac:dyDescent="0.25">
      <c r="A1923" s="47">
        <v>1919</v>
      </c>
      <c r="B1923" s="27" t="s">
        <v>6077</v>
      </c>
      <c r="C1923" s="26" t="s">
        <v>6002</v>
      </c>
      <c r="D1923" s="28"/>
      <c r="E1923" s="27" t="s">
        <v>6117</v>
      </c>
      <c r="F1923" s="26" t="s">
        <v>58</v>
      </c>
      <c r="G1923" s="26"/>
      <c r="H1923" s="27" t="s">
        <v>6079</v>
      </c>
      <c r="I1923" s="36">
        <v>300000</v>
      </c>
      <c r="J1923" s="29">
        <v>290</v>
      </c>
      <c r="K1923" s="30" t="s">
        <v>6080</v>
      </c>
      <c r="L1923" s="26"/>
      <c r="M1923" s="30" t="s">
        <v>124</v>
      </c>
      <c r="N1923" s="26"/>
      <c r="O1923" s="51"/>
      <c r="P1923" s="26" t="s">
        <v>40</v>
      </c>
      <c r="Q1923" s="31"/>
      <c r="R1923" s="26"/>
      <c r="S1923" s="31" t="s">
        <v>41</v>
      </c>
      <c r="T1923" s="31" t="s">
        <v>48</v>
      </c>
      <c r="U1923" s="32" t="s">
        <v>49</v>
      </c>
      <c r="V1923" s="32"/>
      <c r="W1923" s="18">
        <v>13</v>
      </c>
      <c r="X1923" s="33"/>
      <c r="Y1923" s="33"/>
      <c r="Z1923" s="33"/>
      <c r="AA1923" s="33"/>
      <c r="AB1923" s="33"/>
      <c r="AC1923" s="33"/>
      <c r="AD1923" s="33"/>
      <c r="AE1923" s="33"/>
      <c r="AF1923" s="33"/>
      <c r="AG1923" s="33"/>
      <c r="AH1923" s="33"/>
      <c r="AI1923" s="33"/>
      <c r="AJ1923" s="33"/>
      <c r="AK1923" s="33"/>
      <c r="AL1923" s="33"/>
      <c r="AM1923" s="33"/>
      <c r="AN1923" s="33"/>
      <c r="AO1923" s="33"/>
      <c r="AP1923" s="33"/>
      <c r="AQ1923" s="34"/>
      <c r="AR1923" s="34"/>
      <c r="AS1923" s="34"/>
      <c r="AT1923" s="34"/>
      <c r="AU1923" s="34"/>
      <c r="AV1923" s="34"/>
      <c r="AW1923" s="34"/>
      <c r="AX1923" s="34"/>
      <c r="AY1923" s="34"/>
      <c r="AZ1923" s="34"/>
      <c r="BA1923" s="34"/>
      <c r="BB1923" s="34"/>
      <c r="BC1923" s="34"/>
      <c r="BD1923" s="34"/>
      <c r="BE1923" s="34"/>
      <c r="BF1923" s="34"/>
      <c r="BG1923" s="34"/>
      <c r="BH1923" s="34"/>
      <c r="BI1923" s="34"/>
      <c r="BJ1923" s="34"/>
      <c r="BK1923" s="34"/>
      <c r="BL1923" s="34"/>
      <c r="BM1923" s="34"/>
      <c r="BN1923" s="34"/>
      <c r="BO1923" s="34"/>
      <c r="BP1923" s="34"/>
      <c r="BQ1923" s="34"/>
      <c r="BR1923" s="34"/>
      <c r="BS1923" s="34"/>
      <c r="BT1923" s="34"/>
      <c r="BU1923" s="34"/>
      <c r="BV1923" s="34"/>
      <c r="BW1923" s="34"/>
      <c r="BX1923" s="34"/>
      <c r="BY1923" s="34"/>
      <c r="BZ1923" s="34"/>
      <c r="CA1923" s="34"/>
      <c r="CB1923" s="34"/>
      <c r="CC1923" s="34"/>
      <c r="CD1923" s="34"/>
      <c r="CE1923" s="34"/>
      <c r="CF1923" s="34"/>
      <c r="CG1923" s="34"/>
      <c r="CH1923" s="34"/>
      <c r="CI1923" s="34"/>
      <c r="CJ1923" s="34"/>
      <c r="CK1923" s="34"/>
      <c r="CL1923" s="34"/>
      <c r="CM1923" s="34"/>
      <c r="CN1923" s="34"/>
      <c r="CO1923" s="34"/>
      <c r="CP1923" s="34"/>
      <c r="CQ1923" s="34"/>
      <c r="CR1923" s="34"/>
      <c r="CS1923" s="34"/>
      <c r="CT1923" s="34"/>
      <c r="CU1923" s="34"/>
      <c r="CV1923" s="34"/>
      <c r="CW1923" s="34"/>
      <c r="CX1923" s="34"/>
      <c r="CY1923" s="34"/>
      <c r="CZ1923" s="34"/>
      <c r="DA1923" s="34"/>
      <c r="DB1923" s="34"/>
      <c r="DC1923" s="34"/>
      <c r="DD1923" s="34"/>
      <c r="DE1923" s="34"/>
      <c r="DF1923" s="34"/>
      <c r="DG1923" s="34"/>
      <c r="DH1923" s="34"/>
      <c r="DI1923" s="34"/>
      <c r="DJ1923" s="34"/>
      <c r="DK1923" s="34"/>
      <c r="DL1923" s="34"/>
      <c r="DM1923" s="34"/>
      <c r="DN1923" s="34"/>
      <c r="DO1923" s="34"/>
      <c r="DP1923" s="34"/>
      <c r="DQ1923" s="34"/>
      <c r="DR1923" s="34"/>
      <c r="DS1923" s="34"/>
      <c r="DT1923" s="34"/>
      <c r="DU1923" s="34"/>
      <c r="DV1923" s="34"/>
      <c r="DW1923" s="34"/>
      <c r="DX1923" s="34"/>
      <c r="DY1923" s="34"/>
      <c r="DZ1923" s="34"/>
      <c r="EA1923" s="34"/>
      <c r="EB1923" s="34"/>
      <c r="EC1923" s="34"/>
      <c r="ED1923" s="34"/>
      <c r="EE1923" s="34"/>
      <c r="EF1923" s="34"/>
      <c r="EG1923" s="34"/>
      <c r="EH1923" s="34"/>
      <c r="EI1923" s="34"/>
      <c r="EJ1923" s="34"/>
      <c r="EK1923" s="34"/>
      <c r="EL1923" s="34"/>
      <c r="EM1923" s="34"/>
      <c r="EN1923" s="34"/>
      <c r="EO1923" s="34"/>
      <c r="EP1923" s="34"/>
      <c r="EQ1923" s="34"/>
      <c r="ER1923" s="34"/>
      <c r="ES1923" s="34"/>
      <c r="ET1923" s="34"/>
      <c r="EU1923" s="34"/>
      <c r="EV1923" s="34"/>
      <c r="EW1923" s="34"/>
      <c r="EX1923" s="34"/>
      <c r="EY1923" s="34"/>
      <c r="EZ1923" s="34"/>
      <c r="FA1923" s="34"/>
      <c r="FB1923" s="34"/>
      <c r="FC1923" s="34"/>
      <c r="FD1923" s="34"/>
      <c r="FE1923" s="34"/>
      <c r="FF1923" s="34"/>
      <c r="FG1923" s="34"/>
      <c r="FH1923" s="34"/>
      <c r="FI1923" s="34"/>
      <c r="FJ1923" s="34"/>
      <c r="FK1923" s="34"/>
      <c r="FL1923" s="34"/>
      <c r="FM1923" s="34"/>
      <c r="FN1923" s="34"/>
      <c r="FO1923" s="34"/>
      <c r="FP1923" s="34"/>
      <c r="FQ1923" s="34"/>
      <c r="FR1923" s="34"/>
      <c r="FS1923" s="34"/>
      <c r="FT1923" s="34"/>
      <c r="FU1923" s="34"/>
      <c r="FV1923" s="34"/>
      <c r="FW1923" s="34"/>
      <c r="FX1923" s="34"/>
      <c r="FY1923" s="34"/>
      <c r="FZ1923" s="34"/>
      <c r="GA1923" s="34"/>
      <c r="GB1923" s="34"/>
      <c r="GC1923" s="34"/>
      <c r="GD1923" s="34"/>
      <c r="GE1923" s="34"/>
      <c r="GF1923" s="34"/>
      <c r="GG1923" s="34"/>
      <c r="GH1923" s="34"/>
    </row>
    <row r="1924" spans="1:190" s="18" customFormat="1" ht="30" customHeight="1" x14ac:dyDescent="0.25">
      <c r="A1924" s="47">
        <v>1920</v>
      </c>
      <c r="B1924" s="27" t="s">
        <v>6077</v>
      </c>
      <c r="C1924" s="26" t="s">
        <v>6002</v>
      </c>
      <c r="D1924" s="28"/>
      <c r="E1924" s="27" t="s">
        <v>6118</v>
      </c>
      <c r="F1924" s="26" t="s">
        <v>58</v>
      </c>
      <c r="G1924" s="26"/>
      <c r="H1924" s="27" t="s">
        <v>6079</v>
      </c>
      <c r="I1924" s="36">
        <v>120000</v>
      </c>
      <c r="J1924" s="29">
        <v>110</v>
      </c>
      <c r="K1924" s="30" t="s">
        <v>6080</v>
      </c>
      <c r="L1924" s="26"/>
      <c r="M1924" s="30" t="s">
        <v>124</v>
      </c>
      <c r="N1924" s="26"/>
      <c r="O1924" s="51"/>
      <c r="P1924" s="26" t="s">
        <v>40</v>
      </c>
      <c r="Q1924" s="31"/>
      <c r="R1924" s="26"/>
      <c r="S1924" s="31" t="s">
        <v>41</v>
      </c>
      <c r="T1924" s="31" t="s">
        <v>48</v>
      </c>
      <c r="U1924" s="32" t="s">
        <v>49</v>
      </c>
      <c r="V1924" s="32"/>
      <c r="W1924" s="18">
        <v>13</v>
      </c>
      <c r="X1924" s="33"/>
      <c r="Y1924" s="33"/>
      <c r="Z1924" s="33"/>
      <c r="AA1924" s="33"/>
      <c r="AB1924" s="33"/>
      <c r="AC1924" s="33"/>
      <c r="AD1924" s="33"/>
      <c r="AE1924" s="33"/>
      <c r="AF1924" s="33"/>
      <c r="AG1924" s="33"/>
      <c r="AH1924" s="33"/>
      <c r="AI1924" s="33"/>
      <c r="AJ1924" s="33"/>
      <c r="AK1924" s="33"/>
      <c r="AL1924" s="33"/>
      <c r="AM1924" s="33"/>
      <c r="AN1924" s="33"/>
      <c r="AO1924" s="33"/>
      <c r="AP1924" s="33"/>
      <c r="AQ1924" s="34"/>
      <c r="AR1924" s="34"/>
      <c r="AS1924" s="34"/>
      <c r="AT1924" s="34"/>
      <c r="AU1924" s="34"/>
      <c r="AV1924" s="34"/>
      <c r="AW1924" s="34"/>
      <c r="AX1924" s="34"/>
      <c r="AY1924" s="34"/>
      <c r="AZ1924" s="34"/>
      <c r="BA1924" s="34"/>
      <c r="BB1924" s="34"/>
      <c r="BC1924" s="34"/>
      <c r="BD1924" s="34"/>
      <c r="BE1924" s="34"/>
      <c r="BF1924" s="34"/>
      <c r="BG1924" s="34"/>
      <c r="BH1924" s="34"/>
      <c r="BI1924" s="34"/>
      <c r="BJ1924" s="34"/>
      <c r="BK1924" s="34"/>
      <c r="BL1924" s="34"/>
      <c r="BM1924" s="34"/>
      <c r="BN1924" s="34"/>
      <c r="BO1924" s="34"/>
      <c r="BP1924" s="34"/>
      <c r="BQ1924" s="34"/>
      <c r="BR1924" s="34"/>
      <c r="BS1924" s="34"/>
      <c r="BT1924" s="34"/>
      <c r="BU1924" s="34"/>
      <c r="BV1924" s="34"/>
      <c r="BW1924" s="34"/>
      <c r="BX1924" s="34"/>
      <c r="BY1924" s="34"/>
      <c r="BZ1924" s="34"/>
      <c r="CA1924" s="34"/>
      <c r="CB1924" s="34"/>
      <c r="CC1924" s="34"/>
      <c r="CD1924" s="34"/>
      <c r="CE1924" s="34"/>
      <c r="CF1924" s="34"/>
      <c r="CG1924" s="34"/>
      <c r="CH1924" s="34"/>
      <c r="CI1924" s="34"/>
      <c r="CJ1924" s="34"/>
      <c r="CK1924" s="34"/>
      <c r="CL1924" s="34"/>
      <c r="CM1924" s="34"/>
      <c r="CN1924" s="34"/>
      <c r="CO1924" s="34"/>
      <c r="CP1924" s="34"/>
      <c r="CQ1924" s="34"/>
      <c r="CR1924" s="34"/>
      <c r="CS1924" s="34"/>
      <c r="CT1924" s="34"/>
      <c r="CU1924" s="34"/>
      <c r="CV1924" s="34"/>
      <c r="CW1924" s="34"/>
      <c r="CX1924" s="34"/>
      <c r="CY1924" s="34"/>
      <c r="CZ1924" s="34"/>
      <c r="DA1924" s="34"/>
      <c r="DB1924" s="34"/>
      <c r="DC1924" s="34"/>
      <c r="DD1924" s="34"/>
      <c r="DE1924" s="34"/>
      <c r="DF1924" s="34"/>
      <c r="DG1924" s="34"/>
      <c r="DH1924" s="34"/>
      <c r="DI1924" s="34"/>
      <c r="DJ1924" s="34"/>
      <c r="DK1924" s="34"/>
      <c r="DL1924" s="34"/>
      <c r="DM1924" s="34"/>
      <c r="DN1924" s="34"/>
      <c r="DO1924" s="34"/>
      <c r="DP1924" s="34"/>
      <c r="DQ1924" s="34"/>
      <c r="DR1924" s="34"/>
      <c r="DS1924" s="34"/>
      <c r="DT1924" s="34"/>
      <c r="DU1924" s="34"/>
      <c r="DV1924" s="34"/>
      <c r="DW1924" s="34"/>
      <c r="DX1924" s="34"/>
      <c r="DY1924" s="34"/>
      <c r="DZ1924" s="34"/>
      <c r="EA1924" s="34"/>
      <c r="EB1924" s="34"/>
      <c r="EC1924" s="34"/>
      <c r="ED1924" s="34"/>
      <c r="EE1924" s="34"/>
      <c r="EF1924" s="34"/>
      <c r="EG1924" s="34"/>
      <c r="EH1924" s="34"/>
      <c r="EI1924" s="34"/>
      <c r="EJ1924" s="34"/>
      <c r="EK1924" s="34"/>
      <c r="EL1924" s="34"/>
      <c r="EM1924" s="34"/>
      <c r="EN1924" s="34"/>
      <c r="EO1924" s="34"/>
      <c r="EP1924" s="34"/>
      <c r="EQ1924" s="34"/>
      <c r="ER1924" s="34"/>
      <c r="ES1924" s="34"/>
      <c r="ET1924" s="34"/>
      <c r="EU1924" s="34"/>
      <c r="EV1924" s="34"/>
      <c r="EW1924" s="34"/>
      <c r="EX1924" s="34"/>
      <c r="EY1924" s="34"/>
      <c r="EZ1924" s="34"/>
      <c r="FA1924" s="34"/>
      <c r="FB1924" s="34"/>
      <c r="FC1924" s="34"/>
      <c r="FD1924" s="34"/>
      <c r="FE1924" s="34"/>
      <c r="FF1924" s="34"/>
      <c r="FG1924" s="34"/>
      <c r="FH1924" s="34"/>
      <c r="FI1924" s="34"/>
      <c r="FJ1924" s="34"/>
      <c r="FK1924" s="34"/>
      <c r="FL1924" s="34"/>
      <c r="FM1924" s="34"/>
      <c r="FN1924" s="34"/>
      <c r="FO1924" s="34"/>
      <c r="FP1924" s="34"/>
      <c r="FQ1924" s="34"/>
      <c r="FR1924" s="34"/>
      <c r="FS1924" s="34"/>
      <c r="FT1924" s="34"/>
      <c r="FU1924" s="34"/>
      <c r="FV1924" s="34"/>
      <c r="FW1924" s="34"/>
      <c r="FX1924" s="34"/>
      <c r="FY1924" s="34"/>
      <c r="FZ1924" s="34"/>
      <c r="GA1924" s="34"/>
      <c r="GB1924" s="34"/>
      <c r="GC1924" s="34"/>
      <c r="GD1924" s="34"/>
      <c r="GE1924" s="34"/>
      <c r="GF1924" s="34"/>
      <c r="GG1924" s="34"/>
      <c r="GH1924" s="34"/>
    </row>
    <row r="1925" spans="1:190" s="18" customFormat="1" ht="30" customHeight="1" x14ac:dyDescent="0.25">
      <c r="A1925" s="47">
        <v>1921</v>
      </c>
      <c r="B1925" s="27" t="s">
        <v>6077</v>
      </c>
      <c r="C1925" s="26" t="s">
        <v>6002</v>
      </c>
      <c r="D1925" s="28"/>
      <c r="E1925" s="27" t="s">
        <v>6119</v>
      </c>
      <c r="F1925" s="26" t="s">
        <v>58</v>
      </c>
      <c r="G1925" s="26"/>
      <c r="H1925" s="27" t="s">
        <v>6094</v>
      </c>
      <c r="I1925" s="36">
        <v>600000</v>
      </c>
      <c r="J1925" s="29">
        <v>1330</v>
      </c>
      <c r="K1925" s="30" t="s">
        <v>6080</v>
      </c>
      <c r="L1925" s="26"/>
      <c r="M1925" s="30" t="s">
        <v>6083</v>
      </c>
      <c r="N1925" s="26"/>
      <c r="O1925" s="51"/>
      <c r="P1925" s="26" t="s">
        <v>40</v>
      </c>
      <c r="Q1925" s="31"/>
      <c r="R1925" s="26"/>
      <c r="S1925" s="31" t="s">
        <v>41</v>
      </c>
      <c r="T1925" s="31" t="s">
        <v>48</v>
      </c>
      <c r="U1925" s="32" t="s">
        <v>49</v>
      </c>
      <c r="V1925" s="32"/>
      <c r="W1925" s="18">
        <v>13</v>
      </c>
      <c r="X1925" s="33"/>
      <c r="Y1925" s="33"/>
      <c r="Z1925" s="33"/>
      <c r="AA1925" s="33"/>
      <c r="AB1925" s="33"/>
      <c r="AC1925" s="33"/>
      <c r="AD1925" s="33"/>
      <c r="AE1925" s="33"/>
      <c r="AF1925" s="33"/>
      <c r="AG1925" s="33"/>
      <c r="AH1925" s="33"/>
      <c r="AI1925" s="33"/>
      <c r="AJ1925" s="33"/>
      <c r="AK1925" s="33"/>
      <c r="AL1925" s="33"/>
      <c r="AM1925" s="33"/>
      <c r="AN1925" s="33"/>
      <c r="AO1925" s="33"/>
      <c r="AP1925" s="33"/>
      <c r="AQ1925" s="34"/>
      <c r="AR1925" s="34"/>
      <c r="AS1925" s="34"/>
      <c r="AT1925" s="34"/>
      <c r="AU1925" s="34"/>
      <c r="AV1925" s="34"/>
      <c r="AW1925" s="34"/>
      <c r="AX1925" s="34"/>
      <c r="AY1925" s="34"/>
      <c r="AZ1925" s="34"/>
      <c r="BA1925" s="34"/>
      <c r="BB1925" s="34"/>
      <c r="BC1925" s="34"/>
      <c r="BD1925" s="34"/>
      <c r="BE1925" s="34"/>
      <c r="BF1925" s="34"/>
      <c r="BG1925" s="34"/>
      <c r="BH1925" s="34"/>
      <c r="BI1925" s="34"/>
      <c r="BJ1925" s="34"/>
      <c r="BK1925" s="34"/>
      <c r="BL1925" s="34"/>
      <c r="BM1925" s="34"/>
      <c r="BN1925" s="34"/>
      <c r="BO1925" s="34"/>
      <c r="BP1925" s="34"/>
      <c r="BQ1925" s="34"/>
      <c r="BR1925" s="34"/>
      <c r="BS1925" s="34"/>
      <c r="BT1925" s="34"/>
      <c r="BU1925" s="34"/>
      <c r="BV1925" s="34"/>
      <c r="BW1925" s="34"/>
      <c r="BX1925" s="34"/>
      <c r="BY1925" s="34"/>
      <c r="BZ1925" s="34"/>
      <c r="CA1925" s="34"/>
      <c r="CB1925" s="34"/>
      <c r="CC1925" s="34"/>
      <c r="CD1925" s="34"/>
      <c r="CE1925" s="34"/>
      <c r="CF1925" s="34"/>
      <c r="CG1925" s="34"/>
      <c r="CH1925" s="34"/>
      <c r="CI1925" s="34"/>
      <c r="CJ1925" s="34"/>
      <c r="CK1925" s="34"/>
      <c r="CL1925" s="34"/>
      <c r="CM1925" s="34"/>
      <c r="CN1925" s="34"/>
      <c r="CO1925" s="34"/>
      <c r="CP1925" s="34"/>
      <c r="CQ1925" s="34"/>
      <c r="CR1925" s="34"/>
      <c r="CS1925" s="34"/>
      <c r="CT1925" s="34"/>
      <c r="CU1925" s="34"/>
      <c r="CV1925" s="34"/>
      <c r="CW1925" s="34"/>
      <c r="CX1925" s="34"/>
      <c r="CY1925" s="34"/>
      <c r="CZ1925" s="34"/>
      <c r="DA1925" s="34"/>
      <c r="DB1925" s="34"/>
      <c r="DC1925" s="34"/>
      <c r="DD1925" s="34"/>
      <c r="DE1925" s="34"/>
      <c r="DF1925" s="34"/>
      <c r="DG1925" s="34"/>
      <c r="DH1925" s="34"/>
      <c r="DI1925" s="34"/>
      <c r="DJ1925" s="34"/>
      <c r="DK1925" s="34"/>
      <c r="DL1925" s="34"/>
      <c r="DM1925" s="34"/>
      <c r="DN1925" s="34"/>
      <c r="DO1925" s="34"/>
      <c r="DP1925" s="34"/>
      <c r="DQ1925" s="34"/>
      <c r="DR1925" s="34"/>
      <c r="DS1925" s="34"/>
      <c r="DT1925" s="34"/>
      <c r="DU1925" s="34"/>
      <c r="DV1925" s="34"/>
      <c r="DW1925" s="34"/>
      <c r="DX1925" s="34"/>
      <c r="DY1925" s="34"/>
      <c r="DZ1925" s="34"/>
      <c r="EA1925" s="34"/>
      <c r="EB1925" s="34"/>
      <c r="EC1925" s="34"/>
      <c r="ED1925" s="34"/>
      <c r="EE1925" s="34"/>
      <c r="EF1925" s="34"/>
      <c r="EG1925" s="34"/>
      <c r="EH1925" s="34"/>
      <c r="EI1925" s="34"/>
      <c r="EJ1925" s="34"/>
      <c r="EK1925" s="34"/>
      <c r="EL1925" s="34"/>
      <c r="EM1925" s="34"/>
      <c r="EN1925" s="34"/>
      <c r="EO1925" s="34"/>
      <c r="EP1925" s="34"/>
      <c r="EQ1925" s="34"/>
      <c r="ER1925" s="34"/>
      <c r="ES1925" s="34"/>
      <c r="ET1925" s="34"/>
      <c r="EU1925" s="34"/>
      <c r="EV1925" s="34"/>
      <c r="EW1925" s="34"/>
      <c r="EX1925" s="34"/>
      <c r="EY1925" s="34"/>
      <c r="EZ1925" s="34"/>
      <c r="FA1925" s="34"/>
      <c r="FB1925" s="34"/>
      <c r="FC1925" s="34"/>
      <c r="FD1925" s="34"/>
      <c r="FE1925" s="34"/>
      <c r="FF1925" s="34"/>
      <c r="FG1925" s="34"/>
      <c r="FH1925" s="34"/>
      <c r="FI1925" s="34"/>
      <c r="FJ1925" s="34"/>
      <c r="FK1925" s="34"/>
      <c r="FL1925" s="34"/>
      <c r="FM1925" s="34"/>
      <c r="FN1925" s="34"/>
      <c r="FO1925" s="34"/>
      <c r="FP1925" s="34"/>
      <c r="FQ1925" s="34"/>
      <c r="FR1925" s="34"/>
      <c r="FS1925" s="34"/>
      <c r="FT1925" s="34"/>
      <c r="FU1925" s="34"/>
      <c r="FV1925" s="34"/>
      <c r="FW1925" s="34"/>
      <c r="FX1925" s="34"/>
      <c r="FY1925" s="34"/>
      <c r="FZ1925" s="34"/>
      <c r="GA1925" s="34"/>
      <c r="GB1925" s="34"/>
      <c r="GC1925" s="34"/>
      <c r="GD1925" s="34"/>
      <c r="GE1925" s="34"/>
      <c r="GF1925" s="34"/>
      <c r="GG1925" s="34"/>
      <c r="GH1925" s="34"/>
    </row>
    <row r="1926" spans="1:190" s="18" customFormat="1" ht="30" customHeight="1" x14ac:dyDescent="0.25">
      <c r="A1926" s="47">
        <v>1922</v>
      </c>
      <c r="B1926" s="27" t="s">
        <v>6077</v>
      </c>
      <c r="C1926" s="26" t="s">
        <v>6002</v>
      </c>
      <c r="D1926" s="28"/>
      <c r="E1926" s="27" t="s">
        <v>6120</v>
      </c>
      <c r="F1926" s="26" t="s">
        <v>58</v>
      </c>
      <c r="G1926" s="26"/>
      <c r="H1926" s="27" t="s">
        <v>6094</v>
      </c>
      <c r="I1926" s="36">
        <v>220000</v>
      </c>
      <c r="J1926" s="29">
        <v>214</v>
      </c>
      <c r="K1926" s="30"/>
      <c r="L1926" s="26"/>
      <c r="M1926" s="30" t="s">
        <v>6083</v>
      </c>
      <c r="N1926" s="26"/>
      <c r="O1926" s="51"/>
      <c r="P1926" s="26" t="s">
        <v>40</v>
      </c>
      <c r="Q1926" s="31"/>
      <c r="R1926" s="26"/>
      <c r="S1926" s="31" t="s">
        <v>41</v>
      </c>
      <c r="T1926" s="31" t="s">
        <v>48</v>
      </c>
      <c r="U1926" s="32" t="s">
        <v>49</v>
      </c>
      <c r="V1926" s="32"/>
      <c r="W1926" s="18">
        <v>13</v>
      </c>
      <c r="X1926" s="33"/>
      <c r="Y1926" s="33"/>
      <c r="Z1926" s="33"/>
      <c r="AA1926" s="33"/>
      <c r="AB1926" s="33"/>
      <c r="AC1926" s="33"/>
      <c r="AD1926" s="33"/>
      <c r="AE1926" s="33"/>
      <c r="AF1926" s="33"/>
      <c r="AG1926" s="33"/>
      <c r="AH1926" s="33"/>
      <c r="AI1926" s="33"/>
      <c r="AJ1926" s="33"/>
      <c r="AK1926" s="33"/>
      <c r="AL1926" s="33"/>
      <c r="AM1926" s="33"/>
      <c r="AN1926" s="33"/>
      <c r="AO1926" s="33"/>
      <c r="AP1926" s="33"/>
      <c r="AQ1926" s="34"/>
      <c r="AR1926" s="34"/>
      <c r="AS1926" s="34"/>
      <c r="AT1926" s="34"/>
      <c r="AU1926" s="34"/>
      <c r="AV1926" s="34"/>
      <c r="AW1926" s="34"/>
      <c r="AX1926" s="34"/>
      <c r="AY1926" s="34"/>
      <c r="AZ1926" s="34"/>
      <c r="BA1926" s="34"/>
      <c r="BB1926" s="34"/>
      <c r="BC1926" s="34"/>
      <c r="BD1926" s="34"/>
      <c r="BE1926" s="34"/>
      <c r="BF1926" s="34"/>
      <c r="BG1926" s="34"/>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4"/>
      <c r="DB1926" s="34"/>
      <c r="DC1926" s="34"/>
      <c r="DD1926" s="34"/>
      <c r="DE1926" s="34"/>
      <c r="DF1926" s="34"/>
      <c r="DG1926" s="34"/>
      <c r="DH1926" s="34"/>
      <c r="DI1926" s="34"/>
      <c r="DJ1926" s="34"/>
      <c r="DK1926" s="34"/>
      <c r="DL1926" s="34"/>
      <c r="DM1926" s="34"/>
      <c r="DN1926" s="34"/>
      <c r="DO1926" s="34"/>
      <c r="DP1926" s="34"/>
      <c r="DQ1926" s="34"/>
      <c r="DR1926" s="34"/>
      <c r="DS1926" s="34"/>
      <c r="DT1926" s="34"/>
      <c r="DU1926" s="34"/>
      <c r="DV1926" s="34"/>
      <c r="DW1926" s="34"/>
      <c r="DX1926" s="34"/>
      <c r="DY1926" s="34"/>
      <c r="DZ1926" s="34"/>
      <c r="EA1926" s="34"/>
      <c r="EB1926" s="34"/>
      <c r="EC1926" s="34"/>
      <c r="ED1926" s="34"/>
      <c r="EE1926" s="34"/>
      <c r="EF1926" s="34"/>
      <c r="EG1926" s="34"/>
      <c r="EH1926" s="34"/>
      <c r="EI1926" s="34"/>
      <c r="EJ1926" s="34"/>
      <c r="EK1926" s="34"/>
      <c r="EL1926" s="34"/>
      <c r="EM1926" s="34"/>
      <c r="EN1926" s="34"/>
      <c r="EO1926" s="34"/>
      <c r="EP1926" s="34"/>
      <c r="EQ1926" s="34"/>
      <c r="ER1926" s="34"/>
      <c r="ES1926" s="34"/>
      <c r="ET1926" s="34"/>
      <c r="EU1926" s="34"/>
      <c r="EV1926" s="34"/>
      <c r="EW1926" s="34"/>
      <c r="EX1926" s="34"/>
      <c r="EY1926" s="34"/>
      <c r="EZ1926" s="34"/>
      <c r="FA1926" s="34"/>
      <c r="FB1926" s="34"/>
      <c r="FC1926" s="34"/>
      <c r="FD1926" s="34"/>
      <c r="FE1926" s="34"/>
      <c r="FF1926" s="34"/>
      <c r="FG1926" s="34"/>
      <c r="FH1926" s="34"/>
      <c r="FI1926" s="34"/>
      <c r="FJ1926" s="34"/>
      <c r="FK1926" s="34"/>
      <c r="FL1926" s="34"/>
      <c r="FM1926" s="34"/>
      <c r="FN1926" s="34"/>
      <c r="FO1926" s="34"/>
      <c r="FP1926" s="34"/>
      <c r="FQ1926" s="34"/>
      <c r="FR1926" s="34"/>
      <c r="FS1926" s="34"/>
      <c r="FT1926" s="34"/>
      <c r="FU1926" s="34"/>
      <c r="FV1926" s="34"/>
      <c r="FW1926" s="34"/>
      <c r="FX1926" s="34"/>
      <c r="FY1926" s="34"/>
      <c r="FZ1926" s="34"/>
      <c r="GA1926" s="34"/>
      <c r="GB1926" s="34"/>
      <c r="GC1926" s="34"/>
      <c r="GD1926" s="34"/>
      <c r="GE1926" s="34"/>
      <c r="GF1926" s="34"/>
      <c r="GG1926" s="34"/>
      <c r="GH1926" s="34"/>
    </row>
    <row r="1927" spans="1:190" s="18" customFormat="1" ht="30" customHeight="1" x14ac:dyDescent="0.25">
      <c r="A1927" s="47">
        <v>1923</v>
      </c>
      <c r="B1927" s="27" t="s">
        <v>6077</v>
      </c>
      <c r="C1927" s="26" t="s">
        <v>6002</v>
      </c>
      <c r="D1927" s="28"/>
      <c r="E1927" s="27" t="s">
        <v>6121</v>
      </c>
      <c r="F1927" s="26" t="s">
        <v>58</v>
      </c>
      <c r="G1927" s="26"/>
      <c r="H1927" s="27"/>
      <c r="I1927" s="36">
        <v>100000</v>
      </c>
      <c r="J1927" s="29">
        <v>89</v>
      </c>
      <c r="K1927" s="30" t="s">
        <v>6080</v>
      </c>
      <c r="L1927" s="26"/>
      <c r="M1927" s="30" t="s">
        <v>124</v>
      </c>
      <c r="N1927" s="26"/>
      <c r="O1927" s="51"/>
      <c r="P1927" s="26" t="s">
        <v>40</v>
      </c>
      <c r="Q1927" s="31"/>
      <c r="R1927" s="26"/>
      <c r="S1927" s="31" t="s">
        <v>41</v>
      </c>
      <c r="T1927" s="31" t="s">
        <v>48</v>
      </c>
      <c r="U1927" s="32" t="s">
        <v>49</v>
      </c>
      <c r="V1927" s="32"/>
      <c r="W1927" s="18">
        <v>13</v>
      </c>
      <c r="X1927" s="33"/>
      <c r="Y1927" s="33"/>
      <c r="Z1927" s="33"/>
      <c r="AA1927" s="33"/>
      <c r="AB1927" s="33"/>
      <c r="AC1927" s="33"/>
      <c r="AD1927" s="33"/>
      <c r="AE1927" s="33"/>
      <c r="AF1927" s="33"/>
      <c r="AG1927" s="33"/>
      <c r="AH1927" s="33"/>
      <c r="AI1927" s="33"/>
      <c r="AJ1927" s="33"/>
      <c r="AK1927" s="33"/>
      <c r="AL1927" s="33"/>
      <c r="AM1927" s="33"/>
      <c r="AN1927" s="33"/>
      <c r="AO1927" s="33"/>
      <c r="AP1927" s="33"/>
      <c r="AQ1927" s="34"/>
      <c r="AR1927" s="34"/>
      <c r="AS1927" s="34"/>
      <c r="AT1927" s="34"/>
      <c r="AU1927" s="34"/>
      <c r="AV1927" s="34"/>
      <c r="AW1927" s="34"/>
      <c r="AX1927" s="34"/>
      <c r="AY1927" s="34"/>
      <c r="AZ1927" s="34"/>
      <c r="BA1927" s="34"/>
      <c r="BB1927" s="34"/>
      <c r="BC1927" s="34"/>
      <c r="BD1927" s="34"/>
      <c r="BE1927" s="34"/>
      <c r="BF1927" s="34"/>
      <c r="BG1927" s="34"/>
      <c r="BH1927" s="34"/>
      <c r="BI1927" s="34"/>
      <c r="BJ1927" s="34"/>
      <c r="BK1927" s="34"/>
      <c r="BL1927" s="34"/>
      <c r="BM1927" s="34"/>
      <c r="BN1927" s="34"/>
      <c r="BO1927" s="34"/>
      <c r="BP1927" s="34"/>
      <c r="BQ1927" s="34"/>
      <c r="BR1927" s="34"/>
      <c r="BS1927" s="34"/>
      <c r="BT1927" s="34"/>
      <c r="BU1927" s="34"/>
      <c r="BV1927" s="34"/>
      <c r="BW1927" s="34"/>
      <c r="BX1927" s="34"/>
      <c r="BY1927" s="34"/>
      <c r="BZ1927" s="34"/>
      <c r="CA1927" s="34"/>
      <c r="CB1927" s="34"/>
      <c r="CC1927" s="34"/>
      <c r="CD1927" s="34"/>
      <c r="CE1927" s="34"/>
      <c r="CF1927" s="34"/>
      <c r="CG1927" s="34"/>
      <c r="CH1927" s="34"/>
      <c r="CI1927" s="34"/>
      <c r="CJ1927" s="34"/>
      <c r="CK1927" s="34"/>
      <c r="CL1927" s="34"/>
      <c r="CM1927" s="34"/>
      <c r="CN1927" s="34"/>
      <c r="CO1927" s="34"/>
      <c r="CP1927" s="34"/>
      <c r="CQ1927" s="34"/>
      <c r="CR1927" s="34"/>
      <c r="CS1927" s="34"/>
      <c r="CT1927" s="34"/>
      <c r="CU1927" s="34"/>
      <c r="CV1927" s="34"/>
      <c r="CW1927" s="34"/>
      <c r="CX1927" s="34"/>
      <c r="CY1927" s="34"/>
      <c r="CZ1927" s="34"/>
      <c r="DA1927" s="34"/>
      <c r="DB1927" s="34"/>
      <c r="DC1927" s="34"/>
      <c r="DD1927" s="34"/>
      <c r="DE1927" s="34"/>
      <c r="DF1927" s="34"/>
      <c r="DG1927" s="34"/>
      <c r="DH1927" s="34"/>
      <c r="DI1927" s="34"/>
      <c r="DJ1927" s="34"/>
      <c r="DK1927" s="34"/>
      <c r="DL1927" s="34"/>
      <c r="DM1927" s="34"/>
      <c r="DN1927" s="34"/>
      <c r="DO1927" s="34"/>
      <c r="DP1927" s="34"/>
      <c r="DQ1927" s="34"/>
      <c r="DR1927" s="34"/>
      <c r="DS1927" s="34"/>
      <c r="DT1927" s="34"/>
      <c r="DU1927" s="34"/>
      <c r="DV1927" s="34"/>
      <c r="DW1927" s="34"/>
      <c r="DX1927" s="34"/>
      <c r="DY1927" s="34"/>
      <c r="DZ1927" s="34"/>
      <c r="EA1927" s="34"/>
      <c r="EB1927" s="34"/>
      <c r="EC1927" s="34"/>
      <c r="ED1927" s="34"/>
      <c r="EE1927" s="34"/>
      <c r="EF1927" s="34"/>
      <c r="EG1927" s="34"/>
      <c r="EH1927" s="34"/>
      <c r="EI1927" s="34"/>
      <c r="EJ1927" s="34"/>
      <c r="EK1927" s="34"/>
      <c r="EL1927" s="34"/>
      <c r="EM1927" s="34"/>
      <c r="EN1927" s="34"/>
      <c r="EO1927" s="34"/>
      <c r="EP1927" s="34"/>
      <c r="EQ1927" s="34"/>
      <c r="ER1927" s="34"/>
      <c r="ES1927" s="34"/>
      <c r="ET1927" s="34"/>
      <c r="EU1927" s="34"/>
      <c r="EV1927" s="34"/>
      <c r="EW1927" s="34"/>
      <c r="EX1927" s="34"/>
      <c r="EY1927" s="34"/>
      <c r="EZ1927" s="34"/>
      <c r="FA1927" s="34"/>
      <c r="FB1927" s="34"/>
      <c r="FC1927" s="34"/>
      <c r="FD1927" s="34"/>
      <c r="FE1927" s="34"/>
      <c r="FF1927" s="34"/>
      <c r="FG1927" s="34"/>
      <c r="FH1927" s="34"/>
      <c r="FI1927" s="34"/>
      <c r="FJ1927" s="34"/>
      <c r="FK1927" s="34"/>
      <c r="FL1927" s="34"/>
      <c r="FM1927" s="34"/>
      <c r="FN1927" s="34"/>
      <c r="FO1927" s="34"/>
      <c r="FP1927" s="34"/>
      <c r="FQ1927" s="34"/>
      <c r="FR1927" s="34"/>
      <c r="FS1927" s="34"/>
      <c r="FT1927" s="34"/>
      <c r="FU1927" s="34"/>
      <c r="FV1927" s="34"/>
      <c r="FW1927" s="34"/>
      <c r="FX1927" s="34"/>
      <c r="FY1927" s="34"/>
      <c r="FZ1927" s="34"/>
      <c r="GA1927" s="34"/>
      <c r="GB1927" s="34"/>
      <c r="GC1927" s="34"/>
      <c r="GD1927" s="34"/>
      <c r="GE1927" s="34"/>
      <c r="GF1927" s="34"/>
      <c r="GG1927" s="34"/>
      <c r="GH1927" s="34"/>
    </row>
    <row r="1928" spans="1:190" s="18" customFormat="1" ht="30" customHeight="1" x14ac:dyDescent="0.25">
      <c r="A1928" s="47">
        <v>1924</v>
      </c>
      <c r="B1928" s="27" t="s">
        <v>6077</v>
      </c>
      <c r="C1928" s="26" t="s">
        <v>6002</v>
      </c>
      <c r="D1928" s="28"/>
      <c r="E1928" s="27" t="s">
        <v>6122</v>
      </c>
      <c r="F1928" s="26" t="s">
        <v>51</v>
      </c>
      <c r="G1928" s="26"/>
      <c r="H1928" s="27" t="s">
        <v>6094</v>
      </c>
      <c r="I1928" s="36">
        <v>100000</v>
      </c>
      <c r="J1928" s="29">
        <v>410</v>
      </c>
      <c r="K1928" s="30" t="s">
        <v>6123</v>
      </c>
      <c r="L1928" s="26"/>
      <c r="M1928" s="30"/>
      <c r="N1928" s="26"/>
      <c r="O1928" s="51"/>
      <c r="P1928" s="26" t="s">
        <v>40</v>
      </c>
      <c r="Q1928" s="31"/>
      <c r="R1928" s="26"/>
      <c r="S1928" s="31" t="s">
        <v>41</v>
      </c>
      <c r="T1928" s="31" t="s">
        <v>48</v>
      </c>
      <c r="U1928" s="32" t="s">
        <v>49</v>
      </c>
      <c r="V1928" s="32"/>
      <c r="W1928" s="18">
        <v>13</v>
      </c>
      <c r="X1928" s="33"/>
      <c r="Y1928" s="33"/>
      <c r="Z1928" s="33"/>
      <c r="AA1928" s="33"/>
      <c r="AB1928" s="33"/>
      <c r="AC1928" s="33"/>
      <c r="AD1928" s="33"/>
      <c r="AE1928" s="33"/>
      <c r="AF1928" s="33"/>
      <c r="AG1928" s="33"/>
      <c r="AH1928" s="33"/>
      <c r="AI1928" s="33"/>
      <c r="AJ1928" s="33"/>
      <c r="AK1928" s="33"/>
      <c r="AL1928" s="33"/>
      <c r="AM1928" s="33"/>
      <c r="AN1928" s="33"/>
      <c r="AO1928" s="33"/>
      <c r="AP1928" s="33"/>
      <c r="AQ1928" s="34"/>
      <c r="AR1928" s="34"/>
      <c r="AS1928" s="34"/>
      <c r="AT1928" s="34"/>
      <c r="AU1928" s="34"/>
      <c r="AV1928" s="34"/>
      <c r="AW1928" s="34"/>
      <c r="AX1928" s="34"/>
      <c r="AY1928" s="34"/>
      <c r="AZ1928" s="34"/>
      <c r="BA1928" s="34"/>
      <c r="BB1928" s="34"/>
      <c r="BC1928" s="34"/>
      <c r="BD1928" s="34"/>
      <c r="BE1928" s="34"/>
      <c r="BF1928" s="34"/>
      <c r="BG1928" s="34"/>
      <c r="BH1928" s="34"/>
      <c r="BI1928" s="34"/>
      <c r="BJ1928" s="34"/>
      <c r="BK1928" s="34"/>
      <c r="BL1928" s="34"/>
      <c r="BM1928" s="34"/>
      <c r="BN1928" s="34"/>
      <c r="BO1928" s="34"/>
      <c r="BP1928" s="34"/>
      <c r="BQ1928" s="34"/>
      <c r="BR1928" s="34"/>
      <c r="BS1928" s="34"/>
      <c r="BT1928" s="34"/>
      <c r="BU1928" s="34"/>
      <c r="BV1928" s="34"/>
      <c r="BW1928" s="34"/>
      <c r="BX1928" s="34"/>
      <c r="BY1928" s="34"/>
      <c r="BZ1928" s="34"/>
      <c r="CA1928" s="34"/>
      <c r="CB1928" s="34"/>
      <c r="CC1928" s="34"/>
      <c r="CD1928" s="34"/>
      <c r="CE1928" s="34"/>
      <c r="CF1928" s="34"/>
      <c r="CG1928" s="34"/>
      <c r="CH1928" s="34"/>
      <c r="CI1928" s="34"/>
      <c r="CJ1928" s="34"/>
      <c r="CK1928" s="34"/>
      <c r="CL1928" s="34"/>
      <c r="CM1928" s="34"/>
      <c r="CN1928" s="34"/>
      <c r="CO1928" s="34"/>
      <c r="CP1928" s="34"/>
      <c r="CQ1928" s="34"/>
      <c r="CR1928" s="34"/>
      <c r="CS1928" s="34"/>
      <c r="CT1928" s="34"/>
      <c r="CU1928" s="34"/>
      <c r="CV1928" s="34"/>
      <c r="CW1928" s="34"/>
      <c r="CX1928" s="34"/>
      <c r="CY1928" s="34"/>
      <c r="CZ1928" s="34"/>
      <c r="DA1928" s="34"/>
      <c r="DB1928" s="34"/>
      <c r="DC1928" s="34"/>
      <c r="DD1928" s="34"/>
      <c r="DE1928" s="34"/>
      <c r="DF1928" s="34"/>
      <c r="DG1928" s="34"/>
      <c r="DH1928" s="34"/>
      <c r="DI1928" s="34"/>
      <c r="DJ1928" s="34"/>
      <c r="DK1928" s="34"/>
      <c r="DL1928" s="34"/>
      <c r="DM1928" s="34"/>
      <c r="DN1928" s="34"/>
      <c r="DO1928" s="34"/>
      <c r="DP1928" s="34"/>
      <c r="DQ1928" s="34"/>
      <c r="DR1928" s="34"/>
      <c r="DS1928" s="34"/>
      <c r="DT1928" s="34"/>
      <c r="DU1928" s="34"/>
      <c r="DV1928" s="34"/>
      <c r="DW1928" s="34"/>
      <c r="DX1928" s="34"/>
      <c r="DY1928" s="34"/>
      <c r="DZ1928" s="34"/>
      <c r="EA1928" s="34"/>
      <c r="EB1928" s="34"/>
      <c r="EC1928" s="34"/>
      <c r="ED1928" s="34"/>
      <c r="EE1928" s="34"/>
      <c r="EF1928" s="34"/>
      <c r="EG1928" s="34"/>
      <c r="EH1928" s="34"/>
      <c r="EI1928" s="34"/>
      <c r="EJ1928" s="34"/>
      <c r="EK1928" s="34"/>
      <c r="EL1928" s="34"/>
      <c r="EM1928" s="34"/>
      <c r="EN1928" s="34"/>
      <c r="EO1928" s="34"/>
      <c r="EP1928" s="34"/>
      <c r="EQ1928" s="34"/>
      <c r="ER1928" s="34"/>
      <c r="ES1928" s="34"/>
      <c r="ET1928" s="34"/>
      <c r="EU1928" s="34"/>
      <c r="EV1928" s="34"/>
      <c r="EW1928" s="34"/>
      <c r="EX1928" s="34"/>
      <c r="EY1928" s="34"/>
      <c r="EZ1928" s="34"/>
      <c r="FA1928" s="34"/>
      <c r="FB1928" s="34"/>
      <c r="FC1928" s="34"/>
      <c r="FD1928" s="34"/>
      <c r="FE1928" s="34"/>
      <c r="FF1928" s="34"/>
      <c r="FG1928" s="34"/>
      <c r="FH1928" s="34"/>
      <c r="FI1928" s="34"/>
      <c r="FJ1928" s="34"/>
      <c r="FK1928" s="34"/>
      <c r="FL1928" s="34"/>
      <c r="FM1928" s="34"/>
      <c r="FN1928" s="34"/>
      <c r="FO1928" s="34"/>
      <c r="FP1928" s="34"/>
      <c r="FQ1928" s="34"/>
      <c r="FR1928" s="34"/>
      <c r="FS1928" s="34"/>
      <c r="FT1928" s="34"/>
      <c r="FU1928" s="34"/>
      <c r="FV1928" s="34"/>
      <c r="FW1928" s="34"/>
      <c r="FX1928" s="34"/>
      <c r="FY1928" s="34"/>
      <c r="FZ1928" s="34"/>
      <c r="GA1928" s="34"/>
      <c r="GB1928" s="34"/>
      <c r="GC1928" s="34"/>
      <c r="GD1928" s="34"/>
      <c r="GE1928" s="34"/>
      <c r="GF1928" s="34"/>
      <c r="GG1928" s="34"/>
      <c r="GH1928" s="34"/>
    </row>
    <row r="1929" spans="1:190" s="18" customFormat="1" ht="30" customHeight="1" x14ac:dyDescent="0.25">
      <c r="A1929" s="47">
        <v>1925</v>
      </c>
      <c r="B1929" s="27" t="s">
        <v>6077</v>
      </c>
      <c r="C1929" s="26" t="s">
        <v>6002</v>
      </c>
      <c r="D1929" s="28"/>
      <c r="E1929" s="27" t="s">
        <v>6124</v>
      </c>
      <c r="F1929" s="26" t="s">
        <v>58</v>
      </c>
      <c r="G1929" s="26"/>
      <c r="H1929" s="27" t="s">
        <v>6094</v>
      </c>
      <c r="I1929" s="36">
        <v>120000</v>
      </c>
      <c r="J1929" s="29">
        <v>120</v>
      </c>
      <c r="K1929" s="30" t="s">
        <v>6080</v>
      </c>
      <c r="L1929" s="26"/>
      <c r="M1929" s="30" t="s">
        <v>124</v>
      </c>
      <c r="N1929" s="26"/>
      <c r="O1929" s="51"/>
      <c r="P1929" s="26" t="s">
        <v>40</v>
      </c>
      <c r="Q1929" s="31"/>
      <c r="R1929" s="26"/>
      <c r="S1929" s="31" t="s">
        <v>41</v>
      </c>
      <c r="T1929" s="31" t="s">
        <v>48</v>
      </c>
      <c r="U1929" s="32" t="s">
        <v>49</v>
      </c>
      <c r="V1929" s="32"/>
      <c r="W1929" s="18">
        <v>13</v>
      </c>
      <c r="X1929" s="33"/>
      <c r="Y1929" s="33"/>
      <c r="Z1929" s="33"/>
      <c r="AA1929" s="33"/>
      <c r="AB1929" s="33"/>
      <c r="AC1929" s="33"/>
      <c r="AD1929" s="33"/>
      <c r="AE1929" s="33"/>
      <c r="AF1929" s="33"/>
      <c r="AG1929" s="33"/>
      <c r="AH1929" s="33"/>
      <c r="AI1929" s="33"/>
      <c r="AJ1929" s="33"/>
      <c r="AK1929" s="33"/>
      <c r="AL1929" s="33"/>
      <c r="AM1929" s="33"/>
      <c r="AN1929" s="33"/>
      <c r="AO1929" s="33"/>
      <c r="AP1929" s="33"/>
      <c r="AQ1929" s="34"/>
      <c r="AR1929" s="34"/>
      <c r="AS1929" s="34"/>
      <c r="AT1929" s="34"/>
      <c r="AU1929" s="34"/>
      <c r="AV1929" s="34"/>
      <c r="AW1929" s="34"/>
      <c r="AX1929" s="34"/>
      <c r="AY1929" s="34"/>
      <c r="AZ1929" s="34"/>
      <c r="BA1929" s="34"/>
      <c r="BB1929" s="34"/>
      <c r="BC1929" s="34"/>
      <c r="BD1929" s="34"/>
      <c r="BE1929" s="34"/>
      <c r="BF1929" s="34"/>
      <c r="BG1929" s="34"/>
      <c r="BH1929" s="34"/>
      <c r="BI1929" s="34"/>
      <c r="BJ1929" s="34"/>
      <c r="BK1929" s="34"/>
      <c r="BL1929" s="34"/>
      <c r="BM1929" s="34"/>
      <c r="BN1929" s="34"/>
      <c r="BO1929" s="34"/>
      <c r="BP1929" s="34"/>
      <c r="BQ1929" s="34"/>
      <c r="BR1929" s="34"/>
      <c r="BS1929" s="34"/>
      <c r="BT1929" s="34"/>
      <c r="BU1929" s="34"/>
      <c r="BV1929" s="34"/>
      <c r="BW1929" s="34"/>
      <c r="BX1929" s="34"/>
      <c r="BY1929" s="34"/>
      <c r="BZ1929" s="34"/>
      <c r="CA1929" s="34"/>
      <c r="CB1929" s="34"/>
      <c r="CC1929" s="34"/>
      <c r="CD1929" s="34"/>
      <c r="CE1929" s="34"/>
      <c r="CF1929" s="34"/>
      <c r="CG1929" s="34"/>
      <c r="CH1929" s="34"/>
      <c r="CI1929" s="34"/>
      <c r="CJ1929" s="34"/>
      <c r="CK1929" s="34"/>
      <c r="CL1929" s="34"/>
      <c r="CM1929" s="34"/>
      <c r="CN1929" s="34"/>
      <c r="CO1929" s="34"/>
      <c r="CP1929" s="34"/>
      <c r="CQ1929" s="34"/>
      <c r="CR1929" s="34"/>
      <c r="CS1929" s="34"/>
      <c r="CT1929" s="34"/>
      <c r="CU1929" s="34"/>
      <c r="CV1929" s="34"/>
      <c r="CW1929" s="34"/>
      <c r="CX1929" s="34"/>
      <c r="CY1929" s="34"/>
      <c r="CZ1929" s="34"/>
      <c r="DA1929" s="34"/>
      <c r="DB1929" s="34"/>
      <c r="DC1929" s="34"/>
      <c r="DD1929" s="34"/>
      <c r="DE1929" s="34"/>
      <c r="DF1929" s="34"/>
      <c r="DG1929" s="34"/>
      <c r="DH1929" s="34"/>
      <c r="DI1929" s="34"/>
      <c r="DJ1929" s="34"/>
      <c r="DK1929" s="34"/>
      <c r="DL1929" s="34"/>
      <c r="DM1929" s="34"/>
      <c r="DN1929" s="34"/>
      <c r="DO1929" s="34"/>
      <c r="DP1929" s="34"/>
      <c r="DQ1929" s="34"/>
      <c r="DR1929" s="34"/>
      <c r="DS1929" s="34"/>
      <c r="DT1929" s="34"/>
      <c r="DU1929" s="34"/>
      <c r="DV1929" s="34"/>
      <c r="DW1929" s="34"/>
      <c r="DX1929" s="34"/>
      <c r="DY1929" s="34"/>
      <c r="DZ1929" s="34"/>
      <c r="EA1929" s="34"/>
      <c r="EB1929" s="34"/>
      <c r="EC1929" s="34"/>
      <c r="ED1929" s="34"/>
      <c r="EE1929" s="34"/>
      <c r="EF1929" s="34"/>
      <c r="EG1929" s="34"/>
      <c r="EH1929" s="34"/>
      <c r="EI1929" s="34"/>
      <c r="EJ1929" s="34"/>
      <c r="EK1929" s="34"/>
      <c r="EL1929" s="34"/>
      <c r="EM1929" s="34"/>
      <c r="EN1929" s="34"/>
      <c r="EO1929" s="34"/>
      <c r="EP1929" s="34"/>
      <c r="EQ1929" s="34"/>
      <c r="ER1929" s="34"/>
      <c r="ES1929" s="34"/>
      <c r="ET1929" s="34"/>
      <c r="EU1929" s="34"/>
      <c r="EV1929" s="34"/>
      <c r="EW1929" s="34"/>
      <c r="EX1929" s="34"/>
      <c r="EY1929" s="34"/>
      <c r="EZ1929" s="34"/>
      <c r="FA1929" s="34"/>
      <c r="FB1929" s="34"/>
      <c r="FC1929" s="34"/>
      <c r="FD1929" s="34"/>
      <c r="FE1929" s="34"/>
      <c r="FF1929" s="34"/>
      <c r="FG1929" s="34"/>
      <c r="FH1929" s="34"/>
      <c r="FI1929" s="34"/>
      <c r="FJ1929" s="34"/>
      <c r="FK1929" s="34"/>
      <c r="FL1929" s="34"/>
      <c r="FM1929" s="34"/>
      <c r="FN1929" s="34"/>
      <c r="FO1929" s="34"/>
      <c r="FP1929" s="34"/>
      <c r="FQ1929" s="34"/>
      <c r="FR1929" s="34"/>
      <c r="FS1929" s="34"/>
      <c r="FT1929" s="34"/>
      <c r="FU1929" s="34"/>
      <c r="FV1929" s="34"/>
      <c r="FW1929" s="34"/>
      <c r="FX1929" s="34"/>
      <c r="FY1929" s="34"/>
      <c r="FZ1929" s="34"/>
      <c r="GA1929" s="34"/>
      <c r="GB1929" s="34"/>
      <c r="GC1929" s="34"/>
      <c r="GD1929" s="34"/>
      <c r="GE1929" s="34"/>
      <c r="GF1929" s="34"/>
      <c r="GG1929" s="34"/>
      <c r="GH1929" s="34"/>
    </row>
    <row r="1930" spans="1:190" s="18" customFormat="1" ht="30" customHeight="1" x14ac:dyDescent="0.25">
      <c r="A1930" s="47">
        <v>1926</v>
      </c>
      <c r="B1930" s="27" t="s">
        <v>6077</v>
      </c>
      <c r="C1930" s="26" t="s">
        <v>6002</v>
      </c>
      <c r="D1930" s="28"/>
      <c r="E1930" s="27" t="s">
        <v>6125</v>
      </c>
      <c r="F1930" s="26" t="s">
        <v>58</v>
      </c>
      <c r="G1930" s="26"/>
      <c r="H1930" s="27" t="s">
        <v>6094</v>
      </c>
      <c r="I1930" s="36">
        <v>400000</v>
      </c>
      <c r="J1930" s="29">
        <v>391</v>
      </c>
      <c r="K1930" s="30" t="s">
        <v>6080</v>
      </c>
      <c r="L1930" s="26"/>
      <c r="M1930" s="30" t="s">
        <v>124</v>
      </c>
      <c r="N1930" s="26"/>
      <c r="O1930" s="51"/>
      <c r="P1930" s="26" t="s">
        <v>40</v>
      </c>
      <c r="Q1930" s="31"/>
      <c r="R1930" s="26"/>
      <c r="S1930" s="31" t="s">
        <v>41</v>
      </c>
      <c r="T1930" s="31" t="s">
        <v>48</v>
      </c>
      <c r="U1930" s="32" t="s">
        <v>49</v>
      </c>
      <c r="V1930" s="32"/>
      <c r="W1930" s="18">
        <v>13</v>
      </c>
      <c r="X1930" s="33"/>
      <c r="Y1930" s="33"/>
      <c r="Z1930" s="33"/>
      <c r="AA1930" s="33"/>
      <c r="AB1930" s="33"/>
      <c r="AC1930" s="33"/>
      <c r="AD1930" s="33"/>
      <c r="AE1930" s="33"/>
      <c r="AF1930" s="33"/>
      <c r="AG1930" s="33"/>
      <c r="AH1930" s="33"/>
      <c r="AI1930" s="33"/>
      <c r="AJ1930" s="33"/>
      <c r="AK1930" s="33"/>
      <c r="AL1930" s="33"/>
      <c r="AM1930" s="33"/>
      <c r="AN1930" s="33"/>
      <c r="AO1930" s="33"/>
      <c r="AP1930" s="33"/>
      <c r="AQ1930" s="34"/>
      <c r="AR1930" s="34"/>
      <c r="AS1930" s="34"/>
      <c r="AT1930" s="34"/>
      <c r="AU1930" s="34"/>
      <c r="AV1930" s="34"/>
      <c r="AW1930" s="34"/>
      <c r="AX1930" s="34"/>
      <c r="AY1930" s="34"/>
      <c r="AZ1930" s="34"/>
      <c r="BA1930" s="34"/>
      <c r="BB1930" s="34"/>
      <c r="BC1930" s="34"/>
      <c r="BD1930" s="34"/>
      <c r="BE1930" s="34"/>
      <c r="BF1930" s="34"/>
      <c r="BG1930" s="34"/>
      <c r="BH1930" s="34"/>
      <c r="BI1930" s="34"/>
      <c r="BJ1930" s="34"/>
      <c r="BK1930" s="34"/>
      <c r="BL1930" s="34"/>
      <c r="BM1930" s="34"/>
      <c r="BN1930" s="34"/>
      <c r="BO1930" s="34"/>
      <c r="BP1930" s="34"/>
      <c r="BQ1930" s="34"/>
      <c r="BR1930" s="34"/>
      <c r="BS1930" s="34"/>
      <c r="BT1930" s="34"/>
      <c r="BU1930" s="34"/>
      <c r="BV1930" s="34"/>
      <c r="BW1930" s="34"/>
      <c r="BX1930" s="34"/>
      <c r="BY1930" s="34"/>
      <c r="BZ1930" s="34"/>
      <c r="CA1930" s="34"/>
      <c r="CB1930" s="34"/>
      <c r="CC1930" s="34"/>
      <c r="CD1930" s="34"/>
      <c r="CE1930" s="34"/>
      <c r="CF1930" s="34"/>
      <c r="CG1930" s="34"/>
      <c r="CH1930" s="34"/>
      <c r="CI1930" s="34"/>
      <c r="CJ1930" s="34"/>
      <c r="CK1930" s="34"/>
      <c r="CL1930" s="34"/>
      <c r="CM1930" s="34"/>
      <c r="CN1930" s="34"/>
      <c r="CO1930" s="34"/>
      <c r="CP1930" s="34"/>
      <c r="CQ1930" s="34"/>
      <c r="CR1930" s="34"/>
      <c r="CS1930" s="34"/>
      <c r="CT1930" s="34"/>
      <c r="CU1930" s="34"/>
      <c r="CV1930" s="34"/>
      <c r="CW1930" s="34"/>
      <c r="CX1930" s="34"/>
      <c r="CY1930" s="34"/>
      <c r="CZ1930" s="34"/>
      <c r="DA1930" s="34"/>
      <c r="DB1930" s="34"/>
      <c r="DC1930" s="34"/>
      <c r="DD1930" s="34"/>
      <c r="DE1930" s="34"/>
      <c r="DF1930" s="34"/>
      <c r="DG1930" s="34"/>
      <c r="DH1930" s="34"/>
      <c r="DI1930" s="34"/>
      <c r="DJ1930" s="34"/>
      <c r="DK1930" s="34"/>
      <c r="DL1930" s="34"/>
      <c r="DM1930" s="34"/>
      <c r="DN1930" s="34"/>
      <c r="DO1930" s="34"/>
      <c r="DP1930" s="34"/>
      <c r="DQ1930" s="34"/>
      <c r="DR1930" s="34"/>
      <c r="DS1930" s="34"/>
      <c r="DT1930" s="34"/>
      <c r="DU1930" s="34"/>
      <c r="DV1930" s="34"/>
      <c r="DW1930" s="34"/>
      <c r="DX1930" s="34"/>
      <c r="DY1930" s="34"/>
      <c r="DZ1930" s="34"/>
      <c r="EA1930" s="34"/>
      <c r="EB1930" s="34"/>
      <c r="EC1930" s="34"/>
      <c r="ED1930" s="34"/>
      <c r="EE1930" s="34"/>
      <c r="EF1930" s="34"/>
      <c r="EG1930" s="34"/>
      <c r="EH1930" s="34"/>
      <c r="EI1930" s="34"/>
      <c r="EJ1930" s="34"/>
      <c r="EK1930" s="34"/>
      <c r="EL1930" s="34"/>
      <c r="EM1930" s="34"/>
      <c r="EN1930" s="34"/>
      <c r="EO1930" s="34"/>
      <c r="EP1930" s="34"/>
      <c r="EQ1930" s="34"/>
      <c r="ER1930" s="34"/>
      <c r="ES1930" s="34"/>
      <c r="ET1930" s="34"/>
      <c r="EU1930" s="34"/>
      <c r="EV1930" s="34"/>
      <c r="EW1930" s="34"/>
      <c r="EX1930" s="34"/>
      <c r="EY1930" s="34"/>
      <c r="EZ1930" s="34"/>
      <c r="FA1930" s="34"/>
      <c r="FB1930" s="34"/>
      <c r="FC1930" s="34"/>
      <c r="FD1930" s="34"/>
      <c r="FE1930" s="34"/>
      <c r="FF1930" s="34"/>
      <c r="FG1930" s="34"/>
      <c r="FH1930" s="34"/>
      <c r="FI1930" s="34"/>
      <c r="FJ1930" s="34"/>
      <c r="FK1930" s="34"/>
      <c r="FL1930" s="34"/>
      <c r="FM1930" s="34"/>
      <c r="FN1930" s="34"/>
      <c r="FO1930" s="34"/>
      <c r="FP1930" s="34"/>
      <c r="FQ1930" s="34"/>
      <c r="FR1930" s="34"/>
      <c r="FS1930" s="34"/>
      <c r="FT1930" s="34"/>
      <c r="FU1930" s="34"/>
      <c r="FV1930" s="34"/>
      <c r="FW1930" s="34"/>
      <c r="FX1930" s="34"/>
      <c r="FY1930" s="34"/>
      <c r="FZ1930" s="34"/>
      <c r="GA1930" s="34"/>
      <c r="GB1930" s="34"/>
      <c r="GC1930" s="34"/>
      <c r="GD1930" s="34"/>
      <c r="GE1930" s="34"/>
      <c r="GF1930" s="34"/>
      <c r="GG1930" s="34"/>
      <c r="GH1930" s="34"/>
    </row>
    <row r="1931" spans="1:190" s="18" customFormat="1" ht="30" customHeight="1" x14ac:dyDescent="0.25">
      <c r="A1931" s="47">
        <v>1927</v>
      </c>
      <c r="B1931" s="27" t="s">
        <v>6077</v>
      </c>
      <c r="C1931" s="26" t="s">
        <v>6002</v>
      </c>
      <c r="D1931" s="28"/>
      <c r="E1931" s="27" t="s">
        <v>6126</v>
      </c>
      <c r="F1931" s="26" t="s">
        <v>58</v>
      </c>
      <c r="G1931" s="26"/>
      <c r="H1931" s="27" t="s">
        <v>6127</v>
      </c>
      <c r="I1931" s="36">
        <v>900000</v>
      </c>
      <c r="J1931" s="29">
        <v>437</v>
      </c>
      <c r="K1931" s="30" t="s">
        <v>6128</v>
      </c>
      <c r="L1931" s="26"/>
      <c r="M1931" s="30" t="s">
        <v>6083</v>
      </c>
      <c r="N1931" s="26"/>
      <c r="O1931" s="51"/>
      <c r="P1931" s="26" t="s">
        <v>40</v>
      </c>
      <c r="Q1931" s="31"/>
      <c r="R1931" s="26"/>
      <c r="S1931" s="31" t="s">
        <v>41</v>
      </c>
      <c r="T1931" s="31" t="s">
        <v>48</v>
      </c>
      <c r="U1931" s="32" t="s">
        <v>49</v>
      </c>
      <c r="V1931" s="32"/>
      <c r="W1931" s="18">
        <v>13</v>
      </c>
      <c r="X1931" s="33"/>
      <c r="Y1931" s="33"/>
      <c r="Z1931" s="33"/>
      <c r="AA1931" s="33"/>
      <c r="AB1931" s="33"/>
      <c r="AC1931" s="33"/>
      <c r="AD1931" s="33"/>
      <c r="AE1931" s="33"/>
      <c r="AF1931" s="33"/>
      <c r="AG1931" s="33"/>
      <c r="AH1931" s="33"/>
      <c r="AI1931" s="33"/>
      <c r="AJ1931" s="33"/>
      <c r="AK1931" s="33"/>
      <c r="AL1931" s="33"/>
      <c r="AM1931" s="33"/>
      <c r="AN1931" s="33"/>
      <c r="AO1931" s="33"/>
      <c r="AP1931" s="33"/>
      <c r="AQ1931" s="34"/>
      <c r="AR1931" s="34"/>
      <c r="AS1931" s="34"/>
      <c r="AT1931" s="34"/>
      <c r="AU1931" s="34"/>
      <c r="AV1931" s="34"/>
      <c r="AW1931" s="34"/>
      <c r="AX1931" s="34"/>
      <c r="AY1931" s="34"/>
      <c r="AZ1931" s="34"/>
      <c r="BA1931" s="34"/>
      <c r="BB1931" s="34"/>
      <c r="BC1931" s="34"/>
      <c r="BD1931" s="34"/>
      <c r="BE1931" s="34"/>
      <c r="BF1931" s="34"/>
      <c r="BG1931" s="34"/>
      <c r="BH1931" s="34"/>
      <c r="BI1931" s="34"/>
      <c r="BJ1931" s="34"/>
      <c r="BK1931" s="34"/>
      <c r="BL1931" s="34"/>
      <c r="BM1931" s="34"/>
      <c r="BN1931" s="34"/>
      <c r="BO1931" s="34"/>
      <c r="BP1931" s="34"/>
      <c r="BQ1931" s="34"/>
      <c r="BR1931" s="34"/>
      <c r="BS1931" s="34"/>
      <c r="BT1931" s="34"/>
      <c r="BU1931" s="34"/>
      <c r="BV1931" s="34"/>
      <c r="BW1931" s="34"/>
      <c r="BX1931" s="34"/>
      <c r="BY1931" s="34"/>
      <c r="BZ1931" s="34"/>
      <c r="CA1931" s="34"/>
      <c r="CB1931" s="34"/>
      <c r="CC1931" s="34"/>
      <c r="CD1931" s="34"/>
      <c r="CE1931" s="34"/>
      <c r="CF1931" s="34"/>
      <c r="CG1931" s="34"/>
      <c r="CH1931" s="34"/>
      <c r="CI1931" s="34"/>
      <c r="CJ1931" s="34"/>
      <c r="CK1931" s="34"/>
      <c r="CL1931" s="34"/>
      <c r="CM1931" s="34"/>
      <c r="CN1931" s="34"/>
      <c r="CO1931" s="34"/>
      <c r="CP1931" s="34"/>
      <c r="CQ1931" s="34"/>
      <c r="CR1931" s="34"/>
      <c r="CS1931" s="34"/>
      <c r="CT1931" s="34"/>
      <c r="CU1931" s="34"/>
      <c r="CV1931" s="34"/>
      <c r="CW1931" s="34"/>
      <c r="CX1931" s="34"/>
      <c r="CY1931" s="34"/>
      <c r="CZ1931" s="34"/>
      <c r="DA1931" s="34"/>
      <c r="DB1931" s="34"/>
      <c r="DC1931" s="34"/>
      <c r="DD1931" s="34"/>
      <c r="DE1931" s="34"/>
      <c r="DF1931" s="34"/>
      <c r="DG1931" s="34"/>
      <c r="DH1931" s="34"/>
      <c r="DI1931" s="34"/>
      <c r="DJ1931" s="34"/>
      <c r="DK1931" s="34"/>
      <c r="DL1931" s="34"/>
      <c r="DM1931" s="34"/>
      <c r="DN1931" s="34"/>
      <c r="DO1931" s="34"/>
      <c r="DP1931" s="34"/>
      <c r="DQ1931" s="34"/>
      <c r="DR1931" s="34"/>
      <c r="DS1931" s="34"/>
      <c r="DT1931" s="34"/>
      <c r="DU1931" s="34"/>
      <c r="DV1931" s="34"/>
      <c r="DW1931" s="34"/>
      <c r="DX1931" s="34"/>
      <c r="DY1931" s="34"/>
      <c r="DZ1931" s="34"/>
      <c r="EA1931" s="34"/>
      <c r="EB1931" s="34"/>
      <c r="EC1931" s="34"/>
      <c r="ED1931" s="34"/>
      <c r="EE1931" s="34"/>
      <c r="EF1931" s="34"/>
      <c r="EG1931" s="34"/>
      <c r="EH1931" s="34"/>
      <c r="EI1931" s="34"/>
      <c r="EJ1931" s="34"/>
      <c r="EK1931" s="34"/>
      <c r="EL1931" s="34"/>
      <c r="EM1931" s="34"/>
      <c r="EN1931" s="34"/>
      <c r="EO1931" s="34"/>
      <c r="EP1931" s="34"/>
      <c r="EQ1931" s="34"/>
      <c r="ER1931" s="34"/>
      <c r="ES1931" s="34"/>
      <c r="ET1931" s="34"/>
      <c r="EU1931" s="34"/>
      <c r="EV1931" s="34"/>
      <c r="EW1931" s="34"/>
      <c r="EX1931" s="34"/>
      <c r="EY1931" s="34"/>
      <c r="EZ1931" s="34"/>
      <c r="FA1931" s="34"/>
      <c r="FB1931" s="34"/>
      <c r="FC1931" s="34"/>
      <c r="FD1931" s="34"/>
      <c r="FE1931" s="34"/>
      <c r="FF1931" s="34"/>
      <c r="FG1931" s="34"/>
      <c r="FH1931" s="34"/>
      <c r="FI1931" s="34"/>
      <c r="FJ1931" s="34"/>
      <c r="FK1931" s="34"/>
      <c r="FL1931" s="34"/>
      <c r="FM1931" s="34"/>
      <c r="FN1931" s="34"/>
      <c r="FO1931" s="34"/>
      <c r="FP1931" s="34"/>
      <c r="FQ1931" s="34"/>
      <c r="FR1931" s="34"/>
      <c r="FS1931" s="34"/>
      <c r="FT1931" s="34"/>
      <c r="FU1931" s="34"/>
      <c r="FV1931" s="34"/>
      <c r="FW1931" s="34"/>
      <c r="FX1931" s="34"/>
      <c r="FY1931" s="34"/>
      <c r="FZ1931" s="34"/>
      <c r="GA1931" s="34"/>
      <c r="GB1931" s="34"/>
      <c r="GC1931" s="34"/>
      <c r="GD1931" s="34"/>
      <c r="GE1931" s="34"/>
      <c r="GF1931" s="34"/>
      <c r="GG1931" s="34"/>
      <c r="GH1931" s="34"/>
    </row>
    <row r="1932" spans="1:190" s="18" customFormat="1" ht="30" customHeight="1" x14ac:dyDescent="0.25">
      <c r="A1932" s="47">
        <v>1928</v>
      </c>
      <c r="B1932" s="27" t="s">
        <v>6077</v>
      </c>
      <c r="C1932" s="26" t="s">
        <v>6002</v>
      </c>
      <c r="D1932" s="28"/>
      <c r="E1932" s="27" t="s">
        <v>6129</v>
      </c>
      <c r="F1932" s="26" t="s">
        <v>58</v>
      </c>
      <c r="G1932" s="26"/>
      <c r="H1932" s="27" t="s">
        <v>6094</v>
      </c>
      <c r="I1932" s="36">
        <v>650000</v>
      </c>
      <c r="J1932" s="29">
        <v>661</v>
      </c>
      <c r="K1932" s="30" t="s">
        <v>6080</v>
      </c>
      <c r="L1932" s="26"/>
      <c r="M1932" s="30" t="s">
        <v>124</v>
      </c>
      <c r="N1932" s="26"/>
      <c r="O1932" s="51"/>
      <c r="P1932" s="26" t="s">
        <v>40</v>
      </c>
      <c r="Q1932" s="31"/>
      <c r="R1932" s="26"/>
      <c r="S1932" s="31" t="s">
        <v>41</v>
      </c>
      <c r="T1932" s="31" t="s">
        <v>48</v>
      </c>
      <c r="U1932" s="32" t="s">
        <v>49</v>
      </c>
      <c r="V1932" s="32"/>
      <c r="W1932" s="18">
        <v>13</v>
      </c>
      <c r="X1932" s="33"/>
      <c r="Y1932" s="33"/>
      <c r="Z1932" s="33"/>
      <c r="AA1932" s="33"/>
      <c r="AB1932" s="33"/>
      <c r="AC1932" s="33"/>
      <c r="AD1932" s="33"/>
      <c r="AE1932" s="33"/>
      <c r="AF1932" s="33"/>
      <c r="AG1932" s="33"/>
      <c r="AH1932" s="33"/>
      <c r="AI1932" s="33"/>
      <c r="AJ1932" s="33"/>
      <c r="AK1932" s="33"/>
      <c r="AL1932" s="33"/>
      <c r="AM1932" s="33"/>
      <c r="AN1932" s="33"/>
      <c r="AO1932" s="33"/>
      <c r="AP1932" s="33"/>
      <c r="AQ1932" s="34"/>
      <c r="AR1932" s="34"/>
      <c r="AS1932" s="34"/>
      <c r="AT1932" s="34"/>
      <c r="AU1932" s="34"/>
      <c r="AV1932" s="34"/>
      <c r="AW1932" s="34"/>
      <c r="AX1932" s="34"/>
      <c r="AY1932" s="34"/>
      <c r="AZ1932" s="34"/>
      <c r="BA1932" s="34"/>
      <c r="BB1932" s="34"/>
      <c r="BC1932" s="34"/>
      <c r="BD1932" s="34"/>
      <c r="BE1932" s="34"/>
      <c r="BF1932" s="34"/>
      <c r="BG1932" s="34"/>
      <c r="BH1932" s="34"/>
      <c r="BI1932" s="34"/>
      <c r="BJ1932" s="34"/>
      <c r="BK1932" s="34"/>
      <c r="BL1932" s="34"/>
      <c r="BM1932" s="34"/>
      <c r="BN1932" s="34"/>
      <c r="BO1932" s="34"/>
      <c r="BP1932" s="34"/>
      <c r="BQ1932" s="34"/>
      <c r="BR1932" s="34"/>
      <c r="BS1932" s="34"/>
      <c r="BT1932" s="34"/>
      <c r="BU1932" s="34"/>
      <c r="BV1932" s="34"/>
      <c r="BW1932" s="34"/>
      <c r="BX1932" s="34"/>
      <c r="BY1932" s="34"/>
      <c r="BZ1932" s="34"/>
      <c r="CA1932" s="34"/>
      <c r="CB1932" s="34"/>
      <c r="CC1932" s="34"/>
      <c r="CD1932" s="34"/>
      <c r="CE1932" s="34"/>
      <c r="CF1932" s="34"/>
      <c r="CG1932" s="34"/>
      <c r="CH1932" s="34"/>
      <c r="CI1932" s="34"/>
      <c r="CJ1932" s="34"/>
      <c r="CK1932" s="34"/>
      <c r="CL1932" s="34"/>
      <c r="CM1932" s="34"/>
      <c r="CN1932" s="34"/>
      <c r="CO1932" s="34"/>
      <c r="CP1932" s="34"/>
      <c r="CQ1932" s="34"/>
      <c r="CR1932" s="34"/>
      <c r="CS1932" s="34"/>
      <c r="CT1932" s="34"/>
      <c r="CU1932" s="34"/>
      <c r="CV1932" s="34"/>
      <c r="CW1932" s="34"/>
      <c r="CX1932" s="34"/>
      <c r="CY1932" s="34"/>
      <c r="CZ1932" s="34"/>
      <c r="DA1932" s="34"/>
      <c r="DB1932" s="34"/>
      <c r="DC1932" s="34"/>
      <c r="DD1932" s="34"/>
      <c r="DE1932" s="34"/>
      <c r="DF1932" s="34"/>
      <c r="DG1932" s="34"/>
      <c r="DH1932" s="34"/>
      <c r="DI1932" s="34"/>
      <c r="DJ1932" s="34"/>
      <c r="DK1932" s="34"/>
      <c r="DL1932" s="34"/>
      <c r="DM1932" s="34"/>
      <c r="DN1932" s="34"/>
      <c r="DO1932" s="34"/>
      <c r="DP1932" s="34"/>
      <c r="DQ1932" s="34"/>
      <c r="DR1932" s="34"/>
      <c r="DS1932" s="34"/>
      <c r="DT1932" s="34"/>
      <c r="DU1932" s="34"/>
      <c r="DV1932" s="34"/>
      <c r="DW1932" s="34"/>
      <c r="DX1932" s="34"/>
      <c r="DY1932" s="34"/>
      <c r="DZ1932" s="34"/>
      <c r="EA1932" s="34"/>
      <c r="EB1932" s="34"/>
      <c r="EC1932" s="34"/>
      <c r="ED1932" s="34"/>
      <c r="EE1932" s="34"/>
      <c r="EF1932" s="34"/>
      <c r="EG1932" s="34"/>
      <c r="EH1932" s="34"/>
      <c r="EI1932" s="34"/>
      <c r="EJ1932" s="34"/>
      <c r="EK1932" s="34"/>
      <c r="EL1932" s="34"/>
      <c r="EM1932" s="34"/>
      <c r="EN1932" s="34"/>
      <c r="EO1932" s="34"/>
      <c r="EP1932" s="34"/>
      <c r="EQ1932" s="34"/>
      <c r="ER1932" s="34"/>
      <c r="ES1932" s="34"/>
      <c r="ET1932" s="34"/>
      <c r="EU1932" s="34"/>
      <c r="EV1932" s="34"/>
      <c r="EW1932" s="34"/>
      <c r="EX1932" s="34"/>
      <c r="EY1932" s="34"/>
      <c r="EZ1932" s="34"/>
      <c r="FA1932" s="34"/>
      <c r="FB1932" s="34"/>
      <c r="FC1932" s="34"/>
      <c r="FD1932" s="34"/>
      <c r="FE1932" s="34"/>
      <c r="FF1932" s="34"/>
      <c r="FG1932" s="34"/>
      <c r="FH1932" s="34"/>
      <c r="FI1932" s="34"/>
      <c r="FJ1932" s="34"/>
      <c r="FK1932" s="34"/>
      <c r="FL1932" s="34"/>
      <c r="FM1932" s="34"/>
      <c r="FN1932" s="34"/>
      <c r="FO1932" s="34"/>
      <c r="FP1932" s="34"/>
      <c r="FQ1932" s="34"/>
      <c r="FR1932" s="34"/>
      <c r="FS1932" s="34"/>
      <c r="FT1932" s="34"/>
      <c r="FU1932" s="34"/>
      <c r="FV1932" s="34"/>
      <c r="FW1932" s="34"/>
      <c r="FX1932" s="34"/>
      <c r="FY1932" s="34"/>
      <c r="FZ1932" s="34"/>
      <c r="GA1932" s="34"/>
      <c r="GB1932" s="34"/>
      <c r="GC1932" s="34"/>
      <c r="GD1932" s="34"/>
      <c r="GE1932" s="34"/>
      <c r="GF1932" s="34"/>
      <c r="GG1932" s="34"/>
      <c r="GH1932" s="34"/>
    </row>
    <row r="1933" spans="1:190" s="18" customFormat="1" ht="30" customHeight="1" x14ac:dyDescent="0.25">
      <c r="A1933" s="47">
        <v>1929</v>
      </c>
      <c r="B1933" s="27" t="s">
        <v>6077</v>
      </c>
      <c r="C1933" s="26" t="s">
        <v>6002</v>
      </c>
      <c r="D1933" s="28"/>
      <c r="E1933" s="27" t="s">
        <v>6130</v>
      </c>
      <c r="F1933" s="26" t="s">
        <v>58</v>
      </c>
      <c r="G1933" s="26"/>
      <c r="H1933" s="27" t="s">
        <v>6094</v>
      </c>
      <c r="I1933" s="36">
        <v>150000</v>
      </c>
      <c r="J1933" s="29">
        <v>149</v>
      </c>
      <c r="K1933" s="30" t="s">
        <v>6080</v>
      </c>
      <c r="L1933" s="26"/>
      <c r="M1933" s="30" t="s">
        <v>124</v>
      </c>
      <c r="N1933" s="26"/>
      <c r="O1933" s="51"/>
      <c r="P1933" s="26" t="s">
        <v>40</v>
      </c>
      <c r="Q1933" s="31"/>
      <c r="R1933" s="26"/>
      <c r="S1933" s="31" t="s">
        <v>41</v>
      </c>
      <c r="T1933" s="31" t="s">
        <v>48</v>
      </c>
      <c r="U1933" s="32" t="s">
        <v>49</v>
      </c>
      <c r="V1933" s="32"/>
      <c r="W1933" s="18">
        <v>13</v>
      </c>
      <c r="X1933" s="33"/>
      <c r="Y1933" s="33"/>
      <c r="Z1933" s="33"/>
      <c r="AA1933" s="33"/>
      <c r="AB1933" s="33"/>
      <c r="AC1933" s="33"/>
      <c r="AD1933" s="33"/>
      <c r="AE1933" s="33"/>
      <c r="AF1933" s="33"/>
      <c r="AG1933" s="33"/>
      <c r="AH1933" s="33"/>
      <c r="AI1933" s="33"/>
      <c r="AJ1933" s="33"/>
      <c r="AK1933" s="33"/>
      <c r="AL1933" s="33"/>
      <c r="AM1933" s="33"/>
      <c r="AN1933" s="33"/>
      <c r="AO1933" s="33"/>
      <c r="AP1933" s="33"/>
      <c r="AQ1933" s="34"/>
      <c r="AR1933" s="34"/>
      <c r="AS1933" s="34"/>
      <c r="AT1933" s="34"/>
      <c r="AU1933" s="34"/>
      <c r="AV1933" s="34"/>
      <c r="AW1933" s="34"/>
      <c r="AX1933" s="34"/>
      <c r="AY1933" s="34"/>
      <c r="AZ1933" s="34"/>
      <c r="BA1933" s="34"/>
      <c r="BB1933" s="34"/>
      <c r="BC1933" s="34"/>
      <c r="BD1933" s="34"/>
      <c r="BE1933" s="34"/>
      <c r="BF1933" s="34"/>
      <c r="BG1933" s="34"/>
      <c r="BH1933" s="34"/>
      <c r="BI1933" s="34"/>
      <c r="BJ1933" s="34"/>
      <c r="BK1933" s="34"/>
      <c r="BL1933" s="34"/>
      <c r="BM1933" s="34"/>
      <c r="BN1933" s="34"/>
      <c r="BO1933" s="34"/>
      <c r="BP1933" s="34"/>
      <c r="BQ1933" s="34"/>
      <c r="BR1933" s="34"/>
      <c r="BS1933" s="34"/>
      <c r="BT1933" s="34"/>
      <c r="BU1933" s="34"/>
      <c r="BV1933" s="34"/>
      <c r="BW1933" s="34"/>
      <c r="BX1933" s="34"/>
      <c r="BY1933" s="34"/>
      <c r="BZ1933" s="34"/>
      <c r="CA1933" s="34"/>
      <c r="CB1933" s="34"/>
      <c r="CC1933" s="34"/>
      <c r="CD1933" s="34"/>
      <c r="CE1933" s="34"/>
      <c r="CF1933" s="34"/>
      <c r="CG1933" s="34"/>
      <c r="CH1933" s="34"/>
      <c r="CI1933" s="34"/>
      <c r="CJ1933" s="34"/>
      <c r="CK1933" s="34"/>
      <c r="CL1933" s="34"/>
      <c r="CM1933" s="34"/>
      <c r="CN1933" s="34"/>
      <c r="CO1933" s="34"/>
      <c r="CP1933" s="34"/>
      <c r="CQ1933" s="34"/>
      <c r="CR1933" s="34"/>
      <c r="CS1933" s="34"/>
      <c r="CT1933" s="34"/>
      <c r="CU1933" s="34"/>
      <c r="CV1933" s="34"/>
      <c r="CW1933" s="34"/>
      <c r="CX1933" s="34"/>
      <c r="CY1933" s="34"/>
      <c r="CZ1933" s="34"/>
      <c r="DA1933" s="34"/>
      <c r="DB1933" s="34"/>
      <c r="DC1933" s="34"/>
      <c r="DD1933" s="34"/>
      <c r="DE1933" s="34"/>
      <c r="DF1933" s="34"/>
      <c r="DG1933" s="34"/>
      <c r="DH1933" s="34"/>
      <c r="DI1933" s="34"/>
      <c r="DJ1933" s="34"/>
      <c r="DK1933" s="34"/>
      <c r="DL1933" s="34"/>
      <c r="DM1933" s="34"/>
      <c r="DN1933" s="34"/>
      <c r="DO1933" s="34"/>
      <c r="DP1933" s="34"/>
      <c r="DQ1933" s="34"/>
      <c r="DR1933" s="34"/>
      <c r="DS1933" s="34"/>
      <c r="DT1933" s="34"/>
      <c r="DU1933" s="34"/>
      <c r="DV1933" s="34"/>
      <c r="DW1933" s="34"/>
      <c r="DX1933" s="34"/>
      <c r="DY1933" s="34"/>
      <c r="DZ1933" s="34"/>
      <c r="EA1933" s="34"/>
      <c r="EB1933" s="34"/>
      <c r="EC1933" s="34"/>
      <c r="ED1933" s="34"/>
      <c r="EE1933" s="34"/>
      <c r="EF1933" s="34"/>
      <c r="EG1933" s="34"/>
      <c r="EH1933" s="34"/>
      <c r="EI1933" s="34"/>
      <c r="EJ1933" s="34"/>
      <c r="EK1933" s="34"/>
      <c r="EL1933" s="34"/>
      <c r="EM1933" s="34"/>
      <c r="EN1933" s="34"/>
      <c r="EO1933" s="34"/>
      <c r="EP1933" s="34"/>
      <c r="EQ1933" s="34"/>
      <c r="ER1933" s="34"/>
      <c r="ES1933" s="34"/>
      <c r="ET1933" s="34"/>
      <c r="EU1933" s="34"/>
      <c r="EV1933" s="34"/>
      <c r="EW1933" s="34"/>
      <c r="EX1933" s="34"/>
      <c r="EY1933" s="34"/>
      <c r="EZ1933" s="34"/>
      <c r="FA1933" s="34"/>
      <c r="FB1933" s="34"/>
      <c r="FC1933" s="34"/>
      <c r="FD1933" s="34"/>
      <c r="FE1933" s="34"/>
      <c r="FF1933" s="34"/>
      <c r="FG1933" s="34"/>
      <c r="FH1933" s="34"/>
      <c r="FI1933" s="34"/>
      <c r="FJ1933" s="34"/>
      <c r="FK1933" s="34"/>
      <c r="FL1933" s="34"/>
      <c r="FM1933" s="34"/>
      <c r="FN1933" s="34"/>
      <c r="FO1933" s="34"/>
      <c r="FP1933" s="34"/>
      <c r="FQ1933" s="34"/>
      <c r="FR1933" s="34"/>
      <c r="FS1933" s="34"/>
      <c r="FT1933" s="34"/>
      <c r="FU1933" s="34"/>
      <c r="FV1933" s="34"/>
      <c r="FW1933" s="34"/>
      <c r="FX1933" s="34"/>
      <c r="FY1933" s="34"/>
      <c r="FZ1933" s="34"/>
      <c r="GA1933" s="34"/>
      <c r="GB1933" s="34"/>
      <c r="GC1933" s="34"/>
      <c r="GD1933" s="34"/>
      <c r="GE1933" s="34"/>
      <c r="GF1933" s="34"/>
      <c r="GG1933" s="34"/>
      <c r="GH1933" s="34"/>
    </row>
    <row r="1934" spans="1:190" s="18" customFormat="1" ht="30" customHeight="1" x14ac:dyDescent="0.25">
      <c r="A1934" s="47">
        <v>1930</v>
      </c>
      <c r="B1934" s="27" t="s">
        <v>6077</v>
      </c>
      <c r="C1934" s="26" t="s">
        <v>6002</v>
      </c>
      <c r="D1934" s="28"/>
      <c r="E1934" s="27" t="s">
        <v>6131</v>
      </c>
      <c r="F1934" s="26" t="s">
        <v>58</v>
      </c>
      <c r="G1934" s="26"/>
      <c r="H1934" s="27" t="s">
        <v>6094</v>
      </c>
      <c r="I1934" s="36">
        <v>350000</v>
      </c>
      <c r="J1934" s="29">
        <v>353</v>
      </c>
      <c r="K1934" s="30" t="s">
        <v>6080</v>
      </c>
      <c r="L1934" s="26"/>
      <c r="M1934" s="30" t="s">
        <v>124</v>
      </c>
      <c r="N1934" s="26"/>
      <c r="O1934" s="51"/>
      <c r="P1934" s="26" t="s">
        <v>40</v>
      </c>
      <c r="Q1934" s="31"/>
      <c r="R1934" s="26"/>
      <c r="S1934" s="31" t="s">
        <v>41</v>
      </c>
      <c r="T1934" s="31" t="s">
        <v>48</v>
      </c>
      <c r="U1934" s="32" t="s">
        <v>49</v>
      </c>
      <c r="V1934" s="32"/>
      <c r="W1934" s="18">
        <v>13</v>
      </c>
      <c r="X1934" s="33"/>
      <c r="Y1934" s="33"/>
      <c r="Z1934" s="33"/>
      <c r="AA1934" s="33"/>
      <c r="AB1934" s="33"/>
      <c r="AC1934" s="33"/>
      <c r="AD1934" s="33"/>
      <c r="AE1934" s="33"/>
      <c r="AF1934" s="33"/>
      <c r="AG1934" s="33"/>
      <c r="AH1934" s="33"/>
      <c r="AI1934" s="33"/>
      <c r="AJ1934" s="33"/>
      <c r="AK1934" s="33"/>
      <c r="AL1934" s="33"/>
      <c r="AM1934" s="33"/>
      <c r="AN1934" s="33"/>
      <c r="AO1934" s="33"/>
      <c r="AP1934" s="33"/>
      <c r="AQ1934" s="34"/>
      <c r="AR1934" s="34"/>
      <c r="AS1934" s="34"/>
      <c r="AT1934" s="34"/>
      <c r="AU1934" s="34"/>
      <c r="AV1934" s="34"/>
      <c r="AW1934" s="34"/>
      <c r="AX1934" s="34"/>
      <c r="AY1934" s="34"/>
      <c r="AZ1934" s="34"/>
      <c r="BA1934" s="34"/>
      <c r="BB1934" s="34"/>
      <c r="BC1934" s="34"/>
      <c r="BD1934" s="34"/>
      <c r="BE1934" s="34"/>
      <c r="BF1934" s="34"/>
      <c r="BG1934" s="34"/>
      <c r="BH1934" s="34"/>
      <c r="BI1934" s="34"/>
      <c r="BJ1934" s="34"/>
      <c r="BK1934" s="34"/>
      <c r="BL1934" s="34"/>
      <c r="BM1934" s="34"/>
      <c r="BN1934" s="34"/>
      <c r="BO1934" s="34"/>
      <c r="BP1934" s="34"/>
      <c r="BQ1934" s="34"/>
      <c r="BR1934" s="34"/>
      <c r="BS1934" s="34"/>
      <c r="BT1934" s="34"/>
      <c r="BU1934" s="34"/>
      <c r="BV1934" s="34"/>
      <c r="BW1934" s="34"/>
      <c r="BX1934" s="34"/>
      <c r="BY1934" s="34"/>
      <c r="BZ1934" s="34"/>
      <c r="CA1934" s="34"/>
      <c r="CB1934" s="34"/>
      <c r="CC1934" s="34"/>
      <c r="CD1934" s="34"/>
      <c r="CE1934" s="34"/>
      <c r="CF1934" s="34"/>
      <c r="CG1934" s="34"/>
      <c r="CH1934" s="34"/>
      <c r="CI1934" s="34"/>
      <c r="CJ1934" s="34"/>
      <c r="CK1934" s="34"/>
      <c r="CL1934" s="34"/>
      <c r="CM1934" s="34"/>
      <c r="CN1934" s="34"/>
      <c r="CO1934" s="34"/>
      <c r="CP1934" s="34"/>
      <c r="CQ1934" s="34"/>
      <c r="CR1934" s="34"/>
      <c r="CS1934" s="34"/>
      <c r="CT1934" s="34"/>
      <c r="CU1934" s="34"/>
      <c r="CV1934" s="34"/>
      <c r="CW1934" s="34"/>
      <c r="CX1934" s="34"/>
      <c r="CY1934" s="34"/>
      <c r="CZ1934" s="34"/>
      <c r="DA1934" s="34"/>
      <c r="DB1934" s="34"/>
      <c r="DC1934" s="34"/>
      <c r="DD1934" s="34"/>
      <c r="DE1934" s="34"/>
      <c r="DF1934" s="34"/>
      <c r="DG1934" s="34"/>
      <c r="DH1934" s="34"/>
      <c r="DI1934" s="34"/>
      <c r="DJ1934" s="34"/>
      <c r="DK1934" s="34"/>
      <c r="DL1934" s="34"/>
      <c r="DM1934" s="34"/>
      <c r="DN1934" s="34"/>
      <c r="DO1934" s="34"/>
      <c r="DP1934" s="34"/>
      <c r="DQ1934" s="34"/>
      <c r="DR1934" s="34"/>
      <c r="DS1934" s="34"/>
      <c r="DT1934" s="34"/>
      <c r="DU1934" s="34"/>
      <c r="DV1934" s="34"/>
      <c r="DW1934" s="34"/>
      <c r="DX1934" s="34"/>
      <c r="DY1934" s="34"/>
      <c r="DZ1934" s="34"/>
      <c r="EA1934" s="34"/>
      <c r="EB1934" s="34"/>
      <c r="EC1934" s="34"/>
      <c r="ED1934" s="34"/>
      <c r="EE1934" s="34"/>
      <c r="EF1934" s="34"/>
      <c r="EG1934" s="34"/>
      <c r="EH1934" s="34"/>
      <c r="EI1934" s="34"/>
      <c r="EJ1934" s="34"/>
      <c r="EK1934" s="34"/>
      <c r="EL1934" s="34"/>
      <c r="EM1934" s="34"/>
      <c r="EN1934" s="34"/>
      <c r="EO1934" s="34"/>
      <c r="EP1934" s="34"/>
      <c r="EQ1934" s="34"/>
      <c r="ER1934" s="34"/>
      <c r="ES1934" s="34"/>
      <c r="ET1934" s="34"/>
      <c r="EU1934" s="34"/>
      <c r="EV1934" s="34"/>
      <c r="EW1934" s="34"/>
      <c r="EX1934" s="34"/>
      <c r="EY1934" s="34"/>
      <c r="EZ1934" s="34"/>
      <c r="FA1934" s="34"/>
      <c r="FB1934" s="34"/>
      <c r="FC1934" s="34"/>
      <c r="FD1934" s="34"/>
      <c r="FE1934" s="34"/>
      <c r="FF1934" s="34"/>
      <c r="FG1934" s="34"/>
      <c r="FH1934" s="34"/>
      <c r="FI1934" s="34"/>
      <c r="FJ1934" s="34"/>
      <c r="FK1934" s="34"/>
      <c r="FL1934" s="34"/>
      <c r="FM1934" s="34"/>
      <c r="FN1934" s="34"/>
      <c r="FO1934" s="34"/>
      <c r="FP1934" s="34"/>
      <c r="FQ1934" s="34"/>
      <c r="FR1934" s="34"/>
      <c r="FS1934" s="34"/>
      <c r="FT1934" s="34"/>
      <c r="FU1934" s="34"/>
      <c r="FV1934" s="34"/>
      <c r="FW1934" s="34"/>
      <c r="FX1934" s="34"/>
      <c r="FY1934" s="34"/>
      <c r="FZ1934" s="34"/>
      <c r="GA1934" s="34"/>
      <c r="GB1934" s="34"/>
      <c r="GC1934" s="34"/>
      <c r="GD1934" s="34"/>
      <c r="GE1934" s="34"/>
      <c r="GF1934" s="34"/>
      <c r="GG1934" s="34"/>
      <c r="GH1934" s="34"/>
    </row>
    <row r="1935" spans="1:190" s="18" customFormat="1" ht="30" customHeight="1" x14ac:dyDescent="0.25">
      <c r="A1935" s="47">
        <v>1931</v>
      </c>
      <c r="B1935" s="27" t="s">
        <v>6077</v>
      </c>
      <c r="C1935" s="26" t="s">
        <v>6002</v>
      </c>
      <c r="D1935" s="28"/>
      <c r="E1935" s="27" t="s">
        <v>6132</v>
      </c>
      <c r="F1935" s="26" t="s">
        <v>58</v>
      </c>
      <c r="G1935" s="26"/>
      <c r="H1935" s="27" t="s">
        <v>6094</v>
      </c>
      <c r="I1935" s="36">
        <v>600000</v>
      </c>
      <c r="J1935" s="29">
        <v>621</v>
      </c>
      <c r="K1935" s="30" t="s">
        <v>6080</v>
      </c>
      <c r="L1935" s="26"/>
      <c r="M1935" s="30" t="s">
        <v>124</v>
      </c>
      <c r="N1935" s="26"/>
      <c r="O1935" s="51"/>
      <c r="P1935" s="26" t="s">
        <v>40</v>
      </c>
      <c r="Q1935" s="31"/>
      <c r="R1935" s="26"/>
      <c r="S1935" s="31" t="s">
        <v>41</v>
      </c>
      <c r="T1935" s="31" t="s">
        <v>48</v>
      </c>
      <c r="U1935" s="32" t="s">
        <v>49</v>
      </c>
      <c r="V1935" s="32"/>
      <c r="W1935" s="18">
        <v>13</v>
      </c>
      <c r="X1935" s="33"/>
      <c r="Y1935" s="33"/>
      <c r="Z1935" s="33"/>
      <c r="AA1935" s="33"/>
      <c r="AB1935" s="33"/>
      <c r="AC1935" s="33"/>
      <c r="AD1935" s="33"/>
      <c r="AE1935" s="33"/>
      <c r="AF1935" s="33"/>
      <c r="AG1935" s="33"/>
      <c r="AH1935" s="33"/>
      <c r="AI1935" s="33"/>
      <c r="AJ1935" s="33"/>
      <c r="AK1935" s="33"/>
      <c r="AL1935" s="33"/>
      <c r="AM1935" s="33"/>
      <c r="AN1935" s="33"/>
      <c r="AO1935" s="33"/>
      <c r="AP1935" s="33"/>
      <c r="AQ1935" s="34"/>
      <c r="AR1935" s="34"/>
      <c r="AS1935" s="34"/>
      <c r="AT1935" s="34"/>
      <c r="AU1935" s="34"/>
      <c r="AV1935" s="34"/>
      <c r="AW1935" s="34"/>
      <c r="AX1935" s="34"/>
      <c r="AY1935" s="34"/>
      <c r="AZ1935" s="34"/>
      <c r="BA1935" s="34"/>
      <c r="BB1935" s="34"/>
      <c r="BC1935" s="34"/>
      <c r="BD1935" s="34"/>
      <c r="BE1935" s="34"/>
      <c r="BF1935" s="34"/>
      <c r="BG1935" s="34"/>
      <c r="BH1935" s="34"/>
      <c r="BI1935" s="34"/>
      <c r="BJ1935" s="34"/>
      <c r="BK1935" s="34"/>
      <c r="BL1935" s="34"/>
      <c r="BM1935" s="34"/>
      <c r="BN1935" s="34"/>
      <c r="BO1935" s="34"/>
      <c r="BP1935" s="34"/>
      <c r="BQ1935" s="34"/>
      <c r="BR1935" s="34"/>
      <c r="BS1935" s="34"/>
      <c r="BT1935" s="34"/>
      <c r="BU1935" s="34"/>
      <c r="BV1935" s="34"/>
      <c r="BW1935" s="34"/>
      <c r="BX1935" s="34"/>
      <c r="BY1935" s="34"/>
      <c r="BZ1935" s="34"/>
      <c r="CA1935" s="34"/>
      <c r="CB1935" s="34"/>
      <c r="CC1935" s="34"/>
      <c r="CD1935" s="34"/>
      <c r="CE1935" s="34"/>
      <c r="CF1935" s="34"/>
      <c r="CG1935" s="34"/>
      <c r="CH1935" s="34"/>
      <c r="CI1935" s="34"/>
      <c r="CJ1935" s="34"/>
      <c r="CK1935" s="34"/>
      <c r="CL1935" s="34"/>
      <c r="CM1935" s="34"/>
      <c r="CN1935" s="34"/>
      <c r="CO1935" s="34"/>
      <c r="CP1935" s="34"/>
      <c r="CQ1935" s="34"/>
      <c r="CR1935" s="34"/>
      <c r="CS1935" s="34"/>
      <c r="CT1935" s="34"/>
      <c r="CU1935" s="34"/>
      <c r="CV1935" s="34"/>
      <c r="CW1935" s="34"/>
      <c r="CX1935" s="34"/>
      <c r="CY1935" s="34"/>
      <c r="CZ1935" s="34"/>
      <c r="DA1935" s="34"/>
      <c r="DB1935" s="34"/>
      <c r="DC1935" s="34"/>
      <c r="DD1935" s="34"/>
      <c r="DE1935" s="34"/>
      <c r="DF1935" s="34"/>
      <c r="DG1935" s="34"/>
      <c r="DH1935" s="34"/>
      <c r="DI1935" s="34"/>
      <c r="DJ1935" s="34"/>
      <c r="DK1935" s="34"/>
      <c r="DL1935" s="34"/>
      <c r="DM1935" s="34"/>
      <c r="DN1935" s="34"/>
      <c r="DO1935" s="34"/>
      <c r="DP1935" s="34"/>
      <c r="DQ1935" s="34"/>
      <c r="DR1935" s="34"/>
      <c r="DS1935" s="34"/>
      <c r="DT1935" s="34"/>
      <c r="DU1935" s="34"/>
      <c r="DV1935" s="34"/>
      <c r="DW1935" s="34"/>
      <c r="DX1935" s="34"/>
      <c r="DY1935" s="34"/>
      <c r="DZ1935" s="34"/>
      <c r="EA1935" s="34"/>
      <c r="EB1935" s="34"/>
      <c r="EC1935" s="34"/>
      <c r="ED1935" s="34"/>
      <c r="EE1935" s="34"/>
      <c r="EF1935" s="34"/>
      <c r="EG1935" s="34"/>
      <c r="EH1935" s="34"/>
      <c r="EI1935" s="34"/>
      <c r="EJ1935" s="34"/>
      <c r="EK1935" s="34"/>
      <c r="EL1935" s="34"/>
      <c r="EM1935" s="34"/>
      <c r="EN1935" s="34"/>
      <c r="EO1935" s="34"/>
      <c r="EP1935" s="34"/>
      <c r="EQ1935" s="34"/>
      <c r="ER1935" s="34"/>
      <c r="ES1935" s="34"/>
      <c r="ET1935" s="34"/>
      <c r="EU1935" s="34"/>
      <c r="EV1935" s="34"/>
      <c r="EW1935" s="34"/>
      <c r="EX1935" s="34"/>
      <c r="EY1935" s="34"/>
      <c r="EZ1935" s="34"/>
      <c r="FA1935" s="34"/>
      <c r="FB1935" s="34"/>
      <c r="FC1935" s="34"/>
      <c r="FD1935" s="34"/>
      <c r="FE1935" s="34"/>
      <c r="FF1935" s="34"/>
      <c r="FG1935" s="34"/>
      <c r="FH1935" s="34"/>
      <c r="FI1935" s="34"/>
      <c r="FJ1935" s="34"/>
      <c r="FK1935" s="34"/>
      <c r="FL1935" s="34"/>
      <c r="FM1935" s="34"/>
      <c r="FN1935" s="34"/>
      <c r="FO1935" s="34"/>
      <c r="FP1935" s="34"/>
      <c r="FQ1935" s="34"/>
      <c r="FR1935" s="34"/>
      <c r="FS1935" s="34"/>
      <c r="FT1935" s="34"/>
      <c r="FU1935" s="34"/>
      <c r="FV1935" s="34"/>
      <c r="FW1935" s="34"/>
      <c r="FX1935" s="34"/>
      <c r="FY1935" s="34"/>
      <c r="FZ1935" s="34"/>
      <c r="GA1935" s="34"/>
      <c r="GB1935" s="34"/>
      <c r="GC1935" s="34"/>
      <c r="GD1935" s="34"/>
      <c r="GE1935" s="34"/>
      <c r="GF1935" s="34"/>
      <c r="GG1935" s="34"/>
      <c r="GH1935" s="34"/>
    </row>
    <row r="1936" spans="1:190" s="18" customFormat="1" ht="30" customHeight="1" x14ac:dyDescent="0.25">
      <c r="A1936" s="47">
        <v>1932</v>
      </c>
      <c r="B1936" s="27" t="s">
        <v>6077</v>
      </c>
      <c r="C1936" s="26" t="s">
        <v>6002</v>
      </c>
      <c r="D1936" s="28"/>
      <c r="E1936" s="27" t="s">
        <v>6133</v>
      </c>
      <c r="F1936" s="26" t="s">
        <v>58</v>
      </c>
      <c r="G1936" s="26"/>
      <c r="H1936" s="27" t="s">
        <v>6094</v>
      </c>
      <c r="I1936" s="36">
        <v>600000</v>
      </c>
      <c r="J1936" s="29">
        <v>576</v>
      </c>
      <c r="K1936" s="30" t="s">
        <v>6080</v>
      </c>
      <c r="L1936" s="26"/>
      <c r="M1936" s="30" t="s">
        <v>124</v>
      </c>
      <c r="N1936" s="26"/>
      <c r="O1936" s="51"/>
      <c r="P1936" s="26" t="s">
        <v>40</v>
      </c>
      <c r="Q1936" s="31"/>
      <c r="R1936" s="26"/>
      <c r="S1936" s="31" t="s">
        <v>41</v>
      </c>
      <c r="T1936" s="31" t="s">
        <v>48</v>
      </c>
      <c r="U1936" s="32" t="s">
        <v>49</v>
      </c>
      <c r="V1936" s="32"/>
      <c r="W1936" s="18">
        <v>13</v>
      </c>
      <c r="X1936" s="33"/>
      <c r="Y1936" s="33"/>
      <c r="Z1936" s="33"/>
      <c r="AA1936" s="33"/>
      <c r="AB1936" s="33"/>
      <c r="AC1936" s="33"/>
      <c r="AD1936" s="33"/>
      <c r="AE1936" s="33"/>
      <c r="AF1936" s="33"/>
      <c r="AG1936" s="33"/>
      <c r="AH1936" s="33"/>
      <c r="AI1936" s="33"/>
      <c r="AJ1936" s="33"/>
      <c r="AK1936" s="33"/>
      <c r="AL1936" s="33"/>
      <c r="AM1936" s="33"/>
      <c r="AN1936" s="33"/>
      <c r="AO1936" s="33"/>
      <c r="AP1936" s="33"/>
      <c r="AQ1936" s="34"/>
      <c r="AR1936" s="34"/>
      <c r="AS1936" s="34"/>
      <c r="AT1936" s="34"/>
      <c r="AU1936" s="34"/>
      <c r="AV1936" s="34"/>
      <c r="AW1936" s="34"/>
      <c r="AX1936" s="34"/>
      <c r="AY1936" s="34"/>
      <c r="AZ1936" s="34"/>
      <c r="BA1936" s="34"/>
      <c r="BB1936" s="34"/>
      <c r="BC1936" s="34"/>
      <c r="BD1936" s="34"/>
      <c r="BE1936" s="34"/>
      <c r="BF1936" s="34"/>
      <c r="BG1936" s="34"/>
      <c r="BH1936" s="34"/>
      <c r="BI1936" s="34"/>
      <c r="BJ1936" s="34"/>
      <c r="BK1936" s="34"/>
      <c r="BL1936" s="34"/>
      <c r="BM1936" s="34"/>
      <c r="BN1936" s="34"/>
      <c r="BO1936" s="34"/>
      <c r="BP1936" s="34"/>
      <c r="BQ1936" s="34"/>
      <c r="BR1936" s="34"/>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c r="CT1936" s="34"/>
      <c r="CU1936" s="34"/>
      <c r="CV1936" s="34"/>
      <c r="CW1936" s="34"/>
      <c r="CX1936" s="34"/>
      <c r="CY1936" s="34"/>
      <c r="CZ1936" s="34"/>
      <c r="DA1936" s="34"/>
      <c r="DB1936" s="34"/>
      <c r="DC1936" s="34"/>
      <c r="DD1936" s="34"/>
      <c r="DE1936" s="34"/>
      <c r="DF1936" s="34"/>
      <c r="DG1936" s="34"/>
      <c r="DH1936" s="34"/>
      <c r="DI1936" s="34"/>
      <c r="DJ1936" s="34"/>
      <c r="DK1936" s="34"/>
      <c r="DL1936" s="34"/>
      <c r="DM1936" s="34"/>
      <c r="DN1936" s="34"/>
      <c r="DO1936" s="34"/>
      <c r="DP1936" s="34"/>
      <c r="DQ1936" s="34"/>
      <c r="DR1936" s="34"/>
      <c r="DS1936" s="34"/>
      <c r="DT1936" s="34"/>
      <c r="DU1936" s="34"/>
      <c r="DV1936" s="34"/>
      <c r="DW1936" s="34"/>
      <c r="DX1936" s="34"/>
      <c r="DY1936" s="34"/>
      <c r="DZ1936" s="34"/>
      <c r="EA1936" s="34"/>
      <c r="EB1936" s="34"/>
      <c r="EC1936" s="34"/>
      <c r="ED1936" s="34"/>
      <c r="EE1936" s="34"/>
      <c r="EF1936" s="34"/>
      <c r="EG1936" s="34"/>
      <c r="EH1936" s="34"/>
      <c r="EI1936" s="34"/>
      <c r="EJ1936" s="34"/>
      <c r="EK1936" s="34"/>
      <c r="EL1936" s="34"/>
      <c r="EM1936" s="34"/>
      <c r="EN1936" s="34"/>
      <c r="EO1936" s="34"/>
      <c r="EP1936" s="34"/>
      <c r="EQ1936" s="34"/>
      <c r="ER1936" s="34"/>
      <c r="ES1936" s="34"/>
      <c r="ET1936" s="34"/>
      <c r="EU1936" s="34"/>
      <c r="EV1936" s="34"/>
      <c r="EW1936" s="34"/>
      <c r="EX1936" s="34"/>
      <c r="EY1936" s="34"/>
      <c r="EZ1936" s="34"/>
      <c r="FA1936" s="34"/>
      <c r="FB1936" s="34"/>
      <c r="FC1936" s="34"/>
      <c r="FD1936" s="34"/>
      <c r="FE1936" s="34"/>
      <c r="FF1936" s="34"/>
      <c r="FG1936" s="34"/>
      <c r="FH1936" s="34"/>
      <c r="FI1936" s="34"/>
      <c r="FJ1936" s="34"/>
      <c r="FK1936" s="34"/>
      <c r="FL1936" s="34"/>
      <c r="FM1936" s="34"/>
      <c r="FN1936" s="34"/>
      <c r="FO1936" s="34"/>
      <c r="FP1936" s="34"/>
      <c r="FQ1936" s="34"/>
      <c r="FR1936" s="34"/>
      <c r="FS1936" s="34"/>
      <c r="FT1936" s="34"/>
      <c r="FU1936" s="34"/>
      <c r="FV1936" s="34"/>
      <c r="FW1936" s="34"/>
      <c r="FX1936" s="34"/>
      <c r="FY1936" s="34"/>
      <c r="FZ1936" s="34"/>
      <c r="GA1936" s="34"/>
      <c r="GB1936" s="34"/>
      <c r="GC1936" s="34"/>
      <c r="GD1936" s="34"/>
      <c r="GE1936" s="34"/>
      <c r="GF1936" s="34"/>
      <c r="GG1936" s="34"/>
      <c r="GH1936" s="34"/>
    </row>
    <row r="1937" spans="1:190" s="18" customFormat="1" ht="30" customHeight="1" x14ac:dyDescent="0.25">
      <c r="A1937" s="47">
        <v>1933</v>
      </c>
      <c r="B1937" s="27" t="s">
        <v>6077</v>
      </c>
      <c r="C1937" s="26" t="s">
        <v>6002</v>
      </c>
      <c r="D1937" s="28"/>
      <c r="E1937" s="27" t="s">
        <v>6134</v>
      </c>
      <c r="F1937" s="26" t="s">
        <v>51</v>
      </c>
      <c r="G1937" s="26"/>
      <c r="H1937" s="27" t="s">
        <v>6135</v>
      </c>
      <c r="I1937" s="36">
        <v>650000</v>
      </c>
      <c r="J1937" s="29">
        <v>225</v>
      </c>
      <c r="K1937" s="30" t="s">
        <v>6136</v>
      </c>
      <c r="L1937" s="26"/>
      <c r="M1937" s="30" t="s">
        <v>6113</v>
      </c>
      <c r="N1937" s="26"/>
      <c r="O1937" s="51"/>
      <c r="P1937" s="26" t="s">
        <v>40</v>
      </c>
      <c r="Q1937" s="31"/>
      <c r="R1937" s="26" t="s">
        <v>6091</v>
      </c>
      <c r="S1937" s="31" t="s">
        <v>41</v>
      </c>
      <c r="T1937" s="31" t="s">
        <v>48</v>
      </c>
      <c r="U1937" s="32" t="s">
        <v>49</v>
      </c>
      <c r="V1937" s="32"/>
      <c r="W1937" s="18">
        <v>13</v>
      </c>
      <c r="X1937" s="33"/>
      <c r="Y1937" s="33"/>
      <c r="Z1937" s="33"/>
      <c r="AA1937" s="33"/>
      <c r="AB1937" s="33"/>
      <c r="AC1937" s="33"/>
      <c r="AD1937" s="33"/>
      <c r="AE1937" s="33"/>
      <c r="AF1937" s="33"/>
      <c r="AG1937" s="33"/>
      <c r="AH1937" s="33"/>
      <c r="AI1937" s="33"/>
      <c r="AJ1937" s="33"/>
      <c r="AK1937" s="33"/>
      <c r="AL1937" s="33"/>
      <c r="AM1937" s="33"/>
      <c r="AN1937" s="33"/>
      <c r="AO1937" s="33"/>
      <c r="AP1937" s="33"/>
      <c r="AQ1937" s="34"/>
      <c r="AR1937" s="34"/>
      <c r="AS1937" s="34"/>
      <c r="AT1937" s="34"/>
      <c r="AU1937" s="34"/>
      <c r="AV1937" s="34"/>
      <c r="AW1937" s="34"/>
      <c r="AX1937" s="34"/>
      <c r="AY1937" s="34"/>
      <c r="AZ1937" s="34"/>
      <c r="BA1937" s="34"/>
      <c r="BB1937" s="34"/>
      <c r="BC1937" s="34"/>
      <c r="BD1937" s="34"/>
      <c r="BE1937" s="34"/>
      <c r="BF1937" s="34"/>
      <c r="BG1937" s="34"/>
      <c r="BH1937" s="34"/>
      <c r="BI1937" s="34"/>
      <c r="BJ1937" s="34"/>
      <c r="BK1937" s="34"/>
      <c r="BL1937" s="34"/>
      <c r="BM1937" s="34"/>
      <c r="BN1937" s="34"/>
      <c r="BO1937" s="34"/>
      <c r="BP1937" s="34"/>
      <c r="BQ1937" s="34"/>
      <c r="BR1937" s="34"/>
      <c r="BS1937" s="34"/>
      <c r="BT1937" s="34"/>
      <c r="BU1937" s="34"/>
      <c r="BV1937" s="34"/>
      <c r="BW1937" s="34"/>
      <c r="BX1937" s="34"/>
      <c r="BY1937" s="34"/>
      <c r="BZ1937" s="34"/>
      <c r="CA1937" s="34"/>
      <c r="CB1937" s="34"/>
      <c r="CC1937" s="34"/>
      <c r="CD1937" s="34"/>
      <c r="CE1937" s="34"/>
      <c r="CF1937" s="34"/>
      <c r="CG1937" s="34"/>
      <c r="CH1937" s="34"/>
      <c r="CI1937" s="34"/>
      <c r="CJ1937" s="34"/>
      <c r="CK1937" s="34"/>
      <c r="CL1937" s="34"/>
      <c r="CM1937" s="34"/>
      <c r="CN1937" s="34"/>
      <c r="CO1937" s="34"/>
      <c r="CP1937" s="34"/>
      <c r="CQ1937" s="34"/>
      <c r="CR1937" s="34"/>
      <c r="CS1937" s="34"/>
      <c r="CT1937" s="34"/>
      <c r="CU1937" s="34"/>
      <c r="CV1937" s="34"/>
      <c r="CW1937" s="34"/>
      <c r="CX1937" s="34"/>
      <c r="CY1937" s="34"/>
      <c r="CZ1937" s="34"/>
      <c r="DA1937" s="34"/>
      <c r="DB1937" s="34"/>
      <c r="DC1937" s="34"/>
      <c r="DD1937" s="34"/>
      <c r="DE1937" s="34"/>
      <c r="DF1937" s="34"/>
      <c r="DG1937" s="34"/>
      <c r="DH1937" s="34"/>
      <c r="DI1937" s="34"/>
      <c r="DJ1937" s="34"/>
      <c r="DK1937" s="34"/>
      <c r="DL1937" s="34"/>
      <c r="DM1937" s="34"/>
      <c r="DN1937" s="34"/>
      <c r="DO1937" s="34"/>
      <c r="DP1937" s="34"/>
      <c r="DQ1937" s="34"/>
      <c r="DR1937" s="34"/>
      <c r="DS1937" s="34"/>
      <c r="DT1937" s="34"/>
      <c r="DU1937" s="34"/>
      <c r="DV1937" s="34"/>
      <c r="DW1937" s="34"/>
      <c r="DX1937" s="34"/>
      <c r="DY1937" s="34"/>
      <c r="DZ1937" s="34"/>
      <c r="EA1937" s="34"/>
      <c r="EB1937" s="34"/>
      <c r="EC1937" s="34"/>
      <c r="ED1937" s="34"/>
      <c r="EE1937" s="34"/>
      <c r="EF1937" s="34"/>
      <c r="EG1937" s="34"/>
      <c r="EH1937" s="34"/>
      <c r="EI1937" s="34"/>
      <c r="EJ1937" s="34"/>
      <c r="EK1937" s="34"/>
      <c r="EL1937" s="34"/>
      <c r="EM1937" s="34"/>
      <c r="EN1937" s="34"/>
      <c r="EO1937" s="34"/>
      <c r="EP1937" s="34"/>
      <c r="EQ1937" s="34"/>
      <c r="ER1937" s="34"/>
      <c r="ES1937" s="34"/>
      <c r="ET1937" s="34"/>
      <c r="EU1937" s="34"/>
      <c r="EV1937" s="34"/>
      <c r="EW1937" s="34"/>
      <c r="EX1937" s="34"/>
      <c r="EY1937" s="34"/>
      <c r="EZ1937" s="34"/>
      <c r="FA1937" s="34"/>
      <c r="FB1937" s="34"/>
      <c r="FC1937" s="34"/>
      <c r="FD1937" s="34"/>
      <c r="FE1937" s="34"/>
      <c r="FF1937" s="34"/>
      <c r="FG1937" s="34"/>
      <c r="FH1937" s="34"/>
      <c r="FI1937" s="34"/>
      <c r="FJ1937" s="34"/>
      <c r="FK1937" s="34"/>
      <c r="FL1937" s="34"/>
      <c r="FM1937" s="34"/>
      <c r="FN1937" s="34"/>
      <c r="FO1937" s="34"/>
      <c r="FP1937" s="34"/>
      <c r="FQ1937" s="34"/>
      <c r="FR1937" s="34"/>
      <c r="FS1937" s="34"/>
      <c r="FT1937" s="34"/>
      <c r="FU1937" s="34"/>
      <c r="FV1937" s="34"/>
      <c r="FW1937" s="34"/>
      <c r="FX1937" s="34"/>
      <c r="FY1937" s="34"/>
      <c r="FZ1937" s="34"/>
      <c r="GA1937" s="34"/>
      <c r="GB1937" s="34"/>
      <c r="GC1937" s="34"/>
      <c r="GD1937" s="34"/>
      <c r="GE1937" s="34"/>
      <c r="GF1937" s="34"/>
      <c r="GG1937" s="34"/>
      <c r="GH1937" s="34"/>
    </row>
    <row r="1938" spans="1:190" s="18" customFormat="1" ht="30" customHeight="1" x14ac:dyDescent="0.25">
      <c r="A1938" s="47">
        <v>1934</v>
      </c>
      <c r="B1938" s="27" t="s">
        <v>6077</v>
      </c>
      <c r="C1938" s="26" t="s">
        <v>6002</v>
      </c>
      <c r="D1938" s="28"/>
      <c r="E1938" s="27" t="s">
        <v>6137</v>
      </c>
      <c r="F1938" s="26" t="s">
        <v>58</v>
      </c>
      <c r="G1938" s="26" t="s">
        <v>51</v>
      </c>
      <c r="H1938" s="27" t="s">
        <v>6094</v>
      </c>
      <c r="I1938" s="36">
        <v>150000</v>
      </c>
      <c r="J1938" s="29">
        <v>159</v>
      </c>
      <c r="K1938" s="30" t="s">
        <v>6080</v>
      </c>
      <c r="L1938" s="26"/>
      <c r="M1938" s="30" t="s">
        <v>6083</v>
      </c>
      <c r="N1938" s="26"/>
      <c r="O1938" s="51"/>
      <c r="P1938" s="26" t="s">
        <v>40</v>
      </c>
      <c r="Q1938" s="31"/>
      <c r="R1938" s="26"/>
      <c r="S1938" s="31" t="s">
        <v>41</v>
      </c>
      <c r="T1938" s="31" t="s">
        <v>48</v>
      </c>
      <c r="U1938" s="32" t="s">
        <v>49</v>
      </c>
      <c r="V1938" s="32"/>
      <c r="W1938" s="18">
        <v>13</v>
      </c>
      <c r="X1938" s="33"/>
      <c r="Y1938" s="33"/>
      <c r="Z1938" s="33"/>
      <c r="AA1938" s="33"/>
      <c r="AB1938" s="33"/>
      <c r="AC1938" s="33"/>
      <c r="AD1938" s="33"/>
      <c r="AE1938" s="33"/>
      <c r="AF1938" s="33"/>
      <c r="AG1938" s="33"/>
      <c r="AH1938" s="33"/>
      <c r="AI1938" s="33"/>
      <c r="AJ1938" s="33"/>
      <c r="AK1938" s="33"/>
      <c r="AL1938" s="33"/>
      <c r="AM1938" s="33"/>
      <c r="AN1938" s="33"/>
      <c r="AO1938" s="33"/>
      <c r="AP1938" s="33"/>
      <c r="AQ1938" s="34"/>
      <c r="AR1938" s="34"/>
      <c r="AS1938" s="34"/>
      <c r="AT1938" s="34"/>
      <c r="AU1938" s="34"/>
      <c r="AV1938" s="34"/>
      <c r="AW1938" s="34"/>
      <c r="AX1938" s="34"/>
      <c r="AY1938" s="34"/>
      <c r="AZ1938" s="34"/>
      <c r="BA1938" s="34"/>
      <c r="BB1938" s="34"/>
      <c r="BC1938" s="34"/>
      <c r="BD1938" s="34"/>
      <c r="BE1938" s="34"/>
      <c r="BF1938" s="34"/>
      <c r="BG1938" s="34"/>
      <c r="BH1938" s="34"/>
      <c r="BI1938" s="34"/>
      <c r="BJ1938" s="34"/>
      <c r="BK1938" s="34"/>
      <c r="BL1938" s="34"/>
      <c r="BM1938" s="34"/>
      <c r="BN1938" s="34"/>
      <c r="BO1938" s="34"/>
      <c r="BP1938" s="34"/>
      <c r="BQ1938" s="34"/>
      <c r="BR1938" s="34"/>
      <c r="BS1938" s="34"/>
      <c r="BT1938" s="34"/>
      <c r="BU1938" s="34"/>
      <c r="BV1938" s="34"/>
      <c r="BW1938" s="34"/>
      <c r="BX1938" s="34"/>
      <c r="BY1938" s="34"/>
      <c r="BZ1938" s="34"/>
      <c r="CA1938" s="34"/>
      <c r="CB1938" s="34"/>
      <c r="CC1938" s="34"/>
      <c r="CD1938" s="34"/>
      <c r="CE1938" s="34"/>
      <c r="CF1938" s="34"/>
      <c r="CG1938" s="34"/>
      <c r="CH1938" s="34"/>
      <c r="CI1938" s="34"/>
      <c r="CJ1938" s="34"/>
      <c r="CK1938" s="34"/>
      <c r="CL1938" s="34"/>
      <c r="CM1938" s="34"/>
      <c r="CN1938" s="34"/>
      <c r="CO1938" s="34"/>
      <c r="CP1938" s="34"/>
      <c r="CQ1938" s="34"/>
      <c r="CR1938" s="34"/>
      <c r="CS1938" s="34"/>
      <c r="CT1938" s="34"/>
      <c r="CU1938" s="34"/>
      <c r="CV1938" s="34"/>
      <c r="CW1938" s="34"/>
      <c r="CX1938" s="34"/>
      <c r="CY1938" s="34"/>
      <c r="CZ1938" s="34"/>
      <c r="DA1938" s="34"/>
      <c r="DB1938" s="34"/>
      <c r="DC1938" s="34"/>
      <c r="DD1938" s="34"/>
      <c r="DE1938" s="34"/>
      <c r="DF1938" s="34"/>
      <c r="DG1938" s="34"/>
      <c r="DH1938" s="34"/>
      <c r="DI1938" s="34"/>
      <c r="DJ1938" s="34"/>
      <c r="DK1938" s="34"/>
      <c r="DL1938" s="34"/>
      <c r="DM1938" s="34"/>
      <c r="DN1938" s="34"/>
      <c r="DO1938" s="34"/>
      <c r="DP1938" s="34"/>
      <c r="DQ1938" s="34"/>
      <c r="DR1938" s="34"/>
      <c r="DS1938" s="34"/>
      <c r="DT1938" s="34"/>
      <c r="DU1938" s="34"/>
      <c r="DV1938" s="34"/>
      <c r="DW1938" s="34"/>
      <c r="DX1938" s="34"/>
      <c r="DY1938" s="34"/>
      <c r="DZ1938" s="34"/>
      <c r="EA1938" s="34"/>
      <c r="EB1938" s="34"/>
      <c r="EC1938" s="34"/>
      <c r="ED1938" s="34"/>
      <c r="EE1938" s="34"/>
      <c r="EF1938" s="34"/>
      <c r="EG1938" s="34"/>
      <c r="EH1938" s="34"/>
      <c r="EI1938" s="34"/>
      <c r="EJ1938" s="34"/>
      <c r="EK1938" s="34"/>
      <c r="EL1938" s="34"/>
      <c r="EM1938" s="34"/>
      <c r="EN1938" s="34"/>
      <c r="EO1938" s="34"/>
      <c r="EP1938" s="34"/>
      <c r="EQ1938" s="34"/>
      <c r="ER1938" s="34"/>
      <c r="ES1938" s="34"/>
      <c r="ET1938" s="34"/>
      <c r="EU1938" s="34"/>
      <c r="EV1938" s="34"/>
      <c r="EW1938" s="34"/>
      <c r="EX1938" s="34"/>
      <c r="EY1938" s="34"/>
      <c r="EZ1938" s="34"/>
      <c r="FA1938" s="34"/>
      <c r="FB1938" s="34"/>
      <c r="FC1938" s="34"/>
      <c r="FD1938" s="34"/>
      <c r="FE1938" s="34"/>
      <c r="FF1938" s="34"/>
      <c r="FG1938" s="34"/>
      <c r="FH1938" s="34"/>
      <c r="FI1938" s="34"/>
      <c r="FJ1938" s="34"/>
      <c r="FK1938" s="34"/>
      <c r="FL1938" s="34"/>
      <c r="FM1938" s="34"/>
      <c r="FN1938" s="34"/>
      <c r="FO1938" s="34"/>
      <c r="FP1938" s="34"/>
      <c r="FQ1938" s="34"/>
      <c r="FR1938" s="34"/>
      <c r="FS1938" s="34"/>
      <c r="FT1938" s="34"/>
      <c r="FU1938" s="34"/>
      <c r="FV1938" s="34"/>
      <c r="FW1938" s="34"/>
      <c r="FX1938" s="34"/>
      <c r="FY1938" s="34"/>
      <c r="FZ1938" s="34"/>
      <c r="GA1938" s="34"/>
      <c r="GB1938" s="34"/>
      <c r="GC1938" s="34"/>
      <c r="GD1938" s="34"/>
      <c r="GE1938" s="34"/>
      <c r="GF1938" s="34"/>
      <c r="GG1938" s="34"/>
      <c r="GH1938" s="34"/>
    </row>
    <row r="1939" spans="1:190" s="18" customFormat="1" ht="30" customHeight="1" x14ac:dyDescent="0.25">
      <c r="A1939" s="47">
        <v>1935</v>
      </c>
      <c r="B1939" s="27" t="s">
        <v>6077</v>
      </c>
      <c r="C1939" s="26" t="s">
        <v>6002</v>
      </c>
      <c r="D1939" s="28"/>
      <c r="E1939" s="27" t="s">
        <v>6138</v>
      </c>
      <c r="F1939" s="26" t="s">
        <v>58</v>
      </c>
      <c r="G1939" s="26"/>
      <c r="H1939" s="27" t="s">
        <v>6094</v>
      </c>
      <c r="I1939" s="36">
        <v>1100000</v>
      </c>
      <c r="J1939" s="29">
        <v>1189</v>
      </c>
      <c r="K1939" s="30"/>
      <c r="L1939" s="26"/>
      <c r="M1939" s="30" t="s">
        <v>6083</v>
      </c>
      <c r="N1939" s="26"/>
      <c r="O1939" s="51"/>
      <c r="P1939" s="26" t="s">
        <v>40</v>
      </c>
      <c r="Q1939" s="31"/>
      <c r="R1939" s="26"/>
      <c r="S1939" s="31" t="s">
        <v>41</v>
      </c>
      <c r="T1939" s="31" t="s">
        <v>48</v>
      </c>
      <c r="U1939" s="32" t="s">
        <v>49</v>
      </c>
      <c r="V1939" s="32"/>
      <c r="W1939" s="18">
        <v>13</v>
      </c>
      <c r="X1939" s="33"/>
      <c r="Y1939" s="33"/>
      <c r="Z1939" s="33"/>
      <c r="AA1939" s="33"/>
      <c r="AB1939" s="33"/>
      <c r="AC1939" s="33"/>
      <c r="AD1939" s="33"/>
      <c r="AE1939" s="33"/>
      <c r="AF1939" s="33"/>
      <c r="AG1939" s="33"/>
      <c r="AH1939" s="33"/>
      <c r="AI1939" s="33"/>
      <c r="AJ1939" s="33"/>
      <c r="AK1939" s="33"/>
      <c r="AL1939" s="33"/>
      <c r="AM1939" s="33"/>
      <c r="AN1939" s="33"/>
      <c r="AO1939" s="33"/>
      <c r="AP1939" s="33"/>
      <c r="AQ1939" s="34"/>
      <c r="AR1939" s="34"/>
      <c r="AS1939" s="34"/>
      <c r="AT1939" s="34"/>
      <c r="AU1939" s="34"/>
      <c r="AV1939" s="34"/>
      <c r="AW1939" s="34"/>
      <c r="AX1939" s="34"/>
      <c r="AY1939" s="34"/>
      <c r="AZ1939" s="34"/>
      <c r="BA1939" s="34"/>
      <c r="BB1939" s="34"/>
      <c r="BC1939" s="34"/>
      <c r="BD1939" s="34"/>
      <c r="BE1939" s="34"/>
      <c r="BF1939" s="34"/>
      <c r="BG1939" s="34"/>
      <c r="BH1939" s="34"/>
      <c r="BI1939" s="34"/>
      <c r="BJ1939" s="34"/>
      <c r="BK1939" s="34"/>
      <c r="BL1939" s="34"/>
      <c r="BM1939" s="34"/>
      <c r="BN1939" s="34"/>
      <c r="BO1939" s="34"/>
      <c r="BP1939" s="34"/>
      <c r="BQ1939" s="34"/>
      <c r="BR1939" s="34"/>
      <c r="BS1939" s="34"/>
      <c r="BT1939" s="34"/>
      <c r="BU1939" s="34"/>
      <c r="BV1939" s="34"/>
      <c r="BW1939" s="34"/>
      <c r="BX1939" s="34"/>
      <c r="BY1939" s="34"/>
      <c r="BZ1939" s="34"/>
      <c r="CA1939" s="34"/>
      <c r="CB1939" s="34"/>
      <c r="CC1939" s="34"/>
      <c r="CD1939" s="34"/>
      <c r="CE1939" s="34"/>
      <c r="CF1939" s="34"/>
      <c r="CG1939" s="34"/>
      <c r="CH1939" s="34"/>
      <c r="CI1939" s="34"/>
      <c r="CJ1939" s="34"/>
      <c r="CK1939" s="34"/>
      <c r="CL1939" s="34"/>
      <c r="CM1939" s="34"/>
      <c r="CN1939" s="34"/>
      <c r="CO1939" s="34"/>
      <c r="CP1939" s="34"/>
      <c r="CQ1939" s="34"/>
      <c r="CR1939" s="34"/>
      <c r="CS1939" s="34"/>
      <c r="CT1939" s="34"/>
      <c r="CU1939" s="34"/>
      <c r="CV1939" s="34"/>
      <c r="CW1939" s="34"/>
      <c r="CX1939" s="34"/>
      <c r="CY1939" s="34"/>
      <c r="CZ1939" s="34"/>
      <c r="DA1939" s="34"/>
      <c r="DB1939" s="34"/>
      <c r="DC1939" s="34"/>
      <c r="DD1939" s="34"/>
      <c r="DE1939" s="34"/>
      <c r="DF1939" s="34"/>
      <c r="DG1939" s="34"/>
      <c r="DH1939" s="34"/>
      <c r="DI1939" s="34"/>
      <c r="DJ1939" s="34"/>
      <c r="DK1939" s="34"/>
      <c r="DL1939" s="34"/>
      <c r="DM1939" s="34"/>
      <c r="DN1939" s="34"/>
      <c r="DO1939" s="34"/>
      <c r="DP1939" s="34"/>
      <c r="DQ1939" s="34"/>
      <c r="DR1939" s="34"/>
      <c r="DS1939" s="34"/>
      <c r="DT1939" s="34"/>
      <c r="DU1939" s="34"/>
      <c r="DV1939" s="34"/>
      <c r="DW1939" s="34"/>
      <c r="DX1939" s="34"/>
      <c r="DY1939" s="34"/>
      <c r="DZ1939" s="34"/>
      <c r="EA1939" s="34"/>
      <c r="EB1939" s="34"/>
      <c r="EC1939" s="34"/>
      <c r="ED1939" s="34"/>
      <c r="EE1939" s="34"/>
      <c r="EF1939" s="34"/>
      <c r="EG1939" s="34"/>
      <c r="EH1939" s="34"/>
      <c r="EI1939" s="34"/>
      <c r="EJ1939" s="34"/>
      <c r="EK1939" s="34"/>
      <c r="EL1939" s="34"/>
      <c r="EM1939" s="34"/>
      <c r="EN1939" s="34"/>
      <c r="EO1939" s="34"/>
      <c r="EP1939" s="34"/>
      <c r="EQ1939" s="34"/>
      <c r="ER1939" s="34"/>
      <c r="ES1939" s="34"/>
      <c r="ET1939" s="34"/>
      <c r="EU1939" s="34"/>
      <c r="EV1939" s="34"/>
      <c r="EW1939" s="34"/>
      <c r="EX1939" s="34"/>
      <c r="EY1939" s="34"/>
      <c r="EZ1939" s="34"/>
      <c r="FA1939" s="34"/>
      <c r="FB1939" s="34"/>
      <c r="FC1939" s="34"/>
      <c r="FD1939" s="34"/>
      <c r="FE1939" s="34"/>
      <c r="FF1939" s="34"/>
      <c r="FG1939" s="34"/>
      <c r="FH1939" s="34"/>
      <c r="FI1939" s="34"/>
      <c r="FJ1939" s="34"/>
      <c r="FK1939" s="34"/>
      <c r="FL1939" s="34"/>
      <c r="FM1939" s="34"/>
      <c r="FN1939" s="34"/>
      <c r="FO1939" s="34"/>
      <c r="FP1939" s="34"/>
      <c r="FQ1939" s="34"/>
      <c r="FR1939" s="34"/>
      <c r="FS1939" s="34"/>
      <c r="FT1939" s="34"/>
      <c r="FU1939" s="34"/>
      <c r="FV1939" s="34"/>
      <c r="FW1939" s="34"/>
      <c r="FX1939" s="34"/>
      <c r="FY1939" s="34"/>
      <c r="FZ1939" s="34"/>
      <c r="GA1939" s="34"/>
      <c r="GB1939" s="34"/>
      <c r="GC1939" s="34"/>
      <c r="GD1939" s="34"/>
      <c r="GE1939" s="34"/>
      <c r="GF1939" s="34"/>
      <c r="GG1939" s="34"/>
      <c r="GH1939" s="34"/>
    </row>
    <row r="1940" spans="1:190" s="18" customFormat="1" ht="30" customHeight="1" x14ac:dyDescent="0.25">
      <c r="A1940" s="47">
        <v>1936</v>
      </c>
      <c r="B1940" s="27" t="s">
        <v>6077</v>
      </c>
      <c r="C1940" s="26" t="s">
        <v>6002</v>
      </c>
      <c r="D1940" s="28"/>
      <c r="E1940" s="27" t="s">
        <v>6139</v>
      </c>
      <c r="F1940" s="26" t="s">
        <v>51</v>
      </c>
      <c r="G1940" s="26"/>
      <c r="H1940" s="27" t="s">
        <v>6140</v>
      </c>
      <c r="I1940" s="36">
        <v>100000</v>
      </c>
      <c r="J1940" s="29">
        <v>330</v>
      </c>
      <c r="K1940" s="30" t="s">
        <v>6099</v>
      </c>
      <c r="L1940" s="26"/>
      <c r="M1940" s="30"/>
      <c r="N1940" s="26"/>
      <c r="O1940" s="51"/>
      <c r="P1940" s="26" t="s">
        <v>40</v>
      </c>
      <c r="Q1940" s="31"/>
      <c r="R1940" s="26"/>
      <c r="S1940" s="31" t="s">
        <v>41</v>
      </c>
      <c r="T1940" s="31" t="s">
        <v>48</v>
      </c>
      <c r="U1940" s="32" t="s">
        <v>49</v>
      </c>
      <c r="V1940" s="32"/>
      <c r="W1940" s="18">
        <v>13</v>
      </c>
      <c r="X1940" s="33"/>
      <c r="Y1940" s="33"/>
      <c r="Z1940" s="33"/>
      <c r="AA1940" s="33"/>
      <c r="AB1940" s="33"/>
      <c r="AC1940" s="33"/>
      <c r="AD1940" s="33"/>
      <c r="AE1940" s="33"/>
      <c r="AF1940" s="33"/>
      <c r="AG1940" s="33"/>
      <c r="AH1940" s="33"/>
      <c r="AI1940" s="33"/>
      <c r="AJ1940" s="33"/>
      <c r="AK1940" s="33"/>
      <c r="AL1940" s="33"/>
      <c r="AM1940" s="33"/>
      <c r="AN1940" s="33"/>
      <c r="AO1940" s="33"/>
      <c r="AP1940" s="33"/>
      <c r="AQ1940" s="34"/>
      <c r="AR1940" s="34"/>
      <c r="AS1940" s="34"/>
      <c r="AT1940" s="34"/>
      <c r="AU1940" s="34"/>
      <c r="AV1940" s="34"/>
      <c r="AW1940" s="34"/>
      <c r="AX1940" s="34"/>
      <c r="AY1940" s="34"/>
      <c r="AZ1940" s="34"/>
      <c r="BA1940" s="34"/>
      <c r="BB1940" s="34"/>
      <c r="BC1940" s="34"/>
      <c r="BD1940" s="34"/>
      <c r="BE1940" s="34"/>
      <c r="BF1940" s="34"/>
      <c r="BG1940" s="34"/>
      <c r="BH1940" s="34"/>
      <c r="BI1940" s="34"/>
      <c r="BJ1940" s="34"/>
      <c r="BK1940" s="34"/>
      <c r="BL1940" s="34"/>
      <c r="BM1940" s="34"/>
      <c r="BN1940" s="34"/>
      <c r="BO1940" s="34"/>
      <c r="BP1940" s="34"/>
      <c r="BQ1940" s="34"/>
      <c r="BR1940" s="34"/>
      <c r="BS1940" s="34"/>
      <c r="BT1940" s="34"/>
      <c r="BU1940" s="34"/>
      <c r="BV1940" s="34"/>
      <c r="BW1940" s="34"/>
      <c r="BX1940" s="34"/>
      <c r="BY1940" s="34"/>
      <c r="BZ1940" s="34"/>
      <c r="CA1940" s="34"/>
      <c r="CB1940" s="34"/>
      <c r="CC1940" s="34"/>
      <c r="CD1940" s="34"/>
      <c r="CE1940" s="34"/>
      <c r="CF1940" s="34"/>
      <c r="CG1940" s="34"/>
      <c r="CH1940" s="34"/>
      <c r="CI1940" s="34"/>
      <c r="CJ1940" s="34"/>
      <c r="CK1940" s="34"/>
      <c r="CL1940" s="34"/>
      <c r="CM1940" s="34"/>
      <c r="CN1940" s="34"/>
      <c r="CO1940" s="34"/>
      <c r="CP1940" s="34"/>
      <c r="CQ1940" s="34"/>
      <c r="CR1940" s="34"/>
      <c r="CS1940" s="34"/>
      <c r="CT1940" s="34"/>
      <c r="CU1940" s="34"/>
      <c r="CV1940" s="34"/>
      <c r="CW1940" s="34"/>
      <c r="CX1940" s="34"/>
      <c r="CY1940" s="34"/>
      <c r="CZ1940" s="34"/>
      <c r="DA1940" s="34"/>
      <c r="DB1940" s="34"/>
      <c r="DC1940" s="34"/>
      <c r="DD1940" s="34"/>
      <c r="DE1940" s="34"/>
      <c r="DF1940" s="34"/>
      <c r="DG1940" s="34"/>
      <c r="DH1940" s="34"/>
      <c r="DI1940" s="34"/>
      <c r="DJ1940" s="34"/>
      <c r="DK1940" s="34"/>
      <c r="DL1940" s="34"/>
      <c r="DM1940" s="34"/>
      <c r="DN1940" s="34"/>
      <c r="DO1940" s="34"/>
      <c r="DP1940" s="34"/>
      <c r="DQ1940" s="34"/>
      <c r="DR1940" s="34"/>
      <c r="DS1940" s="34"/>
      <c r="DT1940" s="34"/>
      <c r="DU1940" s="34"/>
      <c r="DV1940" s="34"/>
      <c r="DW1940" s="34"/>
      <c r="DX1940" s="34"/>
      <c r="DY1940" s="34"/>
      <c r="DZ1940" s="34"/>
      <c r="EA1940" s="34"/>
      <c r="EB1940" s="34"/>
      <c r="EC1940" s="34"/>
      <c r="ED1940" s="34"/>
      <c r="EE1940" s="34"/>
      <c r="EF1940" s="34"/>
      <c r="EG1940" s="34"/>
      <c r="EH1940" s="34"/>
      <c r="EI1940" s="34"/>
      <c r="EJ1940" s="34"/>
      <c r="EK1940" s="34"/>
      <c r="EL1940" s="34"/>
      <c r="EM1940" s="34"/>
      <c r="EN1940" s="34"/>
      <c r="EO1940" s="34"/>
      <c r="EP1940" s="34"/>
      <c r="EQ1940" s="34"/>
      <c r="ER1940" s="34"/>
      <c r="ES1940" s="34"/>
      <c r="ET1940" s="34"/>
      <c r="EU1940" s="34"/>
      <c r="EV1940" s="34"/>
      <c r="EW1940" s="34"/>
      <c r="EX1940" s="34"/>
      <c r="EY1940" s="34"/>
      <c r="EZ1940" s="34"/>
      <c r="FA1940" s="34"/>
      <c r="FB1940" s="34"/>
      <c r="FC1940" s="34"/>
      <c r="FD1940" s="34"/>
      <c r="FE1940" s="34"/>
      <c r="FF1940" s="34"/>
      <c r="FG1940" s="34"/>
      <c r="FH1940" s="34"/>
      <c r="FI1940" s="34"/>
      <c r="FJ1940" s="34"/>
      <c r="FK1940" s="34"/>
      <c r="FL1940" s="34"/>
      <c r="FM1940" s="34"/>
      <c r="FN1940" s="34"/>
      <c r="FO1940" s="34"/>
      <c r="FP1940" s="34"/>
      <c r="FQ1940" s="34"/>
      <c r="FR1940" s="34"/>
      <c r="FS1940" s="34"/>
      <c r="FT1940" s="34"/>
      <c r="FU1940" s="34"/>
      <c r="FV1940" s="34"/>
      <c r="FW1940" s="34"/>
      <c r="FX1940" s="34"/>
      <c r="FY1940" s="34"/>
      <c r="FZ1940" s="34"/>
      <c r="GA1940" s="34"/>
      <c r="GB1940" s="34"/>
      <c r="GC1940" s="34"/>
      <c r="GD1940" s="34"/>
      <c r="GE1940" s="34"/>
      <c r="GF1940" s="34"/>
      <c r="GG1940" s="34"/>
      <c r="GH1940" s="34"/>
    </row>
    <row r="1941" spans="1:190" s="18" customFormat="1" ht="30" customHeight="1" x14ac:dyDescent="0.25">
      <c r="A1941" s="47">
        <v>1937</v>
      </c>
      <c r="B1941" s="27" t="s">
        <v>6077</v>
      </c>
      <c r="C1941" s="26" t="s">
        <v>6002</v>
      </c>
      <c r="D1941" s="28"/>
      <c r="E1941" s="27" t="s">
        <v>6141</v>
      </c>
      <c r="F1941" s="26" t="s">
        <v>58</v>
      </c>
      <c r="G1941" s="26" t="s">
        <v>51</v>
      </c>
      <c r="H1941" s="27" t="s">
        <v>6094</v>
      </c>
      <c r="I1941" s="36">
        <v>550000</v>
      </c>
      <c r="J1941" s="29">
        <v>539</v>
      </c>
      <c r="K1941" s="30" t="s">
        <v>6080</v>
      </c>
      <c r="L1941" s="26"/>
      <c r="M1941" s="30" t="s">
        <v>6083</v>
      </c>
      <c r="N1941" s="26"/>
      <c r="O1941" s="51"/>
      <c r="P1941" s="26" t="s">
        <v>40</v>
      </c>
      <c r="Q1941" s="31"/>
      <c r="R1941" s="26"/>
      <c r="S1941" s="31" t="s">
        <v>41</v>
      </c>
      <c r="T1941" s="31" t="s">
        <v>48</v>
      </c>
      <c r="U1941" s="32" t="s">
        <v>49</v>
      </c>
      <c r="V1941" s="32"/>
      <c r="W1941" s="18">
        <v>13</v>
      </c>
      <c r="X1941" s="33"/>
      <c r="Y1941" s="33"/>
      <c r="Z1941" s="33"/>
      <c r="AA1941" s="33"/>
      <c r="AB1941" s="33"/>
      <c r="AC1941" s="33"/>
      <c r="AD1941" s="33"/>
      <c r="AE1941" s="33"/>
      <c r="AF1941" s="33"/>
      <c r="AG1941" s="33"/>
      <c r="AH1941" s="33"/>
      <c r="AI1941" s="33"/>
      <c r="AJ1941" s="33"/>
      <c r="AK1941" s="33"/>
      <c r="AL1941" s="33"/>
      <c r="AM1941" s="33"/>
      <c r="AN1941" s="33"/>
      <c r="AO1941" s="33"/>
      <c r="AP1941" s="33"/>
      <c r="AQ1941" s="34"/>
      <c r="AR1941" s="34"/>
      <c r="AS1941" s="34"/>
      <c r="AT1941" s="34"/>
      <c r="AU1941" s="34"/>
      <c r="AV1941" s="34"/>
      <c r="AW1941" s="34"/>
      <c r="AX1941" s="34"/>
      <c r="AY1941" s="34"/>
      <c r="AZ1941" s="34"/>
      <c r="BA1941" s="34"/>
      <c r="BB1941" s="34"/>
      <c r="BC1941" s="34"/>
      <c r="BD1941" s="34"/>
      <c r="BE1941" s="34"/>
      <c r="BF1941" s="34"/>
      <c r="BG1941" s="34"/>
      <c r="BH1941" s="34"/>
      <c r="BI1941" s="34"/>
      <c r="BJ1941" s="34"/>
      <c r="BK1941" s="34"/>
      <c r="BL1941" s="34"/>
      <c r="BM1941" s="34"/>
      <c r="BN1941" s="34"/>
      <c r="BO1941" s="34"/>
      <c r="BP1941" s="34"/>
      <c r="BQ1941" s="34"/>
      <c r="BR1941" s="34"/>
      <c r="BS1941" s="34"/>
      <c r="BT1941" s="34"/>
      <c r="BU1941" s="34"/>
      <c r="BV1941" s="34"/>
      <c r="BW1941" s="34"/>
      <c r="BX1941" s="34"/>
      <c r="BY1941" s="34"/>
      <c r="BZ1941" s="34"/>
      <c r="CA1941" s="34"/>
      <c r="CB1941" s="34"/>
      <c r="CC1941" s="34"/>
      <c r="CD1941" s="34"/>
      <c r="CE1941" s="34"/>
      <c r="CF1941" s="34"/>
      <c r="CG1941" s="34"/>
      <c r="CH1941" s="34"/>
      <c r="CI1941" s="34"/>
      <c r="CJ1941" s="34"/>
      <c r="CK1941" s="34"/>
      <c r="CL1941" s="34"/>
      <c r="CM1941" s="34"/>
      <c r="CN1941" s="34"/>
      <c r="CO1941" s="34"/>
      <c r="CP1941" s="34"/>
      <c r="CQ1941" s="34"/>
      <c r="CR1941" s="34"/>
      <c r="CS1941" s="34"/>
      <c r="CT1941" s="34"/>
      <c r="CU1941" s="34"/>
      <c r="CV1941" s="34"/>
      <c r="CW1941" s="34"/>
      <c r="CX1941" s="34"/>
      <c r="CY1941" s="34"/>
      <c r="CZ1941" s="34"/>
      <c r="DA1941" s="34"/>
      <c r="DB1941" s="34"/>
      <c r="DC1941" s="34"/>
      <c r="DD1941" s="34"/>
      <c r="DE1941" s="34"/>
      <c r="DF1941" s="34"/>
      <c r="DG1941" s="34"/>
      <c r="DH1941" s="34"/>
      <c r="DI1941" s="34"/>
      <c r="DJ1941" s="34"/>
      <c r="DK1941" s="34"/>
      <c r="DL1941" s="34"/>
      <c r="DM1941" s="34"/>
      <c r="DN1941" s="34"/>
      <c r="DO1941" s="34"/>
      <c r="DP1941" s="34"/>
      <c r="DQ1941" s="34"/>
      <c r="DR1941" s="34"/>
      <c r="DS1941" s="34"/>
      <c r="DT1941" s="34"/>
      <c r="DU1941" s="34"/>
      <c r="DV1941" s="34"/>
      <c r="DW1941" s="34"/>
      <c r="DX1941" s="34"/>
      <c r="DY1941" s="34"/>
      <c r="DZ1941" s="34"/>
      <c r="EA1941" s="34"/>
      <c r="EB1941" s="34"/>
      <c r="EC1941" s="34"/>
      <c r="ED1941" s="34"/>
      <c r="EE1941" s="34"/>
      <c r="EF1941" s="34"/>
      <c r="EG1941" s="34"/>
      <c r="EH1941" s="34"/>
      <c r="EI1941" s="34"/>
      <c r="EJ1941" s="34"/>
      <c r="EK1941" s="34"/>
      <c r="EL1941" s="34"/>
      <c r="EM1941" s="34"/>
      <c r="EN1941" s="34"/>
      <c r="EO1941" s="34"/>
      <c r="EP1941" s="34"/>
      <c r="EQ1941" s="34"/>
      <c r="ER1941" s="34"/>
      <c r="ES1941" s="34"/>
      <c r="ET1941" s="34"/>
      <c r="EU1941" s="34"/>
      <c r="EV1941" s="34"/>
      <c r="EW1941" s="34"/>
      <c r="EX1941" s="34"/>
      <c r="EY1941" s="34"/>
      <c r="EZ1941" s="34"/>
      <c r="FA1941" s="34"/>
      <c r="FB1941" s="34"/>
      <c r="FC1941" s="34"/>
      <c r="FD1941" s="34"/>
      <c r="FE1941" s="34"/>
      <c r="FF1941" s="34"/>
      <c r="FG1941" s="34"/>
      <c r="FH1941" s="34"/>
      <c r="FI1941" s="34"/>
      <c r="FJ1941" s="34"/>
      <c r="FK1941" s="34"/>
      <c r="FL1941" s="34"/>
      <c r="FM1941" s="34"/>
      <c r="FN1941" s="34"/>
      <c r="FO1941" s="34"/>
      <c r="FP1941" s="34"/>
      <c r="FQ1941" s="34"/>
      <c r="FR1941" s="34"/>
      <c r="FS1941" s="34"/>
      <c r="FT1941" s="34"/>
      <c r="FU1941" s="34"/>
      <c r="FV1941" s="34"/>
      <c r="FW1941" s="34"/>
      <c r="FX1941" s="34"/>
      <c r="FY1941" s="34"/>
      <c r="FZ1941" s="34"/>
      <c r="GA1941" s="34"/>
      <c r="GB1941" s="34"/>
      <c r="GC1941" s="34"/>
      <c r="GD1941" s="34"/>
      <c r="GE1941" s="34"/>
      <c r="GF1941" s="34"/>
      <c r="GG1941" s="34"/>
      <c r="GH1941" s="34"/>
    </row>
    <row r="1942" spans="1:190" s="18" customFormat="1" ht="30" customHeight="1" x14ac:dyDescent="0.25">
      <c r="A1942" s="47">
        <v>1938</v>
      </c>
      <c r="B1942" s="27" t="s">
        <v>6077</v>
      </c>
      <c r="C1942" s="26" t="s">
        <v>6002</v>
      </c>
      <c r="D1942" s="28"/>
      <c r="E1942" s="27" t="s">
        <v>6142</v>
      </c>
      <c r="F1942" s="26" t="s">
        <v>58</v>
      </c>
      <c r="G1942" s="26" t="s">
        <v>51</v>
      </c>
      <c r="H1942" s="27" t="s">
        <v>6094</v>
      </c>
      <c r="I1942" s="36">
        <v>175000</v>
      </c>
      <c r="J1942" s="29">
        <v>171</v>
      </c>
      <c r="K1942" s="30" t="s">
        <v>6080</v>
      </c>
      <c r="L1942" s="26"/>
      <c r="M1942" s="30" t="s">
        <v>6083</v>
      </c>
      <c r="N1942" s="26"/>
      <c r="O1942" s="51"/>
      <c r="P1942" s="26" t="s">
        <v>40</v>
      </c>
      <c r="Q1942" s="31"/>
      <c r="R1942" s="26"/>
      <c r="S1942" s="31" t="s">
        <v>41</v>
      </c>
      <c r="T1942" s="31" t="s">
        <v>48</v>
      </c>
      <c r="U1942" s="32" t="s">
        <v>49</v>
      </c>
      <c r="V1942" s="32"/>
      <c r="W1942" s="18">
        <v>13</v>
      </c>
      <c r="X1942" s="33"/>
      <c r="Y1942" s="33"/>
      <c r="Z1942" s="33"/>
      <c r="AA1942" s="33"/>
      <c r="AB1942" s="33"/>
      <c r="AC1942" s="33"/>
      <c r="AD1942" s="33"/>
      <c r="AE1942" s="33"/>
      <c r="AF1942" s="33"/>
      <c r="AG1942" s="33"/>
      <c r="AH1942" s="33"/>
      <c r="AI1942" s="33"/>
      <c r="AJ1942" s="33"/>
      <c r="AK1942" s="33"/>
      <c r="AL1942" s="33"/>
      <c r="AM1942" s="33"/>
      <c r="AN1942" s="33"/>
      <c r="AO1942" s="33"/>
      <c r="AP1942" s="33"/>
      <c r="AQ1942" s="34"/>
      <c r="AR1942" s="34"/>
      <c r="AS1942" s="34"/>
      <c r="AT1942" s="34"/>
      <c r="AU1942" s="34"/>
      <c r="AV1942" s="34"/>
      <c r="AW1942" s="34"/>
      <c r="AX1942" s="34"/>
      <c r="AY1942" s="34"/>
      <c r="AZ1942" s="34"/>
      <c r="BA1942" s="34"/>
      <c r="BB1942" s="34"/>
      <c r="BC1942" s="34"/>
      <c r="BD1942" s="34"/>
      <c r="BE1942" s="34"/>
      <c r="BF1942" s="34"/>
      <c r="BG1942" s="34"/>
      <c r="BH1942" s="34"/>
      <c r="BI1942" s="34"/>
      <c r="BJ1942" s="34"/>
      <c r="BK1942" s="34"/>
      <c r="BL1942" s="34"/>
      <c r="BM1942" s="34"/>
      <c r="BN1942" s="34"/>
      <c r="BO1942" s="34"/>
      <c r="BP1942" s="34"/>
      <c r="BQ1942" s="34"/>
      <c r="BR1942" s="34"/>
      <c r="BS1942" s="34"/>
      <c r="BT1942" s="34"/>
      <c r="BU1942" s="34"/>
      <c r="BV1942" s="34"/>
      <c r="BW1942" s="34"/>
      <c r="BX1942" s="34"/>
      <c r="BY1942" s="34"/>
      <c r="BZ1942" s="34"/>
      <c r="CA1942" s="34"/>
      <c r="CB1942" s="34"/>
      <c r="CC1942" s="34"/>
      <c r="CD1942" s="34"/>
      <c r="CE1942" s="34"/>
      <c r="CF1942" s="34"/>
      <c r="CG1942" s="34"/>
      <c r="CH1942" s="34"/>
      <c r="CI1942" s="34"/>
      <c r="CJ1942" s="34"/>
      <c r="CK1942" s="34"/>
      <c r="CL1942" s="34"/>
      <c r="CM1942" s="34"/>
      <c r="CN1942" s="34"/>
      <c r="CO1942" s="34"/>
      <c r="CP1942" s="34"/>
      <c r="CQ1942" s="34"/>
      <c r="CR1942" s="34"/>
      <c r="CS1942" s="34"/>
      <c r="CT1942" s="34"/>
      <c r="CU1942" s="34"/>
      <c r="CV1942" s="34"/>
      <c r="CW1942" s="34"/>
      <c r="CX1942" s="34"/>
      <c r="CY1942" s="34"/>
      <c r="CZ1942" s="34"/>
      <c r="DA1942" s="34"/>
      <c r="DB1942" s="34"/>
      <c r="DC1942" s="34"/>
      <c r="DD1942" s="34"/>
      <c r="DE1942" s="34"/>
      <c r="DF1942" s="34"/>
      <c r="DG1942" s="34"/>
      <c r="DH1942" s="34"/>
      <c r="DI1942" s="34"/>
      <c r="DJ1942" s="34"/>
      <c r="DK1942" s="34"/>
      <c r="DL1942" s="34"/>
      <c r="DM1942" s="34"/>
      <c r="DN1942" s="34"/>
      <c r="DO1942" s="34"/>
      <c r="DP1942" s="34"/>
      <c r="DQ1942" s="34"/>
      <c r="DR1942" s="34"/>
      <c r="DS1942" s="34"/>
      <c r="DT1942" s="34"/>
      <c r="DU1942" s="34"/>
      <c r="DV1942" s="34"/>
      <c r="DW1942" s="34"/>
      <c r="DX1942" s="34"/>
      <c r="DY1942" s="34"/>
      <c r="DZ1942" s="34"/>
      <c r="EA1942" s="34"/>
      <c r="EB1942" s="34"/>
      <c r="EC1942" s="34"/>
      <c r="ED1942" s="34"/>
      <c r="EE1942" s="34"/>
      <c r="EF1942" s="34"/>
      <c r="EG1942" s="34"/>
      <c r="EH1942" s="34"/>
      <c r="EI1942" s="34"/>
      <c r="EJ1942" s="34"/>
      <c r="EK1942" s="34"/>
      <c r="EL1942" s="34"/>
      <c r="EM1942" s="34"/>
      <c r="EN1942" s="34"/>
      <c r="EO1942" s="34"/>
      <c r="EP1942" s="34"/>
      <c r="EQ1942" s="34"/>
      <c r="ER1942" s="34"/>
      <c r="ES1942" s="34"/>
      <c r="ET1942" s="34"/>
      <c r="EU1942" s="34"/>
      <c r="EV1942" s="34"/>
      <c r="EW1942" s="34"/>
      <c r="EX1942" s="34"/>
      <c r="EY1942" s="34"/>
      <c r="EZ1942" s="34"/>
      <c r="FA1942" s="34"/>
      <c r="FB1942" s="34"/>
      <c r="FC1942" s="34"/>
      <c r="FD1942" s="34"/>
      <c r="FE1942" s="34"/>
      <c r="FF1942" s="34"/>
      <c r="FG1942" s="34"/>
      <c r="FH1942" s="34"/>
      <c r="FI1942" s="34"/>
      <c r="FJ1942" s="34"/>
      <c r="FK1942" s="34"/>
      <c r="FL1942" s="34"/>
      <c r="FM1942" s="34"/>
      <c r="FN1942" s="34"/>
      <c r="FO1942" s="34"/>
      <c r="FP1942" s="34"/>
      <c r="FQ1942" s="34"/>
      <c r="FR1942" s="34"/>
      <c r="FS1942" s="34"/>
      <c r="FT1942" s="34"/>
      <c r="FU1942" s="34"/>
      <c r="FV1942" s="34"/>
      <c r="FW1942" s="34"/>
      <c r="FX1942" s="34"/>
      <c r="FY1942" s="34"/>
      <c r="FZ1942" s="34"/>
      <c r="GA1942" s="34"/>
      <c r="GB1942" s="34"/>
      <c r="GC1942" s="34"/>
      <c r="GD1942" s="34"/>
      <c r="GE1942" s="34"/>
      <c r="GF1942" s="34"/>
      <c r="GG1942" s="34"/>
      <c r="GH1942" s="34"/>
    </row>
    <row r="1943" spans="1:190" s="18" customFormat="1" ht="30" customHeight="1" x14ac:dyDescent="0.25">
      <c r="A1943" s="47">
        <v>1939</v>
      </c>
      <c r="B1943" s="27" t="s">
        <v>6077</v>
      </c>
      <c r="C1943" s="26" t="s">
        <v>6002</v>
      </c>
      <c r="D1943" s="28"/>
      <c r="E1943" s="27" t="s">
        <v>6143</v>
      </c>
      <c r="F1943" s="26" t="s">
        <v>58</v>
      </c>
      <c r="G1943" s="26" t="s">
        <v>51</v>
      </c>
      <c r="H1943" s="27" t="s">
        <v>6094</v>
      </c>
      <c r="I1943" s="36">
        <v>100000</v>
      </c>
      <c r="J1943" s="29">
        <v>107</v>
      </c>
      <c r="K1943" s="30" t="s">
        <v>6080</v>
      </c>
      <c r="L1943" s="26"/>
      <c r="M1943" s="30" t="s">
        <v>6083</v>
      </c>
      <c r="N1943" s="26"/>
      <c r="O1943" s="51"/>
      <c r="P1943" s="26" t="s">
        <v>40</v>
      </c>
      <c r="Q1943" s="31"/>
      <c r="R1943" s="26"/>
      <c r="S1943" s="31" t="s">
        <v>41</v>
      </c>
      <c r="T1943" s="31" t="s">
        <v>48</v>
      </c>
      <c r="U1943" s="32" t="s">
        <v>49</v>
      </c>
      <c r="V1943" s="32"/>
      <c r="W1943" s="18">
        <v>13</v>
      </c>
      <c r="X1943" s="33"/>
      <c r="Y1943" s="33"/>
      <c r="Z1943" s="33"/>
      <c r="AA1943" s="33"/>
      <c r="AB1943" s="33"/>
      <c r="AC1943" s="33"/>
      <c r="AD1943" s="33"/>
      <c r="AE1943" s="33"/>
      <c r="AF1943" s="33"/>
      <c r="AG1943" s="33"/>
      <c r="AH1943" s="33"/>
      <c r="AI1943" s="33"/>
      <c r="AJ1943" s="33"/>
      <c r="AK1943" s="33"/>
      <c r="AL1943" s="33"/>
      <c r="AM1943" s="33"/>
      <c r="AN1943" s="33"/>
      <c r="AO1943" s="33"/>
      <c r="AP1943" s="33"/>
      <c r="AQ1943" s="34"/>
      <c r="AR1943" s="34"/>
      <c r="AS1943" s="34"/>
      <c r="AT1943" s="34"/>
      <c r="AU1943" s="34"/>
      <c r="AV1943" s="34"/>
      <c r="AW1943" s="34"/>
      <c r="AX1943" s="34"/>
      <c r="AY1943" s="34"/>
      <c r="AZ1943" s="34"/>
      <c r="BA1943" s="34"/>
      <c r="BB1943" s="34"/>
      <c r="BC1943" s="34"/>
      <c r="BD1943" s="34"/>
      <c r="BE1943" s="34"/>
      <c r="BF1943" s="34"/>
      <c r="BG1943" s="34"/>
      <c r="BH1943" s="34"/>
      <c r="BI1943" s="34"/>
      <c r="BJ1943" s="34"/>
      <c r="BK1943" s="34"/>
      <c r="BL1943" s="34"/>
      <c r="BM1943" s="34"/>
      <c r="BN1943" s="34"/>
      <c r="BO1943" s="34"/>
      <c r="BP1943" s="34"/>
      <c r="BQ1943" s="34"/>
      <c r="BR1943" s="34"/>
      <c r="BS1943" s="34"/>
      <c r="BT1943" s="34"/>
      <c r="BU1943" s="34"/>
      <c r="BV1943" s="34"/>
      <c r="BW1943" s="34"/>
      <c r="BX1943" s="34"/>
      <c r="BY1943" s="34"/>
      <c r="BZ1943" s="34"/>
      <c r="CA1943" s="34"/>
      <c r="CB1943" s="34"/>
      <c r="CC1943" s="34"/>
      <c r="CD1943" s="34"/>
      <c r="CE1943" s="34"/>
      <c r="CF1943" s="34"/>
      <c r="CG1943" s="34"/>
      <c r="CH1943" s="34"/>
      <c r="CI1943" s="34"/>
      <c r="CJ1943" s="34"/>
      <c r="CK1943" s="34"/>
      <c r="CL1943" s="34"/>
      <c r="CM1943" s="34"/>
      <c r="CN1943" s="34"/>
      <c r="CO1943" s="34"/>
      <c r="CP1943" s="34"/>
      <c r="CQ1943" s="34"/>
      <c r="CR1943" s="34"/>
      <c r="CS1943" s="34"/>
      <c r="CT1943" s="34"/>
      <c r="CU1943" s="34"/>
      <c r="CV1943" s="34"/>
      <c r="CW1943" s="34"/>
      <c r="CX1943" s="34"/>
      <c r="CY1943" s="34"/>
      <c r="CZ1943" s="34"/>
      <c r="DA1943" s="34"/>
      <c r="DB1943" s="34"/>
      <c r="DC1943" s="34"/>
      <c r="DD1943" s="34"/>
      <c r="DE1943" s="34"/>
      <c r="DF1943" s="34"/>
      <c r="DG1943" s="34"/>
      <c r="DH1943" s="34"/>
      <c r="DI1943" s="34"/>
      <c r="DJ1943" s="34"/>
      <c r="DK1943" s="34"/>
      <c r="DL1943" s="34"/>
      <c r="DM1943" s="34"/>
      <c r="DN1943" s="34"/>
      <c r="DO1943" s="34"/>
      <c r="DP1943" s="34"/>
      <c r="DQ1943" s="34"/>
      <c r="DR1943" s="34"/>
      <c r="DS1943" s="34"/>
      <c r="DT1943" s="34"/>
      <c r="DU1943" s="34"/>
      <c r="DV1943" s="34"/>
      <c r="DW1943" s="34"/>
      <c r="DX1943" s="34"/>
      <c r="DY1943" s="34"/>
      <c r="DZ1943" s="34"/>
      <c r="EA1943" s="34"/>
      <c r="EB1943" s="34"/>
      <c r="EC1943" s="34"/>
      <c r="ED1943" s="34"/>
      <c r="EE1943" s="34"/>
      <c r="EF1943" s="34"/>
      <c r="EG1943" s="34"/>
      <c r="EH1943" s="34"/>
      <c r="EI1943" s="34"/>
      <c r="EJ1943" s="34"/>
      <c r="EK1943" s="34"/>
      <c r="EL1943" s="34"/>
      <c r="EM1943" s="34"/>
      <c r="EN1943" s="34"/>
      <c r="EO1943" s="34"/>
      <c r="EP1943" s="34"/>
      <c r="EQ1943" s="34"/>
      <c r="ER1943" s="34"/>
      <c r="ES1943" s="34"/>
      <c r="ET1943" s="34"/>
      <c r="EU1943" s="34"/>
      <c r="EV1943" s="34"/>
      <c r="EW1943" s="34"/>
      <c r="EX1943" s="34"/>
      <c r="EY1943" s="34"/>
      <c r="EZ1943" s="34"/>
      <c r="FA1943" s="34"/>
      <c r="FB1943" s="34"/>
      <c r="FC1943" s="34"/>
      <c r="FD1943" s="34"/>
      <c r="FE1943" s="34"/>
      <c r="FF1943" s="34"/>
      <c r="FG1943" s="34"/>
      <c r="FH1943" s="34"/>
      <c r="FI1943" s="34"/>
      <c r="FJ1943" s="34"/>
      <c r="FK1943" s="34"/>
      <c r="FL1943" s="34"/>
      <c r="FM1943" s="34"/>
      <c r="FN1943" s="34"/>
      <c r="FO1943" s="34"/>
      <c r="FP1943" s="34"/>
      <c r="FQ1943" s="34"/>
      <c r="FR1943" s="34"/>
      <c r="FS1943" s="34"/>
      <c r="FT1943" s="34"/>
      <c r="FU1943" s="34"/>
      <c r="FV1943" s="34"/>
      <c r="FW1943" s="34"/>
      <c r="FX1943" s="34"/>
      <c r="FY1943" s="34"/>
      <c r="FZ1943" s="34"/>
      <c r="GA1943" s="34"/>
      <c r="GB1943" s="34"/>
      <c r="GC1943" s="34"/>
      <c r="GD1943" s="34"/>
      <c r="GE1943" s="34"/>
      <c r="GF1943" s="34"/>
      <c r="GG1943" s="34"/>
      <c r="GH1943" s="34"/>
    </row>
    <row r="1944" spans="1:190" s="18" customFormat="1" ht="30" customHeight="1" x14ac:dyDescent="0.25">
      <c r="A1944" s="47">
        <v>1940</v>
      </c>
      <c r="B1944" s="27" t="s">
        <v>6077</v>
      </c>
      <c r="C1944" s="26" t="s">
        <v>6002</v>
      </c>
      <c r="D1944" s="28"/>
      <c r="E1944" s="27" t="s">
        <v>6144</v>
      </c>
      <c r="F1944" s="26" t="s">
        <v>58</v>
      </c>
      <c r="G1944" s="26" t="s">
        <v>51</v>
      </c>
      <c r="H1944" s="27" t="s">
        <v>6094</v>
      </c>
      <c r="I1944" s="36">
        <v>175000</v>
      </c>
      <c r="J1944" s="29">
        <v>163</v>
      </c>
      <c r="K1944" s="30" t="s">
        <v>6080</v>
      </c>
      <c r="L1944" s="26"/>
      <c r="M1944" s="30" t="s">
        <v>6083</v>
      </c>
      <c r="N1944" s="26"/>
      <c r="O1944" s="51"/>
      <c r="P1944" s="26" t="s">
        <v>40</v>
      </c>
      <c r="Q1944" s="31"/>
      <c r="R1944" s="26"/>
      <c r="S1944" s="31" t="s">
        <v>41</v>
      </c>
      <c r="T1944" s="31" t="s">
        <v>48</v>
      </c>
      <c r="U1944" s="32" t="s">
        <v>49</v>
      </c>
      <c r="V1944" s="32"/>
      <c r="W1944" s="18">
        <v>13</v>
      </c>
      <c r="X1944" s="33"/>
      <c r="Y1944" s="33"/>
      <c r="Z1944" s="33"/>
      <c r="AA1944" s="33"/>
      <c r="AB1944" s="33"/>
      <c r="AC1944" s="33"/>
      <c r="AD1944" s="33"/>
      <c r="AE1944" s="33"/>
      <c r="AF1944" s="33"/>
      <c r="AG1944" s="33"/>
      <c r="AH1944" s="33"/>
      <c r="AI1944" s="33"/>
      <c r="AJ1944" s="33"/>
      <c r="AK1944" s="33"/>
      <c r="AL1944" s="33"/>
      <c r="AM1944" s="33"/>
      <c r="AN1944" s="33"/>
      <c r="AO1944" s="33"/>
      <c r="AP1944" s="33"/>
      <c r="AQ1944" s="34"/>
      <c r="AR1944" s="34"/>
      <c r="AS1944" s="34"/>
      <c r="AT1944" s="34"/>
      <c r="AU1944" s="34"/>
      <c r="AV1944" s="34"/>
      <c r="AW1944" s="34"/>
      <c r="AX1944" s="34"/>
      <c r="AY1944" s="34"/>
      <c r="AZ1944" s="34"/>
      <c r="BA1944" s="34"/>
      <c r="BB1944" s="34"/>
      <c r="BC1944" s="34"/>
      <c r="BD1944" s="34"/>
      <c r="BE1944" s="34"/>
      <c r="BF1944" s="34"/>
      <c r="BG1944" s="34"/>
      <c r="BH1944" s="34"/>
      <c r="BI1944" s="34"/>
      <c r="BJ1944" s="34"/>
      <c r="BK1944" s="34"/>
      <c r="BL1944" s="34"/>
      <c r="BM1944" s="34"/>
      <c r="BN1944" s="34"/>
      <c r="BO1944" s="34"/>
      <c r="BP1944" s="34"/>
      <c r="BQ1944" s="34"/>
      <c r="BR1944" s="34"/>
      <c r="BS1944" s="34"/>
      <c r="BT1944" s="34"/>
      <c r="BU1944" s="34"/>
      <c r="BV1944" s="34"/>
      <c r="BW1944" s="34"/>
      <c r="BX1944" s="34"/>
      <c r="BY1944" s="34"/>
      <c r="BZ1944" s="34"/>
      <c r="CA1944" s="34"/>
      <c r="CB1944" s="34"/>
      <c r="CC1944" s="34"/>
      <c r="CD1944" s="34"/>
      <c r="CE1944" s="34"/>
      <c r="CF1944" s="34"/>
      <c r="CG1944" s="34"/>
      <c r="CH1944" s="34"/>
      <c r="CI1944" s="34"/>
      <c r="CJ1944" s="34"/>
      <c r="CK1944" s="34"/>
      <c r="CL1944" s="34"/>
      <c r="CM1944" s="34"/>
      <c r="CN1944" s="34"/>
      <c r="CO1944" s="34"/>
      <c r="CP1944" s="34"/>
      <c r="CQ1944" s="34"/>
      <c r="CR1944" s="34"/>
      <c r="CS1944" s="34"/>
      <c r="CT1944" s="34"/>
      <c r="CU1944" s="34"/>
      <c r="CV1944" s="34"/>
      <c r="CW1944" s="34"/>
      <c r="CX1944" s="34"/>
      <c r="CY1944" s="34"/>
      <c r="CZ1944" s="34"/>
      <c r="DA1944" s="34"/>
      <c r="DB1944" s="34"/>
      <c r="DC1944" s="34"/>
      <c r="DD1944" s="34"/>
      <c r="DE1944" s="34"/>
      <c r="DF1944" s="34"/>
      <c r="DG1944" s="34"/>
      <c r="DH1944" s="34"/>
      <c r="DI1944" s="34"/>
      <c r="DJ1944" s="34"/>
      <c r="DK1944" s="34"/>
      <c r="DL1944" s="34"/>
      <c r="DM1944" s="34"/>
      <c r="DN1944" s="34"/>
      <c r="DO1944" s="34"/>
      <c r="DP1944" s="34"/>
      <c r="DQ1944" s="34"/>
      <c r="DR1944" s="34"/>
      <c r="DS1944" s="34"/>
      <c r="DT1944" s="34"/>
      <c r="DU1944" s="34"/>
      <c r="DV1944" s="34"/>
      <c r="DW1944" s="34"/>
      <c r="DX1944" s="34"/>
      <c r="DY1944" s="34"/>
      <c r="DZ1944" s="34"/>
      <c r="EA1944" s="34"/>
      <c r="EB1944" s="34"/>
      <c r="EC1944" s="34"/>
      <c r="ED1944" s="34"/>
      <c r="EE1944" s="34"/>
      <c r="EF1944" s="34"/>
      <c r="EG1944" s="34"/>
      <c r="EH1944" s="34"/>
      <c r="EI1944" s="34"/>
      <c r="EJ1944" s="34"/>
      <c r="EK1944" s="34"/>
      <c r="EL1944" s="34"/>
      <c r="EM1944" s="34"/>
      <c r="EN1944" s="34"/>
      <c r="EO1944" s="34"/>
      <c r="EP1944" s="34"/>
      <c r="EQ1944" s="34"/>
      <c r="ER1944" s="34"/>
      <c r="ES1944" s="34"/>
      <c r="ET1944" s="34"/>
      <c r="EU1944" s="34"/>
      <c r="EV1944" s="34"/>
      <c r="EW1944" s="34"/>
      <c r="EX1944" s="34"/>
      <c r="EY1944" s="34"/>
      <c r="EZ1944" s="34"/>
      <c r="FA1944" s="34"/>
      <c r="FB1944" s="34"/>
      <c r="FC1944" s="34"/>
      <c r="FD1944" s="34"/>
      <c r="FE1944" s="34"/>
      <c r="FF1944" s="34"/>
      <c r="FG1944" s="34"/>
      <c r="FH1944" s="34"/>
      <c r="FI1944" s="34"/>
      <c r="FJ1944" s="34"/>
      <c r="FK1944" s="34"/>
      <c r="FL1944" s="34"/>
      <c r="FM1944" s="34"/>
      <c r="FN1944" s="34"/>
      <c r="FO1944" s="34"/>
      <c r="FP1944" s="34"/>
      <c r="FQ1944" s="34"/>
      <c r="FR1944" s="34"/>
      <c r="FS1944" s="34"/>
      <c r="FT1944" s="34"/>
      <c r="FU1944" s="34"/>
      <c r="FV1944" s="34"/>
      <c r="FW1944" s="34"/>
      <c r="FX1944" s="34"/>
      <c r="FY1944" s="34"/>
      <c r="FZ1944" s="34"/>
      <c r="GA1944" s="34"/>
      <c r="GB1944" s="34"/>
      <c r="GC1944" s="34"/>
      <c r="GD1944" s="34"/>
      <c r="GE1944" s="34"/>
      <c r="GF1944" s="34"/>
      <c r="GG1944" s="34"/>
      <c r="GH1944" s="34"/>
    </row>
    <row r="1945" spans="1:190" s="18" customFormat="1" ht="30" customHeight="1" x14ac:dyDescent="0.25">
      <c r="A1945" s="47">
        <v>1941</v>
      </c>
      <c r="B1945" s="27" t="s">
        <v>6077</v>
      </c>
      <c r="C1945" s="26" t="s">
        <v>6002</v>
      </c>
      <c r="D1945" s="28"/>
      <c r="E1945" s="27" t="s">
        <v>6145</v>
      </c>
      <c r="F1945" s="26" t="s">
        <v>58</v>
      </c>
      <c r="G1945" s="26" t="s">
        <v>51</v>
      </c>
      <c r="H1945" s="27" t="s">
        <v>6094</v>
      </c>
      <c r="I1945" s="36">
        <v>250000</v>
      </c>
      <c r="J1945" s="29">
        <v>979</v>
      </c>
      <c r="K1945" s="30" t="s">
        <v>6080</v>
      </c>
      <c r="L1945" s="26"/>
      <c r="M1945" s="30" t="s">
        <v>6083</v>
      </c>
      <c r="N1945" s="26"/>
      <c r="O1945" s="51"/>
      <c r="P1945" s="26" t="s">
        <v>40</v>
      </c>
      <c r="Q1945" s="31"/>
      <c r="R1945" s="26"/>
      <c r="S1945" s="31" t="s">
        <v>41</v>
      </c>
      <c r="T1945" s="31" t="s">
        <v>48</v>
      </c>
      <c r="U1945" s="32" t="s">
        <v>49</v>
      </c>
      <c r="V1945" s="32"/>
      <c r="W1945" s="18">
        <v>13</v>
      </c>
      <c r="X1945" s="33"/>
      <c r="Y1945" s="33"/>
      <c r="Z1945" s="33"/>
      <c r="AA1945" s="33"/>
      <c r="AB1945" s="33"/>
      <c r="AC1945" s="33"/>
      <c r="AD1945" s="33"/>
      <c r="AE1945" s="33"/>
      <c r="AF1945" s="33"/>
      <c r="AG1945" s="33"/>
      <c r="AH1945" s="33"/>
      <c r="AI1945" s="33"/>
      <c r="AJ1945" s="33"/>
      <c r="AK1945" s="33"/>
      <c r="AL1945" s="33"/>
      <c r="AM1945" s="33"/>
      <c r="AN1945" s="33"/>
      <c r="AO1945" s="33"/>
      <c r="AP1945" s="33"/>
      <c r="AQ1945" s="34"/>
      <c r="AR1945" s="34"/>
      <c r="AS1945" s="34"/>
      <c r="AT1945" s="34"/>
      <c r="AU1945" s="34"/>
      <c r="AV1945" s="34"/>
      <c r="AW1945" s="34"/>
      <c r="AX1945" s="34"/>
      <c r="AY1945" s="34"/>
      <c r="AZ1945" s="34"/>
      <c r="BA1945" s="34"/>
      <c r="BB1945" s="34"/>
      <c r="BC1945" s="34"/>
      <c r="BD1945" s="34"/>
      <c r="BE1945" s="34"/>
      <c r="BF1945" s="34"/>
      <c r="BG1945" s="34"/>
      <c r="BH1945" s="34"/>
      <c r="BI1945" s="34"/>
      <c r="BJ1945" s="34"/>
      <c r="BK1945" s="34"/>
      <c r="BL1945" s="34"/>
      <c r="BM1945" s="34"/>
      <c r="BN1945" s="34"/>
      <c r="BO1945" s="34"/>
      <c r="BP1945" s="34"/>
      <c r="BQ1945" s="34"/>
      <c r="BR1945" s="34"/>
      <c r="BS1945" s="34"/>
      <c r="BT1945" s="34"/>
      <c r="BU1945" s="34"/>
      <c r="BV1945" s="34"/>
      <c r="BW1945" s="34"/>
      <c r="BX1945" s="34"/>
      <c r="BY1945" s="34"/>
      <c r="BZ1945" s="34"/>
      <c r="CA1945" s="34"/>
      <c r="CB1945" s="34"/>
      <c r="CC1945" s="34"/>
      <c r="CD1945" s="34"/>
      <c r="CE1945" s="34"/>
      <c r="CF1945" s="34"/>
      <c r="CG1945" s="34"/>
      <c r="CH1945" s="34"/>
      <c r="CI1945" s="34"/>
      <c r="CJ1945" s="34"/>
      <c r="CK1945" s="34"/>
      <c r="CL1945" s="34"/>
      <c r="CM1945" s="34"/>
      <c r="CN1945" s="34"/>
      <c r="CO1945" s="34"/>
      <c r="CP1945" s="34"/>
      <c r="CQ1945" s="34"/>
      <c r="CR1945" s="34"/>
      <c r="CS1945" s="34"/>
      <c r="CT1945" s="34"/>
      <c r="CU1945" s="34"/>
      <c r="CV1945" s="34"/>
      <c r="CW1945" s="34"/>
      <c r="CX1945" s="34"/>
      <c r="CY1945" s="34"/>
      <c r="CZ1945" s="34"/>
      <c r="DA1945" s="34"/>
      <c r="DB1945" s="34"/>
      <c r="DC1945" s="34"/>
      <c r="DD1945" s="34"/>
      <c r="DE1945" s="34"/>
      <c r="DF1945" s="34"/>
      <c r="DG1945" s="34"/>
      <c r="DH1945" s="34"/>
      <c r="DI1945" s="34"/>
      <c r="DJ1945" s="34"/>
      <c r="DK1945" s="34"/>
      <c r="DL1945" s="34"/>
      <c r="DM1945" s="34"/>
      <c r="DN1945" s="34"/>
      <c r="DO1945" s="34"/>
      <c r="DP1945" s="34"/>
      <c r="DQ1945" s="34"/>
      <c r="DR1945" s="34"/>
      <c r="DS1945" s="34"/>
      <c r="DT1945" s="34"/>
      <c r="DU1945" s="34"/>
      <c r="DV1945" s="34"/>
      <c r="DW1945" s="34"/>
      <c r="DX1945" s="34"/>
      <c r="DY1945" s="34"/>
      <c r="DZ1945" s="34"/>
      <c r="EA1945" s="34"/>
      <c r="EB1945" s="34"/>
      <c r="EC1945" s="34"/>
      <c r="ED1945" s="34"/>
      <c r="EE1945" s="34"/>
      <c r="EF1945" s="34"/>
      <c r="EG1945" s="34"/>
      <c r="EH1945" s="34"/>
      <c r="EI1945" s="34"/>
      <c r="EJ1945" s="34"/>
      <c r="EK1945" s="34"/>
      <c r="EL1945" s="34"/>
      <c r="EM1945" s="34"/>
      <c r="EN1945" s="34"/>
      <c r="EO1945" s="34"/>
      <c r="EP1945" s="34"/>
      <c r="EQ1945" s="34"/>
      <c r="ER1945" s="34"/>
      <c r="ES1945" s="34"/>
      <c r="ET1945" s="34"/>
      <c r="EU1945" s="34"/>
      <c r="EV1945" s="34"/>
      <c r="EW1945" s="34"/>
      <c r="EX1945" s="34"/>
      <c r="EY1945" s="34"/>
      <c r="EZ1945" s="34"/>
      <c r="FA1945" s="34"/>
      <c r="FB1945" s="34"/>
      <c r="FC1945" s="34"/>
      <c r="FD1945" s="34"/>
      <c r="FE1945" s="34"/>
      <c r="FF1945" s="34"/>
      <c r="FG1945" s="34"/>
      <c r="FH1945" s="34"/>
      <c r="FI1945" s="34"/>
      <c r="FJ1945" s="34"/>
      <c r="FK1945" s="34"/>
      <c r="FL1945" s="34"/>
      <c r="FM1945" s="34"/>
      <c r="FN1945" s="34"/>
      <c r="FO1945" s="34"/>
      <c r="FP1945" s="34"/>
      <c r="FQ1945" s="34"/>
      <c r="FR1945" s="34"/>
      <c r="FS1945" s="34"/>
      <c r="FT1945" s="34"/>
      <c r="FU1945" s="34"/>
      <c r="FV1945" s="34"/>
      <c r="FW1945" s="34"/>
      <c r="FX1945" s="34"/>
      <c r="FY1945" s="34"/>
      <c r="FZ1945" s="34"/>
      <c r="GA1945" s="34"/>
      <c r="GB1945" s="34"/>
      <c r="GC1945" s="34"/>
      <c r="GD1945" s="34"/>
      <c r="GE1945" s="34"/>
      <c r="GF1945" s="34"/>
      <c r="GG1945" s="34"/>
      <c r="GH1945" s="34"/>
    </row>
    <row r="1946" spans="1:190" s="18" customFormat="1" ht="30" customHeight="1" x14ac:dyDescent="0.25">
      <c r="A1946" s="47">
        <v>1942</v>
      </c>
      <c r="B1946" s="27" t="s">
        <v>6077</v>
      </c>
      <c r="C1946" s="26" t="s">
        <v>6002</v>
      </c>
      <c r="D1946" s="28"/>
      <c r="E1946" s="27" t="s">
        <v>6146</v>
      </c>
      <c r="F1946" s="26" t="s">
        <v>58</v>
      </c>
      <c r="G1946" s="26" t="s">
        <v>51</v>
      </c>
      <c r="H1946" s="27" t="s">
        <v>6094</v>
      </c>
      <c r="I1946" s="36">
        <v>210000</v>
      </c>
      <c r="J1946" s="29">
        <v>210</v>
      </c>
      <c r="K1946" s="30" t="s">
        <v>6080</v>
      </c>
      <c r="L1946" s="26"/>
      <c r="M1946" s="30" t="s">
        <v>6083</v>
      </c>
      <c r="N1946" s="26"/>
      <c r="O1946" s="51"/>
      <c r="P1946" s="26" t="s">
        <v>40</v>
      </c>
      <c r="Q1946" s="31"/>
      <c r="R1946" s="26"/>
      <c r="S1946" s="31" t="s">
        <v>41</v>
      </c>
      <c r="T1946" s="31" t="s">
        <v>48</v>
      </c>
      <c r="U1946" s="32" t="s">
        <v>49</v>
      </c>
      <c r="V1946" s="32"/>
      <c r="W1946" s="18">
        <v>13</v>
      </c>
      <c r="X1946" s="33"/>
      <c r="Y1946" s="33"/>
      <c r="Z1946" s="33"/>
      <c r="AA1946" s="33"/>
      <c r="AB1946" s="33"/>
      <c r="AC1946" s="33"/>
      <c r="AD1946" s="33"/>
      <c r="AE1946" s="33"/>
      <c r="AF1946" s="33"/>
      <c r="AG1946" s="33"/>
      <c r="AH1946" s="33"/>
      <c r="AI1946" s="33"/>
      <c r="AJ1946" s="33"/>
      <c r="AK1946" s="33"/>
      <c r="AL1946" s="33"/>
      <c r="AM1946" s="33"/>
      <c r="AN1946" s="33"/>
      <c r="AO1946" s="33"/>
      <c r="AP1946" s="33"/>
      <c r="AQ1946" s="34"/>
      <c r="AR1946" s="34"/>
      <c r="AS1946" s="34"/>
      <c r="AT1946" s="34"/>
      <c r="AU1946" s="34"/>
      <c r="AV1946" s="34"/>
      <c r="AW1946" s="34"/>
      <c r="AX1946" s="34"/>
      <c r="AY1946" s="34"/>
      <c r="AZ1946" s="34"/>
      <c r="BA1946" s="34"/>
      <c r="BB1946" s="34"/>
      <c r="BC1946" s="34"/>
      <c r="BD1946" s="34"/>
      <c r="BE1946" s="34"/>
      <c r="BF1946" s="34"/>
      <c r="BG1946" s="34"/>
      <c r="BH1946" s="34"/>
      <c r="BI1946" s="34"/>
      <c r="BJ1946" s="34"/>
      <c r="BK1946" s="34"/>
      <c r="BL1946" s="34"/>
      <c r="BM1946" s="34"/>
      <c r="BN1946" s="34"/>
      <c r="BO1946" s="34"/>
      <c r="BP1946" s="34"/>
      <c r="BQ1946" s="34"/>
      <c r="BR1946" s="34"/>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c r="CT1946" s="34"/>
      <c r="CU1946" s="34"/>
      <c r="CV1946" s="34"/>
      <c r="CW1946" s="34"/>
      <c r="CX1946" s="34"/>
      <c r="CY1946" s="34"/>
      <c r="CZ1946" s="34"/>
      <c r="DA1946" s="34"/>
      <c r="DB1946" s="34"/>
      <c r="DC1946" s="34"/>
      <c r="DD1946" s="34"/>
      <c r="DE1946" s="34"/>
      <c r="DF1946" s="34"/>
      <c r="DG1946" s="34"/>
      <c r="DH1946" s="34"/>
      <c r="DI1946" s="34"/>
      <c r="DJ1946" s="34"/>
      <c r="DK1946" s="34"/>
      <c r="DL1946" s="34"/>
      <c r="DM1946" s="34"/>
      <c r="DN1946" s="34"/>
      <c r="DO1946" s="34"/>
      <c r="DP1946" s="34"/>
      <c r="DQ1946" s="34"/>
      <c r="DR1946" s="34"/>
      <c r="DS1946" s="34"/>
      <c r="DT1946" s="34"/>
      <c r="DU1946" s="34"/>
      <c r="DV1946" s="34"/>
      <c r="DW1946" s="34"/>
      <c r="DX1946" s="34"/>
      <c r="DY1946" s="34"/>
      <c r="DZ1946" s="34"/>
      <c r="EA1946" s="34"/>
      <c r="EB1946" s="34"/>
      <c r="EC1946" s="34"/>
      <c r="ED1946" s="34"/>
      <c r="EE1946" s="34"/>
      <c r="EF1946" s="34"/>
      <c r="EG1946" s="34"/>
      <c r="EH1946" s="34"/>
      <c r="EI1946" s="34"/>
      <c r="EJ1946" s="34"/>
      <c r="EK1946" s="34"/>
      <c r="EL1946" s="34"/>
      <c r="EM1946" s="34"/>
      <c r="EN1946" s="34"/>
      <c r="EO1946" s="34"/>
      <c r="EP1946" s="34"/>
      <c r="EQ1946" s="34"/>
      <c r="ER1946" s="34"/>
      <c r="ES1946" s="34"/>
      <c r="ET1946" s="34"/>
      <c r="EU1946" s="34"/>
      <c r="EV1946" s="34"/>
      <c r="EW1946" s="34"/>
      <c r="EX1946" s="34"/>
      <c r="EY1946" s="34"/>
      <c r="EZ1946" s="34"/>
      <c r="FA1946" s="34"/>
      <c r="FB1946" s="34"/>
      <c r="FC1946" s="34"/>
      <c r="FD1946" s="34"/>
      <c r="FE1946" s="34"/>
      <c r="FF1946" s="34"/>
      <c r="FG1946" s="34"/>
      <c r="FH1946" s="34"/>
      <c r="FI1946" s="34"/>
      <c r="FJ1946" s="34"/>
      <c r="FK1946" s="34"/>
      <c r="FL1946" s="34"/>
      <c r="FM1946" s="34"/>
      <c r="FN1946" s="34"/>
      <c r="FO1946" s="34"/>
      <c r="FP1946" s="34"/>
      <c r="FQ1946" s="34"/>
      <c r="FR1946" s="34"/>
      <c r="FS1946" s="34"/>
      <c r="FT1946" s="34"/>
      <c r="FU1946" s="34"/>
      <c r="FV1946" s="34"/>
      <c r="FW1946" s="34"/>
      <c r="FX1946" s="34"/>
      <c r="FY1946" s="34"/>
      <c r="FZ1946" s="34"/>
      <c r="GA1946" s="34"/>
      <c r="GB1946" s="34"/>
      <c r="GC1946" s="34"/>
      <c r="GD1946" s="34"/>
      <c r="GE1946" s="34"/>
      <c r="GF1946" s="34"/>
      <c r="GG1946" s="34"/>
      <c r="GH1946" s="34"/>
    </row>
    <row r="1947" spans="1:190" s="18" customFormat="1" ht="30" customHeight="1" x14ac:dyDescent="0.25">
      <c r="A1947" s="47">
        <v>1943</v>
      </c>
      <c r="B1947" s="27" t="s">
        <v>6077</v>
      </c>
      <c r="C1947" s="26" t="s">
        <v>6002</v>
      </c>
      <c r="D1947" s="28"/>
      <c r="E1947" s="27" t="s">
        <v>6147</v>
      </c>
      <c r="F1947" s="26" t="s">
        <v>109</v>
      </c>
      <c r="G1947" s="26"/>
      <c r="H1947" s="27"/>
      <c r="I1947" s="36">
        <v>2000000</v>
      </c>
      <c r="J1947" s="29" t="s">
        <v>6148</v>
      </c>
      <c r="K1947" s="30" t="s">
        <v>6080</v>
      </c>
      <c r="L1947" s="26"/>
      <c r="M1947" s="30" t="s">
        <v>6083</v>
      </c>
      <c r="N1947" s="26"/>
      <c r="O1947" s="51"/>
      <c r="P1947" s="26" t="s">
        <v>40</v>
      </c>
      <c r="Q1947" s="31"/>
      <c r="R1947" s="26"/>
      <c r="S1947" s="31" t="s">
        <v>41</v>
      </c>
      <c r="T1947" s="31" t="s">
        <v>111</v>
      </c>
      <c r="U1947" s="32" t="s">
        <v>49</v>
      </c>
      <c r="V1947" s="32"/>
      <c r="W1947" s="18">
        <v>13</v>
      </c>
      <c r="X1947" s="33"/>
      <c r="Y1947" s="33"/>
      <c r="Z1947" s="33"/>
      <c r="AA1947" s="33"/>
      <c r="AB1947" s="33"/>
      <c r="AC1947" s="33"/>
      <c r="AD1947" s="33"/>
      <c r="AE1947" s="33"/>
      <c r="AF1947" s="33"/>
      <c r="AG1947" s="33"/>
      <c r="AH1947" s="33"/>
      <c r="AI1947" s="33"/>
      <c r="AJ1947" s="33"/>
      <c r="AK1947" s="33"/>
      <c r="AL1947" s="33"/>
      <c r="AM1947" s="33"/>
      <c r="AN1947" s="33"/>
      <c r="AO1947" s="33"/>
      <c r="AP1947" s="33"/>
      <c r="AQ1947" s="34"/>
      <c r="AR1947" s="34"/>
      <c r="AS1947" s="34"/>
      <c r="AT1947" s="34"/>
      <c r="AU1947" s="34"/>
      <c r="AV1947" s="34"/>
      <c r="AW1947" s="34"/>
      <c r="AX1947" s="34"/>
      <c r="AY1947" s="34"/>
      <c r="AZ1947" s="34"/>
      <c r="BA1947" s="34"/>
      <c r="BB1947" s="34"/>
      <c r="BC1947" s="34"/>
      <c r="BD1947" s="34"/>
      <c r="BE1947" s="34"/>
      <c r="BF1947" s="34"/>
      <c r="BG1947" s="34"/>
      <c r="BH1947" s="34"/>
      <c r="BI1947" s="34"/>
      <c r="BJ1947" s="34"/>
      <c r="BK1947" s="34"/>
      <c r="BL1947" s="34"/>
      <c r="BM1947" s="34"/>
      <c r="BN1947" s="34"/>
      <c r="BO1947" s="34"/>
      <c r="BP1947" s="34"/>
      <c r="BQ1947" s="34"/>
      <c r="BR1947" s="34"/>
      <c r="BS1947" s="34"/>
      <c r="BT1947" s="34"/>
      <c r="BU1947" s="34"/>
      <c r="BV1947" s="34"/>
      <c r="BW1947" s="34"/>
      <c r="BX1947" s="34"/>
      <c r="BY1947" s="34"/>
      <c r="BZ1947" s="34"/>
      <c r="CA1947" s="34"/>
      <c r="CB1947" s="34"/>
      <c r="CC1947" s="34"/>
      <c r="CD1947" s="34"/>
      <c r="CE1947" s="34"/>
      <c r="CF1947" s="34"/>
      <c r="CG1947" s="34"/>
      <c r="CH1947" s="34"/>
      <c r="CI1947" s="34"/>
      <c r="CJ1947" s="34"/>
      <c r="CK1947" s="34"/>
      <c r="CL1947" s="34"/>
      <c r="CM1947" s="34"/>
      <c r="CN1947" s="34"/>
      <c r="CO1947" s="34"/>
      <c r="CP1947" s="34"/>
      <c r="CQ1947" s="34"/>
      <c r="CR1947" s="34"/>
      <c r="CS1947" s="34"/>
      <c r="CT1947" s="34"/>
      <c r="CU1947" s="34"/>
      <c r="CV1947" s="34"/>
      <c r="CW1947" s="34"/>
      <c r="CX1947" s="34"/>
      <c r="CY1947" s="34"/>
      <c r="CZ1947" s="34"/>
      <c r="DA1947" s="34"/>
      <c r="DB1947" s="34"/>
      <c r="DC1947" s="34"/>
      <c r="DD1947" s="34"/>
      <c r="DE1947" s="34"/>
      <c r="DF1947" s="34"/>
      <c r="DG1947" s="34"/>
      <c r="DH1947" s="34"/>
      <c r="DI1947" s="34"/>
      <c r="DJ1947" s="34"/>
      <c r="DK1947" s="34"/>
      <c r="DL1947" s="34"/>
      <c r="DM1947" s="34"/>
      <c r="DN1947" s="34"/>
      <c r="DO1947" s="34"/>
      <c r="DP1947" s="34"/>
      <c r="DQ1947" s="34"/>
      <c r="DR1947" s="34"/>
      <c r="DS1947" s="34"/>
      <c r="DT1947" s="34"/>
      <c r="DU1947" s="34"/>
      <c r="DV1947" s="34"/>
      <c r="DW1947" s="34"/>
      <c r="DX1947" s="34"/>
      <c r="DY1947" s="34"/>
      <c r="DZ1947" s="34"/>
      <c r="EA1947" s="34"/>
      <c r="EB1947" s="34"/>
      <c r="EC1947" s="34"/>
      <c r="ED1947" s="34"/>
      <c r="EE1947" s="34"/>
      <c r="EF1947" s="34"/>
      <c r="EG1947" s="34"/>
      <c r="EH1947" s="34"/>
      <c r="EI1947" s="34"/>
      <c r="EJ1947" s="34"/>
      <c r="EK1947" s="34"/>
      <c r="EL1947" s="34"/>
      <c r="EM1947" s="34"/>
      <c r="EN1947" s="34"/>
      <c r="EO1947" s="34"/>
      <c r="EP1947" s="34"/>
      <c r="EQ1947" s="34"/>
      <c r="ER1947" s="34"/>
      <c r="ES1947" s="34"/>
      <c r="ET1947" s="34"/>
      <c r="EU1947" s="34"/>
      <c r="EV1947" s="34"/>
      <c r="EW1947" s="34"/>
      <c r="EX1947" s="34"/>
      <c r="EY1947" s="34"/>
      <c r="EZ1947" s="34"/>
      <c r="FA1947" s="34"/>
      <c r="FB1947" s="34"/>
      <c r="FC1947" s="34"/>
      <c r="FD1947" s="34"/>
      <c r="FE1947" s="34"/>
      <c r="FF1947" s="34"/>
      <c r="FG1947" s="34"/>
      <c r="FH1947" s="34"/>
      <c r="FI1947" s="34"/>
      <c r="FJ1947" s="34"/>
      <c r="FK1947" s="34"/>
      <c r="FL1947" s="34"/>
      <c r="FM1947" s="34"/>
      <c r="FN1947" s="34"/>
      <c r="FO1947" s="34"/>
      <c r="FP1947" s="34"/>
      <c r="FQ1947" s="34"/>
      <c r="FR1947" s="34"/>
      <c r="FS1947" s="34"/>
      <c r="FT1947" s="34"/>
      <c r="FU1947" s="34"/>
      <c r="FV1947" s="34"/>
      <c r="FW1947" s="34"/>
      <c r="FX1947" s="34"/>
      <c r="FY1947" s="34"/>
      <c r="FZ1947" s="34"/>
      <c r="GA1947" s="34"/>
      <c r="GB1947" s="34"/>
      <c r="GC1947" s="34"/>
      <c r="GD1947" s="34"/>
      <c r="GE1947" s="34"/>
      <c r="GF1947" s="34"/>
      <c r="GG1947" s="34"/>
      <c r="GH1947" s="34"/>
    </row>
    <row r="1948" spans="1:190" s="18" customFormat="1" ht="30" customHeight="1" x14ac:dyDescent="0.25">
      <c r="A1948" s="47">
        <v>1944</v>
      </c>
      <c r="B1948" s="27" t="s">
        <v>6077</v>
      </c>
      <c r="C1948" s="26" t="s">
        <v>6002</v>
      </c>
      <c r="D1948" s="28"/>
      <c r="E1948" s="27" t="s">
        <v>6149</v>
      </c>
      <c r="F1948" s="26" t="s">
        <v>69</v>
      </c>
      <c r="G1948" s="26"/>
      <c r="H1948" s="27" t="s">
        <v>6150</v>
      </c>
      <c r="I1948" s="36">
        <v>112000</v>
      </c>
      <c r="J1948" s="29">
        <v>2740</v>
      </c>
      <c r="K1948" s="30" t="s">
        <v>6099</v>
      </c>
      <c r="L1948" s="26"/>
      <c r="M1948" s="30" t="s">
        <v>3926</v>
      </c>
      <c r="N1948" s="26"/>
      <c r="O1948" s="51"/>
      <c r="P1948" s="26" t="s">
        <v>3352</v>
      </c>
      <c r="Q1948" s="31" t="s">
        <v>6151</v>
      </c>
      <c r="R1948" s="26"/>
      <c r="S1948" s="31" t="s">
        <v>41</v>
      </c>
      <c r="T1948" s="31" t="s">
        <v>111</v>
      </c>
      <c r="U1948" s="32" t="s">
        <v>49</v>
      </c>
      <c r="V1948" s="32"/>
      <c r="W1948" s="18">
        <v>13</v>
      </c>
      <c r="X1948" s="33"/>
      <c r="Y1948" s="33"/>
      <c r="Z1948" s="33"/>
      <c r="AA1948" s="33"/>
      <c r="AB1948" s="33"/>
      <c r="AC1948" s="33"/>
      <c r="AD1948" s="33"/>
      <c r="AE1948" s="33"/>
      <c r="AF1948" s="33"/>
      <c r="AG1948" s="33"/>
      <c r="AH1948" s="33"/>
      <c r="AI1948" s="33"/>
      <c r="AJ1948" s="33"/>
      <c r="AK1948" s="33"/>
      <c r="AL1948" s="33"/>
      <c r="AM1948" s="33"/>
      <c r="AN1948" s="33"/>
      <c r="AO1948" s="33"/>
      <c r="AP1948" s="33"/>
      <c r="AQ1948" s="34"/>
      <c r="AR1948" s="34"/>
      <c r="AS1948" s="34"/>
      <c r="AT1948" s="34"/>
      <c r="AU1948" s="34"/>
      <c r="AV1948" s="34"/>
      <c r="AW1948" s="34"/>
      <c r="AX1948" s="34"/>
      <c r="AY1948" s="34"/>
      <c r="AZ1948" s="34"/>
      <c r="BA1948" s="34"/>
      <c r="BB1948" s="34"/>
      <c r="BC1948" s="34"/>
      <c r="BD1948" s="34"/>
      <c r="BE1948" s="34"/>
      <c r="BF1948" s="34"/>
      <c r="BG1948" s="34"/>
      <c r="BH1948" s="34"/>
      <c r="BI1948" s="34"/>
      <c r="BJ1948" s="34"/>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4"/>
      <c r="DP1948" s="34"/>
      <c r="DQ1948" s="34"/>
      <c r="DR1948" s="34"/>
      <c r="DS1948" s="34"/>
      <c r="DT1948" s="34"/>
      <c r="DU1948" s="34"/>
      <c r="DV1948" s="34"/>
      <c r="DW1948" s="34"/>
      <c r="DX1948" s="34"/>
      <c r="DY1948" s="34"/>
      <c r="DZ1948" s="34"/>
      <c r="EA1948" s="34"/>
      <c r="EB1948" s="34"/>
      <c r="EC1948" s="34"/>
      <c r="ED1948" s="34"/>
      <c r="EE1948" s="34"/>
      <c r="EF1948" s="34"/>
      <c r="EG1948" s="34"/>
      <c r="EH1948" s="34"/>
      <c r="EI1948" s="34"/>
      <c r="EJ1948" s="34"/>
      <c r="EK1948" s="34"/>
      <c r="EL1948" s="34"/>
      <c r="EM1948" s="34"/>
      <c r="EN1948" s="34"/>
      <c r="EO1948" s="34"/>
      <c r="EP1948" s="34"/>
      <c r="EQ1948" s="34"/>
      <c r="ER1948" s="34"/>
      <c r="ES1948" s="34"/>
      <c r="ET1948" s="34"/>
      <c r="EU1948" s="34"/>
      <c r="EV1948" s="34"/>
      <c r="EW1948" s="34"/>
      <c r="EX1948" s="34"/>
      <c r="EY1948" s="34"/>
      <c r="EZ1948" s="34"/>
      <c r="FA1948" s="34"/>
      <c r="FB1948" s="34"/>
      <c r="FC1948" s="34"/>
      <c r="FD1948" s="34"/>
      <c r="FE1948" s="34"/>
      <c r="FF1948" s="34"/>
      <c r="FG1948" s="34"/>
      <c r="FH1948" s="34"/>
      <c r="FI1948" s="34"/>
      <c r="FJ1948" s="34"/>
      <c r="FK1948" s="34"/>
      <c r="FL1948" s="34"/>
      <c r="FM1948" s="34"/>
      <c r="FN1948" s="34"/>
      <c r="FO1948" s="34"/>
      <c r="FP1948" s="34"/>
      <c r="FQ1948" s="34"/>
      <c r="FR1948" s="34"/>
      <c r="FS1948" s="34"/>
      <c r="FT1948" s="34"/>
      <c r="FU1948" s="34"/>
      <c r="FV1948" s="34"/>
      <c r="FW1948" s="34"/>
      <c r="FX1948" s="34"/>
      <c r="FY1948" s="34"/>
      <c r="FZ1948" s="34"/>
      <c r="GA1948" s="34"/>
      <c r="GB1948" s="34"/>
      <c r="GC1948" s="34"/>
      <c r="GD1948" s="34"/>
      <c r="GE1948" s="34"/>
      <c r="GF1948" s="34"/>
      <c r="GG1948" s="34"/>
      <c r="GH1948" s="34"/>
    </row>
    <row r="1949" spans="1:190" s="18" customFormat="1" ht="30" customHeight="1" x14ac:dyDescent="0.25">
      <c r="A1949" s="47">
        <v>1945</v>
      </c>
      <c r="B1949" s="27" t="s">
        <v>6152</v>
      </c>
      <c r="C1949" s="26" t="s">
        <v>6002</v>
      </c>
      <c r="D1949" s="28"/>
      <c r="E1949" s="27" t="s">
        <v>6153</v>
      </c>
      <c r="F1949" s="26" t="s">
        <v>58</v>
      </c>
      <c r="G1949" s="26" t="s">
        <v>51</v>
      </c>
      <c r="H1949" s="27" t="s">
        <v>6154</v>
      </c>
      <c r="I1949" s="36">
        <v>500000</v>
      </c>
      <c r="J1949" s="29">
        <v>3000</v>
      </c>
      <c r="K1949" s="30" t="s">
        <v>6155</v>
      </c>
      <c r="L1949" s="26" t="s">
        <v>6156</v>
      </c>
      <c r="M1949" s="30" t="s">
        <v>6157</v>
      </c>
      <c r="N1949" s="26"/>
      <c r="O1949" s="51"/>
      <c r="P1949" s="26" t="s">
        <v>40</v>
      </c>
      <c r="Q1949" s="31"/>
      <c r="R1949" s="26"/>
      <c r="S1949" s="31" t="s">
        <v>41</v>
      </c>
      <c r="T1949" s="31" t="s">
        <v>48</v>
      </c>
      <c r="U1949" s="32" t="s">
        <v>49</v>
      </c>
      <c r="V1949" s="32"/>
      <c r="W1949" s="18">
        <v>13</v>
      </c>
      <c r="X1949" s="33"/>
      <c r="Y1949" s="33"/>
      <c r="Z1949" s="33"/>
      <c r="AA1949" s="33"/>
      <c r="AB1949" s="33"/>
      <c r="AC1949" s="33"/>
      <c r="AD1949" s="33"/>
      <c r="AE1949" s="33"/>
      <c r="AF1949" s="33"/>
      <c r="AG1949" s="33"/>
      <c r="AH1949" s="33"/>
      <c r="AI1949" s="33"/>
      <c r="AJ1949" s="33"/>
      <c r="AK1949" s="33"/>
      <c r="AL1949" s="33"/>
      <c r="AM1949" s="33"/>
      <c r="AN1949" s="33"/>
      <c r="AO1949" s="33"/>
      <c r="AP1949" s="33"/>
      <c r="AQ1949" s="34"/>
      <c r="AR1949" s="34"/>
      <c r="AS1949" s="34"/>
      <c r="AT1949" s="34"/>
      <c r="AU1949" s="34"/>
      <c r="AV1949" s="34"/>
      <c r="AW1949" s="34"/>
      <c r="AX1949" s="34"/>
      <c r="AY1949" s="34"/>
      <c r="AZ1949" s="34"/>
      <c r="BA1949" s="34"/>
      <c r="BB1949" s="34"/>
      <c r="BC1949" s="34"/>
      <c r="BD1949" s="34"/>
      <c r="BE1949" s="34"/>
      <c r="BF1949" s="34"/>
      <c r="BG1949" s="34"/>
      <c r="BH1949" s="34"/>
      <c r="BI1949" s="34"/>
      <c r="BJ1949" s="34"/>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4"/>
      <c r="DP1949" s="34"/>
      <c r="DQ1949" s="34"/>
      <c r="DR1949" s="34"/>
      <c r="DS1949" s="34"/>
      <c r="DT1949" s="34"/>
      <c r="DU1949" s="34"/>
      <c r="DV1949" s="34"/>
      <c r="DW1949" s="34"/>
      <c r="DX1949" s="34"/>
      <c r="DY1949" s="34"/>
      <c r="DZ1949" s="34"/>
      <c r="EA1949" s="34"/>
      <c r="EB1949" s="34"/>
      <c r="EC1949" s="34"/>
      <c r="ED1949" s="34"/>
      <c r="EE1949" s="34"/>
      <c r="EF1949" s="34"/>
      <c r="EG1949" s="34"/>
      <c r="EH1949" s="34"/>
      <c r="EI1949" s="34"/>
      <c r="EJ1949" s="34"/>
      <c r="EK1949" s="34"/>
      <c r="EL1949" s="34"/>
      <c r="EM1949" s="34"/>
      <c r="EN1949" s="34"/>
      <c r="EO1949" s="34"/>
      <c r="EP1949" s="34"/>
      <c r="EQ1949" s="34"/>
      <c r="ER1949" s="34"/>
      <c r="ES1949" s="34"/>
      <c r="ET1949" s="34"/>
      <c r="EU1949" s="34"/>
      <c r="EV1949" s="34"/>
      <c r="EW1949" s="34"/>
      <c r="EX1949" s="34"/>
      <c r="EY1949" s="34"/>
      <c r="EZ1949" s="34"/>
      <c r="FA1949" s="34"/>
      <c r="FB1949" s="34"/>
      <c r="FC1949" s="34"/>
      <c r="FD1949" s="34"/>
      <c r="FE1949" s="34"/>
      <c r="FF1949" s="34"/>
      <c r="FG1949" s="34"/>
      <c r="FH1949" s="34"/>
      <c r="FI1949" s="34"/>
      <c r="FJ1949" s="34"/>
      <c r="FK1949" s="34"/>
      <c r="FL1949" s="34"/>
      <c r="FM1949" s="34"/>
      <c r="FN1949" s="34"/>
      <c r="FO1949" s="34"/>
      <c r="FP1949" s="34"/>
      <c r="FQ1949" s="34"/>
      <c r="FR1949" s="34"/>
      <c r="FS1949" s="34"/>
      <c r="FT1949" s="34"/>
      <c r="FU1949" s="34"/>
      <c r="FV1949" s="34"/>
      <c r="FW1949" s="34"/>
      <c r="FX1949" s="34"/>
      <c r="FY1949" s="34"/>
      <c r="FZ1949" s="34"/>
      <c r="GA1949" s="34"/>
      <c r="GB1949" s="34"/>
      <c r="GC1949" s="34"/>
      <c r="GD1949" s="34"/>
      <c r="GE1949" s="34"/>
      <c r="GF1949" s="34"/>
      <c r="GG1949" s="34"/>
      <c r="GH1949" s="34"/>
    </row>
    <row r="1950" spans="1:190" s="18" customFormat="1" ht="30" customHeight="1" x14ac:dyDescent="0.25">
      <c r="A1950" s="47">
        <v>1946</v>
      </c>
      <c r="B1950" s="27" t="s">
        <v>6152</v>
      </c>
      <c r="C1950" s="26" t="s">
        <v>6002</v>
      </c>
      <c r="D1950" s="28"/>
      <c r="E1950" s="27" t="s">
        <v>6158</v>
      </c>
      <c r="F1950" s="26" t="s">
        <v>58</v>
      </c>
      <c r="G1950" s="26" t="s">
        <v>51</v>
      </c>
      <c r="H1950" s="27" t="s">
        <v>6159</v>
      </c>
      <c r="I1950" s="36">
        <v>2000000</v>
      </c>
      <c r="J1950" s="29">
        <v>10000</v>
      </c>
      <c r="K1950" s="30" t="s">
        <v>6155</v>
      </c>
      <c r="L1950" s="26" t="s">
        <v>6160</v>
      </c>
      <c r="M1950" s="30" t="s">
        <v>6157</v>
      </c>
      <c r="N1950" s="26"/>
      <c r="O1950" s="51"/>
      <c r="P1950" s="26" t="s">
        <v>40</v>
      </c>
      <c r="Q1950" s="31"/>
      <c r="R1950" s="26"/>
      <c r="S1950" s="31" t="s">
        <v>41</v>
      </c>
      <c r="T1950" s="31" t="s">
        <v>42</v>
      </c>
      <c r="U1950" s="32" t="s">
        <v>43</v>
      </c>
      <c r="V1950" s="32"/>
      <c r="W1950" s="18">
        <v>13</v>
      </c>
      <c r="X1950" s="33"/>
      <c r="Y1950" s="33"/>
      <c r="Z1950" s="33"/>
      <c r="AA1950" s="33"/>
      <c r="AB1950" s="33"/>
      <c r="AC1950" s="33"/>
      <c r="AD1950" s="33"/>
      <c r="AE1950" s="33"/>
      <c r="AF1950" s="33"/>
      <c r="AG1950" s="33"/>
      <c r="AH1950" s="33"/>
      <c r="AI1950" s="33"/>
      <c r="AJ1950" s="33"/>
      <c r="AK1950" s="33"/>
      <c r="AL1950" s="33"/>
      <c r="AM1950" s="33"/>
      <c r="AN1950" s="33"/>
      <c r="AO1950" s="33"/>
      <c r="AP1950" s="33"/>
      <c r="AQ1950" s="34"/>
      <c r="AR1950" s="34"/>
      <c r="AS1950" s="34"/>
      <c r="AT1950" s="34"/>
      <c r="AU1950" s="34"/>
      <c r="AV1950" s="34"/>
      <c r="AW1950" s="34"/>
      <c r="AX1950" s="34"/>
      <c r="AY1950" s="34"/>
      <c r="AZ1950" s="34"/>
      <c r="BA1950" s="34"/>
      <c r="BB1950" s="34"/>
      <c r="BC1950" s="34"/>
      <c r="BD1950" s="34"/>
      <c r="BE1950" s="34"/>
      <c r="BF1950" s="34"/>
      <c r="BG1950" s="34"/>
      <c r="BH1950" s="34"/>
      <c r="BI1950" s="34"/>
      <c r="BJ1950" s="34"/>
      <c r="BK1950" s="34"/>
      <c r="BL1950" s="34"/>
      <c r="BM1950" s="34"/>
      <c r="BN1950" s="34"/>
      <c r="BO1950" s="34"/>
      <c r="BP1950" s="34"/>
      <c r="BQ1950" s="34"/>
      <c r="BR1950" s="34"/>
      <c r="BS1950" s="34"/>
      <c r="BT1950" s="34"/>
      <c r="BU1950" s="34"/>
      <c r="BV1950" s="34"/>
      <c r="BW1950" s="34"/>
      <c r="BX1950" s="34"/>
      <c r="BY1950" s="34"/>
      <c r="BZ1950" s="34"/>
      <c r="CA1950" s="34"/>
      <c r="CB1950" s="34"/>
      <c r="CC1950" s="34"/>
      <c r="CD1950" s="34"/>
      <c r="CE1950" s="34"/>
      <c r="CF1950" s="34"/>
      <c r="CG1950" s="34"/>
      <c r="CH1950" s="34"/>
      <c r="CI1950" s="34"/>
      <c r="CJ1950" s="34"/>
      <c r="CK1950" s="34"/>
      <c r="CL1950" s="34"/>
      <c r="CM1950" s="34"/>
      <c r="CN1950" s="34"/>
      <c r="CO1950" s="34"/>
      <c r="CP1950" s="34"/>
      <c r="CQ1950" s="34"/>
      <c r="CR1950" s="34"/>
      <c r="CS1950" s="34"/>
      <c r="CT1950" s="34"/>
      <c r="CU1950" s="34"/>
      <c r="CV1950" s="34"/>
      <c r="CW1950" s="34"/>
      <c r="CX1950" s="34"/>
      <c r="CY1950" s="34"/>
      <c r="CZ1950" s="34"/>
      <c r="DA1950" s="34"/>
      <c r="DB1950" s="34"/>
      <c r="DC1950" s="34"/>
      <c r="DD1950" s="34"/>
      <c r="DE1950" s="34"/>
      <c r="DF1950" s="34"/>
      <c r="DG1950" s="34"/>
      <c r="DH1950" s="34"/>
      <c r="DI1950" s="34"/>
      <c r="DJ1950" s="34"/>
      <c r="DK1950" s="34"/>
      <c r="DL1950" s="34"/>
      <c r="DM1950" s="34"/>
      <c r="DN1950" s="34"/>
      <c r="DO1950" s="34"/>
      <c r="DP1950" s="34"/>
      <c r="DQ1950" s="34"/>
      <c r="DR1950" s="34"/>
      <c r="DS1950" s="34"/>
      <c r="DT1950" s="34"/>
      <c r="DU1950" s="34"/>
      <c r="DV1950" s="34"/>
      <c r="DW1950" s="34"/>
      <c r="DX1950" s="34"/>
      <c r="DY1950" s="34"/>
      <c r="DZ1950" s="34"/>
      <c r="EA1950" s="34"/>
      <c r="EB1950" s="34"/>
      <c r="EC1950" s="34"/>
      <c r="ED1950" s="34"/>
      <c r="EE1950" s="34"/>
      <c r="EF1950" s="34"/>
      <c r="EG1950" s="34"/>
      <c r="EH1950" s="34"/>
      <c r="EI1950" s="34"/>
      <c r="EJ1950" s="34"/>
      <c r="EK1950" s="34"/>
      <c r="EL1950" s="34"/>
      <c r="EM1950" s="34"/>
      <c r="EN1950" s="34"/>
      <c r="EO1950" s="34"/>
      <c r="EP1950" s="34"/>
      <c r="EQ1950" s="34"/>
      <c r="ER1950" s="34"/>
      <c r="ES1950" s="34"/>
      <c r="ET1950" s="34"/>
      <c r="EU1950" s="34"/>
      <c r="EV1950" s="34"/>
      <c r="EW1950" s="34"/>
      <c r="EX1950" s="34"/>
      <c r="EY1950" s="34"/>
      <c r="EZ1950" s="34"/>
      <c r="FA1950" s="34"/>
      <c r="FB1950" s="34"/>
      <c r="FC1950" s="34"/>
      <c r="FD1950" s="34"/>
      <c r="FE1950" s="34"/>
      <c r="FF1950" s="34"/>
      <c r="FG1950" s="34"/>
      <c r="FH1950" s="34"/>
      <c r="FI1950" s="34"/>
      <c r="FJ1950" s="34"/>
      <c r="FK1950" s="34"/>
      <c r="FL1950" s="34"/>
      <c r="FM1950" s="34"/>
      <c r="FN1950" s="34"/>
      <c r="FO1950" s="34"/>
      <c r="FP1950" s="34"/>
      <c r="FQ1950" s="34"/>
      <c r="FR1950" s="34"/>
      <c r="FS1950" s="34"/>
      <c r="FT1950" s="34"/>
      <c r="FU1950" s="34"/>
      <c r="FV1950" s="34"/>
      <c r="FW1950" s="34"/>
      <c r="FX1950" s="34"/>
      <c r="FY1950" s="34"/>
      <c r="FZ1950" s="34"/>
      <c r="GA1950" s="34"/>
      <c r="GB1950" s="34"/>
      <c r="GC1950" s="34"/>
      <c r="GD1950" s="34"/>
      <c r="GE1950" s="34"/>
      <c r="GF1950" s="34"/>
      <c r="GG1950" s="34"/>
      <c r="GH1950" s="34"/>
    </row>
    <row r="1951" spans="1:190" s="18" customFormat="1" ht="30" customHeight="1" x14ac:dyDescent="0.25">
      <c r="A1951" s="47">
        <v>1947</v>
      </c>
      <c r="B1951" s="27" t="s">
        <v>6152</v>
      </c>
      <c r="C1951" s="26" t="s">
        <v>6002</v>
      </c>
      <c r="D1951" s="28"/>
      <c r="E1951" s="27" t="s">
        <v>6161</v>
      </c>
      <c r="F1951" s="26" t="s">
        <v>51</v>
      </c>
      <c r="G1951" s="26"/>
      <c r="H1951" s="27" t="s">
        <v>6162</v>
      </c>
      <c r="I1951" s="36">
        <v>3000000</v>
      </c>
      <c r="J1951" s="29">
        <v>174000</v>
      </c>
      <c r="K1951" s="30" t="s">
        <v>6163</v>
      </c>
      <c r="L1951" s="26" t="s">
        <v>6156</v>
      </c>
      <c r="M1951" s="30" t="s">
        <v>6164</v>
      </c>
      <c r="N1951" s="26"/>
      <c r="O1951" s="51"/>
      <c r="P1951" s="26" t="s">
        <v>40</v>
      </c>
      <c r="Q1951" s="31"/>
      <c r="R1951" s="26"/>
      <c r="S1951" s="31" t="s">
        <v>41</v>
      </c>
      <c r="T1951" s="31" t="s">
        <v>111</v>
      </c>
      <c r="U1951" s="32" t="s">
        <v>49</v>
      </c>
      <c r="V1951" s="32"/>
      <c r="W1951" s="18">
        <v>13</v>
      </c>
      <c r="X1951" s="33"/>
      <c r="Y1951" s="33"/>
      <c r="Z1951" s="33"/>
      <c r="AA1951" s="33"/>
      <c r="AB1951" s="33"/>
      <c r="AC1951" s="33"/>
      <c r="AD1951" s="33"/>
      <c r="AE1951" s="33"/>
      <c r="AF1951" s="33"/>
      <c r="AG1951" s="33"/>
      <c r="AH1951" s="33"/>
      <c r="AI1951" s="33"/>
      <c r="AJ1951" s="33"/>
      <c r="AK1951" s="33"/>
      <c r="AL1951" s="33"/>
      <c r="AM1951" s="33"/>
      <c r="AN1951" s="33"/>
      <c r="AO1951" s="33"/>
      <c r="AP1951" s="33"/>
      <c r="AQ1951" s="34"/>
      <c r="AR1951" s="34"/>
      <c r="AS1951" s="34"/>
      <c r="AT1951" s="34"/>
      <c r="AU1951" s="34"/>
      <c r="AV1951" s="34"/>
      <c r="AW1951" s="34"/>
      <c r="AX1951" s="34"/>
      <c r="AY1951" s="34"/>
      <c r="AZ1951" s="34"/>
      <c r="BA1951" s="34"/>
      <c r="BB1951" s="34"/>
      <c r="BC1951" s="34"/>
      <c r="BD1951" s="34"/>
      <c r="BE1951" s="34"/>
      <c r="BF1951" s="34"/>
      <c r="BG1951" s="34"/>
      <c r="BH1951" s="34"/>
      <c r="BI1951" s="34"/>
      <c r="BJ1951" s="34"/>
      <c r="BK1951" s="34"/>
      <c r="BL1951" s="34"/>
      <c r="BM1951" s="34"/>
      <c r="BN1951" s="34"/>
      <c r="BO1951" s="34"/>
      <c r="BP1951" s="34"/>
      <c r="BQ1951" s="34"/>
      <c r="BR1951" s="34"/>
      <c r="BS1951" s="34"/>
      <c r="BT1951" s="34"/>
      <c r="BU1951" s="34"/>
      <c r="BV1951" s="34"/>
      <c r="BW1951" s="34"/>
      <c r="BX1951" s="34"/>
      <c r="BY1951" s="34"/>
      <c r="BZ1951" s="34"/>
      <c r="CA1951" s="34"/>
      <c r="CB1951" s="34"/>
      <c r="CC1951" s="34"/>
      <c r="CD1951" s="34"/>
      <c r="CE1951" s="34"/>
      <c r="CF1951" s="34"/>
      <c r="CG1951" s="34"/>
      <c r="CH1951" s="34"/>
      <c r="CI1951" s="34"/>
      <c r="CJ1951" s="34"/>
      <c r="CK1951" s="34"/>
      <c r="CL1951" s="34"/>
      <c r="CM1951" s="34"/>
      <c r="CN1951" s="34"/>
      <c r="CO1951" s="34"/>
      <c r="CP1951" s="34"/>
      <c r="CQ1951" s="34"/>
      <c r="CR1951" s="34"/>
      <c r="CS1951" s="34"/>
      <c r="CT1951" s="34"/>
      <c r="CU1951" s="34"/>
      <c r="CV1951" s="34"/>
      <c r="CW1951" s="34"/>
      <c r="CX1951" s="34"/>
      <c r="CY1951" s="34"/>
      <c r="CZ1951" s="34"/>
      <c r="DA1951" s="34"/>
      <c r="DB1951" s="34"/>
      <c r="DC1951" s="34"/>
      <c r="DD1951" s="34"/>
      <c r="DE1951" s="34"/>
      <c r="DF1951" s="34"/>
      <c r="DG1951" s="34"/>
      <c r="DH1951" s="34"/>
      <c r="DI1951" s="34"/>
      <c r="DJ1951" s="34"/>
      <c r="DK1951" s="34"/>
      <c r="DL1951" s="34"/>
      <c r="DM1951" s="34"/>
      <c r="DN1951" s="34"/>
      <c r="DO1951" s="34"/>
      <c r="DP1951" s="34"/>
      <c r="DQ1951" s="34"/>
      <c r="DR1951" s="34"/>
      <c r="DS1951" s="34"/>
      <c r="DT1951" s="34"/>
      <c r="DU1951" s="34"/>
      <c r="DV1951" s="34"/>
      <c r="DW1951" s="34"/>
      <c r="DX1951" s="34"/>
      <c r="DY1951" s="34"/>
      <c r="DZ1951" s="34"/>
      <c r="EA1951" s="34"/>
      <c r="EB1951" s="34"/>
      <c r="EC1951" s="34"/>
      <c r="ED1951" s="34"/>
      <c r="EE1951" s="34"/>
      <c r="EF1951" s="34"/>
      <c r="EG1951" s="34"/>
      <c r="EH1951" s="34"/>
      <c r="EI1951" s="34"/>
      <c r="EJ1951" s="34"/>
      <c r="EK1951" s="34"/>
      <c r="EL1951" s="34"/>
      <c r="EM1951" s="34"/>
      <c r="EN1951" s="34"/>
      <c r="EO1951" s="34"/>
      <c r="EP1951" s="34"/>
      <c r="EQ1951" s="34"/>
      <c r="ER1951" s="34"/>
      <c r="ES1951" s="34"/>
      <c r="ET1951" s="34"/>
      <c r="EU1951" s="34"/>
      <c r="EV1951" s="34"/>
      <c r="EW1951" s="34"/>
      <c r="EX1951" s="34"/>
      <c r="EY1951" s="34"/>
      <c r="EZ1951" s="34"/>
      <c r="FA1951" s="34"/>
      <c r="FB1951" s="34"/>
      <c r="FC1951" s="34"/>
      <c r="FD1951" s="34"/>
      <c r="FE1951" s="34"/>
      <c r="FF1951" s="34"/>
      <c r="FG1951" s="34"/>
      <c r="FH1951" s="34"/>
      <c r="FI1951" s="34"/>
      <c r="FJ1951" s="34"/>
      <c r="FK1951" s="34"/>
      <c r="FL1951" s="34"/>
      <c r="FM1951" s="34"/>
      <c r="FN1951" s="34"/>
      <c r="FO1951" s="34"/>
      <c r="FP1951" s="34"/>
      <c r="FQ1951" s="34"/>
      <c r="FR1951" s="34"/>
      <c r="FS1951" s="34"/>
      <c r="FT1951" s="34"/>
      <c r="FU1951" s="34"/>
      <c r="FV1951" s="34"/>
      <c r="FW1951" s="34"/>
      <c r="FX1951" s="34"/>
      <c r="FY1951" s="34"/>
      <c r="FZ1951" s="34"/>
      <c r="GA1951" s="34"/>
      <c r="GB1951" s="34"/>
      <c r="GC1951" s="34"/>
      <c r="GD1951" s="34"/>
      <c r="GE1951" s="34"/>
      <c r="GF1951" s="34"/>
      <c r="GG1951" s="34"/>
      <c r="GH1951" s="34"/>
    </row>
    <row r="1952" spans="1:190" s="18" customFormat="1" ht="30" customHeight="1" x14ac:dyDescent="0.25">
      <c r="A1952" s="47">
        <v>1948</v>
      </c>
      <c r="B1952" s="27" t="s">
        <v>6152</v>
      </c>
      <c r="C1952" s="26" t="s">
        <v>6002</v>
      </c>
      <c r="D1952" s="28"/>
      <c r="E1952" s="27" t="s">
        <v>6165</v>
      </c>
      <c r="F1952" s="26" t="s">
        <v>109</v>
      </c>
      <c r="G1952" s="26"/>
      <c r="H1952" s="27" t="s">
        <v>6166</v>
      </c>
      <c r="I1952" s="36">
        <v>1000000</v>
      </c>
      <c r="J1952" s="29">
        <v>174000</v>
      </c>
      <c r="K1952" s="30" t="s">
        <v>6167</v>
      </c>
      <c r="L1952" s="26" t="s">
        <v>6156</v>
      </c>
      <c r="M1952" s="30" t="s">
        <v>6168</v>
      </c>
      <c r="N1952" s="26"/>
      <c r="O1952" s="51"/>
      <c r="P1952" s="26" t="s">
        <v>40</v>
      </c>
      <c r="Q1952" s="31"/>
      <c r="R1952" s="26"/>
      <c r="S1952" s="31" t="s">
        <v>41</v>
      </c>
      <c r="T1952" s="31" t="s">
        <v>111</v>
      </c>
      <c r="U1952" s="32" t="s">
        <v>49</v>
      </c>
      <c r="V1952" s="32"/>
      <c r="W1952" s="18">
        <v>13</v>
      </c>
      <c r="X1952" s="33"/>
      <c r="Y1952" s="33"/>
      <c r="Z1952" s="33"/>
      <c r="AA1952" s="33"/>
      <c r="AB1952" s="33"/>
      <c r="AC1952" s="33"/>
      <c r="AD1952" s="33"/>
      <c r="AE1952" s="33"/>
      <c r="AF1952" s="33"/>
      <c r="AG1952" s="33"/>
      <c r="AH1952" s="33"/>
      <c r="AI1952" s="33"/>
      <c r="AJ1952" s="33"/>
      <c r="AK1952" s="33"/>
      <c r="AL1952" s="33"/>
      <c r="AM1952" s="33"/>
      <c r="AN1952" s="33"/>
      <c r="AO1952" s="33"/>
      <c r="AP1952" s="33"/>
      <c r="AQ1952" s="34"/>
      <c r="AR1952" s="34"/>
      <c r="AS1952" s="34"/>
      <c r="AT1952" s="34"/>
      <c r="AU1952" s="34"/>
      <c r="AV1952" s="34"/>
      <c r="AW1952" s="34"/>
      <c r="AX1952" s="34"/>
      <c r="AY1952" s="34"/>
      <c r="AZ1952" s="34"/>
      <c r="BA1952" s="34"/>
      <c r="BB1952" s="34"/>
      <c r="BC1952" s="34"/>
      <c r="BD1952" s="34"/>
      <c r="BE1952" s="34"/>
      <c r="BF1952" s="34"/>
      <c r="BG1952" s="34"/>
      <c r="BH1952" s="34"/>
      <c r="BI1952" s="34"/>
      <c r="BJ1952" s="34"/>
      <c r="BK1952" s="34"/>
      <c r="BL1952" s="34"/>
      <c r="BM1952" s="34"/>
      <c r="BN1952" s="34"/>
      <c r="BO1952" s="34"/>
      <c r="BP1952" s="34"/>
      <c r="BQ1952" s="34"/>
      <c r="BR1952" s="34"/>
      <c r="BS1952" s="34"/>
      <c r="BT1952" s="34"/>
      <c r="BU1952" s="34"/>
      <c r="BV1952" s="34"/>
      <c r="BW1952" s="34"/>
      <c r="BX1952" s="34"/>
      <c r="BY1952" s="34"/>
      <c r="BZ1952" s="34"/>
      <c r="CA1952" s="34"/>
      <c r="CB1952" s="34"/>
      <c r="CC1952" s="34"/>
      <c r="CD1952" s="34"/>
      <c r="CE1952" s="34"/>
      <c r="CF1952" s="34"/>
      <c r="CG1952" s="34"/>
      <c r="CH1952" s="34"/>
      <c r="CI1952" s="34"/>
      <c r="CJ1952" s="34"/>
      <c r="CK1952" s="34"/>
      <c r="CL1952" s="34"/>
      <c r="CM1952" s="34"/>
      <c r="CN1952" s="34"/>
      <c r="CO1952" s="34"/>
      <c r="CP1952" s="34"/>
      <c r="CQ1952" s="34"/>
      <c r="CR1952" s="34"/>
      <c r="CS1952" s="34"/>
      <c r="CT1952" s="34"/>
      <c r="CU1952" s="34"/>
      <c r="CV1952" s="34"/>
      <c r="CW1952" s="34"/>
      <c r="CX1952" s="34"/>
      <c r="CY1952" s="34"/>
      <c r="CZ1952" s="34"/>
      <c r="DA1952" s="34"/>
      <c r="DB1952" s="34"/>
      <c r="DC1952" s="34"/>
      <c r="DD1952" s="34"/>
      <c r="DE1952" s="34"/>
      <c r="DF1952" s="34"/>
      <c r="DG1952" s="34"/>
      <c r="DH1952" s="34"/>
      <c r="DI1952" s="34"/>
      <c r="DJ1952" s="34"/>
      <c r="DK1952" s="34"/>
      <c r="DL1952" s="34"/>
      <c r="DM1952" s="34"/>
      <c r="DN1952" s="34"/>
      <c r="DO1952" s="34"/>
      <c r="DP1952" s="34"/>
      <c r="DQ1952" s="34"/>
      <c r="DR1952" s="34"/>
      <c r="DS1952" s="34"/>
      <c r="DT1952" s="34"/>
      <c r="DU1952" s="34"/>
      <c r="DV1952" s="34"/>
      <c r="DW1952" s="34"/>
      <c r="DX1952" s="34"/>
      <c r="DY1952" s="34"/>
      <c r="DZ1952" s="34"/>
      <c r="EA1952" s="34"/>
      <c r="EB1952" s="34"/>
      <c r="EC1952" s="34"/>
      <c r="ED1952" s="34"/>
      <c r="EE1952" s="34"/>
      <c r="EF1952" s="34"/>
      <c r="EG1952" s="34"/>
      <c r="EH1952" s="34"/>
      <c r="EI1952" s="34"/>
      <c r="EJ1952" s="34"/>
      <c r="EK1952" s="34"/>
      <c r="EL1952" s="34"/>
      <c r="EM1952" s="34"/>
      <c r="EN1952" s="34"/>
      <c r="EO1952" s="34"/>
      <c r="EP1952" s="34"/>
      <c r="EQ1952" s="34"/>
      <c r="ER1952" s="34"/>
      <c r="ES1952" s="34"/>
      <c r="ET1952" s="34"/>
      <c r="EU1952" s="34"/>
      <c r="EV1952" s="34"/>
      <c r="EW1952" s="34"/>
      <c r="EX1952" s="34"/>
      <c r="EY1952" s="34"/>
      <c r="EZ1952" s="34"/>
      <c r="FA1952" s="34"/>
      <c r="FB1952" s="34"/>
      <c r="FC1952" s="34"/>
      <c r="FD1952" s="34"/>
      <c r="FE1952" s="34"/>
      <c r="FF1952" s="34"/>
      <c r="FG1952" s="34"/>
      <c r="FH1952" s="34"/>
      <c r="FI1952" s="34"/>
      <c r="FJ1952" s="34"/>
      <c r="FK1952" s="34"/>
      <c r="FL1952" s="34"/>
      <c r="FM1952" s="34"/>
      <c r="FN1952" s="34"/>
      <c r="FO1952" s="34"/>
      <c r="FP1952" s="34"/>
      <c r="FQ1952" s="34"/>
      <c r="FR1952" s="34"/>
      <c r="FS1952" s="34"/>
      <c r="FT1952" s="34"/>
      <c r="FU1952" s="34"/>
      <c r="FV1952" s="34"/>
      <c r="FW1952" s="34"/>
      <c r="FX1952" s="34"/>
      <c r="FY1952" s="34"/>
      <c r="FZ1952" s="34"/>
      <c r="GA1952" s="34"/>
      <c r="GB1952" s="34"/>
      <c r="GC1952" s="34"/>
      <c r="GD1952" s="34"/>
      <c r="GE1952" s="34"/>
      <c r="GF1952" s="34"/>
      <c r="GG1952" s="34"/>
      <c r="GH1952" s="34"/>
    </row>
    <row r="1953" spans="1:190" s="18" customFormat="1" ht="30" customHeight="1" x14ac:dyDescent="0.25">
      <c r="A1953" s="47">
        <v>1949</v>
      </c>
      <c r="B1953" s="27" t="s">
        <v>6152</v>
      </c>
      <c r="C1953" s="26" t="s">
        <v>6002</v>
      </c>
      <c r="D1953" s="28"/>
      <c r="E1953" s="27" t="s">
        <v>6169</v>
      </c>
      <c r="F1953" s="26" t="s">
        <v>109</v>
      </c>
      <c r="G1953" s="26"/>
      <c r="H1953" s="27" t="s">
        <v>6170</v>
      </c>
      <c r="I1953" s="36">
        <v>200000</v>
      </c>
      <c r="J1953" s="29">
        <v>50000</v>
      </c>
      <c r="K1953" s="30" t="s">
        <v>6167</v>
      </c>
      <c r="L1953" s="26" t="s">
        <v>6156</v>
      </c>
      <c r="M1953" s="30" t="s">
        <v>6168</v>
      </c>
      <c r="N1953" s="26"/>
      <c r="O1953" s="51"/>
      <c r="P1953" s="26" t="s">
        <v>40</v>
      </c>
      <c r="Q1953" s="31"/>
      <c r="R1953" s="26"/>
      <c r="S1953" s="31" t="s">
        <v>41</v>
      </c>
      <c r="T1953" s="31" t="s">
        <v>111</v>
      </c>
      <c r="U1953" s="32" t="s">
        <v>49</v>
      </c>
      <c r="V1953" s="32"/>
      <c r="W1953" s="18">
        <v>13</v>
      </c>
      <c r="X1953" s="33"/>
      <c r="Y1953" s="33"/>
      <c r="Z1953" s="33"/>
      <c r="AA1953" s="33"/>
      <c r="AB1953" s="33"/>
      <c r="AC1953" s="33"/>
      <c r="AD1953" s="33"/>
      <c r="AE1953" s="33"/>
      <c r="AF1953" s="33"/>
      <c r="AG1953" s="33"/>
      <c r="AH1953" s="33"/>
      <c r="AI1953" s="33"/>
      <c r="AJ1953" s="33"/>
      <c r="AK1953" s="33"/>
      <c r="AL1953" s="33"/>
      <c r="AM1953" s="33"/>
      <c r="AN1953" s="33"/>
      <c r="AO1953" s="33"/>
      <c r="AP1953" s="33"/>
      <c r="AQ1953" s="34"/>
      <c r="AR1953" s="34"/>
      <c r="AS1953" s="34"/>
      <c r="AT1953" s="34"/>
      <c r="AU1953" s="34"/>
      <c r="AV1953" s="34"/>
      <c r="AW1953" s="34"/>
      <c r="AX1953" s="34"/>
      <c r="AY1953" s="34"/>
      <c r="AZ1953" s="34"/>
      <c r="BA1953" s="34"/>
      <c r="BB1953" s="34"/>
      <c r="BC1953" s="34"/>
      <c r="BD1953" s="34"/>
      <c r="BE1953" s="34"/>
      <c r="BF1953" s="34"/>
      <c r="BG1953" s="34"/>
      <c r="BH1953" s="34"/>
      <c r="BI1953" s="34"/>
      <c r="BJ1953" s="34"/>
      <c r="BK1953" s="34"/>
      <c r="BL1953" s="34"/>
      <c r="BM1953" s="34"/>
      <c r="BN1953" s="34"/>
      <c r="BO1953" s="34"/>
      <c r="BP1953" s="34"/>
      <c r="BQ1953" s="34"/>
      <c r="BR1953" s="34"/>
      <c r="BS1953" s="34"/>
      <c r="BT1953" s="34"/>
      <c r="BU1953" s="34"/>
      <c r="BV1953" s="34"/>
      <c r="BW1953" s="34"/>
      <c r="BX1953" s="34"/>
      <c r="BY1953" s="34"/>
      <c r="BZ1953" s="34"/>
      <c r="CA1953" s="34"/>
      <c r="CB1953" s="34"/>
      <c r="CC1953" s="34"/>
      <c r="CD1953" s="34"/>
      <c r="CE1953" s="34"/>
      <c r="CF1953" s="34"/>
      <c r="CG1953" s="34"/>
      <c r="CH1953" s="34"/>
      <c r="CI1953" s="34"/>
      <c r="CJ1953" s="34"/>
      <c r="CK1953" s="34"/>
      <c r="CL1953" s="34"/>
      <c r="CM1953" s="34"/>
      <c r="CN1953" s="34"/>
      <c r="CO1953" s="34"/>
      <c r="CP1953" s="34"/>
      <c r="CQ1953" s="34"/>
      <c r="CR1953" s="34"/>
      <c r="CS1953" s="34"/>
      <c r="CT1953" s="34"/>
      <c r="CU1953" s="34"/>
      <c r="CV1953" s="34"/>
      <c r="CW1953" s="34"/>
      <c r="CX1953" s="34"/>
      <c r="CY1953" s="34"/>
      <c r="CZ1953" s="34"/>
      <c r="DA1953" s="34"/>
      <c r="DB1953" s="34"/>
      <c r="DC1953" s="34"/>
      <c r="DD1953" s="34"/>
      <c r="DE1953" s="34"/>
      <c r="DF1953" s="34"/>
      <c r="DG1953" s="34"/>
      <c r="DH1953" s="34"/>
      <c r="DI1953" s="34"/>
      <c r="DJ1953" s="34"/>
      <c r="DK1953" s="34"/>
      <c r="DL1953" s="34"/>
      <c r="DM1953" s="34"/>
      <c r="DN1953" s="34"/>
      <c r="DO1953" s="34"/>
      <c r="DP1953" s="34"/>
      <c r="DQ1953" s="34"/>
      <c r="DR1953" s="34"/>
      <c r="DS1953" s="34"/>
      <c r="DT1953" s="34"/>
      <c r="DU1953" s="34"/>
      <c r="DV1953" s="34"/>
      <c r="DW1953" s="34"/>
      <c r="DX1953" s="34"/>
      <c r="DY1953" s="34"/>
      <c r="DZ1953" s="34"/>
      <c r="EA1953" s="34"/>
      <c r="EB1953" s="34"/>
      <c r="EC1953" s="34"/>
      <c r="ED1953" s="34"/>
      <c r="EE1953" s="34"/>
      <c r="EF1953" s="34"/>
      <c r="EG1953" s="34"/>
      <c r="EH1953" s="34"/>
      <c r="EI1953" s="34"/>
      <c r="EJ1953" s="34"/>
      <c r="EK1953" s="34"/>
      <c r="EL1953" s="34"/>
      <c r="EM1953" s="34"/>
      <c r="EN1953" s="34"/>
      <c r="EO1953" s="34"/>
      <c r="EP1953" s="34"/>
      <c r="EQ1953" s="34"/>
      <c r="ER1953" s="34"/>
      <c r="ES1953" s="34"/>
      <c r="ET1953" s="34"/>
      <c r="EU1953" s="34"/>
      <c r="EV1953" s="34"/>
      <c r="EW1953" s="34"/>
      <c r="EX1953" s="34"/>
      <c r="EY1953" s="34"/>
      <c r="EZ1953" s="34"/>
      <c r="FA1953" s="34"/>
      <c r="FB1953" s="34"/>
      <c r="FC1953" s="34"/>
      <c r="FD1953" s="34"/>
      <c r="FE1953" s="34"/>
      <c r="FF1953" s="34"/>
      <c r="FG1953" s="34"/>
      <c r="FH1953" s="34"/>
      <c r="FI1953" s="34"/>
      <c r="FJ1953" s="34"/>
      <c r="FK1953" s="34"/>
      <c r="FL1953" s="34"/>
      <c r="FM1953" s="34"/>
      <c r="FN1953" s="34"/>
      <c r="FO1953" s="34"/>
      <c r="FP1953" s="34"/>
      <c r="FQ1953" s="34"/>
      <c r="FR1953" s="34"/>
      <c r="FS1953" s="34"/>
      <c r="FT1953" s="34"/>
      <c r="FU1953" s="34"/>
      <c r="FV1953" s="34"/>
      <c r="FW1953" s="34"/>
      <c r="FX1953" s="34"/>
      <c r="FY1953" s="34"/>
      <c r="FZ1953" s="34"/>
      <c r="GA1953" s="34"/>
      <c r="GB1953" s="34"/>
      <c r="GC1953" s="34"/>
      <c r="GD1953" s="34"/>
      <c r="GE1953" s="34"/>
      <c r="GF1953" s="34"/>
      <c r="GG1953" s="34"/>
      <c r="GH1953" s="34"/>
    </row>
    <row r="1954" spans="1:190" s="18" customFormat="1" ht="30" customHeight="1" x14ac:dyDescent="0.25">
      <c r="A1954" s="47">
        <v>1950</v>
      </c>
      <c r="B1954" s="27" t="s">
        <v>6152</v>
      </c>
      <c r="C1954" s="26" t="s">
        <v>6002</v>
      </c>
      <c r="D1954" s="28"/>
      <c r="E1954" s="27" t="s">
        <v>6171</v>
      </c>
      <c r="F1954" s="26" t="s">
        <v>109</v>
      </c>
      <c r="G1954" s="26"/>
      <c r="H1954" s="27" t="s">
        <v>6172</v>
      </c>
      <c r="I1954" s="36">
        <v>4500000</v>
      </c>
      <c r="J1954" s="29">
        <v>100000</v>
      </c>
      <c r="K1954" s="30" t="s">
        <v>6173</v>
      </c>
      <c r="L1954" s="26" t="s">
        <v>6174</v>
      </c>
      <c r="M1954" s="30" t="s">
        <v>6175</v>
      </c>
      <c r="N1954" s="26"/>
      <c r="O1954" s="51"/>
      <c r="P1954" s="26" t="s">
        <v>40</v>
      </c>
      <c r="Q1954" s="31"/>
      <c r="R1954" s="26"/>
      <c r="S1954" s="31" t="s">
        <v>41</v>
      </c>
      <c r="T1954" s="31" t="s">
        <v>111</v>
      </c>
      <c r="U1954" s="32" t="s">
        <v>49</v>
      </c>
      <c r="V1954" s="32"/>
      <c r="W1954" s="18">
        <v>13</v>
      </c>
      <c r="X1954" s="33"/>
      <c r="Y1954" s="33"/>
      <c r="Z1954" s="33"/>
      <c r="AA1954" s="33"/>
      <c r="AB1954" s="33"/>
      <c r="AC1954" s="33"/>
      <c r="AD1954" s="33"/>
      <c r="AE1954" s="33"/>
      <c r="AF1954" s="33"/>
      <c r="AG1954" s="33"/>
      <c r="AH1954" s="33"/>
      <c r="AI1954" s="33"/>
      <c r="AJ1954" s="33"/>
      <c r="AK1954" s="33"/>
      <c r="AL1954" s="33"/>
      <c r="AM1954" s="33"/>
      <c r="AN1954" s="33"/>
      <c r="AO1954" s="33"/>
      <c r="AP1954" s="33"/>
      <c r="AQ1954" s="34"/>
      <c r="AR1954" s="34"/>
      <c r="AS1954" s="34"/>
      <c r="AT1954" s="34"/>
      <c r="AU1954" s="34"/>
      <c r="AV1954" s="34"/>
      <c r="AW1954" s="34"/>
      <c r="AX1954" s="34"/>
      <c r="AY1954" s="34"/>
      <c r="AZ1954" s="34"/>
      <c r="BA1954" s="34"/>
      <c r="BB1954" s="34"/>
      <c r="BC1954" s="34"/>
      <c r="BD1954" s="34"/>
      <c r="BE1954" s="34"/>
      <c r="BF1954" s="34"/>
      <c r="BG1954" s="34"/>
      <c r="BH1954" s="34"/>
      <c r="BI1954" s="34"/>
      <c r="BJ1954" s="34"/>
      <c r="BK1954" s="34"/>
      <c r="BL1954" s="34"/>
      <c r="BM1954" s="34"/>
      <c r="BN1954" s="34"/>
      <c r="BO1954" s="34"/>
      <c r="BP1954" s="34"/>
      <c r="BQ1954" s="34"/>
      <c r="BR1954" s="34"/>
      <c r="BS1954" s="34"/>
      <c r="BT1954" s="34"/>
      <c r="BU1954" s="34"/>
      <c r="BV1954" s="34"/>
      <c r="BW1954" s="34"/>
      <c r="BX1954" s="34"/>
      <c r="BY1954" s="34"/>
      <c r="BZ1954" s="34"/>
      <c r="CA1954" s="34"/>
      <c r="CB1954" s="34"/>
      <c r="CC1954" s="34"/>
      <c r="CD1954" s="34"/>
      <c r="CE1954" s="34"/>
      <c r="CF1954" s="34"/>
      <c r="CG1954" s="34"/>
      <c r="CH1954" s="34"/>
      <c r="CI1954" s="34"/>
      <c r="CJ1954" s="34"/>
      <c r="CK1954" s="34"/>
      <c r="CL1954" s="34"/>
      <c r="CM1954" s="34"/>
      <c r="CN1954" s="34"/>
      <c r="CO1954" s="34"/>
      <c r="CP1954" s="34"/>
      <c r="CQ1954" s="34"/>
      <c r="CR1954" s="34"/>
      <c r="CS1954" s="34"/>
      <c r="CT1954" s="34"/>
      <c r="CU1954" s="34"/>
      <c r="CV1954" s="34"/>
      <c r="CW1954" s="34"/>
      <c r="CX1954" s="34"/>
      <c r="CY1954" s="34"/>
      <c r="CZ1954" s="34"/>
      <c r="DA1954" s="34"/>
      <c r="DB1954" s="34"/>
      <c r="DC1954" s="34"/>
      <c r="DD1954" s="34"/>
      <c r="DE1954" s="34"/>
      <c r="DF1954" s="34"/>
      <c r="DG1954" s="34"/>
      <c r="DH1954" s="34"/>
      <c r="DI1954" s="34"/>
      <c r="DJ1954" s="34"/>
      <c r="DK1954" s="34"/>
      <c r="DL1954" s="34"/>
      <c r="DM1954" s="34"/>
      <c r="DN1954" s="34"/>
      <c r="DO1954" s="34"/>
      <c r="DP1954" s="34"/>
      <c r="DQ1954" s="34"/>
      <c r="DR1954" s="34"/>
      <c r="DS1954" s="34"/>
      <c r="DT1954" s="34"/>
      <c r="DU1954" s="34"/>
      <c r="DV1954" s="34"/>
      <c r="DW1954" s="34"/>
      <c r="DX1954" s="34"/>
      <c r="DY1954" s="34"/>
      <c r="DZ1954" s="34"/>
      <c r="EA1954" s="34"/>
      <c r="EB1954" s="34"/>
      <c r="EC1954" s="34"/>
      <c r="ED1954" s="34"/>
      <c r="EE1954" s="34"/>
      <c r="EF1954" s="34"/>
      <c r="EG1954" s="34"/>
      <c r="EH1954" s="34"/>
      <c r="EI1954" s="34"/>
      <c r="EJ1954" s="34"/>
      <c r="EK1954" s="34"/>
      <c r="EL1954" s="34"/>
      <c r="EM1954" s="34"/>
      <c r="EN1954" s="34"/>
      <c r="EO1954" s="34"/>
      <c r="EP1954" s="34"/>
      <c r="EQ1954" s="34"/>
      <c r="ER1954" s="34"/>
      <c r="ES1954" s="34"/>
      <c r="ET1954" s="34"/>
      <c r="EU1954" s="34"/>
      <c r="EV1954" s="34"/>
      <c r="EW1954" s="34"/>
      <c r="EX1954" s="34"/>
      <c r="EY1954" s="34"/>
      <c r="EZ1954" s="34"/>
      <c r="FA1954" s="34"/>
      <c r="FB1954" s="34"/>
      <c r="FC1954" s="34"/>
      <c r="FD1954" s="34"/>
      <c r="FE1954" s="34"/>
      <c r="FF1954" s="34"/>
      <c r="FG1954" s="34"/>
      <c r="FH1954" s="34"/>
      <c r="FI1954" s="34"/>
      <c r="FJ1954" s="34"/>
      <c r="FK1954" s="34"/>
      <c r="FL1954" s="34"/>
      <c r="FM1954" s="34"/>
      <c r="FN1954" s="34"/>
      <c r="FO1954" s="34"/>
      <c r="FP1954" s="34"/>
      <c r="FQ1954" s="34"/>
      <c r="FR1954" s="34"/>
      <c r="FS1954" s="34"/>
      <c r="FT1954" s="34"/>
      <c r="FU1954" s="34"/>
      <c r="FV1954" s="34"/>
      <c r="FW1954" s="34"/>
      <c r="FX1954" s="34"/>
      <c r="FY1954" s="34"/>
      <c r="FZ1954" s="34"/>
      <c r="GA1954" s="34"/>
      <c r="GB1954" s="34"/>
      <c r="GC1954" s="34"/>
      <c r="GD1954" s="34"/>
      <c r="GE1954" s="34"/>
      <c r="GF1954" s="34"/>
      <c r="GG1954" s="34"/>
      <c r="GH1954" s="34"/>
    </row>
    <row r="1955" spans="1:190" s="18" customFormat="1" ht="30" customHeight="1" x14ac:dyDescent="0.25">
      <c r="A1955" s="47">
        <v>1951</v>
      </c>
      <c r="B1955" s="27" t="s">
        <v>6152</v>
      </c>
      <c r="C1955" s="26" t="s">
        <v>6002</v>
      </c>
      <c r="D1955" s="28"/>
      <c r="E1955" s="27" t="s">
        <v>6176</v>
      </c>
      <c r="F1955" s="26" t="s">
        <v>1087</v>
      </c>
      <c r="G1955" s="26"/>
      <c r="H1955" s="27" t="s">
        <v>6177</v>
      </c>
      <c r="I1955" s="36">
        <v>1000000</v>
      </c>
      <c r="J1955" s="29">
        <v>100000</v>
      </c>
      <c r="K1955" s="30" t="s">
        <v>6178</v>
      </c>
      <c r="L1955" s="26" t="s">
        <v>6160</v>
      </c>
      <c r="M1955" s="30" t="s">
        <v>6157</v>
      </c>
      <c r="N1955" s="26"/>
      <c r="O1955" s="51"/>
      <c r="P1955" s="26" t="s">
        <v>40</v>
      </c>
      <c r="Q1955" s="31"/>
      <c r="R1955" s="26"/>
      <c r="S1955" s="31" t="s">
        <v>41</v>
      </c>
      <c r="T1955" s="31" t="s">
        <v>42</v>
      </c>
      <c r="U1955" s="32" t="s">
        <v>43</v>
      </c>
      <c r="V1955" s="32"/>
      <c r="W1955" s="18">
        <v>13</v>
      </c>
      <c r="X1955" s="33"/>
      <c r="Y1955" s="33"/>
      <c r="Z1955" s="33"/>
      <c r="AA1955" s="33"/>
      <c r="AB1955" s="33"/>
      <c r="AC1955" s="33"/>
      <c r="AD1955" s="33"/>
      <c r="AE1955" s="33"/>
      <c r="AF1955" s="33"/>
      <c r="AG1955" s="33"/>
      <c r="AH1955" s="33"/>
      <c r="AI1955" s="33"/>
      <c r="AJ1955" s="33"/>
      <c r="AK1955" s="33"/>
      <c r="AL1955" s="33"/>
      <c r="AM1955" s="33"/>
      <c r="AN1955" s="33"/>
      <c r="AO1955" s="33"/>
      <c r="AP1955" s="33"/>
      <c r="AQ1955" s="34"/>
      <c r="AR1955" s="34"/>
      <c r="AS1955" s="34"/>
      <c r="AT1955" s="34"/>
      <c r="AU1955" s="34"/>
      <c r="AV1955" s="34"/>
      <c r="AW1955" s="34"/>
      <c r="AX1955" s="34"/>
      <c r="AY1955" s="34"/>
      <c r="AZ1955" s="34"/>
      <c r="BA1955" s="34"/>
      <c r="BB1955" s="34"/>
      <c r="BC1955" s="34"/>
      <c r="BD1955" s="34"/>
      <c r="BE1955" s="34"/>
      <c r="BF1955" s="34"/>
      <c r="BG1955" s="34"/>
      <c r="BH1955" s="34"/>
      <c r="BI1955" s="34"/>
      <c r="BJ1955" s="34"/>
      <c r="BK1955" s="34"/>
      <c r="BL1955" s="34"/>
      <c r="BM1955" s="34"/>
      <c r="BN1955" s="34"/>
      <c r="BO1955" s="34"/>
      <c r="BP1955" s="34"/>
      <c r="BQ1955" s="34"/>
      <c r="BR1955" s="34"/>
      <c r="BS1955" s="34"/>
      <c r="BT1955" s="34"/>
      <c r="BU1955" s="34"/>
      <c r="BV1955" s="34"/>
      <c r="BW1955" s="34"/>
      <c r="BX1955" s="34"/>
      <c r="BY1955" s="34"/>
      <c r="BZ1955" s="34"/>
      <c r="CA1955" s="34"/>
      <c r="CB1955" s="34"/>
      <c r="CC1955" s="34"/>
      <c r="CD1955" s="34"/>
      <c r="CE1955" s="34"/>
      <c r="CF1955" s="34"/>
      <c r="CG1955" s="34"/>
      <c r="CH1955" s="34"/>
      <c r="CI1955" s="34"/>
      <c r="CJ1955" s="34"/>
      <c r="CK1955" s="34"/>
      <c r="CL1955" s="34"/>
      <c r="CM1955" s="34"/>
      <c r="CN1955" s="34"/>
      <c r="CO1955" s="34"/>
      <c r="CP1955" s="34"/>
      <c r="CQ1955" s="34"/>
      <c r="CR1955" s="34"/>
      <c r="CS1955" s="34"/>
      <c r="CT1955" s="34"/>
      <c r="CU1955" s="34"/>
      <c r="CV1955" s="34"/>
      <c r="CW1955" s="34"/>
      <c r="CX1955" s="34"/>
      <c r="CY1955" s="34"/>
      <c r="CZ1955" s="34"/>
      <c r="DA1955" s="34"/>
      <c r="DB1955" s="34"/>
      <c r="DC1955" s="34"/>
      <c r="DD1955" s="34"/>
      <c r="DE1955" s="34"/>
      <c r="DF1955" s="34"/>
      <c r="DG1955" s="34"/>
      <c r="DH1955" s="34"/>
      <c r="DI1955" s="34"/>
      <c r="DJ1955" s="34"/>
      <c r="DK1955" s="34"/>
      <c r="DL1955" s="34"/>
      <c r="DM1955" s="34"/>
      <c r="DN1955" s="34"/>
      <c r="DO1955" s="34"/>
      <c r="DP1955" s="34"/>
      <c r="DQ1955" s="34"/>
      <c r="DR1955" s="34"/>
      <c r="DS1955" s="34"/>
      <c r="DT1955" s="34"/>
      <c r="DU1955" s="34"/>
      <c r="DV1955" s="34"/>
      <c r="DW1955" s="34"/>
      <c r="DX1955" s="34"/>
      <c r="DY1955" s="34"/>
      <c r="DZ1955" s="34"/>
      <c r="EA1955" s="34"/>
      <c r="EB1955" s="34"/>
      <c r="EC1955" s="34"/>
      <c r="ED1955" s="34"/>
      <c r="EE1955" s="34"/>
      <c r="EF1955" s="34"/>
      <c r="EG1955" s="34"/>
      <c r="EH1955" s="34"/>
      <c r="EI1955" s="34"/>
      <c r="EJ1955" s="34"/>
      <c r="EK1955" s="34"/>
      <c r="EL1955" s="34"/>
      <c r="EM1955" s="34"/>
      <c r="EN1955" s="34"/>
      <c r="EO1955" s="34"/>
      <c r="EP1955" s="34"/>
      <c r="EQ1955" s="34"/>
      <c r="ER1955" s="34"/>
      <c r="ES1955" s="34"/>
      <c r="ET1955" s="34"/>
      <c r="EU1955" s="34"/>
      <c r="EV1955" s="34"/>
      <c r="EW1955" s="34"/>
      <c r="EX1955" s="34"/>
      <c r="EY1955" s="34"/>
      <c r="EZ1955" s="34"/>
      <c r="FA1955" s="34"/>
      <c r="FB1955" s="34"/>
      <c r="FC1955" s="34"/>
      <c r="FD1955" s="34"/>
      <c r="FE1955" s="34"/>
      <c r="FF1955" s="34"/>
      <c r="FG1955" s="34"/>
      <c r="FH1955" s="34"/>
      <c r="FI1955" s="34"/>
      <c r="FJ1955" s="34"/>
      <c r="FK1955" s="34"/>
      <c r="FL1955" s="34"/>
      <c r="FM1955" s="34"/>
      <c r="FN1955" s="34"/>
      <c r="FO1955" s="34"/>
      <c r="FP1955" s="34"/>
      <c r="FQ1955" s="34"/>
      <c r="FR1955" s="34"/>
      <c r="FS1955" s="34"/>
      <c r="FT1955" s="34"/>
      <c r="FU1955" s="34"/>
      <c r="FV1955" s="34"/>
      <c r="FW1955" s="34"/>
      <c r="FX1955" s="34"/>
      <c r="FY1955" s="34"/>
      <c r="FZ1955" s="34"/>
      <c r="GA1955" s="34"/>
      <c r="GB1955" s="34"/>
      <c r="GC1955" s="34"/>
      <c r="GD1955" s="34"/>
      <c r="GE1955" s="34"/>
      <c r="GF1955" s="34"/>
      <c r="GG1955" s="34"/>
      <c r="GH1955" s="34"/>
    </row>
    <row r="1956" spans="1:190" s="18" customFormat="1" ht="30" customHeight="1" x14ac:dyDescent="0.25">
      <c r="A1956" s="47">
        <v>1952</v>
      </c>
      <c r="B1956" s="27" t="s">
        <v>6152</v>
      </c>
      <c r="C1956" s="26" t="s">
        <v>6002</v>
      </c>
      <c r="D1956" s="28"/>
      <c r="E1956" s="27" t="s">
        <v>6179</v>
      </c>
      <c r="F1956" s="26" t="s">
        <v>58</v>
      </c>
      <c r="G1956" s="26" t="s">
        <v>109</v>
      </c>
      <c r="H1956" s="27" t="s">
        <v>6180</v>
      </c>
      <c r="I1956" s="36">
        <v>15200000</v>
      </c>
      <c r="J1956" s="29"/>
      <c r="K1956" s="30"/>
      <c r="L1956" s="26"/>
      <c r="M1956" s="30"/>
      <c r="N1956" s="26"/>
      <c r="O1956" s="51"/>
      <c r="P1956" s="26"/>
      <c r="Q1956" s="31"/>
      <c r="R1956" s="26"/>
      <c r="S1956" s="31" t="s">
        <v>60</v>
      </c>
      <c r="T1956" s="31" t="s">
        <v>61</v>
      </c>
      <c r="U1956" s="32" t="s">
        <v>49</v>
      </c>
      <c r="V1956" s="32"/>
      <c r="W1956" s="18">
        <v>13</v>
      </c>
      <c r="X1956" s="33"/>
      <c r="Y1956" s="33"/>
      <c r="Z1956" s="33"/>
      <c r="AA1956" s="33"/>
      <c r="AB1956" s="33"/>
      <c r="AC1956" s="33"/>
      <c r="AD1956" s="33"/>
      <c r="AE1956" s="33"/>
      <c r="AF1956" s="33"/>
      <c r="AG1956" s="33"/>
      <c r="AH1956" s="33"/>
      <c r="AI1956" s="33"/>
      <c r="AJ1956" s="33"/>
      <c r="AK1956" s="33"/>
      <c r="AL1956" s="33"/>
      <c r="AM1956" s="33"/>
      <c r="AN1956" s="33"/>
      <c r="AO1956" s="33"/>
      <c r="AP1956" s="33"/>
      <c r="AQ1956" s="34"/>
      <c r="AR1956" s="34"/>
      <c r="AS1956" s="34"/>
      <c r="AT1956" s="34"/>
      <c r="AU1956" s="34"/>
      <c r="AV1956" s="34"/>
      <c r="AW1956" s="34"/>
      <c r="AX1956" s="34"/>
      <c r="AY1956" s="34"/>
      <c r="AZ1956" s="34"/>
      <c r="BA1956" s="34"/>
      <c r="BB1956" s="34"/>
      <c r="BC1956" s="34"/>
      <c r="BD1956" s="34"/>
      <c r="BE1956" s="34"/>
      <c r="BF1956" s="34"/>
      <c r="BG1956" s="34"/>
      <c r="BH1956" s="34"/>
      <c r="BI1956" s="34"/>
      <c r="BJ1956" s="34"/>
      <c r="BK1956" s="34"/>
      <c r="BL1956" s="34"/>
      <c r="BM1956" s="34"/>
      <c r="BN1956" s="34"/>
      <c r="BO1956" s="34"/>
      <c r="BP1956" s="34"/>
      <c r="BQ1956" s="34"/>
      <c r="BR1956" s="34"/>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c r="CT1956" s="34"/>
      <c r="CU1956" s="34"/>
      <c r="CV1956" s="34"/>
      <c r="CW1956" s="34"/>
      <c r="CX1956" s="34"/>
      <c r="CY1956" s="34"/>
      <c r="CZ1956" s="34"/>
      <c r="DA1956" s="34"/>
      <c r="DB1956" s="34"/>
      <c r="DC1956" s="34"/>
      <c r="DD1956" s="34"/>
      <c r="DE1956" s="34"/>
      <c r="DF1956" s="34"/>
      <c r="DG1956" s="34"/>
      <c r="DH1956" s="34"/>
      <c r="DI1956" s="34"/>
      <c r="DJ1956" s="34"/>
      <c r="DK1956" s="34"/>
      <c r="DL1956" s="34"/>
      <c r="DM1956" s="34"/>
      <c r="DN1956" s="34"/>
      <c r="DO1956" s="34"/>
      <c r="DP1956" s="34"/>
      <c r="DQ1956" s="34"/>
      <c r="DR1956" s="34"/>
      <c r="DS1956" s="34"/>
      <c r="DT1956" s="34"/>
      <c r="DU1956" s="34"/>
      <c r="DV1956" s="34"/>
      <c r="DW1956" s="34"/>
      <c r="DX1956" s="34"/>
      <c r="DY1956" s="34"/>
      <c r="DZ1956" s="34"/>
      <c r="EA1956" s="34"/>
      <c r="EB1956" s="34"/>
      <c r="EC1956" s="34"/>
      <c r="ED1956" s="34"/>
      <c r="EE1956" s="34"/>
      <c r="EF1956" s="34"/>
      <c r="EG1956" s="34"/>
      <c r="EH1956" s="34"/>
      <c r="EI1956" s="34"/>
      <c r="EJ1956" s="34"/>
      <c r="EK1956" s="34"/>
      <c r="EL1956" s="34"/>
      <c r="EM1956" s="34"/>
      <c r="EN1956" s="34"/>
      <c r="EO1956" s="34"/>
      <c r="EP1956" s="34"/>
      <c r="EQ1956" s="34"/>
      <c r="ER1956" s="34"/>
      <c r="ES1956" s="34"/>
      <c r="ET1956" s="34"/>
      <c r="EU1956" s="34"/>
      <c r="EV1956" s="34"/>
      <c r="EW1956" s="34"/>
      <c r="EX1956" s="34"/>
      <c r="EY1956" s="34"/>
      <c r="EZ1956" s="34"/>
      <c r="FA1956" s="34"/>
      <c r="FB1956" s="34"/>
      <c r="FC1956" s="34"/>
      <c r="FD1956" s="34"/>
      <c r="FE1956" s="34"/>
      <c r="FF1956" s="34"/>
      <c r="FG1956" s="34"/>
      <c r="FH1956" s="34"/>
      <c r="FI1956" s="34"/>
      <c r="FJ1956" s="34"/>
      <c r="FK1956" s="34"/>
      <c r="FL1956" s="34"/>
      <c r="FM1956" s="34"/>
      <c r="FN1956" s="34"/>
      <c r="FO1956" s="34"/>
      <c r="FP1956" s="34"/>
      <c r="FQ1956" s="34"/>
      <c r="FR1956" s="34"/>
      <c r="FS1956" s="34"/>
      <c r="FT1956" s="34"/>
      <c r="FU1956" s="34"/>
      <c r="FV1956" s="34"/>
      <c r="FW1956" s="34"/>
      <c r="FX1956" s="34"/>
      <c r="FY1956" s="34"/>
      <c r="FZ1956" s="34"/>
      <c r="GA1956" s="34"/>
      <c r="GB1956" s="34"/>
      <c r="GC1956" s="34"/>
      <c r="GD1956" s="34"/>
      <c r="GE1956" s="34"/>
      <c r="GF1956" s="34"/>
      <c r="GG1956" s="34"/>
      <c r="GH1956" s="34"/>
    </row>
    <row r="1957" spans="1:190" s="18" customFormat="1" ht="30" customHeight="1" x14ac:dyDescent="0.25">
      <c r="A1957" s="47">
        <v>1953</v>
      </c>
      <c r="B1957" s="27" t="s">
        <v>6181</v>
      </c>
      <c r="C1957" s="26" t="s">
        <v>6002</v>
      </c>
      <c r="D1957" s="28"/>
      <c r="E1957" s="27" t="s">
        <v>6182</v>
      </c>
      <c r="F1957" s="26" t="s">
        <v>109</v>
      </c>
      <c r="G1957" s="26"/>
      <c r="H1957" s="27" t="s">
        <v>6183</v>
      </c>
      <c r="I1957" s="36">
        <v>2892885</v>
      </c>
      <c r="J1957" s="29"/>
      <c r="K1957" s="30"/>
      <c r="L1957" s="26"/>
      <c r="M1957" s="30"/>
      <c r="N1957" s="26"/>
      <c r="O1957" s="51"/>
      <c r="P1957" s="26"/>
      <c r="Q1957" s="31"/>
      <c r="R1957" s="26"/>
      <c r="S1957" s="31" t="s">
        <v>60</v>
      </c>
      <c r="T1957" s="31" t="s">
        <v>61</v>
      </c>
      <c r="U1957" s="32" t="s">
        <v>49</v>
      </c>
      <c r="V1957" s="32"/>
      <c r="W1957" s="18">
        <v>13</v>
      </c>
      <c r="X1957" s="33"/>
      <c r="Y1957" s="33"/>
      <c r="Z1957" s="33"/>
      <c r="AA1957" s="33"/>
      <c r="AB1957" s="33"/>
      <c r="AC1957" s="33"/>
      <c r="AD1957" s="33"/>
      <c r="AE1957" s="33"/>
      <c r="AF1957" s="33"/>
      <c r="AG1957" s="33"/>
      <c r="AH1957" s="33"/>
      <c r="AI1957" s="33"/>
      <c r="AJ1957" s="33"/>
      <c r="AK1957" s="33"/>
      <c r="AL1957" s="33"/>
      <c r="AM1957" s="33"/>
      <c r="AN1957" s="33"/>
      <c r="AO1957" s="33"/>
      <c r="AP1957" s="33"/>
      <c r="AQ1957" s="34"/>
      <c r="AR1957" s="34"/>
      <c r="AS1957" s="34"/>
      <c r="AT1957" s="34"/>
      <c r="AU1957" s="34"/>
      <c r="AV1957" s="34"/>
      <c r="AW1957" s="34"/>
      <c r="AX1957" s="34"/>
      <c r="AY1957" s="34"/>
      <c r="AZ1957" s="34"/>
      <c r="BA1957" s="34"/>
      <c r="BB1957" s="34"/>
      <c r="BC1957" s="34"/>
      <c r="BD1957" s="34"/>
      <c r="BE1957" s="34"/>
      <c r="BF1957" s="34"/>
      <c r="BG1957" s="34"/>
      <c r="BH1957" s="34"/>
      <c r="BI1957" s="34"/>
      <c r="BJ1957" s="34"/>
      <c r="BK1957" s="34"/>
      <c r="BL1957" s="34"/>
      <c r="BM1957" s="34"/>
      <c r="BN1957" s="34"/>
      <c r="BO1957" s="34"/>
      <c r="BP1957" s="34"/>
      <c r="BQ1957" s="34"/>
      <c r="BR1957" s="34"/>
      <c r="BS1957" s="34"/>
      <c r="BT1957" s="34"/>
      <c r="BU1957" s="34"/>
      <c r="BV1957" s="34"/>
      <c r="BW1957" s="34"/>
      <c r="BX1957" s="34"/>
      <c r="BY1957" s="34"/>
      <c r="BZ1957" s="34"/>
      <c r="CA1957" s="34"/>
      <c r="CB1957" s="34"/>
      <c r="CC1957" s="34"/>
      <c r="CD1957" s="34"/>
      <c r="CE1957" s="34"/>
      <c r="CF1957" s="34"/>
      <c r="CG1957" s="34"/>
      <c r="CH1957" s="34"/>
      <c r="CI1957" s="34"/>
      <c r="CJ1957" s="34"/>
      <c r="CK1957" s="34"/>
      <c r="CL1957" s="34"/>
      <c r="CM1957" s="34"/>
      <c r="CN1957" s="34"/>
      <c r="CO1957" s="34"/>
      <c r="CP1957" s="34"/>
      <c r="CQ1957" s="34"/>
      <c r="CR1957" s="34"/>
      <c r="CS1957" s="34"/>
      <c r="CT1957" s="34"/>
      <c r="CU1957" s="34"/>
      <c r="CV1957" s="34"/>
      <c r="CW1957" s="34"/>
      <c r="CX1957" s="34"/>
      <c r="CY1957" s="34"/>
      <c r="CZ1957" s="34"/>
      <c r="DA1957" s="34"/>
      <c r="DB1957" s="34"/>
      <c r="DC1957" s="34"/>
      <c r="DD1957" s="34"/>
      <c r="DE1957" s="34"/>
      <c r="DF1957" s="34"/>
      <c r="DG1957" s="34"/>
      <c r="DH1957" s="34"/>
      <c r="DI1957" s="34"/>
      <c r="DJ1957" s="34"/>
      <c r="DK1957" s="34"/>
      <c r="DL1957" s="34"/>
      <c r="DM1957" s="34"/>
      <c r="DN1957" s="34"/>
      <c r="DO1957" s="34"/>
      <c r="DP1957" s="34"/>
      <c r="DQ1957" s="34"/>
      <c r="DR1957" s="34"/>
      <c r="DS1957" s="34"/>
      <c r="DT1957" s="34"/>
      <c r="DU1957" s="34"/>
      <c r="DV1957" s="34"/>
      <c r="DW1957" s="34"/>
      <c r="DX1957" s="34"/>
      <c r="DY1957" s="34"/>
      <c r="DZ1957" s="34"/>
      <c r="EA1957" s="34"/>
      <c r="EB1957" s="34"/>
      <c r="EC1957" s="34"/>
      <c r="ED1957" s="34"/>
      <c r="EE1957" s="34"/>
      <c r="EF1957" s="34"/>
      <c r="EG1957" s="34"/>
      <c r="EH1957" s="34"/>
      <c r="EI1957" s="34"/>
      <c r="EJ1957" s="34"/>
      <c r="EK1957" s="34"/>
      <c r="EL1957" s="34"/>
      <c r="EM1957" s="34"/>
      <c r="EN1957" s="34"/>
      <c r="EO1957" s="34"/>
      <c r="EP1957" s="34"/>
      <c r="EQ1957" s="34"/>
      <c r="ER1957" s="34"/>
      <c r="ES1957" s="34"/>
      <c r="ET1957" s="34"/>
      <c r="EU1957" s="34"/>
      <c r="EV1957" s="34"/>
      <c r="EW1957" s="34"/>
      <c r="EX1957" s="34"/>
      <c r="EY1957" s="34"/>
      <c r="EZ1957" s="34"/>
      <c r="FA1957" s="34"/>
      <c r="FB1957" s="34"/>
      <c r="FC1957" s="34"/>
      <c r="FD1957" s="34"/>
      <c r="FE1957" s="34"/>
      <c r="FF1957" s="34"/>
      <c r="FG1957" s="34"/>
      <c r="FH1957" s="34"/>
      <c r="FI1957" s="34"/>
      <c r="FJ1957" s="34"/>
      <c r="FK1957" s="34"/>
      <c r="FL1957" s="34"/>
      <c r="FM1957" s="34"/>
      <c r="FN1957" s="34"/>
      <c r="FO1957" s="34"/>
      <c r="FP1957" s="34"/>
      <c r="FQ1957" s="34"/>
      <c r="FR1957" s="34"/>
      <c r="FS1957" s="34"/>
      <c r="FT1957" s="34"/>
      <c r="FU1957" s="34"/>
      <c r="FV1957" s="34"/>
      <c r="FW1957" s="34"/>
      <c r="FX1957" s="34"/>
      <c r="FY1957" s="34"/>
      <c r="FZ1957" s="34"/>
      <c r="GA1957" s="34"/>
      <c r="GB1957" s="34"/>
      <c r="GC1957" s="34"/>
      <c r="GD1957" s="34"/>
      <c r="GE1957" s="34"/>
      <c r="GF1957" s="34"/>
      <c r="GG1957" s="34"/>
      <c r="GH1957" s="34"/>
    </row>
    <row r="1958" spans="1:190" s="18" customFormat="1" ht="30" customHeight="1" x14ac:dyDescent="0.25">
      <c r="A1958" s="47">
        <v>1954</v>
      </c>
      <c r="B1958" s="27" t="s">
        <v>6184</v>
      </c>
      <c r="C1958" s="26" t="s">
        <v>6002</v>
      </c>
      <c r="D1958" s="28"/>
      <c r="E1958" s="27" t="s">
        <v>6185</v>
      </c>
      <c r="F1958" s="26" t="s">
        <v>114</v>
      </c>
      <c r="G1958" s="26" t="s">
        <v>51</v>
      </c>
      <c r="H1958" s="27" t="s">
        <v>6186</v>
      </c>
      <c r="I1958" s="36">
        <v>1440225</v>
      </c>
      <c r="J1958" s="29">
        <v>25000</v>
      </c>
      <c r="K1958" s="30" t="s">
        <v>6187</v>
      </c>
      <c r="L1958" s="26">
        <v>13</v>
      </c>
      <c r="M1958" s="30"/>
      <c r="N1958" s="26" t="s">
        <v>984</v>
      </c>
      <c r="O1958" s="51"/>
      <c r="P1958" s="26" t="s">
        <v>40</v>
      </c>
      <c r="Q1958" s="31"/>
      <c r="R1958" s="26"/>
      <c r="S1958" s="31" t="s">
        <v>41</v>
      </c>
      <c r="T1958" s="31" t="s">
        <v>111</v>
      </c>
      <c r="U1958" s="32" t="s">
        <v>49</v>
      </c>
      <c r="V1958" s="32" t="s">
        <v>6188</v>
      </c>
      <c r="W1958" s="18">
        <v>13</v>
      </c>
      <c r="X1958" s="33"/>
      <c r="Y1958" s="33"/>
      <c r="Z1958" s="33"/>
      <c r="AA1958" s="33"/>
      <c r="AB1958" s="33"/>
      <c r="AC1958" s="33"/>
      <c r="AD1958" s="33"/>
      <c r="AE1958" s="33"/>
      <c r="AF1958" s="33"/>
      <c r="AG1958" s="33"/>
      <c r="AH1958" s="33"/>
      <c r="AI1958" s="33"/>
      <c r="AJ1958" s="33"/>
      <c r="AK1958" s="33"/>
      <c r="AL1958" s="33"/>
      <c r="AM1958" s="33"/>
      <c r="AN1958" s="33"/>
      <c r="AO1958" s="33"/>
      <c r="AP1958" s="33"/>
      <c r="AQ1958" s="34"/>
      <c r="AR1958" s="34"/>
      <c r="AS1958" s="34"/>
      <c r="AT1958" s="34"/>
      <c r="AU1958" s="34"/>
      <c r="AV1958" s="34"/>
      <c r="AW1958" s="34"/>
      <c r="AX1958" s="34"/>
      <c r="AY1958" s="34"/>
      <c r="AZ1958" s="34"/>
      <c r="BA1958" s="34"/>
      <c r="BB1958" s="34"/>
      <c r="BC1958" s="34"/>
      <c r="BD1958" s="34"/>
      <c r="BE1958" s="34"/>
      <c r="BF1958" s="34"/>
      <c r="BG1958" s="34"/>
      <c r="BH1958" s="34"/>
      <c r="BI1958" s="34"/>
      <c r="BJ1958" s="34"/>
      <c r="BK1958" s="34"/>
      <c r="BL1958" s="34"/>
      <c r="BM1958" s="34"/>
      <c r="BN1958" s="34"/>
      <c r="BO1958" s="34"/>
      <c r="BP1958" s="34"/>
      <c r="BQ1958" s="34"/>
      <c r="BR1958" s="34"/>
      <c r="BS1958" s="34"/>
      <c r="BT1958" s="34"/>
      <c r="BU1958" s="34"/>
      <c r="BV1958" s="34"/>
      <c r="BW1958" s="34"/>
      <c r="BX1958" s="34"/>
      <c r="BY1958" s="34"/>
      <c r="BZ1958" s="34"/>
      <c r="CA1958" s="34"/>
      <c r="CB1958" s="34"/>
      <c r="CC1958" s="34"/>
      <c r="CD1958" s="34"/>
      <c r="CE1958" s="34"/>
      <c r="CF1958" s="34"/>
      <c r="CG1958" s="34"/>
      <c r="CH1958" s="34"/>
      <c r="CI1958" s="34"/>
      <c r="CJ1958" s="34"/>
      <c r="CK1958" s="34"/>
      <c r="CL1958" s="34"/>
      <c r="CM1958" s="34"/>
      <c r="CN1958" s="34"/>
      <c r="CO1958" s="34"/>
      <c r="CP1958" s="34"/>
      <c r="CQ1958" s="34"/>
      <c r="CR1958" s="34"/>
      <c r="CS1958" s="34"/>
      <c r="CT1958" s="34"/>
      <c r="CU1958" s="34"/>
      <c r="CV1958" s="34"/>
      <c r="CW1958" s="34"/>
      <c r="CX1958" s="34"/>
      <c r="CY1958" s="34"/>
      <c r="CZ1958" s="34"/>
      <c r="DA1958" s="34"/>
      <c r="DB1958" s="34"/>
      <c r="DC1958" s="34"/>
      <c r="DD1958" s="34"/>
      <c r="DE1958" s="34"/>
      <c r="DF1958" s="34"/>
      <c r="DG1958" s="34"/>
      <c r="DH1958" s="34"/>
      <c r="DI1958" s="34"/>
      <c r="DJ1958" s="34"/>
      <c r="DK1958" s="34"/>
      <c r="DL1958" s="34"/>
      <c r="DM1958" s="34"/>
      <c r="DN1958" s="34"/>
      <c r="DO1958" s="34"/>
      <c r="DP1958" s="34"/>
      <c r="DQ1958" s="34"/>
      <c r="DR1958" s="34"/>
      <c r="DS1958" s="34"/>
      <c r="DT1958" s="34"/>
      <c r="DU1958" s="34"/>
      <c r="DV1958" s="34"/>
      <c r="DW1958" s="34"/>
      <c r="DX1958" s="34"/>
      <c r="DY1958" s="34"/>
      <c r="DZ1958" s="34"/>
      <c r="EA1958" s="34"/>
      <c r="EB1958" s="34"/>
      <c r="EC1958" s="34"/>
      <c r="ED1958" s="34"/>
      <c r="EE1958" s="34"/>
      <c r="EF1958" s="34"/>
      <c r="EG1958" s="34"/>
      <c r="EH1958" s="34"/>
      <c r="EI1958" s="34"/>
      <c r="EJ1958" s="34"/>
      <c r="EK1958" s="34"/>
      <c r="EL1958" s="34"/>
      <c r="EM1958" s="34"/>
      <c r="EN1958" s="34"/>
      <c r="EO1958" s="34"/>
      <c r="EP1958" s="34"/>
      <c r="EQ1958" s="34"/>
      <c r="ER1958" s="34"/>
      <c r="ES1958" s="34"/>
      <c r="ET1958" s="34"/>
      <c r="EU1958" s="34"/>
      <c r="EV1958" s="34"/>
      <c r="EW1958" s="34"/>
      <c r="EX1958" s="34"/>
      <c r="EY1958" s="34"/>
      <c r="EZ1958" s="34"/>
      <c r="FA1958" s="34"/>
      <c r="FB1958" s="34"/>
      <c r="FC1958" s="34"/>
      <c r="FD1958" s="34"/>
      <c r="FE1958" s="34"/>
      <c r="FF1958" s="34"/>
      <c r="FG1958" s="34"/>
      <c r="FH1958" s="34"/>
      <c r="FI1958" s="34"/>
      <c r="FJ1958" s="34"/>
      <c r="FK1958" s="34"/>
      <c r="FL1958" s="34"/>
      <c r="FM1958" s="34"/>
      <c r="FN1958" s="34"/>
      <c r="FO1958" s="34"/>
      <c r="FP1958" s="34"/>
      <c r="FQ1958" s="34"/>
      <c r="FR1958" s="34"/>
      <c r="FS1958" s="34"/>
      <c r="FT1958" s="34"/>
      <c r="FU1958" s="34"/>
      <c r="FV1958" s="34"/>
      <c r="FW1958" s="34"/>
      <c r="FX1958" s="34"/>
      <c r="FY1958" s="34"/>
      <c r="FZ1958" s="34"/>
      <c r="GA1958" s="34"/>
      <c r="GB1958" s="34"/>
      <c r="GC1958" s="34"/>
      <c r="GD1958" s="34"/>
      <c r="GE1958" s="34"/>
      <c r="GF1958" s="34"/>
      <c r="GG1958" s="34"/>
      <c r="GH1958" s="34"/>
    </row>
    <row r="1959" spans="1:190" s="18" customFormat="1" ht="30" customHeight="1" x14ac:dyDescent="0.25">
      <c r="A1959" s="47">
        <v>1955</v>
      </c>
      <c r="B1959" s="27" t="s">
        <v>6184</v>
      </c>
      <c r="C1959" s="26" t="s">
        <v>6002</v>
      </c>
      <c r="D1959" s="28"/>
      <c r="E1959" s="27" t="s">
        <v>6189</v>
      </c>
      <c r="F1959" s="26" t="s">
        <v>51</v>
      </c>
      <c r="G1959" s="26" t="s">
        <v>35</v>
      </c>
      <c r="H1959" s="27" t="s">
        <v>6190</v>
      </c>
      <c r="I1959" s="36">
        <v>2179000</v>
      </c>
      <c r="J1959" s="29">
        <v>25000</v>
      </c>
      <c r="K1959" s="30" t="s">
        <v>6191</v>
      </c>
      <c r="L1959" s="26">
        <v>18</v>
      </c>
      <c r="M1959" s="30"/>
      <c r="N1959" s="26" t="s">
        <v>984</v>
      </c>
      <c r="O1959" s="51"/>
      <c r="P1959" s="26" t="s">
        <v>40</v>
      </c>
      <c r="Q1959" s="31"/>
      <c r="R1959" s="26"/>
      <c r="S1959" s="31" t="s">
        <v>41</v>
      </c>
      <c r="T1959" s="31" t="s">
        <v>42</v>
      </c>
      <c r="U1959" s="32" t="s">
        <v>43</v>
      </c>
      <c r="V1959" s="32"/>
      <c r="W1959" s="18">
        <v>13</v>
      </c>
      <c r="X1959" s="33"/>
      <c r="Y1959" s="33"/>
      <c r="Z1959" s="33"/>
      <c r="AA1959" s="33"/>
      <c r="AB1959" s="33"/>
      <c r="AC1959" s="33"/>
      <c r="AD1959" s="33"/>
      <c r="AE1959" s="33"/>
      <c r="AF1959" s="33"/>
      <c r="AG1959" s="33"/>
      <c r="AH1959" s="33"/>
      <c r="AI1959" s="33"/>
      <c r="AJ1959" s="33"/>
      <c r="AK1959" s="33"/>
      <c r="AL1959" s="33"/>
      <c r="AM1959" s="33"/>
      <c r="AN1959" s="33"/>
      <c r="AO1959" s="33"/>
      <c r="AP1959" s="33"/>
      <c r="AQ1959" s="34"/>
      <c r="AR1959" s="34"/>
      <c r="AS1959" s="34"/>
      <c r="AT1959" s="34"/>
      <c r="AU1959" s="34"/>
      <c r="AV1959" s="34"/>
      <c r="AW1959" s="34"/>
      <c r="AX1959" s="34"/>
      <c r="AY1959" s="34"/>
      <c r="AZ1959" s="34"/>
      <c r="BA1959" s="34"/>
      <c r="BB1959" s="34"/>
      <c r="BC1959" s="34"/>
      <c r="BD1959" s="34"/>
      <c r="BE1959" s="34"/>
      <c r="BF1959" s="34"/>
      <c r="BG1959" s="34"/>
      <c r="BH1959" s="34"/>
      <c r="BI1959" s="34"/>
      <c r="BJ1959" s="34"/>
      <c r="BK1959" s="34"/>
      <c r="BL1959" s="34"/>
      <c r="BM1959" s="34"/>
      <c r="BN1959" s="34"/>
      <c r="BO1959" s="34"/>
      <c r="BP1959" s="34"/>
      <c r="BQ1959" s="34"/>
      <c r="BR1959" s="34"/>
      <c r="BS1959" s="34"/>
      <c r="BT1959" s="34"/>
      <c r="BU1959" s="34"/>
      <c r="BV1959" s="34"/>
      <c r="BW1959" s="34"/>
      <c r="BX1959" s="34"/>
      <c r="BY1959" s="34"/>
      <c r="BZ1959" s="34"/>
      <c r="CA1959" s="34"/>
      <c r="CB1959" s="34"/>
      <c r="CC1959" s="34"/>
      <c r="CD1959" s="34"/>
      <c r="CE1959" s="34"/>
      <c r="CF1959" s="34"/>
      <c r="CG1959" s="34"/>
      <c r="CH1959" s="34"/>
      <c r="CI1959" s="34"/>
      <c r="CJ1959" s="34"/>
      <c r="CK1959" s="34"/>
      <c r="CL1959" s="34"/>
      <c r="CM1959" s="34"/>
      <c r="CN1959" s="34"/>
      <c r="CO1959" s="34"/>
      <c r="CP1959" s="34"/>
      <c r="CQ1959" s="34"/>
      <c r="CR1959" s="34"/>
      <c r="CS1959" s="34"/>
      <c r="CT1959" s="34"/>
      <c r="CU1959" s="34"/>
      <c r="CV1959" s="34"/>
      <c r="CW1959" s="34"/>
      <c r="CX1959" s="34"/>
      <c r="CY1959" s="34"/>
      <c r="CZ1959" s="34"/>
      <c r="DA1959" s="34"/>
      <c r="DB1959" s="34"/>
      <c r="DC1959" s="34"/>
      <c r="DD1959" s="34"/>
      <c r="DE1959" s="34"/>
      <c r="DF1959" s="34"/>
      <c r="DG1959" s="34"/>
      <c r="DH1959" s="34"/>
      <c r="DI1959" s="34"/>
      <c r="DJ1959" s="34"/>
      <c r="DK1959" s="34"/>
      <c r="DL1959" s="34"/>
      <c r="DM1959" s="34"/>
      <c r="DN1959" s="34"/>
      <c r="DO1959" s="34"/>
      <c r="DP1959" s="34"/>
      <c r="DQ1959" s="34"/>
      <c r="DR1959" s="34"/>
      <c r="DS1959" s="34"/>
      <c r="DT1959" s="34"/>
      <c r="DU1959" s="34"/>
      <c r="DV1959" s="34"/>
      <c r="DW1959" s="34"/>
      <c r="DX1959" s="34"/>
      <c r="DY1959" s="34"/>
      <c r="DZ1959" s="34"/>
      <c r="EA1959" s="34"/>
      <c r="EB1959" s="34"/>
      <c r="EC1959" s="34"/>
      <c r="ED1959" s="34"/>
      <c r="EE1959" s="34"/>
      <c r="EF1959" s="34"/>
      <c r="EG1959" s="34"/>
      <c r="EH1959" s="34"/>
      <c r="EI1959" s="34"/>
      <c r="EJ1959" s="34"/>
      <c r="EK1959" s="34"/>
      <c r="EL1959" s="34"/>
      <c r="EM1959" s="34"/>
      <c r="EN1959" s="34"/>
      <c r="EO1959" s="34"/>
      <c r="EP1959" s="34"/>
      <c r="EQ1959" s="34"/>
      <c r="ER1959" s="34"/>
      <c r="ES1959" s="34"/>
      <c r="ET1959" s="34"/>
      <c r="EU1959" s="34"/>
      <c r="EV1959" s="34"/>
      <c r="EW1959" s="34"/>
      <c r="EX1959" s="34"/>
      <c r="EY1959" s="34"/>
      <c r="EZ1959" s="34"/>
      <c r="FA1959" s="34"/>
      <c r="FB1959" s="34"/>
      <c r="FC1959" s="34"/>
      <c r="FD1959" s="34"/>
      <c r="FE1959" s="34"/>
      <c r="FF1959" s="34"/>
      <c r="FG1959" s="34"/>
      <c r="FH1959" s="34"/>
      <c r="FI1959" s="34"/>
      <c r="FJ1959" s="34"/>
      <c r="FK1959" s="34"/>
      <c r="FL1959" s="34"/>
      <c r="FM1959" s="34"/>
      <c r="FN1959" s="34"/>
      <c r="FO1959" s="34"/>
      <c r="FP1959" s="34"/>
      <c r="FQ1959" s="34"/>
      <c r="FR1959" s="34"/>
      <c r="FS1959" s="34"/>
      <c r="FT1959" s="34"/>
      <c r="FU1959" s="34"/>
      <c r="FV1959" s="34"/>
      <c r="FW1959" s="34"/>
      <c r="FX1959" s="34"/>
      <c r="FY1959" s="34"/>
      <c r="FZ1959" s="34"/>
      <c r="GA1959" s="34"/>
      <c r="GB1959" s="34"/>
      <c r="GC1959" s="34"/>
      <c r="GD1959" s="34"/>
      <c r="GE1959" s="34"/>
      <c r="GF1959" s="34"/>
      <c r="GG1959" s="34"/>
      <c r="GH1959" s="34"/>
    </row>
    <row r="1960" spans="1:190" s="18" customFormat="1" ht="30" customHeight="1" x14ac:dyDescent="0.25">
      <c r="A1960" s="47">
        <v>1956</v>
      </c>
      <c r="B1960" s="27" t="s">
        <v>6184</v>
      </c>
      <c r="C1960" s="26" t="s">
        <v>6002</v>
      </c>
      <c r="D1960" s="28"/>
      <c r="E1960" s="27" t="s">
        <v>6192</v>
      </c>
      <c r="F1960" s="26" t="s">
        <v>51</v>
      </c>
      <c r="G1960" s="26" t="s">
        <v>58</v>
      </c>
      <c r="H1960" s="27" t="s">
        <v>6193</v>
      </c>
      <c r="I1960" s="36">
        <v>211500</v>
      </c>
      <c r="J1960" s="29">
        <v>8500</v>
      </c>
      <c r="K1960" s="30" t="s">
        <v>6194</v>
      </c>
      <c r="L1960" s="26">
        <v>3</v>
      </c>
      <c r="M1960" s="30"/>
      <c r="N1960" s="26" t="s">
        <v>984</v>
      </c>
      <c r="O1960" s="51"/>
      <c r="P1960" s="26" t="s">
        <v>40</v>
      </c>
      <c r="Q1960" s="31"/>
      <c r="R1960" s="26"/>
      <c r="S1960" s="31" t="s">
        <v>41</v>
      </c>
      <c r="T1960" s="31" t="s">
        <v>48</v>
      </c>
      <c r="U1960" s="32" t="s">
        <v>49</v>
      </c>
      <c r="V1960" s="32"/>
      <c r="W1960" s="18">
        <v>13</v>
      </c>
      <c r="X1960" s="33"/>
      <c r="Y1960" s="33"/>
      <c r="Z1960" s="33"/>
      <c r="AA1960" s="33"/>
      <c r="AB1960" s="33"/>
      <c r="AC1960" s="33"/>
      <c r="AD1960" s="33"/>
      <c r="AE1960" s="33"/>
      <c r="AF1960" s="33"/>
      <c r="AG1960" s="33"/>
      <c r="AH1960" s="33"/>
      <c r="AI1960" s="33"/>
      <c r="AJ1960" s="33"/>
      <c r="AK1960" s="33"/>
      <c r="AL1960" s="33"/>
      <c r="AM1960" s="33"/>
      <c r="AN1960" s="33"/>
      <c r="AO1960" s="33"/>
      <c r="AP1960" s="33"/>
      <c r="AQ1960" s="34"/>
      <c r="AR1960" s="34"/>
      <c r="AS1960" s="34"/>
      <c r="AT1960" s="34"/>
      <c r="AU1960" s="34"/>
      <c r="AV1960" s="34"/>
      <c r="AW1960" s="34"/>
      <c r="AX1960" s="34"/>
      <c r="AY1960" s="34"/>
      <c r="AZ1960" s="34"/>
      <c r="BA1960" s="34"/>
      <c r="BB1960" s="34"/>
      <c r="BC1960" s="34"/>
      <c r="BD1960" s="34"/>
      <c r="BE1960" s="34"/>
      <c r="BF1960" s="34"/>
      <c r="BG1960" s="34"/>
      <c r="BH1960" s="34"/>
      <c r="BI1960" s="34"/>
      <c r="BJ1960" s="34"/>
      <c r="BK1960" s="34"/>
      <c r="BL1960" s="34"/>
      <c r="BM1960" s="34"/>
      <c r="BN1960" s="34"/>
      <c r="BO1960" s="34"/>
      <c r="BP1960" s="34"/>
      <c r="BQ1960" s="34"/>
      <c r="BR1960" s="34"/>
      <c r="BS1960" s="34"/>
      <c r="BT1960" s="34"/>
      <c r="BU1960" s="34"/>
      <c r="BV1960" s="34"/>
      <c r="BW1960" s="34"/>
      <c r="BX1960" s="34"/>
      <c r="BY1960" s="34"/>
      <c r="BZ1960" s="34"/>
      <c r="CA1960" s="34"/>
      <c r="CB1960" s="34"/>
      <c r="CC1960" s="34"/>
      <c r="CD1960" s="34"/>
      <c r="CE1960" s="34"/>
      <c r="CF1960" s="34"/>
      <c r="CG1960" s="34"/>
      <c r="CH1960" s="34"/>
      <c r="CI1960" s="34"/>
      <c r="CJ1960" s="34"/>
      <c r="CK1960" s="34"/>
      <c r="CL1960" s="34"/>
      <c r="CM1960" s="34"/>
      <c r="CN1960" s="34"/>
      <c r="CO1960" s="34"/>
      <c r="CP1960" s="34"/>
      <c r="CQ1960" s="34"/>
      <c r="CR1960" s="34"/>
      <c r="CS1960" s="34"/>
      <c r="CT1960" s="34"/>
      <c r="CU1960" s="34"/>
      <c r="CV1960" s="34"/>
      <c r="CW1960" s="34"/>
      <c r="CX1960" s="34"/>
      <c r="CY1960" s="34"/>
      <c r="CZ1960" s="34"/>
      <c r="DA1960" s="34"/>
      <c r="DB1960" s="34"/>
      <c r="DC1960" s="34"/>
      <c r="DD1960" s="34"/>
      <c r="DE1960" s="34"/>
      <c r="DF1960" s="34"/>
      <c r="DG1960" s="34"/>
      <c r="DH1960" s="34"/>
      <c r="DI1960" s="34"/>
      <c r="DJ1960" s="34"/>
      <c r="DK1960" s="34"/>
      <c r="DL1960" s="34"/>
      <c r="DM1960" s="34"/>
      <c r="DN1960" s="34"/>
      <c r="DO1960" s="34"/>
      <c r="DP1960" s="34"/>
      <c r="DQ1960" s="34"/>
      <c r="DR1960" s="34"/>
      <c r="DS1960" s="34"/>
      <c r="DT1960" s="34"/>
      <c r="DU1960" s="34"/>
      <c r="DV1960" s="34"/>
      <c r="DW1960" s="34"/>
      <c r="DX1960" s="34"/>
      <c r="DY1960" s="34"/>
      <c r="DZ1960" s="34"/>
      <c r="EA1960" s="34"/>
      <c r="EB1960" s="34"/>
      <c r="EC1960" s="34"/>
      <c r="ED1960" s="34"/>
      <c r="EE1960" s="34"/>
      <c r="EF1960" s="34"/>
      <c r="EG1960" s="34"/>
      <c r="EH1960" s="34"/>
      <c r="EI1960" s="34"/>
      <c r="EJ1960" s="34"/>
      <c r="EK1960" s="34"/>
      <c r="EL1960" s="34"/>
      <c r="EM1960" s="34"/>
      <c r="EN1960" s="34"/>
      <c r="EO1960" s="34"/>
      <c r="EP1960" s="34"/>
      <c r="EQ1960" s="34"/>
      <c r="ER1960" s="34"/>
      <c r="ES1960" s="34"/>
      <c r="ET1960" s="34"/>
      <c r="EU1960" s="34"/>
      <c r="EV1960" s="34"/>
      <c r="EW1960" s="34"/>
      <c r="EX1960" s="34"/>
      <c r="EY1960" s="34"/>
      <c r="EZ1960" s="34"/>
      <c r="FA1960" s="34"/>
      <c r="FB1960" s="34"/>
      <c r="FC1960" s="34"/>
      <c r="FD1960" s="34"/>
      <c r="FE1960" s="34"/>
      <c r="FF1960" s="34"/>
      <c r="FG1960" s="34"/>
      <c r="FH1960" s="34"/>
      <c r="FI1960" s="34"/>
      <c r="FJ1960" s="34"/>
      <c r="FK1960" s="34"/>
      <c r="FL1960" s="34"/>
      <c r="FM1960" s="34"/>
      <c r="FN1960" s="34"/>
      <c r="FO1960" s="34"/>
      <c r="FP1960" s="34"/>
      <c r="FQ1960" s="34"/>
      <c r="FR1960" s="34"/>
      <c r="FS1960" s="34"/>
      <c r="FT1960" s="34"/>
      <c r="FU1960" s="34"/>
      <c r="FV1960" s="34"/>
      <c r="FW1960" s="34"/>
      <c r="FX1960" s="34"/>
      <c r="FY1960" s="34"/>
      <c r="FZ1960" s="34"/>
      <c r="GA1960" s="34"/>
      <c r="GB1960" s="34"/>
      <c r="GC1960" s="34"/>
      <c r="GD1960" s="34"/>
      <c r="GE1960" s="34"/>
      <c r="GF1960" s="34"/>
      <c r="GG1960" s="34"/>
      <c r="GH1960" s="34"/>
    </row>
    <row r="1961" spans="1:190" s="18" customFormat="1" ht="30" customHeight="1" x14ac:dyDescent="0.25">
      <c r="A1961" s="47">
        <v>1957</v>
      </c>
      <c r="B1961" s="27" t="s">
        <v>6184</v>
      </c>
      <c r="C1961" s="26" t="s">
        <v>6002</v>
      </c>
      <c r="D1961" s="28"/>
      <c r="E1961" s="27" t="s">
        <v>6195</v>
      </c>
      <c r="F1961" s="26" t="s">
        <v>114</v>
      </c>
      <c r="G1961" s="26"/>
      <c r="H1961" s="27" t="s">
        <v>6196</v>
      </c>
      <c r="I1961" s="36">
        <v>2000000</v>
      </c>
      <c r="J1961" s="29">
        <v>30000</v>
      </c>
      <c r="K1961" s="30" t="s">
        <v>6197</v>
      </c>
      <c r="L1961" s="26">
        <v>12</v>
      </c>
      <c r="M1961" s="30" t="s">
        <v>6198</v>
      </c>
      <c r="N1961" s="26" t="s">
        <v>6199</v>
      </c>
      <c r="O1961" s="51">
        <v>20000</v>
      </c>
      <c r="P1961" s="26" t="s">
        <v>40</v>
      </c>
      <c r="Q1961" s="31"/>
      <c r="R1961" s="26"/>
      <c r="S1961" s="31" t="s">
        <v>41</v>
      </c>
      <c r="T1961" s="31" t="s">
        <v>111</v>
      </c>
      <c r="U1961" s="32" t="s">
        <v>49</v>
      </c>
      <c r="V1961" s="32"/>
      <c r="W1961" s="18">
        <v>13</v>
      </c>
      <c r="X1961" s="33"/>
      <c r="Y1961" s="33"/>
      <c r="Z1961" s="33"/>
      <c r="AA1961" s="33"/>
      <c r="AB1961" s="33"/>
      <c r="AC1961" s="33"/>
      <c r="AD1961" s="33"/>
      <c r="AE1961" s="33"/>
      <c r="AF1961" s="33"/>
      <c r="AG1961" s="33"/>
      <c r="AH1961" s="33"/>
      <c r="AI1961" s="33"/>
      <c r="AJ1961" s="33"/>
      <c r="AK1961" s="33"/>
      <c r="AL1961" s="33"/>
      <c r="AM1961" s="33"/>
      <c r="AN1961" s="33"/>
      <c r="AO1961" s="33"/>
      <c r="AP1961" s="33"/>
      <c r="AQ1961" s="34"/>
      <c r="AR1961" s="34"/>
      <c r="AS1961" s="34"/>
      <c r="AT1961" s="34"/>
      <c r="AU1961" s="34"/>
      <c r="AV1961" s="34"/>
      <c r="AW1961" s="34"/>
      <c r="AX1961" s="34"/>
      <c r="AY1961" s="34"/>
      <c r="AZ1961" s="34"/>
      <c r="BA1961" s="34"/>
      <c r="BB1961" s="34"/>
      <c r="BC1961" s="34"/>
      <c r="BD1961" s="34"/>
      <c r="BE1961" s="34"/>
      <c r="BF1961" s="34"/>
      <c r="BG1961" s="34"/>
      <c r="BH1961" s="34"/>
      <c r="BI1961" s="34"/>
      <c r="BJ1961" s="34"/>
      <c r="BK1961" s="34"/>
      <c r="BL1961" s="34"/>
      <c r="BM1961" s="34"/>
      <c r="BN1961" s="34"/>
      <c r="BO1961" s="34"/>
      <c r="BP1961" s="34"/>
      <c r="BQ1961" s="34"/>
      <c r="BR1961" s="34"/>
      <c r="BS1961" s="34"/>
      <c r="BT1961" s="34"/>
      <c r="BU1961" s="34"/>
      <c r="BV1961" s="34"/>
      <c r="BW1961" s="34"/>
      <c r="BX1961" s="34"/>
      <c r="BY1961" s="34"/>
      <c r="BZ1961" s="34"/>
      <c r="CA1961" s="34"/>
      <c r="CB1961" s="34"/>
      <c r="CC1961" s="34"/>
      <c r="CD1961" s="34"/>
      <c r="CE1961" s="34"/>
      <c r="CF1961" s="34"/>
      <c r="CG1961" s="34"/>
      <c r="CH1961" s="34"/>
      <c r="CI1961" s="34"/>
      <c r="CJ1961" s="34"/>
      <c r="CK1961" s="34"/>
      <c r="CL1961" s="34"/>
      <c r="CM1961" s="34"/>
      <c r="CN1961" s="34"/>
      <c r="CO1961" s="34"/>
      <c r="CP1961" s="34"/>
      <c r="CQ1961" s="34"/>
      <c r="CR1961" s="34"/>
      <c r="CS1961" s="34"/>
      <c r="CT1961" s="34"/>
      <c r="CU1961" s="34"/>
      <c r="CV1961" s="34"/>
      <c r="CW1961" s="34"/>
      <c r="CX1961" s="34"/>
      <c r="CY1961" s="34"/>
      <c r="CZ1961" s="34"/>
      <c r="DA1961" s="34"/>
      <c r="DB1961" s="34"/>
      <c r="DC1961" s="34"/>
      <c r="DD1961" s="34"/>
      <c r="DE1961" s="34"/>
      <c r="DF1961" s="34"/>
      <c r="DG1961" s="34"/>
      <c r="DH1961" s="34"/>
      <c r="DI1961" s="34"/>
      <c r="DJ1961" s="34"/>
      <c r="DK1961" s="34"/>
      <c r="DL1961" s="34"/>
      <c r="DM1961" s="34"/>
      <c r="DN1961" s="34"/>
      <c r="DO1961" s="34"/>
      <c r="DP1961" s="34"/>
      <c r="DQ1961" s="34"/>
      <c r="DR1961" s="34"/>
      <c r="DS1961" s="34"/>
      <c r="DT1961" s="34"/>
      <c r="DU1961" s="34"/>
      <c r="DV1961" s="34"/>
      <c r="DW1961" s="34"/>
      <c r="DX1961" s="34"/>
      <c r="DY1961" s="34"/>
      <c r="DZ1961" s="34"/>
      <c r="EA1961" s="34"/>
      <c r="EB1961" s="34"/>
      <c r="EC1961" s="34"/>
      <c r="ED1961" s="34"/>
      <c r="EE1961" s="34"/>
      <c r="EF1961" s="34"/>
      <c r="EG1961" s="34"/>
      <c r="EH1961" s="34"/>
      <c r="EI1961" s="34"/>
      <c r="EJ1961" s="34"/>
      <c r="EK1961" s="34"/>
      <c r="EL1961" s="34"/>
      <c r="EM1961" s="34"/>
      <c r="EN1961" s="34"/>
      <c r="EO1961" s="34"/>
      <c r="EP1961" s="34"/>
      <c r="EQ1961" s="34"/>
      <c r="ER1961" s="34"/>
      <c r="ES1961" s="34"/>
      <c r="ET1961" s="34"/>
      <c r="EU1961" s="34"/>
      <c r="EV1961" s="34"/>
      <c r="EW1961" s="34"/>
      <c r="EX1961" s="34"/>
      <c r="EY1961" s="34"/>
      <c r="EZ1961" s="34"/>
      <c r="FA1961" s="34"/>
      <c r="FB1961" s="34"/>
      <c r="FC1961" s="34"/>
      <c r="FD1961" s="34"/>
      <c r="FE1961" s="34"/>
      <c r="FF1961" s="34"/>
      <c r="FG1961" s="34"/>
      <c r="FH1961" s="34"/>
      <c r="FI1961" s="34"/>
      <c r="FJ1961" s="34"/>
      <c r="FK1961" s="34"/>
      <c r="FL1961" s="34"/>
      <c r="FM1961" s="34"/>
      <c r="FN1961" s="34"/>
      <c r="FO1961" s="34"/>
      <c r="FP1961" s="34"/>
      <c r="FQ1961" s="34"/>
      <c r="FR1961" s="34"/>
      <c r="FS1961" s="34"/>
      <c r="FT1961" s="34"/>
      <c r="FU1961" s="34"/>
      <c r="FV1961" s="34"/>
      <c r="FW1961" s="34"/>
      <c r="FX1961" s="34"/>
      <c r="FY1961" s="34"/>
      <c r="FZ1961" s="34"/>
      <c r="GA1961" s="34"/>
      <c r="GB1961" s="34"/>
      <c r="GC1961" s="34"/>
      <c r="GD1961" s="34"/>
      <c r="GE1961" s="34"/>
      <c r="GF1961" s="34"/>
      <c r="GG1961" s="34"/>
      <c r="GH1961" s="34"/>
    </row>
    <row r="1962" spans="1:190" s="18" customFormat="1" ht="30" customHeight="1" x14ac:dyDescent="0.25">
      <c r="A1962" s="47">
        <v>1958</v>
      </c>
      <c r="B1962" s="27" t="s">
        <v>6184</v>
      </c>
      <c r="C1962" s="26" t="s">
        <v>6002</v>
      </c>
      <c r="D1962" s="28"/>
      <c r="E1962" s="27" t="s">
        <v>6200</v>
      </c>
      <c r="F1962" s="26" t="s">
        <v>51</v>
      </c>
      <c r="G1962" s="26"/>
      <c r="H1962" s="27" t="s">
        <v>6201</v>
      </c>
      <c r="I1962" s="36">
        <v>1450000</v>
      </c>
      <c r="J1962" s="29">
        <v>25000</v>
      </c>
      <c r="K1962" s="30" t="s">
        <v>6202</v>
      </c>
      <c r="L1962" s="26">
        <v>20</v>
      </c>
      <c r="M1962" s="30" t="s">
        <v>6203</v>
      </c>
      <c r="N1962" s="26" t="s">
        <v>6204</v>
      </c>
      <c r="O1962" s="51">
        <v>100000</v>
      </c>
      <c r="P1962" s="26" t="s">
        <v>40</v>
      </c>
      <c r="Q1962" s="31"/>
      <c r="R1962" s="26"/>
      <c r="S1962" s="31" t="s">
        <v>41</v>
      </c>
      <c r="T1962" s="31" t="s">
        <v>42</v>
      </c>
      <c r="U1962" s="32" t="s">
        <v>43</v>
      </c>
      <c r="V1962" s="32"/>
      <c r="W1962" s="18">
        <v>13</v>
      </c>
      <c r="X1962" s="33"/>
      <c r="Y1962" s="33"/>
      <c r="Z1962" s="33"/>
      <c r="AA1962" s="33"/>
      <c r="AB1962" s="33"/>
      <c r="AC1962" s="33"/>
      <c r="AD1962" s="33"/>
      <c r="AE1962" s="33"/>
      <c r="AF1962" s="33"/>
      <c r="AG1962" s="33"/>
      <c r="AH1962" s="33"/>
      <c r="AI1962" s="33"/>
      <c r="AJ1962" s="33"/>
      <c r="AK1962" s="33"/>
      <c r="AL1962" s="33"/>
      <c r="AM1962" s="33"/>
      <c r="AN1962" s="33"/>
      <c r="AO1962" s="33"/>
      <c r="AP1962" s="33"/>
      <c r="AQ1962" s="34"/>
      <c r="AR1962" s="34"/>
      <c r="AS1962" s="34"/>
      <c r="AT1962" s="34"/>
      <c r="AU1962" s="34"/>
      <c r="AV1962" s="34"/>
      <c r="AW1962" s="34"/>
      <c r="AX1962" s="34"/>
      <c r="AY1962" s="34"/>
      <c r="AZ1962" s="34"/>
      <c r="BA1962" s="34"/>
      <c r="BB1962" s="34"/>
      <c r="BC1962" s="34"/>
      <c r="BD1962" s="34"/>
      <c r="BE1962" s="34"/>
      <c r="BF1962" s="34"/>
      <c r="BG1962" s="34"/>
      <c r="BH1962" s="34"/>
      <c r="BI1962" s="34"/>
      <c r="BJ1962" s="34"/>
      <c r="BK1962" s="34"/>
      <c r="BL1962" s="34"/>
      <c r="BM1962" s="34"/>
      <c r="BN1962" s="34"/>
      <c r="BO1962" s="34"/>
      <c r="BP1962" s="34"/>
      <c r="BQ1962" s="34"/>
      <c r="BR1962" s="34"/>
      <c r="BS1962" s="34"/>
      <c r="BT1962" s="34"/>
      <c r="BU1962" s="34"/>
      <c r="BV1962" s="34"/>
      <c r="BW1962" s="34"/>
      <c r="BX1962" s="34"/>
      <c r="BY1962" s="34"/>
      <c r="BZ1962" s="34"/>
      <c r="CA1962" s="34"/>
      <c r="CB1962" s="34"/>
      <c r="CC1962" s="34"/>
      <c r="CD1962" s="34"/>
      <c r="CE1962" s="34"/>
      <c r="CF1962" s="34"/>
      <c r="CG1962" s="34"/>
      <c r="CH1962" s="34"/>
      <c r="CI1962" s="34"/>
      <c r="CJ1962" s="34"/>
      <c r="CK1962" s="34"/>
      <c r="CL1962" s="34"/>
      <c r="CM1962" s="34"/>
      <c r="CN1962" s="34"/>
      <c r="CO1962" s="34"/>
      <c r="CP1962" s="34"/>
      <c r="CQ1962" s="34"/>
      <c r="CR1962" s="34"/>
      <c r="CS1962" s="34"/>
      <c r="CT1962" s="34"/>
      <c r="CU1962" s="34"/>
      <c r="CV1962" s="34"/>
      <c r="CW1962" s="34"/>
      <c r="CX1962" s="34"/>
      <c r="CY1962" s="34"/>
      <c r="CZ1962" s="34"/>
      <c r="DA1962" s="34"/>
      <c r="DB1962" s="34"/>
      <c r="DC1962" s="34"/>
      <c r="DD1962" s="34"/>
      <c r="DE1962" s="34"/>
      <c r="DF1962" s="34"/>
      <c r="DG1962" s="34"/>
      <c r="DH1962" s="34"/>
      <c r="DI1962" s="34"/>
      <c r="DJ1962" s="34"/>
      <c r="DK1962" s="34"/>
      <c r="DL1962" s="34"/>
      <c r="DM1962" s="34"/>
      <c r="DN1962" s="34"/>
      <c r="DO1962" s="34"/>
      <c r="DP1962" s="34"/>
      <c r="DQ1962" s="34"/>
      <c r="DR1962" s="34"/>
      <c r="DS1962" s="34"/>
      <c r="DT1962" s="34"/>
      <c r="DU1962" s="34"/>
      <c r="DV1962" s="34"/>
      <c r="DW1962" s="34"/>
      <c r="DX1962" s="34"/>
      <c r="DY1962" s="34"/>
      <c r="DZ1962" s="34"/>
      <c r="EA1962" s="34"/>
      <c r="EB1962" s="34"/>
      <c r="EC1962" s="34"/>
      <c r="ED1962" s="34"/>
      <c r="EE1962" s="34"/>
      <c r="EF1962" s="34"/>
      <c r="EG1962" s="34"/>
      <c r="EH1962" s="34"/>
      <c r="EI1962" s="34"/>
      <c r="EJ1962" s="34"/>
      <c r="EK1962" s="34"/>
      <c r="EL1962" s="34"/>
      <c r="EM1962" s="34"/>
      <c r="EN1962" s="34"/>
      <c r="EO1962" s="34"/>
      <c r="EP1962" s="34"/>
      <c r="EQ1962" s="34"/>
      <c r="ER1962" s="34"/>
      <c r="ES1962" s="34"/>
      <c r="ET1962" s="34"/>
      <c r="EU1962" s="34"/>
      <c r="EV1962" s="34"/>
      <c r="EW1962" s="34"/>
      <c r="EX1962" s="34"/>
      <c r="EY1962" s="34"/>
      <c r="EZ1962" s="34"/>
      <c r="FA1962" s="34"/>
      <c r="FB1962" s="34"/>
      <c r="FC1962" s="34"/>
      <c r="FD1962" s="34"/>
      <c r="FE1962" s="34"/>
      <c r="FF1962" s="34"/>
      <c r="FG1962" s="34"/>
      <c r="FH1962" s="34"/>
      <c r="FI1962" s="34"/>
      <c r="FJ1962" s="34"/>
      <c r="FK1962" s="34"/>
      <c r="FL1962" s="34"/>
      <c r="FM1962" s="34"/>
      <c r="FN1962" s="34"/>
      <c r="FO1962" s="34"/>
      <c r="FP1962" s="34"/>
      <c r="FQ1962" s="34"/>
      <c r="FR1962" s="34"/>
      <c r="FS1962" s="34"/>
      <c r="FT1962" s="34"/>
      <c r="FU1962" s="34"/>
      <c r="FV1962" s="34"/>
      <c r="FW1962" s="34"/>
      <c r="FX1962" s="34"/>
      <c r="FY1962" s="34"/>
      <c r="FZ1962" s="34"/>
      <c r="GA1962" s="34"/>
      <c r="GB1962" s="34"/>
      <c r="GC1962" s="34"/>
      <c r="GD1962" s="34"/>
      <c r="GE1962" s="34"/>
      <c r="GF1962" s="34"/>
      <c r="GG1962" s="34"/>
      <c r="GH1962" s="34"/>
    </row>
    <row r="1963" spans="1:190" s="18" customFormat="1" ht="30" customHeight="1" x14ac:dyDescent="0.25">
      <c r="A1963" s="47">
        <v>1959</v>
      </c>
      <c r="B1963" s="27" t="s">
        <v>6184</v>
      </c>
      <c r="C1963" s="26" t="s">
        <v>6002</v>
      </c>
      <c r="D1963" s="28"/>
      <c r="E1963" s="27" t="s">
        <v>6205</v>
      </c>
      <c r="F1963" s="26" t="s">
        <v>1087</v>
      </c>
      <c r="G1963" s="26"/>
      <c r="H1963" s="27" t="s">
        <v>6206</v>
      </c>
      <c r="I1963" s="36">
        <v>830000</v>
      </c>
      <c r="J1963" s="29">
        <v>8000</v>
      </c>
      <c r="K1963" s="30" t="s">
        <v>6207</v>
      </c>
      <c r="L1963" s="26">
        <v>6</v>
      </c>
      <c r="M1963" s="30" t="s">
        <v>6203</v>
      </c>
      <c r="N1963" s="26" t="s">
        <v>984</v>
      </c>
      <c r="O1963" s="51"/>
      <c r="P1963" s="26" t="s">
        <v>40</v>
      </c>
      <c r="Q1963" s="31"/>
      <c r="R1963" s="26"/>
      <c r="S1963" s="31" t="s">
        <v>41</v>
      </c>
      <c r="T1963" s="31" t="s">
        <v>42</v>
      </c>
      <c r="U1963" s="32" t="s">
        <v>43</v>
      </c>
      <c r="V1963" s="32"/>
      <c r="W1963" s="18">
        <v>13</v>
      </c>
      <c r="X1963" s="33"/>
      <c r="Y1963" s="33"/>
      <c r="Z1963" s="33"/>
      <c r="AA1963" s="33"/>
      <c r="AB1963" s="33"/>
      <c r="AC1963" s="33"/>
      <c r="AD1963" s="33"/>
      <c r="AE1963" s="33"/>
      <c r="AF1963" s="33"/>
      <c r="AG1963" s="33"/>
      <c r="AH1963" s="33"/>
      <c r="AI1963" s="33"/>
      <c r="AJ1963" s="33"/>
      <c r="AK1963" s="33"/>
      <c r="AL1963" s="33"/>
      <c r="AM1963" s="33"/>
      <c r="AN1963" s="33"/>
      <c r="AO1963" s="33"/>
      <c r="AP1963" s="33"/>
      <c r="AQ1963" s="34"/>
      <c r="AR1963" s="34"/>
      <c r="AS1963" s="34"/>
      <c r="AT1963" s="34"/>
      <c r="AU1963" s="34"/>
      <c r="AV1963" s="34"/>
      <c r="AW1963" s="34"/>
      <c r="AX1963" s="34"/>
      <c r="AY1963" s="34"/>
      <c r="AZ1963" s="34"/>
      <c r="BA1963" s="34"/>
      <c r="BB1963" s="34"/>
      <c r="BC1963" s="34"/>
      <c r="BD1963" s="34"/>
      <c r="BE1963" s="34"/>
      <c r="BF1963" s="34"/>
      <c r="BG1963" s="34"/>
      <c r="BH1963" s="34"/>
      <c r="BI1963" s="34"/>
      <c r="BJ1963" s="34"/>
      <c r="BK1963" s="34"/>
      <c r="BL1963" s="34"/>
      <c r="BM1963" s="34"/>
      <c r="BN1963" s="34"/>
      <c r="BO1963" s="34"/>
      <c r="BP1963" s="34"/>
      <c r="BQ1963" s="34"/>
      <c r="BR1963" s="34"/>
      <c r="BS1963" s="34"/>
      <c r="BT1963" s="34"/>
      <c r="BU1963" s="34"/>
      <c r="BV1963" s="34"/>
      <c r="BW1963" s="34"/>
      <c r="BX1963" s="34"/>
      <c r="BY1963" s="34"/>
      <c r="BZ1963" s="34"/>
      <c r="CA1963" s="34"/>
      <c r="CB1963" s="34"/>
      <c r="CC1963" s="34"/>
      <c r="CD1963" s="34"/>
      <c r="CE1963" s="34"/>
      <c r="CF1963" s="34"/>
      <c r="CG1963" s="34"/>
      <c r="CH1963" s="34"/>
      <c r="CI1963" s="34"/>
      <c r="CJ1963" s="34"/>
      <c r="CK1963" s="34"/>
      <c r="CL1963" s="34"/>
      <c r="CM1963" s="34"/>
      <c r="CN1963" s="34"/>
      <c r="CO1963" s="34"/>
      <c r="CP1963" s="34"/>
      <c r="CQ1963" s="34"/>
      <c r="CR1963" s="34"/>
      <c r="CS1963" s="34"/>
      <c r="CT1963" s="34"/>
      <c r="CU1963" s="34"/>
      <c r="CV1963" s="34"/>
      <c r="CW1963" s="34"/>
      <c r="CX1963" s="34"/>
      <c r="CY1963" s="34"/>
      <c r="CZ1963" s="34"/>
      <c r="DA1963" s="34"/>
      <c r="DB1963" s="34"/>
      <c r="DC1963" s="34"/>
      <c r="DD1963" s="34"/>
      <c r="DE1963" s="34"/>
      <c r="DF1963" s="34"/>
      <c r="DG1963" s="34"/>
      <c r="DH1963" s="34"/>
      <c r="DI1963" s="34"/>
      <c r="DJ1963" s="34"/>
      <c r="DK1963" s="34"/>
      <c r="DL1963" s="34"/>
      <c r="DM1963" s="34"/>
      <c r="DN1963" s="34"/>
      <c r="DO1963" s="34"/>
      <c r="DP1963" s="34"/>
      <c r="DQ1963" s="34"/>
      <c r="DR1963" s="34"/>
      <c r="DS1963" s="34"/>
      <c r="DT1963" s="34"/>
      <c r="DU1963" s="34"/>
      <c r="DV1963" s="34"/>
      <c r="DW1963" s="34"/>
      <c r="DX1963" s="34"/>
      <c r="DY1963" s="34"/>
      <c r="DZ1963" s="34"/>
      <c r="EA1963" s="34"/>
      <c r="EB1963" s="34"/>
      <c r="EC1963" s="34"/>
      <c r="ED1963" s="34"/>
      <c r="EE1963" s="34"/>
      <c r="EF1963" s="34"/>
      <c r="EG1963" s="34"/>
      <c r="EH1963" s="34"/>
      <c r="EI1963" s="34"/>
      <c r="EJ1963" s="34"/>
      <c r="EK1963" s="34"/>
      <c r="EL1963" s="34"/>
      <c r="EM1963" s="34"/>
      <c r="EN1963" s="34"/>
      <c r="EO1963" s="34"/>
      <c r="EP1963" s="34"/>
      <c r="EQ1963" s="34"/>
      <c r="ER1963" s="34"/>
      <c r="ES1963" s="34"/>
      <c r="ET1963" s="34"/>
      <c r="EU1963" s="34"/>
      <c r="EV1963" s="34"/>
      <c r="EW1963" s="34"/>
      <c r="EX1963" s="34"/>
      <c r="EY1963" s="34"/>
      <c r="EZ1963" s="34"/>
      <c r="FA1963" s="34"/>
      <c r="FB1963" s="34"/>
      <c r="FC1963" s="34"/>
      <c r="FD1963" s="34"/>
      <c r="FE1963" s="34"/>
      <c r="FF1963" s="34"/>
      <c r="FG1963" s="34"/>
      <c r="FH1963" s="34"/>
      <c r="FI1963" s="34"/>
      <c r="FJ1963" s="34"/>
      <c r="FK1963" s="34"/>
      <c r="FL1963" s="34"/>
      <c r="FM1963" s="34"/>
      <c r="FN1963" s="34"/>
      <c r="FO1963" s="34"/>
      <c r="FP1963" s="34"/>
      <c r="FQ1963" s="34"/>
      <c r="FR1963" s="34"/>
      <c r="FS1963" s="34"/>
      <c r="FT1963" s="34"/>
      <c r="FU1963" s="34"/>
      <c r="FV1963" s="34"/>
      <c r="FW1963" s="34"/>
      <c r="FX1963" s="34"/>
      <c r="FY1963" s="34"/>
      <c r="FZ1963" s="34"/>
      <c r="GA1963" s="34"/>
      <c r="GB1963" s="34"/>
      <c r="GC1963" s="34"/>
      <c r="GD1963" s="34"/>
      <c r="GE1963" s="34"/>
      <c r="GF1963" s="34"/>
      <c r="GG1963" s="34"/>
      <c r="GH1963" s="34"/>
    </row>
    <row r="1964" spans="1:190" s="18" customFormat="1" ht="30" customHeight="1" x14ac:dyDescent="0.25">
      <c r="A1964" s="47">
        <v>1960</v>
      </c>
      <c r="B1964" s="27" t="s">
        <v>6184</v>
      </c>
      <c r="C1964" s="26" t="s">
        <v>6002</v>
      </c>
      <c r="D1964" s="28"/>
      <c r="E1964" s="27" t="s">
        <v>6208</v>
      </c>
      <c r="F1964" s="26" t="s">
        <v>58</v>
      </c>
      <c r="G1964" s="26"/>
      <c r="H1964" s="27" t="s">
        <v>6209</v>
      </c>
      <c r="I1964" s="36">
        <v>7183000</v>
      </c>
      <c r="J1964" s="29">
        <v>20000</v>
      </c>
      <c r="K1964" s="30" t="s">
        <v>6210</v>
      </c>
      <c r="L1964" s="26">
        <v>48</v>
      </c>
      <c r="M1964" s="30" t="s">
        <v>6211</v>
      </c>
      <c r="N1964" s="26" t="s">
        <v>6212</v>
      </c>
      <c r="O1964" s="51">
        <v>300000</v>
      </c>
      <c r="P1964" s="26" t="s">
        <v>40</v>
      </c>
      <c r="Q1964" s="31"/>
      <c r="R1964" s="26"/>
      <c r="S1964" s="31" t="s">
        <v>41</v>
      </c>
      <c r="T1964" s="31" t="s">
        <v>48</v>
      </c>
      <c r="U1964" s="32" t="s">
        <v>49</v>
      </c>
      <c r="V1964" s="32"/>
      <c r="W1964" s="18">
        <v>13</v>
      </c>
      <c r="X1964" s="33"/>
      <c r="Y1964" s="33"/>
      <c r="Z1964" s="33"/>
      <c r="AA1964" s="33"/>
      <c r="AB1964" s="33"/>
      <c r="AC1964" s="33"/>
      <c r="AD1964" s="33"/>
      <c r="AE1964" s="33"/>
      <c r="AF1964" s="33"/>
      <c r="AG1964" s="33"/>
      <c r="AH1964" s="33"/>
      <c r="AI1964" s="33"/>
      <c r="AJ1964" s="33"/>
      <c r="AK1964" s="33"/>
      <c r="AL1964" s="33"/>
      <c r="AM1964" s="33"/>
      <c r="AN1964" s="33"/>
      <c r="AO1964" s="33"/>
      <c r="AP1964" s="33"/>
      <c r="AQ1964" s="34"/>
      <c r="AR1964" s="34"/>
      <c r="AS1964" s="34"/>
      <c r="AT1964" s="34"/>
      <c r="AU1964" s="34"/>
      <c r="AV1964" s="34"/>
      <c r="AW1964" s="34"/>
      <c r="AX1964" s="34"/>
      <c r="AY1964" s="34"/>
      <c r="AZ1964" s="34"/>
      <c r="BA1964" s="34"/>
      <c r="BB1964" s="34"/>
      <c r="BC1964" s="34"/>
      <c r="BD1964" s="34"/>
      <c r="BE1964" s="34"/>
      <c r="BF1964" s="34"/>
      <c r="BG1964" s="34"/>
      <c r="BH1964" s="34"/>
      <c r="BI1964" s="34"/>
      <c r="BJ1964" s="34"/>
      <c r="BK1964" s="34"/>
      <c r="BL1964" s="34"/>
      <c r="BM1964" s="34"/>
      <c r="BN1964" s="34"/>
      <c r="BO1964" s="34"/>
      <c r="BP1964" s="34"/>
      <c r="BQ1964" s="34"/>
      <c r="BR1964" s="34"/>
      <c r="BS1964" s="34"/>
      <c r="BT1964" s="34"/>
      <c r="BU1964" s="34"/>
      <c r="BV1964" s="34"/>
      <c r="BW1964" s="34"/>
      <c r="BX1964" s="34"/>
      <c r="BY1964" s="34"/>
      <c r="BZ1964" s="34"/>
      <c r="CA1964" s="34"/>
      <c r="CB1964" s="34"/>
      <c r="CC1964" s="34"/>
      <c r="CD1964" s="34"/>
      <c r="CE1964" s="34"/>
      <c r="CF1964" s="34"/>
      <c r="CG1964" s="34"/>
      <c r="CH1964" s="34"/>
      <c r="CI1964" s="34"/>
      <c r="CJ1964" s="34"/>
      <c r="CK1964" s="34"/>
      <c r="CL1964" s="34"/>
      <c r="CM1964" s="34"/>
      <c r="CN1964" s="34"/>
      <c r="CO1964" s="34"/>
      <c r="CP1964" s="34"/>
      <c r="CQ1964" s="34"/>
      <c r="CR1964" s="34"/>
      <c r="CS1964" s="34"/>
      <c r="CT1964" s="34"/>
      <c r="CU1964" s="34"/>
      <c r="CV1964" s="34"/>
      <c r="CW1964" s="34"/>
      <c r="CX1964" s="34"/>
      <c r="CY1964" s="34"/>
      <c r="CZ1964" s="34"/>
      <c r="DA1964" s="34"/>
      <c r="DB1964" s="34"/>
      <c r="DC1964" s="34"/>
      <c r="DD1964" s="34"/>
      <c r="DE1964" s="34"/>
      <c r="DF1964" s="34"/>
      <c r="DG1964" s="34"/>
      <c r="DH1964" s="34"/>
      <c r="DI1964" s="34"/>
      <c r="DJ1964" s="34"/>
      <c r="DK1964" s="34"/>
      <c r="DL1964" s="34"/>
      <c r="DM1964" s="34"/>
      <c r="DN1964" s="34"/>
      <c r="DO1964" s="34"/>
      <c r="DP1964" s="34"/>
      <c r="DQ1964" s="34"/>
      <c r="DR1964" s="34"/>
      <c r="DS1964" s="34"/>
      <c r="DT1964" s="34"/>
      <c r="DU1964" s="34"/>
      <c r="DV1964" s="34"/>
      <c r="DW1964" s="34"/>
      <c r="DX1964" s="34"/>
      <c r="DY1964" s="34"/>
      <c r="DZ1964" s="34"/>
      <c r="EA1964" s="34"/>
      <c r="EB1964" s="34"/>
      <c r="EC1964" s="34"/>
      <c r="ED1964" s="34"/>
      <c r="EE1964" s="34"/>
      <c r="EF1964" s="34"/>
      <c r="EG1964" s="34"/>
      <c r="EH1964" s="34"/>
      <c r="EI1964" s="34"/>
      <c r="EJ1964" s="34"/>
      <c r="EK1964" s="34"/>
      <c r="EL1964" s="34"/>
      <c r="EM1964" s="34"/>
      <c r="EN1964" s="34"/>
      <c r="EO1964" s="34"/>
      <c r="EP1964" s="34"/>
      <c r="EQ1964" s="34"/>
      <c r="ER1964" s="34"/>
      <c r="ES1964" s="34"/>
      <c r="ET1964" s="34"/>
      <c r="EU1964" s="34"/>
      <c r="EV1964" s="34"/>
      <c r="EW1964" s="34"/>
      <c r="EX1964" s="34"/>
      <c r="EY1964" s="34"/>
      <c r="EZ1964" s="34"/>
      <c r="FA1964" s="34"/>
      <c r="FB1964" s="34"/>
      <c r="FC1964" s="34"/>
      <c r="FD1964" s="34"/>
      <c r="FE1964" s="34"/>
      <c r="FF1964" s="34"/>
      <c r="FG1964" s="34"/>
      <c r="FH1964" s="34"/>
      <c r="FI1964" s="34"/>
      <c r="FJ1964" s="34"/>
      <c r="FK1964" s="34"/>
      <c r="FL1964" s="34"/>
      <c r="FM1964" s="34"/>
      <c r="FN1964" s="34"/>
      <c r="FO1964" s="34"/>
      <c r="FP1964" s="34"/>
      <c r="FQ1964" s="34"/>
      <c r="FR1964" s="34"/>
      <c r="FS1964" s="34"/>
      <c r="FT1964" s="34"/>
      <c r="FU1964" s="34"/>
      <c r="FV1964" s="34"/>
      <c r="FW1964" s="34"/>
      <c r="FX1964" s="34"/>
      <c r="FY1964" s="34"/>
      <c r="FZ1964" s="34"/>
      <c r="GA1964" s="34"/>
      <c r="GB1964" s="34"/>
      <c r="GC1964" s="34"/>
      <c r="GD1964" s="34"/>
      <c r="GE1964" s="34"/>
      <c r="GF1964" s="34"/>
      <c r="GG1964" s="34"/>
      <c r="GH1964" s="34"/>
    </row>
    <row r="1965" spans="1:190" s="18" customFormat="1" ht="30" customHeight="1" x14ac:dyDescent="0.25">
      <c r="A1965" s="47">
        <v>1961</v>
      </c>
      <c r="B1965" s="27" t="s">
        <v>6184</v>
      </c>
      <c r="C1965" s="26" t="s">
        <v>6002</v>
      </c>
      <c r="D1965" s="28"/>
      <c r="E1965" s="27" t="s">
        <v>6213</v>
      </c>
      <c r="F1965" s="26" t="s">
        <v>51</v>
      </c>
      <c r="G1965" s="26"/>
      <c r="H1965" s="27" t="s">
        <v>6214</v>
      </c>
      <c r="I1965" s="36">
        <v>900000</v>
      </c>
      <c r="J1965" s="29">
        <v>10000</v>
      </c>
      <c r="K1965" s="30" t="s">
        <v>6215</v>
      </c>
      <c r="L1965" s="26">
        <v>18</v>
      </c>
      <c r="M1965" s="30" t="s">
        <v>6211</v>
      </c>
      <c r="N1965" s="26" t="s">
        <v>6216</v>
      </c>
      <c r="O1965" s="51"/>
      <c r="P1965" s="26" t="s">
        <v>40</v>
      </c>
      <c r="Q1965" s="31"/>
      <c r="R1965" s="26"/>
      <c r="S1965" s="31" t="s">
        <v>41</v>
      </c>
      <c r="T1965" s="31" t="s">
        <v>42</v>
      </c>
      <c r="U1965" s="32" t="s">
        <v>43</v>
      </c>
      <c r="V1965" s="32"/>
      <c r="W1965" s="18">
        <v>13</v>
      </c>
      <c r="X1965" s="33"/>
      <c r="Y1965" s="33"/>
      <c r="Z1965" s="33"/>
      <c r="AA1965" s="33"/>
      <c r="AB1965" s="33"/>
      <c r="AC1965" s="33"/>
      <c r="AD1965" s="33"/>
      <c r="AE1965" s="33"/>
      <c r="AF1965" s="33"/>
      <c r="AG1965" s="33"/>
      <c r="AH1965" s="33"/>
      <c r="AI1965" s="33"/>
      <c r="AJ1965" s="33"/>
      <c r="AK1965" s="33"/>
      <c r="AL1965" s="33"/>
      <c r="AM1965" s="33"/>
      <c r="AN1965" s="33"/>
      <c r="AO1965" s="33"/>
      <c r="AP1965" s="33"/>
      <c r="AQ1965" s="34"/>
      <c r="AR1965" s="34"/>
      <c r="AS1965" s="34"/>
      <c r="AT1965" s="34"/>
      <c r="AU1965" s="34"/>
      <c r="AV1965" s="34"/>
      <c r="AW1965" s="34"/>
      <c r="AX1965" s="34"/>
      <c r="AY1965" s="34"/>
      <c r="AZ1965" s="34"/>
      <c r="BA1965" s="34"/>
      <c r="BB1965" s="34"/>
      <c r="BC1965" s="34"/>
      <c r="BD1965" s="34"/>
      <c r="BE1965" s="34"/>
      <c r="BF1965" s="34"/>
      <c r="BG1965" s="34"/>
      <c r="BH1965" s="34"/>
      <c r="BI1965" s="34"/>
      <c r="BJ1965" s="34"/>
      <c r="BK1965" s="34"/>
      <c r="BL1965" s="34"/>
      <c r="BM1965" s="34"/>
      <c r="BN1965" s="34"/>
      <c r="BO1965" s="34"/>
      <c r="BP1965" s="34"/>
      <c r="BQ1965" s="34"/>
      <c r="BR1965" s="34"/>
      <c r="BS1965" s="34"/>
      <c r="BT1965" s="34"/>
      <c r="BU1965" s="34"/>
      <c r="BV1965" s="34"/>
      <c r="BW1965" s="34"/>
      <c r="BX1965" s="34"/>
      <c r="BY1965" s="34"/>
      <c r="BZ1965" s="34"/>
      <c r="CA1965" s="34"/>
      <c r="CB1965" s="34"/>
      <c r="CC1965" s="34"/>
      <c r="CD1965" s="34"/>
      <c r="CE1965" s="34"/>
      <c r="CF1965" s="34"/>
      <c r="CG1965" s="34"/>
      <c r="CH1965" s="34"/>
      <c r="CI1965" s="34"/>
      <c r="CJ1965" s="34"/>
      <c r="CK1965" s="34"/>
      <c r="CL1965" s="34"/>
      <c r="CM1965" s="34"/>
      <c r="CN1965" s="34"/>
      <c r="CO1965" s="34"/>
      <c r="CP1965" s="34"/>
      <c r="CQ1965" s="34"/>
      <c r="CR1965" s="34"/>
      <c r="CS1965" s="34"/>
      <c r="CT1965" s="34"/>
      <c r="CU1965" s="34"/>
      <c r="CV1965" s="34"/>
      <c r="CW1965" s="34"/>
      <c r="CX1965" s="34"/>
      <c r="CY1965" s="34"/>
      <c r="CZ1965" s="34"/>
      <c r="DA1965" s="34"/>
      <c r="DB1965" s="34"/>
      <c r="DC1965" s="34"/>
      <c r="DD1965" s="34"/>
      <c r="DE1965" s="34"/>
      <c r="DF1965" s="34"/>
      <c r="DG1965" s="34"/>
      <c r="DH1965" s="34"/>
      <c r="DI1965" s="34"/>
      <c r="DJ1965" s="34"/>
      <c r="DK1965" s="34"/>
      <c r="DL1965" s="34"/>
      <c r="DM1965" s="34"/>
      <c r="DN1965" s="34"/>
      <c r="DO1965" s="34"/>
      <c r="DP1965" s="34"/>
      <c r="DQ1965" s="34"/>
      <c r="DR1965" s="34"/>
      <c r="DS1965" s="34"/>
      <c r="DT1965" s="34"/>
      <c r="DU1965" s="34"/>
      <c r="DV1965" s="34"/>
      <c r="DW1965" s="34"/>
      <c r="DX1965" s="34"/>
      <c r="DY1965" s="34"/>
      <c r="DZ1965" s="34"/>
      <c r="EA1965" s="34"/>
      <c r="EB1965" s="34"/>
      <c r="EC1965" s="34"/>
      <c r="ED1965" s="34"/>
      <c r="EE1965" s="34"/>
      <c r="EF1965" s="34"/>
      <c r="EG1965" s="34"/>
      <c r="EH1965" s="34"/>
      <c r="EI1965" s="34"/>
      <c r="EJ1965" s="34"/>
      <c r="EK1965" s="34"/>
      <c r="EL1965" s="34"/>
      <c r="EM1965" s="34"/>
      <c r="EN1965" s="34"/>
      <c r="EO1965" s="34"/>
      <c r="EP1965" s="34"/>
      <c r="EQ1965" s="34"/>
      <c r="ER1965" s="34"/>
      <c r="ES1965" s="34"/>
      <c r="ET1965" s="34"/>
      <c r="EU1965" s="34"/>
      <c r="EV1965" s="34"/>
      <c r="EW1965" s="34"/>
      <c r="EX1965" s="34"/>
      <c r="EY1965" s="34"/>
      <c r="EZ1965" s="34"/>
      <c r="FA1965" s="34"/>
      <c r="FB1965" s="34"/>
      <c r="FC1965" s="34"/>
      <c r="FD1965" s="34"/>
      <c r="FE1965" s="34"/>
      <c r="FF1965" s="34"/>
      <c r="FG1965" s="34"/>
      <c r="FH1965" s="34"/>
      <c r="FI1965" s="34"/>
      <c r="FJ1965" s="34"/>
      <c r="FK1965" s="34"/>
      <c r="FL1965" s="34"/>
      <c r="FM1965" s="34"/>
      <c r="FN1965" s="34"/>
      <c r="FO1965" s="34"/>
      <c r="FP1965" s="34"/>
      <c r="FQ1965" s="34"/>
      <c r="FR1965" s="34"/>
      <c r="FS1965" s="34"/>
      <c r="FT1965" s="34"/>
      <c r="FU1965" s="34"/>
      <c r="FV1965" s="34"/>
      <c r="FW1965" s="34"/>
      <c r="FX1965" s="34"/>
      <c r="FY1965" s="34"/>
      <c r="FZ1965" s="34"/>
      <c r="GA1965" s="34"/>
      <c r="GB1965" s="34"/>
      <c r="GC1965" s="34"/>
      <c r="GD1965" s="34"/>
      <c r="GE1965" s="34"/>
      <c r="GF1965" s="34"/>
      <c r="GG1965" s="34"/>
      <c r="GH1965" s="34"/>
    </row>
    <row r="1966" spans="1:190" s="18" customFormat="1" ht="30" customHeight="1" x14ac:dyDescent="0.25">
      <c r="A1966" s="47">
        <v>1962</v>
      </c>
      <c r="B1966" s="27" t="s">
        <v>6184</v>
      </c>
      <c r="C1966" s="26" t="s">
        <v>6002</v>
      </c>
      <c r="D1966" s="28"/>
      <c r="E1966" s="27" t="s">
        <v>6217</v>
      </c>
      <c r="F1966" s="26" t="s">
        <v>51</v>
      </c>
      <c r="G1966" s="26"/>
      <c r="H1966" s="27" t="s">
        <v>6218</v>
      </c>
      <c r="I1966" s="36">
        <v>1200000</v>
      </c>
      <c r="J1966" s="29">
        <v>3000</v>
      </c>
      <c r="K1966" s="30" t="s">
        <v>6219</v>
      </c>
      <c r="L1966" s="26">
        <v>48</v>
      </c>
      <c r="M1966" s="30" t="s">
        <v>6211</v>
      </c>
      <c r="N1966" s="26" t="s">
        <v>6220</v>
      </c>
      <c r="O1966" s="51">
        <v>120000</v>
      </c>
      <c r="P1966" s="26" t="s">
        <v>40</v>
      </c>
      <c r="Q1966" s="31"/>
      <c r="R1966" s="26"/>
      <c r="S1966" s="31" t="s">
        <v>41</v>
      </c>
      <c r="T1966" s="31" t="s">
        <v>48</v>
      </c>
      <c r="U1966" s="32" t="s">
        <v>49</v>
      </c>
      <c r="V1966" s="32"/>
      <c r="W1966" s="18">
        <v>13</v>
      </c>
      <c r="X1966" s="33"/>
      <c r="Y1966" s="33"/>
      <c r="Z1966" s="33"/>
      <c r="AA1966" s="33"/>
      <c r="AB1966" s="33"/>
      <c r="AC1966" s="33"/>
      <c r="AD1966" s="33"/>
      <c r="AE1966" s="33"/>
      <c r="AF1966" s="33"/>
      <c r="AG1966" s="33"/>
      <c r="AH1966" s="33"/>
      <c r="AI1966" s="33"/>
      <c r="AJ1966" s="33"/>
      <c r="AK1966" s="33"/>
      <c r="AL1966" s="33"/>
      <c r="AM1966" s="33"/>
      <c r="AN1966" s="33"/>
      <c r="AO1966" s="33"/>
      <c r="AP1966" s="33"/>
      <c r="AQ1966" s="34"/>
      <c r="AR1966" s="34"/>
      <c r="AS1966" s="34"/>
      <c r="AT1966" s="34"/>
      <c r="AU1966" s="34"/>
      <c r="AV1966" s="34"/>
      <c r="AW1966" s="34"/>
      <c r="AX1966" s="34"/>
      <c r="AY1966" s="34"/>
      <c r="AZ1966" s="34"/>
      <c r="BA1966" s="34"/>
      <c r="BB1966" s="34"/>
      <c r="BC1966" s="34"/>
      <c r="BD1966" s="34"/>
      <c r="BE1966" s="34"/>
      <c r="BF1966" s="34"/>
      <c r="BG1966" s="34"/>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4"/>
      <c r="DB1966" s="34"/>
      <c r="DC1966" s="34"/>
      <c r="DD1966" s="34"/>
      <c r="DE1966" s="34"/>
      <c r="DF1966" s="34"/>
      <c r="DG1966" s="34"/>
      <c r="DH1966" s="34"/>
      <c r="DI1966" s="34"/>
      <c r="DJ1966" s="34"/>
      <c r="DK1966" s="34"/>
      <c r="DL1966" s="34"/>
      <c r="DM1966" s="34"/>
      <c r="DN1966" s="34"/>
      <c r="DO1966" s="34"/>
      <c r="DP1966" s="34"/>
      <c r="DQ1966" s="34"/>
      <c r="DR1966" s="34"/>
      <c r="DS1966" s="34"/>
      <c r="DT1966" s="34"/>
      <c r="DU1966" s="34"/>
      <c r="DV1966" s="34"/>
      <c r="DW1966" s="34"/>
      <c r="DX1966" s="34"/>
      <c r="DY1966" s="34"/>
      <c r="DZ1966" s="34"/>
      <c r="EA1966" s="34"/>
      <c r="EB1966" s="34"/>
      <c r="EC1966" s="34"/>
      <c r="ED1966" s="34"/>
      <c r="EE1966" s="34"/>
      <c r="EF1966" s="34"/>
      <c r="EG1966" s="34"/>
      <c r="EH1966" s="34"/>
      <c r="EI1966" s="34"/>
      <c r="EJ1966" s="34"/>
      <c r="EK1966" s="34"/>
      <c r="EL1966" s="34"/>
      <c r="EM1966" s="34"/>
      <c r="EN1966" s="34"/>
      <c r="EO1966" s="34"/>
      <c r="EP1966" s="34"/>
      <c r="EQ1966" s="34"/>
      <c r="ER1966" s="34"/>
      <c r="ES1966" s="34"/>
      <c r="ET1966" s="34"/>
      <c r="EU1966" s="34"/>
      <c r="EV1966" s="34"/>
      <c r="EW1966" s="34"/>
      <c r="EX1966" s="34"/>
      <c r="EY1966" s="34"/>
      <c r="EZ1966" s="34"/>
      <c r="FA1966" s="34"/>
      <c r="FB1966" s="34"/>
      <c r="FC1966" s="34"/>
      <c r="FD1966" s="34"/>
      <c r="FE1966" s="34"/>
      <c r="FF1966" s="34"/>
      <c r="FG1966" s="34"/>
      <c r="FH1966" s="34"/>
      <c r="FI1966" s="34"/>
      <c r="FJ1966" s="34"/>
      <c r="FK1966" s="34"/>
      <c r="FL1966" s="34"/>
      <c r="FM1966" s="34"/>
      <c r="FN1966" s="34"/>
      <c r="FO1966" s="34"/>
      <c r="FP1966" s="34"/>
      <c r="FQ1966" s="34"/>
      <c r="FR1966" s="34"/>
      <c r="FS1966" s="34"/>
      <c r="FT1966" s="34"/>
      <c r="FU1966" s="34"/>
      <c r="FV1966" s="34"/>
      <c r="FW1966" s="34"/>
      <c r="FX1966" s="34"/>
      <c r="FY1966" s="34"/>
      <c r="FZ1966" s="34"/>
      <c r="GA1966" s="34"/>
      <c r="GB1966" s="34"/>
      <c r="GC1966" s="34"/>
      <c r="GD1966" s="34"/>
      <c r="GE1966" s="34"/>
      <c r="GF1966" s="34"/>
      <c r="GG1966" s="34"/>
      <c r="GH1966" s="34"/>
    </row>
    <row r="1967" spans="1:190" s="18" customFormat="1" ht="30" customHeight="1" x14ac:dyDescent="0.25">
      <c r="A1967" s="47">
        <v>1963</v>
      </c>
      <c r="B1967" s="27" t="s">
        <v>6184</v>
      </c>
      <c r="C1967" s="26" t="s">
        <v>6002</v>
      </c>
      <c r="D1967" s="28"/>
      <c r="E1967" s="27" t="s">
        <v>6221</v>
      </c>
      <c r="F1967" s="26" t="s">
        <v>51</v>
      </c>
      <c r="G1967" s="26"/>
      <c r="H1967" s="27" t="s">
        <v>6222</v>
      </c>
      <c r="I1967" s="36">
        <v>200000</v>
      </c>
      <c r="J1967" s="29">
        <v>30000</v>
      </c>
      <c r="K1967" s="30" t="s">
        <v>6223</v>
      </c>
      <c r="L1967" s="26">
        <v>12</v>
      </c>
      <c r="M1967" s="30" t="s">
        <v>6211</v>
      </c>
      <c r="N1967" s="26" t="s">
        <v>6224</v>
      </c>
      <c r="O1967" s="51">
        <v>50000</v>
      </c>
      <c r="P1967" s="26" t="s">
        <v>40</v>
      </c>
      <c r="Q1967" s="31"/>
      <c r="R1967" s="26"/>
      <c r="S1967" s="31" t="s">
        <v>41</v>
      </c>
      <c r="T1967" s="31" t="s">
        <v>48</v>
      </c>
      <c r="U1967" s="32" t="s">
        <v>49</v>
      </c>
      <c r="V1967" s="32"/>
      <c r="W1967" s="18">
        <v>13</v>
      </c>
      <c r="X1967" s="33"/>
      <c r="Y1967" s="33"/>
      <c r="Z1967" s="33"/>
      <c r="AA1967" s="33"/>
      <c r="AB1967" s="33"/>
      <c r="AC1967" s="33"/>
      <c r="AD1967" s="33"/>
      <c r="AE1967" s="33"/>
      <c r="AF1967" s="33"/>
      <c r="AG1967" s="33"/>
      <c r="AH1967" s="33"/>
      <c r="AI1967" s="33"/>
      <c r="AJ1967" s="33"/>
      <c r="AK1967" s="33"/>
      <c r="AL1967" s="33"/>
      <c r="AM1967" s="33"/>
      <c r="AN1967" s="33"/>
      <c r="AO1967" s="33"/>
      <c r="AP1967" s="33"/>
      <c r="AQ1967" s="34"/>
      <c r="AR1967" s="34"/>
      <c r="AS1967" s="34"/>
      <c r="AT1967" s="34"/>
      <c r="AU1967" s="34"/>
      <c r="AV1967" s="34"/>
      <c r="AW1967" s="34"/>
      <c r="AX1967" s="34"/>
      <c r="AY1967" s="34"/>
      <c r="AZ1967" s="34"/>
      <c r="BA1967" s="34"/>
      <c r="BB1967" s="34"/>
      <c r="BC1967" s="34"/>
      <c r="BD1967" s="34"/>
      <c r="BE1967" s="34"/>
      <c r="BF1967" s="34"/>
      <c r="BG1967" s="34"/>
      <c r="BH1967" s="34"/>
      <c r="BI1967" s="34"/>
      <c r="BJ1967" s="34"/>
      <c r="BK1967" s="34"/>
      <c r="BL1967" s="34"/>
      <c r="BM1967" s="34"/>
      <c r="BN1967" s="34"/>
      <c r="BO1967" s="34"/>
      <c r="BP1967" s="34"/>
      <c r="BQ1967" s="34"/>
      <c r="BR1967" s="34"/>
      <c r="BS1967" s="34"/>
      <c r="BT1967" s="34"/>
      <c r="BU1967" s="34"/>
      <c r="BV1967" s="34"/>
      <c r="BW1967" s="34"/>
      <c r="BX1967" s="34"/>
      <c r="BY1967" s="34"/>
      <c r="BZ1967" s="34"/>
      <c r="CA1967" s="34"/>
      <c r="CB1967" s="34"/>
      <c r="CC1967" s="34"/>
      <c r="CD1967" s="34"/>
      <c r="CE1967" s="34"/>
      <c r="CF1967" s="34"/>
      <c r="CG1967" s="34"/>
      <c r="CH1967" s="34"/>
      <c r="CI1967" s="34"/>
      <c r="CJ1967" s="34"/>
      <c r="CK1967" s="34"/>
      <c r="CL1967" s="34"/>
      <c r="CM1967" s="34"/>
      <c r="CN1967" s="34"/>
      <c r="CO1967" s="34"/>
      <c r="CP1967" s="34"/>
      <c r="CQ1967" s="34"/>
      <c r="CR1967" s="34"/>
      <c r="CS1967" s="34"/>
      <c r="CT1967" s="34"/>
      <c r="CU1967" s="34"/>
      <c r="CV1967" s="34"/>
      <c r="CW1967" s="34"/>
      <c r="CX1967" s="34"/>
      <c r="CY1967" s="34"/>
      <c r="CZ1967" s="34"/>
      <c r="DA1967" s="34"/>
      <c r="DB1967" s="34"/>
      <c r="DC1967" s="34"/>
      <c r="DD1967" s="34"/>
      <c r="DE1967" s="34"/>
      <c r="DF1967" s="34"/>
      <c r="DG1967" s="34"/>
      <c r="DH1967" s="34"/>
      <c r="DI1967" s="34"/>
      <c r="DJ1967" s="34"/>
      <c r="DK1967" s="34"/>
      <c r="DL1967" s="34"/>
      <c r="DM1967" s="34"/>
      <c r="DN1967" s="34"/>
      <c r="DO1967" s="34"/>
      <c r="DP1967" s="34"/>
      <c r="DQ1967" s="34"/>
      <c r="DR1967" s="34"/>
      <c r="DS1967" s="34"/>
      <c r="DT1967" s="34"/>
      <c r="DU1967" s="34"/>
      <c r="DV1967" s="34"/>
      <c r="DW1967" s="34"/>
      <c r="DX1967" s="34"/>
      <c r="DY1967" s="34"/>
      <c r="DZ1967" s="34"/>
      <c r="EA1967" s="34"/>
      <c r="EB1967" s="34"/>
      <c r="EC1967" s="34"/>
      <c r="ED1967" s="34"/>
      <c r="EE1967" s="34"/>
      <c r="EF1967" s="34"/>
      <c r="EG1967" s="34"/>
      <c r="EH1967" s="34"/>
      <c r="EI1967" s="34"/>
      <c r="EJ1967" s="34"/>
      <c r="EK1967" s="34"/>
      <c r="EL1967" s="34"/>
      <c r="EM1967" s="34"/>
      <c r="EN1967" s="34"/>
      <c r="EO1967" s="34"/>
      <c r="EP1967" s="34"/>
      <c r="EQ1967" s="34"/>
      <c r="ER1967" s="34"/>
      <c r="ES1967" s="34"/>
      <c r="ET1967" s="34"/>
      <c r="EU1967" s="34"/>
      <c r="EV1967" s="34"/>
      <c r="EW1967" s="34"/>
      <c r="EX1967" s="34"/>
      <c r="EY1967" s="34"/>
      <c r="EZ1967" s="34"/>
      <c r="FA1967" s="34"/>
      <c r="FB1967" s="34"/>
      <c r="FC1967" s="34"/>
      <c r="FD1967" s="34"/>
      <c r="FE1967" s="34"/>
      <c r="FF1967" s="34"/>
      <c r="FG1967" s="34"/>
      <c r="FH1967" s="34"/>
      <c r="FI1967" s="34"/>
      <c r="FJ1967" s="34"/>
      <c r="FK1967" s="34"/>
      <c r="FL1967" s="34"/>
      <c r="FM1967" s="34"/>
      <c r="FN1967" s="34"/>
      <c r="FO1967" s="34"/>
      <c r="FP1967" s="34"/>
      <c r="FQ1967" s="34"/>
      <c r="FR1967" s="34"/>
      <c r="FS1967" s="34"/>
      <c r="FT1967" s="34"/>
      <c r="FU1967" s="34"/>
      <c r="FV1967" s="34"/>
      <c r="FW1967" s="34"/>
      <c r="FX1967" s="34"/>
      <c r="FY1967" s="34"/>
      <c r="FZ1967" s="34"/>
      <c r="GA1967" s="34"/>
      <c r="GB1967" s="34"/>
      <c r="GC1967" s="34"/>
      <c r="GD1967" s="34"/>
      <c r="GE1967" s="34"/>
      <c r="GF1967" s="34"/>
      <c r="GG1967" s="34"/>
      <c r="GH1967" s="34"/>
    </row>
    <row r="1968" spans="1:190" s="18" customFormat="1" ht="30" customHeight="1" x14ac:dyDescent="0.25">
      <c r="A1968" s="47">
        <v>1964</v>
      </c>
      <c r="B1968" s="27" t="s">
        <v>6184</v>
      </c>
      <c r="C1968" s="26" t="s">
        <v>6002</v>
      </c>
      <c r="D1968" s="28"/>
      <c r="E1968" s="27" t="s">
        <v>6225</v>
      </c>
      <c r="F1968" s="26" t="s">
        <v>109</v>
      </c>
      <c r="G1968" s="26"/>
      <c r="H1968" s="27" t="s">
        <v>6226</v>
      </c>
      <c r="I1968" s="36">
        <v>600000</v>
      </c>
      <c r="J1968" s="29">
        <v>30000</v>
      </c>
      <c r="K1968" s="30" t="s">
        <v>6227</v>
      </c>
      <c r="L1968" s="26">
        <v>12</v>
      </c>
      <c r="M1968" s="30" t="s">
        <v>6228</v>
      </c>
      <c r="N1968" s="26"/>
      <c r="O1968" s="51"/>
      <c r="P1968" s="26" t="s">
        <v>40</v>
      </c>
      <c r="Q1968" s="31"/>
      <c r="R1968" s="26"/>
      <c r="S1968" s="31" t="s">
        <v>41</v>
      </c>
      <c r="T1968" s="31" t="s">
        <v>111</v>
      </c>
      <c r="U1968" s="32" t="s">
        <v>49</v>
      </c>
      <c r="V1968" s="32"/>
      <c r="W1968" s="18">
        <v>13</v>
      </c>
      <c r="X1968" s="33"/>
      <c r="Y1968" s="33"/>
      <c r="Z1968" s="33"/>
      <c r="AA1968" s="33"/>
      <c r="AB1968" s="33"/>
      <c r="AC1968" s="33"/>
      <c r="AD1968" s="33"/>
      <c r="AE1968" s="33"/>
      <c r="AF1968" s="33"/>
      <c r="AG1968" s="33"/>
      <c r="AH1968" s="33"/>
      <c r="AI1968" s="33"/>
      <c r="AJ1968" s="33"/>
      <c r="AK1968" s="33"/>
      <c r="AL1968" s="33"/>
      <c r="AM1968" s="33"/>
      <c r="AN1968" s="33"/>
      <c r="AO1968" s="33"/>
      <c r="AP1968" s="33"/>
      <c r="AQ1968" s="34"/>
      <c r="AR1968" s="34"/>
      <c r="AS1968" s="34"/>
      <c r="AT1968" s="34"/>
      <c r="AU1968" s="34"/>
      <c r="AV1968" s="34"/>
      <c r="AW1968" s="34"/>
      <c r="AX1968" s="34"/>
      <c r="AY1968" s="34"/>
      <c r="AZ1968" s="34"/>
      <c r="BA1968" s="34"/>
      <c r="BB1968" s="34"/>
      <c r="BC1968" s="34"/>
      <c r="BD1968" s="34"/>
      <c r="BE1968" s="34"/>
      <c r="BF1968" s="34"/>
      <c r="BG1968" s="34"/>
      <c r="BH1968" s="34"/>
      <c r="BI1968" s="34"/>
      <c r="BJ1968" s="34"/>
      <c r="BK1968" s="34"/>
      <c r="BL1968" s="34"/>
      <c r="BM1968" s="34"/>
      <c r="BN1968" s="34"/>
      <c r="BO1968" s="34"/>
      <c r="BP1968" s="34"/>
      <c r="BQ1968" s="34"/>
      <c r="BR1968" s="34"/>
      <c r="BS1968" s="34"/>
      <c r="BT1968" s="34"/>
      <c r="BU1968" s="34"/>
      <c r="BV1968" s="34"/>
      <c r="BW1968" s="34"/>
      <c r="BX1968" s="34"/>
      <c r="BY1968" s="34"/>
      <c r="BZ1968" s="34"/>
      <c r="CA1968" s="34"/>
      <c r="CB1968" s="34"/>
      <c r="CC1968" s="34"/>
      <c r="CD1968" s="34"/>
      <c r="CE1968" s="34"/>
      <c r="CF1968" s="34"/>
      <c r="CG1968" s="34"/>
      <c r="CH1968" s="34"/>
      <c r="CI1968" s="34"/>
      <c r="CJ1968" s="34"/>
      <c r="CK1968" s="34"/>
      <c r="CL1968" s="34"/>
      <c r="CM1968" s="34"/>
      <c r="CN1968" s="34"/>
      <c r="CO1968" s="34"/>
      <c r="CP1968" s="34"/>
      <c r="CQ1968" s="34"/>
      <c r="CR1968" s="34"/>
      <c r="CS1968" s="34"/>
      <c r="CT1968" s="34"/>
      <c r="CU1968" s="34"/>
      <c r="CV1968" s="34"/>
      <c r="CW1968" s="34"/>
      <c r="CX1968" s="34"/>
      <c r="CY1968" s="34"/>
      <c r="CZ1968" s="34"/>
      <c r="DA1968" s="34"/>
      <c r="DB1968" s="34"/>
      <c r="DC1968" s="34"/>
      <c r="DD1968" s="34"/>
      <c r="DE1968" s="34"/>
      <c r="DF1968" s="34"/>
      <c r="DG1968" s="34"/>
      <c r="DH1968" s="34"/>
      <c r="DI1968" s="34"/>
      <c r="DJ1968" s="34"/>
      <c r="DK1968" s="34"/>
      <c r="DL1968" s="34"/>
      <c r="DM1968" s="34"/>
      <c r="DN1968" s="34"/>
      <c r="DO1968" s="34"/>
      <c r="DP1968" s="34"/>
      <c r="DQ1968" s="34"/>
      <c r="DR1968" s="34"/>
      <c r="DS1968" s="34"/>
      <c r="DT1968" s="34"/>
      <c r="DU1968" s="34"/>
      <c r="DV1968" s="34"/>
      <c r="DW1968" s="34"/>
      <c r="DX1968" s="34"/>
      <c r="DY1968" s="34"/>
      <c r="DZ1968" s="34"/>
      <c r="EA1968" s="34"/>
      <c r="EB1968" s="34"/>
      <c r="EC1968" s="34"/>
      <c r="ED1968" s="34"/>
      <c r="EE1968" s="34"/>
      <c r="EF1968" s="34"/>
      <c r="EG1968" s="34"/>
      <c r="EH1968" s="34"/>
      <c r="EI1968" s="34"/>
      <c r="EJ1968" s="34"/>
      <c r="EK1968" s="34"/>
      <c r="EL1968" s="34"/>
      <c r="EM1968" s="34"/>
      <c r="EN1968" s="34"/>
      <c r="EO1968" s="34"/>
      <c r="EP1968" s="34"/>
      <c r="EQ1968" s="34"/>
      <c r="ER1968" s="34"/>
      <c r="ES1968" s="34"/>
      <c r="ET1968" s="34"/>
      <c r="EU1968" s="34"/>
      <c r="EV1968" s="34"/>
      <c r="EW1968" s="34"/>
      <c r="EX1968" s="34"/>
      <c r="EY1968" s="34"/>
      <c r="EZ1968" s="34"/>
      <c r="FA1968" s="34"/>
      <c r="FB1968" s="34"/>
      <c r="FC1968" s="34"/>
      <c r="FD1968" s="34"/>
      <c r="FE1968" s="34"/>
      <c r="FF1968" s="34"/>
      <c r="FG1968" s="34"/>
      <c r="FH1968" s="34"/>
      <c r="FI1968" s="34"/>
      <c r="FJ1968" s="34"/>
      <c r="FK1968" s="34"/>
      <c r="FL1968" s="34"/>
      <c r="FM1968" s="34"/>
      <c r="FN1968" s="34"/>
      <c r="FO1968" s="34"/>
      <c r="FP1968" s="34"/>
      <c r="FQ1968" s="34"/>
      <c r="FR1968" s="34"/>
      <c r="FS1968" s="34"/>
      <c r="FT1968" s="34"/>
      <c r="FU1968" s="34"/>
      <c r="FV1968" s="34"/>
      <c r="FW1968" s="34"/>
      <c r="FX1968" s="34"/>
      <c r="FY1968" s="34"/>
      <c r="FZ1968" s="34"/>
      <c r="GA1968" s="34"/>
      <c r="GB1968" s="34"/>
      <c r="GC1968" s="34"/>
      <c r="GD1968" s="34"/>
      <c r="GE1968" s="34"/>
      <c r="GF1968" s="34"/>
      <c r="GG1968" s="34"/>
      <c r="GH1968" s="34"/>
    </row>
    <row r="1969" spans="1:190" s="18" customFormat="1" ht="30" customHeight="1" x14ac:dyDescent="0.25">
      <c r="A1969" s="47">
        <v>1965</v>
      </c>
      <c r="B1969" s="27" t="s">
        <v>6184</v>
      </c>
      <c r="C1969" s="26" t="s">
        <v>6002</v>
      </c>
      <c r="D1969" s="28"/>
      <c r="E1969" s="27" t="s">
        <v>6229</v>
      </c>
      <c r="F1969" s="26" t="s">
        <v>35</v>
      </c>
      <c r="G1969" s="26"/>
      <c r="H1969" s="27" t="s">
        <v>6230</v>
      </c>
      <c r="I1969" s="36">
        <v>4000000</v>
      </c>
      <c r="J1969" s="29">
        <v>25000</v>
      </c>
      <c r="K1969" s="30" t="s">
        <v>6231</v>
      </c>
      <c r="L1969" s="26">
        <v>18</v>
      </c>
      <c r="M1969" s="30" t="s">
        <v>6232</v>
      </c>
      <c r="N1969" s="26" t="s">
        <v>6216</v>
      </c>
      <c r="O1969" s="51">
        <v>60000</v>
      </c>
      <c r="P1969" s="26" t="s">
        <v>40</v>
      </c>
      <c r="Q1969" s="31"/>
      <c r="R1969" s="26"/>
      <c r="S1969" s="31" t="s">
        <v>41</v>
      </c>
      <c r="T1969" s="31" t="s">
        <v>42</v>
      </c>
      <c r="U1969" s="32" t="s">
        <v>43</v>
      </c>
      <c r="V1969" s="32"/>
      <c r="W1969" s="18">
        <v>13</v>
      </c>
      <c r="X1969" s="33"/>
      <c r="Y1969" s="33"/>
      <c r="Z1969" s="33"/>
      <c r="AA1969" s="33"/>
      <c r="AB1969" s="33"/>
      <c r="AC1969" s="33"/>
      <c r="AD1969" s="33"/>
      <c r="AE1969" s="33"/>
      <c r="AF1969" s="33"/>
      <c r="AG1969" s="33"/>
      <c r="AH1969" s="33"/>
      <c r="AI1969" s="33"/>
      <c r="AJ1969" s="33"/>
      <c r="AK1969" s="33"/>
      <c r="AL1969" s="33"/>
      <c r="AM1969" s="33"/>
      <c r="AN1969" s="33"/>
      <c r="AO1969" s="33"/>
      <c r="AP1969" s="33"/>
      <c r="AQ1969" s="34"/>
      <c r="AR1969" s="34"/>
      <c r="AS1969" s="34"/>
      <c r="AT1969" s="34"/>
      <c r="AU1969" s="34"/>
      <c r="AV1969" s="34"/>
      <c r="AW1969" s="34"/>
      <c r="AX1969" s="34"/>
      <c r="AY1969" s="34"/>
      <c r="AZ1969" s="34"/>
      <c r="BA1969" s="34"/>
      <c r="BB1969" s="34"/>
      <c r="BC1969" s="34"/>
      <c r="BD1969" s="34"/>
      <c r="BE1969" s="34"/>
      <c r="BF1969" s="34"/>
      <c r="BG1969" s="34"/>
      <c r="BH1969" s="34"/>
      <c r="BI1969" s="34"/>
      <c r="BJ1969" s="34"/>
      <c r="BK1969" s="34"/>
      <c r="BL1969" s="34"/>
      <c r="BM1969" s="34"/>
      <c r="BN1969" s="34"/>
      <c r="BO1969" s="34"/>
      <c r="BP1969" s="34"/>
      <c r="BQ1969" s="34"/>
      <c r="BR1969" s="34"/>
      <c r="BS1969" s="34"/>
      <c r="BT1969" s="34"/>
      <c r="BU1969" s="34"/>
      <c r="BV1969" s="34"/>
      <c r="BW1969" s="34"/>
      <c r="BX1969" s="34"/>
      <c r="BY1969" s="34"/>
      <c r="BZ1969" s="34"/>
      <c r="CA1969" s="34"/>
      <c r="CB1969" s="34"/>
      <c r="CC1969" s="34"/>
      <c r="CD1969" s="34"/>
      <c r="CE1969" s="34"/>
      <c r="CF1969" s="34"/>
      <c r="CG1969" s="34"/>
      <c r="CH1969" s="34"/>
      <c r="CI1969" s="34"/>
      <c r="CJ1969" s="34"/>
      <c r="CK1969" s="34"/>
      <c r="CL1969" s="34"/>
      <c r="CM1969" s="34"/>
      <c r="CN1969" s="34"/>
      <c r="CO1969" s="34"/>
      <c r="CP1969" s="34"/>
      <c r="CQ1969" s="34"/>
      <c r="CR1969" s="34"/>
      <c r="CS1969" s="34"/>
      <c r="CT1969" s="34"/>
      <c r="CU1969" s="34"/>
      <c r="CV1969" s="34"/>
      <c r="CW1969" s="34"/>
      <c r="CX1969" s="34"/>
      <c r="CY1969" s="34"/>
      <c r="CZ1969" s="34"/>
      <c r="DA1969" s="34"/>
      <c r="DB1969" s="34"/>
      <c r="DC1969" s="34"/>
      <c r="DD1969" s="34"/>
      <c r="DE1969" s="34"/>
      <c r="DF1969" s="34"/>
      <c r="DG1969" s="34"/>
      <c r="DH1969" s="34"/>
      <c r="DI1969" s="34"/>
      <c r="DJ1969" s="34"/>
      <c r="DK1969" s="34"/>
      <c r="DL1969" s="34"/>
      <c r="DM1969" s="34"/>
      <c r="DN1969" s="34"/>
      <c r="DO1969" s="34"/>
      <c r="DP1969" s="34"/>
      <c r="DQ1969" s="34"/>
      <c r="DR1969" s="34"/>
      <c r="DS1969" s="34"/>
      <c r="DT1969" s="34"/>
      <c r="DU1969" s="34"/>
      <c r="DV1969" s="34"/>
      <c r="DW1969" s="34"/>
      <c r="DX1969" s="34"/>
      <c r="DY1969" s="34"/>
      <c r="DZ1969" s="34"/>
      <c r="EA1969" s="34"/>
      <c r="EB1969" s="34"/>
      <c r="EC1969" s="34"/>
      <c r="ED1969" s="34"/>
      <c r="EE1969" s="34"/>
      <c r="EF1969" s="34"/>
      <c r="EG1969" s="34"/>
      <c r="EH1969" s="34"/>
      <c r="EI1969" s="34"/>
      <c r="EJ1969" s="34"/>
      <c r="EK1969" s="34"/>
      <c r="EL1969" s="34"/>
      <c r="EM1969" s="34"/>
      <c r="EN1969" s="34"/>
      <c r="EO1969" s="34"/>
      <c r="EP1969" s="34"/>
      <c r="EQ1969" s="34"/>
      <c r="ER1969" s="34"/>
      <c r="ES1969" s="34"/>
      <c r="ET1969" s="34"/>
      <c r="EU1969" s="34"/>
      <c r="EV1969" s="34"/>
      <c r="EW1969" s="34"/>
      <c r="EX1969" s="34"/>
      <c r="EY1969" s="34"/>
      <c r="EZ1969" s="34"/>
      <c r="FA1969" s="34"/>
      <c r="FB1969" s="34"/>
      <c r="FC1969" s="34"/>
      <c r="FD1969" s="34"/>
      <c r="FE1969" s="34"/>
      <c r="FF1969" s="34"/>
      <c r="FG1969" s="34"/>
      <c r="FH1969" s="34"/>
      <c r="FI1969" s="34"/>
      <c r="FJ1969" s="34"/>
      <c r="FK1969" s="34"/>
      <c r="FL1969" s="34"/>
      <c r="FM1969" s="34"/>
      <c r="FN1969" s="34"/>
      <c r="FO1969" s="34"/>
      <c r="FP1969" s="34"/>
      <c r="FQ1969" s="34"/>
      <c r="FR1969" s="34"/>
      <c r="FS1969" s="34"/>
      <c r="FT1969" s="34"/>
      <c r="FU1969" s="34"/>
      <c r="FV1969" s="34"/>
      <c r="FW1969" s="34"/>
      <c r="FX1969" s="34"/>
      <c r="FY1969" s="34"/>
      <c r="FZ1969" s="34"/>
      <c r="GA1969" s="34"/>
      <c r="GB1969" s="34"/>
      <c r="GC1969" s="34"/>
      <c r="GD1969" s="34"/>
      <c r="GE1969" s="34"/>
      <c r="GF1969" s="34"/>
      <c r="GG1969" s="34"/>
      <c r="GH1969" s="34"/>
    </row>
    <row r="1970" spans="1:190" s="18" customFormat="1" ht="30" customHeight="1" x14ac:dyDescent="0.25">
      <c r="A1970" s="47">
        <v>1966</v>
      </c>
      <c r="B1970" s="27" t="s">
        <v>6233</v>
      </c>
      <c r="C1970" s="26" t="s">
        <v>6002</v>
      </c>
      <c r="D1970" s="28"/>
      <c r="E1970" s="27" t="s">
        <v>6234</v>
      </c>
      <c r="F1970" s="26" t="s">
        <v>35</v>
      </c>
      <c r="G1970" s="26"/>
      <c r="H1970" s="27" t="s">
        <v>6235</v>
      </c>
      <c r="I1970" s="36">
        <v>1500000</v>
      </c>
      <c r="J1970" s="29" t="s">
        <v>6236</v>
      </c>
      <c r="K1970" s="30" t="s">
        <v>6237</v>
      </c>
      <c r="L1970" s="26">
        <v>12</v>
      </c>
      <c r="M1970" s="30" t="s">
        <v>6238</v>
      </c>
      <c r="N1970" s="26" t="s">
        <v>467</v>
      </c>
      <c r="O1970" s="51">
        <v>15000</v>
      </c>
      <c r="P1970" s="26" t="s">
        <v>40</v>
      </c>
      <c r="Q1970" s="31"/>
      <c r="R1970" s="26"/>
      <c r="S1970" s="31" t="s">
        <v>41</v>
      </c>
      <c r="T1970" s="31" t="s">
        <v>42</v>
      </c>
      <c r="U1970" s="32" t="s">
        <v>43</v>
      </c>
      <c r="V1970" s="32"/>
      <c r="W1970" s="18">
        <v>13</v>
      </c>
      <c r="X1970" s="33"/>
      <c r="Y1970" s="33"/>
      <c r="Z1970" s="33"/>
      <c r="AA1970" s="33"/>
      <c r="AB1970" s="33"/>
      <c r="AC1970" s="33"/>
      <c r="AD1970" s="33"/>
      <c r="AE1970" s="33"/>
      <c r="AF1970" s="33"/>
      <c r="AG1970" s="33"/>
      <c r="AH1970" s="33"/>
      <c r="AI1970" s="33"/>
      <c r="AJ1970" s="33"/>
      <c r="AK1970" s="33"/>
      <c r="AL1970" s="33"/>
      <c r="AM1970" s="33"/>
      <c r="AN1970" s="33"/>
      <c r="AO1970" s="33"/>
      <c r="AP1970" s="33"/>
      <c r="AQ1970" s="34"/>
      <c r="AR1970" s="34"/>
      <c r="AS1970" s="34"/>
      <c r="AT1970" s="34"/>
      <c r="AU1970" s="34"/>
      <c r="AV1970" s="34"/>
      <c r="AW1970" s="34"/>
      <c r="AX1970" s="34"/>
      <c r="AY1970" s="34"/>
      <c r="AZ1970" s="34"/>
      <c r="BA1970" s="34"/>
      <c r="BB1970" s="34"/>
      <c r="BC1970" s="34"/>
      <c r="BD1970" s="34"/>
      <c r="BE1970" s="34"/>
      <c r="BF1970" s="34"/>
      <c r="BG1970" s="34"/>
      <c r="BH1970" s="34"/>
      <c r="BI1970" s="34"/>
      <c r="BJ1970" s="34"/>
      <c r="BK1970" s="34"/>
      <c r="BL1970" s="34"/>
      <c r="BM1970" s="34"/>
      <c r="BN1970" s="34"/>
      <c r="BO1970" s="34"/>
      <c r="BP1970" s="34"/>
      <c r="BQ1970" s="34"/>
      <c r="BR1970" s="34"/>
      <c r="BS1970" s="34"/>
      <c r="BT1970" s="34"/>
      <c r="BU1970" s="34"/>
      <c r="BV1970" s="34"/>
      <c r="BW1970" s="34"/>
      <c r="BX1970" s="34"/>
      <c r="BY1970" s="34"/>
      <c r="BZ1970" s="34"/>
      <c r="CA1970" s="34"/>
      <c r="CB1970" s="34"/>
      <c r="CC1970" s="34"/>
      <c r="CD1970" s="34"/>
      <c r="CE1970" s="34"/>
      <c r="CF1970" s="34"/>
      <c r="CG1970" s="34"/>
      <c r="CH1970" s="34"/>
      <c r="CI1970" s="34"/>
      <c r="CJ1970" s="34"/>
      <c r="CK1970" s="34"/>
      <c r="CL1970" s="34"/>
      <c r="CM1970" s="34"/>
      <c r="CN1970" s="34"/>
      <c r="CO1970" s="34"/>
      <c r="CP1970" s="34"/>
      <c r="CQ1970" s="34"/>
      <c r="CR1970" s="34"/>
      <c r="CS1970" s="34"/>
      <c r="CT1970" s="34"/>
      <c r="CU1970" s="34"/>
      <c r="CV1970" s="34"/>
      <c r="CW1970" s="34"/>
      <c r="CX1970" s="34"/>
      <c r="CY1970" s="34"/>
      <c r="CZ1970" s="34"/>
      <c r="DA1970" s="34"/>
      <c r="DB1970" s="34"/>
      <c r="DC1970" s="34"/>
      <c r="DD1970" s="34"/>
      <c r="DE1970" s="34"/>
      <c r="DF1970" s="34"/>
      <c r="DG1970" s="34"/>
      <c r="DH1970" s="34"/>
      <c r="DI1970" s="34"/>
      <c r="DJ1970" s="34"/>
      <c r="DK1970" s="34"/>
      <c r="DL1970" s="34"/>
      <c r="DM1970" s="34"/>
      <c r="DN1970" s="34"/>
      <c r="DO1970" s="34"/>
      <c r="DP1970" s="34"/>
      <c r="DQ1970" s="34"/>
      <c r="DR1970" s="34"/>
      <c r="DS1970" s="34"/>
      <c r="DT1970" s="34"/>
      <c r="DU1970" s="34"/>
      <c r="DV1970" s="34"/>
      <c r="DW1970" s="34"/>
      <c r="DX1970" s="34"/>
      <c r="DY1970" s="34"/>
      <c r="DZ1970" s="34"/>
      <c r="EA1970" s="34"/>
      <c r="EB1970" s="34"/>
      <c r="EC1970" s="34"/>
      <c r="ED1970" s="34"/>
      <c r="EE1970" s="34"/>
      <c r="EF1970" s="34"/>
      <c r="EG1970" s="34"/>
      <c r="EH1970" s="34"/>
      <c r="EI1970" s="34"/>
      <c r="EJ1970" s="34"/>
      <c r="EK1970" s="34"/>
      <c r="EL1970" s="34"/>
      <c r="EM1970" s="34"/>
      <c r="EN1970" s="34"/>
      <c r="EO1970" s="34"/>
      <c r="EP1970" s="34"/>
      <c r="EQ1970" s="34"/>
      <c r="ER1970" s="34"/>
      <c r="ES1970" s="34"/>
      <c r="ET1970" s="34"/>
      <c r="EU1970" s="34"/>
      <c r="EV1970" s="34"/>
      <c r="EW1970" s="34"/>
      <c r="EX1970" s="34"/>
      <c r="EY1970" s="34"/>
      <c r="EZ1970" s="34"/>
      <c r="FA1970" s="34"/>
      <c r="FB1970" s="34"/>
      <c r="FC1970" s="34"/>
      <c r="FD1970" s="34"/>
      <c r="FE1970" s="34"/>
      <c r="FF1970" s="34"/>
      <c r="FG1970" s="34"/>
      <c r="FH1970" s="34"/>
      <c r="FI1970" s="34"/>
      <c r="FJ1970" s="34"/>
      <c r="FK1970" s="34"/>
      <c r="FL1970" s="34"/>
      <c r="FM1970" s="34"/>
      <c r="FN1970" s="34"/>
      <c r="FO1970" s="34"/>
      <c r="FP1970" s="34"/>
      <c r="FQ1970" s="34"/>
      <c r="FR1970" s="34"/>
      <c r="FS1970" s="34"/>
      <c r="FT1970" s="34"/>
      <c r="FU1970" s="34"/>
      <c r="FV1970" s="34"/>
      <c r="FW1970" s="34"/>
      <c r="FX1970" s="34"/>
      <c r="FY1970" s="34"/>
      <c r="FZ1970" s="34"/>
      <c r="GA1970" s="34"/>
      <c r="GB1970" s="34"/>
      <c r="GC1970" s="34"/>
      <c r="GD1970" s="34"/>
      <c r="GE1970" s="34"/>
      <c r="GF1970" s="34"/>
      <c r="GG1970" s="34"/>
      <c r="GH1970" s="34"/>
    </row>
    <row r="1971" spans="1:190" s="18" customFormat="1" ht="30" customHeight="1" x14ac:dyDescent="0.25">
      <c r="A1971" s="47">
        <v>1967</v>
      </c>
      <c r="B1971" s="27" t="s">
        <v>6233</v>
      </c>
      <c r="C1971" s="26" t="s">
        <v>6002</v>
      </c>
      <c r="D1971" s="28"/>
      <c r="E1971" s="27" t="s">
        <v>6239</v>
      </c>
      <c r="F1971" s="26" t="s">
        <v>51</v>
      </c>
      <c r="G1971" s="26"/>
      <c r="H1971" s="27" t="s">
        <v>6240</v>
      </c>
      <c r="I1971" s="36">
        <v>1500000</v>
      </c>
      <c r="J1971" s="29" t="s">
        <v>6236</v>
      </c>
      <c r="K1971" s="30" t="s">
        <v>6241</v>
      </c>
      <c r="L1971" s="26">
        <v>24</v>
      </c>
      <c r="M1971" s="30" t="s">
        <v>6242</v>
      </c>
      <c r="N1971" s="26" t="s">
        <v>3556</v>
      </c>
      <c r="O1971" s="51">
        <v>45000</v>
      </c>
      <c r="P1971" s="26" t="s">
        <v>40</v>
      </c>
      <c r="Q1971" s="31"/>
      <c r="R1971" s="26"/>
      <c r="S1971" s="31" t="s">
        <v>41</v>
      </c>
      <c r="T1971" s="31" t="s">
        <v>42</v>
      </c>
      <c r="U1971" s="32" t="s">
        <v>43</v>
      </c>
      <c r="V1971" s="32"/>
      <c r="W1971" s="18">
        <v>13</v>
      </c>
      <c r="X1971" s="33"/>
      <c r="Y1971" s="33"/>
      <c r="Z1971" s="33"/>
      <c r="AA1971" s="33"/>
      <c r="AB1971" s="33"/>
      <c r="AC1971" s="33"/>
      <c r="AD1971" s="33"/>
      <c r="AE1971" s="33"/>
      <c r="AF1971" s="33"/>
      <c r="AG1971" s="33"/>
      <c r="AH1971" s="33"/>
      <c r="AI1971" s="33"/>
      <c r="AJ1971" s="33"/>
      <c r="AK1971" s="33"/>
      <c r="AL1971" s="33"/>
      <c r="AM1971" s="33"/>
      <c r="AN1971" s="33"/>
      <c r="AO1971" s="33"/>
      <c r="AP1971" s="33"/>
      <c r="AQ1971" s="34"/>
      <c r="AR1971" s="34"/>
      <c r="AS1971" s="34"/>
      <c r="AT1971" s="34"/>
      <c r="AU1971" s="34"/>
      <c r="AV1971" s="34"/>
      <c r="AW1971" s="34"/>
      <c r="AX1971" s="34"/>
      <c r="AY1971" s="34"/>
      <c r="AZ1971" s="34"/>
      <c r="BA1971" s="34"/>
      <c r="BB1971" s="34"/>
      <c r="BC1971" s="34"/>
      <c r="BD1971" s="34"/>
      <c r="BE1971" s="34"/>
      <c r="BF1971" s="34"/>
      <c r="BG1971" s="34"/>
      <c r="BH1971" s="34"/>
      <c r="BI1971" s="34"/>
      <c r="BJ1971" s="34"/>
      <c r="BK1971" s="34"/>
      <c r="BL1971" s="34"/>
      <c r="BM1971" s="34"/>
      <c r="BN1971" s="34"/>
      <c r="BO1971" s="34"/>
      <c r="BP1971" s="34"/>
      <c r="BQ1971" s="34"/>
      <c r="BR1971" s="34"/>
      <c r="BS1971" s="34"/>
      <c r="BT1971" s="34"/>
      <c r="BU1971" s="34"/>
      <c r="BV1971" s="34"/>
      <c r="BW1971" s="34"/>
      <c r="BX1971" s="34"/>
      <c r="BY1971" s="34"/>
      <c r="BZ1971" s="34"/>
      <c r="CA1971" s="34"/>
      <c r="CB1971" s="34"/>
      <c r="CC1971" s="34"/>
      <c r="CD1971" s="34"/>
      <c r="CE1971" s="34"/>
      <c r="CF1971" s="34"/>
      <c r="CG1971" s="34"/>
      <c r="CH1971" s="34"/>
      <c r="CI1971" s="34"/>
      <c r="CJ1971" s="34"/>
      <c r="CK1971" s="34"/>
      <c r="CL1971" s="34"/>
      <c r="CM1971" s="34"/>
      <c r="CN1971" s="34"/>
      <c r="CO1971" s="34"/>
      <c r="CP1971" s="34"/>
      <c r="CQ1971" s="34"/>
      <c r="CR1971" s="34"/>
      <c r="CS1971" s="34"/>
      <c r="CT1971" s="34"/>
      <c r="CU1971" s="34"/>
      <c r="CV1971" s="34"/>
      <c r="CW1971" s="34"/>
      <c r="CX1971" s="34"/>
      <c r="CY1971" s="34"/>
      <c r="CZ1971" s="34"/>
      <c r="DA1971" s="34"/>
      <c r="DB1971" s="34"/>
      <c r="DC1971" s="34"/>
      <c r="DD1971" s="34"/>
      <c r="DE1971" s="34"/>
      <c r="DF1971" s="34"/>
      <c r="DG1971" s="34"/>
      <c r="DH1971" s="34"/>
      <c r="DI1971" s="34"/>
      <c r="DJ1971" s="34"/>
      <c r="DK1971" s="34"/>
      <c r="DL1971" s="34"/>
      <c r="DM1971" s="34"/>
      <c r="DN1971" s="34"/>
      <c r="DO1971" s="34"/>
      <c r="DP1971" s="34"/>
      <c r="DQ1971" s="34"/>
      <c r="DR1971" s="34"/>
      <c r="DS1971" s="34"/>
      <c r="DT1971" s="34"/>
      <c r="DU1971" s="34"/>
      <c r="DV1971" s="34"/>
      <c r="DW1971" s="34"/>
      <c r="DX1971" s="34"/>
      <c r="DY1971" s="34"/>
      <c r="DZ1971" s="34"/>
      <c r="EA1971" s="34"/>
      <c r="EB1971" s="34"/>
      <c r="EC1971" s="34"/>
      <c r="ED1971" s="34"/>
      <c r="EE1971" s="34"/>
      <c r="EF1971" s="34"/>
      <c r="EG1971" s="34"/>
      <c r="EH1971" s="34"/>
      <c r="EI1971" s="34"/>
      <c r="EJ1971" s="34"/>
      <c r="EK1971" s="34"/>
      <c r="EL1971" s="34"/>
      <c r="EM1971" s="34"/>
      <c r="EN1971" s="34"/>
      <c r="EO1971" s="34"/>
      <c r="EP1971" s="34"/>
      <c r="EQ1971" s="34"/>
      <c r="ER1971" s="34"/>
      <c r="ES1971" s="34"/>
      <c r="ET1971" s="34"/>
      <c r="EU1971" s="34"/>
      <c r="EV1971" s="34"/>
      <c r="EW1971" s="34"/>
      <c r="EX1971" s="34"/>
      <c r="EY1971" s="34"/>
      <c r="EZ1971" s="34"/>
      <c r="FA1971" s="34"/>
      <c r="FB1971" s="34"/>
      <c r="FC1971" s="34"/>
      <c r="FD1971" s="34"/>
      <c r="FE1971" s="34"/>
      <c r="FF1971" s="34"/>
      <c r="FG1971" s="34"/>
      <c r="FH1971" s="34"/>
      <c r="FI1971" s="34"/>
      <c r="FJ1971" s="34"/>
      <c r="FK1971" s="34"/>
      <c r="FL1971" s="34"/>
      <c r="FM1971" s="34"/>
      <c r="FN1971" s="34"/>
      <c r="FO1971" s="34"/>
      <c r="FP1971" s="34"/>
      <c r="FQ1971" s="34"/>
      <c r="FR1971" s="34"/>
      <c r="FS1971" s="34"/>
      <c r="FT1971" s="34"/>
      <c r="FU1971" s="34"/>
      <c r="FV1971" s="34"/>
      <c r="FW1971" s="34"/>
      <c r="FX1971" s="34"/>
      <c r="FY1971" s="34"/>
      <c r="FZ1971" s="34"/>
      <c r="GA1971" s="34"/>
      <c r="GB1971" s="34"/>
      <c r="GC1971" s="34"/>
      <c r="GD1971" s="34"/>
      <c r="GE1971" s="34"/>
      <c r="GF1971" s="34"/>
      <c r="GG1971" s="34"/>
      <c r="GH1971" s="34"/>
    </row>
    <row r="1972" spans="1:190" s="18" customFormat="1" ht="30" customHeight="1" x14ac:dyDescent="0.25">
      <c r="A1972" s="47">
        <v>1968</v>
      </c>
      <c r="B1972" s="27" t="s">
        <v>6233</v>
      </c>
      <c r="C1972" s="26" t="s">
        <v>6002</v>
      </c>
      <c r="D1972" s="28"/>
      <c r="E1972" s="27" t="s">
        <v>6243</v>
      </c>
      <c r="F1972" s="26" t="s">
        <v>35</v>
      </c>
      <c r="G1972" s="26"/>
      <c r="H1972" s="27" t="s">
        <v>6244</v>
      </c>
      <c r="I1972" s="36">
        <v>5000000</v>
      </c>
      <c r="J1972" s="29" t="s">
        <v>6245</v>
      </c>
      <c r="K1972" s="30" t="s">
        <v>6246</v>
      </c>
      <c r="L1972" s="26">
        <v>36</v>
      </c>
      <c r="M1972" s="30" t="s">
        <v>6247</v>
      </c>
      <c r="N1972" s="26" t="s">
        <v>3492</v>
      </c>
      <c r="O1972" s="51">
        <v>400000</v>
      </c>
      <c r="P1972" s="26" t="s">
        <v>40</v>
      </c>
      <c r="Q1972" s="31"/>
      <c r="R1972" s="26" t="s">
        <v>6248</v>
      </c>
      <c r="S1972" s="31" t="s">
        <v>41</v>
      </c>
      <c r="T1972" s="31" t="s">
        <v>42</v>
      </c>
      <c r="U1972" s="32" t="s">
        <v>43</v>
      </c>
      <c r="V1972" s="32"/>
      <c r="W1972" s="18">
        <v>13</v>
      </c>
      <c r="X1972" s="33"/>
      <c r="Y1972" s="33"/>
      <c r="Z1972" s="33"/>
      <c r="AA1972" s="33"/>
      <c r="AB1972" s="33"/>
      <c r="AC1972" s="33"/>
      <c r="AD1972" s="33"/>
      <c r="AE1972" s="33"/>
      <c r="AF1972" s="33"/>
      <c r="AG1972" s="33"/>
      <c r="AH1972" s="33"/>
      <c r="AI1972" s="33"/>
      <c r="AJ1972" s="33"/>
      <c r="AK1972" s="33"/>
      <c r="AL1972" s="33"/>
      <c r="AM1972" s="33"/>
      <c r="AN1972" s="33"/>
      <c r="AO1972" s="33"/>
      <c r="AP1972" s="33"/>
      <c r="AQ1972" s="34"/>
      <c r="AR1972" s="34"/>
      <c r="AS1972" s="34"/>
      <c r="AT1972" s="34"/>
      <c r="AU1972" s="34"/>
      <c r="AV1972" s="34"/>
      <c r="AW1972" s="34"/>
      <c r="AX1972" s="34"/>
      <c r="AY1972" s="34"/>
      <c r="AZ1972" s="34"/>
      <c r="BA1972" s="34"/>
      <c r="BB1972" s="34"/>
      <c r="BC1972" s="34"/>
      <c r="BD1972" s="34"/>
      <c r="BE1972" s="34"/>
      <c r="BF1972" s="34"/>
      <c r="BG1972" s="34"/>
      <c r="BH1972" s="34"/>
      <c r="BI1972" s="34"/>
      <c r="BJ1972" s="34"/>
      <c r="BK1972" s="34"/>
      <c r="BL1972" s="34"/>
      <c r="BM1972" s="34"/>
      <c r="BN1972" s="34"/>
      <c r="BO1972" s="34"/>
      <c r="BP1972" s="34"/>
      <c r="BQ1972" s="34"/>
      <c r="BR1972" s="34"/>
      <c r="BS1972" s="34"/>
      <c r="BT1972" s="34"/>
      <c r="BU1972" s="34"/>
      <c r="BV1972" s="34"/>
      <c r="BW1972" s="34"/>
      <c r="BX1972" s="34"/>
      <c r="BY1972" s="34"/>
      <c r="BZ1972" s="34"/>
      <c r="CA1972" s="34"/>
      <c r="CB1972" s="34"/>
      <c r="CC1972" s="34"/>
      <c r="CD1972" s="34"/>
      <c r="CE1972" s="34"/>
      <c r="CF1972" s="34"/>
      <c r="CG1972" s="34"/>
      <c r="CH1972" s="34"/>
      <c r="CI1972" s="34"/>
      <c r="CJ1972" s="34"/>
      <c r="CK1972" s="34"/>
      <c r="CL1972" s="34"/>
      <c r="CM1972" s="34"/>
      <c r="CN1972" s="34"/>
      <c r="CO1972" s="34"/>
      <c r="CP1972" s="34"/>
      <c r="CQ1972" s="34"/>
      <c r="CR1972" s="34"/>
      <c r="CS1972" s="34"/>
      <c r="CT1972" s="34"/>
      <c r="CU1972" s="34"/>
      <c r="CV1972" s="34"/>
      <c r="CW1972" s="34"/>
      <c r="CX1972" s="34"/>
      <c r="CY1972" s="34"/>
      <c r="CZ1972" s="34"/>
      <c r="DA1972" s="34"/>
      <c r="DB1972" s="34"/>
      <c r="DC1972" s="34"/>
      <c r="DD1972" s="34"/>
      <c r="DE1972" s="34"/>
      <c r="DF1972" s="34"/>
      <c r="DG1972" s="34"/>
      <c r="DH1972" s="34"/>
      <c r="DI1972" s="34"/>
      <c r="DJ1972" s="34"/>
      <c r="DK1972" s="34"/>
      <c r="DL1972" s="34"/>
      <c r="DM1972" s="34"/>
      <c r="DN1972" s="34"/>
      <c r="DO1972" s="34"/>
      <c r="DP1972" s="34"/>
      <c r="DQ1972" s="34"/>
      <c r="DR1972" s="34"/>
      <c r="DS1972" s="34"/>
      <c r="DT1972" s="34"/>
      <c r="DU1972" s="34"/>
      <c r="DV1972" s="34"/>
      <c r="DW1972" s="34"/>
      <c r="DX1972" s="34"/>
      <c r="DY1972" s="34"/>
      <c r="DZ1972" s="34"/>
      <c r="EA1972" s="34"/>
      <c r="EB1972" s="34"/>
      <c r="EC1972" s="34"/>
      <c r="ED1972" s="34"/>
      <c r="EE1972" s="34"/>
      <c r="EF1972" s="34"/>
      <c r="EG1972" s="34"/>
      <c r="EH1972" s="34"/>
      <c r="EI1972" s="34"/>
      <c r="EJ1972" s="34"/>
      <c r="EK1972" s="34"/>
      <c r="EL1972" s="34"/>
      <c r="EM1972" s="34"/>
      <c r="EN1972" s="34"/>
      <c r="EO1972" s="34"/>
      <c r="EP1972" s="34"/>
      <c r="EQ1972" s="34"/>
      <c r="ER1972" s="34"/>
      <c r="ES1972" s="34"/>
      <c r="ET1972" s="34"/>
      <c r="EU1972" s="34"/>
      <c r="EV1972" s="34"/>
      <c r="EW1972" s="34"/>
      <c r="EX1972" s="34"/>
      <c r="EY1972" s="34"/>
      <c r="EZ1972" s="34"/>
      <c r="FA1972" s="34"/>
      <c r="FB1972" s="34"/>
      <c r="FC1972" s="34"/>
      <c r="FD1972" s="34"/>
      <c r="FE1972" s="34"/>
      <c r="FF1972" s="34"/>
      <c r="FG1972" s="34"/>
      <c r="FH1972" s="34"/>
      <c r="FI1972" s="34"/>
      <c r="FJ1972" s="34"/>
      <c r="FK1972" s="34"/>
      <c r="FL1972" s="34"/>
      <c r="FM1972" s="34"/>
      <c r="FN1972" s="34"/>
      <c r="FO1972" s="34"/>
      <c r="FP1972" s="34"/>
      <c r="FQ1972" s="34"/>
      <c r="FR1972" s="34"/>
      <c r="FS1972" s="34"/>
      <c r="FT1972" s="34"/>
      <c r="FU1972" s="34"/>
      <c r="FV1972" s="34"/>
      <c r="FW1972" s="34"/>
      <c r="FX1972" s="34"/>
      <c r="FY1972" s="34"/>
      <c r="FZ1972" s="34"/>
      <c r="GA1972" s="34"/>
      <c r="GB1972" s="34"/>
      <c r="GC1972" s="34"/>
      <c r="GD1972" s="34"/>
      <c r="GE1972" s="34"/>
      <c r="GF1972" s="34"/>
      <c r="GG1972" s="34"/>
      <c r="GH1972" s="34"/>
    </row>
    <row r="1973" spans="1:190" s="18" customFormat="1" ht="30" customHeight="1" x14ac:dyDescent="0.25">
      <c r="A1973" s="47">
        <v>1969</v>
      </c>
      <c r="B1973" s="27" t="s">
        <v>6233</v>
      </c>
      <c r="C1973" s="26" t="s">
        <v>6002</v>
      </c>
      <c r="D1973" s="28"/>
      <c r="E1973" s="27" t="s">
        <v>6249</v>
      </c>
      <c r="F1973" s="26" t="s">
        <v>51</v>
      </c>
      <c r="G1973" s="26" t="s">
        <v>58</v>
      </c>
      <c r="H1973" s="27" t="s">
        <v>6250</v>
      </c>
      <c r="I1973" s="36">
        <v>2000000</v>
      </c>
      <c r="J1973" s="29">
        <v>10000</v>
      </c>
      <c r="K1973" s="30" t="s">
        <v>6251</v>
      </c>
      <c r="L1973" s="26">
        <v>24</v>
      </c>
      <c r="M1973" s="30" t="s">
        <v>6252</v>
      </c>
      <c r="N1973" s="26" t="s">
        <v>204</v>
      </c>
      <c r="O1973" s="51">
        <v>50000</v>
      </c>
      <c r="P1973" s="26" t="s">
        <v>40</v>
      </c>
      <c r="Q1973" s="31"/>
      <c r="R1973" s="26"/>
      <c r="S1973" s="31" t="s">
        <v>41</v>
      </c>
      <c r="T1973" s="31" t="s">
        <v>42</v>
      </c>
      <c r="U1973" s="32" t="s">
        <v>43</v>
      </c>
      <c r="V1973" s="32"/>
      <c r="W1973" s="18">
        <v>13</v>
      </c>
      <c r="X1973" s="33"/>
      <c r="Y1973" s="33"/>
      <c r="Z1973" s="33"/>
      <c r="AA1973" s="33"/>
      <c r="AB1973" s="33"/>
      <c r="AC1973" s="33"/>
      <c r="AD1973" s="33"/>
      <c r="AE1973" s="33"/>
      <c r="AF1973" s="33"/>
      <c r="AG1973" s="33"/>
      <c r="AH1973" s="33"/>
      <c r="AI1973" s="33"/>
      <c r="AJ1973" s="33"/>
      <c r="AK1973" s="33"/>
      <c r="AL1973" s="33"/>
      <c r="AM1973" s="33"/>
      <c r="AN1973" s="33"/>
      <c r="AO1973" s="33"/>
      <c r="AP1973" s="33"/>
      <c r="AQ1973" s="34"/>
      <c r="AR1973" s="34"/>
      <c r="AS1973" s="34"/>
      <c r="AT1973" s="34"/>
      <c r="AU1973" s="34"/>
      <c r="AV1973" s="34"/>
      <c r="AW1973" s="34"/>
      <c r="AX1973" s="34"/>
      <c r="AY1973" s="34"/>
      <c r="AZ1973" s="34"/>
      <c r="BA1973" s="34"/>
      <c r="BB1973" s="34"/>
      <c r="BC1973" s="34"/>
      <c r="BD1973" s="34"/>
      <c r="BE1973" s="34"/>
      <c r="BF1973" s="34"/>
      <c r="BG1973" s="34"/>
      <c r="BH1973" s="34"/>
      <c r="BI1973" s="34"/>
      <c r="BJ1973" s="34"/>
      <c r="BK1973" s="34"/>
      <c r="BL1973" s="34"/>
      <c r="BM1973" s="34"/>
      <c r="BN1973" s="34"/>
      <c r="BO1973" s="34"/>
      <c r="BP1973" s="34"/>
      <c r="BQ1973" s="34"/>
      <c r="BR1973" s="34"/>
      <c r="BS1973" s="34"/>
      <c r="BT1973" s="34"/>
      <c r="BU1973" s="34"/>
      <c r="BV1973" s="34"/>
      <c r="BW1973" s="34"/>
      <c r="BX1973" s="34"/>
      <c r="BY1973" s="34"/>
      <c r="BZ1973" s="34"/>
      <c r="CA1973" s="34"/>
      <c r="CB1973" s="34"/>
      <c r="CC1973" s="34"/>
      <c r="CD1973" s="34"/>
      <c r="CE1973" s="34"/>
      <c r="CF1973" s="34"/>
      <c r="CG1973" s="34"/>
      <c r="CH1973" s="34"/>
      <c r="CI1973" s="34"/>
      <c r="CJ1973" s="34"/>
      <c r="CK1973" s="34"/>
      <c r="CL1973" s="34"/>
      <c r="CM1973" s="34"/>
      <c r="CN1973" s="34"/>
      <c r="CO1973" s="34"/>
      <c r="CP1973" s="34"/>
      <c r="CQ1973" s="34"/>
      <c r="CR1973" s="34"/>
      <c r="CS1973" s="34"/>
      <c r="CT1973" s="34"/>
      <c r="CU1973" s="34"/>
      <c r="CV1973" s="34"/>
      <c r="CW1973" s="34"/>
      <c r="CX1973" s="34"/>
      <c r="CY1973" s="34"/>
      <c r="CZ1973" s="34"/>
      <c r="DA1973" s="34"/>
      <c r="DB1973" s="34"/>
      <c r="DC1973" s="34"/>
      <c r="DD1973" s="34"/>
      <c r="DE1973" s="34"/>
      <c r="DF1973" s="34"/>
      <c r="DG1973" s="34"/>
      <c r="DH1973" s="34"/>
      <c r="DI1973" s="34"/>
      <c r="DJ1973" s="34"/>
      <c r="DK1973" s="34"/>
      <c r="DL1973" s="34"/>
      <c r="DM1973" s="34"/>
      <c r="DN1973" s="34"/>
      <c r="DO1973" s="34"/>
      <c r="DP1973" s="34"/>
      <c r="DQ1973" s="34"/>
      <c r="DR1973" s="34"/>
      <c r="DS1973" s="34"/>
      <c r="DT1973" s="34"/>
      <c r="DU1973" s="34"/>
      <c r="DV1973" s="34"/>
      <c r="DW1973" s="34"/>
      <c r="DX1973" s="34"/>
      <c r="DY1973" s="34"/>
      <c r="DZ1973" s="34"/>
      <c r="EA1973" s="34"/>
      <c r="EB1973" s="34"/>
      <c r="EC1973" s="34"/>
      <c r="ED1973" s="34"/>
      <c r="EE1973" s="34"/>
      <c r="EF1973" s="34"/>
      <c r="EG1973" s="34"/>
      <c r="EH1973" s="34"/>
      <c r="EI1973" s="34"/>
      <c r="EJ1973" s="34"/>
      <c r="EK1973" s="34"/>
      <c r="EL1973" s="34"/>
      <c r="EM1973" s="34"/>
      <c r="EN1973" s="34"/>
      <c r="EO1973" s="34"/>
      <c r="EP1973" s="34"/>
      <c r="EQ1973" s="34"/>
      <c r="ER1973" s="34"/>
      <c r="ES1973" s="34"/>
      <c r="ET1973" s="34"/>
      <c r="EU1973" s="34"/>
      <c r="EV1973" s="34"/>
      <c r="EW1973" s="34"/>
      <c r="EX1973" s="34"/>
      <c r="EY1973" s="34"/>
      <c r="EZ1973" s="34"/>
      <c r="FA1973" s="34"/>
      <c r="FB1973" s="34"/>
      <c r="FC1973" s="34"/>
      <c r="FD1973" s="34"/>
      <c r="FE1973" s="34"/>
      <c r="FF1973" s="34"/>
      <c r="FG1973" s="34"/>
      <c r="FH1973" s="34"/>
      <c r="FI1973" s="34"/>
      <c r="FJ1973" s="34"/>
      <c r="FK1973" s="34"/>
      <c r="FL1973" s="34"/>
      <c r="FM1973" s="34"/>
      <c r="FN1973" s="34"/>
      <c r="FO1973" s="34"/>
      <c r="FP1973" s="34"/>
      <c r="FQ1973" s="34"/>
      <c r="FR1973" s="34"/>
      <c r="FS1973" s="34"/>
      <c r="FT1973" s="34"/>
      <c r="FU1973" s="34"/>
      <c r="FV1973" s="34"/>
      <c r="FW1973" s="34"/>
      <c r="FX1973" s="34"/>
      <c r="FY1973" s="34"/>
      <c r="FZ1973" s="34"/>
      <c r="GA1973" s="34"/>
      <c r="GB1973" s="34"/>
      <c r="GC1973" s="34"/>
      <c r="GD1973" s="34"/>
      <c r="GE1973" s="34"/>
      <c r="GF1973" s="34"/>
      <c r="GG1973" s="34"/>
      <c r="GH1973" s="34"/>
    </row>
    <row r="1974" spans="1:190" s="18" customFormat="1" ht="30" customHeight="1" x14ac:dyDescent="0.25">
      <c r="A1974" s="47">
        <v>1970</v>
      </c>
      <c r="B1974" s="27" t="s">
        <v>6233</v>
      </c>
      <c r="C1974" s="26" t="s">
        <v>6002</v>
      </c>
      <c r="D1974" s="28"/>
      <c r="E1974" s="27" t="s">
        <v>6253</v>
      </c>
      <c r="F1974" s="26" t="s">
        <v>51</v>
      </c>
      <c r="G1974" s="26"/>
      <c r="H1974" s="27" t="s">
        <v>6254</v>
      </c>
      <c r="I1974" s="36">
        <v>1500000</v>
      </c>
      <c r="J1974" s="29">
        <v>10000</v>
      </c>
      <c r="K1974" s="30" t="s">
        <v>6255</v>
      </c>
      <c r="L1974" s="26">
        <v>12</v>
      </c>
      <c r="M1974" s="30" t="s">
        <v>6242</v>
      </c>
      <c r="N1974" s="26" t="s">
        <v>204</v>
      </c>
      <c r="O1974" s="51">
        <v>25000</v>
      </c>
      <c r="P1974" s="26" t="s">
        <v>40</v>
      </c>
      <c r="Q1974" s="31"/>
      <c r="R1974" s="26"/>
      <c r="S1974" s="31" t="s">
        <v>41</v>
      </c>
      <c r="T1974" s="31" t="s">
        <v>48</v>
      </c>
      <c r="U1974" s="32" t="s">
        <v>49</v>
      </c>
      <c r="V1974" s="32"/>
      <c r="W1974" s="18">
        <v>13</v>
      </c>
      <c r="X1974" s="33"/>
      <c r="Y1974" s="33"/>
      <c r="Z1974" s="33"/>
      <c r="AA1974" s="33"/>
      <c r="AB1974" s="33"/>
      <c r="AC1974" s="33"/>
      <c r="AD1974" s="33"/>
      <c r="AE1974" s="33"/>
      <c r="AF1974" s="33"/>
      <c r="AG1974" s="33"/>
      <c r="AH1974" s="33"/>
      <c r="AI1974" s="33"/>
      <c r="AJ1974" s="33"/>
      <c r="AK1974" s="33"/>
      <c r="AL1974" s="33"/>
      <c r="AM1974" s="33"/>
      <c r="AN1974" s="33"/>
      <c r="AO1974" s="33"/>
      <c r="AP1974" s="33"/>
      <c r="AQ1974" s="34"/>
      <c r="AR1974" s="34"/>
      <c r="AS1974" s="34"/>
      <c r="AT1974" s="34"/>
      <c r="AU1974" s="34"/>
      <c r="AV1974" s="34"/>
      <c r="AW1974" s="34"/>
      <c r="AX1974" s="34"/>
      <c r="AY1974" s="34"/>
      <c r="AZ1974" s="34"/>
      <c r="BA1974" s="34"/>
      <c r="BB1974" s="34"/>
      <c r="BC1974" s="34"/>
      <c r="BD1974" s="34"/>
      <c r="BE1974" s="34"/>
      <c r="BF1974" s="34"/>
      <c r="BG1974" s="34"/>
      <c r="BH1974" s="34"/>
      <c r="BI1974" s="34"/>
      <c r="BJ1974" s="34"/>
      <c r="BK1974" s="34"/>
      <c r="BL1974" s="34"/>
      <c r="BM1974" s="34"/>
      <c r="BN1974" s="34"/>
      <c r="BO1974" s="34"/>
      <c r="BP1974" s="34"/>
      <c r="BQ1974" s="34"/>
      <c r="BR1974" s="34"/>
      <c r="BS1974" s="34"/>
      <c r="BT1974" s="34"/>
      <c r="BU1974" s="34"/>
      <c r="BV1974" s="34"/>
      <c r="BW1974" s="34"/>
      <c r="BX1974" s="34"/>
      <c r="BY1974" s="34"/>
      <c r="BZ1974" s="34"/>
      <c r="CA1974" s="34"/>
      <c r="CB1974" s="34"/>
      <c r="CC1974" s="34"/>
      <c r="CD1974" s="34"/>
      <c r="CE1974" s="34"/>
      <c r="CF1974" s="34"/>
      <c r="CG1974" s="34"/>
      <c r="CH1974" s="34"/>
      <c r="CI1974" s="34"/>
      <c r="CJ1974" s="34"/>
      <c r="CK1974" s="34"/>
      <c r="CL1974" s="34"/>
      <c r="CM1974" s="34"/>
      <c r="CN1974" s="34"/>
      <c r="CO1974" s="34"/>
      <c r="CP1974" s="34"/>
      <c r="CQ1974" s="34"/>
      <c r="CR1974" s="34"/>
      <c r="CS1974" s="34"/>
      <c r="CT1974" s="34"/>
      <c r="CU1974" s="34"/>
      <c r="CV1974" s="34"/>
      <c r="CW1974" s="34"/>
      <c r="CX1974" s="34"/>
      <c r="CY1974" s="34"/>
      <c r="CZ1974" s="34"/>
      <c r="DA1974" s="34"/>
      <c r="DB1974" s="34"/>
      <c r="DC1974" s="34"/>
      <c r="DD1974" s="34"/>
      <c r="DE1974" s="34"/>
      <c r="DF1974" s="34"/>
      <c r="DG1974" s="34"/>
      <c r="DH1974" s="34"/>
      <c r="DI1974" s="34"/>
      <c r="DJ1974" s="34"/>
      <c r="DK1974" s="34"/>
      <c r="DL1974" s="34"/>
      <c r="DM1974" s="34"/>
      <c r="DN1974" s="34"/>
      <c r="DO1974" s="34"/>
      <c r="DP1974" s="34"/>
      <c r="DQ1974" s="34"/>
      <c r="DR1974" s="34"/>
      <c r="DS1974" s="34"/>
      <c r="DT1974" s="34"/>
      <c r="DU1974" s="34"/>
      <c r="DV1974" s="34"/>
      <c r="DW1974" s="34"/>
      <c r="DX1974" s="34"/>
      <c r="DY1974" s="34"/>
      <c r="DZ1974" s="34"/>
      <c r="EA1974" s="34"/>
      <c r="EB1974" s="34"/>
      <c r="EC1974" s="34"/>
      <c r="ED1974" s="34"/>
      <c r="EE1974" s="34"/>
      <c r="EF1974" s="34"/>
      <c r="EG1974" s="34"/>
      <c r="EH1974" s="34"/>
      <c r="EI1974" s="34"/>
      <c r="EJ1974" s="34"/>
      <c r="EK1974" s="34"/>
      <c r="EL1974" s="34"/>
      <c r="EM1974" s="34"/>
      <c r="EN1974" s="34"/>
      <c r="EO1974" s="34"/>
      <c r="EP1974" s="34"/>
      <c r="EQ1974" s="34"/>
      <c r="ER1974" s="34"/>
      <c r="ES1974" s="34"/>
      <c r="ET1974" s="34"/>
      <c r="EU1974" s="34"/>
      <c r="EV1974" s="34"/>
      <c r="EW1974" s="34"/>
      <c r="EX1974" s="34"/>
      <c r="EY1974" s="34"/>
      <c r="EZ1974" s="34"/>
      <c r="FA1974" s="34"/>
      <c r="FB1974" s="34"/>
      <c r="FC1974" s="34"/>
      <c r="FD1974" s="34"/>
      <c r="FE1974" s="34"/>
      <c r="FF1974" s="34"/>
      <c r="FG1974" s="34"/>
      <c r="FH1974" s="34"/>
      <c r="FI1974" s="34"/>
      <c r="FJ1974" s="34"/>
      <c r="FK1974" s="34"/>
      <c r="FL1974" s="34"/>
      <c r="FM1974" s="34"/>
      <c r="FN1974" s="34"/>
      <c r="FO1974" s="34"/>
      <c r="FP1974" s="34"/>
      <c r="FQ1974" s="34"/>
      <c r="FR1974" s="34"/>
      <c r="FS1974" s="34"/>
      <c r="FT1974" s="34"/>
      <c r="FU1974" s="34"/>
      <c r="FV1974" s="34"/>
      <c r="FW1974" s="34"/>
      <c r="FX1974" s="34"/>
      <c r="FY1974" s="34"/>
      <c r="FZ1974" s="34"/>
      <c r="GA1974" s="34"/>
      <c r="GB1974" s="34"/>
      <c r="GC1974" s="34"/>
      <c r="GD1974" s="34"/>
      <c r="GE1974" s="34"/>
      <c r="GF1974" s="34"/>
      <c r="GG1974" s="34"/>
      <c r="GH1974" s="34"/>
    </row>
    <row r="1975" spans="1:190" s="18" customFormat="1" ht="30" customHeight="1" x14ac:dyDescent="0.25">
      <c r="A1975" s="47">
        <v>1971</v>
      </c>
      <c r="B1975" s="27" t="s">
        <v>6233</v>
      </c>
      <c r="C1975" s="26" t="s">
        <v>6002</v>
      </c>
      <c r="D1975" s="28"/>
      <c r="E1975" s="27" t="s">
        <v>6256</v>
      </c>
      <c r="F1975" s="26" t="s">
        <v>5880</v>
      </c>
      <c r="G1975" s="26"/>
      <c r="H1975" s="27" t="s">
        <v>6257</v>
      </c>
      <c r="I1975" s="36">
        <v>1000000</v>
      </c>
      <c r="J1975" s="29">
        <v>3500</v>
      </c>
      <c r="K1975" s="30" t="s">
        <v>6258</v>
      </c>
      <c r="L1975" s="26">
        <v>24</v>
      </c>
      <c r="M1975" s="30" t="s">
        <v>6259</v>
      </c>
      <c r="N1975" s="26" t="s">
        <v>204</v>
      </c>
      <c r="O1975" s="51">
        <v>30000</v>
      </c>
      <c r="P1975" s="26" t="s">
        <v>40</v>
      </c>
      <c r="Q1975" s="31"/>
      <c r="R1975" s="26"/>
      <c r="S1975" s="31" t="s">
        <v>41</v>
      </c>
      <c r="T1975" s="31" t="s">
        <v>48</v>
      </c>
      <c r="U1975" s="32" t="s">
        <v>49</v>
      </c>
      <c r="V1975" s="32"/>
      <c r="W1975" s="18">
        <v>13</v>
      </c>
      <c r="X1975" s="33"/>
      <c r="Y1975" s="33"/>
      <c r="Z1975" s="33"/>
      <c r="AA1975" s="33"/>
      <c r="AB1975" s="33"/>
      <c r="AC1975" s="33"/>
      <c r="AD1975" s="33"/>
      <c r="AE1975" s="33"/>
      <c r="AF1975" s="33"/>
      <c r="AG1975" s="33"/>
      <c r="AH1975" s="33"/>
      <c r="AI1975" s="33"/>
      <c r="AJ1975" s="33"/>
      <c r="AK1975" s="33"/>
      <c r="AL1975" s="33"/>
      <c r="AM1975" s="33"/>
      <c r="AN1975" s="33"/>
      <c r="AO1975" s="33"/>
      <c r="AP1975" s="33"/>
      <c r="AQ1975" s="34"/>
      <c r="AR1975" s="34"/>
      <c r="AS1975" s="34"/>
      <c r="AT1975" s="34"/>
      <c r="AU1975" s="34"/>
      <c r="AV1975" s="34"/>
      <c r="AW1975" s="34"/>
      <c r="AX1975" s="34"/>
      <c r="AY1975" s="34"/>
      <c r="AZ1975" s="34"/>
      <c r="BA1975" s="34"/>
      <c r="BB1975" s="34"/>
      <c r="BC1975" s="34"/>
      <c r="BD1975" s="34"/>
      <c r="BE1975" s="34"/>
      <c r="BF1975" s="34"/>
      <c r="BG1975" s="34"/>
      <c r="BH1975" s="34"/>
      <c r="BI1975" s="34"/>
      <c r="BJ1975" s="34"/>
      <c r="BK1975" s="34"/>
      <c r="BL1975" s="34"/>
      <c r="BM1975" s="34"/>
      <c r="BN1975" s="34"/>
      <c r="BO1975" s="34"/>
      <c r="BP1975" s="34"/>
      <c r="BQ1975" s="34"/>
      <c r="BR1975" s="34"/>
      <c r="BS1975" s="34"/>
      <c r="BT1975" s="34"/>
      <c r="BU1975" s="34"/>
      <c r="BV1975" s="34"/>
      <c r="BW1975" s="34"/>
      <c r="BX1975" s="34"/>
      <c r="BY1975" s="34"/>
      <c r="BZ1975" s="34"/>
      <c r="CA1975" s="34"/>
      <c r="CB1975" s="34"/>
      <c r="CC1975" s="34"/>
      <c r="CD1975" s="34"/>
      <c r="CE1975" s="34"/>
      <c r="CF1975" s="34"/>
      <c r="CG1975" s="34"/>
      <c r="CH1975" s="34"/>
      <c r="CI1975" s="34"/>
      <c r="CJ1975" s="34"/>
      <c r="CK1975" s="34"/>
      <c r="CL1975" s="34"/>
      <c r="CM1975" s="34"/>
      <c r="CN1975" s="34"/>
      <c r="CO1975" s="34"/>
      <c r="CP1975" s="34"/>
      <c r="CQ1975" s="34"/>
      <c r="CR1975" s="34"/>
      <c r="CS1975" s="34"/>
      <c r="CT1975" s="34"/>
      <c r="CU1975" s="34"/>
      <c r="CV1975" s="34"/>
      <c r="CW1975" s="34"/>
      <c r="CX1975" s="34"/>
      <c r="CY1975" s="34"/>
      <c r="CZ1975" s="34"/>
      <c r="DA1975" s="34"/>
      <c r="DB1975" s="34"/>
      <c r="DC1975" s="34"/>
      <c r="DD1975" s="34"/>
      <c r="DE1975" s="34"/>
      <c r="DF1975" s="34"/>
      <c r="DG1975" s="34"/>
      <c r="DH1975" s="34"/>
      <c r="DI1975" s="34"/>
      <c r="DJ1975" s="34"/>
      <c r="DK1975" s="34"/>
      <c r="DL1975" s="34"/>
      <c r="DM1975" s="34"/>
      <c r="DN1975" s="34"/>
      <c r="DO1975" s="34"/>
      <c r="DP1975" s="34"/>
      <c r="DQ1975" s="34"/>
      <c r="DR1975" s="34"/>
      <c r="DS1975" s="34"/>
      <c r="DT1975" s="34"/>
      <c r="DU1975" s="34"/>
      <c r="DV1975" s="34"/>
      <c r="DW1975" s="34"/>
      <c r="DX1975" s="34"/>
      <c r="DY1975" s="34"/>
      <c r="DZ1975" s="34"/>
      <c r="EA1975" s="34"/>
      <c r="EB1975" s="34"/>
      <c r="EC1975" s="34"/>
      <c r="ED1975" s="34"/>
      <c r="EE1975" s="34"/>
      <c r="EF1975" s="34"/>
      <c r="EG1975" s="34"/>
      <c r="EH1975" s="34"/>
      <c r="EI1975" s="34"/>
      <c r="EJ1975" s="34"/>
      <c r="EK1975" s="34"/>
      <c r="EL1975" s="34"/>
      <c r="EM1975" s="34"/>
      <c r="EN1975" s="34"/>
      <c r="EO1975" s="34"/>
      <c r="EP1975" s="34"/>
      <c r="EQ1975" s="34"/>
      <c r="ER1975" s="34"/>
      <c r="ES1975" s="34"/>
      <c r="ET1975" s="34"/>
      <c r="EU1975" s="34"/>
      <c r="EV1975" s="34"/>
      <c r="EW1975" s="34"/>
      <c r="EX1975" s="34"/>
      <c r="EY1975" s="34"/>
      <c r="EZ1975" s="34"/>
      <c r="FA1975" s="34"/>
      <c r="FB1975" s="34"/>
      <c r="FC1975" s="34"/>
      <c r="FD1975" s="34"/>
      <c r="FE1975" s="34"/>
      <c r="FF1975" s="34"/>
      <c r="FG1975" s="34"/>
      <c r="FH1975" s="34"/>
      <c r="FI1975" s="34"/>
      <c r="FJ1975" s="34"/>
      <c r="FK1975" s="34"/>
      <c r="FL1975" s="34"/>
      <c r="FM1975" s="34"/>
      <c r="FN1975" s="34"/>
      <c r="FO1975" s="34"/>
      <c r="FP1975" s="34"/>
      <c r="FQ1975" s="34"/>
      <c r="FR1975" s="34"/>
      <c r="FS1975" s="34"/>
      <c r="FT1975" s="34"/>
      <c r="FU1975" s="34"/>
      <c r="FV1975" s="34"/>
      <c r="FW1975" s="34"/>
      <c r="FX1975" s="34"/>
      <c r="FY1975" s="34"/>
      <c r="FZ1975" s="34"/>
      <c r="GA1975" s="34"/>
      <c r="GB1975" s="34"/>
      <c r="GC1975" s="34"/>
      <c r="GD1975" s="34"/>
      <c r="GE1975" s="34"/>
      <c r="GF1975" s="34"/>
      <c r="GG1975" s="34"/>
      <c r="GH1975" s="34"/>
    </row>
    <row r="1976" spans="1:190" s="18" customFormat="1" ht="30" customHeight="1" x14ac:dyDescent="0.25">
      <c r="A1976" s="47">
        <v>1972</v>
      </c>
      <c r="B1976" s="27" t="s">
        <v>6233</v>
      </c>
      <c r="C1976" s="26" t="s">
        <v>6002</v>
      </c>
      <c r="D1976" s="28"/>
      <c r="E1976" s="27" t="s">
        <v>6260</v>
      </c>
      <c r="F1976" s="26" t="s">
        <v>109</v>
      </c>
      <c r="G1976" s="26"/>
      <c r="H1976" s="27" t="s">
        <v>6261</v>
      </c>
      <c r="I1976" s="36">
        <v>2000000</v>
      </c>
      <c r="J1976" s="29">
        <v>8500</v>
      </c>
      <c r="K1976" s="30" t="s">
        <v>6262</v>
      </c>
      <c r="L1976" s="26">
        <v>16</v>
      </c>
      <c r="M1976" s="30" t="s">
        <v>6263</v>
      </c>
      <c r="N1976" s="26" t="s">
        <v>3556</v>
      </c>
      <c r="O1976" s="51">
        <v>15000</v>
      </c>
      <c r="P1976" s="26" t="s">
        <v>40</v>
      </c>
      <c r="Q1976" s="31"/>
      <c r="R1976" s="26"/>
      <c r="S1976" s="31" t="s">
        <v>41</v>
      </c>
      <c r="T1976" s="31" t="s">
        <v>111</v>
      </c>
      <c r="U1976" s="32" t="s">
        <v>49</v>
      </c>
      <c r="V1976" s="32"/>
      <c r="W1976" s="18">
        <v>13</v>
      </c>
      <c r="X1976" s="33"/>
      <c r="Y1976" s="33"/>
      <c r="Z1976" s="33"/>
      <c r="AA1976" s="33"/>
      <c r="AB1976" s="33"/>
      <c r="AC1976" s="33"/>
      <c r="AD1976" s="33"/>
      <c r="AE1976" s="33"/>
      <c r="AF1976" s="33"/>
      <c r="AG1976" s="33"/>
      <c r="AH1976" s="33"/>
      <c r="AI1976" s="33"/>
      <c r="AJ1976" s="33"/>
      <c r="AK1976" s="33"/>
      <c r="AL1976" s="33"/>
      <c r="AM1976" s="33"/>
      <c r="AN1976" s="33"/>
      <c r="AO1976" s="33"/>
      <c r="AP1976" s="33"/>
      <c r="AQ1976" s="34"/>
      <c r="AR1976" s="34"/>
      <c r="AS1976" s="34"/>
      <c r="AT1976" s="34"/>
      <c r="AU1976" s="34"/>
      <c r="AV1976" s="34"/>
      <c r="AW1976" s="34"/>
      <c r="AX1976" s="34"/>
      <c r="AY1976" s="34"/>
      <c r="AZ1976" s="34"/>
      <c r="BA1976" s="34"/>
      <c r="BB1976" s="34"/>
      <c r="BC1976" s="34"/>
      <c r="BD1976" s="34"/>
      <c r="BE1976" s="34"/>
      <c r="BF1976" s="34"/>
      <c r="BG1976" s="34"/>
      <c r="BH1976" s="34"/>
      <c r="BI1976" s="34"/>
      <c r="BJ1976" s="34"/>
      <c r="BK1976" s="34"/>
      <c r="BL1976" s="34"/>
      <c r="BM1976" s="34"/>
      <c r="BN1976" s="34"/>
      <c r="BO1976" s="34"/>
      <c r="BP1976" s="34"/>
      <c r="BQ1976" s="34"/>
      <c r="BR1976" s="34"/>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c r="CT1976" s="34"/>
      <c r="CU1976" s="34"/>
      <c r="CV1976" s="34"/>
      <c r="CW1976" s="34"/>
      <c r="CX1976" s="34"/>
      <c r="CY1976" s="34"/>
      <c r="CZ1976" s="34"/>
      <c r="DA1976" s="34"/>
      <c r="DB1976" s="34"/>
      <c r="DC1976" s="34"/>
      <c r="DD1976" s="34"/>
      <c r="DE1976" s="34"/>
      <c r="DF1976" s="34"/>
      <c r="DG1976" s="34"/>
      <c r="DH1976" s="34"/>
      <c r="DI1976" s="34"/>
      <c r="DJ1976" s="34"/>
      <c r="DK1976" s="34"/>
      <c r="DL1976" s="34"/>
      <c r="DM1976" s="34"/>
      <c r="DN1976" s="34"/>
      <c r="DO1976" s="34"/>
      <c r="DP1976" s="34"/>
      <c r="DQ1976" s="34"/>
      <c r="DR1976" s="34"/>
      <c r="DS1976" s="34"/>
      <c r="DT1976" s="34"/>
      <c r="DU1976" s="34"/>
      <c r="DV1976" s="34"/>
      <c r="DW1976" s="34"/>
      <c r="DX1976" s="34"/>
      <c r="DY1976" s="34"/>
      <c r="DZ1976" s="34"/>
      <c r="EA1976" s="34"/>
      <c r="EB1976" s="34"/>
      <c r="EC1976" s="34"/>
      <c r="ED1976" s="34"/>
      <c r="EE1976" s="34"/>
      <c r="EF1976" s="34"/>
      <c r="EG1976" s="34"/>
      <c r="EH1976" s="34"/>
      <c r="EI1976" s="34"/>
      <c r="EJ1976" s="34"/>
      <c r="EK1976" s="34"/>
      <c r="EL1976" s="34"/>
      <c r="EM1976" s="34"/>
      <c r="EN1976" s="34"/>
      <c r="EO1976" s="34"/>
      <c r="EP1976" s="34"/>
      <c r="EQ1976" s="34"/>
      <c r="ER1976" s="34"/>
      <c r="ES1976" s="34"/>
      <c r="ET1976" s="34"/>
      <c r="EU1976" s="34"/>
      <c r="EV1976" s="34"/>
      <c r="EW1976" s="34"/>
      <c r="EX1976" s="34"/>
      <c r="EY1976" s="34"/>
      <c r="EZ1976" s="34"/>
      <c r="FA1976" s="34"/>
      <c r="FB1976" s="34"/>
      <c r="FC1976" s="34"/>
      <c r="FD1976" s="34"/>
      <c r="FE1976" s="34"/>
      <c r="FF1976" s="34"/>
      <c r="FG1976" s="34"/>
      <c r="FH1976" s="34"/>
      <c r="FI1976" s="34"/>
      <c r="FJ1976" s="34"/>
      <c r="FK1976" s="34"/>
      <c r="FL1976" s="34"/>
      <c r="FM1976" s="34"/>
      <c r="FN1976" s="34"/>
      <c r="FO1976" s="34"/>
      <c r="FP1976" s="34"/>
      <c r="FQ1976" s="34"/>
      <c r="FR1976" s="34"/>
      <c r="FS1976" s="34"/>
      <c r="FT1976" s="34"/>
      <c r="FU1976" s="34"/>
      <c r="FV1976" s="34"/>
      <c r="FW1976" s="34"/>
      <c r="FX1976" s="34"/>
      <c r="FY1976" s="34"/>
      <c r="FZ1976" s="34"/>
      <c r="GA1976" s="34"/>
      <c r="GB1976" s="34"/>
      <c r="GC1976" s="34"/>
      <c r="GD1976" s="34"/>
      <c r="GE1976" s="34"/>
      <c r="GF1976" s="34"/>
      <c r="GG1976" s="34"/>
      <c r="GH1976" s="34"/>
    </row>
    <row r="1977" spans="1:190" s="18" customFormat="1" ht="30" customHeight="1" x14ac:dyDescent="0.25">
      <c r="A1977" s="47">
        <v>1973</v>
      </c>
      <c r="B1977" s="27" t="s">
        <v>6233</v>
      </c>
      <c r="C1977" s="26" t="s">
        <v>6002</v>
      </c>
      <c r="D1977" s="28"/>
      <c r="E1977" s="27" t="s">
        <v>6264</v>
      </c>
      <c r="F1977" s="26" t="s">
        <v>51</v>
      </c>
      <c r="G1977" s="26"/>
      <c r="H1977" s="27" t="s">
        <v>6265</v>
      </c>
      <c r="I1977" s="36">
        <v>1200000</v>
      </c>
      <c r="J1977" s="29">
        <v>500</v>
      </c>
      <c r="K1977" s="30" t="s">
        <v>6266</v>
      </c>
      <c r="L1977" s="26">
        <v>18</v>
      </c>
      <c r="M1977" s="30" t="s">
        <v>6267</v>
      </c>
      <c r="N1977" s="26" t="s">
        <v>47</v>
      </c>
      <c r="O1977" s="51">
        <v>15000</v>
      </c>
      <c r="P1977" s="26" t="s">
        <v>40</v>
      </c>
      <c r="Q1977" s="31"/>
      <c r="R1977" s="26"/>
      <c r="S1977" s="31" t="s">
        <v>41</v>
      </c>
      <c r="T1977" s="31" t="s">
        <v>42</v>
      </c>
      <c r="U1977" s="32" t="s">
        <v>43</v>
      </c>
      <c r="V1977" s="32"/>
      <c r="W1977" s="18">
        <v>13</v>
      </c>
      <c r="X1977" s="33"/>
      <c r="Y1977" s="33"/>
      <c r="Z1977" s="33"/>
      <c r="AA1977" s="33"/>
      <c r="AB1977" s="33"/>
      <c r="AC1977" s="33"/>
      <c r="AD1977" s="33"/>
      <c r="AE1977" s="33"/>
      <c r="AF1977" s="33"/>
      <c r="AG1977" s="33"/>
      <c r="AH1977" s="33"/>
      <c r="AI1977" s="33"/>
      <c r="AJ1977" s="33"/>
      <c r="AK1977" s="33"/>
      <c r="AL1977" s="33"/>
      <c r="AM1977" s="33"/>
      <c r="AN1977" s="33"/>
      <c r="AO1977" s="33"/>
      <c r="AP1977" s="33"/>
      <c r="AQ1977" s="34"/>
      <c r="AR1977" s="34"/>
      <c r="AS1977" s="34"/>
      <c r="AT1977" s="34"/>
      <c r="AU1977" s="34"/>
      <c r="AV1977" s="34"/>
      <c r="AW1977" s="34"/>
      <c r="AX1977" s="34"/>
      <c r="AY1977" s="34"/>
      <c r="AZ1977" s="34"/>
      <c r="BA1977" s="34"/>
      <c r="BB1977" s="34"/>
      <c r="BC1977" s="34"/>
      <c r="BD1977" s="34"/>
      <c r="BE1977" s="34"/>
      <c r="BF1977" s="34"/>
      <c r="BG1977" s="34"/>
      <c r="BH1977" s="34"/>
      <c r="BI1977" s="34"/>
      <c r="BJ1977" s="34"/>
      <c r="BK1977" s="34"/>
      <c r="BL1977" s="34"/>
      <c r="BM1977" s="34"/>
      <c r="BN1977" s="34"/>
      <c r="BO1977" s="34"/>
      <c r="BP1977" s="34"/>
      <c r="BQ1977" s="34"/>
      <c r="BR1977" s="34"/>
      <c r="BS1977" s="34"/>
      <c r="BT1977" s="34"/>
      <c r="BU1977" s="34"/>
      <c r="BV1977" s="34"/>
      <c r="BW1977" s="34"/>
      <c r="BX1977" s="34"/>
      <c r="BY1977" s="34"/>
      <c r="BZ1977" s="34"/>
      <c r="CA1977" s="34"/>
      <c r="CB1977" s="34"/>
      <c r="CC1977" s="34"/>
      <c r="CD1977" s="34"/>
      <c r="CE1977" s="34"/>
      <c r="CF1977" s="34"/>
      <c r="CG1977" s="34"/>
      <c r="CH1977" s="34"/>
      <c r="CI1977" s="34"/>
      <c r="CJ1977" s="34"/>
      <c r="CK1977" s="34"/>
      <c r="CL1977" s="34"/>
      <c r="CM1977" s="34"/>
      <c r="CN1977" s="34"/>
      <c r="CO1977" s="34"/>
      <c r="CP1977" s="34"/>
      <c r="CQ1977" s="34"/>
      <c r="CR1977" s="34"/>
      <c r="CS1977" s="34"/>
      <c r="CT1977" s="34"/>
      <c r="CU1977" s="34"/>
      <c r="CV1977" s="34"/>
      <c r="CW1977" s="34"/>
      <c r="CX1977" s="34"/>
      <c r="CY1977" s="34"/>
      <c r="CZ1977" s="34"/>
      <c r="DA1977" s="34"/>
      <c r="DB1977" s="34"/>
      <c r="DC1977" s="34"/>
      <c r="DD1977" s="34"/>
      <c r="DE1977" s="34"/>
      <c r="DF1977" s="34"/>
      <c r="DG1977" s="34"/>
      <c r="DH1977" s="34"/>
      <c r="DI1977" s="34"/>
      <c r="DJ1977" s="34"/>
      <c r="DK1977" s="34"/>
      <c r="DL1977" s="34"/>
      <c r="DM1977" s="34"/>
      <c r="DN1977" s="34"/>
      <c r="DO1977" s="34"/>
      <c r="DP1977" s="34"/>
      <c r="DQ1977" s="34"/>
      <c r="DR1977" s="34"/>
      <c r="DS1977" s="34"/>
      <c r="DT1977" s="34"/>
      <c r="DU1977" s="34"/>
      <c r="DV1977" s="34"/>
      <c r="DW1977" s="34"/>
      <c r="DX1977" s="34"/>
      <c r="DY1977" s="34"/>
      <c r="DZ1977" s="34"/>
      <c r="EA1977" s="34"/>
      <c r="EB1977" s="34"/>
      <c r="EC1977" s="34"/>
      <c r="ED1977" s="34"/>
      <c r="EE1977" s="34"/>
      <c r="EF1977" s="34"/>
      <c r="EG1977" s="34"/>
      <c r="EH1977" s="34"/>
      <c r="EI1977" s="34"/>
      <c r="EJ1977" s="34"/>
      <c r="EK1977" s="34"/>
      <c r="EL1977" s="34"/>
      <c r="EM1977" s="34"/>
      <c r="EN1977" s="34"/>
      <c r="EO1977" s="34"/>
      <c r="EP1977" s="34"/>
      <c r="EQ1977" s="34"/>
      <c r="ER1977" s="34"/>
      <c r="ES1977" s="34"/>
      <c r="ET1977" s="34"/>
      <c r="EU1977" s="34"/>
      <c r="EV1977" s="34"/>
      <c r="EW1977" s="34"/>
      <c r="EX1977" s="34"/>
      <c r="EY1977" s="34"/>
      <c r="EZ1977" s="34"/>
      <c r="FA1977" s="34"/>
      <c r="FB1977" s="34"/>
      <c r="FC1977" s="34"/>
      <c r="FD1977" s="34"/>
      <c r="FE1977" s="34"/>
      <c r="FF1977" s="34"/>
      <c r="FG1977" s="34"/>
      <c r="FH1977" s="34"/>
      <c r="FI1977" s="34"/>
      <c r="FJ1977" s="34"/>
      <c r="FK1977" s="34"/>
      <c r="FL1977" s="34"/>
      <c r="FM1977" s="34"/>
      <c r="FN1977" s="34"/>
      <c r="FO1977" s="34"/>
      <c r="FP1977" s="34"/>
      <c r="FQ1977" s="34"/>
      <c r="FR1977" s="34"/>
      <c r="FS1977" s="34"/>
      <c r="FT1977" s="34"/>
      <c r="FU1977" s="34"/>
      <c r="FV1977" s="34"/>
      <c r="FW1977" s="34"/>
      <c r="FX1977" s="34"/>
      <c r="FY1977" s="34"/>
      <c r="FZ1977" s="34"/>
      <c r="GA1977" s="34"/>
      <c r="GB1977" s="34"/>
      <c r="GC1977" s="34"/>
      <c r="GD1977" s="34"/>
      <c r="GE1977" s="34"/>
      <c r="GF1977" s="34"/>
      <c r="GG1977" s="34"/>
      <c r="GH1977" s="34"/>
    </row>
    <row r="1978" spans="1:190" s="18" customFormat="1" ht="30" customHeight="1" x14ac:dyDescent="0.25">
      <c r="A1978" s="47">
        <v>1974</v>
      </c>
      <c r="B1978" s="27" t="s">
        <v>6233</v>
      </c>
      <c r="C1978" s="26" t="s">
        <v>6002</v>
      </c>
      <c r="D1978" s="28"/>
      <c r="E1978" s="27" t="s">
        <v>6268</v>
      </c>
      <c r="F1978" s="26" t="s">
        <v>35</v>
      </c>
      <c r="G1978" s="26"/>
      <c r="H1978" s="27" t="s">
        <v>6269</v>
      </c>
      <c r="I1978" s="36">
        <v>350000</v>
      </c>
      <c r="J1978" s="29">
        <v>1300</v>
      </c>
      <c r="K1978" s="30" t="s">
        <v>6270</v>
      </c>
      <c r="L1978" s="26">
        <v>6</v>
      </c>
      <c r="M1978" s="30" t="s">
        <v>6238</v>
      </c>
      <c r="N1978" s="26" t="s">
        <v>47</v>
      </c>
      <c r="O1978" s="51">
        <v>12000</v>
      </c>
      <c r="P1978" s="26" t="s">
        <v>40</v>
      </c>
      <c r="Q1978" s="31"/>
      <c r="R1978" s="26"/>
      <c r="S1978" s="31" t="s">
        <v>41</v>
      </c>
      <c r="T1978" s="31" t="s">
        <v>42</v>
      </c>
      <c r="U1978" s="32" t="s">
        <v>43</v>
      </c>
      <c r="V1978" s="32"/>
      <c r="W1978" s="18">
        <v>13</v>
      </c>
      <c r="X1978" s="33"/>
      <c r="Y1978" s="33"/>
      <c r="Z1978" s="33"/>
      <c r="AA1978" s="33"/>
      <c r="AB1978" s="33"/>
      <c r="AC1978" s="33"/>
      <c r="AD1978" s="33"/>
      <c r="AE1978" s="33"/>
      <c r="AF1978" s="33"/>
      <c r="AG1978" s="33"/>
      <c r="AH1978" s="33"/>
      <c r="AI1978" s="33"/>
      <c r="AJ1978" s="33"/>
      <c r="AK1978" s="33"/>
      <c r="AL1978" s="33"/>
      <c r="AM1978" s="33"/>
      <c r="AN1978" s="33"/>
      <c r="AO1978" s="33"/>
      <c r="AP1978" s="33"/>
      <c r="AQ1978" s="34"/>
      <c r="AR1978" s="34"/>
      <c r="AS1978" s="34"/>
      <c r="AT1978" s="34"/>
      <c r="AU1978" s="34"/>
      <c r="AV1978" s="34"/>
      <c r="AW1978" s="34"/>
      <c r="AX1978" s="34"/>
      <c r="AY1978" s="34"/>
      <c r="AZ1978" s="34"/>
      <c r="BA1978" s="34"/>
      <c r="BB1978" s="34"/>
      <c r="BC1978" s="34"/>
      <c r="BD1978" s="34"/>
      <c r="BE1978" s="34"/>
      <c r="BF1978" s="34"/>
      <c r="BG1978" s="34"/>
      <c r="BH1978" s="34"/>
      <c r="BI1978" s="34"/>
      <c r="BJ1978" s="34"/>
      <c r="BK1978" s="34"/>
      <c r="BL1978" s="34"/>
      <c r="BM1978" s="34"/>
      <c r="BN1978" s="34"/>
      <c r="BO1978" s="34"/>
      <c r="BP1978" s="34"/>
      <c r="BQ1978" s="34"/>
      <c r="BR1978" s="34"/>
      <c r="BS1978" s="34"/>
      <c r="BT1978" s="34"/>
      <c r="BU1978" s="34"/>
      <c r="BV1978" s="34"/>
      <c r="BW1978" s="34"/>
      <c r="BX1978" s="34"/>
      <c r="BY1978" s="34"/>
      <c r="BZ1978" s="34"/>
      <c r="CA1978" s="34"/>
      <c r="CB1978" s="34"/>
      <c r="CC1978" s="34"/>
      <c r="CD1978" s="34"/>
      <c r="CE1978" s="34"/>
      <c r="CF1978" s="34"/>
      <c r="CG1978" s="34"/>
      <c r="CH1978" s="34"/>
      <c r="CI1978" s="34"/>
      <c r="CJ1978" s="34"/>
      <c r="CK1978" s="34"/>
      <c r="CL1978" s="34"/>
      <c r="CM1978" s="34"/>
      <c r="CN1978" s="34"/>
      <c r="CO1978" s="34"/>
      <c r="CP1978" s="34"/>
      <c r="CQ1978" s="34"/>
      <c r="CR1978" s="34"/>
      <c r="CS1978" s="34"/>
      <c r="CT1978" s="34"/>
      <c r="CU1978" s="34"/>
      <c r="CV1978" s="34"/>
      <c r="CW1978" s="34"/>
      <c r="CX1978" s="34"/>
      <c r="CY1978" s="34"/>
      <c r="CZ1978" s="34"/>
      <c r="DA1978" s="34"/>
      <c r="DB1978" s="34"/>
      <c r="DC1978" s="34"/>
      <c r="DD1978" s="34"/>
      <c r="DE1978" s="34"/>
      <c r="DF1978" s="34"/>
      <c r="DG1978" s="34"/>
      <c r="DH1978" s="34"/>
      <c r="DI1978" s="34"/>
      <c r="DJ1978" s="34"/>
      <c r="DK1978" s="34"/>
      <c r="DL1978" s="34"/>
      <c r="DM1978" s="34"/>
      <c r="DN1978" s="34"/>
      <c r="DO1978" s="34"/>
      <c r="DP1978" s="34"/>
      <c r="DQ1978" s="34"/>
      <c r="DR1978" s="34"/>
      <c r="DS1978" s="34"/>
      <c r="DT1978" s="34"/>
      <c r="DU1978" s="34"/>
      <c r="DV1978" s="34"/>
      <c r="DW1978" s="34"/>
      <c r="DX1978" s="34"/>
      <c r="DY1978" s="34"/>
      <c r="DZ1978" s="34"/>
      <c r="EA1978" s="34"/>
      <c r="EB1978" s="34"/>
      <c r="EC1978" s="34"/>
      <c r="ED1978" s="34"/>
      <c r="EE1978" s="34"/>
      <c r="EF1978" s="34"/>
      <c r="EG1978" s="34"/>
      <c r="EH1978" s="34"/>
      <c r="EI1978" s="34"/>
      <c r="EJ1978" s="34"/>
      <c r="EK1978" s="34"/>
      <c r="EL1978" s="34"/>
      <c r="EM1978" s="34"/>
      <c r="EN1978" s="34"/>
      <c r="EO1978" s="34"/>
      <c r="EP1978" s="34"/>
      <c r="EQ1978" s="34"/>
      <c r="ER1978" s="34"/>
      <c r="ES1978" s="34"/>
      <c r="ET1978" s="34"/>
      <c r="EU1978" s="34"/>
      <c r="EV1978" s="34"/>
      <c r="EW1978" s="34"/>
      <c r="EX1978" s="34"/>
      <c r="EY1978" s="34"/>
      <c r="EZ1978" s="34"/>
      <c r="FA1978" s="34"/>
      <c r="FB1978" s="34"/>
      <c r="FC1978" s="34"/>
      <c r="FD1978" s="34"/>
      <c r="FE1978" s="34"/>
      <c r="FF1978" s="34"/>
      <c r="FG1978" s="34"/>
      <c r="FH1978" s="34"/>
      <c r="FI1978" s="34"/>
      <c r="FJ1978" s="34"/>
      <c r="FK1978" s="34"/>
      <c r="FL1978" s="34"/>
      <c r="FM1978" s="34"/>
      <c r="FN1978" s="34"/>
      <c r="FO1978" s="34"/>
      <c r="FP1978" s="34"/>
      <c r="FQ1978" s="34"/>
      <c r="FR1978" s="34"/>
      <c r="FS1978" s="34"/>
      <c r="FT1978" s="34"/>
      <c r="FU1978" s="34"/>
      <c r="FV1978" s="34"/>
      <c r="FW1978" s="34"/>
      <c r="FX1978" s="34"/>
      <c r="FY1978" s="34"/>
      <c r="FZ1978" s="34"/>
      <c r="GA1978" s="34"/>
      <c r="GB1978" s="34"/>
      <c r="GC1978" s="34"/>
      <c r="GD1978" s="34"/>
      <c r="GE1978" s="34"/>
      <c r="GF1978" s="34"/>
      <c r="GG1978" s="34"/>
      <c r="GH1978" s="34"/>
    </row>
    <row r="1979" spans="1:190" s="18" customFormat="1" ht="30" customHeight="1" x14ac:dyDescent="0.25">
      <c r="A1979" s="47">
        <v>1975</v>
      </c>
      <c r="B1979" s="27" t="s">
        <v>6233</v>
      </c>
      <c r="C1979" s="26" t="s">
        <v>6002</v>
      </c>
      <c r="D1979" s="28"/>
      <c r="E1979" s="27" t="s">
        <v>6271</v>
      </c>
      <c r="F1979" s="26" t="s">
        <v>35</v>
      </c>
      <c r="G1979" s="26" t="s">
        <v>51</v>
      </c>
      <c r="H1979" s="27" t="s">
        <v>6272</v>
      </c>
      <c r="I1979" s="36">
        <v>1000000</v>
      </c>
      <c r="J1979" s="29">
        <v>1900</v>
      </c>
      <c r="K1979" s="30" t="s">
        <v>6273</v>
      </c>
      <c r="L1979" s="26">
        <v>12</v>
      </c>
      <c r="M1979" s="30" t="s">
        <v>6238</v>
      </c>
      <c r="N1979" s="26" t="s">
        <v>47</v>
      </c>
      <c r="O1979" s="51">
        <v>15000</v>
      </c>
      <c r="P1979" s="26" t="s">
        <v>3352</v>
      </c>
      <c r="Q1979" s="31" t="s">
        <v>6274</v>
      </c>
      <c r="R1979" s="26"/>
      <c r="S1979" s="31" t="s">
        <v>41</v>
      </c>
      <c r="T1979" s="31" t="s">
        <v>42</v>
      </c>
      <c r="U1979" s="32" t="s">
        <v>43</v>
      </c>
      <c r="V1979" s="32"/>
      <c r="W1979" s="18">
        <v>13</v>
      </c>
      <c r="X1979" s="33"/>
      <c r="Y1979" s="33"/>
      <c r="Z1979" s="33"/>
      <c r="AA1979" s="33"/>
      <c r="AB1979" s="33"/>
      <c r="AC1979" s="33"/>
      <c r="AD1979" s="33"/>
      <c r="AE1979" s="33"/>
      <c r="AF1979" s="33"/>
      <c r="AG1979" s="33"/>
      <c r="AH1979" s="33"/>
      <c r="AI1979" s="33"/>
      <c r="AJ1979" s="33"/>
      <c r="AK1979" s="33"/>
      <c r="AL1979" s="33"/>
      <c r="AM1979" s="33"/>
      <c r="AN1979" s="33"/>
      <c r="AO1979" s="33"/>
      <c r="AP1979" s="33"/>
      <c r="AQ1979" s="34"/>
      <c r="AR1979" s="34"/>
      <c r="AS1979" s="34"/>
      <c r="AT1979" s="34"/>
      <c r="AU1979" s="34"/>
      <c r="AV1979" s="34"/>
      <c r="AW1979" s="34"/>
      <c r="AX1979" s="34"/>
      <c r="AY1979" s="34"/>
      <c r="AZ1979" s="34"/>
      <c r="BA1979" s="34"/>
      <c r="BB1979" s="34"/>
      <c r="BC1979" s="34"/>
      <c r="BD1979" s="34"/>
      <c r="BE1979" s="34"/>
      <c r="BF1979" s="34"/>
      <c r="BG1979" s="34"/>
      <c r="BH1979" s="34"/>
      <c r="BI1979" s="34"/>
      <c r="BJ1979" s="34"/>
      <c r="BK1979" s="34"/>
      <c r="BL1979" s="34"/>
      <c r="BM1979" s="34"/>
      <c r="BN1979" s="34"/>
      <c r="BO1979" s="34"/>
      <c r="BP1979" s="34"/>
      <c r="BQ1979" s="34"/>
      <c r="BR1979" s="34"/>
      <c r="BS1979" s="34"/>
      <c r="BT1979" s="34"/>
      <c r="BU1979" s="34"/>
      <c r="BV1979" s="34"/>
      <c r="BW1979" s="34"/>
      <c r="BX1979" s="34"/>
      <c r="BY1979" s="34"/>
      <c r="BZ1979" s="34"/>
      <c r="CA1979" s="34"/>
      <c r="CB1979" s="34"/>
      <c r="CC1979" s="34"/>
      <c r="CD1979" s="34"/>
      <c r="CE1979" s="34"/>
      <c r="CF1979" s="34"/>
      <c r="CG1979" s="34"/>
      <c r="CH1979" s="34"/>
      <c r="CI1979" s="34"/>
      <c r="CJ1979" s="34"/>
      <c r="CK1979" s="34"/>
      <c r="CL1979" s="34"/>
      <c r="CM1979" s="34"/>
      <c r="CN1979" s="34"/>
      <c r="CO1979" s="34"/>
      <c r="CP1979" s="34"/>
      <c r="CQ1979" s="34"/>
      <c r="CR1979" s="34"/>
      <c r="CS1979" s="34"/>
      <c r="CT1979" s="34"/>
      <c r="CU1979" s="34"/>
      <c r="CV1979" s="34"/>
      <c r="CW1979" s="34"/>
      <c r="CX1979" s="34"/>
      <c r="CY1979" s="34"/>
      <c r="CZ1979" s="34"/>
      <c r="DA1979" s="34"/>
      <c r="DB1979" s="34"/>
      <c r="DC1979" s="34"/>
      <c r="DD1979" s="34"/>
      <c r="DE1979" s="34"/>
      <c r="DF1979" s="34"/>
      <c r="DG1979" s="34"/>
      <c r="DH1979" s="34"/>
      <c r="DI1979" s="34"/>
      <c r="DJ1979" s="34"/>
      <c r="DK1979" s="34"/>
      <c r="DL1979" s="34"/>
      <c r="DM1979" s="34"/>
      <c r="DN1979" s="34"/>
      <c r="DO1979" s="34"/>
      <c r="DP1979" s="34"/>
      <c r="DQ1979" s="34"/>
      <c r="DR1979" s="34"/>
      <c r="DS1979" s="34"/>
      <c r="DT1979" s="34"/>
      <c r="DU1979" s="34"/>
      <c r="DV1979" s="34"/>
      <c r="DW1979" s="34"/>
      <c r="DX1979" s="34"/>
      <c r="DY1979" s="34"/>
      <c r="DZ1979" s="34"/>
      <c r="EA1979" s="34"/>
      <c r="EB1979" s="34"/>
      <c r="EC1979" s="34"/>
      <c r="ED1979" s="34"/>
      <c r="EE1979" s="34"/>
      <c r="EF1979" s="34"/>
      <c r="EG1979" s="34"/>
      <c r="EH1979" s="34"/>
      <c r="EI1979" s="34"/>
      <c r="EJ1979" s="34"/>
      <c r="EK1979" s="34"/>
      <c r="EL1979" s="34"/>
      <c r="EM1979" s="34"/>
      <c r="EN1979" s="34"/>
      <c r="EO1979" s="34"/>
      <c r="EP1979" s="34"/>
      <c r="EQ1979" s="34"/>
      <c r="ER1979" s="34"/>
      <c r="ES1979" s="34"/>
      <c r="ET1979" s="34"/>
      <c r="EU1979" s="34"/>
      <c r="EV1979" s="34"/>
      <c r="EW1979" s="34"/>
      <c r="EX1979" s="34"/>
      <c r="EY1979" s="34"/>
      <c r="EZ1979" s="34"/>
      <c r="FA1979" s="34"/>
      <c r="FB1979" s="34"/>
      <c r="FC1979" s="34"/>
      <c r="FD1979" s="34"/>
      <c r="FE1979" s="34"/>
      <c r="FF1979" s="34"/>
      <c r="FG1979" s="34"/>
      <c r="FH1979" s="34"/>
      <c r="FI1979" s="34"/>
      <c r="FJ1979" s="34"/>
      <c r="FK1979" s="34"/>
      <c r="FL1979" s="34"/>
      <c r="FM1979" s="34"/>
      <c r="FN1979" s="34"/>
      <c r="FO1979" s="34"/>
      <c r="FP1979" s="34"/>
      <c r="FQ1979" s="34"/>
      <c r="FR1979" s="34"/>
      <c r="FS1979" s="34"/>
      <c r="FT1979" s="34"/>
      <c r="FU1979" s="34"/>
      <c r="FV1979" s="34"/>
      <c r="FW1979" s="34"/>
      <c r="FX1979" s="34"/>
      <c r="FY1979" s="34"/>
      <c r="FZ1979" s="34"/>
      <c r="GA1979" s="34"/>
      <c r="GB1979" s="34"/>
      <c r="GC1979" s="34"/>
      <c r="GD1979" s="34"/>
      <c r="GE1979" s="34"/>
      <c r="GF1979" s="34"/>
      <c r="GG1979" s="34"/>
      <c r="GH1979" s="34"/>
    </row>
    <row r="1980" spans="1:190" s="18" customFormat="1" ht="30" customHeight="1" x14ac:dyDescent="0.25">
      <c r="A1980" s="47">
        <v>1976</v>
      </c>
      <c r="B1980" s="27" t="s">
        <v>6233</v>
      </c>
      <c r="C1980" s="26" t="s">
        <v>6002</v>
      </c>
      <c r="D1980" s="28"/>
      <c r="E1980" s="27" t="s">
        <v>6275</v>
      </c>
      <c r="F1980" s="26" t="s">
        <v>58</v>
      </c>
      <c r="G1980" s="26"/>
      <c r="H1980" s="27" t="s">
        <v>6276</v>
      </c>
      <c r="I1980" s="36">
        <v>1346902.69</v>
      </c>
      <c r="J1980" s="29"/>
      <c r="K1980" s="30"/>
      <c r="L1980" s="26"/>
      <c r="M1980" s="30"/>
      <c r="N1980" s="26"/>
      <c r="O1980" s="51"/>
      <c r="P1980" s="26"/>
      <c r="Q1980" s="31"/>
      <c r="R1980" s="26"/>
      <c r="S1980" s="31" t="s">
        <v>60</v>
      </c>
      <c r="T1980" s="31" t="s">
        <v>61</v>
      </c>
      <c r="U1980" s="32" t="s">
        <v>49</v>
      </c>
      <c r="V1980" s="32"/>
      <c r="W1980" s="18">
        <v>13</v>
      </c>
      <c r="X1980" s="33"/>
      <c r="Y1980" s="33"/>
      <c r="Z1980" s="33"/>
      <c r="AA1980" s="33"/>
      <c r="AB1980" s="33"/>
      <c r="AC1980" s="33"/>
      <c r="AD1980" s="33"/>
      <c r="AE1980" s="33"/>
      <c r="AF1980" s="33"/>
      <c r="AG1980" s="33"/>
      <c r="AH1980" s="33"/>
      <c r="AI1980" s="33"/>
      <c r="AJ1980" s="33"/>
      <c r="AK1980" s="33"/>
      <c r="AL1980" s="33"/>
      <c r="AM1980" s="33"/>
      <c r="AN1980" s="33"/>
      <c r="AO1980" s="33"/>
      <c r="AP1980" s="33"/>
      <c r="AQ1980" s="34"/>
      <c r="AR1980" s="34"/>
      <c r="AS1980" s="34"/>
      <c r="AT1980" s="34"/>
      <c r="AU1980" s="34"/>
      <c r="AV1980" s="34"/>
      <c r="AW1980" s="34"/>
      <c r="AX1980" s="34"/>
      <c r="AY1980" s="34"/>
      <c r="AZ1980" s="34"/>
      <c r="BA1980" s="34"/>
      <c r="BB1980" s="34"/>
      <c r="BC1980" s="34"/>
      <c r="BD1980" s="34"/>
      <c r="BE1980" s="34"/>
      <c r="BF1980" s="34"/>
      <c r="BG1980" s="34"/>
      <c r="BH1980" s="34"/>
      <c r="BI1980" s="34"/>
      <c r="BJ1980" s="34"/>
      <c r="BK1980" s="34"/>
      <c r="BL1980" s="34"/>
      <c r="BM1980" s="34"/>
      <c r="BN1980" s="34"/>
      <c r="BO1980" s="34"/>
      <c r="BP1980" s="34"/>
      <c r="BQ1980" s="34"/>
      <c r="BR1980" s="34"/>
      <c r="BS1980" s="34"/>
      <c r="BT1980" s="34"/>
      <c r="BU1980" s="34"/>
      <c r="BV1980" s="34"/>
      <c r="BW1980" s="34"/>
      <c r="BX1980" s="34"/>
      <c r="BY1980" s="34"/>
      <c r="BZ1980" s="34"/>
      <c r="CA1980" s="34"/>
      <c r="CB1980" s="34"/>
      <c r="CC1980" s="34"/>
      <c r="CD1980" s="34"/>
      <c r="CE1980" s="34"/>
      <c r="CF1980" s="34"/>
      <c r="CG1980" s="34"/>
      <c r="CH1980" s="34"/>
      <c r="CI1980" s="34"/>
      <c r="CJ1980" s="34"/>
      <c r="CK1980" s="34"/>
      <c r="CL1980" s="34"/>
      <c r="CM1980" s="34"/>
      <c r="CN1980" s="34"/>
      <c r="CO1980" s="34"/>
      <c r="CP1980" s="34"/>
      <c r="CQ1980" s="34"/>
      <c r="CR1980" s="34"/>
      <c r="CS1980" s="34"/>
      <c r="CT1980" s="34"/>
      <c r="CU1980" s="34"/>
      <c r="CV1980" s="34"/>
      <c r="CW1980" s="34"/>
      <c r="CX1980" s="34"/>
      <c r="CY1980" s="34"/>
      <c r="CZ1980" s="34"/>
      <c r="DA1980" s="34"/>
      <c r="DB1980" s="34"/>
      <c r="DC1980" s="34"/>
      <c r="DD1980" s="34"/>
      <c r="DE1980" s="34"/>
      <c r="DF1980" s="34"/>
      <c r="DG1980" s="34"/>
      <c r="DH1980" s="34"/>
      <c r="DI1980" s="34"/>
      <c r="DJ1980" s="34"/>
      <c r="DK1980" s="34"/>
      <c r="DL1980" s="34"/>
      <c r="DM1980" s="34"/>
      <c r="DN1980" s="34"/>
      <c r="DO1980" s="34"/>
      <c r="DP1980" s="34"/>
      <c r="DQ1980" s="34"/>
      <c r="DR1980" s="34"/>
      <c r="DS1980" s="34"/>
      <c r="DT1980" s="34"/>
      <c r="DU1980" s="34"/>
      <c r="DV1980" s="34"/>
      <c r="DW1980" s="34"/>
      <c r="DX1980" s="34"/>
      <c r="DY1980" s="34"/>
      <c r="DZ1980" s="34"/>
      <c r="EA1980" s="34"/>
      <c r="EB1980" s="34"/>
      <c r="EC1980" s="34"/>
      <c r="ED1980" s="34"/>
      <c r="EE1980" s="34"/>
      <c r="EF1980" s="34"/>
      <c r="EG1980" s="34"/>
      <c r="EH1980" s="34"/>
      <c r="EI1980" s="34"/>
      <c r="EJ1980" s="34"/>
      <c r="EK1980" s="34"/>
      <c r="EL1980" s="34"/>
      <c r="EM1980" s="34"/>
      <c r="EN1980" s="34"/>
      <c r="EO1980" s="34"/>
      <c r="EP1980" s="34"/>
      <c r="EQ1980" s="34"/>
      <c r="ER1980" s="34"/>
      <c r="ES1980" s="34"/>
      <c r="ET1980" s="34"/>
      <c r="EU1980" s="34"/>
      <c r="EV1980" s="34"/>
      <c r="EW1980" s="34"/>
      <c r="EX1980" s="34"/>
      <c r="EY1980" s="34"/>
      <c r="EZ1980" s="34"/>
      <c r="FA1980" s="34"/>
      <c r="FB1980" s="34"/>
      <c r="FC1980" s="34"/>
      <c r="FD1980" s="34"/>
      <c r="FE1980" s="34"/>
      <c r="FF1980" s="34"/>
      <c r="FG1980" s="34"/>
      <c r="FH1980" s="34"/>
      <c r="FI1980" s="34"/>
      <c r="FJ1980" s="34"/>
      <c r="FK1980" s="34"/>
      <c r="FL1980" s="34"/>
      <c r="FM1980" s="34"/>
      <c r="FN1980" s="34"/>
      <c r="FO1980" s="34"/>
      <c r="FP1980" s="34"/>
      <c r="FQ1980" s="34"/>
      <c r="FR1980" s="34"/>
      <c r="FS1980" s="34"/>
      <c r="FT1980" s="34"/>
      <c r="FU1980" s="34"/>
      <c r="FV1980" s="34"/>
      <c r="FW1980" s="34"/>
      <c r="FX1980" s="34"/>
      <c r="FY1980" s="34"/>
      <c r="FZ1980" s="34"/>
      <c r="GA1980" s="34"/>
      <c r="GB1980" s="34"/>
      <c r="GC1980" s="34"/>
      <c r="GD1980" s="34"/>
      <c r="GE1980" s="34"/>
      <c r="GF1980" s="34"/>
      <c r="GG1980" s="34"/>
      <c r="GH1980" s="34"/>
    </row>
    <row r="1981" spans="1:190" s="18" customFormat="1" ht="30" customHeight="1" x14ac:dyDescent="0.25">
      <c r="A1981" s="47">
        <v>1977</v>
      </c>
      <c r="B1981" s="27" t="s">
        <v>6277</v>
      </c>
      <c r="C1981" s="26" t="s">
        <v>6002</v>
      </c>
      <c r="D1981" s="28"/>
      <c r="E1981" s="27" t="s">
        <v>6278</v>
      </c>
      <c r="F1981" s="26" t="s">
        <v>58</v>
      </c>
      <c r="G1981" s="26"/>
      <c r="H1981" s="27" t="s">
        <v>6279</v>
      </c>
      <c r="I1981" s="36">
        <v>6000000</v>
      </c>
      <c r="J1981" s="29">
        <v>9000</v>
      </c>
      <c r="K1981" s="30" t="s">
        <v>6280</v>
      </c>
      <c r="L1981" s="26">
        <v>24</v>
      </c>
      <c r="M1981" s="30"/>
      <c r="N1981" s="26" t="s">
        <v>6281</v>
      </c>
      <c r="O1981" s="51" t="s">
        <v>6282</v>
      </c>
      <c r="P1981" s="26" t="s">
        <v>40</v>
      </c>
      <c r="Q1981" s="31"/>
      <c r="R1981" s="26"/>
      <c r="S1981" s="31" t="s">
        <v>41</v>
      </c>
      <c r="T1981" s="31" t="s">
        <v>48</v>
      </c>
      <c r="U1981" s="32" t="s">
        <v>49</v>
      </c>
      <c r="V1981" s="32"/>
      <c r="W1981" s="18">
        <v>13</v>
      </c>
      <c r="X1981" s="33"/>
      <c r="Y1981" s="33"/>
      <c r="Z1981" s="33"/>
      <c r="AA1981" s="33"/>
      <c r="AB1981" s="33"/>
      <c r="AC1981" s="33"/>
      <c r="AD1981" s="33"/>
      <c r="AE1981" s="33"/>
      <c r="AF1981" s="33"/>
      <c r="AG1981" s="33"/>
      <c r="AH1981" s="33"/>
      <c r="AI1981" s="33"/>
      <c r="AJ1981" s="33"/>
      <c r="AK1981" s="33"/>
      <c r="AL1981" s="33"/>
      <c r="AM1981" s="33"/>
      <c r="AN1981" s="33"/>
      <c r="AO1981" s="33"/>
      <c r="AP1981" s="33"/>
      <c r="AQ1981" s="34"/>
      <c r="AR1981" s="34"/>
      <c r="AS1981" s="34"/>
      <c r="AT1981" s="34"/>
      <c r="AU1981" s="34"/>
      <c r="AV1981" s="34"/>
      <c r="AW1981" s="34"/>
      <c r="AX1981" s="34"/>
      <c r="AY1981" s="34"/>
      <c r="AZ1981" s="34"/>
      <c r="BA1981" s="34"/>
      <c r="BB1981" s="34"/>
      <c r="BC1981" s="34"/>
      <c r="BD1981" s="34"/>
      <c r="BE1981" s="34"/>
      <c r="BF1981" s="34"/>
      <c r="BG1981" s="34"/>
      <c r="BH1981" s="34"/>
      <c r="BI1981" s="34"/>
      <c r="BJ1981" s="34"/>
      <c r="BK1981" s="34"/>
      <c r="BL1981" s="34"/>
      <c r="BM1981" s="34"/>
      <c r="BN1981" s="34"/>
      <c r="BO1981" s="34"/>
      <c r="BP1981" s="34"/>
      <c r="BQ1981" s="34"/>
      <c r="BR1981" s="34"/>
      <c r="BS1981" s="34"/>
      <c r="BT1981" s="34"/>
      <c r="BU1981" s="34"/>
      <c r="BV1981" s="34"/>
      <c r="BW1981" s="34"/>
      <c r="BX1981" s="34"/>
      <c r="BY1981" s="34"/>
      <c r="BZ1981" s="34"/>
      <c r="CA1981" s="34"/>
      <c r="CB1981" s="34"/>
      <c r="CC1981" s="34"/>
      <c r="CD1981" s="34"/>
      <c r="CE1981" s="34"/>
      <c r="CF1981" s="34"/>
      <c r="CG1981" s="34"/>
      <c r="CH1981" s="34"/>
      <c r="CI1981" s="34"/>
      <c r="CJ1981" s="34"/>
      <c r="CK1981" s="34"/>
      <c r="CL1981" s="34"/>
      <c r="CM1981" s="34"/>
      <c r="CN1981" s="34"/>
      <c r="CO1981" s="34"/>
      <c r="CP1981" s="34"/>
      <c r="CQ1981" s="34"/>
      <c r="CR1981" s="34"/>
      <c r="CS1981" s="34"/>
      <c r="CT1981" s="34"/>
      <c r="CU1981" s="34"/>
      <c r="CV1981" s="34"/>
      <c r="CW1981" s="34"/>
      <c r="CX1981" s="34"/>
      <c r="CY1981" s="34"/>
      <c r="CZ1981" s="34"/>
      <c r="DA1981" s="34"/>
      <c r="DB1981" s="34"/>
      <c r="DC1981" s="34"/>
      <c r="DD1981" s="34"/>
      <c r="DE1981" s="34"/>
      <c r="DF1981" s="34"/>
      <c r="DG1981" s="34"/>
      <c r="DH1981" s="34"/>
      <c r="DI1981" s="34"/>
      <c r="DJ1981" s="34"/>
      <c r="DK1981" s="34"/>
      <c r="DL1981" s="34"/>
      <c r="DM1981" s="34"/>
      <c r="DN1981" s="34"/>
      <c r="DO1981" s="34"/>
      <c r="DP1981" s="34"/>
      <c r="DQ1981" s="34"/>
      <c r="DR1981" s="34"/>
      <c r="DS1981" s="34"/>
      <c r="DT1981" s="34"/>
      <c r="DU1981" s="34"/>
      <c r="DV1981" s="34"/>
      <c r="DW1981" s="34"/>
      <c r="DX1981" s="34"/>
      <c r="DY1981" s="34"/>
      <c r="DZ1981" s="34"/>
      <c r="EA1981" s="34"/>
      <c r="EB1981" s="34"/>
      <c r="EC1981" s="34"/>
      <c r="ED1981" s="34"/>
      <c r="EE1981" s="34"/>
      <c r="EF1981" s="34"/>
      <c r="EG1981" s="34"/>
      <c r="EH1981" s="34"/>
      <c r="EI1981" s="34"/>
      <c r="EJ1981" s="34"/>
      <c r="EK1981" s="34"/>
      <c r="EL1981" s="34"/>
      <c r="EM1981" s="34"/>
      <c r="EN1981" s="34"/>
      <c r="EO1981" s="34"/>
      <c r="EP1981" s="34"/>
      <c r="EQ1981" s="34"/>
      <c r="ER1981" s="34"/>
      <c r="ES1981" s="34"/>
      <c r="ET1981" s="34"/>
      <c r="EU1981" s="34"/>
      <c r="EV1981" s="34"/>
      <c r="EW1981" s="34"/>
      <c r="EX1981" s="34"/>
      <c r="EY1981" s="34"/>
      <c r="EZ1981" s="34"/>
      <c r="FA1981" s="34"/>
      <c r="FB1981" s="34"/>
      <c r="FC1981" s="34"/>
      <c r="FD1981" s="34"/>
      <c r="FE1981" s="34"/>
      <c r="FF1981" s="34"/>
      <c r="FG1981" s="34"/>
      <c r="FH1981" s="34"/>
      <c r="FI1981" s="34"/>
      <c r="FJ1981" s="34"/>
      <c r="FK1981" s="34"/>
      <c r="FL1981" s="34"/>
      <c r="FM1981" s="34"/>
      <c r="FN1981" s="34"/>
      <c r="FO1981" s="34"/>
      <c r="FP1981" s="34"/>
      <c r="FQ1981" s="34"/>
      <c r="FR1981" s="34"/>
      <c r="FS1981" s="34"/>
      <c r="FT1981" s="34"/>
      <c r="FU1981" s="34"/>
      <c r="FV1981" s="34"/>
      <c r="FW1981" s="34"/>
      <c r="FX1981" s="34"/>
      <c r="FY1981" s="34"/>
      <c r="FZ1981" s="34"/>
      <c r="GA1981" s="34"/>
      <c r="GB1981" s="34"/>
      <c r="GC1981" s="34"/>
      <c r="GD1981" s="34"/>
      <c r="GE1981" s="34"/>
      <c r="GF1981" s="34"/>
      <c r="GG1981" s="34"/>
      <c r="GH1981" s="34"/>
    </row>
    <row r="1982" spans="1:190" s="18" customFormat="1" ht="30" customHeight="1" x14ac:dyDescent="0.25">
      <c r="A1982" s="47">
        <v>1978</v>
      </c>
      <c r="B1982" s="27" t="s">
        <v>6277</v>
      </c>
      <c r="C1982" s="26" t="s">
        <v>6002</v>
      </c>
      <c r="D1982" s="28"/>
      <c r="E1982" s="27" t="s">
        <v>6283</v>
      </c>
      <c r="F1982" s="26" t="s">
        <v>35</v>
      </c>
      <c r="G1982" s="26"/>
      <c r="H1982" s="27" t="s">
        <v>6284</v>
      </c>
      <c r="I1982" s="36">
        <v>900000</v>
      </c>
      <c r="J1982" s="29">
        <v>4500</v>
      </c>
      <c r="K1982" s="30" t="s">
        <v>6280</v>
      </c>
      <c r="L1982" s="26">
        <v>24</v>
      </c>
      <c r="M1982" s="30"/>
      <c r="N1982" s="26" t="s">
        <v>6281</v>
      </c>
      <c r="O1982" s="51" t="s">
        <v>6285</v>
      </c>
      <c r="P1982" s="26" t="s">
        <v>40</v>
      </c>
      <c r="Q1982" s="31"/>
      <c r="R1982" s="26"/>
      <c r="S1982" s="31" t="s">
        <v>41</v>
      </c>
      <c r="T1982" s="31" t="s">
        <v>42</v>
      </c>
      <c r="U1982" s="32" t="s">
        <v>43</v>
      </c>
      <c r="V1982" s="32"/>
      <c r="W1982" s="18">
        <v>13</v>
      </c>
      <c r="X1982" s="33"/>
      <c r="Y1982" s="33"/>
      <c r="Z1982" s="33"/>
      <c r="AA1982" s="33"/>
      <c r="AB1982" s="33"/>
      <c r="AC1982" s="33"/>
      <c r="AD1982" s="33"/>
      <c r="AE1982" s="33"/>
      <c r="AF1982" s="33"/>
      <c r="AG1982" s="33"/>
      <c r="AH1982" s="33"/>
      <c r="AI1982" s="33"/>
      <c r="AJ1982" s="33"/>
      <c r="AK1982" s="33"/>
      <c r="AL1982" s="33"/>
      <c r="AM1982" s="33"/>
      <c r="AN1982" s="33"/>
      <c r="AO1982" s="33"/>
      <c r="AP1982" s="33"/>
      <c r="AQ1982" s="34"/>
      <c r="AR1982" s="34"/>
      <c r="AS1982" s="34"/>
      <c r="AT1982" s="34"/>
      <c r="AU1982" s="34"/>
      <c r="AV1982" s="34"/>
      <c r="AW1982" s="34"/>
      <c r="AX1982" s="34"/>
      <c r="AY1982" s="34"/>
      <c r="AZ1982" s="34"/>
      <c r="BA1982" s="34"/>
      <c r="BB1982" s="34"/>
      <c r="BC1982" s="34"/>
      <c r="BD1982" s="34"/>
      <c r="BE1982" s="34"/>
      <c r="BF1982" s="34"/>
      <c r="BG1982" s="34"/>
      <c r="BH1982" s="34"/>
      <c r="BI1982" s="34"/>
      <c r="BJ1982" s="34"/>
      <c r="BK1982" s="34"/>
      <c r="BL1982" s="34"/>
      <c r="BM1982" s="34"/>
      <c r="BN1982" s="34"/>
      <c r="BO1982" s="34"/>
      <c r="BP1982" s="34"/>
      <c r="BQ1982" s="34"/>
      <c r="BR1982" s="34"/>
      <c r="BS1982" s="34"/>
      <c r="BT1982" s="34"/>
      <c r="BU1982" s="34"/>
      <c r="BV1982" s="34"/>
      <c r="BW1982" s="34"/>
      <c r="BX1982" s="34"/>
      <c r="BY1982" s="34"/>
      <c r="BZ1982" s="34"/>
      <c r="CA1982" s="34"/>
      <c r="CB1982" s="34"/>
      <c r="CC1982" s="34"/>
      <c r="CD1982" s="34"/>
      <c r="CE1982" s="34"/>
      <c r="CF1982" s="34"/>
      <c r="CG1982" s="34"/>
      <c r="CH1982" s="34"/>
      <c r="CI1982" s="34"/>
      <c r="CJ1982" s="34"/>
      <c r="CK1982" s="34"/>
      <c r="CL1982" s="34"/>
      <c r="CM1982" s="34"/>
      <c r="CN1982" s="34"/>
      <c r="CO1982" s="34"/>
      <c r="CP1982" s="34"/>
      <c r="CQ1982" s="34"/>
      <c r="CR1982" s="34"/>
      <c r="CS1982" s="34"/>
      <c r="CT1982" s="34"/>
      <c r="CU1982" s="34"/>
      <c r="CV1982" s="34"/>
      <c r="CW1982" s="34"/>
      <c r="CX1982" s="34"/>
      <c r="CY1982" s="34"/>
      <c r="CZ1982" s="34"/>
      <c r="DA1982" s="34"/>
      <c r="DB1982" s="34"/>
      <c r="DC1982" s="34"/>
      <c r="DD1982" s="34"/>
      <c r="DE1982" s="34"/>
      <c r="DF1982" s="34"/>
      <c r="DG1982" s="34"/>
      <c r="DH1982" s="34"/>
      <c r="DI1982" s="34"/>
      <c r="DJ1982" s="34"/>
      <c r="DK1982" s="34"/>
      <c r="DL1982" s="34"/>
      <c r="DM1982" s="34"/>
      <c r="DN1982" s="34"/>
      <c r="DO1982" s="34"/>
      <c r="DP1982" s="34"/>
      <c r="DQ1982" s="34"/>
      <c r="DR1982" s="34"/>
      <c r="DS1982" s="34"/>
      <c r="DT1982" s="34"/>
      <c r="DU1982" s="34"/>
      <c r="DV1982" s="34"/>
      <c r="DW1982" s="34"/>
      <c r="DX1982" s="34"/>
      <c r="DY1982" s="34"/>
      <c r="DZ1982" s="34"/>
      <c r="EA1982" s="34"/>
      <c r="EB1982" s="34"/>
      <c r="EC1982" s="34"/>
      <c r="ED1982" s="34"/>
      <c r="EE1982" s="34"/>
      <c r="EF1982" s="34"/>
      <c r="EG1982" s="34"/>
      <c r="EH1982" s="34"/>
      <c r="EI1982" s="34"/>
      <c r="EJ1982" s="34"/>
      <c r="EK1982" s="34"/>
      <c r="EL1982" s="34"/>
      <c r="EM1982" s="34"/>
      <c r="EN1982" s="34"/>
      <c r="EO1982" s="34"/>
      <c r="EP1982" s="34"/>
      <c r="EQ1982" s="34"/>
      <c r="ER1982" s="34"/>
      <c r="ES1982" s="34"/>
      <c r="ET1982" s="34"/>
      <c r="EU1982" s="34"/>
      <c r="EV1982" s="34"/>
      <c r="EW1982" s="34"/>
      <c r="EX1982" s="34"/>
      <c r="EY1982" s="34"/>
      <c r="EZ1982" s="34"/>
      <c r="FA1982" s="34"/>
      <c r="FB1982" s="34"/>
      <c r="FC1982" s="34"/>
      <c r="FD1982" s="34"/>
      <c r="FE1982" s="34"/>
      <c r="FF1982" s="34"/>
      <c r="FG1982" s="34"/>
      <c r="FH1982" s="34"/>
      <c r="FI1982" s="34"/>
      <c r="FJ1982" s="34"/>
      <c r="FK1982" s="34"/>
      <c r="FL1982" s="34"/>
      <c r="FM1982" s="34"/>
      <c r="FN1982" s="34"/>
      <c r="FO1982" s="34"/>
      <c r="FP1982" s="34"/>
      <c r="FQ1982" s="34"/>
      <c r="FR1982" s="34"/>
      <c r="FS1982" s="34"/>
      <c r="FT1982" s="34"/>
      <c r="FU1982" s="34"/>
      <c r="FV1982" s="34"/>
      <c r="FW1982" s="34"/>
      <c r="FX1982" s="34"/>
      <c r="FY1982" s="34"/>
      <c r="FZ1982" s="34"/>
      <c r="GA1982" s="34"/>
      <c r="GB1982" s="34"/>
      <c r="GC1982" s="34"/>
      <c r="GD1982" s="34"/>
      <c r="GE1982" s="34"/>
      <c r="GF1982" s="34"/>
      <c r="GG1982" s="34"/>
      <c r="GH1982" s="34"/>
    </row>
    <row r="1983" spans="1:190" s="18" customFormat="1" ht="30" customHeight="1" x14ac:dyDescent="0.25">
      <c r="A1983" s="47">
        <v>1979</v>
      </c>
      <c r="B1983" s="27" t="s">
        <v>6277</v>
      </c>
      <c r="C1983" s="26" t="s">
        <v>6002</v>
      </c>
      <c r="D1983" s="28"/>
      <c r="E1983" s="27" t="s">
        <v>6286</v>
      </c>
      <c r="F1983" s="26" t="s">
        <v>51</v>
      </c>
      <c r="G1983" s="26"/>
      <c r="H1983" s="27" t="s">
        <v>6287</v>
      </c>
      <c r="I1983" s="36">
        <v>1500000</v>
      </c>
      <c r="J1983" s="29">
        <v>6000</v>
      </c>
      <c r="K1983" s="30" t="s">
        <v>6280</v>
      </c>
      <c r="L1983" s="26">
        <v>24</v>
      </c>
      <c r="M1983" s="30"/>
      <c r="N1983" s="26" t="s">
        <v>6281</v>
      </c>
      <c r="O1983" s="51" t="s">
        <v>6288</v>
      </c>
      <c r="P1983" s="26" t="s">
        <v>40</v>
      </c>
      <c r="Q1983" s="31"/>
      <c r="R1983" s="26"/>
      <c r="S1983" s="31" t="s">
        <v>41</v>
      </c>
      <c r="T1983" s="31" t="s">
        <v>48</v>
      </c>
      <c r="U1983" s="32" t="s">
        <v>49</v>
      </c>
      <c r="V1983" s="32"/>
      <c r="W1983" s="18">
        <v>13</v>
      </c>
      <c r="X1983" s="33"/>
      <c r="Y1983" s="33"/>
      <c r="Z1983" s="33"/>
      <c r="AA1983" s="33"/>
      <c r="AB1983" s="33"/>
      <c r="AC1983" s="33"/>
      <c r="AD1983" s="33"/>
      <c r="AE1983" s="33"/>
      <c r="AF1983" s="33"/>
      <c r="AG1983" s="33"/>
      <c r="AH1983" s="33"/>
      <c r="AI1983" s="33"/>
      <c r="AJ1983" s="33"/>
      <c r="AK1983" s="33"/>
      <c r="AL1983" s="33"/>
      <c r="AM1983" s="33"/>
      <c r="AN1983" s="33"/>
      <c r="AO1983" s="33"/>
      <c r="AP1983" s="33"/>
      <c r="AQ1983" s="34"/>
      <c r="AR1983" s="34"/>
      <c r="AS1983" s="34"/>
      <c r="AT1983" s="34"/>
      <c r="AU1983" s="34"/>
      <c r="AV1983" s="34"/>
      <c r="AW1983" s="34"/>
      <c r="AX1983" s="34"/>
      <c r="AY1983" s="34"/>
      <c r="AZ1983" s="34"/>
      <c r="BA1983" s="34"/>
      <c r="BB1983" s="34"/>
      <c r="BC1983" s="34"/>
      <c r="BD1983" s="34"/>
      <c r="BE1983" s="34"/>
      <c r="BF1983" s="34"/>
      <c r="BG1983" s="34"/>
      <c r="BH1983" s="34"/>
      <c r="BI1983" s="34"/>
      <c r="BJ1983" s="34"/>
      <c r="BK1983" s="34"/>
      <c r="BL1983" s="34"/>
      <c r="BM1983" s="34"/>
      <c r="BN1983" s="34"/>
      <c r="BO1983" s="34"/>
      <c r="BP1983" s="34"/>
      <c r="BQ1983" s="34"/>
      <c r="BR1983" s="34"/>
      <c r="BS1983" s="34"/>
      <c r="BT1983" s="34"/>
      <c r="BU1983" s="34"/>
      <c r="BV1983" s="34"/>
      <c r="BW1983" s="34"/>
      <c r="BX1983" s="34"/>
      <c r="BY1983" s="34"/>
      <c r="BZ1983" s="34"/>
      <c r="CA1983" s="34"/>
      <c r="CB1983" s="34"/>
      <c r="CC1983" s="34"/>
      <c r="CD1983" s="34"/>
      <c r="CE1983" s="34"/>
      <c r="CF1983" s="34"/>
      <c r="CG1983" s="34"/>
      <c r="CH1983" s="34"/>
      <c r="CI1983" s="34"/>
      <c r="CJ1983" s="34"/>
      <c r="CK1983" s="34"/>
      <c r="CL1983" s="34"/>
      <c r="CM1983" s="34"/>
      <c r="CN1983" s="34"/>
      <c r="CO1983" s="34"/>
      <c r="CP1983" s="34"/>
      <c r="CQ1983" s="34"/>
      <c r="CR1983" s="34"/>
      <c r="CS1983" s="34"/>
      <c r="CT1983" s="34"/>
      <c r="CU1983" s="34"/>
      <c r="CV1983" s="34"/>
      <c r="CW1983" s="34"/>
      <c r="CX1983" s="34"/>
      <c r="CY1983" s="34"/>
      <c r="CZ1983" s="34"/>
      <c r="DA1983" s="34"/>
      <c r="DB1983" s="34"/>
      <c r="DC1983" s="34"/>
      <c r="DD1983" s="34"/>
      <c r="DE1983" s="34"/>
      <c r="DF1983" s="34"/>
      <c r="DG1983" s="34"/>
      <c r="DH1983" s="34"/>
      <c r="DI1983" s="34"/>
      <c r="DJ1983" s="34"/>
      <c r="DK1983" s="34"/>
      <c r="DL1983" s="34"/>
      <c r="DM1983" s="34"/>
      <c r="DN1983" s="34"/>
      <c r="DO1983" s="34"/>
      <c r="DP1983" s="34"/>
      <c r="DQ1983" s="34"/>
      <c r="DR1983" s="34"/>
      <c r="DS1983" s="34"/>
      <c r="DT1983" s="34"/>
      <c r="DU1983" s="34"/>
      <c r="DV1983" s="34"/>
      <c r="DW1983" s="34"/>
      <c r="DX1983" s="34"/>
      <c r="DY1983" s="34"/>
      <c r="DZ1983" s="34"/>
      <c r="EA1983" s="34"/>
      <c r="EB1983" s="34"/>
      <c r="EC1983" s="34"/>
      <c r="ED1983" s="34"/>
      <c r="EE1983" s="34"/>
      <c r="EF1983" s="34"/>
      <c r="EG1983" s="34"/>
      <c r="EH1983" s="34"/>
      <c r="EI1983" s="34"/>
      <c r="EJ1983" s="34"/>
      <c r="EK1983" s="34"/>
      <c r="EL1983" s="34"/>
      <c r="EM1983" s="34"/>
      <c r="EN1983" s="34"/>
      <c r="EO1983" s="34"/>
      <c r="EP1983" s="34"/>
      <c r="EQ1983" s="34"/>
      <c r="ER1983" s="34"/>
      <c r="ES1983" s="34"/>
      <c r="ET1983" s="34"/>
      <c r="EU1983" s="34"/>
      <c r="EV1983" s="34"/>
      <c r="EW1983" s="34"/>
      <c r="EX1983" s="34"/>
      <c r="EY1983" s="34"/>
      <c r="EZ1983" s="34"/>
      <c r="FA1983" s="34"/>
      <c r="FB1983" s="34"/>
      <c r="FC1983" s="34"/>
      <c r="FD1983" s="34"/>
      <c r="FE1983" s="34"/>
      <c r="FF1983" s="34"/>
      <c r="FG1983" s="34"/>
      <c r="FH1983" s="34"/>
      <c r="FI1983" s="34"/>
      <c r="FJ1983" s="34"/>
      <c r="FK1983" s="34"/>
      <c r="FL1983" s="34"/>
      <c r="FM1983" s="34"/>
      <c r="FN1983" s="34"/>
      <c r="FO1983" s="34"/>
      <c r="FP1983" s="34"/>
      <c r="FQ1983" s="34"/>
      <c r="FR1983" s="34"/>
      <c r="FS1983" s="34"/>
      <c r="FT1983" s="34"/>
      <c r="FU1983" s="34"/>
      <c r="FV1983" s="34"/>
      <c r="FW1983" s="34"/>
      <c r="FX1983" s="34"/>
      <c r="FY1983" s="34"/>
      <c r="FZ1983" s="34"/>
      <c r="GA1983" s="34"/>
      <c r="GB1983" s="34"/>
      <c r="GC1983" s="34"/>
      <c r="GD1983" s="34"/>
      <c r="GE1983" s="34"/>
      <c r="GF1983" s="34"/>
      <c r="GG1983" s="34"/>
      <c r="GH1983" s="34"/>
    </row>
    <row r="1984" spans="1:190" s="18" customFormat="1" ht="30" customHeight="1" x14ac:dyDescent="0.25">
      <c r="A1984" s="47">
        <v>1980</v>
      </c>
      <c r="B1984" s="27" t="s">
        <v>6277</v>
      </c>
      <c r="C1984" s="26" t="s">
        <v>6002</v>
      </c>
      <c r="D1984" s="28"/>
      <c r="E1984" s="27" t="s">
        <v>6289</v>
      </c>
      <c r="F1984" s="26" t="s">
        <v>51</v>
      </c>
      <c r="G1984" s="26"/>
      <c r="H1984" s="27" t="s">
        <v>6290</v>
      </c>
      <c r="I1984" s="36">
        <v>5000000</v>
      </c>
      <c r="J1984" s="29">
        <v>11000</v>
      </c>
      <c r="K1984" s="30" t="s">
        <v>6280</v>
      </c>
      <c r="L1984" s="26">
        <v>24</v>
      </c>
      <c r="M1984" s="30" t="s">
        <v>6291</v>
      </c>
      <c r="N1984" s="26" t="s">
        <v>6292</v>
      </c>
      <c r="O1984" s="51"/>
      <c r="P1984" s="26" t="s">
        <v>40</v>
      </c>
      <c r="Q1984" s="31"/>
      <c r="R1984" s="26"/>
      <c r="S1984" s="31" t="s">
        <v>41</v>
      </c>
      <c r="T1984" s="31" t="s">
        <v>48</v>
      </c>
      <c r="U1984" s="32" t="s">
        <v>49</v>
      </c>
      <c r="V1984" s="32"/>
      <c r="W1984" s="18">
        <v>13</v>
      </c>
      <c r="X1984" s="33"/>
      <c r="Y1984" s="33"/>
      <c r="Z1984" s="33"/>
      <c r="AA1984" s="33"/>
      <c r="AB1984" s="33"/>
      <c r="AC1984" s="33"/>
      <c r="AD1984" s="33"/>
      <c r="AE1984" s="33"/>
      <c r="AF1984" s="33"/>
      <c r="AG1984" s="33"/>
      <c r="AH1984" s="33"/>
      <c r="AI1984" s="33"/>
      <c r="AJ1984" s="33"/>
      <c r="AK1984" s="33"/>
      <c r="AL1984" s="33"/>
      <c r="AM1984" s="33"/>
      <c r="AN1984" s="33"/>
      <c r="AO1984" s="33"/>
      <c r="AP1984" s="33"/>
      <c r="AQ1984" s="34"/>
      <c r="AR1984" s="34"/>
      <c r="AS1984" s="34"/>
      <c r="AT1984" s="34"/>
      <c r="AU1984" s="34"/>
      <c r="AV1984" s="34"/>
      <c r="AW1984" s="34"/>
      <c r="AX1984" s="34"/>
      <c r="AY1984" s="34"/>
      <c r="AZ1984" s="34"/>
      <c r="BA1984" s="34"/>
      <c r="BB1984" s="34"/>
      <c r="BC1984" s="34"/>
      <c r="BD1984" s="34"/>
      <c r="BE1984" s="34"/>
      <c r="BF1984" s="34"/>
      <c r="BG1984" s="34"/>
      <c r="BH1984" s="34"/>
      <c r="BI1984" s="34"/>
      <c r="BJ1984" s="34"/>
      <c r="BK1984" s="34"/>
      <c r="BL1984" s="34"/>
      <c r="BM1984" s="34"/>
      <c r="BN1984" s="34"/>
      <c r="BO1984" s="34"/>
      <c r="BP1984" s="34"/>
      <c r="BQ1984" s="34"/>
      <c r="BR1984" s="34"/>
      <c r="BS1984" s="34"/>
      <c r="BT1984" s="34"/>
      <c r="BU1984" s="34"/>
      <c r="BV1984" s="34"/>
      <c r="BW1984" s="34"/>
      <c r="BX1984" s="34"/>
      <c r="BY1984" s="34"/>
      <c r="BZ1984" s="34"/>
      <c r="CA1984" s="34"/>
      <c r="CB1984" s="34"/>
      <c r="CC1984" s="34"/>
      <c r="CD1984" s="34"/>
      <c r="CE1984" s="34"/>
      <c r="CF1984" s="34"/>
      <c r="CG1984" s="34"/>
      <c r="CH1984" s="34"/>
      <c r="CI1984" s="34"/>
      <c r="CJ1984" s="34"/>
      <c r="CK1984" s="34"/>
      <c r="CL1984" s="34"/>
      <c r="CM1984" s="34"/>
      <c r="CN1984" s="34"/>
      <c r="CO1984" s="34"/>
      <c r="CP1984" s="34"/>
      <c r="CQ1984" s="34"/>
      <c r="CR1984" s="34"/>
      <c r="CS1984" s="34"/>
      <c r="CT1984" s="34"/>
      <c r="CU1984" s="34"/>
      <c r="CV1984" s="34"/>
      <c r="CW1984" s="34"/>
      <c r="CX1984" s="34"/>
      <c r="CY1984" s="34"/>
      <c r="CZ1984" s="34"/>
      <c r="DA1984" s="34"/>
      <c r="DB1984" s="34"/>
      <c r="DC1984" s="34"/>
      <c r="DD1984" s="34"/>
      <c r="DE1984" s="34"/>
      <c r="DF1984" s="34"/>
      <c r="DG1984" s="34"/>
      <c r="DH1984" s="34"/>
      <c r="DI1984" s="34"/>
      <c r="DJ1984" s="34"/>
      <c r="DK1984" s="34"/>
      <c r="DL1984" s="34"/>
      <c r="DM1984" s="34"/>
      <c r="DN1984" s="34"/>
      <c r="DO1984" s="34"/>
      <c r="DP1984" s="34"/>
      <c r="DQ1984" s="34"/>
      <c r="DR1984" s="34"/>
      <c r="DS1984" s="34"/>
      <c r="DT1984" s="34"/>
      <c r="DU1984" s="34"/>
      <c r="DV1984" s="34"/>
      <c r="DW1984" s="34"/>
      <c r="DX1984" s="34"/>
      <c r="DY1984" s="34"/>
      <c r="DZ1984" s="34"/>
      <c r="EA1984" s="34"/>
      <c r="EB1984" s="34"/>
      <c r="EC1984" s="34"/>
      <c r="ED1984" s="34"/>
      <c r="EE1984" s="34"/>
      <c r="EF1984" s="34"/>
      <c r="EG1984" s="34"/>
      <c r="EH1984" s="34"/>
      <c r="EI1984" s="34"/>
      <c r="EJ1984" s="34"/>
      <c r="EK1984" s="34"/>
      <c r="EL1984" s="34"/>
      <c r="EM1984" s="34"/>
      <c r="EN1984" s="34"/>
      <c r="EO1984" s="34"/>
      <c r="EP1984" s="34"/>
      <c r="EQ1984" s="34"/>
      <c r="ER1984" s="34"/>
      <c r="ES1984" s="34"/>
      <c r="ET1984" s="34"/>
      <c r="EU1984" s="34"/>
      <c r="EV1984" s="34"/>
      <c r="EW1984" s="34"/>
      <c r="EX1984" s="34"/>
      <c r="EY1984" s="34"/>
      <c r="EZ1984" s="34"/>
      <c r="FA1984" s="34"/>
      <c r="FB1984" s="34"/>
      <c r="FC1984" s="34"/>
      <c r="FD1984" s="34"/>
      <c r="FE1984" s="34"/>
      <c r="FF1984" s="34"/>
      <c r="FG1984" s="34"/>
      <c r="FH1984" s="34"/>
      <c r="FI1984" s="34"/>
      <c r="FJ1984" s="34"/>
      <c r="FK1984" s="34"/>
      <c r="FL1984" s="34"/>
      <c r="FM1984" s="34"/>
      <c r="FN1984" s="34"/>
      <c r="FO1984" s="34"/>
      <c r="FP1984" s="34"/>
      <c r="FQ1984" s="34"/>
      <c r="FR1984" s="34"/>
      <c r="FS1984" s="34"/>
      <c r="FT1984" s="34"/>
      <c r="FU1984" s="34"/>
      <c r="FV1984" s="34"/>
      <c r="FW1984" s="34"/>
      <c r="FX1984" s="34"/>
      <c r="FY1984" s="34"/>
      <c r="FZ1984" s="34"/>
      <c r="GA1984" s="34"/>
      <c r="GB1984" s="34"/>
      <c r="GC1984" s="34"/>
      <c r="GD1984" s="34"/>
      <c r="GE1984" s="34"/>
      <c r="GF1984" s="34"/>
      <c r="GG1984" s="34"/>
      <c r="GH1984" s="34"/>
    </row>
    <row r="1985" spans="1:190" s="18" customFormat="1" ht="30" customHeight="1" x14ac:dyDescent="0.25">
      <c r="A1985" s="47">
        <v>1981</v>
      </c>
      <c r="B1985" s="27" t="s">
        <v>6277</v>
      </c>
      <c r="C1985" s="26" t="s">
        <v>6002</v>
      </c>
      <c r="D1985" s="28"/>
      <c r="E1985" s="27" t="s">
        <v>6293</v>
      </c>
      <c r="F1985" s="26" t="s">
        <v>35</v>
      </c>
      <c r="G1985" s="26" t="s">
        <v>51</v>
      </c>
      <c r="H1985" s="27" t="s">
        <v>6294</v>
      </c>
      <c r="I1985" s="36">
        <v>2019354.84</v>
      </c>
      <c r="J1985" s="29"/>
      <c r="K1985" s="30"/>
      <c r="L1985" s="26"/>
      <c r="M1985" s="30"/>
      <c r="N1985" s="26"/>
      <c r="O1985" s="51"/>
      <c r="P1985" s="26"/>
      <c r="Q1985" s="31"/>
      <c r="R1985" s="26"/>
      <c r="S1985" s="31" t="s">
        <v>60</v>
      </c>
      <c r="T1985" s="31" t="s">
        <v>61</v>
      </c>
      <c r="U1985" s="32" t="s">
        <v>43</v>
      </c>
      <c r="V1985" s="32"/>
      <c r="W1985" s="18">
        <v>13</v>
      </c>
      <c r="X1985" s="33"/>
      <c r="Y1985" s="33"/>
      <c r="Z1985" s="33"/>
      <c r="AA1985" s="33"/>
      <c r="AB1985" s="33"/>
      <c r="AC1985" s="33"/>
      <c r="AD1985" s="33"/>
      <c r="AE1985" s="33"/>
      <c r="AF1985" s="33"/>
      <c r="AG1985" s="33"/>
      <c r="AH1985" s="33"/>
      <c r="AI1985" s="33"/>
      <c r="AJ1985" s="33"/>
      <c r="AK1985" s="33"/>
      <c r="AL1985" s="33"/>
      <c r="AM1985" s="33"/>
      <c r="AN1985" s="33"/>
      <c r="AO1985" s="33"/>
      <c r="AP1985" s="33"/>
      <c r="AQ1985" s="34"/>
      <c r="AR1985" s="34"/>
      <c r="AS1985" s="34"/>
      <c r="AT1985" s="34"/>
      <c r="AU1985" s="34"/>
      <c r="AV1985" s="34"/>
      <c r="AW1985" s="34"/>
      <c r="AX1985" s="34"/>
      <c r="AY1985" s="34"/>
      <c r="AZ1985" s="34"/>
      <c r="BA1985" s="34"/>
      <c r="BB1985" s="34"/>
      <c r="BC1985" s="34"/>
      <c r="BD1985" s="34"/>
      <c r="BE1985" s="34"/>
      <c r="BF1985" s="34"/>
      <c r="BG1985" s="34"/>
      <c r="BH1985" s="34"/>
      <c r="BI1985" s="34"/>
      <c r="BJ1985" s="34"/>
      <c r="BK1985" s="34"/>
      <c r="BL1985" s="34"/>
      <c r="BM1985" s="34"/>
      <c r="BN1985" s="34"/>
      <c r="BO1985" s="34"/>
      <c r="BP1985" s="34"/>
      <c r="BQ1985" s="34"/>
      <c r="BR1985" s="34"/>
      <c r="BS1985" s="34"/>
      <c r="BT1985" s="34"/>
      <c r="BU1985" s="34"/>
      <c r="BV1985" s="34"/>
      <c r="BW1985" s="34"/>
      <c r="BX1985" s="34"/>
      <c r="BY1985" s="34"/>
      <c r="BZ1985" s="34"/>
      <c r="CA1985" s="34"/>
      <c r="CB1985" s="34"/>
      <c r="CC1985" s="34"/>
      <c r="CD1985" s="34"/>
      <c r="CE1985" s="34"/>
      <c r="CF1985" s="34"/>
      <c r="CG1985" s="34"/>
      <c r="CH1985" s="34"/>
      <c r="CI1985" s="34"/>
      <c r="CJ1985" s="34"/>
      <c r="CK1985" s="34"/>
      <c r="CL1985" s="34"/>
      <c r="CM1985" s="34"/>
      <c r="CN1985" s="34"/>
      <c r="CO1985" s="34"/>
      <c r="CP1985" s="34"/>
      <c r="CQ1985" s="34"/>
      <c r="CR1985" s="34"/>
      <c r="CS1985" s="34"/>
      <c r="CT1985" s="34"/>
      <c r="CU1985" s="34"/>
      <c r="CV1985" s="34"/>
      <c r="CW1985" s="34"/>
      <c r="CX1985" s="34"/>
      <c r="CY1985" s="34"/>
      <c r="CZ1985" s="34"/>
      <c r="DA1985" s="34"/>
      <c r="DB1985" s="34"/>
      <c r="DC1985" s="34"/>
      <c r="DD1985" s="34"/>
      <c r="DE1985" s="34"/>
      <c r="DF1985" s="34"/>
      <c r="DG1985" s="34"/>
      <c r="DH1985" s="34"/>
      <c r="DI1985" s="34"/>
      <c r="DJ1985" s="34"/>
      <c r="DK1985" s="34"/>
      <c r="DL1985" s="34"/>
      <c r="DM1985" s="34"/>
      <c r="DN1985" s="34"/>
      <c r="DO1985" s="34"/>
      <c r="DP1985" s="34"/>
      <c r="DQ1985" s="34"/>
      <c r="DR1985" s="34"/>
      <c r="DS1985" s="34"/>
      <c r="DT1985" s="34"/>
      <c r="DU1985" s="34"/>
      <c r="DV1985" s="34"/>
      <c r="DW1985" s="34"/>
      <c r="DX1985" s="34"/>
      <c r="DY1985" s="34"/>
      <c r="DZ1985" s="34"/>
      <c r="EA1985" s="34"/>
      <c r="EB1985" s="34"/>
      <c r="EC1985" s="34"/>
      <c r="ED1985" s="34"/>
      <c r="EE1985" s="34"/>
      <c r="EF1985" s="34"/>
      <c r="EG1985" s="34"/>
      <c r="EH1985" s="34"/>
      <c r="EI1985" s="34"/>
      <c r="EJ1985" s="34"/>
      <c r="EK1985" s="34"/>
      <c r="EL1985" s="34"/>
      <c r="EM1985" s="34"/>
      <c r="EN1985" s="34"/>
      <c r="EO1985" s="34"/>
      <c r="EP1985" s="34"/>
      <c r="EQ1985" s="34"/>
      <c r="ER1985" s="34"/>
      <c r="ES1985" s="34"/>
      <c r="ET1985" s="34"/>
      <c r="EU1985" s="34"/>
      <c r="EV1985" s="34"/>
      <c r="EW1985" s="34"/>
      <c r="EX1985" s="34"/>
      <c r="EY1985" s="34"/>
      <c r="EZ1985" s="34"/>
      <c r="FA1985" s="34"/>
      <c r="FB1985" s="34"/>
      <c r="FC1985" s="34"/>
      <c r="FD1985" s="34"/>
      <c r="FE1985" s="34"/>
      <c r="FF1985" s="34"/>
      <c r="FG1985" s="34"/>
      <c r="FH1985" s="34"/>
      <c r="FI1985" s="34"/>
      <c r="FJ1985" s="34"/>
      <c r="FK1985" s="34"/>
      <c r="FL1985" s="34"/>
      <c r="FM1985" s="34"/>
      <c r="FN1985" s="34"/>
      <c r="FO1985" s="34"/>
      <c r="FP1985" s="34"/>
      <c r="FQ1985" s="34"/>
      <c r="FR1985" s="34"/>
      <c r="FS1985" s="34"/>
      <c r="FT1985" s="34"/>
      <c r="FU1985" s="34"/>
      <c r="FV1985" s="34"/>
      <c r="FW1985" s="34"/>
      <c r="FX1985" s="34"/>
      <c r="FY1985" s="34"/>
      <c r="FZ1985" s="34"/>
      <c r="GA1985" s="34"/>
      <c r="GB1985" s="34"/>
      <c r="GC1985" s="34"/>
      <c r="GD1985" s="34"/>
      <c r="GE1985" s="34"/>
      <c r="GF1985" s="34"/>
      <c r="GG1985" s="34"/>
      <c r="GH1985" s="34"/>
    </row>
    <row r="1986" spans="1:190" s="18" customFormat="1" ht="30" customHeight="1" x14ac:dyDescent="0.25">
      <c r="A1986" s="47">
        <v>1982</v>
      </c>
      <c r="B1986" s="27" t="s">
        <v>6295</v>
      </c>
      <c r="C1986" s="26" t="s">
        <v>6002</v>
      </c>
      <c r="D1986" s="28"/>
      <c r="E1986" s="27" t="s">
        <v>6296</v>
      </c>
      <c r="F1986" s="26" t="s">
        <v>51</v>
      </c>
      <c r="G1986" s="26" t="s">
        <v>35</v>
      </c>
      <c r="H1986" s="27" t="s">
        <v>6297</v>
      </c>
      <c r="I1986" s="36">
        <v>700000</v>
      </c>
      <c r="J1986" s="29">
        <v>2304</v>
      </c>
      <c r="K1986" s="30"/>
      <c r="L1986" s="26"/>
      <c r="M1986" s="30"/>
      <c r="N1986" s="26"/>
      <c r="O1986" s="61"/>
      <c r="P1986" s="26"/>
      <c r="Q1986" s="31"/>
      <c r="R1986" s="26" t="s">
        <v>401</v>
      </c>
      <c r="S1986" s="31" t="s">
        <v>185</v>
      </c>
      <c r="T1986" s="31" t="s">
        <v>186</v>
      </c>
      <c r="U1986" s="32" t="s">
        <v>43</v>
      </c>
      <c r="V1986" s="32"/>
      <c r="W1986" s="18">
        <v>13</v>
      </c>
      <c r="X1986" s="33"/>
      <c r="Y1986" s="33"/>
      <c r="Z1986" s="33"/>
      <c r="AA1986" s="33"/>
      <c r="AB1986" s="33"/>
      <c r="AC1986" s="33"/>
      <c r="AD1986" s="33"/>
      <c r="AE1986" s="33"/>
      <c r="AF1986" s="33"/>
      <c r="AG1986" s="33"/>
      <c r="AH1986" s="33"/>
      <c r="AI1986" s="33"/>
      <c r="AJ1986" s="33"/>
      <c r="AK1986" s="33"/>
      <c r="AL1986" s="33"/>
      <c r="AM1986" s="33"/>
      <c r="AN1986" s="33"/>
      <c r="AO1986" s="33"/>
      <c r="AP1986" s="33"/>
      <c r="AQ1986" s="34"/>
      <c r="AR1986" s="34"/>
      <c r="AS1986" s="34"/>
      <c r="AT1986" s="34"/>
      <c r="AU1986" s="34"/>
      <c r="AV1986" s="34"/>
      <c r="AW1986" s="34"/>
      <c r="AX1986" s="34"/>
      <c r="AY1986" s="34"/>
      <c r="AZ1986" s="34"/>
      <c r="BA1986" s="34"/>
      <c r="BB1986" s="34"/>
      <c r="BC1986" s="34"/>
      <c r="BD1986" s="34"/>
      <c r="BE1986" s="34"/>
      <c r="BF1986" s="34"/>
      <c r="BG1986" s="34"/>
      <c r="BH1986" s="34"/>
      <c r="BI1986" s="34"/>
      <c r="BJ1986" s="34"/>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4"/>
      <c r="DP1986" s="34"/>
      <c r="DQ1986" s="34"/>
      <c r="DR1986" s="34"/>
      <c r="DS1986" s="34"/>
      <c r="DT1986" s="34"/>
      <c r="DU1986" s="34"/>
      <c r="DV1986" s="34"/>
      <c r="DW1986" s="34"/>
      <c r="DX1986" s="34"/>
      <c r="DY1986" s="34"/>
      <c r="DZ1986" s="34"/>
      <c r="EA1986" s="34"/>
      <c r="EB1986" s="34"/>
      <c r="EC1986" s="34"/>
      <c r="ED1986" s="34"/>
      <c r="EE1986" s="34"/>
      <c r="EF1986" s="34"/>
      <c r="EG1986" s="34"/>
      <c r="EH1986" s="34"/>
      <c r="EI1986" s="34"/>
      <c r="EJ1986" s="34"/>
      <c r="EK1986" s="34"/>
      <c r="EL1986" s="34"/>
      <c r="EM1986" s="34"/>
      <c r="EN1986" s="34"/>
      <c r="EO1986" s="34"/>
      <c r="EP1986" s="34"/>
      <c r="EQ1986" s="34"/>
      <c r="ER1986" s="34"/>
      <c r="ES1986" s="34"/>
      <c r="ET1986" s="34"/>
      <c r="EU1986" s="34"/>
      <c r="EV1986" s="34"/>
      <c r="EW1986" s="34"/>
      <c r="EX1986" s="34"/>
      <c r="EY1986" s="34"/>
      <c r="EZ1986" s="34"/>
      <c r="FA1986" s="34"/>
      <c r="FB1986" s="34"/>
      <c r="FC1986" s="34"/>
      <c r="FD1986" s="34"/>
      <c r="FE1986" s="34"/>
      <c r="FF1986" s="34"/>
      <c r="FG1986" s="34"/>
      <c r="FH1986" s="34"/>
      <c r="FI1986" s="34"/>
      <c r="FJ1986" s="34"/>
      <c r="FK1986" s="34"/>
      <c r="FL1986" s="34"/>
      <c r="FM1986" s="34"/>
      <c r="FN1986" s="34"/>
      <c r="FO1986" s="34"/>
      <c r="FP1986" s="34"/>
      <c r="FQ1986" s="34"/>
      <c r="FR1986" s="34"/>
      <c r="FS1986" s="34"/>
      <c r="FT1986" s="34"/>
      <c r="FU1986" s="34"/>
      <c r="FV1986" s="34"/>
      <c r="FW1986" s="34"/>
      <c r="FX1986" s="34"/>
      <c r="FY1986" s="34"/>
      <c r="FZ1986" s="34"/>
      <c r="GA1986" s="34"/>
      <c r="GB1986" s="34"/>
      <c r="GC1986" s="34"/>
      <c r="GD1986" s="34"/>
      <c r="GE1986" s="34"/>
      <c r="GF1986" s="34"/>
      <c r="GG1986" s="34"/>
      <c r="GH1986" s="34"/>
    </row>
    <row r="1987" spans="1:190" s="18" customFormat="1" ht="30" customHeight="1" x14ac:dyDescent="0.25">
      <c r="A1987" s="47">
        <v>1983</v>
      </c>
      <c r="B1987" s="27" t="s">
        <v>6295</v>
      </c>
      <c r="C1987" s="26" t="s">
        <v>6002</v>
      </c>
      <c r="D1987" s="28"/>
      <c r="E1987" s="27" t="s">
        <v>6298</v>
      </c>
      <c r="F1987" s="26" t="s">
        <v>51</v>
      </c>
      <c r="G1987" s="26"/>
      <c r="H1987" s="27" t="s">
        <v>6299</v>
      </c>
      <c r="I1987" s="36">
        <v>10000000</v>
      </c>
      <c r="J1987" s="29" t="s">
        <v>6300</v>
      </c>
      <c r="K1987" s="30" t="s">
        <v>6301</v>
      </c>
      <c r="L1987" s="26">
        <v>36</v>
      </c>
      <c r="M1987" s="30" t="s">
        <v>6302</v>
      </c>
      <c r="N1987" s="26"/>
      <c r="O1987" s="51"/>
      <c r="P1987" s="26" t="s">
        <v>40</v>
      </c>
      <c r="Q1987" s="31"/>
      <c r="R1987" s="26"/>
      <c r="S1987" s="31" t="s">
        <v>41</v>
      </c>
      <c r="T1987" s="31" t="s">
        <v>42</v>
      </c>
      <c r="U1987" s="32" t="s">
        <v>43</v>
      </c>
      <c r="V1987" s="32"/>
      <c r="W1987" s="18">
        <v>13</v>
      </c>
      <c r="X1987" s="33"/>
      <c r="Y1987" s="33"/>
      <c r="Z1987" s="33"/>
      <c r="AA1987" s="33"/>
      <c r="AB1987" s="33"/>
      <c r="AC1987" s="33"/>
      <c r="AD1987" s="33"/>
      <c r="AE1987" s="33"/>
      <c r="AF1987" s="33"/>
      <c r="AG1987" s="33"/>
      <c r="AH1987" s="33"/>
      <c r="AI1987" s="33"/>
      <c r="AJ1987" s="33"/>
      <c r="AK1987" s="33"/>
      <c r="AL1987" s="33"/>
      <c r="AM1987" s="33"/>
      <c r="AN1987" s="33"/>
      <c r="AO1987" s="33"/>
      <c r="AP1987" s="33"/>
      <c r="AQ1987" s="34"/>
      <c r="AR1987" s="34"/>
      <c r="AS1987" s="34"/>
      <c r="AT1987" s="34"/>
      <c r="AU1987" s="34"/>
      <c r="AV1987" s="34"/>
      <c r="AW1987" s="34"/>
      <c r="AX1987" s="34"/>
      <c r="AY1987" s="34"/>
      <c r="AZ1987" s="34"/>
      <c r="BA1987" s="34"/>
      <c r="BB1987" s="34"/>
      <c r="BC1987" s="34"/>
      <c r="BD1987" s="34"/>
      <c r="BE1987" s="34"/>
      <c r="BF1987" s="34"/>
      <c r="BG1987" s="34"/>
      <c r="BH1987" s="34"/>
      <c r="BI1987" s="34"/>
      <c r="BJ1987" s="34"/>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4"/>
      <c r="DP1987" s="34"/>
      <c r="DQ1987" s="34"/>
      <c r="DR1987" s="34"/>
      <c r="DS1987" s="34"/>
      <c r="DT1987" s="34"/>
      <c r="DU1987" s="34"/>
      <c r="DV1987" s="34"/>
      <c r="DW1987" s="34"/>
      <c r="DX1987" s="34"/>
      <c r="DY1987" s="34"/>
      <c r="DZ1987" s="34"/>
      <c r="EA1987" s="34"/>
      <c r="EB1987" s="34"/>
      <c r="EC1987" s="34"/>
      <c r="ED1987" s="34"/>
      <c r="EE1987" s="34"/>
      <c r="EF1987" s="34"/>
      <c r="EG1987" s="34"/>
      <c r="EH1987" s="34"/>
      <c r="EI1987" s="34"/>
      <c r="EJ1987" s="34"/>
      <c r="EK1987" s="34"/>
      <c r="EL1987" s="34"/>
      <c r="EM1987" s="34"/>
      <c r="EN1987" s="34"/>
      <c r="EO1987" s="34"/>
      <c r="EP1987" s="34"/>
      <c r="EQ1987" s="34"/>
      <c r="ER1987" s="34"/>
      <c r="ES1987" s="34"/>
      <c r="ET1987" s="34"/>
      <c r="EU1987" s="34"/>
      <c r="EV1987" s="34"/>
      <c r="EW1987" s="34"/>
      <c r="EX1987" s="34"/>
      <c r="EY1987" s="34"/>
      <c r="EZ1987" s="34"/>
      <c r="FA1987" s="34"/>
      <c r="FB1987" s="34"/>
      <c r="FC1987" s="34"/>
      <c r="FD1987" s="34"/>
      <c r="FE1987" s="34"/>
      <c r="FF1987" s="34"/>
      <c r="FG1987" s="34"/>
      <c r="FH1987" s="34"/>
      <c r="FI1987" s="34"/>
      <c r="FJ1987" s="34"/>
      <c r="FK1987" s="34"/>
      <c r="FL1987" s="34"/>
      <c r="FM1987" s="34"/>
      <c r="FN1987" s="34"/>
      <c r="FO1987" s="34"/>
      <c r="FP1987" s="34"/>
      <c r="FQ1987" s="34"/>
      <c r="FR1987" s="34"/>
      <c r="FS1987" s="34"/>
      <c r="FT1987" s="34"/>
      <c r="FU1987" s="34"/>
      <c r="FV1987" s="34"/>
      <c r="FW1987" s="34"/>
      <c r="FX1987" s="34"/>
      <c r="FY1987" s="34"/>
      <c r="FZ1987" s="34"/>
      <c r="GA1987" s="34"/>
      <c r="GB1987" s="34"/>
      <c r="GC1987" s="34"/>
      <c r="GD1987" s="34"/>
      <c r="GE1987" s="34"/>
      <c r="GF1987" s="34"/>
      <c r="GG1987" s="34"/>
      <c r="GH1987" s="34"/>
    </row>
    <row r="1988" spans="1:190" s="18" customFormat="1" ht="30" customHeight="1" x14ac:dyDescent="0.25">
      <c r="A1988" s="47">
        <v>1984</v>
      </c>
      <c r="B1988" s="27" t="s">
        <v>6295</v>
      </c>
      <c r="C1988" s="26" t="s">
        <v>6002</v>
      </c>
      <c r="D1988" s="28"/>
      <c r="E1988" s="27" t="s">
        <v>6303</v>
      </c>
      <c r="F1988" s="26" t="s">
        <v>58</v>
      </c>
      <c r="G1988" s="26"/>
      <c r="H1988" s="27" t="s">
        <v>6304</v>
      </c>
      <c r="I1988" s="36">
        <v>10000000</v>
      </c>
      <c r="J1988" s="29" t="s">
        <v>6305</v>
      </c>
      <c r="K1988" s="30" t="s">
        <v>6306</v>
      </c>
      <c r="L1988" s="26">
        <v>36</v>
      </c>
      <c r="M1988" s="30" t="s">
        <v>6302</v>
      </c>
      <c r="N1988" s="26"/>
      <c r="O1988" s="51"/>
      <c r="P1988" s="26" t="s">
        <v>40</v>
      </c>
      <c r="Q1988" s="31"/>
      <c r="R1988" s="26"/>
      <c r="S1988" s="31" t="s">
        <v>41</v>
      </c>
      <c r="T1988" s="31" t="s">
        <v>48</v>
      </c>
      <c r="U1988" s="32" t="s">
        <v>49</v>
      </c>
      <c r="V1988" s="32"/>
      <c r="W1988" s="18">
        <v>13</v>
      </c>
      <c r="X1988" s="33"/>
      <c r="Y1988" s="33"/>
      <c r="Z1988" s="33"/>
      <c r="AA1988" s="33"/>
      <c r="AB1988" s="33"/>
      <c r="AC1988" s="33"/>
      <c r="AD1988" s="33"/>
      <c r="AE1988" s="33"/>
      <c r="AF1988" s="33"/>
      <c r="AG1988" s="33"/>
      <c r="AH1988" s="33"/>
      <c r="AI1988" s="33"/>
      <c r="AJ1988" s="33"/>
      <c r="AK1988" s="33"/>
      <c r="AL1988" s="33"/>
      <c r="AM1988" s="33"/>
      <c r="AN1988" s="33"/>
      <c r="AO1988" s="33"/>
      <c r="AP1988" s="33"/>
      <c r="AQ1988" s="34"/>
      <c r="AR1988" s="34"/>
      <c r="AS1988" s="34"/>
      <c r="AT1988" s="34"/>
      <c r="AU1988" s="34"/>
      <c r="AV1988" s="34"/>
      <c r="AW1988" s="34"/>
      <c r="AX1988" s="34"/>
      <c r="AY1988" s="34"/>
      <c r="AZ1988" s="34"/>
      <c r="BA1988" s="34"/>
      <c r="BB1988" s="34"/>
      <c r="BC1988" s="34"/>
      <c r="BD1988" s="34"/>
      <c r="BE1988" s="34"/>
      <c r="BF1988" s="34"/>
      <c r="BG1988" s="34"/>
      <c r="BH1988" s="34"/>
      <c r="BI1988" s="34"/>
      <c r="BJ1988" s="34"/>
      <c r="BK1988" s="34"/>
      <c r="BL1988" s="34"/>
      <c r="BM1988" s="34"/>
      <c r="BN1988" s="34"/>
      <c r="BO1988" s="34"/>
      <c r="BP1988" s="34"/>
      <c r="BQ1988" s="34"/>
      <c r="BR1988" s="34"/>
      <c r="BS1988" s="34"/>
      <c r="BT1988" s="34"/>
      <c r="BU1988" s="34"/>
      <c r="BV1988" s="34"/>
      <c r="BW1988" s="34"/>
      <c r="BX1988" s="34"/>
      <c r="BY1988" s="34"/>
      <c r="BZ1988" s="34"/>
      <c r="CA1988" s="34"/>
      <c r="CB1988" s="34"/>
      <c r="CC1988" s="34"/>
      <c r="CD1988" s="34"/>
      <c r="CE1988" s="34"/>
      <c r="CF1988" s="34"/>
      <c r="CG1988" s="34"/>
      <c r="CH1988" s="34"/>
      <c r="CI1988" s="34"/>
      <c r="CJ1988" s="34"/>
      <c r="CK1988" s="34"/>
      <c r="CL1988" s="34"/>
      <c r="CM1988" s="34"/>
      <c r="CN1988" s="34"/>
      <c r="CO1988" s="34"/>
      <c r="CP1988" s="34"/>
      <c r="CQ1988" s="34"/>
      <c r="CR1988" s="34"/>
      <c r="CS1988" s="34"/>
      <c r="CT1988" s="34"/>
      <c r="CU1988" s="34"/>
      <c r="CV1988" s="34"/>
      <c r="CW1988" s="34"/>
      <c r="CX1988" s="34"/>
      <c r="CY1988" s="34"/>
      <c r="CZ1988" s="34"/>
      <c r="DA1988" s="34"/>
      <c r="DB1988" s="34"/>
      <c r="DC1988" s="34"/>
      <c r="DD1988" s="34"/>
      <c r="DE1988" s="34"/>
      <c r="DF1988" s="34"/>
      <c r="DG1988" s="34"/>
      <c r="DH1988" s="34"/>
      <c r="DI1988" s="34"/>
      <c r="DJ1988" s="34"/>
      <c r="DK1988" s="34"/>
      <c r="DL1988" s="34"/>
      <c r="DM1988" s="34"/>
      <c r="DN1988" s="34"/>
      <c r="DO1988" s="34"/>
      <c r="DP1988" s="34"/>
      <c r="DQ1988" s="34"/>
      <c r="DR1988" s="34"/>
      <c r="DS1988" s="34"/>
      <c r="DT1988" s="34"/>
      <c r="DU1988" s="34"/>
      <c r="DV1988" s="34"/>
      <c r="DW1988" s="34"/>
      <c r="DX1988" s="34"/>
      <c r="DY1988" s="34"/>
      <c r="DZ1988" s="34"/>
      <c r="EA1988" s="34"/>
      <c r="EB1988" s="34"/>
      <c r="EC1988" s="34"/>
      <c r="ED1988" s="34"/>
      <c r="EE1988" s="34"/>
      <c r="EF1988" s="34"/>
      <c r="EG1988" s="34"/>
      <c r="EH1988" s="34"/>
      <c r="EI1988" s="34"/>
      <c r="EJ1988" s="34"/>
      <c r="EK1988" s="34"/>
      <c r="EL1988" s="34"/>
      <c r="EM1988" s="34"/>
      <c r="EN1988" s="34"/>
      <c r="EO1988" s="34"/>
      <c r="EP1988" s="34"/>
      <c r="EQ1988" s="34"/>
      <c r="ER1988" s="34"/>
      <c r="ES1988" s="34"/>
      <c r="ET1988" s="34"/>
      <c r="EU1988" s="34"/>
      <c r="EV1988" s="34"/>
      <c r="EW1988" s="34"/>
      <c r="EX1988" s="34"/>
      <c r="EY1988" s="34"/>
      <c r="EZ1988" s="34"/>
      <c r="FA1988" s="34"/>
      <c r="FB1988" s="34"/>
      <c r="FC1988" s="34"/>
      <c r="FD1988" s="34"/>
      <c r="FE1988" s="34"/>
      <c r="FF1988" s="34"/>
      <c r="FG1988" s="34"/>
      <c r="FH1988" s="34"/>
      <c r="FI1988" s="34"/>
      <c r="FJ1988" s="34"/>
      <c r="FK1988" s="34"/>
      <c r="FL1988" s="34"/>
      <c r="FM1988" s="34"/>
      <c r="FN1988" s="34"/>
      <c r="FO1988" s="34"/>
      <c r="FP1988" s="34"/>
      <c r="FQ1988" s="34"/>
      <c r="FR1988" s="34"/>
      <c r="FS1988" s="34"/>
      <c r="FT1988" s="34"/>
      <c r="FU1988" s="34"/>
      <c r="FV1988" s="34"/>
      <c r="FW1988" s="34"/>
      <c r="FX1988" s="34"/>
      <c r="FY1988" s="34"/>
      <c r="FZ1988" s="34"/>
      <c r="GA1988" s="34"/>
      <c r="GB1988" s="34"/>
      <c r="GC1988" s="34"/>
      <c r="GD1988" s="34"/>
      <c r="GE1988" s="34"/>
      <c r="GF1988" s="34"/>
      <c r="GG1988" s="34"/>
      <c r="GH1988" s="34"/>
    </row>
    <row r="1989" spans="1:190" s="18" customFormat="1" ht="30" customHeight="1" x14ac:dyDescent="0.25">
      <c r="A1989" s="47">
        <v>1985</v>
      </c>
      <c r="B1989" s="27" t="s">
        <v>6295</v>
      </c>
      <c r="C1989" s="26" t="s">
        <v>6002</v>
      </c>
      <c r="D1989" s="28"/>
      <c r="E1989" s="27" t="s">
        <v>6307</v>
      </c>
      <c r="F1989" s="26" t="s">
        <v>109</v>
      </c>
      <c r="G1989" s="26"/>
      <c r="H1989" s="27" t="s">
        <v>6308</v>
      </c>
      <c r="I1989" s="36">
        <v>1625020</v>
      </c>
      <c r="J1989" s="29" t="s">
        <v>6309</v>
      </c>
      <c r="K1989" s="30" t="s">
        <v>6310</v>
      </c>
      <c r="L1989" s="26">
        <v>18</v>
      </c>
      <c r="M1989" s="30" t="s">
        <v>984</v>
      </c>
      <c r="N1989" s="26"/>
      <c r="O1989" s="51"/>
      <c r="P1989" s="26" t="s">
        <v>3352</v>
      </c>
      <c r="Q1989" s="31" t="s">
        <v>256</v>
      </c>
      <c r="R1989" s="26"/>
      <c r="S1989" s="31" t="s">
        <v>41</v>
      </c>
      <c r="T1989" s="31" t="s">
        <v>111</v>
      </c>
      <c r="U1989" s="32" t="s">
        <v>49</v>
      </c>
      <c r="V1989" s="32"/>
      <c r="W1989" s="18">
        <v>13</v>
      </c>
      <c r="X1989" s="33"/>
      <c r="Y1989" s="33"/>
      <c r="Z1989" s="33"/>
      <c r="AA1989" s="33"/>
      <c r="AB1989" s="33"/>
      <c r="AC1989" s="33"/>
      <c r="AD1989" s="33"/>
      <c r="AE1989" s="33"/>
      <c r="AF1989" s="33"/>
      <c r="AG1989" s="33"/>
      <c r="AH1989" s="33"/>
      <c r="AI1989" s="33"/>
      <c r="AJ1989" s="33"/>
      <c r="AK1989" s="33"/>
      <c r="AL1989" s="33"/>
      <c r="AM1989" s="33"/>
      <c r="AN1989" s="33"/>
      <c r="AO1989" s="33"/>
      <c r="AP1989" s="33"/>
      <c r="AQ1989" s="34"/>
      <c r="AR1989" s="34"/>
      <c r="AS1989" s="34"/>
      <c r="AT1989" s="34"/>
      <c r="AU1989" s="34"/>
      <c r="AV1989" s="34"/>
      <c r="AW1989" s="34"/>
      <c r="AX1989" s="34"/>
      <c r="AY1989" s="34"/>
      <c r="AZ1989" s="34"/>
      <c r="BA1989" s="34"/>
      <c r="BB1989" s="34"/>
      <c r="BC1989" s="34"/>
      <c r="BD1989" s="34"/>
      <c r="BE1989" s="34"/>
      <c r="BF1989" s="34"/>
      <c r="BG1989" s="34"/>
      <c r="BH1989" s="34"/>
      <c r="BI1989" s="34"/>
      <c r="BJ1989" s="34"/>
      <c r="BK1989" s="34"/>
      <c r="BL1989" s="34"/>
      <c r="BM1989" s="34"/>
      <c r="BN1989" s="34"/>
      <c r="BO1989" s="34"/>
      <c r="BP1989" s="34"/>
      <c r="BQ1989" s="34"/>
      <c r="BR1989" s="34"/>
      <c r="BS1989" s="34"/>
      <c r="BT1989" s="34"/>
      <c r="BU1989" s="34"/>
      <c r="BV1989" s="34"/>
      <c r="BW1989" s="34"/>
      <c r="BX1989" s="34"/>
      <c r="BY1989" s="34"/>
      <c r="BZ1989" s="34"/>
      <c r="CA1989" s="34"/>
      <c r="CB1989" s="34"/>
      <c r="CC1989" s="34"/>
      <c r="CD1989" s="34"/>
      <c r="CE1989" s="34"/>
      <c r="CF1989" s="34"/>
      <c r="CG1989" s="34"/>
      <c r="CH1989" s="34"/>
      <c r="CI1989" s="34"/>
      <c r="CJ1989" s="34"/>
      <c r="CK1989" s="34"/>
      <c r="CL1989" s="34"/>
      <c r="CM1989" s="34"/>
      <c r="CN1989" s="34"/>
      <c r="CO1989" s="34"/>
      <c r="CP1989" s="34"/>
      <c r="CQ1989" s="34"/>
      <c r="CR1989" s="34"/>
      <c r="CS1989" s="34"/>
      <c r="CT1989" s="34"/>
      <c r="CU1989" s="34"/>
      <c r="CV1989" s="34"/>
      <c r="CW1989" s="34"/>
      <c r="CX1989" s="34"/>
      <c r="CY1989" s="34"/>
      <c r="CZ1989" s="34"/>
      <c r="DA1989" s="34"/>
      <c r="DB1989" s="34"/>
      <c r="DC1989" s="34"/>
      <c r="DD1989" s="34"/>
      <c r="DE1989" s="34"/>
      <c r="DF1989" s="34"/>
      <c r="DG1989" s="34"/>
      <c r="DH1989" s="34"/>
      <c r="DI1989" s="34"/>
      <c r="DJ1989" s="34"/>
      <c r="DK1989" s="34"/>
      <c r="DL1989" s="34"/>
      <c r="DM1989" s="34"/>
      <c r="DN1989" s="34"/>
      <c r="DO1989" s="34"/>
      <c r="DP1989" s="34"/>
      <c r="DQ1989" s="34"/>
      <c r="DR1989" s="34"/>
      <c r="DS1989" s="34"/>
      <c r="DT1989" s="34"/>
      <c r="DU1989" s="34"/>
      <c r="DV1989" s="34"/>
      <c r="DW1989" s="34"/>
      <c r="DX1989" s="34"/>
      <c r="DY1989" s="34"/>
      <c r="DZ1989" s="34"/>
      <c r="EA1989" s="34"/>
      <c r="EB1989" s="34"/>
      <c r="EC1989" s="34"/>
      <c r="ED1989" s="34"/>
      <c r="EE1989" s="34"/>
      <c r="EF1989" s="34"/>
      <c r="EG1989" s="34"/>
      <c r="EH1989" s="34"/>
      <c r="EI1989" s="34"/>
      <c r="EJ1989" s="34"/>
      <c r="EK1989" s="34"/>
      <c r="EL1989" s="34"/>
      <c r="EM1989" s="34"/>
      <c r="EN1989" s="34"/>
      <c r="EO1989" s="34"/>
      <c r="EP1989" s="34"/>
      <c r="EQ1989" s="34"/>
      <c r="ER1989" s="34"/>
      <c r="ES1989" s="34"/>
      <c r="ET1989" s="34"/>
      <c r="EU1989" s="34"/>
      <c r="EV1989" s="34"/>
      <c r="EW1989" s="34"/>
      <c r="EX1989" s="34"/>
      <c r="EY1989" s="34"/>
      <c r="EZ1989" s="34"/>
      <c r="FA1989" s="34"/>
      <c r="FB1989" s="34"/>
      <c r="FC1989" s="34"/>
      <c r="FD1989" s="34"/>
      <c r="FE1989" s="34"/>
      <c r="FF1989" s="34"/>
      <c r="FG1989" s="34"/>
      <c r="FH1989" s="34"/>
      <c r="FI1989" s="34"/>
      <c r="FJ1989" s="34"/>
      <c r="FK1989" s="34"/>
      <c r="FL1989" s="34"/>
      <c r="FM1989" s="34"/>
      <c r="FN1989" s="34"/>
      <c r="FO1989" s="34"/>
      <c r="FP1989" s="34"/>
      <c r="FQ1989" s="34"/>
      <c r="FR1989" s="34"/>
      <c r="FS1989" s="34"/>
      <c r="FT1989" s="34"/>
      <c r="FU1989" s="34"/>
      <c r="FV1989" s="34"/>
      <c r="FW1989" s="34"/>
      <c r="FX1989" s="34"/>
      <c r="FY1989" s="34"/>
      <c r="FZ1989" s="34"/>
      <c r="GA1989" s="34"/>
      <c r="GB1989" s="34"/>
      <c r="GC1989" s="34"/>
      <c r="GD1989" s="34"/>
      <c r="GE1989" s="34"/>
      <c r="GF1989" s="34"/>
      <c r="GG1989" s="34"/>
      <c r="GH1989" s="34"/>
    </row>
    <row r="1990" spans="1:190" s="18" customFormat="1" ht="30" customHeight="1" x14ac:dyDescent="0.25">
      <c r="A1990" s="47">
        <v>1986</v>
      </c>
      <c r="B1990" s="27" t="s">
        <v>6295</v>
      </c>
      <c r="C1990" s="26" t="s">
        <v>6002</v>
      </c>
      <c r="D1990" s="28"/>
      <c r="E1990" s="27" t="s">
        <v>6311</v>
      </c>
      <c r="F1990" s="26" t="s">
        <v>51</v>
      </c>
      <c r="G1990" s="26"/>
      <c r="H1990" s="27" t="s">
        <v>6312</v>
      </c>
      <c r="I1990" s="36">
        <v>6968500</v>
      </c>
      <c r="J1990" s="29" t="s">
        <v>6313</v>
      </c>
      <c r="K1990" s="30" t="s">
        <v>6314</v>
      </c>
      <c r="L1990" s="26">
        <v>30</v>
      </c>
      <c r="M1990" s="30" t="s">
        <v>6315</v>
      </c>
      <c r="N1990" s="26"/>
      <c r="O1990" s="51"/>
      <c r="P1990" s="26" t="s">
        <v>3352</v>
      </c>
      <c r="Q1990" s="31" t="s">
        <v>256</v>
      </c>
      <c r="R1990" s="26" t="s">
        <v>6316</v>
      </c>
      <c r="S1990" s="31" t="s">
        <v>41</v>
      </c>
      <c r="T1990" s="31" t="s">
        <v>48</v>
      </c>
      <c r="U1990" s="32" t="s">
        <v>49</v>
      </c>
      <c r="V1990" s="32"/>
      <c r="W1990" s="18">
        <v>13</v>
      </c>
      <c r="X1990" s="33"/>
      <c r="Y1990" s="33"/>
      <c r="Z1990" s="33"/>
      <c r="AA1990" s="33"/>
      <c r="AB1990" s="33"/>
      <c r="AC1990" s="33"/>
      <c r="AD1990" s="33"/>
      <c r="AE1990" s="33"/>
      <c r="AF1990" s="33"/>
      <c r="AG1990" s="33"/>
      <c r="AH1990" s="33"/>
      <c r="AI1990" s="33"/>
      <c r="AJ1990" s="33"/>
      <c r="AK1990" s="33"/>
      <c r="AL1990" s="33"/>
      <c r="AM1990" s="33"/>
      <c r="AN1990" s="33"/>
      <c r="AO1990" s="33"/>
      <c r="AP1990" s="33"/>
      <c r="AQ1990" s="34"/>
      <c r="AR1990" s="34"/>
      <c r="AS1990" s="34"/>
      <c r="AT1990" s="34"/>
      <c r="AU1990" s="34"/>
      <c r="AV1990" s="34"/>
      <c r="AW1990" s="34"/>
      <c r="AX1990" s="34"/>
      <c r="AY1990" s="34"/>
      <c r="AZ1990" s="34"/>
      <c r="BA1990" s="34"/>
      <c r="BB1990" s="34"/>
      <c r="BC1990" s="34"/>
      <c r="BD1990" s="34"/>
      <c r="BE1990" s="34"/>
      <c r="BF1990" s="34"/>
      <c r="BG1990" s="34"/>
      <c r="BH1990" s="34"/>
      <c r="BI1990" s="34"/>
      <c r="BJ1990" s="34"/>
      <c r="BK1990" s="34"/>
      <c r="BL1990" s="34"/>
      <c r="BM1990" s="34"/>
      <c r="BN1990" s="34"/>
      <c r="BO1990" s="34"/>
      <c r="BP1990" s="34"/>
      <c r="BQ1990" s="34"/>
      <c r="BR1990" s="34"/>
      <c r="BS1990" s="34"/>
      <c r="BT1990" s="34"/>
      <c r="BU1990" s="34"/>
      <c r="BV1990" s="34"/>
      <c r="BW1990" s="34"/>
      <c r="BX1990" s="34"/>
      <c r="BY1990" s="34"/>
      <c r="BZ1990" s="34"/>
      <c r="CA1990" s="34"/>
      <c r="CB1990" s="34"/>
      <c r="CC1990" s="34"/>
      <c r="CD1990" s="34"/>
      <c r="CE1990" s="34"/>
      <c r="CF1990" s="34"/>
      <c r="CG1990" s="34"/>
      <c r="CH1990" s="34"/>
      <c r="CI1990" s="34"/>
      <c r="CJ1990" s="34"/>
      <c r="CK1990" s="34"/>
      <c r="CL1990" s="34"/>
      <c r="CM1990" s="34"/>
      <c r="CN1990" s="34"/>
      <c r="CO1990" s="34"/>
      <c r="CP1990" s="34"/>
      <c r="CQ1990" s="34"/>
      <c r="CR1990" s="34"/>
      <c r="CS1990" s="34"/>
      <c r="CT1990" s="34"/>
      <c r="CU1990" s="34"/>
      <c r="CV1990" s="34"/>
      <c r="CW1990" s="34"/>
      <c r="CX1990" s="34"/>
      <c r="CY1990" s="34"/>
      <c r="CZ1990" s="34"/>
      <c r="DA1990" s="34"/>
      <c r="DB1990" s="34"/>
      <c r="DC1990" s="34"/>
      <c r="DD1990" s="34"/>
      <c r="DE1990" s="34"/>
      <c r="DF1990" s="34"/>
      <c r="DG1990" s="34"/>
      <c r="DH1990" s="34"/>
      <c r="DI1990" s="34"/>
      <c r="DJ1990" s="34"/>
      <c r="DK1990" s="34"/>
      <c r="DL1990" s="34"/>
      <c r="DM1990" s="34"/>
      <c r="DN1990" s="34"/>
      <c r="DO1990" s="34"/>
      <c r="DP1990" s="34"/>
      <c r="DQ1990" s="34"/>
      <c r="DR1990" s="34"/>
      <c r="DS1990" s="34"/>
      <c r="DT1990" s="34"/>
      <c r="DU1990" s="34"/>
      <c r="DV1990" s="34"/>
      <c r="DW1990" s="34"/>
      <c r="DX1990" s="34"/>
      <c r="DY1990" s="34"/>
      <c r="DZ1990" s="34"/>
      <c r="EA1990" s="34"/>
      <c r="EB1990" s="34"/>
      <c r="EC1990" s="34"/>
      <c r="ED1990" s="34"/>
      <c r="EE1990" s="34"/>
      <c r="EF1990" s="34"/>
      <c r="EG1990" s="34"/>
      <c r="EH1990" s="34"/>
      <c r="EI1990" s="34"/>
      <c r="EJ1990" s="34"/>
      <c r="EK1990" s="34"/>
      <c r="EL1990" s="34"/>
      <c r="EM1990" s="34"/>
      <c r="EN1990" s="34"/>
      <c r="EO1990" s="34"/>
      <c r="EP1990" s="34"/>
      <c r="EQ1990" s="34"/>
      <c r="ER1990" s="34"/>
      <c r="ES1990" s="34"/>
      <c r="ET1990" s="34"/>
      <c r="EU1990" s="34"/>
      <c r="EV1990" s="34"/>
      <c r="EW1990" s="34"/>
      <c r="EX1990" s="34"/>
      <c r="EY1990" s="34"/>
      <c r="EZ1990" s="34"/>
      <c r="FA1990" s="34"/>
      <c r="FB1990" s="34"/>
      <c r="FC1990" s="34"/>
      <c r="FD1990" s="34"/>
      <c r="FE1990" s="34"/>
      <c r="FF1990" s="34"/>
      <c r="FG1990" s="34"/>
      <c r="FH1990" s="34"/>
      <c r="FI1990" s="34"/>
      <c r="FJ1990" s="34"/>
      <c r="FK1990" s="34"/>
      <c r="FL1990" s="34"/>
      <c r="FM1990" s="34"/>
      <c r="FN1990" s="34"/>
      <c r="FO1990" s="34"/>
      <c r="FP1990" s="34"/>
      <c r="FQ1990" s="34"/>
      <c r="FR1990" s="34"/>
      <c r="FS1990" s="34"/>
      <c r="FT1990" s="34"/>
      <c r="FU1990" s="34"/>
      <c r="FV1990" s="34"/>
      <c r="FW1990" s="34"/>
      <c r="FX1990" s="34"/>
      <c r="FY1990" s="34"/>
      <c r="FZ1990" s="34"/>
      <c r="GA1990" s="34"/>
      <c r="GB1990" s="34"/>
      <c r="GC1990" s="34"/>
      <c r="GD1990" s="34"/>
      <c r="GE1990" s="34"/>
      <c r="GF1990" s="34"/>
      <c r="GG1990" s="34"/>
      <c r="GH1990" s="34"/>
    </row>
    <row r="1991" spans="1:190" s="18" customFormat="1" ht="30" customHeight="1" x14ac:dyDescent="0.25">
      <c r="A1991" s="47">
        <v>1987</v>
      </c>
      <c r="B1991" s="27" t="s">
        <v>6295</v>
      </c>
      <c r="C1991" s="26" t="s">
        <v>6002</v>
      </c>
      <c r="D1991" s="28"/>
      <c r="E1991" s="27" t="s">
        <v>6317</v>
      </c>
      <c r="F1991" s="26" t="s">
        <v>109</v>
      </c>
      <c r="G1991" s="26"/>
      <c r="H1991" s="27" t="s">
        <v>6318</v>
      </c>
      <c r="I1991" s="36">
        <v>7002887</v>
      </c>
      <c r="J1991" s="29" t="s">
        <v>6313</v>
      </c>
      <c r="K1991" s="30" t="s">
        <v>6319</v>
      </c>
      <c r="L1991" s="26">
        <v>18</v>
      </c>
      <c r="M1991" s="30" t="s">
        <v>984</v>
      </c>
      <c r="N1991" s="26"/>
      <c r="O1991" s="51"/>
      <c r="P1991" s="26" t="s">
        <v>3352</v>
      </c>
      <c r="Q1991" s="31" t="s">
        <v>256</v>
      </c>
      <c r="R1991" s="26"/>
      <c r="S1991" s="31" t="s">
        <v>41</v>
      </c>
      <c r="T1991" s="31" t="s">
        <v>111</v>
      </c>
      <c r="U1991" s="32" t="s">
        <v>49</v>
      </c>
      <c r="V1991" s="32"/>
      <c r="W1991" s="18">
        <v>13</v>
      </c>
      <c r="X1991" s="33"/>
      <c r="Y1991" s="33"/>
      <c r="Z1991" s="33"/>
      <c r="AA1991" s="33"/>
      <c r="AB1991" s="33"/>
      <c r="AC1991" s="33"/>
      <c r="AD1991" s="33"/>
      <c r="AE1991" s="33"/>
      <c r="AF1991" s="33"/>
      <c r="AG1991" s="33"/>
      <c r="AH1991" s="33"/>
      <c r="AI1991" s="33"/>
      <c r="AJ1991" s="33"/>
      <c r="AK1991" s="33"/>
      <c r="AL1991" s="33"/>
      <c r="AM1991" s="33"/>
      <c r="AN1991" s="33"/>
      <c r="AO1991" s="33"/>
      <c r="AP1991" s="33"/>
      <c r="AQ1991" s="34"/>
      <c r="AR1991" s="34"/>
      <c r="AS1991" s="34"/>
      <c r="AT1991" s="34"/>
      <c r="AU1991" s="34"/>
      <c r="AV1991" s="34"/>
      <c r="AW1991" s="34"/>
      <c r="AX1991" s="34"/>
      <c r="AY1991" s="34"/>
      <c r="AZ1991" s="34"/>
      <c r="BA1991" s="34"/>
      <c r="BB1991" s="34"/>
      <c r="BC1991" s="34"/>
      <c r="BD1991" s="34"/>
      <c r="BE1991" s="34"/>
      <c r="BF1991" s="34"/>
      <c r="BG1991" s="34"/>
      <c r="BH1991" s="34"/>
      <c r="BI1991" s="34"/>
      <c r="BJ1991" s="34"/>
      <c r="BK1991" s="34"/>
      <c r="BL1991" s="34"/>
      <c r="BM1991" s="34"/>
      <c r="BN1991" s="34"/>
      <c r="BO1991" s="34"/>
      <c r="BP1991" s="34"/>
      <c r="BQ1991" s="34"/>
      <c r="BR1991" s="34"/>
      <c r="BS1991" s="34"/>
      <c r="BT1991" s="34"/>
      <c r="BU1991" s="34"/>
      <c r="BV1991" s="34"/>
      <c r="BW1991" s="34"/>
      <c r="BX1991" s="34"/>
      <c r="BY1991" s="34"/>
      <c r="BZ1991" s="34"/>
      <c r="CA1991" s="34"/>
      <c r="CB1991" s="34"/>
      <c r="CC1991" s="34"/>
      <c r="CD1991" s="34"/>
      <c r="CE1991" s="34"/>
      <c r="CF1991" s="34"/>
      <c r="CG1991" s="34"/>
      <c r="CH1991" s="34"/>
      <c r="CI1991" s="34"/>
      <c r="CJ1991" s="34"/>
      <c r="CK1991" s="34"/>
      <c r="CL1991" s="34"/>
      <c r="CM1991" s="34"/>
      <c r="CN1991" s="34"/>
      <c r="CO1991" s="34"/>
      <c r="CP1991" s="34"/>
      <c r="CQ1991" s="34"/>
      <c r="CR1991" s="34"/>
      <c r="CS1991" s="34"/>
      <c r="CT1991" s="34"/>
      <c r="CU1991" s="34"/>
      <c r="CV1991" s="34"/>
      <c r="CW1991" s="34"/>
      <c r="CX1991" s="34"/>
      <c r="CY1991" s="34"/>
      <c r="CZ1991" s="34"/>
      <c r="DA1991" s="34"/>
      <c r="DB1991" s="34"/>
      <c r="DC1991" s="34"/>
      <c r="DD1991" s="34"/>
      <c r="DE1991" s="34"/>
      <c r="DF1991" s="34"/>
      <c r="DG1991" s="34"/>
      <c r="DH1991" s="34"/>
      <c r="DI1991" s="34"/>
      <c r="DJ1991" s="34"/>
      <c r="DK1991" s="34"/>
      <c r="DL1991" s="34"/>
      <c r="DM1991" s="34"/>
      <c r="DN1991" s="34"/>
      <c r="DO1991" s="34"/>
      <c r="DP1991" s="34"/>
      <c r="DQ1991" s="34"/>
      <c r="DR1991" s="34"/>
      <c r="DS1991" s="34"/>
      <c r="DT1991" s="34"/>
      <c r="DU1991" s="34"/>
      <c r="DV1991" s="34"/>
      <c r="DW1991" s="34"/>
      <c r="DX1991" s="34"/>
      <c r="DY1991" s="34"/>
      <c r="DZ1991" s="34"/>
      <c r="EA1991" s="34"/>
      <c r="EB1991" s="34"/>
      <c r="EC1991" s="34"/>
      <c r="ED1991" s="34"/>
      <c r="EE1991" s="34"/>
      <c r="EF1991" s="34"/>
      <c r="EG1991" s="34"/>
      <c r="EH1991" s="34"/>
      <c r="EI1991" s="34"/>
      <c r="EJ1991" s="34"/>
      <c r="EK1991" s="34"/>
      <c r="EL1991" s="34"/>
      <c r="EM1991" s="34"/>
      <c r="EN1991" s="34"/>
      <c r="EO1991" s="34"/>
      <c r="EP1991" s="34"/>
      <c r="EQ1991" s="34"/>
      <c r="ER1991" s="34"/>
      <c r="ES1991" s="34"/>
      <c r="ET1991" s="34"/>
      <c r="EU1991" s="34"/>
      <c r="EV1991" s="34"/>
      <c r="EW1991" s="34"/>
      <c r="EX1991" s="34"/>
      <c r="EY1991" s="34"/>
      <c r="EZ1991" s="34"/>
      <c r="FA1991" s="34"/>
      <c r="FB1991" s="34"/>
      <c r="FC1991" s="34"/>
      <c r="FD1991" s="34"/>
      <c r="FE1991" s="34"/>
      <c r="FF1991" s="34"/>
      <c r="FG1991" s="34"/>
      <c r="FH1991" s="34"/>
      <c r="FI1991" s="34"/>
      <c r="FJ1991" s="34"/>
      <c r="FK1991" s="34"/>
      <c r="FL1991" s="34"/>
      <c r="FM1991" s="34"/>
      <c r="FN1991" s="34"/>
      <c r="FO1991" s="34"/>
      <c r="FP1991" s="34"/>
      <c r="FQ1991" s="34"/>
      <c r="FR1991" s="34"/>
      <c r="FS1991" s="34"/>
      <c r="FT1991" s="34"/>
      <c r="FU1991" s="34"/>
      <c r="FV1991" s="34"/>
      <c r="FW1991" s="34"/>
      <c r="FX1991" s="34"/>
      <c r="FY1991" s="34"/>
      <c r="FZ1991" s="34"/>
      <c r="GA1991" s="34"/>
      <c r="GB1991" s="34"/>
      <c r="GC1991" s="34"/>
      <c r="GD1991" s="34"/>
      <c r="GE1991" s="34"/>
      <c r="GF1991" s="34"/>
      <c r="GG1991" s="34"/>
      <c r="GH1991" s="34"/>
    </row>
    <row r="1992" spans="1:190" s="18" customFormat="1" ht="30" customHeight="1" x14ac:dyDescent="0.25">
      <c r="A1992" s="47">
        <v>1988</v>
      </c>
      <c r="B1992" s="27" t="s">
        <v>6295</v>
      </c>
      <c r="C1992" s="26" t="s">
        <v>6002</v>
      </c>
      <c r="D1992" s="28"/>
      <c r="E1992" s="27" t="s">
        <v>6320</v>
      </c>
      <c r="F1992" s="26" t="s">
        <v>51</v>
      </c>
      <c r="G1992" s="26"/>
      <c r="H1992" s="27" t="s">
        <v>6321</v>
      </c>
      <c r="I1992" s="36">
        <v>3000000</v>
      </c>
      <c r="J1992" s="29" t="s">
        <v>6322</v>
      </c>
      <c r="K1992" s="30" t="s">
        <v>6323</v>
      </c>
      <c r="L1992" s="26">
        <v>18</v>
      </c>
      <c r="M1992" s="30" t="s">
        <v>984</v>
      </c>
      <c r="N1992" s="26"/>
      <c r="O1992" s="51"/>
      <c r="P1992" s="26" t="s">
        <v>40</v>
      </c>
      <c r="Q1992" s="31"/>
      <c r="R1992" s="26"/>
      <c r="S1992" s="31" t="s">
        <v>41</v>
      </c>
      <c r="T1992" s="31" t="s">
        <v>42</v>
      </c>
      <c r="U1992" s="32" t="s">
        <v>43</v>
      </c>
      <c r="V1992" s="32"/>
      <c r="W1992" s="18">
        <v>13</v>
      </c>
      <c r="X1992" s="33"/>
      <c r="Y1992" s="33"/>
      <c r="Z1992" s="33"/>
      <c r="AA1992" s="33"/>
      <c r="AB1992" s="33"/>
      <c r="AC1992" s="33"/>
      <c r="AD1992" s="33"/>
      <c r="AE1992" s="33"/>
      <c r="AF1992" s="33"/>
      <c r="AG1992" s="33"/>
      <c r="AH1992" s="33"/>
      <c r="AI1992" s="33"/>
      <c r="AJ1992" s="33"/>
      <c r="AK1992" s="33"/>
      <c r="AL1992" s="33"/>
      <c r="AM1992" s="33"/>
      <c r="AN1992" s="33"/>
      <c r="AO1992" s="33"/>
      <c r="AP1992" s="33"/>
      <c r="AQ1992" s="34"/>
      <c r="AR1992" s="34"/>
      <c r="AS1992" s="34"/>
      <c r="AT1992" s="34"/>
      <c r="AU1992" s="34"/>
      <c r="AV1992" s="34"/>
      <c r="AW1992" s="34"/>
      <c r="AX1992" s="34"/>
      <c r="AY1992" s="34"/>
      <c r="AZ1992" s="34"/>
      <c r="BA1992" s="34"/>
      <c r="BB1992" s="34"/>
      <c r="BC1992" s="34"/>
      <c r="BD1992" s="34"/>
      <c r="BE1992" s="34"/>
      <c r="BF1992" s="34"/>
      <c r="BG1992" s="34"/>
      <c r="BH1992" s="34"/>
      <c r="BI1992" s="34"/>
      <c r="BJ1992" s="34"/>
      <c r="BK1992" s="34"/>
      <c r="BL1992" s="34"/>
      <c r="BM1992" s="34"/>
      <c r="BN1992" s="34"/>
      <c r="BO1992" s="34"/>
      <c r="BP1992" s="34"/>
      <c r="BQ1992" s="34"/>
      <c r="BR1992" s="34"/>
      <c r="BS1992" s="34"/>
      <c r="BT1992" s="34"/>
      <c r="BU1992" s="34"/>
      <c r="BV1992" s="34"/>
      <c r="BW1992" s="34"/>
      <c r="BX1992" s="34"/>
      <c r="BY1992" s="34"/>
      <c r="BZ1992" s="34"/>
      <c r="CA1992" s="34"/>
      <c r="CB1992" s="34"/>
      <c r="CC1992" s="34"/>
      <c r="CD1992" s="34"/>
      <c r="CE1992" s="34"/>
      <c r="CF1992" s="34"/>
      <c r="CG1992" s="34"/>
      <c r="CH1992" s="34"/>
      <c r="CI1992" s="34"/>
      <c r="CJ1992" s="34"/>
      <c r="CK1992" s="34"/>
      <c r="CL1992" s="34"/>
      <c r="CM1992" s="34"/>
      <c r="CN1992" s="34"/>
      <c r="CO1992" s="34"/>
      <c r="CP1992" s="34"/>
      <c r="CQ1992" s="34"/>
      <c r="CR1992" s="34"/>
      <c r="CS1992" s="34"/>
      <c r="CT1992" s="34"/>
      <c r="CU1992" s="34"/>
      <c r="CV1992" s="34"/>
      <c r="CW1992" s="34"/>
      <c r="CX1992" s="34"/>
      <c r="CY1992" s="34"/>
      <c r="CZ1992" s="34"/>
      <c r="DA1992" s="34"/>
      <c r="DB1992" s="34"/>
      <c r="DC1992" s="34"/>
      <c r="DD1992" s="34"/>
      <c r="DE1992" s="34"/>
      <c r="DF1992" s="34"/>
      <c r="DG1992" s="34"/>
      <c r="DH1992" s="34"/>
      <c r="DI1992" s="34"/>
      <c r="DJ1992" s="34"/>
      <c r="DK1992" s="34"/>
      <c r="DL1992" s="34"/>
      <c r="DM1992" s="34"/>
      <c r="DN1992" s="34"/>
      <c r="DO1992" s="34"/>
      <c r="DP1992" s="34"/>
      <c r="DQ1992" s="34"/>
      <c r="DR1992" s="34"/>
      <c r="DS1992" s="34"/>
      <c r="DT1992" s="34"/>
      <c r="DU1992" s="34"/>
      <c r="DV1992" s="34"/>
      <c r="DW1992" s="34"/>
      <c r="DX1992" s="34"/>
      <c r="DY1992" s="34"/>
      <c r="DZ1992" s="34"/>
      <c r="EA1992" s="34"/>
      <c r="EB1992" s="34"/>
      <c r="EC1992" s="34"/>
      <c r="ED1992" s="34"/>
      <c r="EE1992" s="34"/>
      <c r="EF1992" s="34"/>
      <c r="EG1992" s="34"/>
      <c r="EH1992" s="34"/>
      <c r="EI1992" s="34"/>
      <c r="EJ1992" s="34"/>
      <c r="EK1992" s="34"/>
      <c r="EL1992" s="34"/>
      <c r="EM1992" s="34"/>
      <c r="EN1992" s="34"/>
      <c r="EO1992" s="34"/>
      <c r="EP1992" s="34"/>
      <c r="EQ1992" s="34"/>
      <c r="ER1992" s="34"/>
      <c r="ES1992" s="34"/>
      <c r="ET1992" s="34"/>
      <c r="EU1992" s="34"/>
      <c r="EV1992" s="34"/>
      <c r="EW1992" s="34"/>
      <c r="EX1992" s="34"/>
      <c r="EY1992" s="34"/>
      <c r="EZ1992" s="34"/>
      <c r="FA1992" s="34"/>
      <c r="FB1992" s="34"/>
      <c r="FC1992" s="34"/>
      <c r="FD1992" s="34"/>
      <c r="FE1992" s="34"/>
      <c r="FF1992" s="34"/>
      <c r="FG1992" s="34"/>
      <c r="FH1992" s="34"/>
      <c r="FI1992" s="34"/>
      <c r="FJ1992" s="34"/>
      <c r="FK1992" s="34"/>
      <c r="FL1992" s="34"/>
      <c r="FM1992" s="34"/>
      <c r="FN1992" s="34"/>
      <c r="FO1992" s="34"/>
      <c r="FP1992" s="34"/>
      <c r="FQ1992" s="34"/>
      <c r="FR1992" s="34"/>
      <c r="FS1992" s="34"/>
      <c r="FT1992" s="34"/>
      <c r="FU1992" s="34"/>
      <c r="FV1992" s="34"/>
      <c r="FW1992" s="34"/>
      <c r="FX1992" s="34"/>
      <c r="FY1992" s="34"/>
      <c r="FZ1992" s="34"/>
      <c r="GA1992" s="34"/>
      <c r="GB1992" s="34"/>
      <c r="GC1992" s="34"/>
      <c r="GD1992" s="34"/>
      <c r="GE1992" s="34"/>
      <c r="GF1992" s="34"/>
      <c r="GG1992" s="34"/>
      <c r="GH1992" s="34"/>
    </row>
    <row r="1993" spans="1:190" s="18" customFormat="1" ht="30" customHeight="1" x14ac:dyDescent="0.25">
      <c r="A1993" s="47">
        <v>1989</v>
      </c>
      <c r="B1993" s="27" t="s">
        <v>6295</v>
      </c>
      <c r="C1993" s="26" t="s">
        <v>6002</v>
      </c>
      <c r="D1993" s="28"/>
      <c r="E1993" s="27" t="s">
        <v>6324</v>
      </c>
      <c r="F1993" s="26" t="s">
        <v>58</v>
      </c>
      <c r="G1993" s="26"/>
      <c r="H1993" s="27" t="s">
        <v>6325</v>
      </c>
      <c r="I1993" s="36">
        <v>3000000</v>
      </c>
      <c r="J1993" s="29"/>
      <c r="K1993" s="30"/>
      <c r="L1993" s="26"/>
      <c r="M1993" s="30"/>
      <c r="N1993" s="26"/>
      <c r="O1993" s="51"/>
      <c r="P1993" s="26"/>
      <c r="Q1993" s="31"/>
      <c r="R1993" s="26"/>
      <c r="S1993" s="31" t="s">
        <v>60</v>
      </c>
      <c r="T1993" s="31" t="s">
        <v>61</v>
      </c>
      <c r="U1993" s="32" t="s">
        <v>49</v>
      </c>
      <c r="V1993" s="32"/>
      <c r="W1993" s="18">
        <v>13</v>
      </c>
      <c r="X1993" s="33"/>
      <c r="Y1993" s="33"/>
      <c r="Z1993" s="33"/>
      <c r="AA1993" s="33"/>
      <c r="AB1993" s="33"/>
      <c r="AC1993" s="33"/>
      <c r="AD1993" s="33"/>
      <c r="AE1993" s="33"/>
      <c r="AF1993" s="33"/>
      <c r="AG1993" s="33"/>
      <c r="AH1993" s="33"/>
      <c r="AI1993" s="33"/>
      <c r="AJ1993" s="33"/>
      <c r="AK1993" s="33"/>
      <c r="AL1993" s="33"/>
      <c r="AM1993" s="33"/>
      <c r="AN1993" s="33"/>
      <c r="AO1993" s="33"/>
      <c r="AP1993" s="33"/>
      <c r="AQ1993" s="34"/>
      <c r="AR1993" s="34"/>
      <c r="AS1993" s="34"/>
      <c r="AT1993" s="34"/>
      <c r="AU1993" s="34"/>
      <c r="AV1993" s="34"/>
      <c r="AW1993" s="34"/>
      <c r="AX1993" s="34"/>
      <c r="AY1993" s="34"/>
      <c r="AZ1993" s="34"/>
      <c r="BA1993" s="34"/>
      <c r="BB1993" s="34"/>
      <c r="BC1993" s="34"/>
      <c r="BD1993" s="34"/>
      <c r="BE1993" s="34"/>
      <c r="BF1993" s="34"/>
      <c r="BG1993" s="34"/>
      <c r="BH1993" s="34"/>
      <c r="BI1993" s="34"/>
      <c r="BJ1993" s="34"/>
      <c r="BK1993" s="34"/>
      <c r="BL1993" s="34"/>
      <c r="BM1993" s="34"/>
      <c r="BN1993" s="34"/>
      <c r="BO1993" s="34"/>
      <c r="BP1993" s="34"/>
      <c r="BQ1993" s="34"/>
      <c r="BR1993" s="34"/>
      <c r="BS1993" s="34"/>
      <c r="BT1993" s="34"/>
      <c r="BU1993" s="34"/>
      <c r="BV1993" s="34"/>
      <c r="BW1993" s="34"/>
      <c r="BX1993" s="34"/>
      <c r="BY1993" s="34"/>
      <c r="BZ1993" s="34"/>
      <c r="CA1993" s="34"/>
      <c r="CB1993" s="34"/>
      <c r="CC1993" s="34"/>
      <c r="CD1993" s="34"/>
      <c r="CE1993" s="34"/>
      <c r="CF1993" s="34"/>
      <c r="CG1993" s="34"/>
      <c r="CH1993" s="34"/>
      <c r="CI1993" s="34"/>
      <c r="CJ1993" s="34"/>
      <c r="CK1993" s="34"/>
      <c r="CL1993" s="34"/>
      <c r="CM1993" s="34"/>
      <c r="CN1993" s="34"/>
      <c r="CO1993" s="34"/>
      <c r="CP1993" s="34"/>
      <c r="CQ1993" s="34"/>
      <c r="CR1993" s="34"/>
      <c r="CS1993" s="34"/>
      <c r="CT1993" s="34"/>
      <c r="CU1993" s="34"/>
      <c r="CV1993" s="34"/>
      <c r="CW1993" s="34"/>
      <c r="CX1993" s="34"/>
      <c r="CY1993" s="34"/>
      <c r="CZ1993" s="34"/>
      <c r="DA1993" s="34"/>
      <c r="DB1993" s="34"/>
      <c r="DC1993" s="34"/>
      <c r="DD1993" s="34"/>
      <c r="DE1993" s="34"/>
      <c r="DF1993" s="34"/>
      <c r="DG1993" s="34"/>
      <c r="DH1993" s="34"/>
      <c r="DI1993" s="34"/>
      <c r="DJ1993" s="34"/>
      <c r="DK1993" s="34"/>
      <c r="DL1993" s="34"/>
      <c r="DM1993" s="34"/>
      <c r="DN1993" s="34"/>
      <c r="DO1993" s="34"/>
      <c r="DP1993" s="34"/>
      <c r="DQ1993" s="34"/>
      <c r="DR1993" s="34"/>
      <c r="DS1993" s="34"/>
      <c r="DT1993" s="34"/>
      <c r="DU1993" s="34"/>
      <c r="DV1993" s="34"/>
      <c r="DW1993" s="34"/>
      <c r="DX1993" s="34"/>
      <c r="DY1993" s="34"/>
      <c r="DZ1993" s="34"/>
      <c r="EA1993" s="34"/>
      <c r="EB1993" s="34"/>
      <c r="EC1993" s="34"/>
      <c r="ED1993" s="34"/>
      <c r="EE1993" s="34"/>
      <c r="EF1993" s="34"/>
      <c r="EG1993" s="34"/>
      <c r="EH1993" s="34"/>
      <c r="EI1993" s="34"/>
      <c r="EJ1993" s="34"/>
      <c r="EK1993" s="34"/>
      <c r="EL1993" s="34"/>
      <c r="EM1993" s="34"/>
      <c r="EN1993" s="34"/>
      <c r="EO1993" s="34"/>
      <c r="EP1993" s="34"/>
      <c r="EQ1993" s="34"/>
      <c r="ER1993" s="34"/>
      <c r="ES1993" s="34"/>
      <c r="ET1993" s="34"/>
      <c r="EU1993" s="34"/>
      <c r="EV1993" s="34"/>
      <c r="EW1993" s="34"/>
      <c r="EX1993" s="34"/>
      <c r="EY1993" s="34"/>
      <c r="EZ1993" s="34"/>
      <c r="FA1993" s="34"/>
      <c r="FB1993" s="34"/>
      <c r="FC1993" s="34"/>
      <c r="FD1993" s="34"/>
      <c r="FE1993" s="34"/>
      <c r="FF1993" s="34"/>
      <c r="FG1993" s="34"/>
      <c r="FH1993" s="34"/>
      <c r="FI1993" s="34"/>
      <c r="FJ1993" s="34"/>
      <c r="FK1993" s="34"/>
      <c r="FL1993" s="34"/>
      <c r="FM1993" s="34"/>
      <c r="FN1993" s="34"/>
      <c r="FO1993" s="34"/>
      <c r="FP1993" s="34"/>
      <c r="FQ1993" s="34"/>
      <c r="FR1993" s="34"/>
      <c r="FS1993" s="34"/>
      <c r="FT1993" s="34"/>
      <c r="FU1993" s="34"/>
      <c r="FV1993" s="34"/>
      <c r="FW1993" s="34"/>
      <c r="FX1993" s="34"/>
      <c r="FY1993" s="34"/>
      <c r="FZ1993" s="34"/>
      <c r="GA1993" s="34"/>
      <c r="GB1993" s="34"/>
      <c r="GC1993" s="34"/>
      <c r="GD1993" s="34"/>
      <c r="GE1993" s="34"/>
      <c r="GF1993" s="34"/>
      <c r="GG1993" s="34"/>
      <c r="GH1993" s="34"/>
    </row>
    <row r="1994" spans="1:190" s="18" customFormat="1" ht="30" customHeight="1" x14ac:dyDescent="0.25">
      <c r="A1994" s="47">
        <v>1990</v>
      </c>
      <c r="B1994" s="27" t="s">
        <v>6326</v>
      </c>
      <c r="C1994" s="26" t="s">
        <v>6002</v>
      </c>
      <c r="D1994" s="28"/>
      <c r="E1994" s="27" t="s">
        <v>6327</v>
      </c>
      <c r="F1994" s="26" t="s">
        <v>51</v>
      </c>
      <c r="G1994" s="26"/>
      <c r="H1994" s="27"/>
      <c r="I1994" s="36">
        <v>1010315.55</v>
      </c>
      <c r="J1994" s="29"/>
      <c r="K1994" s="30"/>
      <c r="L1994" s="26"/>
      <c r="M1994" s="30"/>
      <c r="N1994" s="26"/>
      <c r="O1994" s="51"/>
      <c r="P1994" s="26" t="s">
        <v>40</v>
      </c>
      <c r="Q1994" s="31"/>
      <c r="R1994" s="26"/>
      <c r="S1994" s="31" t="s">
        <v>41</v>
      </c>
      <c r="T1994" s="31" t="s">
        <v>42</v>
      </c>
      <c r="U1994" s="32" t="s">
        <v>43</v>
      </c>
      <c r="V1994" s="32"/>
      <c r="W1994" s="18">
        <v>13</v>
      </c>
      <c r="X1994" s="33"/>
      <c r="Y1994" s="33"/>
      <c r="Z1994" s="33"/>
      <c r="AA1994" s="33"/>
      <c r="AB1994" s="33"/>
      <c r="AC1994" s="33"/>
      <c r="AD1994" s="33"/>
      <c r="AE1994" s="33"/>
      <c r="AF1994" s="33"/>
      <c r="AG1994" s="33"/>
      <c r="AH1994" s="33"/>
      <c r="AI1994" s="33"/>
      <c r="AJ1994" s="33"/>
      <c r="AK1994" s="33"/>
      <c r="AL1994" s="33"/>
      <c r="AM1994" s="33"/>
      <c r="AN1994" s="33"/>
      <c r="AO1994" s="33"/>
      <c r="AP1994" s="33"/>
      <c r="AQ1994" s="34"/>
      <c r="AR1994" s="34"/>
      <c r="AS1994" s="34"/>
      <c r="AT1994" s="34"/>
      <c r="AU1994" s="34"/>
      <c r="AV1994" s="34"/>
      <c r="AW1994" s="34"/>
      <c r="AX1994" s="34"/>
      <c r="AY1994" s="34"/>
      <c r="AZ1994" s="34"/>
      <c r="BA1994" s="34"/>
      <c r="BB1994" s="34"/>
      <c r="BC1994" s="34"/>
      <c r="BD1994" s="34"/>
      <c r="BE1994" s="34"/>
      <c r="BF1994" s="34"/>
      <c r="BG1994" s="34"/>
      <c r="BH1994" s="34"/>
      <c r="BI1994" s="34"/>
      <c r="BJ1994" s="34"/>
      <c r="BK1994" s="34"/>
      <c r="BL1994" s="34"/>
      <c r="BM1994" s="34"/>
      <c r="BN1994" s="34"/>
      <c r="BO1994" s="34"/>
      <c r="BP1994" s="34"/>
      <c r="BQ1994" s="34"/>
      <c r="BR1994" s="34"/>
      <c r="BS1994" s="34"/>
      <c r="BT1994" s="34"/>
      <c r="BU1994" s="34"/>
      <c r="BV1994" s="34"/>
      <c r="BW1994" s="34"/>
      <c r="BX1994" s="34"/>
      <c r="BY1994" s="34"/>
      <c r="BZ1994" s="34"/>
      <c r="CA1994" s="34"/>
      <c r="CB1994" s="34"/>
      <c r="CC1994" s="34"/>
      <c r="CD1994" s="34"/>
      <c r="CE1994" s="34"/>
      <c r="CF1994" s="34"/>
      <c r="CG1994" s="34"/>
      <c r="CH1994" s="34"/>
      <c r="CI1994" s="34"/>
      <c r="CJ1994" s="34"/>
      <c r="CK1994" s="34"/>
      <c r="CL1994" s="34"/>
      <c r="CM1994" s="34"/>
      <c r="CN1994" s="34"/>
      <c r="CO1994" s="34"/>
      <c r="CP1994" s="34"/>
      <c r="CQ1994" s="34"/>
      <c r="CR1994" s="34"/>
      <c r="CS1994" s="34"/>
      <c r="CT1994" s="34"/>
      <c r="CU1994" s="34"/>
      <c r="CV1994" s="34"/>
      <c r="CW1994" s="34"/>
      <c r="CX1994" s="34"/>
      <c r="CY1994" s="34"/>
      <c r="CZ1994" s="34"/>
      <c r="DA1994" s="34"/>
      <c r="DB1994" s="34"/>
      <c r="DC1994" s="34"/>
      <c r="DD1994" s="34"/>
      <c r="DE1994" s="34"/>
      <c r="DF1994" s="34"/>
      <c r="DG1994" s="34"/>
      <c r="DH1994" s="34"/>
      <c r="DI1994" s="34"/>
      <c r="DJ1994" s="34"/>
      <c r="DK1994" s="34"/>
      <c r="DL1994" s="34"/>
      <c r="DM1994" s="34"/>
      <c r="DN1994" s="34"/>
      <c r="DO1994" s="34"/>
      <c r="DP1994" s="34"/>
      <c r="DQ1994" s="34"/>
      <c r="DR1994" s="34"/>
      <c r="DS1994" s="34"/>
      <c r="DT1994" s="34"/>
      <c r="DU1994" s="34"/>
      <c r="DV1994" s="34"/>
      <c r="DW1994" s="34"/>
      <c r="DX1994" s="34"/>
      <c r="DY1994" s="34"/>
      <c r="DZ1994" s="34"/>
      <c r="EA1994" s="34"/>
      <c r="EB1994" s="34"/>
      <c r="EC1994" s="34"/>
      <c r="ED1994" s="34"/>
      <c r="EE1994" s="34"/>
      <c r="EF1994" s="34"/>
      <c r="EG1994" s="34"/>
      <c r="EH1994" s="34"/>
      <c r="EI1994" s="34"/>
      <c r="EJ1994" s="34"/>
      <c r="EK1994" s="34"/>
      <c r="EL1994" s="34"/>
      <c r="EM1994" s="34"/>
      <c r="EN1994" s="34"/>
      <c r="EO1994" s="34"/>
      <c r="EP1994" s="34"/>
      <c r="EQ1994" s="34"/>
      <c r="ER1994" s="34"/>
      <c r="ES1994" s="34"/>
      <c r="ET1994" s="34"/>
      <c r="EU1994" s="34"/>
      <c r="EV1994" s="34"/>
      <c r="EW1994" s="34"/>
      <c r="EX1994" s="34"/>
      <c r="EY1994" s="34"/>
      <c r="EZ1994" s="34"/>
      <c r="FA1994" s="34"/>
      <c r="FB1994" s="34"/>
      <c r="FC1994" s="34"/>
      <c r="FD1994" s="34"/>
      <c r="FE1994" s="34"/>
      <c r="FF1994" s="34"/>
      <c r="FG1994" s="34"/>
      <c r="FH1994" s="34"/>
      <c r="FI1994" s="34"/>
      <c r="FJ1994" s="34"/>
      <c r="FK1994" s="34"/>
      <c r="FL1994" s="34"/>
      <c r="FM1994" s="34"/>
      <c r="FN1994" s="34"/>
      <c r="FO1994" s="34"/>
      <c r="FP1994" s="34"/>
      <c r="FQ1994" s="34"/>
      <c r="FR1994" s="34"/>
      <c r="FS1994" s="34"/>
      <c r="FT1994" s="34"/>
      <c r="FU1994" s="34"/>
      <c r="FV1994" s="34"/>
      <c r="FW1994" s="34"/>
      <c r="FX1994" s="34"/>
      <c r="FY1994" s="34"/>
      <c r="FZ1994" s="34"/>
      <c r="GA1994" s="34"/>
      <c r="GB1994" s="34"/>
      <c r="GC1994" s="34"/>
      <c r="GD1994" s="34"/>
      <c r="GE1994" s="34"/>
      <c r="GF1994" s="34"/>
      <c r="GG1994" s="34"/>
      <c r="GH1994" s="34"/>
    </row>
    <row r="1995" spans="1:190" s="18" customFormat="1" ht="30" customHeight="1" x14ac:dyDescent="0.25">
      <c r="A1995" s="47">
        <v>1991</v>
      </c>
      <c r="B1995" s="27" t="s">
        <v>6326</v>
      </c>
      <c r="C1995" s="26" t="s">
        <v>6002</v>
      </c>
      <c r="D1995" s="28" t="s">
        <v>6328</v>
      </c>
      <c r="E1995" s="27" t="s">
        <v>6329</v>
      </c>
      <c r="F1995" s="26" t="s">
        <v>109</v>
      </c>
      <c r="G1995" s="26"/>
      <c r="H1995" s="27" t="s">
        <v>6330</v>
      </c>
      <c r="I1995" s="36">
        <v>1576200</v>
      </c>
      <c r="J1995" s="29">
        <v>5645</v>
      </c>
      <c r="K1995" s="30" t="s">
        <v>6331</v>
      </c>
      <c r="L1995" s="26">
        <v>18</v>
      </c>
      <c r="M1995" s="30" t="s">
        <v>6332</v>
      </c>
      <c r="N1995" s="26" t="s">
        <v>984</v>
      </c>
      <c r="O1995" s="51" t="s">
        <v>124</v>
      </c>
      <c r="P1995" s="26" t="s">
        <v>3352</v>
      </c>
      <c r="Q1995" s="31" t="s">
        <v>256</v>
      </c>
      <c r="R1995" s="26" t="s">
        <v>6333</v>
      </c>
      <c r="S1995" s="31" t="s">
        <v>41</v>
      </c>
      <c r="T1995" s="31" t="s">
        <v>111</v>
      </c>
      <c r="U1995" s="32" t="s">
        <v>49</v>
      </c>
      <c r="V1995" s="32"/>
      <c r="W1995" s="18">
        <v>13</v>
      </c>
      <c r="X1995" s="33"/>
      <c r="Y1995" s="33"/>
      <c r="Z1995" s="33"/>
      <c r="AA1995" s="33"/>
      <c r="AB1995" s="33"/>
      <c r="AC1995" s="33"/>
      <c r="AD1995" s="33"/>
      <c r="AE1995" s="33"/>
      <c r="AF1995" s="33"/>
      <c r="AG1995" s="33"/>
      <c r="AH1995" s="33"/>
      <c r="AI1995" s="33"/>
      <c r="AJ1995" s="33"/>
      <c r="AK1995" s="33"/>
      <c r="AL1995" s="33"/>
      <c r="AM1995" s="33"/>
      <c r="AN1995" s="33"/>
      <c r="AO1995" s="33"/>
      <c r="AP1995" s="33"/>
      <c r="AQ1995" s="34"/>
      <c r="AR1995" s="34"/>
      <c r="AS1995" s="34"/>
      <c r="AT1995" s="34"/>
      <c r="AU1995" s="34"/>
      <c r="AV1995" s="34"/>
      <c r="AW1995" s="34"/>
      <c r="AX1995" s="34"/>
      <c r="AY1995" s="34"/>
      <c r="AZ1995" s="34"/>
      <c r="BA1995" s="34"/>
      <c r="BB1995" s="34"/>
      <c r="BC1995" s="34"/>
      <c r="BD1995" s="34"/>
      <c r="BE1995" s="34"/>
      <c r="BF1995" s="34"/>
      <c r="BG1995" s="34"/>
      <c r="BH1995" s="34"/>
      <c r="BI1995" s="34"/>
      <c r="BJ1995" s="34"/>
      <c r="BK1995" s="34"/>
      <c r="BL1995" s="34"/>
      <c r="BM1995" s="34"/>
      <c r="BN1995" s="34"/>
      <c r="BO1995" s="34"/>
      <c r="BP1995" s="34"/>
      <c r="BQ1995" s="34"/>
      <c r="BR1995" s="34"/>
      <c r="BS1995" s="34"/>
      <c r="BT1995" s="34"/>
      <c r="BU1995" s="34"/>
      <c r="BV1995" s="34"/>
      <c r="BW1995" s="34"/>
      <c r="BX1995" s="34"/>
      <c r="BY1995" s="34"/>
      <c r="BZ1995" s="34"/>
      <c r="CA1995" s="34"/>
      <c r="CB1995" s="34"/>
      <c r="CC1995" s="34"/>
      <c r="CD1995" s="34"/>
      <c r="CE1995" s="34"/>
      <c r="CF1995" s="34"/>
      <c r="CG1995" s="34"/>
      <c r="CH1995" s="34"/>
      <c r="CI1995" s="34"/>
      <c r="CJ1995" s="34"/>
      <c r="CK1995" s="34"/>
      <c r="CL1995" s="34"/>
      <c r="CM1995" s="34"/>
      <c r="CN1995" s="34"/>
      <c r="CO1995" s="34"/>
      <c r="CP1995" s="34"/>
      <c r="CQ1995" s="34"/>
      <c r="CR1995" s="34"/>
      <c r="CS1995" s="34"/>
      <c r="CT1995" s="34"/>
      <c r="CU1995" s="34"/>
      <c r="CV1995" s="34"/>
      <c r="CW1995" s="34"/>
      <c r="CX1995" s="34"/>
      <c r="CY1995" s="34"/>
      <c r="CZ1995" s="34"/>
      <c r="DA1995" s="34"/>
      <c r="DB1995" s="34"/>
      <c r="DC1995" s="34"/>
      <c r="DD1995" s="34"/>
      <c r="DE1995" s="34"/>
      <c r="DF1995" s="34"/>
      <c r="DG1995" s="34"/>
      <c r="DH1995" s="34"/>
      <c r="DI1995" s="34"/>
      <c r="DJ1995" s="34"/>
      <c r="DK1995" s="34"/>
      <c r="DL1995" s="34"/>
      <c r="DM1995" s="34"/>
      <c r="DN1995" s="34"/>
      <c r="DO1995" s="34"/>
      <c r="DP1995" s="34"/>
      <c r="DQ1995" s="34"/>
      <c r="DR1995" s="34"/>
      <c r="DS1995" s="34"/>
      <c r="DT1995" s="34"/>
      <c r="DU1995" s="34"/>
      <c r="DV1995" s="34"/>
      <c r="DW1995" s="34"/>
      <c r="DX1995" s="34"/>
      <c r="DY1995" s="34"/>
      <c r="DZ1995" s="34"/>
      <c r="EA1995" s="34"/>
      <c r="EB1995" s="34"/>
      <c r="EC1995" s="34"/>
      <c r="ED1995" s="34"/>
      <c r="EE1995" s="34"/>
      <c r="EF1995" s="34"/>
      <c r="EG1995" s="34"/>
      <c r="EH1995" s="34"/>
      <c r="EI1995" s="34"/>
      <c r="EJ1995" s="34"/>
      <c r="EK1995" s="34"/>
      <c r="EL1995" s="34"/>
      <c r="EM1995" s="34"/>
      <c r="EN1995" s="34"/>
      <c r="EO1995" s="34"/>
      <c r="EP1995" s="34"/>
      <c r="EQ1995" s="34"/>
      <c r="ER1995" s="34"/>
      <c r="ES1995" s="34"/>
      <c r="ET1995" s="34"/>
      <c r="EU1995" s="34"/>
      <c r="EV1995" s="34"/>
      <c r="EW1995" s="34"/>
      <c r="EX1995" s="34"/>
      <c r="EY1995" s="34"/>
      <c r="EZ1995" s="34"/>
      <c r="FA1995" s="34"/>
      <c r="FB1995" s="34"/>
      <c r="FC1995" s="34"/>
      <c r="FD1995" s="34"/>
      <c r="FE1995" s="34"/>
      <c r="FF1995" s="34"/>
      <c r="FG1995" s="34"/>
      <c r="FH1995" s="34"/>
      <c r="FI1995" s="34"/>
      <c r="FJ1995" s="34"/>
      <c r="FK1995" s="34"/>
      <c r="FL1995" s="34"/>
      <c r="FM1995" s="34"/>
      <c r="FN1995" s="34"/>
      <c r="FO1995" s="34"/>
      <c r="FP1995" s="34"/>
      <c r="FQ1995" s="34"/>
      <c r="FR1995" s="34"/>
      <c r="FS1995" s="34"/>
      <c r="FT1995" s="34"/>
      <c r="FU1995" s="34"/>
      <c r="FV1995" s="34"/>
      <c r="FW1995" s="34"/>
      <c r="FX1995" s="34"/>
      <c r="FY1995" s="34"/>
      <c r="FZ1995" s="34"/>
      <c r="GA1995" s="34"/>
      <c r="GB1995" s="34"/>
      <c r="GC1995" s="34"/>
      <c r="GD1995" s="34"/>
      <c r="GE1995" s="34"/>
      <c r="GF1995" s="34"/>
      <c r="GG1995" s="34"/>
      <c r="GH1995" s="34"/>
    </row>
    <row r="1996" spans="1:190" s="18" customFormat="1" ht="30" customHeight="1" x14ac:dyDescent="0.25">
      <c r="A1996" s="47">
        <v>1992</v>
      </c>
      <c r="B1996" s="27" t="s">
        <v>6326</v>
      </c>
      <c r="C1996" s="26" t="s">
        <v>6002</v>
      </c>
      <c r="D1996" s="28" t="s">
        <v>6328</v>
      </c>
      <c r="E1996" s="27" t="s">
        <v>6334</v>
      </c>
      <c r="F1996" s="26" t="s">
        <v>114</v>
      </c>
      <c r="G1996" s="26"/>
      <c r="H1996" s="27" t="s">
        <v>6335</v>
      </c>
      <c r="I1996" s="36">
        <v>1000000</v>
      </c>
      <c r="J1996" s="29">
        <v>5645</v>
      </c>
      <c r="K1996" s="30" t="s">
        <v>6336</v>
      </c>
      <c r="L1996" s="26">
        <v>18</v>
      </c>
      <c r="M1996" s="30" t="s">
        <v>6337</v>
      </c>
      <c r="N1996" s="26">
        <v>4</v>
      </c>
      <c r="O1996" s="51">
        <v>20000</v>
      </c>
      <c r="P1996" s="26" t="s">
        <v>40</v>
      </c>
      <c r="Q1996" s="31"/>
      <c r="R1996" s="26"/>
      <c r="S1996" s="31" t="s">
        <v>41</v>
      </c>
      <c r="T1996" s="31" t="s">
        <v>111</v>
      </c>
      <c r="U1996" s="32" t="s">
        <v>49</v>
      </c>
      <c r="V1996" s="32"/>
      <c r="W1996" s="18">
        <v>13</v>
      </c>
      <c r="X1996" s="33"/>
      <c r="Y1996" s="33"/>
      <c r="Z1996" s="33"/>
      <c r="AA1996" s="33"/>
      <c r="AB1996" s="33"/>
      <c r="AC1996" s="33"/>
      <c r="AD1996" s="33"/>
      <c r="AE1996" s="33"/>
      <c r="AF1996" s="33"/>
      <c r="AG1996" s="33"/>
      <c r="AH1996" s="33"/>
      <c r="AI1996" s="33"/>
      <c r="AJ1996" s="33"/>
      <c r="AK1996" s="33"/>
      <c r="AL1996" s="33"/>
      <c r="AM1996" s="33"/>
      <c r="AN1996" s="33"/>
      <c r="AO1996" s="33"/>
      <c r="AP1996" s="33"/>
      <c r="AQ1996" s="34"/>
      <c r="AR1996" s="34"/>
      <c r="AS1996" s="34"/>
      <c r="AT1996" s="34"/>
      <c r="AU1996" s="34"/>
      <c r="AV1996" s="34"/>
      <c r="AW1996" s="34"/>
      <c r="AX1996" s="34"/>
      <c r="AY1996" s="34"/>
      <c r="AZ1996" s="34"/>
      <c r="BA1996" s="34"/>
      <c r="BB1996" s="34"/>
      <c r="BC1996" s="34"/>
      <c r="BD1996" s="34"/>
      <c r="BE1996" s="34"/>
      <c r="BF1996" s="34"/>
      <c r="BG1996" s="34"/>
      <c r="BH1996" s="34"/>
      <c r="BI1996" s="34"/>
      <c r="BJ1996" s="34"/>
      <c r="BK1996" s="34"/>
      <c r="BL1996" s="34"/>
      <c r="BM1996" s="34"/>
      <c r="BN1996" s="34"/>
      <c r="BO1996" s="34"/>
      <c r="BP1996" s="34"/>
      <c r="BQ1996" s="34"/>
      <c r="BR1996" s="34"/>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c r="CT1996" s="34"/>
      <c r="CU1996" s="34"/>
      <c r="CV1996" s="34"/>
      <c r="CW1996" s="34"/>
      <c r="CX1996" s="34"/>
      <c r="CY1996" s="34"/>
      <c r="CZ1996" s="34"/>
      <c r="DA1996" s="34"/>
      <c r="DB1996" s="34"/>
      <c r="DC1996" s="34"/>
      <c r="DD1996" s="34"/>
      <c r="DE1996" s="34"/>
      <c r="DF1996" s="34"/>
      <c r="DG1996" s="34"/>
      <c r="DH1996" s="34"/>
      <c r="DI1996" s="34"/>
      <c r="DJ1996" s="34"/>
      <c r="DK1996" s="34"/>
      <c r="DL1996" s="34"/>
      <c r="DM1996" s="34"/>
      <c r="DN1996" s="34"/>
      <c r="DO1996" s="34"/>
      <c r="DP1996" s="34"/>
      <c r="DQ1996" s="34"/>
      <c r="DR1996" s="34"/>
      <c r="DS1996" s="34"/>
      <c r="DT1996" s="34"/>
      <c r="DU1996" s="34"/>
      <c r="DV1996" s="34"/>
      <c r="DW1996" s="34"/>
      <c r="DX1996" s="34"/>
      <c r="DY1996" s="34"/>
      <c r="DZ1996" s="34"/>
      <c r="EA1996" s="34"/>
      <c r="EB1996" s="34"/>
      <c r="EC1996" s="34"/>
      <c r="ED1996" s="34"/>
      <c r="EE1996" s="34"/>
      <c r="EF1996" s="34"/>
      <c r="EG1996" s="34"/>
      <c r="EH1996" s="34"/>
      <c r="EI1996" s="34"/>
      <c r="EJ1996" s="34"/>
      <c r="EK1996" s="34"/>
      <c r="EL1996" s="34"/>
      <c r="EM1996" s="34"/>
      <c r="EN1996" s="34"/>
      <c r="EO1996" s="34"/>
      <c r="EP1996" s="34"/>
      <c r="EQ1996" s="34"/>
      <c r="ER1996" s="34"/>
      <c r="ES1996" s="34"/>
      <c r="ET1996" s="34"/>
      <c r="EU1996" s="34"/>
      <c r="EV1996" s="34"/>
      <c r="EW1996" s="34"/>
      <c r="EX1996" s="34"/>
      <c r="EY1996" s="34"/>
      <c r="EZ1996" s="34"/>
      <c r="FA1996" s="34"/>
      <c r="FB1996" s="34"/>
      <c r="FC1996" s="34"/>
      <c r="FD1996" s="34"/>
      <c r="FE1996" s="34"/>
      <c r="FF1996" s="34"/>
      <c r="FG1996" s="34"/>
      <c r="FH1996" s="34"/>
      <c r="FI1996" s="34"/>
      <c r="FJ1996" s="34"/>
      <c r="FK1996" s="34"/>
      <c r="FL1996" s="34"/>
      <c r="FM1996" s="34"/>
      <c r="FN1996" s="34"/>
      <c r="FO1996" s="34"/>
      <c r="FP1996" s="34"/>
      <c r="FQ1996" s="34"/>
      <c r="FR1996" s="34"/>
      <c r="FS1996" s="34"/>
      <c r="FT1996" s="34"/>
      <c r="FU1996" s="34"/>
      <c r="FV1996" s="34"/>
      <c r="FW1996" s="34"/>
      <c r="FX1996" s="34"/>
      <c r="FY1996" s="34"/>
      <c r="FZ1996" s="34"/>
      <c r="GA1996" s="34"/>
      <c r="GB1996" s="34"/>
      <c r="GC1996" s="34"/>
      <c r="GD1996" s="34"/>
      <c r="GE1996" s="34"/>
      <c r="GF1996" s="34"/>
      <c r="GG1996" s="34"/>
      <c r="GH1996" s="34"/>
    </row>
    <row r="1997" spans="1:190" s="18" customFormat="1" ht="30" customHeight="1" x14ac:dyDescent="0.25">
      <c r="A1997" s="47">
        <v>1993</v>
      </c>
      <c r="B1997" s="27" t="s">
        <v>6326</v>
      </c>
      <c r="C1997" s="26" t="s">
        <v>6002</v>
      </c>
      <c r="D1997" s="28" t="s">
        <v>6328</v>
      </c>
      <c r="E1997" s="27" t="s">
        <v>6338</v>
      </c>
      <c r="F1997" s="26" t="s">
        <v>51</v>
      </c>
      <c r="G1997" s="26" t="s">
        <v>58</v>
      </c>
      <c r="H1997" s="27" t="s">
        <v>6339</v>
      </c>
      <c r="I1997" s="36">
        <v>1800000</v>
      </c>
      <c r="J1997" s="29">
        <v>1500</v>
      </c>
      <c r="K1997" s="30" t="s">
        <v>6340</v>
      </c>
      <c r="L1997" s="26">
        <v>18</v>
      </c>
      <c r="M1997" s="30" t="s">
        <v>6341</v>
      </c>
      <c r="N1997" s="26">
        <v>6</v>
      </c>
      <c r="O1997" s="51">
        <v>30000</v>
      </c>
      <c r="P1997" s="26" t="s">
        <v>40</v>
      </c>
      <c r="Q1997" s="31"/>
      <c r="R1997" s="26"/>
      <c r="S1997" s="31" t="s">
        <v>41</v>
      </c>
      <c r="T1997" s="31" t="s">
        <v>48</v>
      </c>
      <c r="U1997" s="32" t="s">
        <v>49</v>
      </c>
      <c r="V1997" s="32"/>
      <c r="W1997" s="18">
        <v>13</v>
      </c>
      <c r="X1997" s="33"/>
      <c r="Y1997" s="33"/>
      <c r="Z1997" s="33"/>
      <c r="AA1997" s="33"/>
      <c r="AB1997" s="33"/>
      <c r="AC1997" s="33"/>
      <c r="AD1997" s="33"/>
      <c r="AE1997" s="33"/>
      <c r="AF1997" s="33"/>
      <c r="AG1997" s="33"/>
      <c r="AH1997" s="33"/>
      <c r="AI1997" s="33"/>
      <c r="AJ1997" s="33"/>
      <c r="AK1997" s="33"/>
      <c r="AL1997" s="33"/>
      <c r="AM1997" s="33"/>
      <c r="AN1997" s="33"/>
      <c r="AO1997" s="33"/>
      <c r="AP1997" s="33"/>
      <c r="AQ1997" s="34"/>
      <c r="AR1997" s="34"/>
      <c r="AS1997" s="34"/>
      <c r="AT1997" s="34"/>
      <c r="AU1997" s="34"/>
      <c r="AV1997" s="34"/>
      <c r="AW1997" s="34"/>
      <c r="AX1997" s="34"/>
      <c r="AY1997" s="34"/>
      <c r="AZ1997" s="34"/>
      <c r="BA1997" s="34"/>
      <c r="BB1997" s="34"/>
      <c r="BC1997" s="34"/>
      <c r="BD1997" s="34"/>
      <c r="BE1997" s="34"/>
      <c r="BF1997" s="34"/>
      <c r="BG1997" s="34"/>
      <c r="BH1997" s="34"/>
      <c r="BI1997" s="34"/>
      <c r="BJ1997" s="34"/>
      <c r="BK1997" s="34"/>
      <c r="BL1997" s="34"/>
      <c r="BM1997" s="34"/>
      <c r="BN1997" s="34"/>
      <c r="BO1997" s="34"/>
      <c r="BP1997" s="34"/>
      <c r="BQ1997" s="34"/>
      <c r="BR1997" s="34"/>
      <c r="BS1997" s="34"/>
      <c r="BT1997" s="34"/>
      <c r="BU1997" s="34"/>
      <c r="BV1997" s="34"/>
      <c r="BW1997" s="34"/>
      <c r="BX1997" s="34"/>
      <c r="BY1997" s="34"/>
      <c r="BZ1997" s="34"/>
      <c r="CA1997" s="34"/>
      <c r="CB1997" s="34"/>
      <c r="CC1997" s="34"/>
      <c r="CD1997" s="34"/>
      <c r="CE1997" s="34"/>
      <c r="CF1997" s="34"/>
      <c r="CG1997" s="34"/>
      <c r="CH1997" s="34"/>
      <c r="CI1997" s="34"/>
      <c r="CJ1997" s="34"/>
      <c r="CK1997" s="34"/>
      <c r="CL1997" s="34"/>
      <c r="CM1997" s="34"/>
      <c r="CN1997" s="34"/>
      <c r="CO1997" s="34"/>
      <c r="CP1997" s="34"/>
      <c r="CQ1997" s="34"/>
      <c r="CR1997" s="34"/>
      <c r="CS1997" s="34"/>
      <c r="CT1997" s="34"/>
      <c r="CU1997" s="34"/>
      <c r="CV1997" s="34"/>
      <c r="CW1997" s="34"/>
      <c r="CX1997" s="34"/>
      <c r="CY1997" s="34"/>
      <c r="CZ1997" s="34"/>
      <c r="DA1997" s="34"/>
      <c r="DB1997" s="34"/>
      <c r="DC1997" s="34"/>
      <c r="DD1997" s="34"/>
      <c r="DE1997" s="34"/>
      <c r="DF1997" s="34"/>
      <c r="DG1997" s="34"/>
      <c r="DH1997" s="34"/>
      <c r="DI1997" s="34"/>
      <c r="DJ1997" s="34"/>
      <c r="DK1997" s="34"/>
      <c r="DL1997" s="34"/>
      <c r="DM1997" s="34"/>
      <c r="DN1997" s="34"/>
      <c r="DO1997" s="34"/>
      <c r="DP1997" s="34"/>
      <c r="DQ1997" s="34"/>
      <c r="DR1997" s="34"/>
      <c r="DS1997" s="34"/>
      <c r="DT1997" s="34"/>
      <c r="DU1997" s="34"/>
      <c r="DV1997" s="34"/>
      <c r="DW1997" s="34"/>
      <c r="DX1997" s="34"/>
      <c r="DY1997" s="34"/>
      <c r="DZ1997" s="34"/>
      <c r="EA1997" s="34"/>
      <c r="EB1997" s="34"/>
      <c r="EC1997" s="34"/>
      <c r="ED1997" s="34"/>
      <c r="EE1997" s="34"/>
      <c r="EF1997" s="34"/>
      <c r="EG1997" s="34"/>
      <c r="EH1997" s="34"/>
      <c r="EI1997" s="34"/>
      <c r="EJ1997" s="34"/>
      <c r="EK1997" s="34"/>
      <c r="EL1997" s="34"/>
      <c r="EM1997" s="34"/>
      <c r="EN1997" s="34"/>
      <c r="EO1997" s="34"/>
      <c r="EP1997" s="34"/>
      <c r="EQ1997" s="34"/>
      <c r="ER1997" s="34"/>
      <c r="ES1997" s="34"/>
      <c r="ET1997" s="34"/>
      <c r="EU1997" s="34"/>
      <c r="EV1997" s="34"/>
      <c r="EW1997" s="34"/>
      <c r="EX1997" s="34"/>
      <c r="EY1997" s="34"/>
      <c r="EZ1997" s="34"/>
      <c r="FA1997" s="34"/>
      <c r="FB1997" s="34"/>
      <c r="FC1997" s="34"/>
      <c r="FD1997" s="34"/>
      <c r="FE1997" s="34"/>
      <c r="FF1997" s="34"/>
      <c r="FG1997" s="34"/>
      <c r="FH1997" s="34"/>
      <c r="FI1997" s="34"/>
      <c r="FJ1997" s="34"/>
      <c r="FK1997" s="34"/>
      <c r="FL1997" s="34"/>
      <c r="FM1997" s="34"/>
      <c r="FN1997" s="34"/>
      <c r="FO1997" s="34"/>
      <c r="FP1997" s="34"/>
      <c r="FQ1997" s="34"/>
      <c r="FR1997" s="34"/>
      <c r="FS1997" s="34"/>
      <c r="FT1997" s="34"/>
      <c r="FU1997" s="34"/>
      <c r="FV1997" s="34"/>
      <c r="FW1997" s="34"/>
      <c r="FX1997" s="34"/>
      <c r="FY1997" s="34"/>
      <c r="FZ1997" s="34"/>
      <c r="GA1997" s="34"/>
      <c r="GB1997" s="34"/>
      <c r="GC1997" s="34"/>
      <c r="GD1997" s="34"/>
      <c r="GE1997" s="34"/>
      <c r="GF1997" s="34"/>
      <c r="GG1997" s="34"/>
      <c r="GH1997" s="34"/>
    </row>
    <row r="1998" spans="1:190" s="18" customFormat="1" ht="30" customHeight="1" x14ac:dyDescent="0.25">
      <c r="A1998" s="47">
        <v>1994</v>
      </c>
      <c r="B1998" s="27" t="s">
        <v>6326</v>
      </c>
      <c r="C1998" s="26" t="s">
        <v>6002</v>
      </c>
      <c r="D1998" s="28" t="s">
        <v>6328</v>
      </c>
      <c r="E1998" s="27" t="s">
        <v>6342</v>
      </c>
      <c r="F1998" s="26" t="s">
        <v>51</v>
      </c>
      <c r="G1998" s="26" t="s">
        <v>58</v>
      </c>
      <c r="H1998" s="27" t="s">
        <v>6343</v>
      </c>
      <c r="I1998" s="36">
        <v>1750000</v>
      </c>
      <c r="J1998" s="29">
        <v>2033</v>
      </c>
      <c r="K1998" s="30" t="s">
        <v>6340</v>
      </c>
      <c r="L1998" s="26">
        <v>18</v>
      </c>
      <c r="M1998" s="30" t="s">
        <v>6341</v>
      </c>
      <c r="N1998" s="26">
        <v>6</v>
      </c>
      <c r="O1998" s="51">
        <v>30000</v>
      </c>
      <c r="P1998" s="26" t="s">
        <v>40</v>
      </c>
      <c r="Q1998" s="31"/>
      <c r="R1998" s="26"/>
      <c r="S1998" s="31" t="s">
        <v>41</v>
      </c>
      <c r="T1998" s="31" t="s">
        <v>42</v>
      </c>
      <c r="U1998" s="32" t="s">
        <v>43</v>
      </c>
      <c r="V1998" s="32"/>
      <c r="W1998" s="18">
        <v>13</v>
      </c>
      <c r="X1998" s="33"/>
      <c r="Y1998" s="33"/>
      <c r="Z1998" s="33"/>
      <c r="AA1998" s="33"/>
      <c r="AB1998" s="33"/>
      <c r="AC1998" s="33"/>
      <c r="AD1998" s="33"/>
      <c r="AE1998" s="33"/>
      <c r="AF1998" s="33"/>
      <c r="AG1998" s="33"/>
      <c r="AH1998" s="33"/>
      <c r="AI1998" s="33"/>
      <c r="AJ1998" s="33"/>
      <c r="AK1998" s="33"/>
      <c r="AL1998" s="33"/>
      <c r="AM1998" s="33"/>
      <c r="AN1998" s="33"/>
      <c r="AO1998" s="33"/>
      <c r="AP1998" s="33"/>
      <c r="AQ1998" s="34"/>
      <c r="AR1998" s="34"/>
      <c r="AS1998" s="34"/>
      <c r="AT1998" s="34"/>
      <c r="AU1998" s="34"/>
      <c r="AV1998" s="34"/>
      <c r="AW1998" s="34"/>
      <c r="AX1998" s="34"/>
      <c r="AY1998" s="34"/>
      <c r="AZ1998" s="34"/>
      <c r="BA1998" s="34"/>
      <c r="BB1998" s="34"/>
      <c r="BC1998" s="34"/>
      <c r="BD1998" s="34"/>
      <c r="BE1998" s="34"/>
      <c r="BF1998" s="34"/>
      <c r="BG1998" s="34"/>
      <c r="BH1998" s="34"/>
      <c r="BI1998" s="34"/>
      <c r="BJ1998" s="34"/>
      <c r="BK1998" s="34"/>
      <c r="BL1998" s="34"/>
      <c r="BM1998" s="34"/>
      <c r="BN1998" s="34"/>
      <c r="BO1998" s="34"/>
      <c r="BP1998" s="34"/>
      <c r="BQ1998" s="34"/>
      <c r="BR1998" s="34"/>
      <c r="BS1998" s="34"/>
      <c r="BT1998" s="34"/>
      <c r="BU1998" s="34"/>
      <c r="BV1998" s="34"/>
      <c r="BW1998" s="34"/>
      <c r="BX1998" s="34"/>
      <c r="BY1998" s="34"/>
      <c r="BZ1998" s="34"/>
      <c r="CA1998" s="34"/>
      <c r="CB1998" s="34"/>
      <c r="CC1998" s="34"/>
      <c r="CD1998" s="34"/>
      <c r="CE1998" s="34"/>
      <c r="CF1998" s="34"/>
      <c r="CG1998" s="34"/>
      <c r="CH1998" s="34"/>
      <c r="CI1998" s="34"/>
      <c r="CJ1998" s="34"/>
      <c r="CK1998" s="34"/>
      <c r="CL1998" s="34"/>
      <c r="CM1998" s="34"/>
      <c r="CN1998" s="34"/>
      <c r="CO1998" s="34"/>
      <c r="CP1998" s="34"/>
      <c r="CQ1998" s="34"/>
      <c r="CR1998" s="34"/>
      <c r="CS1998" s="34"/>
      <c r="CT1998" s="34"/>
      <c r="CU1998" s="34"/>
      <c r="CV1998" s="34"/>
      <c r="CW1998" s="34"/>
      <c r="CX1998" s="34"/>
      <c r="CY1998" s="34"/>
      <c r="CZ1998" s="34"/>
      <c r="DA1998" s="34"/>
      <c r="DB1998" s="34"/>
      <c r="DC1998" s="34"/>
      <c r="DD1998" s="34"/>
      <c r="DE1998" s="34"/>
      <c r="DF1998" s="34"/>
      <c r="DG1998" s="34"/>
      <c r="DH1998" s="34"/>
      <c r="DI1998" s="34"/>
      <c r="DJ1998" s="34"/>
      <c r="DK1998" s="34"/>
      <c r="DL1998" s="34"/>
      <c r="DM1998" s="34"/>
      <c r="DN1998" s="34"/>
      <c r="DO1998" s="34"/>
      <c r="DP1998" s="34"/>
      <c r="DQ1998" s="34"/>
      <c r="DR1998" s="34"/>
      <c r="DS1998" s="34"/>
      <c r="DT1998" s="34"/>
      <c r="DU1998" s="34"/>
      <c r="DV1998" s="34"/>
      <c r="DW1998" s="34"/>
      <c r="DX1998" s="34"/>
      <c r="DY1998" s="34"/>
      <c r="DZ1998" s="34"/>
      <c r="EA1998" s="34"/>
      <c r="EB1998" s="34"/>
      <c r="EC1998" s="34"/>
      <c r="ED1998" s="34"/>
      <c r="EE1998" s="34"/>
      <c r="EF1998" s="34"/>
      <c r="EG1998" s="34"/>
      <c r="EH1998" s="34"/>
      <c r="EI1998" s="34"/>
      <c r="EJ1998" s="34"/>
      <c r="EK1998" s="34"/>
      <c r="EL1998" s="34"/>
      <c r="EM1998" s="34"/>
      <c r="EN1998" s="34"/>
      <c r="EO1998" s="34"/>
      <c r="EP1998" s="34"/>
      <c r="EQ1998" s="34"/>
      <c r="ER1998" s="34"/>
      <c r="ES1998" s="34"/>
      <c r="ET1998" s="34"/>
      <c r="EU1998" s="34"/>
      <c r="EV1998" s="34"/>
      <c r="EW1998" s="34"/>
      <c r="EX1998" s="34"/>
      <c r="EY1998" s="34"/>
      <c r="EZ1998" s="34"/>
      <c r="FA1998" s="34"/>
      <c r="FB1998" s="34"/>
      <c r="FC1998" s="34"/>
      <c r="FD1998" s="34"/>
      <c r="FE1998" s="34"/>
      <c r="FF1998" s="34"/>
      <c r="FG1998" s="34"/>
      <c r="FH1998" s="34"/>
      <c r="FI1998" s="34"/>
      <c r="FJ1998" s="34"/>
      <c r="FK1998" s="34"/>
      <c r="FL1998" s="34"/>
      <c r="FM1998" s="34"/>
      <c r="FN1998" s="34"/>
      <c r="FO1998" s="34"/>
      <c r="FP1998" s="34"/>
      <c r="FQ1998" s="34"/>
      <c r="FR1998" s="34"/>
      <c r="FS1998" s="34"/>
      <c r="FT1998" s="34"/>
      <c r="FU1998" s="34"/>
      <c r="FV1998" s="34"/>
      <c r="FW1998" s="34"/>
      <c r="FX1998" s="34"/>
      <c r="FY1998" s="34"/>
      <c r="FZ1998" s="34"/>
      <c r="GA1998" s="34"/>
      <c r="GB1998" s="34"/>
      <c r="GC1998" s="34"/>
      <c r="GD1998" s="34"/>
      <c r="GE1998" s="34"/>
      <c r="GF1998" s="34"/>
      <c r="GG1998" s="34"/>
      <c r="GH1998" s="34"/>
    </row>
    <row r="1999" spans="1:190" s="18" customFormat="1" ht="30" customHeight="1" x14ac:dyDescent="0.25">
      <c r="A1999" s="47">
        <v>1995</v>
      </c>
      <c r="B1999" s="27" t="s">
        <v>6344</v>
      </c>
      <c r="C1999" s="26" t="s">
        <v>6002</v>
      </c>
      <c r="D1999" s="28"/>
      <c r="E1999" s="27" t="s">
        <v>6345</v>
      </c>
      <c r="F1999" s="26" t="s">
        <v>35</v>
      </c>
      <c r="G1999" s="26" t="s">
        <v>51</v>
      </c>
      <c r="H1999" s="27" t="s">
        <v>6346</v>
      </c>
      <c r="I1999" s="36">
        <v>1600000</v>
      </c>
      <c r="J1999" s="29">
        <v>9912</v>
      </c>
      <c r="K1999" s="30" t="s">
        <v>6347</v>
      </c>
      <c r="L1999" s="26">
        <v>30</v>
      </c>
      <c r="M1999" s="30" t="s">
        <v>6348</v>
      </c>
      <c r="N1999" s="26"/>
      <c r="O1999" s="51"/>
      <c r="P1999" s="26" t="s">
        <v>40</v>
      </c>
      <c r="Q1999" s="31"/>
      <c r="R1999" s="26"/>
      <c r="S1999" s="31" t="s">
        <v>41</v>
      </c>
      <c r="T1999" s="31" t="s">
        <v>42</v>
      </c>
      <c r="U1999" s="32" t="s">
        <v>43</v>
      </c>
      <c r="V1999" s="32"/>
      <c r="W1999" s="18">
        <v>13</v>
      </c>
      <c r="X1999" s="33"/>
      <c r="Y1999" s="33"/>
      <c r="Z1999" s="33"/>
      <c r="AA1999" s="33"/>
      <c r="AB1999" s="33"/>
      <c r="AC1999" s="33"/>
      <c r="AD1999" s="33"/>
      <c r="AE1999" s="33"/>
      <c r="AF1999" s="33"/>
      <c r="AG1999" s="33"/>
      <c r="AH1999" s="33"/>
      <c r="AI1999" s="33"/>
      <c r="AJ1999" s="33"/>
      <c r="AK1999" s="33"/>
      <c r="AL1999" s="33"/>
      <c r="AM1999" s="33"/>
      <c r="AN1999" s="33"/>
      <c r="AO1999" s="33"/>
      <c r="AP1999" s="33"/>
      <c r="AQ1999" s="34"/>
      <c r="AR1999" s="34"/>
      <c r="AS1999" s="34"/>
      <c r="AT1999" s="34"/>
      <c r="AU1999" s="34"/>
      <c r="AV1999" s="34"/>
      <c r="AW1999" s="34"/>
      <c r="AX1999" s="34"/>
      <c r="AY1999" s="34"/>
      <c r="AZ1999" s="34"/>
      <c r="BA1999" s="34"/>
      <c r="BB1999" s="34"/>
      <c r="BC1999" s="34"/>
      <c r="BD1999" s="34"/>
      <c r="BE1999" s="34"/>
      <c r="BF1999" s="34"/>
      <c r="BG1999" s="34"/>
      <c r="BH1999" s="34"/>
      <c r="BI1999" s="34"/>
      <c r="BJ1999" s="34"/>
      <c r="BK1999" s="34"/>
      <c r="BL1999" s="34"/>
      <c r="BM1999" s="34"/>
      <c r="BN1999" s="34"/>
      <c r="BO1999" s="34"/>
      <c r="BP1999" s="34"/>
      <c r="BQ1999" s="34"/>
      <c r="BR1999" s="34"/>
      <c r="BS1999" s="34"/>
      <c r="BT1999" s="34"/>
      <c r="BU1999" s="34"/>
      <c r="BV1999" s="34"/>
      <c r="BW1999" s="34"/>
      <c r="BX1999" s="34"/>
      <c r="BY1999" s="34"/>
      <c r="BZ1999" s="34"/>
      <c r="CA1999" s="34"/>
      <c r="CB1999" s="34"/>
      <c r="CC1999" s="34"/>
      <c r="CD1999" s="34"/>
      <c r="CE1999" s="34"/>
      <c r="CF1999" s="34"/>
      <c r="CG1999" s="34"/>
      <c r="CH1999" s="34"/>
      <c r="CI1999" s="34"/>
      <c r="CJ1999" s="34"/>
      <c r="CK1999" s="34"/>
      <c r="CL1999" s="34"/>
      <c r="CM1999" s="34"/>
      <c r="CN1999" s="34"/>
      <c r="CO1999" s="34"/>
      <c r="CP1999" s="34"/>
      <c r="CQ1999" s="34"/>
      <c r="CR1999" s="34"/>
      <c r="CS1999" s="34"/>
      <c r="CT1999" s="34"/>
      <c r="CU1999" s="34"/>
      <c r="CV1999" s="34"/>
      <c r="CW1999" s="34"/>
      <c r="CX1999" s="34"/>
      <c r="CY1999" s="34"/>
      <c r="CZ1999" s="34"/>
      <c r="DA1999" s="34"/>
      <c r="DB1999" s="34"/>
      <c r="DC1999" s="34"/>
      <c r="DD1999" s="34"/>
      <c r="DE1999" s="34"/>
      <c r="DF1999" s="34"/>
      <c r="DG1999" s="34"/>
      <c r="DH1999" s="34"/>
      <c r="DI1999" s="34"/>
      <c r="DJ1999" s="34"/>
      <c r="DK1999" s="34"/>
      <c r="DL1999" s="34"/>
      <c r="DM1999" s="34"/>
      <c r="DN1999" s="34"/>
      <c r="DO1999" s="34"/>
      <c r="DP1999" s="34"/>
      <c r="DQ1999" s="34"/>
      <c r="DR1999" s="34"/>
      <c r="DS1999" s="34"/>
      <c r="DT1999" s="34"/>
      <c r="DU1999" s="34"/>
      <c r="DV1999" s="34"/>
      <c r="DW1999" s="34"/>
      <c r="DX1999" s="34"/>
      <c r="DY1999" s="34"/>
      <c r="DZ1999" s="34"/>
      <c r="EA1999" s="34"/>
      <c r="EB1999" s="34"/>
      <c r="EC1999" s="34"/>
      <c r="ED1999" s="34"/>
      <c r="EE1999" s="34"/>
      <c r="EF1999" s="34"/>
      <c r="EG1999" s="34"/>
      <c r="EH1999" s="34"/>
      <c r="EI1999" s="34"/>
      <c r="EJ1999" s="34"/>
      <c r="EK1999" s="34"/>
      <c r="EL1999" s="34"/>
      <c r="EM1999" s="34"/>
      <c r="EN1999" s="34"/>
      <c r="EO1999" s="34"/>
      <c r="EP1999" s="34"/>
      <c r="EQ1999" s="34"/>
      <c r="ER1999" s="34"/>
      <c r="ES1999" s="34"/>
      <c r="ET1999" s="34"/>
      <c r="EU1999" s="34"/>
      <c r="EV1999" s="34"/>
      <c r="EW1999" s="34"/>
      <c r="EX1999" s="34"/>
      <c r="EY1999" s="34"/>
      <c r="EZ1999" s="34"/>
      <c r="FA1999" s="34"/>
      <c r="FB1999" s="34"/>
      <c r="FC1999" s="34"/>
      <c r="FD1999" s="34"/>
      <c r="FE1999" s="34"/>
      <c r="FF1999" s="34"/>
      <c r="FG1999" s="34"/>
      <c r="FH1999" s="34"/>
      <c r="FI1999" s="34"/>
      <c r="FJ1999" s="34"/>
      <c r="FK1999" s="34"/>
      <c r="FL1999" s="34"/>
      <c r="FM1999" s="34"/>
      <c r="FN1999" s="34"/>
      <c r="FO1999" s="34"/>
      <c r="FP1999" s="34"/>
      <c r="FQ1999" s="34"/>
      <c r="FR1999" s="34"/>
      <c r="FS1999" s="34"/>
      <c r="FT1999" s="34"/>
      <c r="FU1999" s="34"/>
      <c r="FV1999" s="34"/>
      <c r="FW1999" s="34"/>
      <c r="FX1999" s="34"/>
      <c r="FY1999" s="34"/>
      <c r="FZ1999" s="34"/>
      <c r="GA1999" s="34"/>
      <c r="GB1999" s="34"/>
      <c r="GC1999" s="34"/>
      <c r="GD1999" s="34"/>
      <c r="GE1999" s="34"/>
      <c r="GF1999" s="34"/>
      <c r="GG1999" s="34"/>
      <c r="GH1999" s="34"/>
    </row>
    <row r="2000" spans="1:190" s="18" customFormat="1" ht="30" customHeight="1" x14ac:dyDescent="0.25">
      <c r="A2000" s="47">
        <v>1996</v>
      </c>
      <c r="B2000" s="27" t="s">
        <v>6344</v>
      </c>
      <c r="C2000" s="26" t="s">
        <v>6002</v>
      </c>
      <c r="D2000" s="28"/>
      <c r="E2000" s="27" t="s">
        <v>6349</v>
      </c>
      <c r="F2000" s="26" t="s">
        <v>51</v>
      </c>
      <c r="G2000" s="26" t="s">
        <v>58</v>
      </c>
      <c r="H2000" s="27" t="s">
        <v>6350</v>
      </c>
      <c r="I2000" s="36">
        <v>400000</v>
      </c>
      <c r="J2000" s="29">
        <v>1000</v>
      </c>
      <c r="K2000" s="30" t="s">
        <v>6351</v>
      </c>
      <c r="L2000" s="26">
        <v>24</v>
      </c>
      <c r="M2000" s="30" t="s">
        <v>6352</v>
      </c>
      <c r="N2000" s="26"/>
      <c r="O2000" s="51"/>
      <c r="P2000" s="26" t="s">
        <v>40</v>
      </c>
      <c r="Q2000" s="31"/>
      <c r="R2000" s="26"/>
      <c r="S2000" s="31" t="s">
        <v>41</v>
      </c>
      <c r="T2000" s="31" t="s">
        <v>48</v>
      </c>
      <c r="U2000" s="32" t="s">
        <v>49</v>
      </c>
      <c r="V2000" s="32"/>
      <c r="W2000" s="18">
        <v>13</v>
      </c>
      <c r="X2000" s="33"/>
      <c r="Y2000" s="33"/>
      <c r="Z2000" s="33"/>
      <c r="AA2000" s="33"/>
      <c r="AB2000" s="33"/>
      <c r="AC2000" s="33"/>
      <c r="AD2000" s="33"/>
      <c r="AE2000" s="33"/>
      <c r="AF2000" s="33"/>
      <c r="AG2000" s="33"/>
      <c r="AH2000" s="33"/>
      <c r="AI2000" s="33"/>
      <c r="AJ2000" s="33"/>
      <c r="AK2000" s="33"/>
      <c r="AL2000" s="33"/>
      <c r="AM2000" s="33"/>
      <c r="AN2000" s="33"/>
      <c r="AO2000" s="33"/>
      <c r="AP2000" s="33"/>
      <c r="AQ2000" s="34"/>
      <c r="AR2000" s="34"/>
      <c r="AS2000" s="34"/>
      <c r="AT2000" s="34"/>
      <c r="AU2000" s="34"/>
      <c r="AV2000" s="34"/>
      <c r="AW2000" s="34"/>
      <c r="AX2000" s="34"/>
      <c r="AY2000" s="34"/>
      <c r="AZ2000" s="34"/>
      <c r="BA2000" s="34"/>
      <c r="BB2000" s="34"/>
      <c r="BC2000" s="34"/>
      <c r="BD2000" s="34"/>
      <c r="BE2000" s="34"/>
      <c r="BF2000" s="34"/>
      <c r="BG2000" s="34"/>
      <c r="BH2000" s="34"/>
      <c r="BI2000" s="34"/>
      <c r="BJ2000" s="34"/>
      <c r="BK2000" s="34"/>
      <c r="BL2000" s="34"/>
      <c r="BM2000" s="34"/>
      <c r="BN2000" s="34"/>
      <c r="BO2000" s="34"/>
      <c r="BP2000" s="34"/>
      <c r="BQ2000" s="34"/>
      <c r="BR2000" s="34"/>
      <c r="BS2000" s="34"/>
      <c r="BT2000" s="34"/>
      <c r="BU2000" s="34"/>
      <c r="BV2000" s="34"/>
      <c r="BW2000" s="34"/>
      <c r="BX2000" s="34"/>
      <c r="BY2000" s="34"/>
      <c r="BZ2000" s="34"/>
      <c r="CA2000" s="34"/>
      <c r="CB2000" s="34"/>
      <c r="CC2000" s="34"/>
      <c r="CD2000" s="34"/>
      <c r="CE2000" s="34"/>
      <c r="CF2000" s="34"/>
      <c r="CG2000" s="34"/>
      <c r="CH2000" s="34"/>
      <c r="CI2000" s="34"/>
      <c r="CJ2000" s="34"/>
      <c r="CK2000" s="34"/>
      <c r="CL2000" s="34"/>
      <c r="CM2000" s="34"/>
      <c r="CN2000" s="34"/>
      <c r="CO2000" s="34"/>
      <c r="CP2000" s="34"/>
      <c r="CQ2000" s="34"/>
      <c r="CR2000" s="34"/>
      <c r="CS2000" s="34"/>
      <c r="CT2000" s="34"/>
      <c r="CU2000" s="34"/>
      <c r="CV2000" s="34"/>
      <c r="CW2000" s="34"/>
      <c r="CX2000" s="34"/>
      <c r="CY2000" s="34"/>
      <c r="CZ2000" s="34"/>
      <c r="DA2000" s="34"/>
      <c r="DB2000" s="34"/>
      <c r="DC2000" s="34"/>
      <c r="DD2000" s="34"/>
      <c r="DE2000" s="34"/>
      <c r="DF2000" s="34"/>
      <c r="DG2000" s="34"/>
      <c r="DH2000" s="34"/>
      <c r="DI2000" s="34"/>
      <c r="DJ2000" s="34"/>
      <c r="DK2000" s="34"/>
      <c r="DL2000" s="34"/>
      <c r="DM2000" s="34"/>
      <c r="DN2000" s="34"/>
      <c r="DO2000" s="34"/>
      <c r="DP2000" s="34"/>
      <c r="DQ2000" s="34"/>
      <c r="DR2000" s="34"/>
      <c r="DS2000" s="34"/>
      <c r="DT2000" s="34"/>
      <c r="DU2000" s="34"/>
      <c r="DV2000" s="34"/>
      <c r="DW2000" s="34"/>
      <c r="DX2000" s="34"/>
      <c r="DY2000" s="34"/>
      <c r="DZ2000" s="34"/>
      <c r="EA2000" s="34"/>
      <c r="EB2000" s="34"/>
      <c r="EC2000" s="34"/>
      <c r="ED2000" s="34"/>
      <c r="EE2000" s="34"/>
      <c r="EF2000" s="34"/>
      <c r="EG2000" s="34"/>
      <c r="EH2000" s="34"/>
      <c r="EI2000" s="34"/>
      <c r="EJ2000" s="34"/>
      <c r="EK2000" s="34"/>
      <c r="EL2000" s="34"/>
      <c r="EM2000" s="34"/>
      <c r="EN2000" s="34"/>
      <c r="EO2000" s="34"/>
      <c r="EP2000" s="34"/>
      <c r="EQ2000" s="34"/>
      <c r="ER2000" s="34"/>
      <c r="ES2000" s="34"/>
      <c r="ET2000" s="34"/>
      <c r="EU2000" s="34"/>
      <c r="EV2000" s="34"/>
      <c r="EW2000" s="34"/>
      <c r="EX2000" s="34"/>
      <c r="EY2000" s="34"/>
      <c r="EZ2000" s="34"/>
      <c r="FA2000" s="34"/>
      <c r="FB2000" s="34"/>
      <c r="FC2000" s="34"/>
      <c r="FD2000" s="34"/>
      <c r="FE2000" s="34"/>
      <c r="FF2000" s="34"/>
      <c r="FG2000" s="34"/>
      <c r="FH2000" s="34"/>
      <c r="FI2000" s="34"/>
      <c r="FJ2000" s="34"/>
      <c r="FK2000" s="34"/>
      <c r="FL2000" s="34"/>
      <c r="FM2000" s="34"/>
      <c r="FN2000" s="34"/>
      <c r="FO2000" s="34"/>
      <c r="FP2000" s="34"/>
      <c r="FQ2000" s="34"/>
      <c r="FR2000" s="34"/>
      <c r="FS2000" s="34"/>
      <c r="FT2000" s="34"/>
      <c r="FU2000" s="34"/>
      <c r="FV2000" s="34"/>
      <c r="FW2000" s="34"/>
      <c r="FX2000" s="34"/>
      <c r="FY2000" s="34"/>
      <c r="FZ2000" s="34"/>
      <c r="GA2000" s="34"/>
      <c r="GB2000" s="34"/>
      <c r="GC2000" s="34"/>
      <c r="GD2000" s="34"/>
      <c r="GE2000" s="34"/>
      <c r="GF2000" s="34"/>
      <c r="GG2000" s="34"/>
      <c r="GH2000" s="34"/>
    </row>
    <row r="2001" spans="1:190" s="18" customFormat="1" ht="30" customHeight="1" x14ac:dyDescent="0.25">
      <c r="A2001" s="47">
        <v>1997</v>
      </c>
      <c r="B2001" s="27" t="s">
        <v>6344</v>
      </c>
      <c r="C2001" s="26" t="s">
        <v>6002</v>
      </c>
      <c r="D2001" s="28"/>
      <c r="E2001" s="27" t="s">
        <v>6353</v>
      </c>
      <c r="F2001" s="26" t="s">
        <v>51</v>
      </c>
      <c r="G2001" s="26"/>
      <c r="H2001" s="27" t="s">
        <v>6354</v>
      </c>
      <c r="I2001" s="36">
        <v>200000</v>
      </c>
      <c r="J2001" s="29">
        <v>300</v>
      </c>
      <c r="K2001" s="30" t="s">
        <v>6355</v>
      </c>
      <c r="L2001" s="26">
        <v>18</v>
      </c>
      <c r="M2001" s="30" t="s">
        <v>6356</v>
      </c>
      <c r="N2001" s="26"/>
      <c r="O2001" s="51"/>
      <c r="P2001" s="26" t="s">
        <v>40</v>
      </c>
      <c r="Q2001" s="31"/>
      <c r="R2001" s="26"/>
      <c r="S2001" s="31" t="s">
        <v>41</v>
      </c>
      <c r="T2001" s="31" t="s">
        <v>42</v>
      </c>
      <c r="U2001" s="32" t="s">
        <v>43</v>
      </c>
      <c r="V2001" s="32"/>
      <c r="W2001" s="18">
        <v>13</v>
      </c>
      <c r="X2001" s="33"/>
      <c r="Y2001" s="33"/>
      <c r="Z2001" s="33"/>
      <c r="AA2001" s="33"/>
      <c r="AB2001" s="33"/>
      <c r="AC2001" s="33"/>
      <c r="AD2001" s="33"/>
      <c r="AE2001" s="33"/>
      <c r="AF2001" s="33"/>
      <c r="AG2001" s="33"/>
      <c r="AH2001" s="33"/>
      <c r="AI2001" s="33"/>
      <c r="AJ2001" s="33"/>
      <c r="AK2001" s="33"/>
      <c r="AL2001" s="33"/>
      <c r="AM2001" s="33"/>
      <c r="AN2001" s="33"/>
      <c r="AO2001" s="33"/>
      <c r="AP2001" s="33"/>
      <c r="AQ2001" s="34"/>
      <c r="AR2001" s="34"/>
      <c r="AS2001" s="34"/>
      <c r="AT2001" s="34"/>
      <c r="AU2001" s="34"/>
      <c r="AV2001" s="34"/>
      <c r="AW2001" s="34"/>
      <c r="AX2001" s="34"/>
      <c r="AY2001" s="34"/>
      <c r="AZ2001" s="34"/>
      <c r="BA2001" s="34"/>
      <c r="BB2001" s="34"/>
      <c r="BC2001" s="34"/>
      <c r="BD2001" s="34"/>
      <c r="BE2001" s="34"/>
      <c r="BF2001" s="34"/>
      <c r="BG2001" s="34"/>
      <c r="BH2001" s="34"/>
      <c r="BI2001" s="34"/>
      <c r="BJ2001" s="34"/>
      <c r="BK2001" s="34"/>
      <c r="BL2001" s="34"/>
      <c r="BM2001" s="34"/>
      <c r="BN2001" s="34"/>
      <c r="BO2001" s="34"/>
      <c r="BP2001" s="34"/>
      <c r="BQ2001" s="34"/>
      <c r="BR2001" s="34"/>
      <c r="BS2001" s="34"/>
      <c r="BT2001" s="34"/>
      <c r="BU2001" s="34"/>
      <c r="BV2001" s="34"/>
      <c r="BW2001" s="34"/>
      <c r="BX2001" s="34"/>
      <c r="BY2001" s="34"/>
      <c r="BZ2001" s="34"/>
      <c r="CA2001" s="34"/>
      <c r="CB2001" s="34"/>
      <c r="CC2001" s="34"/>
      <c r="CD2001" s="34"/>
      <c r="CE2001" s="34"/>
      <c r="CF2001" s="34"/>
      <c r="CG2001" s="34"/>
      <c r="CH2001" s="34"/>
      <c r="CI2001" s="34"/>
      <c r="CJ2001" s="34"/>
      <c r="CK2001" s="34"/>
      <c r="CL2001" s="34"/>
      <c r="CM2001" s="34"/>
      <c r="CN2001" s="34"/>
      <c r="CO2001" s="34"/>
      <c r="CP2001" s="34"/>
      <c r="CQ2001" s="34"/>
      <c r="CR2001" s="34"/>
      <c r="CS2001" s="34"/>
      <c r="CT2001" s="34"/>
      <c r="CU2001" s="34"/>
      <c r="CV2001" s="34"/>
      <c r="CW2001" s="34"/>
      <c r="CX2001" s="34"/>
      <c r="CY2001" s="34"/>
      <c r="CZ2001" s="34"/>
      <c r="DA2001" s="34"/>
      <c r="DB2001" s="34"/>
      <c r="DC2001" s="34"/>
      <c r="DD2001" s="34"/>
      <c r="DE2001" s="34"/>
      <c r="DF2001" s="34"/>
      <c r="DG2001" s="34"/>
      <c r="DH2001" s="34"/>
      <c r="DI2001" s="34"/>
      <c r="DJ2001" s="34"/>
      <c r="DK2001" s="34"/>
      <c r="DL2001" s="34"/>
      <c r="DM2001" s="34"/>
      <c r="DN2001" s="34"/>
      <c r="DO2001" s="34"/>
      <c r="DP2001" s="34"/>
      <c r="DQ2001" s="34"/>
      <c r="DR2001" s="34"/>
      <c r="DS2001" s="34"/>
      <c r="DT2001" s="34"/>
      <c r="DU2001" s="34"/>
      <c r="DV2001" s="34"/>
      <c r="DW2001" s="34"/>
      <c r="DX2001" s="34"/>
      <c r="DY2001" s="34"/>
      <c r="DZ2001" s="34"/>
      <c r="EA2001" s="34"/>
      <c r="EB2001" s="34"/>
      <c r="EC2001" s="34"/>
      <c r="ED2001" s="34"/>
      <c r="EE2001" s="34"/>
      <c r="EF2001" s="34"/>
      <c r="EG2001" s="34"/>
      <c r="EH2001" s="34"/>
      <c r="EI2001" s="34"/>
      <c r="EJ2001" s="34"/>
      <c r="EK2001" s="34"/>
      <c r="EL2001" s="34"/>
      <c r="EM2001" s="34"/>
      <c r="EN2001" s="34"/>
      <c r="EO2001" s="34"/>
      <c r="EP2001" s="34"/>
      <c r="EQ2001" s="34"/>
      <c r="ER2001" s="34"/>
      <c r="ES2001" s="34"/>
      <c r="ET2001" s="34"/>
      <c r="EU2001" s="34"/>
      <c r="EV2001" s="34"/>
      <c r="EW2001" s="34"/>
      <c r="EX2001" s="34"/>
      <c r="EY2001" s="34"/>
      <c r="EZ2001" s="34"/>
      <c r="FA2001" s="34"/>
      <c r="FB2001" s="34"/>
      <c r="FC2001" s="34"/>
      <c r="FD2001" s="34"/>
      <c r="FE2001" s="34"/>
      <c r="FF2001" s="34"/>
      <c r="FG2001" s="34"/>
      <c r="FH2001" s="34"/>
      <c r="FI2001" s="34"/>
      <c r="FJ2001" s="34"/>
      <c r="FK2001" s="34"/>
      <c r="FL2001" s="34"/>
      <c r="FM2001" s="34"/>
      <c r="FN2001" s="34"/>
      <c r="FO2001" s="34"/>
      <c r="FP2001" s="34"/>
      <c r="FQ2001" s="34"/>
      <c r="FR2001" s="34"/>
      <c r="FS2001" s="34"/>
      <c r="FT2001" s="34"/>
      <c r="FU2001" s="34"/>
      <c r="FV2001" s="34"/>
      <c r="FW2001" s="34"/>
      <c r="FX2001" s="34"/>
      <c r="FY2001" s="34"/>
      <c r="FZ2001" s="34"/>
      <c r="GA2001" s="34"/>
      <c r="GB2001" s="34"/>
      <c r="GC2001" s="34"/>
      <c r="GD2001" s="34"/>
      <c r="GE2001" s="34"/>
      <c r="GF2001" s="34"/>
      <c r="GG2001" s="34"/>
      <c r="GH2001" s="34"/>
    </row>
    <row r="2002" spans="1:190" s="18" customFormat="1" ht="30" customHeight="1" x14ac:dyDescent="0.25">
      <c r="A2002" s="47">
        <v>1998</v>
      </c>
      <c r="B2002" s="27" t="s">
        <v>6344</v>
      </c>
      <c r="C2002" s="26" t="s">
        <v>6002</v>
      </c>
      <c r="D2002" s="28"/>
      <c r="E2002" s="27" t="s">
        <v>6357</v>
      </c>
      <c r="F2002" s="26" t="s">
        <v>69</v>
      </c>
      <c r="G2002" s="26"/>
      <c r="H2002" s="27" t="s">
        <v>6358</v>
      </c>
      <c r="I2002" s="36">
        <v>300000</v>
      </c>
      <c r="J2002" s="29">
        <v>18318</v>
      </c>
      <c r="K2002" s="30" t="s">
        <v>6359</v>
      </c>
      <c r="L2002" s="26">
        <v>24</v>
      </c>
      <c r="M2002" s="30" t="s">
        <v>6360</v>
      </c>
      <c r="N2002" s="26"/>
      <c r="O2002" s="51"/>
      <c r="P2002" s="26" t="s">
        <v>40</v>
      </c>
      <c r="Q2002" s="31"/>
      <c r="R2002" s="26"/>
      <c r="S2002" s="31" t="s">
        <v>41</v>
      </c>
      <c r="T2002" s="31" t="s">
        <v>111</v>
      </c>
      <c r="U2002" s="32" t="s">
        <v>49</v>
      </c>
      <c r="V2002" s="32"/>
      <c r="W2002" s="18">
        <v>13</v>
      </c>
      <c r="X2002" s="33"/>
      <c r="Y2002" s="33"/>
      <c r="Z2002" s="33"/>
      <c r="AA2002" s="33"/>
      <c r="AB2002" s="33"/>
      <c r="AC2002" s="33"/>
      <c r="AD2002" s="33"/>
      <c r="AE2002" s="33"/>
      <c r="AF2002" s="33"/>
      <c r="AG2002" s="33"/>
      <c r="AH2002" s="33"/>
      <c r="AI2002" s="33"/>
      <c r="AJ2002" s="33"/>
      <c r="AK2002" s="33"/>
      <c r="AL2002" s="33"/>
      <c r="AM2002" s="33"/>
      <c r="AN2002" s="33"/>
      <c r="AO2002" s="33"/>
      <c r="AP2002" s="33"/>
      <c r="AQ2002" s="34"/>
      <c r="AR2002" s="34"/>
      <c r="AS2002" s="34"/>
      <c r="AT2002" s="34"/>
      <c r="AU2002" s="34"/>
      <c r="AV2002" s="34"/>
      <c r="AW2002" s="34"/>
      <c r="AX2002" s="34"/>
      <c r="AY2002" s="34"/>
      <c r="AZ2002" s="34"/>
      <c r="BA2002" s="34"/>
      <c r="BB2002" s="34"/>
      <c r="BC2002" s="34"/>
      <c r="BD2002" s="34"/>
      <c r="BE2002" s="34"/>
      <c r="BF2002" s="34"/>
      <c r="BG2002" s="34"/>
      <c r="BH2002" s="34"/>
      <c r="BI2002" s="34"/>
      <c r="BJ2002" s="34"/>
      <c r="BK2002" s="34"/>
      <c r="BL2002" s="34"/>
      <c r="BM2002" s="34"/>
      <c r="BN2002" s="34"/>
      <c r="BO2002" s="34"/>
      <c r="BP2002" s="34"/>
      <c r="BQ2002" s="34"/>
      <c r="BR2002" s="34"/>
      <c r="BS2002" s="34"/>
      <c r="BT2002" s="34"/>
      <c r="BU2002" s="34"/>
      <c r="BV2002" s="34"/>
      <c r="BW2002" s="34"/>
      <c r="BX2002" s="34"/>
      <c r="BY2002" s="34"/>
      <c r="BZ2002" s="34"/>
      <c r="CA2002" s="34"/>
      <c r="CB2002" s="34"/>
      <c r="CC2002" s="34"/>
      <c r="CD2002" s="34"/>
      <c r="CE2002" s="34"/>
      <c r="CF2002" s="34"/>
      <c r="CG2002" s="34"/>
      <c r="CH2002" s="34"/>
      <c r="CI2002" s="34"/>
      <c r="CJ2002" s="34"/>
      <c r="CK2002" s="34"/>
      <c r="CL2002" s="34"/>
      <c r="CM2002" s="34"/>
      <c r="CN2002" s="34"/>
      <c r="CO2002" s="34"/>
      <c r="CP2002" s="34"/>
      <c r="CQ2002" s="34"/>
      <c r="CR2002" s="34"/>
      <c r="CS2002" s="34"/>
      <c r="CT2002" s="34"/>
      <c r="CU2002" s="34"/>
      <c r="CV2002" s="34"/>
      <c r="CW2002" s="34"/>
      <c r="CX2002" s="34"/>
      <c r="CY2002" s="34"/>
      <c r="CZ2002" s="34"/>
      <c r="DA2002" s="34"/>
      <c r="DB2002" s="34"/>
      <c r="DC2002" s="34"/>
      <c r="DD2002" s="34"/>
      <c r="DE2002" s="34"/>
      <c r="DF2002" s="34"/>
      <c r="DG2002" s="34"/>
      <c r="DH2002" s="34"/>
      <c r="DI2002" s="34"/>
      <c r="DJ2002" s="34"/>
      <c r="DK2002" s="34"/>
      <c r="DL2002" s="34"/>
      <c r="DM2002" s="34"/>
      <c r="DN2002" s="34"/>
      <c r="DO2002" s="34"/>
      <c r="DP2002" s="34"/>
      <c r="DQ2002" s="34"/>
      <c r="DR2002" s="34"/>
      <c r="DS2002" s="34"/>
      <c r="DT2002" s="34"/>
      <c r="DU2002" s="34"/>
      <c r="DV2002" s="34"/>
      <c r="DW2002" s="34"/>
      <c r="DX2002" s="34"/>
      <c r="DY2002" s="34"/>
      <c r="DZ2002" s="34"/>
      <c r="EA2002" s="34"/>
      <c r="EB2002" s="34"/>
      <c r="EC2002" s="34"/>
      <c r="ED2002" s="34"/>
      <c r="EE2002" s="34"/>
      <c r="EF2002" s="34"/>
      <c r="EG2002" s="34"/>
      <c r="EH2002" s="34"/>
      <c r="EI2002" s="34"/>
      <c r="EJ2002" s="34"/>
      <c r="EK2002" s="34"/>
      <c r="EL2002" s="34"/>
      <c r="EM2002" s="34"/>
      <c r="EN2002" s="34"/>
      <c r="EO2002" s="34"/>
      <c r="EP2002" s="34"/>
      <c r="EQ2002" s="34"/>
      <c r="ER2002" s="34"/>
      <c r="ES2002" s="34"/>
      <c r="ET2002" s="34"/>
      <c r="EU2002" s="34"/>
      <c r="EV2002" s="34"/>
      <c r="EW2002" s="34"/>
      <c r="EX2002" s="34"/>
      <c r="EY2002" s="34"/>
      <c r="EZ2002" s="34"/>
      <c r="FA2002" s="34"/>
      <c r="FB2002" s="34"/>
      <c r="FC2002" s="34"/>
      <c r="FD2002" s="34"/>
      <c r="FE2002" s="34"/>
      <c r="FF2002" s="34"/>
      <c r="FG2002" s="34"/>
      <c r="FH2002" s="34"/>
      <c r="FI2002" s="34"/>
      <c r="FJ2002" s="34"/>
      <c r="FK2002" s="34"/>
      <c r="FL2002" s="34"/>
      <c r="FM2002" s="34"/>
      <c r="FN2002" s="34"/>
      <c r="FO2002" s="34"/>
      <c r="FP2002" s="34"/>
      <c r="FQ2002" s="34"/>
      <c r="FR2002" s="34"/>
      <c r="FS2002" s="34"/>
      <c r="FT2002" s="34"/>
      <c r="FU2002" s="34"/>
      <c r="FV2002" s="34"/>
      <c r="FW2002" s="34"/>
      <c r="FX2002" s="34"/>
      <c r="FY2002" s="34"/>
      <c r="FZ2002" s="34"/>
      <c r="GA2002" s="34"/>
      <c r="GB2002" s="34"/>
      <c r="GC2002" s="34"/>
      <c r="GD2002" s="34"/>
      <c r="GE2002" s="34"/>
      <c r="GF2002" s="34"/>
      <c r="GG2002" s="34"/>
      <c r="GH2002" s="34"/>
    </row>
    <row r="2003" spans="1:190" s="18" customFormat="1" ht="30" customHeight="1" x14ac:dyDescent="0.25">
      <c r="A2003" s="47">
        <v>1999</v>
      </c>
      <c r="B2003" s="27" t="s">
        <v>6361</v>
      </c>
      <c r="C2003" s="26" t="s">
        <v>6002</v>
      </c>
      <c r="D2003" s="28"/>
      <c r="E2003" s="27" t="s">
        <v>6362</v>
      </c>
      <c r="F2003" s="26" t="s">
        <v>109</v>
      </c>
      <c r="G2003" s="26"/>
      <c r="H2003" s="27"/>
      <c r="I2003" s="36">
        <v>603484.47</v>
      </c>
      <c r="J2003" s="29"/>
      <c r="K2003" s="30"/>
      <c r="L2003" s="26"/>
      <c r="M2003" s="30"/>
      <c r="N2003" s="26"/>
      <c r="O2003" s="51"/>
      <c r="P2003" s="26" t="s">
        <v>3352</v>
      </c>
      <c r="Q2003" s="31" t="s">
        <v>6363</v>
      </c>
      <c r="R2003" s="26"/>
      <c r="S2003" s="31" t="s">
        <v>41</v>
      </c>
      <c r="T2003" s="31" t="s">
        <v>111</v>
      </c>
      <c r="U2003" s="32" t="s">
        <v>49</v>
      </c>
      <c r="V2003" s="32"/>
      <c r="W2003" s="18">
        <v>13</v>
      </c>
      <c r="X2003" s="33"/>
      <c r="Y2003" s="33"/>
      <c r="Z2003" s="33"/>
      <c r="AA2003" s="33"/>
      <c r="AB2003" s="33"/>
      <c r="AC2003" s="33"/>
      <c r="AD2003" s="33"/>
      <c r="AE2003" s="33"/>
      <c r="AF2003" s="33"/>
      <c r="AG2003" s="33"/>
      <c r="AH2003" s="33"/>
      <c r="AI2003" s="33"/>
      <c r="AJ2003" s="33"/>
      <c r="AK2003" s="33"/>
      <c r="AL2003" s="33"/>
      <c r="AM2003" s="33"/>
      <c r="AN2003" s="33"/>
      <c r="AO2003" s="33"/>
      <c r="AP2003" s="33"/>
      <c r="AQ2003" s="34"/>
      <c r="AR2003" s="34"/>
      <c r="AS2003" s="34"/>
      <c r="AT2003" s="34"/>
      <c r="AU2003" s="34"/>
      <c r="AV2003" s="34"/>
      <c r="AW2003" s="34"/>
      <c r="AX2003" s="34"/>
      <c r="AY2003" s="34"/>
      <c r="AZ2003" s="34"/>
      <c r="BA2003" s="34"/>
      <c r="BB2003" s="34"/>
      <c r="BC2003" s="34"/>
      <c r="BD2003" s="34"/>
      <c r="BE2003" s="34"/>
      <c r="BF2003" s="34"/>
      <c r="BG2003" s="34"/>
      <c r="BH2003" s="34"/>
      <c r="BI2003" s="34"/>
      <c r="BJ2003" s="34"/>
      <c r="BK2003" s="34"/>
      <c r="BL2003" s="34"/>
      <c r="BM2003" s="34"/>
      <c r="BN2003" s="34"/>
      <c r="BO2003" s="34"/>
      <c r="BP2003" s="34"/>
      <c r="BQ2003" s="34"/>
      <c r="BR2003" s="34"/>
      <c r="BS2003" s="34"/>
      <c r="BT2003" s="34"/>
      <c r="BU2003" s="34"/>
      <c r="BV2003" s="34"/>
      <c r="BW2003" s="34"/>
      <c r="BX2003" s="34"/>
      <c r="BY2003" s="34"/>
      <c r="BZ2003" s="34"/>
      <c r="CA2003" s="34"/>
      <c r="CB2003" s="34"/>
      <c r="CC2003" s="34"/>
      <c r="CD2003" s="34"/>
      <c r="CE2003" s="34"/>
      <c r="CF2003" s="34"/>
      <c r="CG2003" s="34"/>
      <c r="CH2003" s="34"/>
      <c r="CI2003" s="34"/>
      <c r="CJ2003" s="34"/>
      <c r="CK2003" s="34"/>
      <c r="CL2003" s="34"/>
      <c r="CM2003" s="34"/>
      <c r="CN2003" s="34"/>
      <c r="CO2003" s="34"/>
      <c r="CP2003" s="34"/>
      <c r="CQ2003" s="34"/>
      <c r="CR2003" s="34"/>
      <c r="CS2003" s="34"/>
      <c r="CT2003" s="34"/>
      <c r="CU2003" s="34"/>
      <c r="CV2003" s="34"/>
      <c r="CW2003" s="34"/>
      <c r="CX2003" s="34"/>
      <c r="CY2003" s="34"/>
      <c r="CZ2003" s="34"/>
      <c r="DA2003" s="34"/>
      <c r="DB2003" s="34"/>
      <c r="DC2003" s="34"/>
      <c r="DD2003" s="34"/>
      <c r="DE2003" s="34"/>
      <c r="DF2003" s="34"/>
      <c r="DG2003" s="34"/>
      <c r="DH2003" s="34"/>
      <c r="DI2003" s="34"/>
      <c r="DJ2003" s="34"/>
      <c r="DK2003" s="34"/>
      <c r="DL2003" s="34"/>
      <c r="DM2003" s="34"/>
      <c r="DN2003" s="34"/>
      <c r="DO2003" s="34"/>
      <c r="DP2003" s="34"/>
      <c r="DQ2003" s="34"/>
      <c r="DR2003" s="34"/>
      <c r="DS2003" s="34"/>
      <c r="DT2003" s="34"/>
      <c r="DU2003" s="34"/>
      <c r="DV2003" s="34"/>
      <c r="DW2003" s="34"/>
      <c r="DX2003" s="34"/>
      <c r="DY2003" s="34"/>
      <c r="DZ2003" s="34"/>
      <c r="EA2003" s="34"/>
      <c r="EB2003" s="34"/>
      <c r="EC2003" s="34"/>
      <c r="ED2003" s="34"/>
      <c r="EE2003" s="34"/>
      <c r="EF2003" s="34"/>
      <c r="EG2003" s="34"/>
      <c r="EH2003" s="34"/>
      <c r="EI2003" s="34"/>
      <c r="EJ2003" s="34"/>
      <c r="EK2003" s="34"/>
      <c r="EL2003" s="34"/>
      <c r="EM2003" s="34"/>
      <c r="EN2003" s="34"/>
      <c r="EO2003" s="34"/>
      <c r="EP2003" s="34"/>
      <c r="EQ2003" s="34"/>
      <c r="ER2003" s="34"/>
      <c r="ES2003" s="34"/>
      <c r="ET2003" s="34"/>
      <c r="EU2003" s="34"/>
      <c r="EV2003" s="34"/>
      <c r="EW2003" s="34"/>
      <c r="EX2003" s="34"/>
      <c r="EY2003" s="34"/>
      <c r="EZ2003" s="34"/>
      <c r="FA2003" s="34"/>
      <c r="FB2003" s="34"/>
      <c r="FC2003" s="34"/>
      <c r="FD2003" s="34"/>
      <c r="FE2003" s="34"/>
      <c r="FF2003" s="34"/>
      <c r="FG2003" s="34"/>
      <c r="FH2003" s="34"/>
      <c r="FI2003" s="34"/>
      <c r="FJ2003" s="34"/>
      <c r="FK2003" s="34"/>
      <c r="FL2003" s="34"/>
      <c r="FM2003" s="34"/>
      <c r="FN2003" s="34"/>
      <c r="FO2003" s="34"/>
      <c r="FP2003" s="34"/>
      <c r="FQ2003" s="34"/>
      <c r="FR2003" s="34"/>
      <c r="FS2003" s="34"/>
      <c r="FT2003" s="34"/>
      <c r="FU2003" s="34"/>
      <c r="FV2003" s="34"/>
      <c r="FW2003" s="34"/>
      <c r="FX2003" s="34"/>
      <c r="FY2003" s="34"/>
      <c r="FZ2003" s="34"/>
      <c r="GA2003" s="34"/>
      <c r="GB2003" s="34"/>
      <c r="GC2003" s="34"/>
      <c r="GD2003" s="34"/>
      <c r="GE2003" s="34"/>
      <c r="GF2003" s="34"/>
      <c r="GG2003" s="34"/>
      <c r="GH2003" s="34"/>
    </row>
    <row r="2004" spans="1:190" s="18" customFormat="1" ht="30" customHeight="1" x14ac:dyDescent="0.25">
      <c r="A2004" s="47">
        <v>2000</v>
      </c>
      <c r="B2004" s="27" t="s">
        <v>6361</v>
      </c>
      <c r="C2004" s="26" t="s">
        <v>6002</v>
      </c>
      <c r="D2004" s="28"/>
      <c r="E2004" s="27" t="s">
        <v>6364</v>
      </c>
      <c r="F2004" s="26" t="s">
        <v>58</v>
      </c>
      <c r="G2004" s="26"/>
      <c r="H2004" s="27" t="s">
        <v>6365</v>
      </c>
      <c r="I2004" s="36">
        <v>2997369.25</v>
      </c>
      <c r="J2004" s="29"/>
      <c r="K2004" s="30"/>
      <c r="L2004" s="26"/>
      <c r="M2004" s="30"/>
      <c r="N2004" s="26"/>
      <c r="O2004" s="51"/>
      <c r="P2004" s="26"/>
      <c r="Q2004" s="31"/>
      <c r="R2004" s="26"/>
      <c r="S2004" s="31" t="s">
        <v>60</v>
      </c>
      <c r="T2004" s="31" t="s">
        <v>61</v>
      </c>
      <c r="U2004" s="32" t="s">
        <v>49</v>
      </c>
      <c r="V2004" s="32"/>
      <c r="W2004" s="18">
        <v>13</v>
      </c>
      <c r="X2004" s="33"/>
      <c r="Y2004" s="33"/>
      <c r="Z2004" s="33"/>
      <c r="AA2004" s="33"/>
      <c r="AB2004" s="33"/>
      <c r="AC2004" s="33"/>
      <c r="AD2004" s="33"/>
      <c r="AE2004" s="33"/>
      <c r="AF2004" s="33"/>
      <c r="AG2004" s="33"/>
      <c r="AH2004" s="33"/>
      <c r="AI2004" s="33"/>
      <c r="AJ2004" s="33"/>
      <c r="AK2004" s="33"/>
      <c r="AL2004" s="33"/>
      <c r="AM2004" s="33"/>
      <c r="AN2004" s="33"/>
      <c r="AO2004" s="33"/>
      <c r="AP2004" s="33"/>
      <c r="AQ2004" s="34"/>
      <c r="AR2004" s="34"/>
      <c r="AS2004" s="34"/>
      <c r="AT2004" s="34"/>
      <c r="AU2004" s="34"/>
      <c r="AV2004" s="34"/>
      <c r="AW2004" s="34"/>
      <c r="AX2004" s="34"/>
      <c r="AY2004" s="34"/>
      <c r="AZ2004" s="34"/>
      <c r="BA2004" s="34"/>
      <c r="BB2004" s="34"/>
      <c r="BC2004" s="34"/>
      <c r="BD2004" s="34"/>
      <c r="BE2004" s="34"/>
      <c r="BF2004" s="34"/>
      <c r="BG2004" s="34"/>
      <c r="BH2004" s="34"/>
      <c r="BI2004" s="34"/>
      <c r="BJ2004" s="34"/>
      <c r="BK2004" s="34"/>
      <c r="BL2004" s="34"/>
      <c r="BM2004" s="34"/>
      <c r="BN2004" s="34"/>
      <c r="BO2004" s="34"/>
      <c r="BP2004" s="34"/>
      <c r="BQ2004" s="34"/>
      <c r="BR2004" s="34"/>
      <c r="BS2004" s="34"/>
      <c r="BT2004" s="34"/>
      <c r="BU2004" s="34"/>
      <c r="BV2004" s="34"/>
      <c r="BW2004" s="34"/>
      <c r="BX2004" s="34"/>
      <c r="BY2004" s="34"/>
      <c r="BZ2004" s="34"/>
      <c r="CA2004" s="34"/>
      <c r="CB2004" s="34"/>
      <c r="CC2004" s="34"/>
      <c r="CD2004" s="34"/>
      <c r="CE2004" s="34"/>
      <c r="CF2004" s="34"/>
      <c r="CG2004" s="34"/>
      <c r="CH2004" s="34"/>
      <c r="CI2004" s="34"/>
      <c r="CJ2004" s="34"/>
      <c r="CK2004" s="34"/>
      <c r="CL2004" s="34"/>
      <c r="CM2004" s="34"/>
      <c r="CN2004" s="34"/>
      <c r="CO2004" s="34"/>
      <c r="CP2004" s="34"/>
      <c r="CQ2004" s="34"/>
      <c r="CR2004" s="34"/>
      <c r="CS2004" s="34"/>
      <c r="CT2004" s="34"/>
      <c r="CU2004" s="34"/>
      <c r="CV2004" s="34"/>
      <c r="CW2004" s="34"/>
      <c r="CX2004" s="34"/>
      <c r="CY2004" s="34"/>
      <c r="CZ2004" s="34"/>
      <c r="DA2004" s="34"/>
      <c r="DB2004" s="34"/>
      <c r="DC2004" s="34"/>
      <c r="DD2004" s="34"/>
      <c r="DE2004" s="34"/>
      <c r="DF2004" s="34"/>
      <c r="DG2004" s="34"/>
      <c r="DH2004" s="34"/>
      <c r="DI2004" s="34"/>
      <c r="DJ2004" s="34"/>
      <c r="DK2004" s="34"/>
      <c r="DL2004" s="34"/>
      <c r="DM2004" s="34"/>
      <c r="DN2004" s="34"/>
      <c r="DO2004" s="34"/>
      <c r="DP2004" s="34"/>
      <c r="DQ2004" s="34"/>
      <c r="DR2004" s="34"/>
      <c r="DS2004" s="34"/>
      <c r="DT2004" s="34"/>
      <c r="DU2004" s="34"/>
      <c r="DV2004" s="34"/>
      <c r="DW2004" s="34"/>
      <c r="DX2004" s="34"/>
      <c r="DY2004" s="34"/>
      <c r="DZ2004" s="34"/>
      <c r="EA2004" s="34"/>
      <c r="EB2004" s="34"/>
      <c r="EC2004" s="34"/>
      <c r="ED2004" s="34"/>
      <c r="EE2004" s="34"/>
      <c r="EF2004" s="34"/>
      <c r="EG2004" s="34"/>
      <c r="EH2004" s="34"/>
      <c r="EI2004" s="34"/>
      <c r="EJ2004" s="34"/>
      <c r="EK2004" s="34"/>
      <c r="EL2004" s="34"/>
      <c r="EM2004" s="34"/>
      <c r="EN2004" s="34"/>
      <c r="EO2004" s="34"/>
      <c r="EP2004" s="34"/>
      <c r="EQ2004" s="34"/>
      <c r="ER2004" s="34"/>
      <c r="ES2004" s="34"/>
      <c r="ET2004" s="34"/>
      <c r="EU2004" s="34"/>
      <c r="EV2004" s="34"/>
      <c r="EW2004" s="34"/>
      <c r="EX2004" s="34"/>
      <c r="EY2004" s="34"/>
      <c r="EZ2004" s="34"/>
      <c r="FA2004" s="34"/>
      <c r="FB2004" s="34"/>
      <c r="FC2004" s="34"/>
      <c r="FD2004" s="34"/>
      <c r="FE2004" s="34"/>
      <c r="FF2004" s="34"/>
      <c r="FG2004" s="34"/>
      <c r="FH2004" s="34"/>
      <c r="FI2004" s="34"/>
      <c r="FJ2004" s="34"/>
      <c r="FK2004" s="34"/>
      <c r="FL2004" s="34"/>
      <c r="FM2004" s="34"/>
      <c r="FN2004" s="34"/>
      <c r="FO2004" s="34"/>
      <c r="FP2004" s="34"/>
      <c r="FQ2004" s="34"/>
      <c r="FR2004" s="34"/>
      <c r="FS2004" s="34"/>
      <c r="FT2004" s="34"/>
      <c r="FU2004" s="34"/>
      <c r="FV2004" s="34"/>
      <c r="FW2004" s="34"/>
      <c r="FX2004" s="34"/>
      <c r="FY2004" s="34"/>
      <c r="FZ2004" s="34"/>
      <c r="GA2004" s="34"/>
      <c r="GB2004" s="34"/>
      <c r="GC2004" s="34"/>
      <c r="GD2004" s="34"/>
      <c r="GE2004" s="34"/>
      <c r="GF2004" s="34"/>
      <c r="GG2004" s="34"/>
      <c r="GH2004" s="34"/>
    </row>
    <row r="2005" spans="1:190" s="18" customFormat="1" ht="30" customHeight="1" x14ac:dyDescent="0.25">
      <c r="A2005" s="47">
        <v>2001</v>
      </c>
      <c r="B2005" s="27" t="s">
        <v>6366</v>
      </c>
      <c r="C2005" s="26" t="s">
        <v>6002</v>
      </c>
      <c r="D2005" s="28"/>
      <c r="E2005" s="27" t="s">
        <v>6367</v>
      </c>
      <c r="F2005" s="26" t="s">
        <v>58</v>
      </c>
      <c r="G2005" s="26" t="s">
        <v>51</v>
      </c>
      <c r="H2005" s="27"/>
      <c r="I2005" s="36">
        <v>18000000</v>
      </c>
      <c r="J2005" s="29">
        <v>200000</v>
      </c>
      <c r="K2005" s="30" t="s">
        <v>6368</v>
      </c>
      <c r="L2005" s="26">
        <v>36</v>
      </c>
      <c r="M2005" s="30" t="s">
        <v>6369</v>
      </c>
      <c r="N2005" s="26"/>
      <c r="O2005" s="51"/>
      <c r="P2005" s="26" t="s">
        <v>40</v>
      </c>
      <c r="Q2005" s="31"/>
      <c r="R2005" s="26"/>
      <c r="S2005" s="31" t="s">
        <v>41</v>
      </c>
      <c r="T2005" s="31" t="s">
        <v>48</v>
      </c>
      <c r="U2005" s="32" t="s">
        <v>49</v>
      </c>
      <c r="V2005" s="32"/>
      <c r="W2005" s="18">
        <v>13</v>
      </c>
      <c r="X2005" s="33"/>
      <c r="Y2005" s="33"/>
      <c r="Z2005" s="33"/>
      <c r="AA2005" s="33"/>
      <c r="AB2005" s="33"/>
      <c r="AC2005" s="33"/>
      <c r="AD2005" s="33"/>
      <c r="AE2005" s="33"/>
      <c r="AF2005" s="33"/>
      <c r="AG2005" s="33"/>
      <c r="AH2005" s="33"/>
      <c r="AI2005" s="33"/>
      <c r="AJ2005" s="33"/>
      <c r="AK2005" s="33"/>
      <c r="AL2005" s="33"/>
      <c r="AM2005" s="33"/>
      <c r="AN2005" s="33"/>
      <c r="AO2005" s="33"/>
      <c r="AP2005" s="33"/>
      <c r="AQ2005" s="34"/>
      <c r="AR2005" s="34"/>
      <c r="AS2005" s="34"/>
      <c r="AT2005" s="34"/>
      <c r="AU2005" s="34"/>
      <c r="AV2005" s="34"/>
      <c r="AW2005" s="34"/>
      <c r="AX2005" s="34"/>
      <c r="AY2005" s="34"/>
      <c r="AZ2005" s="34"/>
      <c r="BA2005" s="34"/>
      <c r="BB2005" s="34"/>
      <c r="BC2005" s="34"/>
      <c r="BD2005" s="34"/>
      <c r="BE2005" s="34"/>
      <c r="BF2005" s="34"/>
      <c r="BG2005" s="34"/>
      <c r="BH2005" s="34"/>
      <c r="BI2005" s="34"/>
      <c r="BJ2005" s="34"/>
      <c r="BK2005" s="34"/>
      <c r="BL2005" s="34"/>
      <c r="BM2005" s="34"/>
      <c r="BN2005" s="34"/>
      <c r="BO2005" s="34"/>
      <c r="BP2005" s="34"/>
      <c r="BQ2005" s="34"/>
      <c r="BR2005" s="34"/>
      <c r="BS2005" s="34"/>
      <c r="BT2005" s="34"/>
      <c r="BU2005" s="34"/>
      <c r="BV2005" s="34"/>
      <c r="BW2005" s="34"/>
      <c r="BX2005" s="34"/>
      <c r="BY2005" s="34"/>
      <c r="BZ2005" s="34"/>
      <c r="CA2005" s="34"/>
      <c r="CB2005" s="34"/>
      <c r="CC2005" s="34"/>
      <c r="CD2005" s="34"/>
      <c r="CE2005" s="34"/>
      <c r="CF2005" s="34"/>
      <c r="CG2005" s="34"/>
      <c r="CH2005" s="34"/>
      <c r="CI2005" s="34"/>
      <c r="CJ2005" s="34"/>
      <c r="CK2005" s="34"/>
      <c r="CL2005" s="34"/>
      <c r="CM2005" s="34"/>
      <c r="CN2005" s="34"/>
      <c r="CO2005" s="34"/>
      <c r="CP2005" s="34"/>
      <c r="CQ2005" s="34"/>
      <c r="CR2005" s="34"/>
      <c r="CS2005" s="34"/>
      <c r="CT2005" s="34"/>
      <c r="CU2005" s="34"/>
      <c r="CV2005" s="34"/>
      <c r="CW2005" s="34"/>
      <c r="CX2005" s="34"/>
      <c r="CY2005" s="34"/>
      <c r="CZ2005" s="34"/>
      <c r="DA2005" s="34"/>
      <c r="DB2005" s="34"/>
      <c r="DC2005" s="34"/>
      <c r="DD2005" s="34"/>
      <c r="DE2005" s="34"/>
      <c r="DF2005" s="34"/>
      <c r="DG2005" s="34"/>
      <c r="DH2005" s="34"/>
      <c r="DI2005" s="34"/>
      <c r="DJ2005" s="34"/>
      <c r="DK2005" s="34"/>
      <c r="DL2005" s="34"/>
      <c r="DM2005" s="34"/>
      <c r="DN2005" s="34"/>
      <c r="DO2005" s="34"/>
      <c r="DP2005" s="34"/>
      <c r="DQ2005" s="34"/>
      <c r="DR2005" s="34"/>
      <c r="DS2005" s="34"/>
      <c r="DT2005" s="34"/>
      <c r="DU2005" s="34"/>
      <c r="DV2005" s="34"/>
      <c r="DW2005" s="34"/>
      <c r="DX2005" s="34"/>
      <c r="DY2005" s="34"/>
      <c r="DZ2005" s="34"/>
      <c r="EA2005" s="34"/>
      <c r="EB2005" s="34"/>
      <c r="EC2005" s="34"/>
      <c r="ED2005" s="34"/>
      <c r="EE2005" s="34"/>
      <c r="EF2005" s="34"/>
      <c r="EG2005" s="34"/>
      <c r="EH2005" s="34"/>
      <c r="EI2005" s="34"/>
      <c r="EJ2005" s="34"/>
      <c r="EK2005" s="34"/>
      <c r="EL2005" s="34"/>
      <c r="EM2005" s="34"/>
      <c r="EN2005" s="34"/>
      <c r="EO2005" s="34"/>
      <c r="EP2005" s="34"/>
      <c r="EQ2005" s="34"/>
      <c r="ER2005" s="34"/>
      <c r="ES2005" s="34"/>
      <c r="ET2005" s="34"/>
      <c r="EU2005" s="34"/>
      <c r="EV2005" s="34"/>
      <c r="EW2005" s="34"/>
      <c r="EX2005" s="34"/>
      <c r="EY2005" s="34"/>
      <c r="EZ2005" s="34"/>
      <c r="FA2005" s="34"/>
      <c r="FB2005" s="34"/>
      <c r="FC2005" s="34"/>
      <c r="FD2005" s="34"/>
      <c r="FE2005" s="34"/>
      <c r="FF2005" s="34"/>
      <c r="FG2005" s="34"/>
      <c r="FH2005" s="34"/>
      <c r="FI2005" s="34"/>
      <c r="FJ2005" s="34"/>
      <c r="FK2005" s="34"/>
      <c r="FL2005" s="34"/>
      <c r="FM2005" s="34"/>
      <c r="FN2005" s="34"/>
      <c r="FO2005" s="34"/>
      <c r="FP2005" s="34"/>
      <c r="FQ2005" s="34"/>
      <c r="FR2005" s="34"/>
      <c r="FS2005" s="34"/>
      <c r="FT2005" s="34"/>
      <c r="FU2005" s="34"/>
      <c r="FV2005" s="34"/>
      <c r="FW2005" s="34"/>
      <c r="FX2005" s="34"/>
      <c r="FY2005" s="34"/>
      <c r="FZ2005" s="34"/>
      <c r="GA2005" s="34"/>
      <c r="GB2005" s="34"/>
      <c r="GC2005" s="34"/>
      <c r="GD2005" s="34"/>
      <c r="GE2005" s="34"/>
      <c r="GF2005" s="34"/>
      <c r="GG2005" s="34"/>
      <c r="GH2005" s="34"/>
    </row>
    <row r="2006" spans="1:190" s="18" customFormat="1" ht="30" customHeight="1" x14ac:dyDescent="0.25">
      <c r="A2006" s="47">
        <v>2002</v>
      </c>
      <c r="B2006" s="27" t="s">
        <v>6366</v>
      </c>
      <c r="C2006" s="26" t="s">
        <v>6002</v>
      </c>
      <c r="D2006" s="28"/>
      <c r="E2006" s="27" t="s">
        <v>6370</v>
      </c>
      <c r="F2006" s="26" t="s">
        <v>51</v>
      </c>
      <c r="G2006" s="26"/>
      <c r="H2006" s="27"/>
      <c r="I2006" s="36">
        <v>2085000</v>
      </c>
      <c r="J2006" s="29">
        <v>6000</v>
      </c>
      <c r="K2006" s="30" t="s">
        <v>6371</v>
      </c>
      <c r="L2006" s="26">
        <v>18</v>
      </c>
      <c r="M2006" s="30" t="s">
        <v>6372</v>
      </c>
      <c r="N2006" s="26"/>
      <c r="O2006" s="51"/>
      <c r="P2006" s="26" t="s">
        <v>3352</v>
      </c>
      <c r="Q2006" s="31" t="s">
        <v>256</v>
      </c>
      <c r="R2006" s="26"/>
      <c r="S2006" s="31" t="s">
        <v>41</v>
      </c>
      <c r="T2006" s="31" t="s">
        <v>48</v>
      </c>
      <c r="U2006" s="32" t="s">
        <v>49</v>
      </c>
      <c r="V2006" s="32"/>
      <c r="W2006" s="18">
        <v>13</v>
      </c>
      <c r="X2006" s="33"/>
      <c r="Y2006" s="33"/>
      <c r="Z2006" s="33"/>
      <c r="AA2006" s="33"/>
      <c r="AB2006" s="33"/>
      <c r="AC2006" s="33"/>
      <c r="AD2006" s="33"/>
      <c r="AE2006" s="33"/>
      <c r="AF2006" s="33"/>
      <c r="AG2006" s="33"/>
      <c r="AH2006" s="33"/>
      <c r="AI2006" s="33"/>
      <c r="AJ2006" s="33"/>
      <c r="AK2006" s="33"/>
      <c r="AL2006" s="33"/>
      <c r="AM2006" s="33"/>
      <c r="AN2006" s="33"/>
      <c r="AO2006" s="33"/>
      <c r="AP2006" s="33"/>
      <c r="AQ2006" s="34"/>
      <c r="AR2006" s="34"/>
      <c r="AS2006" s="34"/>
      <c r="AT2006" s="34"/>
      <c r="AU2006" s="34"/>
      <c r="AV2006" s="34"/>
      <c r="AW2006" s="34"/>
      <c r="AX2006" s="34"/>
      <c r="AY2006" s="34"/>
      <c r="AZ2006" s="34"/>
      <c r="BA2006" s="34"/>
      <c r="BB2006" s="34"/>
      <c r="BC2006" s="34"/>
      <c r="BD2006" s="34"/>
      <c r="BE2006" s="34"/>
      <c r="BF2006" s="34"/>
      <c r="BG2006" s="34"/>
      <c r="BH2006" s="34"/>
      <c r="BI2006" s="34"/>
      <c r="BJ2006" s="34"/>
      <c r="BK2006" s="34"/>
      <c r="BL2006" s="34"/>
      <c r="BM2006" s="34"/>
      <c r="BN2006" s="34"/>
      <c r="BO2006" s="34"/>
      <c r="BP2006" s="34"/>
      <c r="BQ2006" s="34"/>
      <c r="BR2006" s="34"/>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c r="CT2006" s="34"/>
      <c r="CU2006" s="34"/>
      <c r="CV2006" s="34"/>
      <c r="CW2006" s="34"/>
      <c r="CX2006" s="34"/>
      <c r="CY2006" s="34"/>
      <c r="CZ2006" s="34"/>
      <c r="DA2006" s="34"/>
      <c r="DB2006" s="34"/>
      <c r="DC2006" s="34"/>
      <c r="DD2006" s="34"/>
      <c r="DE2006" s="34"/>
      <c r="DF2006" s="34"/>
      <c r="DG2006" s="34"/>
      <c r="DH2006" s="34"/>
      <c r="DI2006" s="34"/>
      <c r="DJ2006" s="34"/>
      <c r="DK2006" s="34"/>
      <c r="DL2006" s="34"/>
      <c r="DM2006" s="34"/>
      <c r="DN2006" s="34"/>
      <c r="DO2006" s="34"/>
      <c r="DP2006" s="34"/>
      <c r="DQ2006" s="34"/>
      <c r="DR2006" s="34"/>
      <c r="DS2006" s="34"/>
      <c r="DT2006" s="34"/>
      <c r="DU2006" s="34"/>
      <c r="DV2006" s="34"/>
      <c r="DW2006" s="34"/>
      <c r="DX2006" s="34"/>
      <c r="DY2006" s="34"/>
      <c r="DZ2006" s="34"/>
      <c r="EA2006" s="34"/>
      <c r="EB2006" s="34"/>
      <c r="EC2006" s="34"/>
      <c r="ED2006" s="34"/>
      <c r="EE2006" s="34"/>
      <c r="EF2006" s="34"/>
      <c r="EG2006" s="34"/>
      <c r="EH2006" s="34"/>
      <c r="EI2006" s="34"/>
      <c r="EJ2006" s="34"/>
      <c r="EK2006" s="34"/>
      <c r="EL2006" s="34"/>
      <c r="EM2006" s="34"/>
      <c r="EN2006" s="34"/>
      <c r="EO2006" s="34"/>
      <c r="EP2006" s="34"/>
      <c r="EQ2006" s="34"/>
      <c r="ER2006" s="34"/>
      <c r="ES2006" s="34"/>
      <c r="ET2006" s="34"/>
      <c r="EU2006" s="34"/>
      <c r="EV2006" s="34"/>
      <c r="EW2006" s="34"/>
      <c r="EX2006" s="34"/>
      <c r="EY2006" s="34"/>
      <c r="EZ2006" s="34"/>
      <c r="FA2006" s="34"/>
      <c r="FB2006" s="34"/>
      <c r="FC2006" s="34"/>
      <c r="FD2006" s="34"/>
      <c r="FE2006" s="34"/>
      <c r="FF2006" s="34"/>
      <c r="FG2006" s="34"/>
      <c r="FH2006" s="34"/>
      <c r="FI2006" s="34"/>
      <c r="FJ2006" s="34"/>
      <c r="FK2006" s="34"/>
      <c r="FL2006" s="34"/>
      <c r="FM2006" s="34"/>
      <c r="FN2006" s="34"/>
      <c r="FO2006" s="34"/>
      <c r="FP2006" s="34"/>
      <c r="FQ2006" s="34"/>
      <c r="FR2006" s="34"/>
      <c r="FS2006" s="34"/>
      <c r="FT2006" s="34"/>
      <c r="FU2006" s="34"/>
      <c r="FV2006" s="34"/>
      <c r="FW2006" s="34"/>
      <c r="FX2006" s="34"/>
      <c r="FY2006" s="34"/>
      <c r="FZ2006" s="34"/>
      <c r="GA2006" s="34"/>
      <c r="GB2006" s="34"/>
      <c r="GC2006" s="34"/>
      <c r="GD2006" s="34"/>
      <c r="GE2006" s="34"/>
      <c r="GF2006" s="34"/>
      <c r="GG2006" s="34"/>
      <c r="GH2006" s="34"/>
    </row>
    <row r="2007" spans="1:190" s="18" customFormat="1" ht="30" customHeight="1" x14ac:dyDescent="0.25">
      <c r="A2007" s="47">
        <v>2003</v>
      </c>
      <c r="B2007" s="27" t="s">
        <v>6366</v>
      </c>
      <c r="C2007" s="26" t="s">
        <v>6002</v>
      </c>
      <c r="D2007" s="28"/>
      <c r="E2007" s="27" t="s">
        <v>6373</v>
      </c>
      <c r="F2007" s="26" t="s">
        <v>109</v>
      </c>
      <c r="G2007" s="26"/>
      <c r="H2007" s="27"/>
      <c r="I2007" s="36">
        <v>5085500</v>
      </c>
      <c r="J2007" s="29">
        <v>50000</v>
      </c>
      <c r="K2007" s="30" t="s">
        <v>6374</v>
      </c>
      <c r="L2007" s="26">
        <v>18</v>
      </c>
      <c r="M2007" s="30" t="s">
        <v>6375</v>
      </c>
      <c r="N2007" s="26"/>
      <c r="O2007" s="51"/>
      <c r="P2007" s="26" t="s">
        <v>3352</v>
      </c>
      <c r="Q2007" s="31" t="s">
        <v>256</v>
      </c>
      <c r="R2007" s="26"/>
      <c r="S2007" s="31" t="s">
        <v>41</v>
      </c>
      <c r="T2007" s="31" t="s">
        <v>111</v>
      </c>
      <c r="U2007" s="32" t="s">
        <v>49</v>
      </c>
      <c r="V2007" s="32"/>
      <c r="W2007" s="18">
        <v>13</v>
      </c>
      <c r="X2007" s="33"/>
      <c r="Y2007" s="33"/>
      <c r="Z2007" s="33"/>
      <c r="AA2007" s="33"/>
      <c r="AB2007" s="33"/>
      <c r="AC2007" s="33"/>
      <c r="AD2007" s="33"/>
      <c r="AE2007" s="33"/>
      <c r="AF2007" s="33"/>
      <c r="AG2007" s="33"/>
      <c r="AH2007" s="33"/>
      <c r="AI2007" s="33"/>
      <c r="AJ2007" s="33"/>
      <c r="AK2007" s="33"/>
      <c r="AL2007" s="33"/>
      <c r="AM2007" s="33"/>
      <c r="AN2007" s="33"/>
      <c r="AO2007" s="33"/>
      <c r="AP2007" s="33"/>
      <c r="AQ2007" s="34"/>
      <c r="AR2007" s="34"/>
      <c r="AS2007" s="34"/>
      <c r="AT2007" s="34"/>
      <c r="AU2007" s="34"/>
      <c r="AV2007" s="34"/>
      <c r="AW2007" s="34"/>
      <c r="AX2007" s="34"/>
      <c r="AY2007" s="34"/>
      <c r="AZ2007" s="34"/>
      <c r="BA2007" s="34"/>
      <c r="BB2007" s="34"/>
      <c r="BC2007" s="34"/>
      <c r="BD2007" s="34"/>
      <c r="BE2007" s="34"/>
      <c r="BF2007" s="34"/>
      <c r="BG2007" s="34"/>
      <c r="BH2007" s="34"/>
      <c r="BI2007" s="34"/>
      <c r="BJ2007" s="34"/>
      <c r="BK2007" s="34"/>
      <c r="BL2007" s="34"/>
      <c r="BM2007" s="34"/>
      <c r="BN2007" s="34"/>
      <c r="BO2007" s="34"/>
      <c r="BP2007" s="34"/>
      <c r="BQ2007" s="34"/>
      <c r="BR2007" s="34"/>
      <c r="BS2007" s="34"/>
      <c r="BT2007" s="34"/>
      <c r="BU2007" s="34"/>
      <c r="BV2007" s="34"/>
      <c r="BW2007" s="34"/>
      <c r="BX2007" s="34"/>
      <c r="BY2007" s="34"/>
      <c r="BZ2007" s="34"/>
      <c r="CA2007" s="34"/>
      <c r="CB2007" s="34"/>
      <c r="CC2007" s="34"/>
      <c r="CD2007" s="34"/>
      <c r="CE2007" s="34"/>
      <c r="CF2007" s="34"/>
      <c r="CG2007" s="34"/>
      <c r="CH2007" s="34"/>
      <c r="CI2007" s="34"/>
      <c r="CJ2007" s="34"/>
      <c r="CK2007" s="34"/>
      <c r="CL2007" s="34"/>
      <c r="CM2007" s="34"/>
      <c r="CN2007" s="34"/>
      <c r="CO2007" s="34"/>
      <c r="CP2007" s="34"/>
      <c r="CQ2007" s="34"/>
      <c r="CR2007" s="34"/>
      <c r="CS2007" s="34"/>
      <c r="CT2007" s="34"/>
      <c r="CU2007" s="34"/>
      <c r="CV2007" s="34"/>
      <c r="CW2007" s="34"/>
      <c r="CX2007" s="34"/>
      <c r="CY2007" s="34"/>
      <c r="CZ2007" s="34"/>
      <c r="DA2007" s="34"/>
      <c r="DB2007" s="34"/>
      <c r="DC2007" s="34"/>
      <c r="DD2007" s="34"/>
      <c r="DE2007" s="34"/>
      <c r="DF2007" s="34"/>
      <c r="DG2007" s="34"/>
      <c r="DH2007" s="34"/>
      <c r="DI2007" s="34"/>
      <c r="DJ2007" s="34"/>
      <c r="DK2007" s="34"/>
      <c r="DL2007" s="34"/>
      <c r="DM2007" s="34"/>
      <c r="DN2007" s="34"/>
      <c r="DO2007" s="34"/>
      <c r="DP2007" s="34"/>
      <c r="DQ2007" s="34"/>
      <c r="DR2007" s="34"/>
      <c r="DS2007" s="34"/>
      <c r="DT2007" s="34"/>
      <c r="DU2007" s="34"/>
      <c r="DV2007" s="34"/>
      <c r="DW2007" s="34"/>
      <c r="DX2007" s="34"/>
      <c r="DY2007" s="34"/>
      <c r="DZ2007" s="34"/>
      <c r="EA2007" s="34"/>
      <c r="EB2007" s="34"/>
      <c r="EC2007" s="34"/>
      <c r="ED2007" s="34"/>
      <c r="EE2007" s="34"/>
      <c r="EF2007" s="34"/>
      <c r="EG2007" s="34"/>
      <c r="EH2007" s="34"/>
      <c r="EI2007" s="34"/>
      <c r="EJ2007" s="34"/>
      <c r="EK2007" s="34"/>
      <c r="EL2007" s="34"/>
      <c r="EM2007" s="34"/>
      <c r="EN2007" s="34"/>
      <c r="EO2007" s="34"/>
      <c r="EP2007" s="34"/>
      <c r="EQ2007" s="34"/>
      <c r="ER2007" s="34"/>
      <c r="ES2007" s="34"/>
      <c r="ET2007" s="34"/>
      <c r="EU2007" s="34"/>
      <c r="EV2007" s="34"/>
      <c r="EW2007" s="34"/>
      <c r="EX2007" s="34"/>
      <c r="EY2007" s="34"/>
      <c r="EZ2007" s="34"/>
      <c r="FA2007" s="34"/>
      <c r="FB2007" s="34"/>
      <c r="FC2007" s="34"/>
      <c r="FD2007" s="34"/>
      <c r="FE2007" s="34"/>
      <c r="FF2007" s="34"/>
      <c r="FG2007" s="34"/>
      <c r="FH2007" s="34"/>
      <c r="FI2007" s="34"/>
      <c r="FJ2007" s="34"/>
      <c r="FK2007" s="34"/>
      <c r="FL2007" s="34"/>
      <c r="FM2007" s="34"/>
      <c r="FN2007" s="34"/>
      <c r="FO2007" s="34"/>
      <c r="FP2007" s="34"/>
      <c r="FQ2007" s="34"/>
      <c r="FR2007" s="34"/>
      <c r="FS2007" s="34"/>
      <c r="FT2007" s="34"/>
      <c r="FU2007" s="34"/>
      <c r="FV2007" s="34"/>
      <c r="FW2007" s="34"/>
      <c r="FX2007" s="34"/>
      <c r="FY2007" s="34"/>
      <c r="FZ2007" s="34"/>
      <c r="GA2007" s="34"/>
      <c r="GB2007" s="34"/>
      <c r="GC2007" s="34"/>
      <c r="GD2007" s="34"/>
      <c r="GE2007" s="34"/>
      <c r="GF2007" s="34"/>
      <c r="GG2007" s="34"/>
      <c r="GH2007" s="34"/>
    </row>
    <row r="2008" spans="1:190" s="18" customFormat="1" ht="30" customHeight="1" x14ac:dyDescent="0.25">
      <c r="A2008" s="47">
        <v>2004</v>
      </c>
      <c r="B2008" s="27" t="s">
        <v>6366</v>
      </c>
      <c r="C2008" s="26" t="s">
        <v>6002</v>
      </c>
      <c r="D2008" s="28"/>
      <c r="E2008" s="27" t="s">
        <v>6376</v>
      </c>
      <c r="F2008" s="26" t="s">
        <v>58</v>
      </c>
      <c r="G2008" s="26"/>
      <c r="H2008" s="27"/>
      <c r="I2008" s="36">
        <v>7580000</v>
      </c>
      <c r="J2008" s="29">
        <v>35000</v>
      </c>
      <c r="K2008" s="30" t="s">
        <v>6377</v>
      </c>
      <c r="L2008" s="26">
        <v>18</v>
      </c>
      <c r="M2008" s="30" t="s">
        <v>6378</v>
      </c>
      <c r="N2008" s="26"/>
      <c r="O2008" s="51"/>
      <c r="P2008" s="26" t="s">
        <v>3352</v>
      </c>
      <c r="Q2008" s="31" t="s">
        <v>256</v>
      </c>
      <c r="R2008" s="26"/>
      <c r="S2008" s="31" t="s">
        <v>41</v>
      </c>
      <c r="T2008" s="31" t="s">
        <v>48</v>
      </c>
      <c r="U2008" s="32" t="s">
        <v>49</v>
      </c>
      <c r="V2008" s="32"/>
      <c r="W2008" s="18">
        <v>13</v>
      </c>
      <c r="X2008" s="33"/>
      <c r="Y2008" s="33"/>
      <c r="Z2008" s="33"/>
      <c r="AA2008" s="33"/>
      <c r="AB2008" s="33"/>
      <c r="AC2008" s="33"/>
      <c r="AD2008" s="33"/>
      <c r="AE2008" s="33"/>
      <c r="AF2008" s="33"/>
      <c r="AG2008" s="33"/>
      <c r="AH2008" s="33"/>
      <c r="AI2008" s="33"/>
      <c r="AJ2008" s="33"/>
      <c r="AK2008" s="33"/>
      <c r="AL2008" s="33"/>
      <c r="AM2008" s="33"/>
      <c r="AN2008" s="33"/>
      <c r="AO2008" s="33"/>
      <c r="AP2008" s="33"/>
      <c r="AQ2008" s="34"/>
      <c r="AR2008" s="34"/>
      <c r="AS2008" s="34"/>
      <c r="AT2008" s="34"/>
      <c r="AU2008" s="34"/>
      <c r="AV2008" s="34"/>
      <c r="AW2008" s="34"/>
      <c r="AX2008" s="34"/>
      <c r="AY2008" s="34"/>
      <c r="AZ2008" s="34"/>
      <c r="BA2008" s="34"/>
      <c r="BB2008" s="34"/>
      <c r="BC2008" s="34"/>
      <c r="BD2008" s="34"/>
      <c r="BE2008" s="34"/>
      <c r="BF2008" s="34"/>
      <c r="BG2008" s="34"/>
      <c r="BH2008" s="34"/>
      <c r="BI2008" s="34"/>
      <c r="BJ2008" s="34"/>
      <c r="BK2008" s="34"/>
      <c r="BL2008" s="34"/>
      <c r="BM2008" s="34"/>
      <c r="BN2008" s="34"/>
      <c r="BO2008" s="34"/>
      <c r="BP2008" s="34"/>
      <c r="BQ2008" s="34"/>
      <c r="BR2008" s="34"/>
      <c r="BS2008" s="34"/>
      <c r="BT2008" s="34"/>
      <c r="BU2008" s="34"/>
      <c r="BV2008" s="34"/>
      <c r="BW2008" s="34"/>
      <c r="BX2008" s="34"/>
      <c r="BY2008" s="34"/>
      <c r="BZ2008" s="34"/>
      <c r="CA2008" s="34"/>
      <c r="CB2008" s="34"/>
      <c r="CC2008" s="34"/>
      <c r="CD2008" s="34"/>
      <c r="CE2008" s="34"/>
      <c r="CF2008" s="34"/>
      <c r="CG2008" s="34"/>
      <c r="CH2008" s="34"/>
      <c r="CI2008" s="34"/>
      <c r="CJ2008" s="34"/>
      <c r="CK2008" s="34"/>
      <c r="CL2008" s="34"/>
      <c r="CM2008" s="34"/>
      <c r="CN2008" s="34"/>
      <c r="CO2008" s="34"/>
      <c r="CP2008" s="34"/>
      <c r="CQ2008" s="34"/>
      <c r="CR2008" s="34"/>
      <c r="CS2008" s="34"/>
      <c r="CT2008" s="34"/>
      <c r="CU2008" s="34"/>
      <c r="CV2008" s="34"/>
      <c r="CW2008" s="34"/>
      <c r="CX2008" s="34"/>
      <c r="CY2008" s="34"/>
      <c r="CZ2008" s="34"/>
      <c r="DA2008" s="34"/>
      <c r="DB2008" s="34"/>
      <c r="DC2008" s="34"/>
      <c r="DD2008" s="34"/>
      <c r="DE2008" s="34"/>
      <c r="DF2008" s="34"/>
      <c r="DG2008" s="34"/>
      <c r="DH2008" s="34"/>
      <c r="DI2008" s="34"/>
      <c r="DJ2008" s="34"/>
      <c r="DK2008" s="34"/>
      <c r="DL2008" s="34"/>
      <c r="DM2008" s="34"/>
      <c r="DN2008" s="34"/>
      <c r="DO2008" s="34"/>
      <c r="DP2008" s="34"/>
      <c r="DQ2008" s="34"/>
      <c r="DR2008" s="34"/>
      <c r="DS2008" s="34"/>
      <c r="DT2008" s="34"/>
      <c r="DU2008" s="34"/>
      <c r="DV2008" s="34"/>
      <c r="DW2008" s="34"/>
      <c r="DX2008" s="34"/>
      <c r="DY2008" s="34"/>
      <c r="DZ2008" s="34"/>
      <c r="EA2008" s="34"/>
      <c r="EB2008" s="34"/>
      <c r="EC2008" s="34"/>
      <c r="ED2008" s="34"/>
      <c r="EE2008" s="34"/>
      <c r="EF2008" s="34"/>
      <c r="EG2008" s="34"/>
      <c r="EH2008" s="34"/>
      <c r="EI2008" s="34"/>
      <c r="EJ2008" s="34"/>
      <c r="EK2008" s="34"/>
      <c r="EL2008" s="34"/>
      <c r="EM2008" s="34"/>
      <c r="EN2008" s="34"/>
      <c r="EO2008" s="34"/>
      <c r="EP2008" s="34"/>
      <c r="EQ2008" s="34"/>
      <c r="ER2008" s="34"/>
      <c r="ES2008" s="34"/>
      <c r="ET2008" s="34"/>
      <c r="EU2008" s="34"/>
      <c r="EV2008" s="34"/>
      <c r="EW2008" s="34"/>
      <c r="EX2008" s="34"/>
      <c r="EY2008" s="34"/>
      <c r="EZ2008" s="34"/>
      <c r="FA2008" s="34"/>
      <c r="FB2008" s="34"/>
      <c r="FC2008" s="34"/>
      <c r="FD2008" s="34"/>
      <c r="FE2008" s="34"/>
      <c r="FF2008" s="34"/>
      <c r="FG2008" s="34"/>
      <c r="FH2008" s="34"/>
      <c r="FI2008" s="34"/>
      <c r="FJ2008" s="34"/>
      <c r="FK2008" s="34"/>
      <c r="FL2008" s="34"/>
      <c r="FM2008" s="34"/>
      <c r="FN2008" s="34"/>
      <c r="FO2008" s="34"/>
      <c r="FP2008" s="34"/>
      <c r="FQ2008" s="34"/>
      <c r="FR2008" s="34"/>
      <c r="FS2008" s="34"/>
      <c r="FT2008" s="34"/>
      <c r="FU2008" s="34"/>
      <c r="FV2008" s="34"/>
      <c r="FW2008" s="34"/>
      <c r="FX2008" s="34"/>
      <c r="FY2008" s="34"/>
      <c r="FZ2008" s="34"/>
      <c r="GA2008" s="34"/>
      <c r="GB2008" s="34"/>
      <c r="GC2008" s="34"/>
      <c r="GD2008" s="34"/>
      <c r="GE2008" s="34"/>
      <c r="GF2008" s="34"/>
      <c r="GG2008" s="34"/>
      <c r="GH2008" s="34"/>
    </row>
    <row r="2009" spans="1:190" s="18" customFormat="1" ht="30" customHeight="1" x14ac:dyDescent="0.25">
      <c r="A2009" s="47">
        <v>2005</v>
      </c>
      <c r="B2009" s="27" t="s">
        <v>6366</v>
      </c>
      <c r="C2009" s="26" t="s">
        <v>6002</v>
      </c>
      <c r="D2009" s="28"/>
      <c r="E2009" s="27" t="s">
        <v>6379</v>
      </c>
      <c r="F2009" s="26" t="s">
        <v>58</v>
      </c>
      <c r="G2009" s="26"/>
      <c r="H2009" s="27"/>
      <c r="I2009" s="36">
        <v>8000000</v>
      </c>
      <c r="J2009" s="29">
        <v>35000</v>
      </c>
      <c r="K2009" s="30" t="s">
        <v>6377</v>
      </c>
      <c r="L2009" s="26">
        <v>18</v>
      </c>
      <c r="M2009" s="30" t="s">
        <v>6380</v>
      </c>
      <c r="N2009" s="26"/>
      <c r="O2009" s="51"/>
      <c r="P2009" s="26" t="s">
        <v>40</v>
      </c>
      <c r="Q2009" s="31"/>
      <c r="R2009" s="26"/>
      <c r="S2009" s="31" t="s">
        <v>41</v>
      </c>
      <c r="T2009" s="31" t="s">
        <v>48</v>
      </c>
      <c r="U2009" s="32" t="s">
        <v>49</v>
      </c>
      <c r="V2009" s="32"/>
      <c r="W2009" s="18">
        <v>13</v>
      </c>
      <c r="X2009" s="33"/>
      <c r="Y2009" s="33"/>
      <c r="Z2009" s="33"/>
      <c r="AA2009" s="33"/>
      <c r="AB2009" s="33"/>
      <c r="AC2009" s="33"/>
      <c r="AD2009" s="33"/>
      <c r="AE2009" s="33"/>
      <c r="AF2009" s="33"/>
      <c r="AG2009" s="33"/>
      <c r="AH2009" s="33"/>
      <c r="AI2009" s="33"/>
      <c r="AJ2009" s="33"/>
      <c r="AK2009" s="33"/>
      <c r="AL2009" s="33"/>
      <c r="AM2009" s="33"/>
      <c r="AN2009" s="33"/>
      <c r="AO2009" s="33"/>
      <c r="AP2009" s="33"/>
      <c r="AQ2009" s="34"/>
      <c r="AR2009" s="34"/>
      <c r="AS2009" s="34"/>
      <c r="AT2009" s="34"/>
      <c r="AU2009" s="34"/>
      <c r="AV2009" s="34"/>
      <c r="AW2009" s="34"/>
      <c r="AX2009" s="34"/>
      <c r="AY2009" s="34"/>
      <c r="AZ2009" s="34"/>
      <c r="BA2009" s="34"/>
      <c r="BB2009" s="34"/>
      <c r="BC2009" s="34"/>
      <c r="BD2009" s="34"/>
      <c r="BE2009" s="34"/>
      <c r="BF2009" s="34"/>
      <c r="BG2009" s="34"/>
      <c r="BH2009" s="34"/>
      <c r="BI2009" s="34"/>
      <c r="BJ2009" s="34"/>
      <c r="BK2009" s="34"/>
      <c r="BL2009" s="34"/>
      <c r="BM2009" s="34"/>
      <c r="BN2009" s="34"/>
      <c r="BO2009" s="34"/>
      <c r="BP2009" s="34"/>
      <c r="BQ2009" s="34"/>
      <c r="BR2009" s="34"/>
      <c r="BS2009" s="34"/>
      <c r="BT2009" s="34"/>
      <c r="BU2009" s="34"/>
      <c r="BV2009" s="34"/>
      <c r="BW2009" s="34"/>
      <c r="BX2009" s="34"/>
      <c r="BY2009" s="34"/>
      <c r="BZ2009" s="34"/>
      <c r="CA2009" s="34"/>
      <c r="CB2009" s="34"/>
      <c r="CC2009" s="34"/>
      <c r="CD2009" s="34"/>
      <c r="CE2009" s="34"/>
      <c r="CF2009" s="34"/>
      <c r="CG2009" s="34"/>
      <c r="CH2009" s="34"/>
      <c r="CI2009" s="34"/>
      <c r="CJ2009" s="34"/>
      <c r="CK2009" s="34"/>
      <c r="CL2009" s="34"/>
      <c r="CM2009" s="34"/>
      <c r="CN2009" s="34"/>
      <c r="CO2009" s="34"/>
      <c r="CP2009" s="34"/>
      <c r="CQ2009" s="34"/>
      <c r="CR2009" s="34"/>
      <c r="CS2009" s="34"/>
      <c r="CT2009" s="34"/>
      <c r="CU2009" s="34"/>
      <c r="CV2009" s="34"/>
      <c r="CW2009" s="34"/>
      <c r="CX2009" s="34"/>
      <c r="CY2009" s="34"/>
      <c r="CZ2009" s="34"/>
      <c r="DA2009" s="34"/>
      <c r="DB2009" s="34"/>
      <c r="DC2009" s="34"/>
      <c r="DD2009" s="34"/>
      <c r="DE2009" s="34"/>
      <c r="DF2009" s="34"/>
      <c r="DG2009" s="34"/>
      <c r="DH2009" s="34"/>
      <c r="DI2009" s="34"/>
      <c r="DJ2009" s="34"/>
      <c r="DK2009" s="34"/>
      <c r="DL2009" s="34"/>
      <c r="DM2009" s="34"/>
      <c r="DN2009" s="34"/>
      <c r="DO2009" s="34"/>
      <c r="DP2009" s="34"/>
      <c r="DQ2009" s="34"/>
      <c r="DR2009" s="34"/>
      <c r="DS2009" s="34"/>
      <c r="DT2009" s="34"/>
      <c r="DU2009" s="34"/>
      <c r="DV2009" s="34"/>
      <c r="DW2009" s="34"/>
      <c r="DX2009" s="34"/>
      <c r="DY2009" s="34"/>
      <c r="DZ2009" s="34"/>
      <c r="EA2009" s="34"/>
      <c r="EB2009" s="34"/>
      <c r="EC2009" s="34"/>
      <c r="ED2009" s="34"/>
      <c r="EE2009" s="34"/>
      <c r="EF2009" s="34"/>
      <c r="EG2009" s="34"/>
      <c r="EH2009" s="34"/>
      <c r="EI2009" s="34"/>
      <c r="EJ2009" s="34"/>
      <c r="EK2009" s="34"/>
      <c r="EL2009" s="34"/>
      <c r="EM2009" s="34"/>
      <c r="EN2009" s="34"/>
      <c r="EO2009" s="34"/>
      <c r="EP2009" s="34"/>
      <c r="EQ2009" s="34"/>
      <c r="ER2009" s="34"/>
      <c r="ES2009" s="34"/>
      <c r="ET2009" s="34"/>
      <c r="EU2009" s="34"/>
      <c r="EV2009" s="34"/>
      <c r="EW2009" s="34"/>
      <c r="EX2009" s="34"/>
      <c r="EY2009" s="34"/>
      <c r="EZ2009" s="34"/>
      <c r="FA2009" s="34"/>
      <c r="FB2009" s="34"/>
      <c r="FC2009" s="34"/>
      <c r="FD2009" s="34"/>
      <c r="FE2009" s="34"/>
      <c r="FF2009" s="34"/>
      <c r="FG2009" s="34"/>
      <c r="FH2009" s="34"/>
      <c r="FI2009" s="34"/>
      <c r="FJ2009" s="34"/>
      <c r="FK2009" s="34"/>
      <c r="FL2009" s="34"/>
      <c r="FM2009" s="34"/>
      <c r="FN2009" s="34"/>
      <c r="FO2009" s="34"/>
      <c r="FP2009" s="34"/>
      <c r="FQ2009" s="34"/>
      <c r="FR2009" s="34"/>
      <c r="FS2009" s="34"/>
      <c r="FT2009" s="34"/>
      <c r="FU2009" s="34"/>
      <c r="FV2009" s="34"/>
      <c r="FW2009" s="34"/>
      <c r="FX2009" s="34"/>
      <c r="FY2009" s="34"/>
      <c r="FZ2009" s="34"/>
      <c r="GA2009" s="34"/>
      <c r="GB2009" s="34"/>
      <c r="GC2009" s="34"/>
      <c r="GD2009" s="34"/>
      <c r="GE2009" s="34"/>
      <c r="GF2009" s="34"/>
      <c r="GG2009" s="34"/>
      <c r="GH2009" s="34"/>
    </row>
    <row r="2010" spans="1:190" s="18" customFormat="1" ht="30" customHeight="1" x14ac:dyDescent="0.25">
      <c r="A2010" s="47">
        <v>2006</v>
      </c>
      <c r="B2010" s="27" t="s">
        <v>6366</v>
      </c>
      <c r="C2010" s="26" t="s">
        <v>6002</v>
      </c>
      <c r="D2010" s="28"/>
      <c r="E2010" s="27" t="s">
        <v>6381</v>
      </c>
      <c r="F2010" s="26" t="s">
        <v>109</v>
      </c>
      <c r="G2010" s="26"/>
      <c r="H2010" s="27"/>
      <c r="I2010" s="36">
        <v>5000000</v>
      </c>
      <c r="J2010" s="29">
        <v>35000</v>
      </c>
      <c r="K2010" s="30" t="s">
        <v>6374</v>
      </c>
      <c r="L2010" s="26">
        <v>18</v>
      </c>
      <c r="M2010" s="30" t="s">
        <v>6380</v>
      </c>
      <c r="N2010" s="26"/>
      <c r="O2010" s="51"/>
      <c r="P2010" s="26" t="s">
        <v>40</v>
      </c>
      <c r="Q2010" s="31"/>
      <c r="R2010" s="26"/>
      <c r="S2010" s="31" t="s">
        <v>41</v>
      </c>
      <c r="T2010" s="31" t="s">
        <v>111</v>
      </c>
      <c r="U2010" s="32" t="s">
        <v>49</v>
      </c>
      <c r="V2010" s="32"/>
      <c r="W2010" s="18">
        <v>13</v>
      </c>
      <c r="X2010" s="33"/>
      <c r="Y2010" s="33"/>
      <c r="Z2010" s="33"/>
      <c r="AA2010" s="33"/>
      <c r="AB2010" s="33"/>
      <c r="AC2010" s="33"/>
      <c r="AD2010" s="33"/>
      <c r="AE2010" s="33"/>
      <c r="AF2010" s="33"/>
      <c r="AG2010" s="33"/>
      <c r="AH2010" s="33"/>
      <c r="AI2010" s="33"/>
      <c r="AJ2010" s="33"/>
      <c r="AK2010" s="33"/>
      <c r="AL2010" s="33"/>
      <c r="AM2010" s="33"/>
      <c r="AN2010" s="33"/>
      <c r="AO2010" s="33"/>
      <c r="AP2010" s="33"/>
      <c r="AQ2010" s="34"/>
      <c r="AR2010" s="34"/>
      <c r="AS2010" s="34"/>
      <c r="AT2010" s="34"/>
      <c r="AU2010" s="34"/>
      <c r="AV2010" s="34"/>
      <c r="AW2010" s="34"/>
      <c r="AX2010" s="34"/>
      <c r="AY2010" s="34"/>
      <c r="AZ2010" s="34"/>
      <c r="BA2010" s="34"/>
      <c r="BB2010" s="34"/>
      <c r="BC2010" s="34"/>
      <c r="BD2010" s="34"/>
      <c r="BE2010" s="34"/>
      <c r="BF2010" s="34"/>
      <c r="BG2010" s="34"/>
      <c r="BH2010" s="34"/>
      <c r="BI2010" s="34"/>
      <c r="BJ2010" s="34"/>
      <c r="BK2010" s="34"/>
      <c r="BL2010" s="34"/>
      <c r="BM2010" s="34"/>
      <c r="BN2010" s="34"/>
      <c r="BO2010" s="34"/>
      <c r="BP2010" s="34"/>
      <c r="BQ2010" s="34"/>
      <c r="BR2010" s="34"/>
      <c r="BS2010" s="34"/>
      <c r="BT2010" s="34"/>
      <c r="BU2010" s="34"/>
      <c r="BV2010" s="34"/>
      <c r="BW2010" s="34"/>
      <c r="BX2010" s="34"/>
      <c r="BY2010" s="34"/>
      <c r="BZ2010" s="34"/>
      <c r="CA2010" s="34"/>
      <c r="CB2010" s="34"/>
      <c r="CC2010" s="34"/>
      <c r="CD2010" s="34"/>
      <c r="CE2010" s="34"/>
      <c r="CF2010" s="34"/>
      <c r="CG2010" s="34"/>
      <c r="CH2010" s="34"/>
      <c r="CI2010" s="34"/>
      <c r="CJ2010" s="34"/>
      <c r="CK2010" s="34"/>
      <c r="CL2010" s="34"/>
      <c r="CM2010" s="34"/>
      <c r="CN2010" s="34"/>
      <c r="CO2010" s="34"/>
      <c r="CP2010" s="34"/>
      <c r="CQ2010" s="34"/>
      <c r="CR2010" s="34"/>
      <c r="CS2010" s="34"/>
      <c r="CT2010" s="34"/>
      <c r="CU2010" s="34"/>
      <c r="CV2010" s="34"/>
      <c r="CW2010" s="34"/>
      <c r="CX2010" s="34"/>
      <c r="CY2010" s="34"/>
      <c r="CZ2010" s="34"/>
      <c r="DA2010" s="34"/>
      <c r="DB2010" s="34"/>
      <c r="DC2010" s="34"/>
      <c r="DD2010" s="34"/>
      <c r="DE2010" s="34"/>
      <c r="DF2010" s="34"/>
      <c r="DG2010" s="34"/>
      <c r="DH2010" s="34"/>
      <c r="DI2010" s="34"/>
      <c r="DJ2010" s="34"/>
      <c r="DK2010" s="34"/>
      <c r="DL2010" s="34"/>
      <c r="DM2010" s="34"/>
      <c r="DN2010" s="34"/>
      <c r="DO2010" s="34"/>
      <c r="DP2010" s="34"/>
      <c r="DQ2010" s="34"/>
      <c r="DR2010" s="34"/>
      <c r="DS2010" s="34"/>
      <c r="DT2010" s="34"/>
      <c r="DU2010" s="34"/>
      <c r="DV2010" s="34"/>
      <c r="DW2010" s="34"/>
      <c r="DX2010" s="34"/>
      <c r="DY2010" s="34"/>
      <c r="DZ2010" s="34"/>
      <c r="EA2010" s="34"/>
      <c r="EB2010" s="34"/>
      <c r="EC2010" s="34"/>
      <c r="ED2010" s="34"/>
      <c r="EE2010" s="34"/>
      <c r="EF2010" s="34"/>
      <c r="EG2010" s="34"/>
      <c r="EH2010" s="34"/>
      <c r="EI2010" s="34"/>
      <c r="EJ2010" s="34"/>
      <c r="EK2010" s="34"/>
      <c r="EL2010" s="34"/>
      <c r="EM2010" s="34"/>
      <c r="EN2010" s="34"/>
      <c r="EO2010" s="34"/>
      <c r="EP2010" s="34"/>
      <c r="EQ2010" s="34"/>
      <c r="ER2010" s="34"/>
      <c r="ES2010" s="34"/>
      <c r="ET2010" s="34"/>
      <c r="EU2010" s="34"/>
      <c r="EV2010" s="34"/>
      <c r="EW2010" s="34"/>
      <c r="EX2010" s="34"/>
      <c r="EY2010" s="34"/>
      <c r="EZ2010" s="34"/>
      <c r="FA2010" s="34"/>
      <c r="FB2010" s="34"/>
      <c r="FC2010" s="34"/>
      <c r="FD2010" s="34"/>
      <c r="FE2010" s="34"/>
      <c r="FF2010" s="34"/>
      <c r="FG2010" s="34"/>
      <c r="FH2010" s="34"/>
      <c r="FI2010" s="34"/>
      <c r="FJ2010" s="34"/>
      <c r="FK2010" s="34"/>
      <c r="FL2010" s="34"/>
      <c r="FM2010" s="34"/>
      <c r="FN2010" s="34"/>
      <c r="FO2010" s="34"/>
      <c r="FP2010" s="34"/>
      <c r="FQ2010" s="34"/>
      <c r="FR2010" s="34"/>
      <c r="FS2010" s="34"/>
      <c r="FT2010" s="34"/>
      <c r="FU2010" s="34"/>
      <c r="FV2010" s="34"/>
      <c r="FW2010" s="34"/>
      <c r="FX2010" s="34"/>
      <c r="FY2010" s="34"/>
      <c r="FZ2010" s="34"/>
      <c r="GA2010" s="34"/>
      <c r="GB2010" s="34"/>
      <c r="GC2010" s="34"/>
      <c r="GD2010" s="34"/>
      <c r="GE2010" s="34"/>
      <c r="GF2010" s="34"/>
      <c r="GG2010" s="34"/>
      <c r="GH2010" s="34"/>
    </row>
    <row r="2011" spans="1:190" s="18" customFormat="1" ht="30" customHeight="1" x14ac:dyDescent="0.25">
      <c r="A2011" s="47">
        <v>2007</v>
      </c>
      <c r="B2011" s="27" t="s">
        <v>6366</v>
      </c>
      <c r="C2011" s="26" t="s">
        <v>6002</v>
      </c>
      <c r="D2011" s="28"/>
      <c r="E2011" s="27" t="s">
        <v>6382</v>
      </c>
      <c r="F2011" s="26" t="s">
        <v>58</v>
      </c>
      <c r="G2011" s="26" t="s">
        <v>51</v>
      </c>
      <c r="H2011" s="27"/>
      <c r="I2011" s="36">
        <v>7000000</v>
      </c>
      <c r="J2011" s="29">
        <v>60000</v>
      </c>
      <c r="K2011" s="30" t="s">
        <v>6383</v>
      </c>
      <c r="L2011" s="26">
        <v>18</v>
      </c>
      <c r="M2011" s="30" t="s">
        <v>6384</v>
      </c>
      <c r="N2011" s="26"/>
      <c r="O2011" s="51"/>
      <c r="P2011" s="26" t="s">
        <v>40</v>
      </c>
      <c r="Q2011" s="31"/>
      <c r="R2011" s="26"/>
      <c r="S2011" s="31" t="s">
        <v>41</v>
      </c>
      <c r="T2011" s="31" t="s">
        <v>48</v>
      </c>
      <c r="U2011" s="32" t="s">
        <v>49</v>
      </c>
      <c r="V2011" s="32"/>
      <c r="W2011" s="18">
        <v>13</v>
      </c>
      <c r="X2011" s="33"/>
      <c r="Y2011" s="33"/>
      <c r="Z2011" s="33"/>
      <c r="AA2011" s="33"/>
      <c r="AB2011" s="33"/>
      <c r="AC2011" s="33"/>
      <c r="AD2011" s="33"/>
      <c r="AE2011" s="33"/>
      <c r="AF2011" s="33"/>
      <c r="AG2011" s="33"/>
      <c r="AH2011" s="33"/>
      <c r="AI2011" s="33"/>
      <c r="AJ2011" s="33"/>
      <c r="AK2011" s="33"/>
      <c r="AL2011" s="33"/>
      <c r="AM2011" s="33"/>
      <c r="AN2011" s="33"/>
      <c r="AO2011" s="33"/>
      <c r="AP2011" s="33"/>
      <c r="AQ2011" s="34"/>
      <c r="AR2011" s="34"/>
      <c r="AS2011" s="34"/>
      <c r="AT2011" s="34"/>
      <c r="AU2011" s="34"/>
      <c r="AV2011" s="34"/>
      <c r="AW2011" s="34"/>
      <c r="AX2011" s="34"/>
      <c r="AY2011" s="34"/>
      <c r="AZ2011" s="34"/>
      <c r="BA2011" s="34"/>
      <c r="BB2011" s="34"/>
      <c r="BC2011" s="34"/>
      <c r="BD2011" s="34"/>
      <c r="BE2011" s="34"/>
      <c r="BF2011" s="34"/>
      <c r="BG2011" s="34"/>
      <c r="BH2011" s="34"/>
      <c r="BI2011" s="34"/>
      <c r="BJ2011" s="34"/>
      <c r="BK2011" s="34"/>
      <c r="BL2011" s="34"/>
      <c r="BM2011" s="34"/>
      <c r="BN2011" s="34"/>
      <c r="BO2011" s="34"/>
      <c r="BP2011" s="34"/>
      <c r="BQ2011" s="34"/>
      <c r="BR2011" s="34"/>
      <c r="BS2011" s="34"/>
      <c r="BT2011" s="34"/>
      <c r="BU2011" s="34"/>
      <c r="BV2011" s="34"/>
      <c r="BW2011" s="34"/>
      <c r="BX2011" s="34"/>
      <c r="BY2011" s="34"/>
      <c r="BZ2011" s="34"/>
      <c r="CA2011" s="34"/>
      <c r="CB2011" s="34"/>
      <c r="CC2011" s="34"/>
      <c r="CD2011" s="34"/>
      <c r="CE2011" s="34"/>
      <c r="CF2011" s="34"/>
      <c r="CG2011" s="34"/>
      <c r="CH2011" s="34"/>
      <c r="CI2011" s="34"/>
      <c r="CJ2011" s="34"/>
      <c r="CK2011" s="34"/>
      <c r="CL2011" s="34"/>
      <c r="CM2011" s="34"/>
      <c r="CN2011" s="34"/>
      <c r="CO2011" s="34"/>
      <c r="CP2011" s="34"/>
      <c r="CQ2011" s="34"/>
      <c r="CR2011" s="34"/>
      <c r="CS2011" s="34"/>
      <c r="CT2011" s="34"/>
      <c r="CU2011" s="34"/>
      <c r="CV2011" s="34"/>
      <c r="CW2011" s="34"/>
      <c r="CX2011" s="34"/>
      <c r="CY2011" s="34"/>
      <c r="CZ2011" s="34"/>
      <c r="DA2011" s="34"/>
      <c r="DB2011" s="34"/>
      <c r="DC2011" s="34"/>
      <c r="DD2011" s="34"/>
      <c r="DE2011" s="34"/>
      <c r="DF2011" s="34"/>
      <c r="DG2011" s="34"/>
      <c r="DH2011" s="34"/>
      <c r="DI2011" s="34"/>
      <c r="DJ2011" s="34"/>
      <c r="DK2011" s="34"/>
      <c r="DL2011" s="34"/>
      <c r="DM2011" s="34"/>
      <c r="DN2011" s="34"/>
      <c r="DO2011" s="34"/>
      <c r="DP2011" s="34"/>
      <c r="DQ2011" s="34"/>
      <c r="DR2011" s="34"/>
      <c r="DS2011" s="34"/>
      <c r="DT2011" s="34"/>
      <c r="DU2011" s="34"/>
      <c r="DV2011" s="34"/>
      <c r="DW2011" s="34"/>
      <c r="DX2011" s="34"/>
      <c r="DY2011" s="34"/>
      <c r="DZ2011" s="34"/>
      <c r="EA2011" s="34"/>
      <c r="EB2011" s="34"/>
      <c r="EC2011" s="34"/>
      <c r="ED2011" s="34"/>
      <c r="EE2011" s="34"/>
      <c r="EF2011" s="34"/>
      <c r="EG2011" s="34"/>
      <c r="EH2011" s="34"/>
      <c r="EI2011" s="34"/>
      <c r="EJ2011" s="34"/>
      <c r="EK2011" s="34"/>
      <c r="EL2011" s="34"/>
      <c r="EM2011" s="34"/>
      <c r="EN2011" s="34"/>
      <c r="EO2011" s="34"/>
      <c r="EP2011" s="34"/>
      <c r="EQ2011" s="34"/>
      <c r="ER2011" s="34"/>
      <c r="ES2011" s="34"/>
      <c r="ET2011" s="34"/>
      <c r="EU2011" s="34"/>
      <c r="EV2011" s="34"/>
      <c r="EW2011" s="34"/>
      <c r="EX2011" s="34"/>
      <c r="EY2011" s="34"/>
      <c r="EZ2011" s="34"/>
      <c r="FA2011" s="34"/>
      <c r="FB2011" s="34"/>
      <c r="FC2011" s="34"/>
      <c r="FD2011" s="34"/>
      <c r="FE2011" s="34"/>
      <c r="FF2011" s="34"/>
      <c r="FG2011" s="34"/>
      <c r="FH2011" s="34"/>
      <c r="FI2011" s="34"/>
      <c r="FJ2011" s="34"/>
      <c r="FK2011" s="34"/>
      <c r="FL2011" s="34"/>
      <c r="FM2011" s="34"/>
      <c r="FN2011" s="34"/>
      <c r="FO2011" s="34"/>
      <c r="FP2011" s="34"/>
      <c r="FQ2011" s="34"/>
      <c r="FR2011" s="34"/>
      <c r="FS2011" s="34"/>
      <c r="FT2011" s="34"/>
      <c r="FU2011" s="34"/>
      <c r="FV2011" s="34"/>
      <c r="FW2011" s="34"/>
      <c r="FX2011" s="34"/>
      <c r="FY2011" s="34"/>
      <c r="FZ2011" s="34"/>
      <c r="GA2011" s="34"/>
      <c r="GB2011" s="34"/>
      <c r="GC2011" s="34"/>
      <c r="GD2011" s="34"/>
      <c r="GE2011" s="34"/>
      <c r="GF2011" s="34"/>
      <c r="GG2011" s="34"/>
      <c r="GH2011" s="34"/>
    </row>
    <row r="2012" spans="1:190" s="18" customFormat="1" ht="30" customHeight="1" x14ac:dyDescent="0.25">
      <c r="A2012" s="47">
        <v>2008</v>
      </c>
      <c r="B2012" s="27" t="s">
        <v>6366</v>
      </c>
      <c r="C2012" s="26" t="s">
        <v>6002</v>
      </c>
      <c r="D2012" s="28"/>
      <c r="E2012" s="27" t="s">
        <v>6385</v>
      </c>
      <c r="F2012" s="26" t="s">
        <v>109</v>
      </c>
      <c r="G2012" s="26"/>
      <c r="H2012" s="27"/>
      <c r="I2012" s="36">
        <v>2000000</v>
      </c>
      <c r="J2012" s="29">
        <v>60000</v>
      </c>
      <c r="K2012" s="30" t="s">
        <v>6374</v>
      </c>
      <c r="L2012" s="26">
        <v>18</v>
      </c>
      <c r="M2012" s="30" t="s">
        <v>6384</v>
      </c>
      <c r="N2012" s="26"/>
      <c r="O2012" s="51"/>
      <c r="P2012" s="26" t="s">
        <v>40</v>
      </c>
      <c r="Q2012" s="31"/>
      <c r="R2012" s="26"/>
      <c r="S2012" s="31" t="s">
        <v>41</v>
      </c>
      <c r="T2012" s="31" t="s">
        <v>111</v>
      </c>
      <c r="U2012" s="32" t="s">
        <v>49</v>
      </c>
      <c r="V2012" s="32"/>
      <c r="W2012" s="18">
        <v>13</v>
      </c>
      <c r="X2012" s="33"/>
      <c r="Y2012" s="33"/>
      <c r="Z2012" s="33"/>
      <c r="AA2012" s="33"/>
      <c r="AB2012" s="33"/>
      <c r="AC2012" s="33"/>
      <c r="AD2012" s="33"/>
      <c r="AE2012" s="33"/>
      <c r="AF2012" s="33"/>
      <c r="AG2012" s="33"/>
      <c r="AH2012" s="33"/>
      <c r="AI2012" s="33"/>
      <c r="AJ2012" s="33"/>
      <c r="AK2012" s="33"/>
      <c r="AL2012" s="33"/>
      <c r="AM2012" s="33"/>
      <c r="AN2012" s="33"/>
      <c r="AO2012" s="33"/>
      <c r="AP2012" s="33"/>
      <c r="AQ2012" s="34"/>
      <c r="AR2012" s="34"/>
      <c r="AS2012" s="34"/>
      <c r="AT2012" s="34"/>
      <c r="AU2012" s="34"/>
      <c r="AV2012" s="34"/>
      <c r="AW2012" s="34"/>
      <c r="AX2012" s="34"/>
      <c r="AY2012" s="34"/>
      <c r="AZ2012" s="34"/>
      <c r="BA2012" s="34"/>
      <c r="BB2012" s="34"/>
      <c r="BC2012" s="34"/>
      <c r="BD2012" s="34"/>
      <c r="BE2012" s="34"/>
      <c r="BF2012" s="34"/>
      <c r="BG2012" s="34"/>
      <c r="BH2012" s="34"/>
      <c r="BI2012" s="34"/>
      <c r="BJ2012" s="34"/>
      <c r="BK2012" s="34"/>
      <c r="BL2012" s="34"/>
      <c r="BM2012" s="34"/>
      <c r="BN2012" s="34"/>
      <c r="BO2012" s="34"/>
      <c r="BP2012" s="34"/>
      <c r="BQ2012" s="34"/>
      <c r="BR2012" s="34"/>
      <c r="BS2012" s="34"/>
      <c r="BT2012" s="34"/>
      <c r="BU2012" s="34"/>
      <c r="BV2012" s="34"/>
      <c r="BW2012" s="34"/>
      <c r="BX2012" s="34"/>
      <c r="BY2012" s="34"/>
      <c r="BZ2012" s="34"/>
      <c r="CA2012" s="34"/>
      <c r="CB2012" s="34"/>
      <c r="CC2012" s="34"/>
      <c r="CD2012" s="34"/>
      <c r="CE2012" s="34"/>
      <c r="CF2012" s="34"/>
      <c r="CG2012" s="34"/>
      <c r="CH2012" s="34"/>
      <c r="CI2012" s="34"/>
      <c r="CJ2012" s="34"/>
      <c r="CK2012" s="34"/>
      <c r="CL2012" s="34"/>
      <c r="CM2012" s="34"/>
      <c r="CN2012" s="34"/>
      <c r="CO2012" s="34"/>
      <c r="CP2012" s="34"/>
      <c r="CQ2012" s="34"/>
      <c r="CR2012" s="34"/>
      <c r="CS2012" s="34"/>
      <c r="CT2012" s="34"/>
      <c r="CU2012" s="34"/>
      <c r="CV2012" s="34"/>
      <c r="CW2012" s="34"/>
      <c r="CX2012" s="34"/>
      <c r="CY2012" s="34"/>
      <c r="CZ2012" s="34"/>
      <c r="DA2012" s="34"/>
      <c r="DB2012" s="34"/>
      <c r="DC2012" s="34"/>
      <c r="DD2012" s="34"/>
      <c r="DE2012" s="34"/>
      <c r="DF2012" s="34"/>
      <c r="DG2012" s="34"/>
      <c r="DH2012" s="34"/>
      <c r="DI2012" s="34"/>
      <c r="DJ2012" s="34"/>
      <c r="DK2012" s="34"/>
      <c r="DL2012" s="34"/>
      <c r="DM2012" s="34"/>
      <c r="DN2012" s="34"/>
      <c r="DO2012" s="34"/>
      <c r="DP2012" s="34"/>
      <c r="DQ2012" s="34"/>
      <c r="DR2012" s="34"/>
      <c r="DS2012" s="34"/>
      <c r="DT2012" s="34"/>
      <c r="DU2012" s="34"/>
      <c r="DV2012" s="34"/>
      <c r="DW2012" s="34"/>
      <c r="DX2012" s="34"/>
      <c r="DY2012" s="34"/>
      <c r="DZ2012" s="34"/>
      <c r="EA2012" s="34"/>
      <c r="EB2012" s="34"/>
      <c r="EC2012" s="34"/>
      <c r="ED2012" s="34"/>
      <c r="EE2012" s="34"/>
      <c r="EF2012" s="34"/>
      <c r="EG2012" s="34"/>
      <c r="EH2012" s="34"/>
      <c r="EI2012" s="34"/>
      <c r="EJ2012" s="34"/>
      <c r="EK2012" s="34"/>
      <c r="EL2012" s="34"/>
      <c r="EM2012" s="34"/>
      <c r="EN2012" s="34"/>
      <c r="EO2012" s="34"/>
      <c r="EP2012" s="34"/>
      <c r="EQ2012" s="34"/>
      <c r="ER2012" s="34"/>
      <c r="ES2012" s="34"/>
      <c r="ET2012" s="34"/>
      <c r="EU2012" s="34"/>
      <c r="EV2012" s="34"/>
      <c r="EW2012" s="34"/>
      <c r="EX2012" s="34"/>
      <c r="EY2012" s="34"/>
      <c r="EZ2012" s="34"/>
      <c r="FA2012" s="34"/>
      <c r="FB2012" s="34"/>
      <c r="FC2012" s="34"/>
      <c r="FD2012" s="34"/>
      <c r="FE2012" s="34"/>
      <c r="FF2012" s="34"/>
      <c r="FG2012" s="34"/>
      <c r="FH2012" s="34"/>
      <c r="FI2012" s="34"/>
      <c r="FJ2012" s="34"/>
      <c r="FK2012" s="34"/>
      <c r="FL2012" s="34"/>
      <c r="FM2012" s="34"/>
      <c r="FN2012" s="34"/>
      <c r="FO2012" s="34"/>
      <c r="FP2012" s="34"/>
      <c r="FQ2012" s="34"/>
      <c r="FR2012" s="34"/>
      <c r="FS2012" s="34"/>
      <c r="FT2012" s="34"/>
      <c r="FU2012" s="34"/>
      <c r="FV2012" s="34"/>
      <c r="FW2012" s="34"/>
      <c r="FX2012" s="34"/>
      <c r="FY2012" s="34"/>
      <c r="FZ2012" s="34"/>
      <c r="GA2012" s="34"/>
      <c r="GB2012" s="34"/>
      <c r="GC2012" s="34"/>
      <c r="GD2012" s="34"/>
      <c r="GE2012" s="34"/>
      <c r="GF2012" s="34"/>
      <c r="GG2012" s="34"/>
      <c r="GH2012" s="34"/>
    </row>
    <row r="2013" spans="1:190" s="18" customFormat="1" ht="30" customHeight="1" x14ac:dyDescent="0.25">
      <c r="A2013" s="47">
        <v>2009</v>
      </c>
      <c r="B2013" s="27" t="s">
        <v>6366</v>
      </c>
      <c r="C2013" s="26" t="s">
        <v>6002</v>
      </c>
      <c r="D2013" s="28"/>
      <c r="E2013" s="27" t="s">
        <v>6386</v>
      </c>
      <c r="F2013" s="26" t="s">
        <v>58</v>
      </c>
      <c r="G2013" s="26"/>
      <c r="H2013" s="27"/>
      <c r="I2013" s="36">
        <v>9000000</v>
      </c>
      <c r="J2013" s="29">
        <v>40000</v>
      </c>
      <c r="K2013" s="30" t="s">
        <v>6387</v>
      </c>
      <c r="L2013" s="26">
        <v>24</v>
      </c>
      <c r="M2013" s="30" t="s">
        <v>6384</v>
      </c>
      <c r="N2013" s="26"/>
      <c r="O2013" s="51"/>
      <c r="P2013" s="26" t="s">
        <v>40</v>
      </c>
      <c r="Q2013" s="31"/>
      <c r="R2013" s="26"/>
      <c r="S2013" s="31" t="s">
        <v>41</v>
      </c>
      <c r="T2013" s="31" t="s">
        <v>48</v>
      </c>
      <c r="U2013" s="32" t="s">
        <v>49</v>
      </c>
      <c r="V2013" s="32"/>
      <c r="W2013" s="18">
        <v>13</v>
      </c>
      <c r="X2013" s="33"/>
      <c r="Y2013" s="33"/>
      <c r="Z2013" s="33"/>
      <c r="AA2013" s="33"/>
      <c r="AB2013" s="33"/>
      <c r="AC2013" s="33"/>
      <c r="AD2013" s="33"/>
      <c r="AE2013" s="33"/>
      <c r="AF2013" s="33"/>
      <c r="AG2013" s="33"/>
      <c r="AH2013" s="33"/>
      <c r="AI2013" s="33"/>
      <c r="AJ2013" s="33"/>
      <c r="AK2013" s="33"/>
      <c r="AL2013" s="33"/>
      <c r="AM2013" s="33"/>
      <c r="AN2013" s="33"/>
      <c r="AO2013" s="33"/>
      <c r="AP2013" s="33"/>
      <c r="AQ2013" s="34"/>
      <c r="AR2013" s="34"/>
      <c r="AS2013" s="34"/>
      <c r="AT2013" s="34"/>
      <c r="AU2013" s="34"/>
      <c r="AV2013" s="34"/>
      <c r="AW2013" s="34"/>
      <c r="AX2013" s="34"/>
      <c r="AY2013" s="34"/>
      <c r="AZ2013" s="34"/>
      <c r="BA2013" s="34"/>
      <c r="BB2013" s="34"/>
      <c r="BC2013" s="34"/>
      <c r="BD2013" s="34"/>
      <c r="BE2013" s="34"/>
      <c r="BF2013" s="34"/>
      <c r="BG2013" s="34"/>
      <c r="BH2013" s="34"/>
      <c r="BI2013" s="34"/>
      <c r="BJ2013" s="34"/>
      <c r="BK2013" s="34"/>
      <c r="BL2013" s="34"/>
      <c r="BM2013" s="34"/>
      <c r="BN2013" s="34"/>
      <c r="BO2013" s="34"/>
      <c r="BP2013" s="34"/>
      <c r="BQ2013" s="34"/>
      <c r="BR2013" s="34"/>
      <c r="BS2013" s="34"/>
      <c r="BT2013" s="34"/>
      <c r="BU2013" s="34"/>
      <c r="BV2013" s="34"/>
      <c r="BW2013" s="34"/>
      <c r="BX2013" s="34"/>
      <c r="BY2013" s="34"/>
      <c r="BZ2013" s="34"/>
      <c r="CA2013" s="34"/>
      <c r="CB2013" s="34"/>
      <c r="CC2013" s="34"/>
      <c r="CD2013" s="34"/>
      <c r="CE2013" s="34"/>
      <c r="CF2013" s="34"/>
      <c r="CG2013" s="34"/>
      <c r="CH2013" s="34"/>
      <c r="CI2013" s="34"/>
      <c r="CJ2013" s="34"/>
      <c r="CK2013" s="34"/>
      <c r="CL2013" s="34"/>
      <c r="CM2013" s="34"/>
      <c r="CN2013" s="34"/>
      <c r="CO2013" s="34"/>
      <c r="CP2013" s="34"/>
      <c r="CQ2013" s="34"/>
      <c r="CR2013" s="34"/>
      <c r="CS2013" s="34"/>
      <c r="CT2013" s="34"/>
      <c r="CU2013" s="34"/>
      <c r="CV2013" s="34"/>
      <c r="CW2013" s="34"/>
      <c r="CX2013" s="34"/>
      <c r="CY2013" s="34"/>
      <c r="CZ2013" s="34"/>
      <c r="DA2013" s="34"/>
      <c r="DB2013" s="34"/>
      <c r="DC2013" s="34"/>
      <c r="DD2013" s="34"/>
      <c r="DE2013" s="34"/>
      <c r="DF2013" s="34"/>
      <c r="DG2013" s="34"/>
      <c r="DH2013" s="34"/>
      <c r="DI2013" s="34"/>
      <c r="DJ2013" s="34"/>
      <c r="DK2013" s="34"/>
      <c r="DL2013" s="34"/>
      <c r="DM2013" s="34"/>
      <c r="DN2013" s="34"/>
      <c r="DO2013" s="34"/>
      <c r="DP2013" s="34"/>
      <c r="DQ2013" s="34"/>
      <c r="DR2013" s="34"/>
      <c r="DS2013" s="34"/>
      <c r="DT2013" s="34"/>
      <c r="DU2013" s="34"/>
      <c r="DV2013" s="34"/>
      <c r="DW2013" s="34"/>
      <c r="DX2013" s="34"/>
      <c r="DY2013" s="34"/>
      <c r="DZ2013" s="34"/>
      <c r="EA2013" s="34"/>
      <c r="EB2013" s="34"/>
      <c r="EC2013" s="34"/>
      <c r="ED2013" s="34"/>
      <c r="EE2013" s="34"/>
      <c r="EF2013" s="34"/>
      <c r="EG2013" s="34"/>
      <c r="EH2013" s="34"/>
      <c r="EI2013" s="34"/>
      <c r="EJ2013" s="34"/>
      <c r="EK2013" s="34"/>
      <c r="EL2013" s="34"/>
      <c r="EM2013" s="34"/>
      <c r="EN2013" s="34"/>
      <c r="EO2013" s="34"/>
      <c r="EP2013" s="34"/>
      <c r="EQ2013" s="34"/>
      <c r="ER2013" s="34"/>
      <c r="ES2013" s="34"/>
      <c r="ET2013" s="34"/>
      <c r="EU2013" s="34"/>
      <c r="EV2013" s="34"/>
      <c r="EW2013" s="34"/>
      <c r="EX2013" s="34"/>
      <c r="EY2013" s="34"/>
      <c r="EZ2013" s="34"/>
      <c r="FA2013" s="34"/>
      <c r="FB2013" s="34"/>
      <c r="FC2013" s="34"/>
      <c r="FD2013" s="34"/>
      <c r="FE2013" s="34"/>
      <c r="FF2013" s="34"/>
      <c r="FG2013" s="34"/>
      <c r="FH2013" s="34"/>
      <c r="FI2013" s="34"/>
      <c r="FJ2013" s="34"/>
      <c r="FK2013" s="34"/>
      <c r="FL2013" s="34"/>
      <c r="FM2013" s="34"/>
      <c r="FN2013" s="34"/>
      <c r="FO2013" s="34"/>
      <c r="FP2013" s="34"/>
      <c r="FQ2013" s="34"/>
      <c r="FR2013" s="34"/>
      <c r="FS2013" s="34"/>
      <c r="FT2013" s="34"/>
      <c r="FU2013" s="34"/>
      <c r="FV2013" s="34"/>
      <c r="FW2013" s="34"/>
      <c r="FX2013" s="34"/>
      <c r="FY2013" s="34"/>
      <c r="FZ2013" s="34"/>
      <c r="GA2013" s="34"/>
      <c r="GB2013" s="34"/>
      <c r="GC2013" s="34"/>
      <c r="GD2013" s="34"/>
      <c r="GE2013" s="34"/>
      <c r="GF2013" s="34"/>
      <c r="GG2013" s="34"/>
      <c r="GH2013" s="34"/>
    </row>
    <row r="2014" spans="1:190" s="18" customFormat="1" ht="29.25" customHeight="1" x14ac:dyDescent="0.25">
      <c r="A2014" s="47">
        <v>2010</v>
      </c>
      <c r="B2014" s="27" t="s">
        <v>6366</v>
      </c>
      <c r="C2014" s="26" t="s">
        <v>6002</v>
      </c>
      <c r="D2014" s="28"/>
      <c r="E2014" s="27" t="s">
        <v>6388</v>
      </c>
      <c r="F2014" s="26" t="s">
        <v>109</v>
      </c>
      <c r="G2014" s="26"/>
      <c r="H2014" s="27"/>
      <c r="I2014" s="36">
        <v>7000000</v>
      </c>
      <c r="J2014" s="29">
        <v>40000</v>
      </c>
      <c r="K2014" s="30" t="s">
        <v>6374</v>
      </c>
      <c r="L2014" s="26">
        <v>24</v>
      </c>
      <c r="M2014" s="30" t="s">
        <v>6384</v>
      </c>
      <c r="N2014" s="26"/>
      <c r="O2014" s="51"/>
      <c r="P2014" s="26" t="s">
        <v>40</v>
      </c>
      <c r="Q2014" s="31"/>
      <c r="R2014" s="26"/>
      <c r="S2014" s="31" t="s">
        <v>41</v>
      </c>
      <c r="T2014" s="31" t="s">
        <v>111</v>
      </c>
      <c r="U2014" s="32" t="s">
        <v>49</v>
      </c>
      <c r="V2014" s="32"/>
      <c r="W2014" s="18">
        <v>13</v>
      </c>
      <c r="X2014" s="33"/>
      <c r="Y2014" s="33"/>
      <c r="Z2014" s="33"/>
      <c r="AA2014" s="33"/>
      <c r="AB2014" s="33"/>
      <c r="AC2014" s="33"/>
      <c r="AD2014" s="33"/>
      <c r="AE2014" s="33"/>
      <c r="AF2014" s="33"/>
      <c r="AG2014" s="33"/>
      <c r="AH2014" s="33"/>
      <c r="AI2014" s="33"/>
      <c r="AJ2014" s="33"/>
      <c r="AK2014" s="33"/>
      <c r="AL2014" s="33"/>
      <c r="AM2014" s="33"/>
      <c r="AN2014" s="33"/>
      <c r="AO2014" s="33"/>
      <c r="AP2014" s="33"/>
      <c r="AQ2014" s="34"/>
      <c r="AR2014" s="34"/>
      <c r="AS2014" s="34"/>
      <c r="AT2014" s="34"/>
      <c r="AU2014" s="34"/>
      <c r="AV2014" s="34"/>
      <c r="AW2014" s="34"/>
      <c r="AX2014" s="34"/>
      <c r="AY2014" s="34"/>
      <c r="AZ2014" s="34"/>
      <c r="BA2014" s="34"/>
      <c r="BB2014" s="34"/>
      <c r="BC2014" s="34"/>
      <c r="BD2014" s="34"/>
      <c r="BE2014" s="34"/>
      <c r="BF2014" s="34"/>
      <c r="BG2014" s="34"/>
      <c r="BH2014" s="34"/>
      <c r="BI2014" s="34"/>
      <c r="BJ2014" s="34"/>
      <c r="BK2014" s="34"/>
      <c r="BL2014" s="34"/>
      <c r="BM2014" s="34"/>
      <c r="BN2014" s="34"/>
      <c r="BO2014" s="34"/>
      <c r="BP2014" s="34"/>
      <c r="BQ2014" s="34"/>
      <c r="BR2014" s="34"/>
      <c r="BS2014" s="34"/>
      <c r="BT2014" s="34"/>
      <c r="BU2014" s="34"/>
      <c r="BV2014" s="34"/>
      <c r="BW2014" s="34"/>
      <c r="BX2014" s="34"/>
      <c r="BY2014" s="34"/>
      <c r="BZ2014" s="34"/>
      <c r="CA2014" s="34"/>
      <c r="CB2014" s="34"/>
      <c r="CC2014" s="34"/>
      <c r="CD2014" s="34"/>
      <c r="CE2014" s="34"/>
      <c r="CF2014" s="34"/>
      <c r="CG2014" s="34"/>
      <c r="CH2014" s="34"/>
      <c r="CI2014" s="34"/>
      <c r="CJ2014" s="34"/>
      <c r="CK2014" s="34"/>
      <c r="CL2014" s="34"/>
      <c r="CM2014" s="34"/>
      <c r="CN2014" s="34"/>
      <c r="CO2014" s="34"/>
      <c r="CP2014" s="34"/>
      <c r="CQ2014" s="34"/>
      <c r="CR2014" s="34"/>
      <c r="CS2014" s="34"/>
      <c r="CT2014" s="34"/>
      <c r="CU2014" s="34"/>
      <c r="CV2014" s="34"/>
      <c r="CW2014" s="34"/>
      <c r="CX2014" s="34"/>
      <c r="CY2014" s="34"/>
      <c r="CZ2014" s="34"/>
      <c r="DA2014" s="34"/>
      <c r="DB2014" s="34"/>
      <c r="DC2014" s="34"/>
      <c r="DD2014" s="34"/>
      <c r="DE2014" s="34"/>
      <c r="DF2014" s="34"/>
      <c r="DG2014" s="34"/>
      <c r="DH2014" s="34"/>
      <c r="DI2014" s="34"/>
      <c r="DJ2014" s="34"/>
      <c r="DK2014" s="34"/>
      <c r="DL2014" s="34"/>
      <c r="DM2014" s="34"/>
      <c r="DN2014" s="34"/>
      <c r="DO2014" s="34"/>
      <c r="DP2014" s="34"/>
      <c r="DQ2014" s="34"/>
      <c r="DR2014" s="34"/>
      <c r="DS2014" s="34"/>
      <c r="DT2014" s="34"/>
      <c r="DU2014" s="34"/>
      <c r="DV2014" s="34"/>
      <c r="DW2014" s="34"/>
      <c r="DX2014" s="34"/>
      <c r="DY2014" s="34"/>
      <c r="DZ2014" s="34"/>
      <c r="EA2014" s="34"/>
      <c r="EB2014" s="34"/>
      <c r="EC2014" s="34"/>
      <c r="ED2014" s="34"/>
      <c r="EE2014" s="34"/>
      <c r="EF2014" s="34"/>
      <c r="EG2014" s="34"/>
      <c r="EH2014" s="34"/>
      <c r="EI2014" s="34"/>
      <c r="EJ2014" s="34"/>
      <c r="EK2014" s="34"/>
      <c r="EL2014" s="34"/>
      <c r="EM2014" s="34"/>
      <c r="EN2014" s="34"/>
      <c r="EO2014" s="34"/>
      <c r="EP2014" s="34"/>
      <c r="EQ2014" s="34"/>
      <c r="ER2014" s="34"/>
      <c r="ES2014" s="34"/>
      <c r="ET2014" s="34"/>
      <c r="EU2014" s="34"/>
      <c r="EV2014" s="34"/>
      <c r="EW2014" s="34"/>
      <c r="EX2014" s="34"/>
      <c r="EY2014" s="34"/>
      <c r="EZ2014" s="34"/>
      <c r="FA2014" s="34"/>
      <c r="FB2014" s="34"/>
      <c r="FC2014" s="34"/>
      <c r="FD2014" s="34"/>
      <c r="FE2014" s="34"/>
      <c r="FF2014" s="34"/>
      <c r="FG2014" s="34"/>
      <c r="FH2014" s="34"/>
      <c r="FI2014" s="34"/>
      <c r="FJ2014" s="34"/>
      <c r="FK2014" s="34"/>
      <c r="FL2014" s="34"/>
      <c r="FM2014" s="34"/>
      <c r="FN2014" s="34"/>
      <c r="FO2014" s="34"/>
      <c r="FP2014" s="34"/>
      <c r="FQ2014" s="34"/>
      <c r="FR2014" s="34"/>
      <c r="FS2014" s="34"/>
      <c r="FT2014" s="34"/>
      <c r="FU2014" s="34"/>
      <c r="FV2014" s="34"/>
      <c r="FW2014" s="34"/>
      <c r="FX2014" s="34"/>
      <c r="FY2014" s="34"/>
      <c r="FZ2014" s="34"/>
      <c r="GA2014" s="34"/>
      <c r="GB2014" s="34"/>
      <c r="GC2014" s="34"/>
      <c r="GD2014" s="34"/>
      <c r="GE2014" s="34"/>
      <c r="GF2014" s="34"/>
      <c r="GG2014" s="34"/>
      <c r="GH2014" s="34"/>
    </row>
    <row r="2015" spans="1:190" s="18" customFormat="1" ht="30" customHeight="1" x14ac:dyDescent="0.25">
      <c r="A2015" s="47">
        <v>2011</v>
      </c>
      <c r="B2015" s="27" t="s">
        <v>6389</v>
      </c>
      <c r="C2015" s="26" t="s">
        <v>6002</v>
      </c>
      <c r="D2015" s="28"/>
      <c r="E2015" s="27" t="s">
        <v>6390</v>
      </c>
      <c r="F2015" s="26" t="s">
        <v>51</v>
      </c>
      <c r="G2015" s="26" t="s">
        <v>58</v>
      </c>
      <c r="H2015" s="27" t="s">
        <v>6391</v>
      </c>
      <c r="I2015" s="36">
        <v>8000000</v>
      </c>
      <c r="J2015" s="29">
        <v>18000</v>
      </c>
      <c r="K2015" s="30" t="s">
        <v>6392</v>
      </c>
      <c r="L2015" s="26">
        <v>30</v>
      </c>
      <c r="M2015" s="30" t="s">
        <v>2148</v>
      </c>
      <c r="N2015" s="26">
        <v>0</v>
      </c>
      <c r="O2015" s="51">
        <v>0</v>
      </c>
      <c r="P2015" s="26" t="s">
        <v>3352</v>
      </c>
      <c r="Q2015" s="31" t="s">
        <v>256</v>
      </c>
      <c r="R2015" s="26"/>
      <c r="S2015" s="31" t="s">
        <v>41</v>
      </c>
      <c r="T2015" s="31" t="s">
        <v>48</v>
      </c>
      <c r="U2015" s="32" t="s">
        <v>49</v>
      </c>
      <c r="V2015" s="32"/>
      <c r="W2015" s="18">
        <v>13</v>
      </c>
      <c r="X2015" s="33"/>
      <c r="Y2015" s="33"/>
      <c r="Z2015" s="33"/>
      <c r="AA2015" s="33"/>
      <c r="AB2015" s="33"/>
      <c r="AC2015" s="33"/>
      <c r="AD2015" s="33"/>
      <c r="AE2015" s="33"/>
      <c r="AF2015" s="33"/>
      <c r="AG2015" s="33"/>
      <c r="AH2015" s="33"/>
      <c r="AI2015" s="33"/>
      <c r="AJ2015" s="33"/>
      <c r="AK2015" s="33"/>
      <c r="AL2015" s="33"/>
      <c r="AM2015" s="33"/>
      <c r="AN2015" s="33"/>
      <c r="AO2015" s="33"/>
      <c r="AP2015" s="33"/>
      <c r="AQ2015" s="34"/>
      <c r="AR2015" s="34"/>
      <c r="AS2015" s="34"/>
      <c r="AT2015" s="34"/>
      <c r="AU2015" s="34"/>
      <c r="AV2015" s="34"/>
      <c r="AW2015" s="34"/>
      <c r="AX2015" s="34"/>
      <c r="AY2015" s="34"/>
      <c r="AZ2015" s="34"/>
      <c r="BA2015" s="34"/>
      <c r="BB2015" s="34"/>
      <c r="BC2015" s="34"/>
      <c r="BD2015" s="34"/>
      <c r="BE2015" s="34"/>
      <c r="BF2015" s="34"/>
      <c r="BG2015" s="34"/>
      <c r="BH2015" s="34"/>
      <c r="BI2015" s="34"/>
      <c r="BJ2015" s="34"/>
      <c r="BK2015" s="34"/>
      <c r="BL2015" s="34"/>
      <c r="BM2015" s="34"/>
      <c r="BN2015" s="34"/>
      <c r="BO2015" s="34"/>
      <c r="BP2015" s="34"/>
      <c r="BQ2015" s="34"/>
      <c r="BR2015" s="34"/>
      <c r="BS2015" s="34"/>
      <c r="BT2015" s="34"/>
      <c r="BU2015" s="34"/>
      <c r="BV2015" s="34"/>
      <c r="BW2015" s="34"/>
      <c r="BX2015" s="34"/>
      <c r="BY2015" s="34"/>
      <c r="BZ2015" s="34"/>
      <c r="CA2015" s="34"/>
      <c r="CB2015" s="34"/>
      <c r="CC2015" s="34"/>
      <c r="CD2015" s="34"/>
      <c r="CE2015" s="34"/>
      <c r="CF2015" s="34"/>
      <c r="CG2015" s="34"/>
      <c r="CH2015" s="34"/>
      <c r="CI2015" s="34"/>
      <c r="CJ2015" s="34"/>
      <c r="CK2015" s="34"/>
      <c r="CL2015" s="34"/>
      <c r="CM2015" s="34"/>
      <c r="CN2015" s="34"/>
      <c r="CO2015" s="34"/>
      <c r="CP2015" s="34"/>
      <c r="CQ2015" s="34"/>
      <c r="CR2015" s="34"/>
      <c r="CS2015" s="34"/>
      <c r="CT2015" s="34"/>
      <c r="CU2015" s="34"/>
      <c r="CV2015" s="34"/>
      <c r="CW2015" s="34"/>
      <c r="CX2015" s="34"/>
      <c r="CY2015" s="34"/>
      <c r="CZ2015" s="34"/>
      <c r="DA2015" s="34"/>
      <c r="DB2015" s="34"/>
      <c r="DC2015" s="34"/>
      <c r="DD2015" s="34"/>
      <c r="DE2015" s="34"/>
      <c r="DF2015" s="34"/>
      <c r="DG2015" s="34"/>
      <c r="DH2015" s="34"/>
      <c r="DI2015" s="34"/>
      <c r="DJ2015" s="34"/>
      <c r="DK2015" s="34"/>
      <c r="DL2015" s="34"/>
      <c r="DM2015" s="34"/>
      <c r="DN2015" s="34"/>
      <c r="DO2015" s="34"/>
      <c r="DP2015" s="34"/>
      <c r="DQ2015" s="34"/>
      <c r="DR2015" s="34"/>
      <c r="DS2015" s="34"/>
      <c r="DT2015" s="34"/>
      <c r="DU2015" s="34"/>
      <c r="DV2015" s="34"/>
      <c r="DW2015" s="34"/>
      <c r="DX2015" s="34"/>
      <c r="DY2015" s="34"/>
      <c r="DZ2015" s="34"/>
      <c r="EA2015" s="34"/>
      <c r="EB2015" s="34"/>
      <c r="EC2015" s="34"/>
      <c r="ED2015" s="34"/>
      <c r="EE2015" s="34"/>
      <c r="EF2015" s="34"/>
      <c r="EG2015" s="34"/>
      <c r="EH2015" s="34"/>
      <c r="EI2015" s="34"/>
      <c r="EJ2015" s="34"/>
      <c r="EK2015" s="34"/>
      <c r="EL2015" s="34"/>
      <c r="EM2015" s="34"/>
      <c r="EN2015" s="34"/>
      <c r="EO2015" s="34"/>
      <c r="EP2015" s="34"/>
      <c r="EQ2015" s="34"/>
      <c r="ER2015" s="34"/>
      <c r="ES2015" s="34"/>
      <c r="ET2015" s="34"/>
      <c r="EU2015" s="34"/>
      <c r="EV2015" s="34"/>
      <c r="EW2015" s="34"/>
      <c r="EX2015" s="34"/>
      <c r="EY2015" s="34"/>
      <c r="EZ2015" s="34"/>
      <c r="FA2015" s="34"/>
      <c r="FB2015" s="34"/>
      <c r="FC2015" s="34"/>
      <c r="FD2015" s="34"/>
      <c r="FE2015" s="34"/>
      <c r="FF2015" s="34"/>
      <c r="FG2015" s="34"/>
      <c r="FH2015" s="34"/>
      <c r="FI2015" s="34"/>
      <c r="FJ2015" s="34"/>
      <c r="FK2015" s="34"/>
      <c r="FL2015" s="34"/>
      <c r="FM2015" s="34"/>
      <c r="FN2015" s="34"/>
      <c r="FO2015" s="34"/>
      <c r="FP2015" s="34"/>
      <c r="FQ2015" s="34"/>
      <c r="FR2015" s="34"/>
      <c r="FS2015" s="34"/>
      <c r="FT2015" s="34"/>
      <c r="FU2015" s="34"/>
      <c r="FV2015" s="34"/>
      <c r="FW2015" s="34"/>
      <c r="FX2015" s="34"/>
      <c r="FY2015" s="34"/>
      <c r="FZ2015" s="34"/>
      <c r="GA2015" s="34"/>
      <c r="GB2015" s="34"/>
      <c r="GC2015" s="34"/>
      <c r="GD2015" s="34"/>
      <c r="GE2015" s="34"/>
      <c r="GF2015" s="34"/>
      <c r="GG2015" s="34"/>
      <c r="GH2015" s="34"/>
    </row>
    <row r="2016" spans="1:190" s="18" customFormat="1" ht="24.95" customHeight="1" x14ac:dyDescent="0.25">
      <c r="A2016" s="47">
        <v>2012</v>
      </c>
      <c r="B2016" s="27" t="s">
        <v>6389</v>
      </c>
      <c r="C2016" s="26" t="s">
        <v>6002</v>
      </c>
      <c r="D2016" s="28"/>
      <c r="E2016" s="27" t="s">
        <v>6393</v>
      </c>
      <c r="F2016" s="26" t="s">
        <v>109</v>
      </c>
      <c r="G2016" s="26"/>
      <c r="H2016" s="27" t="s">
        <v>6394</v>
      </c>
      <c r="I2016" s="36">
        <v>7017917.7000000002</v>
      </c>
      <c r="J2016" s="29" t="s">
        <v>6395</v>
      </c>
      <c r="K2016" s="30" t="s">
        <v>6396</v>
      </c>
      <c r="L2016" s="26">
        <v>24</v>
      </c>
      <c r="M2016" s="30" t="s">
        <v>2148</v>
      </c>
      <c r="N2016" s="26" t="s">
        <v>6397</v>
      </c>
      <c r="O2016" s="51">
        <v>0</v>
      </c>
      <c r="P2016" s="26" t="s">
        <v>3352</v>
      </c>
      <c r="Q2016" s="31"/>
      <c r="R2016" s="26"/>
      <c r="S2016" s="31" t="s">
        <v>41</v>
      </c>
      <c r="T2016" s="31" t="s">
        <v>111</v>
      </c>
      <c r="U2016" s="32" t="s">
        <v>49</v>
      </c>
      <c r="V2016" s="32"/>
      <c r="W2016" s="18">
        <v>13</v>
      </c>
      <c r="X2016" s="33"/>
      <c r="Y2016" s="33"/>
      <c r="Z2016" s="33"/>
      <c r="AA2016" s="33"/>
      <c r="AB2016" s="33"/>
      <c r="AC2016" s="33"/>
      <c r="AD2016" s="33"/>
      <c r="AE2016" s="33"/>
      <c r="AF2016" s="33"/>
      <c r="AG2016" s="33"/>
      <c r="AH2016" s="33"/>
      <c r="AI2016" s="33"/>
      <c r="AJ2016" s="33"/>
      <c r="AK2016" s="33"/>
      <c r="AL2016" s="33"/>
      <c r="AM2016" s="33"/>
      <c r="AN2016" s="33"/>
      <c r="AO2016" s="33"/>
      <c r="AP2016" s="33"/>
      <c r="AQ2016" s="34"/>
      <c r="AR2016" s="34"/>
      <c r="AS2016" s="34"/>
      <c r="AT2016" s="34"/>
      <c r="AU2016" s="34"/>
      <c r="AV2016" s="34"/>
      <c r="AW2016" s="34"/>
      <c r="AX2016" s="34"/>
      <c r="AY2016" s="34"/>
      <c r="AZ2016" s="34"/>
      <c r="BA2016" s="34"/>
      <c r="BB2016" s="34"/>
      <c r="BC2016" s="34"/>
      <c r="BD2016" s="34"/>
      <c r="BE2016" s="34"/>
      <c r="BF2016" s="34"/>
      <c r="BG2016" s="34"/>
      <c r="BH2016" s="34"/>
      <c r="BI2016" s="34"/>
      <c r="BJ2016" s="34"/>
      <c r="BK2016" s="34"/>
      <c r="BL2016" s="34"/>
      <c r="BM2016" s="34"/>
      <c r="BN2016" s="34"/>
      <c r="BO2016" s="34"/>
      <c r="BP2016" s="34"/>
      <c r="BQ2016" s="34"/>
      <c r="BR2016" s="34"/>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c r="CT2016" s="34"/>
      <c r="CU2016" s="34"/>
      <c r="CV2016" s="34"/>
      <c r="CW2016" s="34"/>
      <c r="CX2016" s="34"/>
      <c r="CY2016" s="34"/>
      <c r="CZ2016" s="34"/>
      <c r="DA2016" s="34"/>
      <c r="DB2016" s="34"/>
      <c r="DC2016" s="34"/>
      <c r="DD2016" s="34"/>
      <c r="DE2016" s="34"/>
      <c r="DF2016" s="34"/>
      <c r="DG2016" s="34"/>
      <c r="DH2016" s="34"/>
      <c r="DI2016" s="34"/>
      <c r="DJ2016" s="34"/>
      <c r="DK2016" s="34"/>
      <c r="DL2016" s="34"/>
      <c r="DM2016" s="34"/>
      <c r="DN2016" s="34"/>
      <c r="DO2016" s="34"/>
      <c r="DP2016" s="34"/>
      <c r="DQ2016" s="34"/>
      <c r="DR2016" s="34"/>
      <c r="DS2016" s="34"/>
      <c r="DT2016" s="34"/>
      <c r="DU2016" s="34"/>
      <c r="DV2016" s="34"/>
      <c r="DW2016" s="34"/>
      <c r="DX2016" s="34"/>
      <c r="DY2016" s="34"/>
      <c r="DZ2016" s="34"/>
      <c r="EA2016" s="34"/>
      <c r="EB2016" s="34"/>
      <c r="EC2016" s="34"/>
      <c r="ED2016" s="34"/>
      <c r="EE2016" s="34"/>
      <c r="EF2016" s="34"/>
      <c r="EG2016" s="34"/>
      <c r="EH2016" s="34"/>
      <c r="EI2016" s="34"/>
      <c r="EJ2016" s="34"/>
      <c r="EK2016" s="34"/>
      <c r="EL2016" s="34"/>
      <c r="EM2016" s="34"/>
      <c r="EN2016" s="34"/>
      <c r="EO2016" s="34"/>
      <c r="EP2016" s="34"/>
      <c r="EQ2016" s="34"/>
      <c r="ER2016" s="34"/>
      <c r="ES2016" s="34"/>
      <c r="ET2016" s="34"/>
      <c r="EU2016" s="34"/>
      <c r="EV2016" s="34"/>
      <c r="EW2016" s="34"/>
      <c r="EX2016" s="34"/>
      <c r="EY2016" s="34"/>
      <c r="EZ2016" s="34"/>
      <c r="FA2016" s="34"/>
      <c r="FB2016" s="34"/>
      <c r="FC2016" s="34"/>
      <c r="FD2016" s="34"/>
      <c r="FE2016" s="34"/>
      <c r="FF2016" s="34"/>
      <c r="FG2016" s="34"/>
      <c r="FH2016" s="34"/>
      <c r="FI2016" s="34"/>
      <c r="FJ2016" s="34"/>
      <c r="FK2016" s="34"/>
      <c r="FL2016" s="34"/>
      <c r="FM2016" s="34"/>
      <c r="FN2016" s="34"/>
      <c r="FO2016" s="34"/>
      <c r="FP2016" s="34"/>
      <c r="FQ2016" s="34"/>
      <c r="FR2016" s="34"/>
      <c r="FS2016" s="34"/>
      <c r="FT2016" s="34"/>
      <c r="FU2016" s="34"/>
      <c r="FV2016" s="34"/>
      <c r="FW2016" s="34"/>
      <c r="FX2016" s="34"/>
      <c r="FY2016" s="34"/>
      <c r="FZ2016" s="34"/>
      <c r="GA2016" s="34"/>
      <c r="GB2016" s="34"/>
      <c r="GC2016" s="34"/>
      <c r="GD2016" s="34"/>
      <c r="GE2016" s="34"/>
      <c r="GF2016" s="34"/>
      <c r="GG2016" s="34"/>
      <c r="GH2016" s="34"/>
    </row>
    <row r="2017" spans="1:190" s="18" customFormat="1" ht="24.95" customHeight="1" x14ac:dyDescent="0.25">
      <c r="A2017" s="47">
        <v>2013</v>
      </c>
      <c r="B2017" s="27" t="s">
        <v>6389</v>
      </c>
      <c r="C2017" s="26" t="s">
        <v>6002</v>
      </c>
      <c r="D2017" s="28"/>
      <c r="E2017" s="27" t="s">
        <v>6398</v>
      </c>
      <c r="F2017" s="26" t="s">
        <v>58</v>
      </c>
      <c r="G2017" s="26" t="s">
        <v>51</v>
      </c>
      <c r="H2017" s="27" t="s">
        <v>6399</v>
      </c>
      <c r="I2017" s="36">
        <v>4500000</v>
      </c>
      <c r="J2017" s="29">
        <v>10500</v>
      </c>
      <c r="K2017" s="30" t="s">
        <v>6400</v>
      </c>
      <c r="L2017" s="26">
        <v>30</v>
      </c>
      <c r="M2017" s="30" t="s">
        <v>6083</v>
      </c>
      <c r="N2017" s="26">
        <v>18</v>
      </c>
      <c r="O2017" s="51">
        <v>0</v>
      </c>
      <c r="P2017" s="26" t="s">
        <v>40</v>
      </c>
      <c r="Q2017" s="31"/>
      <c r="R2017" s="26"/>
      <c r="S2017" s="31" t="s">
        <v>41</v>
      </c>
      <c r="T2017" s="31" t="s">
        <v>48</v>
      </c>
      <c r="U2017" s="32" t="s">
        <v>49</v>
      </c>
      <c r="V2017" s="32"/>
      <c r="W2017" s="18">
        <v>13</v>
      </c>
      <c r="X2017" s="33"/>
      <c r="Y2017" s="33"/>
      <c r="Z2017" s="33"/>
      <c r="AA2017" s="33"/>
      <c r="AB2017" s="33"/>
      <c r="AC2017" s="33"/>
      <c r="AD2017" s="33"/>
      <c r="AE2017" s="33"/>
      <c r="AF2017" s="33"/>
      <c r="AG2017" s="33"/>
      <c r="AH2017" s="33"/>
      <c r="AI2017" s="33"/>
      <c r="AJ2017" s="33"/>
      <c r="AK2017" s="33"/>
      <c r="AL2017" s="33"/>
      <c r="AM2017" s="33"/>
      <c r="AN2017" s="33"/>
      <c r="AO2017" s="33"/>
      <c r="AP2017" s="33"/>
      <c r="AQ2017" s="34"/>
      <c r="AR2017" s="34"/>
      <c r="AS2017" s="34"/>
      <c r="AT2017" s="34"/>
      <c r="AU2017" s="34"/>
      <c r="AV2017" s="34"/>
      <c r="AW2017" s="34"/>
      <c r="AX2017" s="34"/>
      <c r="AY2017" s="34"/>
      <c r="AZ2017" s="34"/>
      <c r="BA2017" s="34"/>
      <c r="BB2017" s="34"/>
      <c r="BC2017" s="34"/>
      <c r="BD2017" s="34"/>
      <c r="BE2017" s="34"/>
      <c r="BF2017" s="34"/>
      <c r="BG2017" s="34"/>
      <c r="BH2017" s="34"/>
      <c r="BI2017" s="34"/>
      <c r="BJ2017" s="34"/>
      <c r="BK2017" s="34"/>
      <c r="BL2017" s="34"/>
      <c r="BM2017" s="34"/>
      <c r="BN2017" s="34"/>
      <c r="BO2017" s="34"/>
      <c r="BP2017" s="34"/>
      <c r="BQ2017" s="34"/>
      <c r="BR2017" s="34"/>
      <c r="BS2017" s="34"/>
      <c r="BT2017" s="34"/>
      <c r="BU2017" s="34"/>
      <c r="BV2017" s="34"/>
      <c r="BW2017" s="34"/>
      <c r="BX2017" s="34"/>
      <c r="BY2017" s="34"/>
      <c r="BZ2017" s="34"/>
      <c r="CA2017" s="34"/>
      <c r="CB2017" s="34"/>
      <c r="CC2017" s="34"/>
      <c r="CD2017" s="34"/>
      <c r="CE2017" s="34"/>
      <c r="CF2017" s="34"/>
      <c r="CG2017" s="34"/>
      <c r="CH2017" s="34"/>
      <c r="CI2017" s="34"/>
      <c r="CJ2017" s="34"/>
      <c r="CK2017" s="34"/>
      <c r="CL2017" s="34"/>
      <c r="CM2017" s="34"/>
      <c r="CN2017" s="34"/>
      <c r="CO2017" s="34"/>
      <c r="CP2017" s="34"/>
      <c r="CQ2017" s="34"/>
      <c r="CR2017" s="34"/>
      <c r="CS2017" s="34"/>
      <c r="CT2017" s="34"/>
      <c r="CU2017" s="34"/>
      <c r="CV2017" s="34"/>
      <c r="CW2017" s="34"/>
      <c r="CX2017" s="34"/>
      <c r="CY2017" s="34"/>
      <c r="CZ2017" s="34"/>
      <c r="DA2017" s="34"/>
      <c r="DB2017" s="34"/>
      <c r="DC2017" s="34"/>
      <c r="DD2017" s="34"/>
      <c r="DE2017" s="34"/>
      <c r="DF2017" s="34"/>
      <c r="DG2017" s="34"/>
      <c r="DH2017" s="34"/>
      <c r="DI2017" s="34"/>
      <c r="DJ2017" s="34"/>
      <c r="DK2017" s="34"/>
      <c r="DL2017" s="34"/>
      <c r="DM2017" s="34"/>
      <c r="DN2017" s="34"/>
      <c r="DO2017" s="34"/>
      <c r="DP2017" s="34"/>
      <c r="DQ2017" s="34"/>
      <c r="DR2017" s="34"/>
      <c r="DS2017" s="34"/>
      <c r="DT2017" s="34"/>
      <c r="DU2017" s="34"/>
      <c r="DV2017" s="34"/>
      <c r="DW2017" s="34"/>
      <c r="DX2017" s="34"/>
      <c r="DY2017" s="34"/>
      <c r="DZ2017" s="34"/>
      <c r="EA2017" s="34"/>
      <c r="EB2017" s="34"/>
      <c r="EC2017" s="34"/>
      <c r="ED2017" s="34"/>
      <c r="EE2017" s="34"/>
      <c r="EF2017" s="34"/>
      <c r="EG2017" s="34"/>
      <c r="EH2017" s="34"/>
      <c r="EI2017" s="34"/>
      <c r="EJ2017" s="34"/>
      <c r="EK2017" s="34"/>
      <c r="EL2017" s="34"/>
      <c r="EM2017" s="34"/>
      <c r="EN2017" s="34"/>
      <c r="EO2017" s="34"/>
      <c r="EP2017" s="34"/>
      <c r="EQ2017" s="34"/>
      <c r="ER2017" s="34"/>
      <c r="ES2017" s="34"/>
      <c r="ET2017" s="34"/>
      <c r="EU2017" s="34"/>
      <c r="EV2017" s="34"/>
      <c r="EW2017" s="34"/>
      <c r="EX2017" s="34"/>
      <c r="EY2017" s="34"/>
      <c r="EZ2017" s="34"/>
      <c r="FA2017" s="34"/>
      <c r="FB2017" s="34"/>
      <c r="FC2017" s="34"/>
      <c r="FD2017" s="34"/>
      <c r="FE2017" s="34"/>
      <c r="FF2017" s="34"/>
      <c r="FG2017" s="34"/>
      <c r="FH2017" s="34"/>
      <c r="FI2017" s="34"/>
      <c r="FJ2017" s="34"/>
      <c r="FK2017" s="34"/>
      <c r="FL2017" s="34"/>
      <c r="FM2017" s="34"/>
      <c r="FN2017" s="34"/>
      <c r="FO2017" s="34"/>
      <c r="FP2017" s="34"/>
      <c r="FQ2017" s="34"/>
      <c r="FR2017" s="34"/>
      <c r="FS2017" s="34"/>
      <c r="FT2017" s="34"/>
      <c r="FU2017" s="34"/>
      <c r="FV2017" s="34"/>
      <c r="FW2017" s="34"/>
      <c r="FX2017" s="34"/>
      <c r="FY2017" s="34"/>
      <c r="FZ2017" s="34"/>
      <c r="GA2017" s="34"/>
      <c r="GB2017" s="34"/>
      <c r="GC2017" s="34"/>
      <c r="GD2017" s="34"/>
      <c r="GE2017" s="34"/>
      <c r="GF2017" s="34"/>
      <c r="GG2017" s="34"/>
      <c r="GH2017" s="34"/>
    </row>
    <row r="2018" spans="1:190" s="18" customFormat="1" ht="24.95" customHeight="1" x14ac:dyDescent="0.25">
      <c r="A2018" s="47">
        <v>2014</v>
      </c>
      <c r="B2018" s="27" t="s">
        <v>6389</v>
      </c>
      <c r="C2018" s="26" t="s">
        <v>6002</v>
      </c>
      <c r="D2018" s="28"/>
      <c r="E2018" s="27" t="s">
        <v>6401</v>
      </c>
      <c r="F2018" s="26" t="s">
        <v>58</v>
      </c>
      <c r="G2018" s="26" t="s">
        <v>51</v>
      </c>
      <c r="H2018" s="27" t="s">
        <v>6402</v>
      </c>
      <c r="I2018" s="36">
        <v>2000000</v>
      </c>
      <c r="J2018" s="29">
        <v>12000</v>
      </c>
      <c r="K2018" s="30" t="s">
        <v>6400</v>
      </c>
      <c r="L2018" s="26">
        <v>24</v>
      </c>
      <c r="M2018" s="30" t="s">
        <v>6083</v>
      </c>
      <c r="N2018" s="26">
        <v>18</v>
      </c>
      <c r="O2018" s="51">
        <v>0</v>
      </c>
      <c r="P2018" s="26" t="s">
        <v>40</v>
      </c>
      <c r="Q2018" s="31"/>
      <c r="R2018" s="26"/>
      <c r="S2018" s="31" t="s">
        <v>41</v>
      </c>
      <c r="T2018" s="31" t="s">
        <v>48</v>
      </c>
      <c r="U2018" s="32" t="s">
        <v>49</v>
      </c>
      <c r="V2018" s="32"/>
      <c r="W2018" s="18">
        <v>13</v>
      </c>
      <c r="X2018" s="33"/>
      <c r="Y2018" s="33"/>
      <c r="Z2018" s="33"/>
      <c r="AA2018" s="33"/>
      <c r="AB2018" s="33"/>
      <c r="AC2018" s="33"/>
      <c r="AD2018" s="33"/>
      <c r="AE2018" s="33"/>
      <c r="AF2018" s="33"/>
      <c r="AG2018" s="33"/>
      <c r="AH2018" s="33"/>
      <c r="AI2018" s="33"/>
      <c r="AJ2018" s="33"/>
      <c r="AK2018" s="33"/>
      <c r="AL2018" s="33"/>
      <c r="AM2018" s="33"/>
      <c r="AN2018" s="33"/>
      <c r="AO2018" s="33"/>
      <c r="AP2018" s="33"/>
      <c r="AQ2018" s="34"/>
      <c r="AR2018" s="34"/>
      <c r="AS2018" s="34"/>
      <c r="AT2018" s="34"/>
      <c r="AU2018" s="34"/>
      <c r="AV2018" s="34"/>
      <c r="AW2018" s="34"/>
      <c r="AX2018" s="34"/>
      <c r="AY2018" s="34"/>
      <c r="AZ2018" s="34"/>
      <c r="BA2018" s="34"/>
      <c r="BB2018" s="34"/>
      <c r="BC2018" s="34"/>
      <c r="BD2018" s="34"/>
      <c r="BE2018" s="34"/>
      <c r="BF2018" s="34"/>
      <c r="BG2018" s="34"/>
      <c r="BH2018" s="34"/>
      <c r="BI2018" s="34"/>
      <c r="BJ2018" s="34"/>
      <c r="BK2018" s="34"/>
      <c r="BL2018" s="34"/>
      <c r="BM2018" s="34"/>
      <c r="BN2018" s="34"/>
      <c r="BO2018" s="34"/>
      <c r="BP2018" s="34"/>
      <c r="BQ2018" s="34"/>
      <c r="BR2018" s="34"/>
      <c r="BS2018" s="34"/>
      <c r="BT2018" s="34"/>
      <c r="BU2018" s="34"/>
      <c r="BV2018" s="34"/>
      <c r="BW2018" s="34"/>
      <c r="BX2018" s="34"/>
      <c r="BY2018" s="34"/>
      <c r="BZ2018" s="34"/>
      <c r="CA2018" s="34"/>
      <c r="CB2018" s="34"/>
      <c r="CC2018" s="34"/>
      <c r="CD2018" s="34"/>
      <c r="CE2018" s="34"/>
      <c r="CF2018" s="34"/>
      <c r="CG2018" s="34"/>
      <c r="CH2018" s="34"/>
      <c r="CI2018" s="34"/>
      <c r="CJ2018" s="34"/>
      <c r="CK2018" s="34"/>
      <c r="CL2018" s="34"/>
      <c r="CM2018" s="34"/>
      <c r="CN2018" s="34"/>
      <c r="CO2018" s="34"/>
      <c r="CP2018" s="34"/>
      <c r="CQ2018" s="34"/>
      <c r="CR2018" s="34"/>
      <c r="CS2018" s="34"/>
      <c r="CT2018" s="34"/>
      <c r="CU2018" s="34"/>
      <c r="CV2018" s="34"/>
      <c r="CW2018" s="34"/>
      <c r="CX2018" s="34"/>
      <c r="CY2018" s="34"/>
      <c r="CZ2018" s="34"/>
      <c r="DA2018" s="34"/>
      <c r="DB2018" s="34"/>
      <c r="DC2018" s="34"/>
      <c r="DD2018" s="34"/>
      <c r="DE2018" s="34"/>
      <c r="DF2018" s="34"/>
      <c r="DG2018" s="34"/>
      <c r="DH2018" s="34"/>
      <c r="DI2018" s="34"/>
      <c r="DJ2018" s="34"/>
      <c r="DK2018" s="34"/>
      <c r="DL2018" s="34"/>
      <c r="DM2018" s="34"/>
      <c r="DN2018" s="34"/>
      <c r="DO2018" s="34"/>
      <c r="DP2018" s="34"/>
      <c r="DQ2018" s="34"/>
      <c r="DR2018" s="34"/>
      <c r="DS2018" s="34"/>
      <c r="DT2018" s="34"/>
      <c r="DU2018" s="34"/>
      <c r="DV2018" s="34"/>
      <c r="DW2018" s="34"/>
      <c r="DX2018" s="34"/>
      <c r="DY2018" s="34"/>
      <c r="DZ2018" s="34"/>
      <c r="EA2018" s="34"/>
      <c r="EB2018" s="34"/>
      <c r="EC2018" s="34"/>
      <c r="ED2018" s="34"/>
      <c r="EE2018" s="34"/>
      <c r="EF2018" s="34"/>
      <c r="EG2018" s="34"/>
      <c r="EH2018" s="34"/>
      <c r="EI2018" s="34"/>
      <c r="EJ2018" s="34"/>
      <c r="EK2018" s="34"/>
      <c r="EL2018" s="34"/>
      <c r="EM2018" s="34"/>
      <c r="EN2018" s="34"/>
      <c r="EO2018" s="34"/>
      <c r="EP2018" s="34"/>
      <c r="EQ2018" s="34"/>
      <c r="ER2018" s="34"/>
      <c r="ES2018" s="34"/>
      <c r="ET2018" s="34"/>
      <c r="EU2018" s="34"/>
      <c r="EV2018" s="34"/>
      <c r="EW2018" s="34"/>
      <c r="EX2018" s="34"/>
      <c r="EY2018" s="34"/>
      <c r="EZ2018" s="34"/>
      <c r="FA2018" s="34"/>
      <c r="FB2018" s="34"/>
      <c r="FC2018" s="34"/>
      <c r="FD2018" s="34"/>
      <c r="FE2018" s="34"/>
      <c r="FF2018" s="34"/>
      <c r="FG2018" s="34"/>
      <c r="FH2018" s="34"/>
      <c r="FI2018" s="34"/>
      <c r="FJ2018" s="34"/>
      <c r="FK2018" s="34"/>
      <c r="FL2018" s="34"/>
      <c r="FM2018" s="34"/>
      <c r="FN2018" s="34"/>
      <c r="FO2018" s="34"/>
      <c r="FP2018" s="34"/>
      <c r="FQ2018" s="34"/>
      <c r="FR2018" s="34"/>
      <c r="FS2018" s="34"/>
      <c r="FT2018" s="34"/>
      <c r="FU2018" s="34"/>
      <c r="FV2018" s="34"/>
      <c r="FW2018" s="34"/>
      <c r="FX2018" s="34"/>
      <c r="FY2018" s="34"/>
      <c r="FZ2018" s="34"/>
      <c r="GA2018" s="34"/>
      <c r="GB2018" s="34"/>
      <c r="GC2018" s="34"/>
      <c r="GD2018" s="34"/>
      <c r="GE2018" s="34"/>
      <c r="GF2018" s="34"/>
      <c r="GG2018" s="34"/>
      <c r="GH2018" s="34"/>
    </row>
    <row r="2019" spans="1:190" s="18" customFormat="1" ht="30" customHeight="1" x14ac:dyDescent="0.25">
      <c r="A2019" s="47">
        <v>2015</v>
      </c>
      <c r="B2019" s="27" t="s">
        <v>6389</v>
      </c>
      <c r="C2019" s="26" t="s">
        <v>6002</v>
      </c>
      <c r="D2019" s="28"/>
      <c r="E2019" s="27" t="s">
        <v>6403</v>
      </c>
      <c r="F2019" s="26" t="s">
        <v>58</v>
      </c>
      <c r="G2019" s="26" t="s">
        <v>51</v>
      </c>
      <c r="H2019" s="27" t="s">
        <v>6404</v>
      </c>
      <c r="I2019" s="36">
        <v>2000000</v>
      </c>
      <c r="J2019" s="29">
        <v>13500</v>
      </c>
      <c r="K2019" s="30" t="s">
        <v>6400</v>
      </c>
      <c r="L2019" s="26">
        <v>24</v>
      </c>
      <c r="M2019" s="30" t="s">
        <v>6083</v>
      </c>
      <c r="N2019" s="26">
        <v>18</v>
      </c>
      <c r="O2019" s="51">
        <v>0</v>
      </c>
      <c r="P2019" s="26" t="s">
        <v>40</v>
      </c>
      <c r="Q2019" s="31"/>
      <c r="R2019" s="26"/>
      <c r="S2019" s="31" t="s">
        <v>41</v>
      </c>
      <c r="T2019" s="31" t="s">
        <v>48</v>
      </c>
      <c r="U2019" s="32" t="s">
        <v>49</v>
      </c>
      <c r="V2019" s="32"/>
      <c r="W2019" s="18">
        <v>13</v>
      </c>
      <c r="X2019" s="33"/>
      <c r="Y2019" s="33"/>
      <c r="Z2019" s="33"/>
      <c r="AA2019" s="33"/>
      <c r="AB2019" s="33"/>
      <c r="AC2019" s="33"/>
      <c r="AD2019" s="33"/>
      <c r="AE2019" s="33"/>
      <c r="AF2019" s="33"/>
      <c r="AG2019" s="33"/>
      <c r="AH2019" s="33"/>
      <c r="AI2019" s="33"/>
      <c r="AJ2019" s="33"/>
      <c r="AK2019" s="33"/>
      <c r="AL2019" s="33"/>
      <c r="AM2019" s="33"/>
      <c r="AN2019" s="33"/>
      <c r="AO2019" s="33"/>
      <c r="AP2019" s="33"/>
      <c r="AQ2019" s="34"/>
      <c r="AR2019" s="34"/>
      <c r="AS2019" s="34"/>
      <c r="AT2019" s="34"/>
      <c r="AU2019" s="34"/>
      <c r="AV2019" s="34"/>
      <c r="AW2019" s="34"/>
      <c r="AX2019" s="34"/>
      <c r="AY2019" s="34"/>
      <c r="AZ2019" s="34"/>
      <c r="BA2019" s="34"/>
      <c r="BB2019" s="34"/>
      <c r="BC2019" s="34"/>
      <c r="BD2019" s="34"/>
      <c r="BE2019" s="34"/>
      <c r="BF2019" s="34"/>
      <c r="BG2019" s="34"/>
      <c r="BH2019" s="34"/>
      <c r="BI2019" s="34"/>
      <c r="BJ2019" s="34"/>
      <c r="BK2019" s="34"/>
      <c r="BL2019" s="34"/>
      <c r="BM2019" s="34"/>
      <c r="BN2019" s="34"/>
      <c r="BO2019" s="34"/>
      <c r="BP2019" s="34"/>
      <c r="BQ2019" s="34"/>
      <c r="BR2019" s="34"/>
      <c r="BS2019" s="34"/>
      <c r="BT2019" s="34"/>
      <c r="BU2019" s="34"/>
      <c r="BV2019" s="34"/>
      <c r="BW2019" s="34"/>
      <c r="BX2019" s="34"/>
      <c r="BY2019" s="34"/>
      <c r="BZ2019" s="34"/>
      <c r="CA2019" s="34"/>
      <c r="CB2019" s="34"/>
      <c r="CC2019" s="34"/>
      <c r="CD2019" s="34"/>
      <c r="CE2019" s="34"/>
      <c r="CF2019" s="34"/>
      <c r="CG2019" s="34"/>
      <c r="CH2019" s="34"/>
      <c r="CI2019" s="34"/>
      <c r="CJ2019" s="34"/>
      <c r="CK2019" s="34"/>
      <c r="CL2019" s="34"/>
      <c r="CM2019" s="34"/>
      <c r="CN2019" s="34"/>
      <c r="CO2019" s="34"/>
      <c r="CP2019" s="34"/>
      <c r="CQ2019" s="34"/>
      <c r="CR2019" s="34"/>
      <c r="CS2019" s="34"/>
      <c r="CT2019" s="34"/>
      <c r="CU2019" s="34"/>
      <c r="CV2019" s="34"/>
      <c r="CW2019" s="34"/>
      <c r="CX2019" s="34"/>
      <c r="CY2019" s="34"/>
      <c r="CZ2019" s="34"/>
      <c r="DA2019" s="34"/>
      <c r="DB2019" s="34"/>
      <c r="DC2019" s="34"/>
      <c r="DD2019" s="34"/>
      <c r="DE2019" s="34"/>
      <c r="DF2019" s="34"/>
      <c r="DG2019" s="34"/>
      <c r="DH2019" s="34"/>
      <c r="DI2019" s="34"/>
      <c r="DJ2019" s="34"/>
      <c r="DK2019" s="34"/>
      <c r="DL2019" s="34"/>
      <c r="DM2019" s="34"/>
      <c r="DN2019" s="34"/>
      <c r="DO2019" s="34"/>
      <c r="DP2019" s="34"/>
      <c r="DQ2019" s="34"/>
      <c r="DR2019" s="34"/>
      <c r="DS2019" s="34"/>
      <c r="DT2019" s="34"/>
      <c r="DU2019" s="34"/>
      <c r="DV2019" s="34"/>
      <c r="DW2019" s="34"/>
      <c r="DX2019" s="34"/>
      <c r="DY2019" s="34"/>
      <c r="DZ2019" s="34"/>
      <c r="EA2019" s="34"/>
      <c r="EB2019" s="34"/>
      <c r="EC2019" s="34"/>
      <c r="ED2019" s="34"/>
      <c r="EE2019" s="34"/>
      <c r="EF2019" s="34"/>
      <c r="EG2019" s="34"/>
      <c r="EH2019" s="34"/>
      <c r="EI2019" s="34"/>
      <c r="EJ2019" s="34"/>
      <c r="EK2019" s="34"/>
      <c r="EL2019" s="34"/>
      <c r="EM2019" s="34"/>
      <c r="EN2019" s="34"/>
      <c r="EO2019" s="34"/>
      <c r="EP2019" s="34"/>
      <c r="EQ2019" s="34"/>
      <c r="ER2019" s="34"/>
      <c r="ES2019" s="34"/>
      <c r="ET2019" s="34"/>
      <c r="EU2019" s="34"/>
      <c r="EV2019" s="34"/>
      <c r="EW2019" s="34"/>
      <c r="EX2019" s="34"/>
      <c r="EY2019" s="34"/>
      <c r="EZ2019" s="34"/>
      <c r="FA2019" s="34"/>
      <c r="FB2019" s="34"/>
      <c r="FC2019" s="34"/>
      <c r="FD2019" s="34"/>
      <c r="FE2019" s="34"/>
      <c r="FF2019" s="34"/>
      <c r="FG2019" s="34"/>
      <c r="FH2019" s="34"/>
      <c r="FI2019" s="34"/>
      <c r="FJ2019" s="34"/>
      <c r="FK2019" s="34"/>
      <c r="FL2019" s="34"/>
      <c r="FM2019" s="34"/>
      <c r="FN2019" s="34"/>
      <c r="FO2019" s="34"/>
      <c r="FP2019" s="34"/>
      <c r="FQ2019" s="34"/>
      <c r="FR2019" s="34"/>
      <c r="FS2019" s="34"/>
      <c r="FT2019" s="34"/>
      <c r="FU2019" s="34"/>
      <c r="FV2019" s="34"/>
      <c r="FW2019" s="34"/>
      <c r="FX2019" s="34"/>
      <c r="FY2019" s="34"/>
      <c r="FZ2019" s="34"/>
      <c r="GA2019" s="34"/>
      <c r="GB2019" s="34"/>
      <c r="GC2019" s="34"/>
      <c r="GD2019" s="34"/>
      <c r="GE2019" s="34"/>
      <c r="GF2019" s="34"/>
      <c r="GG2019" s="34"/>
      <c r="GH2019" s="34"/>
    </row>
    <row r="2020" spans="1:190" s="18" customFormat="1" ht="30" customHeight="1" x14ac:dyDescent="0.25">
      <c r="A2020" s="47">
        <v>2016</v>
      </c>
      <c r="B2020" s="27" t="s">
        <v>6389</v>
      </c>
      <c r="C2020" s="26" t="s">
        <v>6002</v>
      </c>
      <c r="D2020" s="28"/>
      <c r="E2020" s="27" t="s">
        <v>6405</v>
      </c>
      <c r="F2020" s="26" t="s">
        <v>58</v>
      </c>
      <c r="G2020" s="26" t="s">
        <v>51</v>
      </c>
      <c r="H2020" s="27" t="s">
        <v>6406</v>
      </c>
      <c r="I2020" s="36">
        <v>3000000</v>
      </c>
      <c r="J2020" s="29">
        <v>15300</v>
      </c>
      <c r="K2020" s="30" t="s">
        <v>6400</v>
      </c>
      <c r="L2020" s="26">
        <v>24</v>
      </c>
      <c r="M2020" s="30" t="s">
        <v>6083</v>
      </c>
      <c r="N2020" s="26">
        <v>18</v>
      </c>
      <c r="O2020" s="51">
        <v>0</v>
      </c>
      <c r="P2020" s="26" t="s">
        <v>40</v>
      </c>
      <c r="Q2020" s="31"/>
      <c r="R2020" s="26"/>
      <c r="S2020" s="31" t="s">
        <v>41</v>
      </c>
      <c r="T2020" s="31" t="s">
        <v>48</v>
      </c>
      <c r="U2020" s="32" t="s">
        <v>49</v>
      </c>
      <c r="V2020" s="32"/>
      <c r="W2020" s="18">
        <v>13</v>
      </c>
      <c r="X2020" s="33"/>
      <c r="Y2020" s="33"/>
      <c r="Z2020" s="33"/>
      <c r="AA2020" s="33"/>
      <c r="AB2020" s="33"/>
      <c r="AC2020" s="33"/>
      <c r="AD2020" s="33"/>
      <c r="AE2020" s="33"/>
      <c r="AF2020" s="33"/>
      <c r="AG2020" s="33"/>
      <c r="AH2020" s="33"/>
      <c r="AI2020" s="33"/>
      <c r="AJ2020" s="33"/>
      <c r="AK2020" s="33"/>
      <c r="AL2020" s="33"/>
      <c r="AM2020" s="33"/>
      <c r="AN2020" s="33"/>
      <c r="AO2020" s="33"/>
      <c r="AP2020" s="33"/>
      <c r="AQ2020" s="34"/>
      <c r="AR2020" s="34"/>
      <c r="AS2020" s="34"/>
      <c r="AT2020" s="34"/>
      <c r="AU2020" s="34"/>
      <c r="AV2020" s="34"/>
      <c r="AW2020" s="34"/>
      <c r="AX2020" s="34"/>
      <c r="AY2020" s="34"/>
      <c r="AZ2020" s="34"/>
      <c r="BA2020" s="34"/>
      <c r="BB2020" s="34"/>
      <c r="BC2020" s="34"/>
      <c r="BD2020" s="34"/>
      <c r="BE2020" s="34"/>
      <c r="BF2020" s="34"/>
      <c r="BG2020" s="34"/>
      <c r="BH2020" s="34"/>
      <c r="BI2020" s="34"/>
      <c r="BJ2020" s="34"/>
      <c r="BK2020" s="34"/>
      <c r="BL2020" s="34"/>
      <c r="BM2020" s="34"/>
      <c r="BN2020" s="34"/>
      <c r="BO2020" s="34"/>
      <c r="BP2020" s="34"/>
      <c r="BQ2020" s="34"/>
      <c r="BR2020" s="34"/>
      <c r="BS2020" s="34"/>
      <c r="BT2020" s="34"/>
      <c r="BU2020" s="34"/>
      <c r="BV2020" s="34"/>
      <c r="BW2020" s="34"/>
      <c r="BX2020" s="34"/>
      <c r="BY2020" s="34"/>
      <c r="BZ2020" s="34"/>
      <c r="CA2020" s="34"/>
      <c r="CB2020" s="34"/>
      <c r="CC2020" s="34"/>
      <c r="CD2020" s="34"/>
      <c r="CE2020" s="34"/>
      <c r="CF2020" s="34"/>
      <c r="CG2020" s="34"/>
      <c r="CH2020" s="34"/>
      <c r="CI2020" s="34"/>
      <c r="CJ2020" s="34"/>
      <c r="CK2020" s="34"/>
      <c r="CL2020" s="34"/>
      <c r="CM2020" s="34"/>
      <c r="CN2020" s="34"/>
      <c r="CO2020" s="34"/>
      <c r="CP2020" s="34"/>
      <c r="CQ2020" s="34"/>
      <c r="CR2020" s="34"/>
      <c r="CS2020" s="34"/>
      <c r="CT2020" s="34"/>
      <c r="CU2020" s="34"/>
      <c r="CV2020" s="34"/>
      <c r="CW2020" s="34"/>
      <c r="CX2020" s="34"/>
      <c r="CY2020" s="34"/>
      <c r="CZ2020" s="34"/>
      <c r="DA2020" s="34"/>
      <c r="DB2020" s="34"/>
      <c r="DC2020" s="34"/>
      <c r="DD2020" s="34"/>
      <c r="DE2020" s="34"/>
      <c r="DF2020" s="34"/>
      <c r="DG2020" s="34"/>
      <c r="DH2020" s="34"/>
      <c r="DI2020" s="34"/>
      <c r="DJ2020" s="34"/>
      <c r="DK2020" s="34"/>
      <c r="DL2020" s="34"/>
      <c r="DM2020" s="34"/>
      <c r="DN2020" s="34"/>
      <c r="DO2020" s="34"/>
      <c r="DP2020" s="34"/>
      <c r="DQ2020" s="34"/>
      <c r="DR2020" s="34"/>
      <c r="DS2020" s="34"/>
      <c r="DT2020" s="34"/>
      <c r="DU2020" s="34"/>
      <c r="DV2020" s="34"/>
      <c r="DW2020" s="34"/>
      <c r="DX2020" s="34"/>
      <c r="DY2020" s="34"/>
      <c r="DZ2020" s="34"/>
      <c r="EA2020" s="34"/>
      <c r="EB2020" s="34"/>
      <c r="EC2020" s="34"/>
      <c r="ED2020" s="34"/>
      <c r="EE2020" s="34"/>
      <c r="EF2020" s="34"/>
      <c r="EG2020" s="34"/>
      <c r="EH2020" s="34"/>
      <c r="EI2020" s="34"/>
      <c r="EJ2020" s="34"/>
      <c r="EK2020" s="34"/>
      <c r="EL2020" s="34"/>
      <c r="EM2020" s="34"/>
      <c r="EN2020" s="34"/>
      <c r="EO2020" s="34"/>
      <c r="EP2020" s="34"/>
      <c r="EQ2020" s="34"/>
      <c r="ER2020" s="34"/>
      <c r="ES2020" s="34"/>
      <c r="ET2020" s="34"/>
      <c r="EU2020" s="34"/>
      <c r="EV2020" s="34"/>
      <c r="EW2020" s="34"/>
      <c r="EX2020" s="34"/>
      <c r="EY2020" s="34"/>
      <c r="EZ2020" s="34"/>
      <c r="FA2020" s="34"/>
      <c r="FB2020" s="34"/>
      <c r="FC2020" s="34"/>
      <c r="FD2020" s="34"/>
      <c r="FE2020" s="34"/>
      <c r="FF2020" s="34"/>
      <c r="FG2020" s="34"/>
      <c r="FH2020" s="34"/>
      <c r="FI2020" s="34"/>
      <c r="FJ2020" s="34"/>
      <c r="FK2020" s="34"/>
      <c r="FL2020" s="34"/>
      <c r="FM2020" s="34"/>
      <c r="FN2020" s="34"/>
      <c r="FO2020" s="34"/>
      <c r="FP2020" s="34"/>
      <c r="FQ2020" s="34"/>
      <c r="FR2020" s="34"/>
      <c r="FS2020" s="34"/>
      <c r="FT2020" s="34"/>
      <c r="FU2020" s="34"/>
      <c r="FV2020" s="34"/>
      <c r="FW2020" s="34"/>
      <c r="FX2020" s="34"/>
      <c r="FY2020" s="34"/>
      <c r="FZ2020" s="34"/>
      <c r="GA2020" s="34"/>
      <c r="GB2020" s="34"/>
      <c r="GC2020" s="34"/>
      <c r="GD2020" s="34"/>
      <c r="GE2020" s="34"/>
      <c r="GF2020" s="34"/>
      <c r="GG2020" s="34"/>
      <c r="GH2020" s="34"/>
    </row>
    <row r="2021" spans="1:190" s="18" customFormat="1" ht="30" customHeight="1" x14ac:dyDescent="0.25">
      <c r="A2021" s="47">
        <v>2017</v>
      </c>
      <c r="B2021" s="27" t="s">
        <v>6389</v>
      </c>
      <c r="C2021" s="26" t="s">
        <v>6002</v>
      </c>
      <c r="D2021" s="28"/>
      <c r="E2021" s="27" t="s">
        <v>6407</v>
      </c>
      <c r="F2021" s="26" t="s">
        <v>58</v>
      </c>
      <c r="G2021" s="26" t="s">
        <v>51</v>
      </c>
      <c r="H2021" s="27" t="s">
        <v>6408</v>
      </c>
      <c r="I2021" s="36">
        <v>1500000</v>
      </c>
      <c r="J2021" s="29">
        <v>2300</v>
      </c>
      <c r="K2021" s="30" t="s">
        <v>6400</v>
      </c>
      <c r="L2021" s="26">
        <v>24</v>
      </c>
      <c r="M2021" s="30" t="s">
        <v>6083</v>
      </c>
      <c r="N2021" s="26">
        <v>18</v>
      </c>
      <c r="O2021" s="51">
        <v>0</v>
      </c>
      <c r="P2021" s="26" t="s">
        <v>40</v>
      </c>
      <c r="Q2021" s="31"/>
      <c r="R2021" s="26"/>
      <c r="S2021" s="31" t="s">
        <v>41</v>
      </c>
      <c r="T2021" s="31" t="s">
        <v>48</v>
      </c>
      <c r="U2021" s="32" t="s">
        <v>49</v>
      </c>
      <c r="V2021" s="32"/>
      <c r="W2021" s="18">
        <v>13</v>
      </c>
      <c r="X2021" s="33"/>
      <c r="Y2021" s="33"/>
      <c r="Z2021" s="33"/>
      <c r="AA2021" s="33"/>
      <c r="AB2021" s="33"/>
      <c r="AC2021" s="33"/>
      <c r="AD2021" s="33"/>
      <c r="AE2021" s="33"/>
      <c r="AF2021" s="33"/>
      <c r="AG2021" s="33"/>
      <c r="AH2021" s="33"/>
      <c r="AI2021" s="33"/>
      <c r="AJ2021" s="33"/>
      <c r="AK2021" s="33"/>
      <c r="AL2021" s="33"/>
      <c r="AM2021" s="33"/>
      <c r="AN2021" s="33"/>
      <c r="AO2021" s="33"/>
      <c r="AP2021" s="33"/>
      <c r="AQ2021" s="34"/>
      <c r="AR2021" s="34"/>
      <c r="AS2021" s="34"/>
      <c r="AT2021" s="34"/>
      <c r="AU2021" s="34"/>
      <c r="AV2021" s="34"/>
      <c r="AW2021" s="34"/>
      <c r="AX2021" s="34"/>
      <c r="AY2021" s="34"/>
      <c r="AZ2021" s="34"/>
      <c r="BA2021" s="34"/>
      <c r="BB2021" s="34"/>
      <c r="BC2021" s="34"/>
      <c r="BD2021" s="34"/>
      <c r="BE2021" s="34"/>
      <c r="BF2021" s="34"/>
      <c r="BG2021" s="34"/>
      <c r="BH2021" s="34"/>
      <c r="BI2021" s="34"/>
      <c r="BJ2021" s="34"/>
      <c r="BK2021" s="34"/>
      <c r="BL2021" s="34"/>
      <c r="BM2021" s="34"/>
      <c r="BN2021" s="34"/>
      <c r="BO2021" s="34"/>
      <c r="BP2021" s="34"/>
      <c r="BQ2021" s="34"/>
      <c r="BR2021" s="34"/>
      <c r="BS2021" s="34"/>
      <c r="BT2021" s="34"/>
      <c r="BU2021" s="34"/>
      <c r="BV2021" s="34"/>
      <c r="BW2021" s="34"/>
      <c r="BX2021" s="34"/>
      <c r="BY2021" s="34"/>
      <c r="BZ2021" s="34"/>
      <c r="CA2021" s="34"/>
      <c r="CB2021" s="34"/>
      <c r="CC2021" s="34"/>
      <c r="CD2021" s="34"/>
      <c r="CE2021" s="34"/>
      <c r="CF2021" s="34"/>
      <c r="CG2021" s="34"/>
      <c r="CH2021" s="34"/>
      <c r="CI2021" s="34"/>
      <c r="CJ2021" s="34"/>
      <c r="CK2021" s="34"/>
      <c r="CL2021" s="34"/>
      <c r="CM2021" s="34"/>
      <c r="CN2021" s="34"/>
      <c r="CO2021" s="34"/>
      <c r="CP2021" s="34"/>
      <c r="CQ2021" s="34"/>
      <c r="CR2021" s="34"/>
      <c r="CS2021" s="34"/>
      <c r="CT2021" s="34"/>
      <c r="CU2021" s="34"/>
      <c r="CV2021" s="34"/>
      <c r="CW2021" s="34"/>
      <c r="CX2021" s="34"/>
      <c r="CY2021" s="34"/>
      <c r="CZ2021" s="34"/>
      <c r="DA2021" s="34"/>
      <c r="DB2021" s="34"/>
      <c r="DC2021" s="34"/>
      <c r="DD2021" s="34"/>
      <c r="DE2021" s="34"/>
      <c r="DF2021" s="34"/>
      <c r="DG2021" s="34"/>
      <c r="DH2021" s="34"/>
      <c r="DI2021" s="34"/>
      <c r="DJ2021" s="34"/>
      <c r="DK2021" s="34"/>
      <c r="DL2021" s="34"/>
      <c r="DM2021" s="34"/>
      <c r="DN2021" s="34"/>
      <c r="DO2021" s="34"/>
      <c r="DP2021" s="34"/>
      <c r="DQ2021" s="34"/>
      <c r="DR2021" s="34"/>
      <c r="DS2021" s="34"/>
      <c r="DT2021" s="34"/>
      <c r="DU2021" s="34"/>
      <c r="DV2021" s="34"/>
      <c r="DW2021" s="34"/>
      <c r="DX2021" s="34"/>
      <c r="DY2021" s="34"/>
      <c r="DZ2021" s="34"/>
      <c r="EA2021" s="34"/>
      <c r="EB2021" s="34"/>
      <c r="EC2021" s="34"/>
      <c r="ED2021" s="34"/>
      <c r="EE2021" s="34"/>
      <c r="EF2021" s="34"/>
      <c r="EG2021" s="34"/>
      <c r="EH2021" s="34"/>
      <c r="EI2021" s="34"/>
      <c r="EJ2021" s="34"/>
      <c r="EK2021" s="34"/>
      <c r="EL2021" s="34"/>
      <c r="EM2021" s="34"/>
      <c r="EN2021" s="34"/>
      <c r="EO2021" s="34"/>
      <c r="EP2021" s="34"/>
      <c r="EQ2021" s="34"/>
      <c r="ER2021" s="34"/>
      <c r="ES2021" s="34"/>
      <c r="ET2021" s="34"/>
      <c r="EU2021" s="34"/>
      <c r="EV2021" s="34"/>
      <c r="EW2021" s="34"/>
      <c r="EX2021" s="34"/>
      <c r="EY2021" s="34"/>
      <c r="EZ2021" s="34"/>
      <c r="FA2021" s="34"/>
      <c r="FB2021" s="34"/>
      <c r="FC2021" s="34"/>
      <c r="FD2021" s="34"/>
      <c r="FE2021" s="34"/>
      <c r="FF2021" s="34"/>
      <c r="FG2021" s="34"/>
      <c r="FH2021" s="34"/>
      <c r="FI2021" s="34"/>
      <c r="FJ2021" s="34"/>
      <c r="FK2021" s="34"/>
      <c r="FL2021" s="34"/>
      <c r="FM2021" s="34"/>
      <c r="FN2021" s="34"/>
      <c r="FO2021" s="34"/>
      <c r="FP2021" s="34"/>
      <c r="FQ2021" s="34"/>
      <c r="FR2021" s="34"/>
      <c r="FS2021" s="34"/>
      <c r="FT2021" s="34"/>
      <c r="FU2021" s="34"/>
      <c r="FV2021" s="34"/>
      <c r="FW2021" s="34"/>
      <c r="FX2021" s="34"/>
      <c r="FY2021" s="34"/>
      <c r="FZ2021" s="34"/>
      <c r="GA2021" s="34"/>
      <c r="GB2021" s="34"/>
      <c r="GC2021" s="34"/>
      <c r="GD2021" s="34"/>
      <c r="GE2021" s="34"/>
      <c r="GF2021" s="34"/>
      <c r="GG2021" s="34"/>
      <c r="GH2021" s="34"/>
    </row>
    <row r="2022" spans="1:190" s="18" customFormat="1" ht="30" customHeight="1" x14ac:dyDescent="0.25">
      <c r="A2022" s="47">
        <v>2018</v>
      </c>
      <c r="B2022" s="27" t="s">
        <v>6389</v>
      </c>
      <c r="C2022" s="26" t="s">
        <v>6002</v>
      </c>
      <c r="D2022" s="28"/>
      <c r="E2022" s="27" t="s">
        <v>6409</v>
      </c>
      <c r="F2022" s="26" t="s">
        <v>114</v>
      </c>
      <c r="G2022" s="26"/>
      <c r="H2022" s="27" t="s">
        <v>6410</v>
      </c>
      <c r="I2022" s="36">
        <v>2000000</v>
      </c>
      <c r="J2022" s="29">
        <v>15000</v>
      </c>
      <c r="K2022" s="30" t="s">
        <v>6411</v>
      </c>
      <c r="L2022" s="26">
        <v>24</v>
      </c>
      <c r="M2022" s="30" t="s">
        <v>6412</v>
      </c>
      <c r="N2022" s="26">
        <v>6</v>
      </c>
      <c r="O2022" s="51">
        <v>0</v>
      </c>
      <c r="P2022" s="26" t="s">
        <v>40</v>
      </c>
      <c r="Q2022" s="31"/>
      <c r="R2022" s="26"/>
      <c r="S2022" s="31" t="s">
        <v>41</v>
      </c>
      <c r="T2022" s="31" t="s">
        <v>111</v>
      </c>
      <c r="U2022" s="32" t="s">
        <v>49</v>
      </c>
      <c r="V2022" s="32"/>
      <c r="W2022" s="18">
        <v>13</v>
      </c>
      <c r="X2022" s="33"/>
      <c r="Y2022" s="33"/>
      <c r="Z2022" s="33"/>
      <c r="AA2022" s="33"/>
      <c r="AB2022" s="33"/>
      <c r="AC2022" s="33"/>
      <c r="AD2022" s="33"/>
      <c r="AE2022" s="33"/>
      <c r="AF2022" s="33"/>
      <c r="AG2022" s="33"/>
      <c r="AH2022" s="33"/>
      <c r="AI2022" s="33"/>
      <c r="AJ2022" s="33"/>
      <c r="AK2022" s="33"/>
      <c r="AL2022" s="33"/>
      <c r="AM2022" s="33"/>
      <c r="AN2022" s="33"/>
      <c r="AO2022" s="33"/>
      <c r="AP2022" s="33"/>
      <c r="AQ2022" s="34"/>
      <c r="AR2022" s="34"/>
      <c r="AS2022" s="34"/>
      <c r="AT2022" s="34"/>
      <c r="AU2022" s="34"/>
      <c r="AV2022" s="34"/>
      <c r="AW2022" s="34"/>
      <c r="AX2022" s="34"/>
      <c r="AY2022" s="34"/>
      <c r="AZ2022" s="34"/>
      <c r="BA2022" s="34"/>
      <c r="BB2022" s="34"/>
      <c r="BC2022" s="34"/>
      <c r="BD2022" s="34"/>
      <c r="BE2022" s="34"/>
      <c r="BF2022" s="34"/>
      <c r="BG2022" s="34"/>
      <c r="BH2022" s="34"/>
      <c r="BI2022" s="34"/>
      <c r="BJ2022" s="34"/>
      <c r="BK2022" s="34"/>
      <c r="BL2022" s="34"/>
      <c r="BM2022" s="34"/>
      <c r="BN2022" s="34"/>
      <c r="BO2022" s="34"/>
      <c r="BP2022" s="34"/>
      <c r="BQ2022" s="34"/>
      <c r="BR2022" s="34"/>
      <c r="BS2022" s="34"/>
      <c r="BT2022" s="34"/>
      <c r="BU2022" s="34"/>
      <c r="BV2022" s="34"/>
      <c r="BW2022" s="34"/>
      <c r="BX2022" s="34"/>
      <c r="BY2022" s="34"/>
      <c r="BZ2022" s="34"/>
      <c r="CA2022" s="34"/>
      <c r="CB2022" s="34"/>
      <c r="CC2022" s="34"/>
      <c r="CD2022" s="34"/>
      <c r="CE2022" s="34"/>
      <c r="CF2022" s="34"/>
      <c r="CG2022" s="34"/>
      <c r="CH2022" s="34"/>
      <c r="CI2022" s="34"/>
      <c r="CJ2022" s="34"/>
      <c r="CK2022" s="34"/>
      <c r="CL2022" s="34"/>
      <c r="CM2022" s="34"/>
      <c r="CN2022" s="34"/>
      <c r="CO2022" s="34"/>
      <c r="CP2022" s="34"/>
      <c r="CQ2022" s="34"/>
      <c r="CR2022" s="34"/>
      <c r="CS2022" s="34"/>
      <c r="CT2022" s="34"/>
      <c r="CU2022" s="34"/>
      <c r="CV2022" s="34"/>
      <c r="CW2022" s="34"/>
      <c r="CX2022" s="34"/>
      <c r="CY2022" s="34"/>
      <c r="CZ2022" s="34"/>
      <c r="DA2022" s="34"/>
      <c r="DB2022" s="34"/>
      <c r="DC2022" s="34"/>
      <c r="DD2022" s="34"/>
      <c r="DE2022" s="34"/>
      <c r="DF2022" s="34"/>
      <c r="DG2022" s="34"/>
      <c r="DH2022" s="34"/>
      <c r="DI2022" s="34"/>
      <c r="DJ2022" s="34"/>
      <c r="DK2022" s="34"/>
      <c r="DL2022" s="34"/>
      <c r="DM2022" s="34"/>
      <c r="DN2022" s="34"/>
      <c r="DO2022" s="34"/>
      <c r="DP2022" s="34"/>
      <c r="DQ2022" s="34"/>
      <c r="DR2022" s="34"/>
      <c r="DS2022" s="34"/>
      <c r="DT2022" s="34"/>
      <c r="DU2022" s="34"/>
      <c r="DV2022" s="34"/>
      <c r="DW2022" s="34"/>
      <c r="DX2022" s="34"/>
      <c r="DY2022" s="34"/>
      <c r="DZ2022" s="34"/>
      <c r="EA2022" s="34"/>
      <c r="EB2022" s="34"/>
      <c r="EC2022" s="34"/>
      <c r="ED2022" s="34"/>
      <c r="EE2022" s="34"/>
      <c r="EF2022" s="34"/>
      <c r="EG2022" s="34"/>
      <c r="EH2022" s="34"/>
      <c r="EI2022" s="34"/>
      <c r="EJ2022" s="34"/>
      <c r="EK2022" s="34"/>
      <c r="EL2022" s="34"/>
      <c r="EM2022" s="34"/>
      <c r="EN2022" s="34"/>
      <c r="EO2022" s="34"/>
      <c r="EP2022" s="34"/>
      <c r="EQ2022" s="34"/>
      <c r="ER2022" s="34"/>
      <c r="ES2022" s="34"/>
      <c r="ET2022" s="34"/>
      <c r="EU2022" s="34"/>
      <c r="EV2022" s="34"/>
      <c r="EW2022" s="34"/>
      <c r="EX2022" s="34"/>
      <c r="EY2022" s="34"/>
      <c r="EZ2022" s="34"/>
      <c r="FA2022" s="34"/>
      <c r="FB2022" s="34"/>
      <c r="FC2022" s="34"/>
      <c r="FD2022" s="34"/>
      <c r="FE2022" s="34"/>
      <c r="FF2022" s="34"/>
      <c r="FG2022" s="34"/>
      <c r="FH2022" s="34"/>
      <c r="FI2022" s="34"/>
      <c r="FJ2022" s="34"/>
      <c r="FK2022" s="34"/>
      <c r="FL2022" s="34"/>
      <c r="FM2022" s="34"/>
      <c r="FN2022" s="34"/>
      <c r="FO2022" s="34"/>
      <c r="FP2022" s="34"/>
      <c r="FQ2022" s="34"/>
      <c r="FR2022" s="34"/>
      <c r="FS2022" s="34"/>
      <c r="FT2022" s="34"/>
      <c r="FU2022" s="34"/>
      <c r="FV2022" s="34"/>
      <c r="FW2022" s="34"/>
      <c r="FX2022" s="34"/>
      <c r="FY2022" s="34"/>
      <c r="FZ2022" s="34"/>
      <c r="GA2022" s="34"/>
      <c r="GB2022" s="34"/>
      <c r="GC2022" s="34"/>
      <c r="GD2022" s="34"/>
      <c r="GE2022" s="34"/>
      <c r="GF2022" s="34"/>
      <c r="GG2022" s="34"/>
      <c r="GH2022" s="34"/>
    </row>
    <row r="2023" spans="1:190" s="18" customFormat="1" ht="30" customHeight="1" x14ac:dyDescent="0.25">
      <c r="A2023" s="47">
        <v>2019</v>
      </c>
      <c r="B2023" s="27" t="s">
        <v>6389</v>
      </c>
      <c r="C2023" s="26" t="s">
        <v>6002</v>
      </c>
      <c r="D2023" s="28"/>
      <c r="E2023" s="27" t="s">
        <v>6413</v>
      </c>
      <c r="F2023" s="26" t="s">
        <v>58</v>
      </c>
      <c r="G2023" s="26"/>
      <c r="H2023" s="27" t="s">
        <v>6414</v>
      </c>
      <c r="I2023" s="36">
        <v>2571200</v>
      </c>
      <c r="J2023" s="29"/>
      <c r="K2023" s="30"/>
      <c r="L2023" s="26"/>
      <c r="M2023" s="30"/>
      <c r="N2023" s="26"/>
      <c r="O2023" s="51"/>
      <c r="P2023" s="26"/>
      <c r="Q2023" s="31"/>
      <c r="R2023" s="26"/>
      <c r="S2023" s="31" t="s">
        <v>60</v>
      </c>
      <c r="T2023" s="31" t="s">
        <v>61</v>
      </c>
      <c r="U2023" s="32" t="s">
        <v>49</v>
      </c>
      <c r="V2023" s="32"/>
      <c r="W2023" s="18">
        <v>13</v>
      </c>
      <c r="X2023" s="33"/>
      <c r="Y2023" s="33"/>
      <c r="Z2023" s="33"/>
      <c r="AA2023" s="33"/>
      <c r="AB2023" s="33"/>
      <c r="AC2023" s="33"/>
      <c r="AD2023" s="33"/>
      <c r="AE2023" s="33"/>
      <c r="AF2023" s="33"/>
      <c r="AG2023" s="33"/>
      <c r="AH2023" s="33"/>
      <c r="AI2023" s="33"/>
      <c r="AJ2023" s="33"/>
      <c r="AK2023" s="33"/>
      <c r="AL2023" s="33"/>
      <c r="AM2023" s="33"/>
      <c r="AN2023" s="33"/>
      <c r="AO2023" s="33"/>
      <c r="AP2023" s="33"/>
      <c r="AQ2023" s="34"/>
      <c r="AR2023" s="34"/>
      <c r="AS2023" s="34"/>
      <c r="AT2023" s="34"/>
      <c r="AU2023" s="34"/>
      <c r="AV2023" s="34"/>
      <c r="AW2023" s="34"/>
      <c r="AX2023" s="34"/>
      <c r="AY2023" s="34"/>
      <c r="AZ2023" s="34"/>
      <c r="BA2023" s="34"/>
      <c r="BB2023" s="34"/>
      <c r="BC2023" s="34"/>
      <c r="BD2023" s="34"/>
      <c r="BE2023" s="34"/>
      <c r="BF2023" s="34"/>
      <c r="BG2023" s="34"/>
      <c r="BH2023" s="34"/>
      <c r="BI2023" s="34"/>
      <c r="BJ2023" s="34"/>
      <c r="BK2023" s="34"/>
      <c r="BL2023" s="34"/>
      <c r="BM2023" s="34"/>
      <c r="BN2023" s="34"/>
      <c r="BO2023" s="34"/>
      <c r="BP2023" s="34"/>
      <c r="BQ2023" s="34"/>
      <c r="BR2023" s="34"/>
      <c r="BS2023" s="34"/>
      <c r="BT2023" s="34"/>
      <c r="BU2023" s="34"/>
      <c r="BV2023" s="34"/>
      <c r="BW2023" s="34"/>
      <c r="BX2023" s="34"/>
      <c r="BY2023" s="34"/>
      <c r="BZ2023" s="34"/>
      <c r="CA2023" s="34"/>
      <c r="CB2023" s="34"/>
      <c r="CC2023" s="34"/>
      <c r="CD2023" s="34"/>
      <c r="CE2023" s="34"/>
      <c r="CF2023" s="34"/>
      <c r="CG2023" s="34"/>
      <c r="CH2023" s="34"/>
      <c r="CI2023" s="34"/>
      <c r="CJ2023" s="34"/>
      <c r="CK2023" s="34"/>
      <c r="CL2023" s="34"/>
      <c r="CM2023" s="34"/>
      <c r="CN2023" s="34"/>
      <c r="CO2023" s="34"/>
      <c r="CP2023" s="34"/>
      <c r="CQ2023" s="34"/>
      <c r="CR2023" s="34"/>
      <c r="CS2023" s="34"/>
      <c r="CT2023" s="34"/>
      <c r="CU2023" s="34"/>
      <c r="CV2023" s="34"/>
      <c r="CW2023" s="34"/>
      <c r="CX2023" s="34"/>
      <c r="CY2023" s="34"/>
      <c r="CZ2023" s="34"/>
      <c r="DA2023" s="34"/>
      <c r="DB2023" s="34"/>
      <c r="DC2023" s="34"/>
      <c r="DD2023" s="34"/>
      <c r="DE2023" s="34"/>
      <c r="DF2023" s="34"/>
      <c r="DG2023" s="34"/>
      <c r="DH2023" s="34"/>
      <c r="DI2023" s="34"/>
      <c r="DJ2023" s="34"/>
      <c r="DK2023" s="34"/>
      <c r="DL2023" s="34"/>
      <c r="DM2023" s="34"/>
      <c r="DN2023" s="34"/>
      <c r="DO2023" s="34"/>
      <c r="DP2023" s="34"/>
      <c r="DQ2023" s="34"/>
      <c r="DR2023" s="34"/>
      <c r="DS2023" s="34"/>
      <c r="DT2023" s="34"/>
      <c r="DU2023" s="34"/>
      <c r="DV2023" s="34"/>
      <c r="DW2023" s="34"/>
      <c r="DX2023" s="34"/>
      <c r="DY2023" s="34"/>
      <c r="DZ2023" s="34"/>
      <c r="EA2023" s="34"/>
      <c r="EB2023" s="34"/>
      <c r="EC2023" s="34"/>
      <c r="ED2023" s="34"/>
      <c r="EE2023" s="34"/>
      <c r="EF2023" s="34"/>
      <c r="EG2023" s="34"/>
      <c r="EH2023" s="34"/>
      <c r="EI2023" s="34"/>
      <c r="EJ2023" s="34"/>
      <c r="EK2023" s="34"/>
      <c r="EL2023" s="34"/>
      <c r="EM2023" s="34"/>
      <c r="EN2023" s="34"/>
      <c r="EO2023" s="34"/>
      <c r="EP2023" s="34"/>
      <c r="EQ2023" s="34"/>
      <c r="ER2023" s="34"/>
      <c r="ES2023" s="34"/>
      <c r="ET2023" s="34"/>
      <c r="EU2023" s="34"/>
      <c r="EV2023" s="34"/>
      <c r="EW2023" s="34"/>
      <c r="EX2023" s="34"/>
      <c r="EY2023" s="34"/>
      <c r="EZ2023" s="34"/>
      <c r="FA2023" s="34"/>
      <c r="FB2023" s="34"/>
      <c r="FC2023" s="34"/>
      <c r="FD2023" s="34"/>
      <c r="FE2023" s="34"/>
      <c r="FF2023" s="34"/>
      <c r="FG2023" s="34"/>
      <c r="FH2023" s="34"/>
      <c r="FI2023" s="34"/>
      <c r="FJ2023" s="34"/>
      <c r="FK2023" s="34"/>
      <c r="FL2023" s="34"/>
      <c r="FM2023" s="34"/>
      <c r="FN2023" s="34"/>
      <c r="FO2023" s="34"/>
      <c r="FP2023" s="34"/>
      <c r="FQ2023" s="34"/>
      <c r="FR2023" s="34"/>
      <c r="FS2023" s="34"/>
      <c r="FT2023" s="34"/>
      <c r="FU2023" s="34"/>
      <c r="FV2023" s="34"/>
      <c r="FW2023" s="34"/>
      <c r="FX2023" s="34"/>
      <c r="FY2023" s="34"/>
      <c r="FZ2023" s="34"/>
      <c r="GA2023" s="34"/>
      <c r="GB2023" s="34"/>
      <c r="GC2023" s="34"/>
      <c r="GD2023" s="34"/>
      <c r="GE2023" s="34"/>
      <c r="GF2023" s="34"/>
      <c r="GG2023" s="34"/>
      <c r="GH2023" s="34"/>
    </row>
    <row r="2024" spans="1:190" s="18" customFormat="1" ht="30" customHeight="1" x14ac:dyDescent="0.25">
      <c r="A2024" s="47">
        <v>2020</v>
      </c>
      <c r="B2024" s="27" t="s">
        <v>6389</v>
      </c>
      <c r="C2024" s="26" t="s">
        <v>6002</v>
      </c>
      <c r="D2024" s="26"/>
      <c r="E2024" s="26" t="s">
        <v>6415</v>
      </c>
      <c r="F2024" s="26" t="s">
        <v>58</v>
      </c>
      <c r="G2024" s="26"/>
      <c r="H2024" s="26" t="s">
        <v>6416</v>
      </c>
      <c r="I2024" s="69">
        <v>850000</v>
      </c>
      <c r="J2024" s="26">
        <v>2781</v>
      </c>
      <c r="K2024" s="26"/>
      <c r="L2024" s="26"/>
      <c r="M2024" s="26"/>
      <c r="N2024" s="26"/>
      <c r="O2024" s="26"/>
      <c r="P2024" s="26"/>
      <c r="Q2024" s="31"/>
      <c r="R2024" s="26" t="s">
        <v>401</v>
      </c>
      <c r="S2024" s="31" t="s">
        <v>185</v>
      </c>
      <c r="T2024" s="31" t="s">
        <v>186</v>
      </c>
      <c r="U2024" s="60" t="s">
        <v>49</v>
      </c>
      <c r="V2024" s="60"/>
      <c r="W2024" s="18">
        <v>13</v>
      </c>
      <c r="X2024" s="33"/>
      <c r="Y2024" s="33"/>
      <c r="Z2024" s="33"/>
      <c r="AA2024" s="33"/>
      <c r="AB2024" s="33"/>
      <c r="AC2024" s="33"/>
      <c r="AD2024" s="33"/>
      <c r="AE2024" s="33"/>
      <c r="AF2024" s="33"/>
      <c r="AG2024" s="33"/>
      <c r="AH2024" s="33"/>
      <c r="AI2024" s="33"/>
      <c r="AJ2024" s="33"/>
      <c r="AK2024" s="33"/>
      <c r="AL2024" s="33"/>
      <c r="AM2024" s="33"/>
      <c r="AN2024" s="33"/>
      <c r="AO2024" s="33"/>
      <c r="AP2024" s="33"/>
      <c r="AQ2024" s="34"/>
      <c r="AR2024" s="34"/>
      <c r="AS2024" s="34"/>
      <c r="AT2024" s="34"/>
      <c r="AU2024" s="34"/>
      <c r="AV2024" s="34"/>
      <c r="AW2024" s="34"/>
      <c r="AX2024" s="34"/>
      <c r="AY2024" s="34"/>
      <c r="AZ2024" s="34"/>
      <c r="BA2024" s="34"/>
      <c r="BB2024" s="34"/>
      <c r="BC2024" s="34"/>
      <c r="BD2024" s="34"/>
      <c r="BE2024" s="34"/>
      <c r="BF2024" s="34"/>
      <c r="BG2024" s="34"/>
      <c r="BH2024" s="34"/>
      <c r="BI2024" s="34"/>
      <c r="BJ2024" s="34"/>
      <c r="BK2024" s="34"/>
      <c r="BL2024" s="34"/>
      <c r="BM2024" s="34"/>
      <c r="BN2024" s="34"/>
      <c r="BO2024" s="34"/>
      <c r="BP2024" s="34"/>
      <c r="BQ2024" s="34"/>
      <c r="BR2024" s="34"/>
      <c r="BS2024" s="34"/>
      <c r="BT2024" s="34"/>
      <c r="BU2024" s="34"/>
      <c r="BV2024" s="34"/>
      <c r="BW2024" s="34"/>
      <c r="BX2024" s="34"/>
      <c r="BY2024" s="34"/>
      <c r="BZ2024" s="34"/>
      <c r="CA2024" s="34"/>
      <c r="CB2024" s="34"/>
      <c r="CC2024" s="34"/>
      <c r="CD2024" s="34"/>
      <c r="CE2024" s="34"/>
      <c r="CF2024" s="34"/>
      <c r="CG2024" s="34"/>
      <c r="CH2024" s="34"/>
      <c r="CI2024" s="34"/>
      <c r="CJ2024" s="34"/>
      <c r="CK2024" s="34"/>
      <c r="CL2024" s="34"/>
      <c r="CM2024" s="34"/>
      <c r="CN2024" s="34"/>
      <c r="CO2024" s="34"/>
      <c r="CP2024" s="34"/>
      <c r="CQ2024" s="34"/>
      <c r="CR2024" s="34"/>
      <c r="CS2024" s="34"/>
      <c r="CT2024" s="34"/>
      <c r="CU2024" s="34"/>
      <c r="CV2024" s="34"/>
      <c r="CW2024" s="34"/>
      <c r="CX2024" s="34"/>
      <c r="CY2024" s="34"/>
      <c r="CZ2024" s="34"/>
      <c r="DA2024" s="34"/>
      <c r="DB2024" s="34"/>
      <c r="DC2024" s="34"/>
      <c r="DD2024" s="34"/>
      <c r="DE2024" s="34"/>
      <c r="DF2024" s="34"/>
      <c r="DG2024" s="34"/>
      <c r="DH2024" s="34"/>
      <c r="DI2024" s="34"/>
      <c r="DJ2024" s="34"/>
      <c r="DK2024" s="34"/>
      <c r="DL2024" s="34"/>
      <c r="DM2024" s="34"/>
      <c r="DN2024" s="34"/>
      <c r="DO2024" s="34"/>
      <c r="DP2024" s="34"/>
      <c r="DQ2024" s="34"/>
      <c r="DR2024" s="34"/>
      <c r="DS2024" s="34"/>
      <c r="DT2024" s="34"/>
      <c r="DU2024" s="34"/>
      <c r="DV2024" s="34"/>
      <c r="DW2024" s="34"/>
      <c r="DX2024" s="34"/>
      <c r="DY2024" s="34"/>
      <c r="DZ2024" s="34"/>
      <c r="EA2024" s="34"/>
      <c r="EB2024" s="34"/>
      <c r="EC2024" s="34"/>
      <c r="ED2024" s="34"/>
      <c r="EE2024" s="34"/>
      <c r="EF2024" s="34"/>
      <c r="EG2024" s="34"/>
      <c r="EH2024" s="34"/>
      <c r="EI2024" s="34"/>
      <c r="EJ2024" s="34"/>
      <c r="EK2024" s="34"/>
      <c r="EL2024" s="34"/>
      <c r="EM2024" s="34"/>
      <c r="EN2024" s="34"/>
      <c r="EO2024" s="34"/>
      <c r="EP2024" s="34"/>
      <c r="EQ2024" s="34"/>
      <c r="ER2024" s="34"/>
      <c r="ES2024" s="34"/>
      <c r="ET2024" s="34"/>
      <c r="EU2024" s="34"/>
      <c r="EV2024" s="34"/>
      <c r="EW2024" s="34"/>
      <c r="EX2024" s="34"/>
      <c r="EY2024" s="34"/>
      <c r="EZ2024" s="34"/>
      <c r="FA2024" s="34"/>
      <c r="FB2024" s="34"/>
      <c r="FC2024" s="34"/>
      <c r="FD2024" s="34"/>
      <c r="FE2024" s="34"/>
      <c r="FF2024" s="34"/>
      <c r="FG2024" s="34"/>
      <c r="FH2024" s="34"/>
      <c r="FI2024" s="34"/>
      <c r="FJ2024" s="34"/>
      <c r="FK2024" s="34"/>
      <c r="FL2024" s="34"/>
      <c r="FM2024" s="34"/>
      <c r="FN2024" s="34"/>
      <c r="FO2024" s="34"/>
      <c r="FP2024" s="34"/>
      <c r="FQ2024" s="34"/>
      <c r="FR2024" s="34"/>
      <c r="FS2024" s="34"/>
      <c r="FT2024" s="34"/>
      <c r="FU2024" s="34"/>
      <c r="FV2024" s="34"/>
      <c r="FW2024" s="34"/>
      <c r="FX2024" s="34"/>
      <c r="FY2024" s="34"/>
      <c r="FZ2024" s="34"/>
      <c r="GA2024" s="34"/>
      <c r="GB2024" s="34"/>
      <c r="GC2024" s="34"/>
      <c r="GD2024" s="34"/>
      <c r="GE2024" s="34"/>
      <c r="GF2024" s="34"/>
      <c r="GG2024" s="34"/>
      <c r="GH2024" s="34"/>
    </row>
    <row r="2025" spans="1:190" s="18" customFormat="1" ht="30" customHeight="1" x14ac:dyDescent="0.25">
      <c r="A2025" s="47">
        <v>2021</v>
      </c>
      <c r="B2025" s="27" t="s">
        <v>6417</v>
      </c>
      <c r="C2025" s="26" t="s">
        <v>6002</v>
      </c>
      <c r="D2025" s="28"/>
      <c r="E2025" s="27" t="s">
        <v>6418</v>
      </c>
      <c r="F2025" s="26" t="s">
        <v>51</v>
      </c>
      <c r="G2025" s="26"/>
      <c r="H2025" s="27" t="s">
        <v>6419</v>
      </c>
      <c r="I2025" s="36">
        <v>60000</v>
      </c>
      <c r="J2025" s="29" t="s">
        <v>6420</v>
      </c>
      <c r="K2025" s="30" t="s">
        <v>6421</v>
      </c>
      <c r="L2025" s="26">
        <v>12</v>
      </c>
      <c r="M2025" s="30" t="s">
        <v>6375</v>
      </c>
      <c r="N2025" s="26"/>
      <c r="O2025" s="51"/>
      <c r="P2025" s="26" t="s">
        <v>40</v>
      </c>
      <c r="Q2025" s="31"/>
      <c r="R2025" s="26"/>
      <c r="S2025" s="31" t="s">
        <v>41</v>
      </c>
      <c r="T2025" s="31" t="s">
        <v>48</v>
      </c>
      <c r="U2025" s="32" t="s">
        <v>49</v>
      </c>
      <c r="V2025" s="32"/>
      <c r="W2025" s="18">
        <v>13</v>
      </c>
      <c r="X2025" s="33"/>
      <c r="Y2025" s="33"/>
      <c r="Z2025" s="33"/>
      <c r="AA2025" s="33"/>
      <c r="AB2025" s="33"/>
      <c r="AC2025" s="33"/>
      <c r="AD2025" s="33"/>
      <c r="AE2025" s="33"/>
      <c r="AF2025" s="33"/>
      <c r="AG2025" s="33"/>
      <c r="AH2025" s="33"/>
      <c r="AI2025" s="33"/>
      <c r="AJ2025" s="33"/>
      <c r="AK2025" s="33"/>
      <c r="AL2025" s="33"/>
      <c r="AM2025" s="33"/>
      <c r="AN2025" s="33"/>
      <c r="AO2025" s="33"/>
      <c r="AP2025" s="33"/>
      <c r="AQ2025" s="34"/>
      <c r="AR2025" s="34"/>
      <c r="AS2025" s="34"/>
      <c r="AT2025" s="34"/>
      <c r="AU2025" s="34"/>
      <c r="AV2025" s="34"/>
      <c r="AW2025" s="34"/>
      <c r="AX2025" s="34"/>
      <c r="AY2025" s="34"/>
      <c r="AZ2025" s="34"/>
      <c r="BA2025" s="34"/>
      <c r="BB2025" s="34"/>
      <c r="BC2025" s="34"/>
      <c r="BD2025" s="34"/>
      <c r="BE2025" s="34"/>
      <c r="BF2025" s="34"/>
      <c r="BG2025" s="34"/>
      <c r="BH2025" s="34"/>
      <c r="BI2025" s="34"/>
      <c r="BJ2025" s="34"/>
      <c r="BK2025" s="34"/>
      <c r="BL2025" s="34"/>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4"/>
      <c r="DS2025" s="34"/>
      <c r="DT2025" s="34"/>
      <c r="DU2025" s="34"/>
      <c r="DV2025" s="34"/>
      <c r="DW2025" s="34"/>
      <c r="DX2025" s="34"/>
      <c r="DY2025" s="34"/>
      <c r="DZ2025" s="34"/>
      <c r="EA2025" s="34"/>
      <c r="EB2025" s="34"/>
      <c r="EC2025" s="34"/>
      <c r="ED2025" s="34"/>
      <c r="EE2025" s="34"/>
      <c r="EF2025" s="34"/>
      <c r="EG2025" s="34"/>
      <c r="EH2025" s="34"/>
      <c r="EI2025" s="34"/>
      <c r="EJ2025" s="34"/>
      <c r="EK2025" s="34"/>
      <c r="EL2025" s="34"/>
      <c r="EM2025" s="34"/>
      <c r="EN2025" s="34"/>
      <c r="EO2025" s="34"/>
      <c r="EP2025" s="34"/>
      <c r="EQ2025" s="34"/>
      <c r="ER2025" s="34"/>
      <c r="ES2025" s="34"/>
      <c r="ET2025" s="34"/>
      <c r="EU2025" s="34"/>
      <c r="EV2025" s="34"/>
      <c r="EW2025" s="34"/>
      <c r="EX2025" s="34"/>
      <c r="EY2025" s="34"/>
      <c r="EZ2025" s="34"/>
      <c r="FA2025" s="34"/>
      <c r="FB2025" s="34"/>
      <c r="FC2025" s="34"/>
      <c r="FD2025" s="34"/>
      <c r="FE2025" s="34"/>
      <c r="FF2025" s="34"/>
      <c r="FG2025" s="34"/>
      <c r="FH2025" s="34"/>
      <c r="FI2025" s="34"/>
      <c r="FJ2025" s="34"/>
      <c r="FK2025" s="34"/>
      <c r="FL2025" s="34"/>
      <c r="FM2025" s="34"/>
      <c r="FN2025" s="34"/>
      <c r="FO2025" s="34"/>
      <c r="FP2025" s="34"/>
      <c r="FQ2025" s="34"/>
      <c r="FR2025" s="34"/>
      <c r="FS2025" s="34"/>
      <c r="FT2025" s="34"/>
      <c r="FU2025" s="34"/>
      <c r="FV2025" s="34"/>
      <c r="FW2025" s="34"/>
      <c r="FX2025" s="34"/>
      <c r="FY2025" s="34"/>
      <c r="FZ2025" s="34"/>
      <c r="GA2025" s="34"/>
      <c r="GB2025" s="34"/>
      <c r="GC2025" s="34"/>
      <c r="GD2025" s="34"/>
      <c r="GE2025" s="34"/>
      <c r="GF2025" s="34"/>
      <c r="GG2025" s="34"/>
      <c r="GH2025" s="34"/>
    </row>
    <row r="2026" spans="1:190" s="18" customFormat="1" ht="30" customHeight="1" x14ac:dyDescent="0.25">
      <c r="A2026" s="47">
        <v>2022</v>
      </c>
      <c r="B2026" s="27" t="s">
        <v>6417</v>
      </c>
      <c r="C2026" s="26" t="s">
        <v>6002</v>
      </c>
      <c r="D2026" s="28"/>
      <c r="E2026" s="27" t="s">
        <v>6422</v>
      </c>
      <c r="F2026" s="26" t="s">
        <v>58</v>
      </c>
      <c r="G2026" s="26"/>
      <c r="H2026" s="27" t="s">
        <v>6423</v>
      </c>
      <c r="I2026" s="36">
        <v>180000</v>
      </c>
      <c r="J2026" s="29">
        <v>500</v>
      </c>
      <c r="K2026" s="30" t="s">
        <v>6424</v>
      </c>
      <c r="L2026" s="26">
        <v>12</v>
      </c>
      <c r="M2026" s="30" t="s">
        <v>6425</v>
      </c>
      <c r="N2026" s="26">
        <v>2</v>
      </c>
      <c r="O2026" s="51"/>
      <c r="P2026" s="26" t="s">
        <v>40</v>
      </c>
      <c r="Q2026" s="31"/>
      <c r="R2026" s="26"/>
      <c r="S2026" s="31" t="s">
        <v>41</v>
      </c>
      <c r="T2026" s="31" t="s">
        <v>48</v>
      </c>
      <c r="U2026" s="32" t="s">
        <v>49</v>
      </c>
      <c r="V2026" s="32"/>
      <c r="W2026" s="18">
        <v>13</v>
      </c>
      <c r="X2026" s="33"/>
      <c r="Y2026" s="33"/>
      <c r="Z2026" s="33"/>
      <c r="AA2026" s="33"/>
      <c r="AB2026" s="33"/>
      <c r="AC2026" s="33"/>
      <c r="AD2026" s="33"/>
      <c r="AE2026" s="33"/>
      <c r="AF2026" s="33"/>
      <c r="AG2026" s="33"/>
      <c r="AH2026" s="33"/>
      <c r="AI2026" s="33"/>
      <c r="AJ2026" s="33"/>
      <c r="AK2026" s="33"/>
      <c r="AL2026" s="33"/>
      <c r="AM2026" s="33"/>
      <c r="AN2026" s="33"/>
      <c r="AO2026" s="33"/>
      <c r="AP2026" s="33"/>
      <c r="AQ2026" s="34"/>
      <c r="AR2026" s="34"/>
      <c r="AS2026" s="34"/>
      <c r="AT2026" s="34"/>
      <c r="AU2026" s="34"/>
      <c r="AV2026" s="34"/>
      <c r="AW2026" s="34"/>
      <c r="AX2026" s="34"/>
      <c r="AY2026" s="34"/>
      <c r="AZ2026" s="34"/>
      <c r="BA2026" s="34"/>
      <c r="BB2026" s="34"/>
      <c r="BC2026" s="34"/>
      <c r="BD2026" s="34"/>
      <c r="BE2026" s="34"/>
      <c r="BF2026" s="34"/>
      <c r="BG2026" s="34"/>
      <c r="BH2026" s="34"/>
      <c r="BI2026" s="34"/>
      <c r="BJ2026" s="34"/>
      <c r="BK2026" s="34"/>
      <c r="BL2026" s="34"/>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4"/>
      <c r="DS2026" s="34"/>
      <c r="DT2026" s="34"/>
      <c r="DU2026" s="34"/>
      <c r="DV2026" s="34"/>
      <c r="DW2026" s="34"/>
      <c r="DX2026" s="34"/>
      <c r="DY2026" s="34"/>
      <c r="DZ2026" s="34"/>
      <c r="EA2026" s="34"/>
      <c r="EB2026" s="34"/>
      <c r="EC2026" s="34"/>
      <c r="ED2026" s="34"/>
      <c r="EE2026" s="34"/>
      <c r="EF2026" s="34"/>
      <c r="EG2026" s="34"/>
      <c r="EH2026" s="34"/>
      <c r="EI2026" s="34"/>
      <c r="EJ2026" s="34"/>
      <c r="EK2026" s="34"/>
      <c r="EL2026" s="34"/>
      <c r="EM2026" s="34"/>
      <c r="EN2026" s="34"/>
      <c r="EO2026" s="34"/>
      <c r="EP2026" s="34"/>
      <c r="EQ2026" s="34"/>
      <c r="ER2026" s="34"/>
      <c r="ES2026" s="34"/>
      <c r="ET2026" s="34"/>
      <c r="EU2026" s="34"/>
      <c r="EV2026" s="34"/>
      <c r="EW2026" s="34"/>
      <c r="EX2026" s="34"/>
      <c r="EY2026" s="34"/>
      <c r="EZ2026" s="34"/>
      <c r="FA2026" s="34"/>
      <c r="FB2026" s="34"/>
      <c r="FC2026" s="34"/>
      <c r="FD2026" s="34"/>
      <c r="FE2026" s="34"/>
      <c r="FF2026" s="34"/>
      <c r="FG2026" s="34"/>
      <c r="FH2026" s="34"/>
      <c r="FI2026" s="34"/>
      <c r="FJ2026" s="34"/>
      <c r="FK2026" s="34"/>
      <c r="FL2026" s="34"/>
      <c r="FM2026" s="34"/>
      <c r="FN2026" s="34"/>
      <c r="FO2026" s="34"/>
      <c r="FP2026" s="34"/>
      <c r="FQ2026" s="34"/>
      <c r="FR2026" s="34"/>
      <c r="FS2026" s="34"/>
      <c r="FT2026" s="34"/>
      <c r="FU2026" s="34"/>
      <c r="FV2026" s="34"/>
      <c r="FW2026" s="34"/>
      <c r="FX2026" s="34"/>
      <c r="FY2026" s="34"/>
      <c r="FZ2026" s="34"/>
      <c r="GA2026" s="34"/>
      <c r="GB2026" s="34"/>
      <c r="GC2026" s="34"/>
      <c r="GD2026" s="34"/>
      <c r="GE2026" s="34"/>
      <c r="GF2026" s="34"/>
      <c r="GG2026" s="34"/>
      <c r="GH2026" s="34"/>
    </row>
    <row r="2027" spans="1:190" s="18" customFormat="1" ht="30" customHeight="1" x14ac:dyDescent="0.25">
      <c r="A2027" s="47">
        <v>2023</v>
      </c>
      <c r="B2027" s="27" t="s">
        <v>6417</v>
      </c>
      <c r="C2027" s="26" t="s">
        <v>6002</v>
      </c>
      <c r="D2027" s="28"/>
      <c r="E2027" s="27" t="s">
        <v>6426</v>
      </c>
      <c r="F2027" s="26" t="s">
        <v>58</v>
      </c>
      <c r="G2027" s="26"/>
      <c r="H2027" s="27" t="s">
        <v>6427</v>
      </c>
      <c r="I2027" s="36">
        <v>180000</v>
      </c>
      <c r="J2027" s="29">
        <v>500</v>
      </c>
      <c r="K2027" s="30" t="s">
        <v>6424</v>
      </c>
      <c r="L2027" s="26">
        <v>18</v>
      </c>
      <c r="M2027" s="30" t="s">
        <v>6425</v>
      </c>
      <c r="N2027" s="26">
        <v>2</v>
      </c>
      <c r="O2027" s="51"/>
      <c r="P2027" s="26" t="s">
        <v>40</v>
      </c>
      <c r="Q2027" s="31"/>
      <c r="R2027" s="26"/>
      <c r="S2027" s="31" t="s">
        <v>41</v>
      </c>
      <c r="T2027" s="31" t="s">
        <v>48</v>
      </c>
      <c r="U2027" s="32" t="s">
        <v>49</v>
      </c>
      <c r="V2027" s="32"/>
      <c r="W2027" s="18">
        <v>13</v>
      </c>
      <c r="X2027" s="33"/>
      <c r="Y2027" s="33"/>
      <c r="Z2027" s="33"/>
      <c r="AA2027" s="33"/>
      <c r="AB2027" s="33"/>
      <c r="AC2027" s="33"/>
      <c r="AD2027" s="33"/>
      <c r="AE2027" s="33"/>
      <c r="AF2027" s="33"/>
      <c r="AG2027" s="33"/>
      <c r="AH2027" s="33"/>
      <c r="AI2027" s="33"/>
      <c r="AJ2027" s="33"/>
      <c r="AK2027" s="33"/>
      <c r="AL2027" s="33"/>
      <c r="AM2027" s="33"/>
      <c r="AN2027" s="33"/>
      <c r="AO2027" s="33"/>
      <c r="AP2027" s="33"/>
      <c r="AQ2027" s="34"/>
      <c r="AR2027" s="34"/>
      <c r="AS2027" s="34"/>
      <c r="AT2027" s="34"/>
      <c r="AU2027" s="34"/>
      <c r="AV2027" s="34"/>
      <c r="AW2027" s="34"/>
      <c r="AX2027" s="34"/>
      <c r="AY2027" s="34"/>
      <c r="AZ2027" s="34"/>
      <c r="BA2027" s="34"/>
      <c r="BB2027" s="34"/>
      <c r="BC2027" s="34"/>
      <c r="BD2027" s="34"/>
      <c r="BE2027" s="34"/>
      <c r="BF2027" s="34"/>
      <c r="BG2027" s="34"/>
      <c r="BH2027" s="34"/>
      <c r="BI2027" s="34"/>
      <c r="BJ2027" s="34"/>
      <c r="BK2027" s="34"/>
      <c r="BL2027" s="34"/>
      <c r="BM2027" s="34"/>
      <c r="BN2027" s="34"/>
      <c r="BO2027" s="34"/>
      <c r="BP2027" s="34"/>
      <c r="BQ2027" s="34"/>
      <c r="BR2027" s="34"/>
      <c r="BS2027" s="34"/>
      <c r="BT2027" s="34"/>
      <c r="BU2027" s="34"/>
      <c r="BV2027" s="34"/>
      <c r="BW2027" s="34"/>
      <c r="BX2027" s="34"/>
      <c r="BY2027" s="34"/>
      <c r="BZ2027" s="34"/>
      <c r="CA2027" s="34"/>
      <c r="CB2027" s="34"/>
      <c r="CC2027" s="34"/>
      <c r="CD2027" s="34"/>
      <c r="CE2027" s="34"/>
      <c r="CF2027" s="34"/>
      <c r="CG2027" s="34"/>
      <c r="CH2027" s="34"/>
      <c r="CI2027" s="34"/>
      <c r="CJ2027" s="34"/>
      <c r="CK2027" s="34"/>
      <c r="CL2027" s="34"/>
      <c r="CM2027" s="34"/>
      <c r="CN2027" s="34"/>
      <c r="CO2027" s="34"/>
      <c r="CP2027" s="34"/>
      <c r="CQ2027" s="34"/>
      <c r="CR2027" s="34"/>
      <c r="CS2027" s="34"/>
      <c r="CT2027" s="34"/>
      <c r="CU2027" s="34"/>
      <c r="CV2027" s="34"/>
      <c r="CW2027" s="34"/>
      <c r="CX2027" s="34"/>
      <c r="CY2027" s="34"/>
      <c r="CZ2027" s="34"/>
      <c r="DA2027" s="34"/>
      <c r="DB2027" s="34"/>
      <c r="DC2027" s="34"/>
      <c r="DD2027" s="34"/>
      <c r="DE2027" s="34"/>
      <c r="DF2027" s="34"/>
      <c r="DG2027" s="34"/>
      <c r="DH2027" s="34"/>
      <c r="DI2027" s="34"/>
      <c r="DJ2027" s="34"/>
      <c r="DK2027" s="34"/>
      <c r="DL2027" s="34"/>
      <c r="DM2027" s="34"/>
      <c r="DN2027" s="34"/>
      <c r="DO2027" s="34"/>
      <c r="DP2027" s="34"/>
      <c r="DQ2027" s="34"/>
      <c r="DR2027" s="34"/>
      <c r="DS2027" s="34"/>
      <c r="DT2027" s="34"/>
      <c r="DU2027" s="34"/>
      <c r="DV2027" s="34"/>
      <c r="DW2027" s="34"/>
      <c r="DX2027" s="34"/>
      <c r="DY2027" s="34"/>
      <c r="DZ2027" s="34"/>
      <c r="EA2027" s="34"/>
      <c r="EB2027" s="34"/>
      <c r="EC2027" s="34"/>
      <c r="ED2027" s="34"/>
      <c r="EE2027" s="34"/>
      <c r="EF2027" s="34"/>
      <c r="EG2027" s="34"/>
      <c r="EH2027" s="34"/>
      <c r="EI2027" s="34"/>
      <c r="EJ2027" s="34"/>
      <c r="EK2027" s="34"/>
      <c r="EL2027" s="34"/>
      <c r="EM2027" s="34"/>
      <c r="EN2027" s="34"/>
      <c r="EO2027" s="34"/>
      <c r="EP2027" s="34"/>
      <c r="EQ2027" s="34"/>
      <c r="ER2027" s="34"/>
      <c r="ES2027" s="34"/>
      <c r="ET2027" s="34"/>
      <c r="EU2027" s="34"/>
      <c r="EV2027" s="34"/>
      <c r="EW2027" s="34"/>
      <c r="EX2027" s="34"/>
      <c r="EY2027" s="34"/>
      <c r="EZ2027" s="34"/>
      <c r="FA2027" s="34"/>
      <c r="FB2027" s="34"/>
      <c r="FC2027" s="34"/>
      <c r="FD2027" s="34"/>
      <c r="FE2027" s="34"/>
      <c r="FF2027" s="34"/>
      <c r="FG2027" s="34"/>
      <c r="FH2027" s="34"/>
      <c r="FI2027" s="34"/>
      <c r="FJ2027" s="34"/>
      <c r="FK2027" s="34"/>
      <c r="FL2027" s="34"/>
      <c r="FM2027" s="34"/>
      <c r="FN2027" s="34"/>
      <c r="FO2027" s="34"/>
      <c r="FP2027" s="34"/>
      <c r="FQ2027" s="34"/>
      <c r="FR2027" s="34"/>
      <c r="FS2027" s="34"/>
      <c r="FT2027" s="34"/>
      <c r="FU2027" s="34"/>
      <c r="FV2027" s="34"/>
      <c r="FW2027" s="34"/>
      <c r="FX2027" s="34"/>
      <c r="FY2027" s="34"/>
      <c r="FZ2027" s="34"/>
      <c r="GA2027" s="34"/>
      <c r="GB2027" s="34"/>
      <c r="GC2027" s="34"/>
      <c r="GD2027" s="34"/>
      <c r="GE2027" s="34"/>
      <c r="GF2027" s="34"/>
      <c r="GG2027" s="34"/>
      <c r="GH2027" s="34"/>
    </row>
    <row r="2028" spans="1:190" s="18" customFormat="1" ht="30" customHeight="1" x14ac:dyDescent="0.25">
      <c r="A2028" s="47">
        <v>2024</v>
      </c>
      <c r="B2028" s="27" t="s">
        <v>6417</v>
      </c>
      <c r="C2028" s="26" t="s">
        <v>6002</v>
      </c>
      <c r="D2028" s="28"/>
      <c r="E2028" s="27" t="s">
        <v>6428</v>
      </c>
      <c r="F2028" s="26" t="s">
        <v>58</v>
      </c>
      <c r="G2028" s="26"/>
      <c r="H2028" s="27" t="s">
        <v>6429</v>
      </c>
      <c r="I2028" s="36">
        <v>120000</v>
      </c>
      <c r="J2028" s="29">
        <v>250</v>
      </c>
      <c r="K2028" s="30" t="s">
        <v>6424</v>
      </c>
      <c r="L2028" s="26">
        <v>18</v>
      </c>
      <c r="M2028" s="30" t="s">
        <v>6425</v>
      </c>
      <c r="N2028" s="26">
        <v>2</v>
      </c>
      <c r="O2028" s="51"/>
      <c r="P2028" s="26" t="s">
        <v>40</v>
      </c>
      <c r="Q2028" s="31"/>
      <c r="R2028" s="26"/>
      <c r="S2028" s="31" t="s">
        <v>41</v>
      </c>
      <c r="T2028" s="31" t="s">
        <v>48</v>
      </c>
      <c r="U2028" s="32" t="s">
        <v>49</v>
      </c>
      <c r="V2028" s="32"/>
      <c r="W2028" s="18">
        <v>13</v>
      </c>
      <c r="X2028" s="33"/>
      <c r="Y2028" s="33"/>
      <c r="Z2028" s="33"/>
      <c r="AA2028" s="33"/>
      <c r="AB2028" s="33"/>
      <c r="AC2028" s="33"/>
      <c r="AD2028" s="33"/>
      <c r="AE2028" s="33"/>
      <c r="AF2028" s="33"/>
      <c r="AG2028" s="33"/>
      <c r="AH2028" s="33"/>
      <c r="AI2028" s="33"/>
      <c r="AJ2028" s="33"/>
      <c r="AK2028" s="33"/>
      <c r="AL2028" s="33"/>
      <c r="AM2028" s="33"/>
      <c r="AN2028" s="33"/>
      <c r="AO2028" s="33"/>
      <c r="AP2028" s="33"/>
      <c r="AQ2028" s="34"/>
      <c r="AR2028" s="34"/>
      <c r="AS2028" s="34"/>
      <c r="AT2028" s="34"/>
      <c r="AU2028" s="34"/>
      <c r="AV2028" s="34"/>
      <c r="AW2028" s="34"/>
      <c r="AX2028" s="34"/>
      <c r="AY2028" s="34"/>
      <c r="AZ2028" s="34"/>
      <c r="BA2028" s="34"/>
      <c r="BB2028" s="34"/>
      <c r="BC2028" s="34"/>
      <c r="BD2028" s="34"/>
      <c r="BE2028" s="34"/>
      <c r="BF2028" s="34"/>
      <c r="BG2028" s="34"/>
      <c r="BH2028" s="34"/>
      <c r="BI2028" s="34"/>
      <c r="BJ2028" s="34"/>
      <c r="BK2028" s="34"/>
      <c r="BL2028" s="34"/>
      <c r="BM2028" s="34"/>
      <c r="BN2028" s="34"/>
      <c r="BO2028" s="34"/>
      <c r="BP2028" s="34"/>
      <c r="BQ2028" s="34"/>
      <c r="BR2028" s="34"/>
      <c r="BS2028" s="34"/>
      <c r="BT2028" s="34"/>
      <c r="BU2028" s="34"/>
      <c r="BV2028" s="34"/>
      <c r="BW2028" s="34"/>
      <c r="BX2028" s="34"/>
      <c r="BY2028" s="34"/>
      <c r="BZ2028" s="34"/>
      <c r="CA2028" s="34"/>
      <c r="CB2028" s="34"/>
      <c r="CC2028" s="34"/>
      <c r="CD2028" s="34"/>
      <c r="CE2028" s="34"/>
      <c r="CF2028" s="34"/>
      <c r="CG2028" s="34"/>
      <c r="CH2028" s="34"/>
      <c r="CI2028" s="34"/>
      <c r="CJ2028" s="34"/>
      <c r="CK2028" s="34"/>
      <c r="CL2028" s="34"/>
      <c r="CM2028" s="34"/>
      <c r="CN2028" s="34"/>
      <c r="CO2028" s="34"/>
      <c r="CP2028" s="34"/>
      <c r="CQ2028" s="34"/>
      <c r="CR2028" s="34"/>
      <c r="CS2028" s="34"/>
      <c r="CT2028" s="34"/>
      <c r="CU2028" s="34"/>
      <c r="CV2028" s="34"/>
      <c r="CW2028" s="34"/>
      <c r="CX2028" s="34"/>
      <c r="CY2028" s="34"/>
      <c r="CZ2028" s="34"/>
      <c r="DA2028" s="34"/>
      <c r="DB2028" s="34"/>
      <c r="DC2028" s="34"/>
      <c r="DD2028" s="34"/>
      <c r="DE2028" s="34"/>
      <c r="DF2028" s="34"/>
      <c r="DG2028" s="34"/>
      <c r="DH2028" s="34"/>
      <c r="DI2028" s="34"/>
      <c r="DJ2028" s="34"/>
      <c r="DK2028" s="34"/>
      <c r="DL2028" s="34"/>
      <c r="DM2028" s="34"/>
      <c r="DN2028" s="34"/>
      <c r="DO2028" s="34"/>
      <c r="DP2028" s="34"/>
      <c r="DQ2028" s="34"/>
      <c r="DR2028" s="34"/>
      <c r="DS2028" s="34"/>
      <c r="DT2028" s="34"/>
      <c r="DU2028" s="34"/>
      <c r="DV2028" s="34"/>
      <c r="DW2028" s="34"/>
      <c r="DX2028" s="34"/>
      <c r="DY2028" s="34"/>
      <c r="DZ2028" s="34"/>
      <c r="EA2028" s="34"/>
      <c r="EB2028" s="34"/>
      <c r="EC2028" s="34"/>
      <c r="ED2028" s="34"/>
      <c r="EE2028" s="34"/>
      <c r="EF2028" s="34"/>
      <c r="EG2028" s="34"/>
      <c r="EH2028" s="34"/>
      <c r="EI2028" s="34"/>
      <c r="EJ2028" s="34"/>
      <c r="EK2028" s="34"/>
      <c r="EL2028" s="34"/>
      <c r="EM2028" s="34"/>
      <c r="EN2028" s="34"/>
      <c r="EO2028" s="34"/>
      <c r="EP2028" s="34"/>
      <c r="EQ2028" s="34"/>
      <c r="ER2028" s="34"/>
      <c r="ES2028" s="34"/>
      <c r="ET2028" s="34"/>
      <c r="EU2028" s="34"/>
      <c r="EV2028" s="34"/>
      <c r="EW2028" s="34"/>
      <c r="EX2028" s="34"/>
      <c r="EY2028" s="34"/>
      <c r="EZ2028" s="34"/>
      <c r="FA2028" s="34"/>
      <c r="FB2028" s="34"/>
      <c r="FC2028" s="34"/>
      <c r="FD2028" s="34"/>
      <c r="FE2028" s="34"/>
      <c r="FF2028" s="34"/>
      <c r="FG2028" s="34"/>
      <c r="FH2028" s="34"/>
      <c r="FI2028" s="34"/>
      <c r="FJ2028" s="34"/>
      <c r="FK2028" s="34"/>
      <c r="FL2028" s="34"/>
      <c r="FM2028" s="34"/>
      <c r="FN2028" s="34"/>
      <c r="FO2028" s="34"/>
      <c r="FP2028" s="34"/>
      <c r="FQ2028" s="34"/>
      <c r="FR2028" s="34"/>
      <c r="FS2028" s="34"/>
      <c r="FT2028" s="34"/>
      <c r="FU2028" s="34"/>
      <c r="FV2028" s="34"/>
      <c r="FW2028" s="34"/>
      <c r="FX2028" s="34"/>
      <c r="FY2028" s="34"/>
      <c r="FZ2028" s="34"/>
      <c r="GA2028" s="34"/>
      <c r="GB2028" s="34"/>
      <c r="GC2028" s="34"/>
      <c r="GD2028" s="34"/>
      <c r="GE2028" s="34"/>
      <c r="GF2028" s="34"/>
      <c r="GG2028" s="34"/>
      <c r="GH2028" s="34"/>
    </row>
    <row r="2029" spans="1:190" s="18" customFormat="1" ht="30" customHeight="1" x14ac:dyDescent="0.25">
      <c r="A2029" s="47">
        <v>2025</v>
      </c>
      <c r="B2029" s="27" t="s">
        <v>6417</v>
      </c>
      <c r="C2029" s="26" t="s">
        <v>6002</v>
      </c>
      <c r="D2029" s="28"/>
      <c r="E2029" s="27" t="s">
        <v>6430</v>
      </c>
      <c r="F2029" s="26" t="s">
        <v>58</v>
      </c>
      <c r="G2029" s="26"/>
      <c r="H2029" s="27" t="s">
        <v>6429</v>
      </c>
      <c r="I2029" s="36">
        <v>120000</v>
      </c>
      <c r="J2029" s="29">
        <v>300</v>
      </c>
      <c r="K2029" s="30" t="s">
        <v>6424</v>
      </c>
      <c r="L2029" s="26">
        <v>18</v>
      </c>
      <c r="M2029" s="30" t="s">
        <v>6425</v>
      </c>
      <c r="N2029" s="26">
        <v>2</v>
      </c>
      <c r="O2029" s="51"/>
      <c r="P2029" s="26" t="s">
        <v>40</v>
      </c>
      <c r="Q2029" s="31"/>
      <c r="R2029" s="26"/>
      <c r="S2029" s="31" t="s">
        <v>41</v>
      </c>
      <c r="T2029" s="31" t="s">
        <v>48</v>
      </c>
      <c r="U2029" s="32" t="s">
        <v>49</v>
      </c>
      <c r="V2029" s="32"/>
      <c r="W2029" s="18">
        <v>13</v>
      </c>
      <c r="X2029" s="33"/>
      <c r="Y2029" s="33"/>
      <c r="Z2029" s="33"/>
      <c r="AA2029" s="33"/>
      <c r="AB2029" s="33"/>
      <c r="AC2029" s="33"/>
      <c r="AD2029" s="33"/>
      <c r="AE2029" s="33"/>
      <c r="AF2029" s="33"/>
      <c r="AG2029" s="33"/>
      <c r="AH2029" s="33"/>
      <c r="AI2029" s="33"/>
      <c r="AJ2029" s="33"/>
      <c r="AK2029" s="33"/>
      <c r="AL2029" s="33"/>
      <c r="AM2029" s="33"/>
      <c r="AN2029" s="33"/>
      <c r="AO2029" s="33"/>
      <c r="AP2029" s="33"/>
      <c r="AQ2029" s="34"/>
      <c r="AR2029" s="34"/>
      <c r="AS2029" s="34"/>
      <c r="AT2029" s="34"/>
      <c r="AU2029" s="34"/>
      <c r="AV2029" s="34"/>
      <c r="AW2029" s="34"/>
      <c r="AX2029" s="34"/>
      <c r="AY2029" s="34"/>
      <c r="AZ2029" s="34"/>
      <c r="BA2029" s="34"/>
      <c r="BB2029" s="34"/>
      <c r="BC2029" s="34"/>
      <c r="BD2029" s="34"/>
      <c r="BE2029" s="34"/>
      <c r="BF2029" s="34"/>
      <c r="BG2029" s="34"/>
      <c r="BH2029" s="34"/>
      <c r="BI2029" s="34"/>
      <c r="BJ2029" s="34"/>
      <c r="BK2029" s="34"/>
      <c r="BL2029" s="34"/>
      <c r="BM2029" s="34"/>
      <c r="BN2029" s="34"/>
      <c r="BO2029" s="34"/>
      <c r="BP2029" s="34"/>
      <c r="BQ2029" s="34"/>
      <c r="BR2029" s="34"/>
      <c r="BS2029" s="34"/>
      <c r="BT2029" s="34"/>
      <c r="BU2029" s="34"/>
      <c r="BV2029" s="34"/>
      <c r="BW2029" s="34"/>
      <c r="BX2029" s="34"/>
      <c r="BY2029" s="34"/>
      <c r="BZ2029" s="34"/>
      <c r="CA2029" s="34"/>
      <c r="CB2029" s="34"/>
      <c r="CC2029" s="34"/>
      <c r="CD2029" s="34"/>
      <c r="CE2029" s="34"/>
      <c r="CF2029" s="34"/>
      <c r="CG2029" s="34"/>
      <c r="CH2029" s="34"/>
      <c r="CI2029" s="34"/>
      <c r="CJ2029" s="34"/>
      <c r="CK2029" s="34"/>
      <c r="CL2029" s="34"/>
      <c r="CM2029" s="34"/>
      <c r="CN2029" s="34"/>
      <c r="CO2029" s="34"/>
      <c r="CP2029" s="34"/>
      <c r="CQ2029" s="34"/>
      <c r="CR2029" s="34"/>
      <c r="CS2029" s="34"/>
      <c r="CT2029" s="34"/>
      <c r="CU2029" s="34"/>
      <c r="CV2029" s="34"/>
      <c r="CW2029" s="34"/>
      <c r="CX2029" s="34"/>
      <c r="CY2029" s="34"/>
      <c r="CZ2029" s="34"/>
      <c r="DA2029" s="34"/>
      <c r="DB2029" s="34"/>
      <c r="DC2029" s="34"/>
      <c r="DD2029" s="34"/>
      <c r="DE2029" s="34"/>
      <c r="DF2029" s="34"/>
      <c r="DG2029" s="34"/>
      <c r="DH2029" s="34"/>
      <c r="DI2029" s="34"/>
      <c r="DJ2029" s="34"/>
      <c r="DK2029" s="34"/>
      <c r="DL2029" s="34"/>
      <c r="DM2029" s="34"/>
      <c r="DN2029" s="34"/>
      <c r="DO2029" s="34"/>
      <c r="DP2029" s="34"/>
      <c r="DQ2029" s="34"/>
      <c r="DR2029" s="34"/>
      <c r="DS2029" s="34"/>
      <c r="DT2029" s="34"/>
      <c r="DU2029" s="34"/>
      <c r="DV2029" s="34"/>
      <c r="DW2029" s="34"/>
      <c r="DX2029" s="34"/>
      <c r="DY2029" s="34"/>
      <c r="DZ2029" s="34"/>
      <c r="EA2029" s="34"/>
      <c r="EB2029" s="34"/>
      <c r="EC2029" s="34"/>
      <c r="ED2029" s="34"/>
      <c r="EE2029" s="34"/>
      <c r="EF2029" s="34"/>
      <c r="EG2029" s="34"/>
      <c r="EH2029" s="34"/>
      <c r="EI2029" s="34"/>
      <c r="EJ2029" s="34"/>
      <c r="EK2029" s="34"/>
      <c r="EL2029" s="34"/>
      <c r="EM2029" s="34"/>
      <c r="EN2029" s="34"/>
      <c r="EO2029" s="34"/>
      <c r="EP2029" s="34"/>
      <c r="EQ2029" s="34"/>
      <c r="ER2029" s="34"/>
      <c r="ES2029" s="34"/>
      <c r="ET2029" s="34"/>
      <c r="EU2029" s="34"/>
      <c r="EV2029" s="34"/>
      <c r="EW2029" s="34"/>
      <c r="EX2029" s="34"/>
      <c r="EY2029" s="34"/>
      <c r="EZ2029" s="34"/>
      <c r="FA2029" s="34"/>
      <c r="FB2029" s="34"/>
      <c r="FC2029" s="34"/>
      <c r="FD2029" s="34"/>
      <c r="FE2029" s="34"/>
      <c r="FF2029" s="34"/>
      <c r="FG2029" s="34"/>
      <c r="FH2029" s="34"/>
      <c r="FI2029" s="34"/>
      <c r="FJ2029" s="34"/>
      <c r="FK2029" s="34"/>
      <c r="FL2029" s="34"/>
      <c r="FM2029" s="34"/>
      <c r="FN2029" s="34"/>
      <c r="FO2029" s="34"/>
      <c r="FP2029" s="34"/>
      <c r="FQ2029" s="34"/>
      <c r="FR2029" s="34"/>
      <c r="FS2029" s="34"/>
      <c r="FT2029" s="34"/>
      <c r="FU2029" s="34"/>
      <c r="FV2029" s="34"/>
      <c r="FW2029" s="34"/>
      <c r="FX2029" s="34"/>
      <c r="FY2029" s="34"/>
      <c r="FZ2029" s="34"/>
      <c r="GA2029" s="34"/>
      <c r="GB2029" s="34"/>
      <c r="GC2029" s="34"/>
      <c r="GD2029" s="34"/>
      <c r="GE2029" s="34"/>
      <c r="GF2029" s="34"/>
      <c r="GG2029" s="34"/>
      <c r="GH2029" s="34"/>
    </row>
    <row r="2030" spans="1:190" s="18" customFormat="1" ht="30" customHeight="1" x14ac:dyDescent="0.25">
      <c r="A2030" s="47">
        <v>2026</v>
      </c>
      <c r="B2030" s="27" t="s">
        <v>6417</v>
      </c>
      <c r="C2030" s="26" t="s">
        <v>6002</v>
      </c>
      <c r="D2030" s="28"/>
      <c r="E2030" s="27" t="s">
        <v>6431</v>
      </c>
      <c r="F2030" s="26" t="s">
        <v>58</v>
      </c>
      <c r="G2030" s="26"/>
      <c r="H2030" s="27" t="s">
        <v>6432</v>
      </c>
      <c r="I2030" s="36">
        <v>180000</v>
      </c>
      <c r="J2030" s="29">
        <v>400</v>
      </c>
      <c r="K2030" s="30" t="s">
        <v>6433</v>
      </c>
      <c r="L2030" s="26">
        <v>18</v>
      </c>
      <c r="M2030" s="30" t="s">
        <v>6425</v>
      </c>
      <c r="N2030" s="26">
        <v>3</v>
      </c>
      <c r="O2030" s="51"/>
      <c r="P2030" s="26" t="s">
        <v>40</v>
      </c>
      <c r="Q2030" s="31"/>
      <c r="R2030" s="26"/>
      <c r="S2030" s="31" t="s">
        <v>41</v>
      </c>
      <c r="T2030" s="31" t="s">
        <v>48</v>
      </c>
      <c r="U2030" s="32" t="s">
        <v>49</v>
      </c>
      <c r="V2030" s="32"/>
      <c r="W2030" s="18">
        <v>13</v>
      </c>
      <c r="X2030" s="33"/>
      <c r="Y2030" s="33"/>
      <c r="Z2030" s="33"/>
      <c r="AA2030" s="33"/>
      <c r="AB2030" s="33"/>
      <c r="AC2030" s="33"/>
      <c r="AD2030" s="33"/>
      <c r="AE2030" s="33"/>
      <c r="AF2030" s="33"/>
      <c r="AG2030" s="33"/>
      <c r="AH2030" s="33"/>
      <c r="AI2030" s="33"/>
      <c r="AJ2030" s="33"/>
      <c r="AK2030" s="33"/>
      <c r="AL2030" s="33"/>
      <c r="AM2030" s="33"/>
      <c r="AN2030" s="33"/>
      <c r="AO2030" s="33"/>
      <c r="AP2030" s="33"/>
      <c r="AQ2030" s="34"/>
      <c r="AR2030" s="34"/>
      <c r="AS2030" s="34"/>
      <c r="AT2030" s="34"/>
      <c r="AU2030" s="34"/>
      <c r="AV2030" s="34"/>
      <c r="AW2030" s="34"/>
      <c r="AX2030" s="34"/>
      <c r="AY2030" s="34"/>
      <c r="AZ2030" s="34"/>
      <c r="BA2030" s="34"/>
      <c r="BB2030" s="34"/>
      <c r="BC2030" s="34"/>
      <c r="BD2030" s="34"/>
      <c r="BE2030" s="34"/>
      <c r="BF2030" s="34"/>
      <c r="BG2030" s="34"/>
      <c r="BH2030" s="34"/>
      <c r="BI2030" s="34"/>
      <c r="BJ2030" s="34"/>
      <c r="BK2030" s="34"/>
      <c r="BL2030" s="34"/>
      <c r="BM2030" s="34"/>
      <c r="BN2030" s="34"/>
      <c r="BO2030" s="34"/>
      <c r="BP2030" s="34"/>
      <c r="BQ2030" s="34"/>
      <c r="BR2030" s="34"/>
      <c r="BS2030" s="34"/>
      <c r="BT2030" s="34"/>
      <c r="BU2030" s="34"/>
      <c r="BV2030" s="34"/>
      <c r="BW2030" s="34"/>
      <c r="BX2030" s="34"/>
      <c r="BY2030" s="34"/>
      <c r="BZ2030" s="34"/>
      <c r="CA2030" s="34"/>
      <c r="CB2030" s="34"/>
      <c r="CC2030" s="34"/>
      <c r="CD2030" s="34"/>
      <c r="CE2030" s="34"/>
      <c r="CF2030" s="34"/>
      <c r="CG2030" s="34"/>
      <c r="CH2030" s="34"/>
      <c r="CI2030" s="34"/>
      <c r="CJ2030" s="34"/>
      <c r="CK2030" s="34"/>
      <c r="CL2030" s="34"/>
      <c r="CM2030" s="34"/>
      <c r="CN2030" s="34"/>
      <c r="CO2030" s="34"/>
      <c r="CP2030" s="34"/>
      <c r="CQ2030" s="34"/>
      <c r="CR2030" s="34"/>
      <c r="CS2030" s="34"/>
      <c r="CT2030" s="34"/>
      <c r="CU2030" s="34"/>
      <c r="CV2030" s="34"/>
      <c r="CW2030" s="34"/>
      <c r="CX2030" s="34"/>
      <c r="CY2030" s="34"/>
      <c r="CZ2030" s="34"/>
      <c r="DA2030" s="34"/>
      <c r="DB2030" s="34"/>
      <c r="DC2030" s="34"/>
      <c r="DD2030" s="34"/>
      <c r="DE2030" s="34"/>
      <c r="DF2030" s="34"/>
      <c r="DG2030" s="34"/>
      <c r="DH2030" s="34"/>
      <c r="DI2030" s="34"/>
      <c r="DJ2030" s="34"/>
      <c r="DK2030" s="34"/>
      <c r="DL2030" s="34"/>
      <c r="DM2030" s="34"/>
      <c r="DN2030" s="34"/>
      <c r="DO2030" s="34"/>
      <c r="DP2030" s="34"/>
      <c r="DQ2030" s="34"/>
      <c r="DR2030" s="34"/>
      <c r="DS2030" s="34"/>
      <c r="DT2030" s="34"/>
      <c r="DU2030" s="34"/>
      <c r="DV2030" s="34"/>
      <c r="DW2030" s="34"/>
      <c r="DX2030" s="34"/>
      <c r="DY2030" s="34"/>
      <c r="DZ2030" s="34"/>
      <c r="EA2030" s="34"/>
      <c r="EB2030" s="34"/>
      <c r="EC2030" s="34"/>
      <c r="ED2030" s="34"/>
      <c r="EE2030" s="34"/>
      <c r="EF2030" s="34"/>
      <c r="EG2030" s="34"/>
      <c r="EH2030" s="34"/>
      <c r="EI2030" s="34"/>
      <c r="EJ2030" s="34"/>
      <c r="EK2030" s="34"/>
      <c r="EL2030" s="34"/>
      <c r="EM2030" s="34"/>
      <c r="EN2030" s="34"/>
      <c r="EO2030" s="34"/>
      <c r="EP2030" s="34"/>
      <c r="EQ2030" s="34"/>
      <c r="ER2030" s="34"/>
      <c r="ES2030" s="34"/>
      <c r="ET2030" s="34"/>
      <c r="EU2030" s="34"/>
      <c r="EV2030" s="34"/>
      <c r="EW2030" s="34"/>
      <c r="EX2030" s="34"/>
      <c r="EY2030" s="34"/>
      <c r="EZ2030" s="34"/>
      <c r="FA2030" s="34"/>
      <c r="FB2030" s="34"/>
      <c r="FC2030" s="34"/>
      <c r="FD2030" s="34"/>
      <c r="FE2030" s="34"/>
      <c r="FF2030" s="34"/>
      <c r="FG2030" s="34"/>
      <c r="FH2030" s="34"/>
      <c r="FI2030" s="34"/>
      <c r="FJ2030" s="34"/>
      <c r="FK2030" s="34"/>
      <c r="FL2030" s="34"/>
      <c r="FM2030" s="34"/>
      <c r="FN2030" s="34"/>
      <c r="FO2030" s="34"/>
      <c r="FP2030" s="34"/>
      <c r="FQ2030" s="34"/>
      <c r="FR2030" s="34"/>
      <c r="FS2030" s="34"/>
      <c r="FT2030" s="34"/>
      <c r="FU2030" s="34"/>
      <c r="FV2030" s="34"/>
      <c r="FW2030" s="34"/>
      <c r="FX2030" s="34"/>
      <c r="FY2030" s="34"/>
      <c r="FZ2030" s="34"/>
      <c r="GA2030" s="34"/>
      <c r="GB2030" s="34"/>
      <c r="GC2030" s="34"/>
      <c r="GD2030" s="34"/>
      <c r="GE2030" s="34"/>
      <c r="GF2030" s="34"/>
      <c r="GG2030" s="34"/>
      <c r="GH2030" s="34"/>
    </row>
    <row r="2031" spans="1:190" s="18" customFormat="1" ht="30" customHeight="1" x14ac:dyDescent="0.25">
      <c r="A2031" s="47">
        <v>2027</v>
      </c>
      <c r="B2031" s="27" t="s">
        <v>6417</v>
      </c>
      <c r="C2031" s="26" t="s">
        <v>6002</v>
      </c>
      <c r="D2031" s="28"/>
      <c r="E2031" s="27" t="s">
        <v>6434</v>
      </c>
      <c r="F2031" s="26" t="s">
        <v>58</v>
      </c>
      <c r="G2031" s="26"/>
      <c r="H2031" s="27" t="s">
        <v>6427</v>
      </c>
      <c r="I2031" s="36">
        <v>160000</v>
      </c>
      <c r="J2031" s="29">
        <v>350</v>
      </c>
      <c r="K2031" s="30" t="s">
        <v>6424</v>
      </c>
      <c r="L2031" s="26">
        <v>18</v>
      </c>
      <c r="M2031" s="30" t="s">
        <v>6425</v>
      </c>
      <c r="N2031" s="26">
        <v>2</v>
      </c>
      <c r="O2031" s="51"/>
      <c r="P2031" s="26" t="s">
        <v>40</v>
      </c>
      <c r="Q2031" s="31"/>
      <c r="R2031" s="26"/>
      <c r="S2031" s="31" t="s">
        <v>41</v>
      </c>
      <c r="T2031" s="31" t="s">
        <v>48</v>
      </c>
      <c r="U2031" s="32" t="s">
        <v>49</v>
      </c>
      <c r="V2031" s="32"/>
      <c r="W2031" s="18">
        <v>13</v>
      </c>
      <c r="X2031" s="33"/>
      <c r="Y2031" s="33"/>
      <c r="Z2031" s="33"/>
      <c r="AA2031" s="33"/>
      <c r="AB2031" s="33"/>
      <c r="AC2031" s="33"/>
      <c r="AD2031" s="33"/>
      <c r="AE2031" s="33"/>
      <c r="AF2031" s="33"/>
      <c r="AG2031" s="33"/>
      <c r="AH2031" s="33"/>
      <c r="AI2031" s="33"/>
      <c r="AJ2031" s="33"/>
      <c r="AK2031" s="33"/>
      <c r="AL2031" s="33"/>
      <c r="AM2031" s="33"/>
      <c r="AN2031" s="33"/>
      <c r="AO2031" s="33"/>
      <c r="AP2031" s="33"/>
      <c r="AQ2031" s="34"/>
      <c r="AR2031" s="34"/>
      <c r="AS2031" s="34"/>
      <c r="AT2031" s="34"/>
      <c r="AU2031" s="34"/>
      <c r="AV2031" s="34"/>
      <c r="AW2031" s="34"/>
      <c r="AX2031" s="34"/>
      <c r="AY2031" s="34"/>
      <c r="AZ2031" s="34"/>
      <c r="BA2031" s="34"/>
      <c r="BB2031" s="34"/>
      <c r="BC2031" s="34"/>
      <c r="BD2031" s="34"/>
      <c r="BE2031" s="34"/>
      <c r="BF2031" s="34"/>
      <c r="BG2031" s="34"/>
      <c r="BH2031" s="34"/>
      <c r="BI2031" s="34"/>
      <c r="BJ2031" s="34"/>
      <c r="BK2031" s="34"/>
      <c r="BL2031" s="34"/>
      <c r="BM2031" s="34"/>
      <c r="BN2031" s="34"/>
      <c r="BO2031" s="34"/>
      <c r="BP2031" s="34"/>
      <c r="BQ2031" s="34"/>
      <c r="BR2031" s="34"/>
      <c r="BS2031" s="34"/>
      <c r="BT2031" s="34"/>
      <c r="BU2031" s="34"/>
      <c r="BV2031" s="34"/>
      <c r="BW2031" s="34"/>
      <c r="BX2031" s="34"/>
      <c r="BY2031" s="34"/>
      <c r="BZ2031" s="34"/>
      <c r="CA2031" s="34"/>
      <c r="CB2031" s="34"/>
      <c r="CC2031" s="34"/>
      <c r="CD2031" s="34"/>
      <c r="CE2031" s="34"/>
      <c r="CF2031" s="34"/>
      <c r="CG2031" s="34"/>
      <c r="CH2031" s="34"/>
      <c r="CI2031" s="34"/>
      <c r="CJ2031" s="34"/>
      <c r="CK2031" s="34"/>
      <c r="CL2031" s="34"/>
      <c r="CM2031" s="34"/>
      <c r="CN2031" s="34"/>
      <c r="CO2031" s="34"/>
      <c r="CP2031" s="34"/>
      <c r="CQ2031" s="34"/>
      <c r="CR2031" s="34"/>
      <c r="CS2031" s="34"/>
      <c r="CT2031" s="34"/>
      <c r="CU2031" s="34"/>
      <c r="CV2031" s="34"/>
      <c r="CW2031" s="34"/>
      <c r="CX2031" s="34"/>
      <c r="CY2031" s="34"/>
      <c r="CZ2031" s="34"/>
      <c r="DA2031" s="34"/>
      <c r="DB2031" s="34"/>
      <c r="DC2031" s="34"/>
      <c r="DD2031" s="34"/>
      <c r="DE2031" s="34"/>
      <c r="DF2031" s="34"/>
      <c r="DG2031" s="34"/>
      <c r="DH2031" s="34"/>
      <c r="DI2031" s="34"/>
      <c r="DJ2031" s="34"/>
      <c r="DK2031" s="34"/>
      <c r="DL2031" s="34"/>
      <c r="DM2031" s="34"/>
      <c r="DN2031" s="34"/>
      <c r="DO2031" s="34"/>
      <c r="DP2031" s="34"/>
      <c r="DQ2031" s="34"/>
      <c r="DR2031" s="34"/>
      <c r="DS2031" s="34"/>
      <c r="DT2031" s="34"/>
      <c r="DU2031" s="34"/>
      <c r="DV2031" s="34"/>
      <c r="DW2031" s="34"/>
      <c r="DX2031" s="34"/>
      <c r="DY2031" s="34"/>
      <c r="DZ2031" s="34"/>
      <c r="EA2031" s="34"/>
      <c r="EB2031" s="34"/>
      <c r="EC2031" s="34"/>
      <c r="ED2031" s="34"/>
      <c r="EE2031" s="34"/>
      <c r="EF2031" s="34"/>
      <c r="EG2031" s="34"/>
      <c r="EH2031" s="34"/>
      <c r="EI2031" s="34"/>
      <c r="EJ2031" s="34"/>
      <c r="EK2031" s="34"/>
      <c r="EL2031" s="34"/>
      <c r="EM2031" s="34"/>
      <c r="EN2031" s="34"/>
      <c r="EO2031" s="34"/>
      <c r="EP2031" s="34"/>
      <c r="EQ2031" s="34"/>
      <c r="ER2031" s="34"/>
      <c r="ES2031" s="34"/>
      <c r="ET2031" s="34"/>
      <c r="EU2031" s="34"/>
      <c r="EV2031" s="34"/>
      <c r="EW2031" s="34"/>
      <c r="EX2031" s="34"/>
      <c r="EY2031" s="34"/>
      <c r="EZ2031" s="34"/>
      <c r="FA2031" s="34"/>
      <c r="FB2031" s="34"/>
      <c r="FC2031" s="34"/>
      <c r="FD2031" s="34"/>
      <c r="FE2031" s="34"/>
      <c r="FF2031" s="34"/>
      <c r="FG2031" s="34"/>
      <c r="FH2031" s="34"/>
      <c r="FI2031" s="34"/>
      <c r="FJ2031" s="34"/>
      <c r="FK2031" s="34"/>
      <c r="FL2031" s="34"/>
      <c r="FM2031" s="34"/>
      <c r="FN2031" s="34"/>
      <c r="FO2031" s="34"/>
      <c r="FP2031" s="34"/>
      <c r="FQ2031" s="34"/>
      <c r="FR2031" s="34"/>
      <c r="FS2031" s="34"/>
      <c r="FT2031" s="34"/>
      <c r="FU2031" s="34"/>
      <c r="FV2031" s="34"/>
      <c r="FW2031" s="34"/>
      <c r="FX2031" s="34"/>
      <c r="FY2031" s="34"/>
      <c r="FZ2031" s="34"/>
      <c r="GA2031" s="34"/>
      <c r="GB2031" s="34"/>
      <c r="GC2031" s="34"/>
      <c r="GD2031" s="34"/>
      <c r="GE2031" s="34"/>
      <c r="GF2031" s="34"/>
      <c r="GG2031" s="34"/>
      <c r="GH2031" s="34"/>
    </row>
    <row r="2032" spans="1:190" s="18" customFormat="1" ht="30" customHeight="1" x14ac:dyDescent="0.25">
      <c r="A2032" s="47">
        <v>2028</v>
      </c>
      <c r="B2032" s="27" t="s">
        <v>6417</v>
      </c>
      <c r="C2032" s="26" t="s">
        <v>6002</v>
      </c>
      <c r="D2032" s="28"/>
      <c r="E2032" s="27" t="s">
        <v>6435</v>
      </c>
      <c r="F2032" s="26" t="s">
        <v>58</v>
      </c>
      <c r="G2032" s="26"/>
      <c r="H2032" s="27" t="s">
        <v>6436</v>
      </c>
      <c r="I2032" s="36">
        <v>60000</v>
      </c>
      <c r="J2032" s="29">
        <v>300</v>
      </c>
      <c r="K2032" s="30" t="s">
        <v>6424</v>
      </c>
      <c r="L2032" s="26">
        <v>18</v>
      </c>
      <c r="M2032" s="30" t="s">
        <v>6425</v>
      </c>
      <c r="N2032" s="26">
        <v>2</v>
      </c>
      <c r="O2032" s="51"/>
      <c r="P2032" s="26" t="s">
        <v>40</v>
      </c>
      <c r="Q2032" s="31"/>
      <c r="R2032" s="26"/>
      <c r="S2032" s="31" t="s">
        <v>41</v>
      </c>
      <c r="T2032" s="31" t="s">
        <v>48</v>
      </c>
      <c r="U2032" s="32" t="s">
        <v>49</v>
      </c>
      <c r="V2032" s="32"/>
      <c r="W2032" s="18">
        <v>13</v>
      </c>
      <c r="X2032" s="33"/>
      <c r="Y2032" s="33"/>
      <c r="Z2032" s="33"/>
      <c r="AA2032" s="33"/>
      <c r="AB2032" s="33"/>
      <c r="AC2032" s="33"/>
      <c r="AD2032" s="33"/>
      <c r="AE2032" s="33"/>
      <c r="AF2032" s="33"/>
      <c r="AG2032" s="33"/>
      <c r="AH2032" s="33"/>
      <c r="AI2032" s="33"/>
      <c r="AJ2032" s="33"/>
      <c r="AK2032" s="33"/>
      <c r="AL2032" s="33"/>
      <c r="AM2032" s="33"/>
      <c r="AN2032" s="33"/>
      <c r="AO2032" s="33"/>
      <c r="AP2032" s="33"/>
      <c r="AQ2032" s="34"/>
      <c r="AR2032" s="34"/>
      <c r="AS2032" s="34"/>
      <c r="AT2032" s="34"/>
      <c r="AU2032" s="34"/>
      <c r="AV2032" s="34"/>
      <c r="AW2032" s="34"/>
      <c r="AX2032" s="34"/>
      <c r="AY2032" s="34"/>
      <c r="AZ2032" s="34"/>
      <c r="BA2032" s="34"/>
      <c r="BB2032" s="34"/>
      <c r="BC2032" s="34"/>
      <c r="BD2032" s="34"/>
      <c r="BE2032" s="34"/>
      <c r="BF2032" s="34"/>
      <c r="BG2032" s="34"/>
      <c r="BH2032" s="34"/>
      <c r="BI2032" s="34"/>
      <c r="BJ2032" s="34"/>
      <c r="BK2032" s="34"/>
      <c r="BL2032" s="34"/>
      <c r="BM2032" s="34"/>
      <c r="BN2032" s="34"/>
      <c r="BO2032" s="34"/>
      <c r="BP2032" s="34"/>
      <c r="BQ2032" s="34"/>
      <c r="BR2032" s="34"/>
      <c r="BS2032" s="34"/>
      <c r="BT2032" s="34"/>
      <c r="BU2032" s="34"/>
      <c r="BV2032" s="34"/>
      <c r="BW2032" s="34"/>
      <c r="BX2032" s="34"/>
      <c r="BY2032" s="34"/>
      <c r="BZ2032" s="34"/>
      <c r="CA2032" s="34"/>
      <c r="CB2032" s="34"/>
      <c r="CC2032" s="34"/>
      <c r="CD2032" s="34"/>
      <c r="CE2032" s="34"/>
      <c r="CF2032" s="34"/>
      <c r="CG2032" s="34"/>
      <c r="CH2032" s="34"/>
      <c r="CI2032" s="34"/>
      <c r="CJ2032" s="34"/>
      <c r="CK2032" s="34"/>
      <c r="CL2032" s="34"/>
      <c r="CM2032" s="34"/>
      <c r="CN2032" s="34"/>
      <c r="CO2032" s="34"/>
      <c r="CP2032" s="34"/>
      <c r="CQ2032" s="34"/>
      <c r="CR2032" s="34"/>
      <c r="CS2032" s="34"/>
      <c r="CT2032" s="34"/>
      <c r="CU2032" s="34"/>
      <c r="CV2032" s="34"/>
      <c r="CW2032" s="34"/>
      <c r="CX2032" s="34"/>
      <c r="CY2032" s="34"/>
      <c r="CZ2032" s="34"/>
      <c r="DA2032" s="34"/>
      <c r="DB2032" s="34"/>
      <c r="DC2032" s="34"/>
      <c r="DD2032" s="34"/>
      <c r="DE2032" s="34"/>
      <c r="DF2032" s="34"/>
      <c r="DG2032" s="34"/>
      <c r="DH2032" s="34"/>
      <c r="DI2032" s="34"/>
      <c r="DJ2032" s="34"/>
      <c r="DK2032" s="34"/>
      <c r="DL2032" s="34"/>
      <c r="DM2032" s="34"/>
      <c r="DN2032" s="34"/>
      <c r="DO2032" s="34"/>
      <c r="DP2032" s="34"/>
      <c r="DQ2032" s="34"/>
      <c r="DR2032" s="34"/>
      <c r="DS2032" s="34"/>
      <c r="DT2032" s="34"/>
      <c r="DU2032" s="34"/>
      <c r="DV2032" s="34"/>
      <c r="DW2032" s="34"/>
      <c r="DX2032" s="34"/>
      <c r="DY2032" s="34"/>
      <c r="DZ2032" s="34"/>
      <c r="EA2032" s="34"/>
      <c r="EB2032" s="34"/>
      <c r="EC2032" s="34"/>
      <c r="ED2032" s="34"/>
      <c r="EE2032" s="34"/>
      <c r="EF2032" s="34"/>
      <c r="EG2032" s="34"/>
      <c r="EH2032" s="34"/>
      <c r="EI2032" s="34"/>
      <c r="EJ2032" s="34"/>
      <c r="EK2032" s="34"/>
      <c r="EL2032" s="34"/>
      <c r="EM2032" s="34"/>
      <c r="EN2032" s="34"/>
      <c r="EO2032" s="34"/>
      <c r="EP2032" s="34"/>
      <c r="EQ2032" s="34"/>
      <c r="ER2032" s="34"/>
      <c r="ES2032" s="34"/>
      <c r="ET2032" s="34"/>
      <c r="EU2032" s="34"/>
      <c r="EV2032" s="34"/>
      <c r="EW2032" s="34"/>
      <c r="EX2032" s="34"/>
      <c r="EY2032" s="34"/>
      <c r="EZ2032" s="34"/>
      <c r="FA2032" s="34"/>
      <c r="FB2032" s="34"/>
      <c r="FC2032" s="34"/>
      <c r="FD2032" s="34"/>
      <c r="FE2032" s="34"/>
      <c r="FF2032" s="34"/>
      <c r="FG2032" s="34"/>
      <c r="FH2032" s="34"/>
      <c r="FI2032" s="34"/>
      <c r="FJ2032" s="34"/>
      <c r="FK2032" s="34"/>
      <c r="FL2032" s="34"/>
      <c r="FM2032" s="34"/>
      <c r="FN2032" s="34"/>
      <c r="FO2032" s="34"/>
      <c r="FP2032" s="34"/>
      <c r="FQ2032" s="34"/>
      <c r="FR2032" s="34"/>
      <c r="FS2032" s="34"/>
      <c r="FT2032" s="34"/>
      <c r="FU2032" s="34"/>
      <c r="FV2032" s="34"/>
      <c r="FW2032" s="34"/>
      <c r="FX2032" s="34"/>
      <c r="FY2032" s="34"/>
      <c r="FZ2032" s="34"/>
      <c r="GA2032" s="34"/>
      <c r="GB2032" s="34"/>
      <c r="GC2032" s="34"/>
      <c r="GD2032" s="34"/>
      <c r="GE2032" s="34"/>
      <c r="GF2032" s="34"/>
      <c r="GG2032" s="34"/>
      <c r="GH2032" s="34"/>
    </row>
    <row r="2033" spans="1:16384" s="18" customFormat="1" ht="30" customHeight="1" x14ac:dyDescent="0.25">
      <c r="A2033" s="47">
        <v>2029</v>
      </c>
      <c r="B2033" s="27" t="s">
        <v>6417</v>
      </c>
      <c r="C2033" s="26" t="s">
        <v>6002</v>
      </c>
      <c r="D2033" s="28"/>
      <c r="E2033" s="27" t="s">
        <v>6437</v>
      </c>
      <c r="F2033" s="26" t="s">
        <v>58</v>
      </c>
      <c r="G2033" s="26"/>
      <c r="H2033" s="27" t="s">
        <v>6427</v>
      </c>
      <c r="I2033" s="36">
        <v>180000</v>
      </c>
      <c r="J2033" s="29">
        <v>350</v>
      </c>
      <c r="K2033" s="30" t="s">
        <v>6424</v>
      </c>
      <c r="L2033" s="26">
        <v>12</v>
      </c>
      <c r="M2033" s="30" t="s">
        <v>6425</v>
      </c>
      <c r="N2033" s="26">
        <v>2</v>
      </c>
      <c r="O2033" s="51"/>
      <c r="P2033" s="26" t="s">
        <v>40</v>
      </c>
      <c r="Q2033" s="31"/>
      <c r="R2033" s="26"/>
      <c r="S2033" s="31" t="s">
        <v>41</v>
      </c>
      <c r="T2033" s="31" t="s">
        <v>48</v>
      </c>
      <c r="U2033" s="32" t="s">
        <v>49</v>
      </c>
      <c r="V2033" s="32"/>
      <c r="W2033" s="18">
        <v>13</v>
      </c>
      <c r="X2033" s="33"/>
      <c r="Y2033" s="33"/>
      <c r="Z2033" s="33"/>
      <c r="AA2033" s="33"/>
      <c r="AB2033" s="33"/>
      <c r="AC2033" s="33"/>
      <c r="AD2033" s="33"/>
      <c r="AE2033" s="33"/>
      <c r="AF2033" s="33"/>
      <c r="AG2033" s="33"/>
      <c r="AH2033" s="33"/>
      <c r="AI2033" s="33"/>
      <c r="AJ2033" s="33"/>
      <c r="AK2033" s="33"/>
      <c r="AL2033" s="33"/>
      <c r="AM2033" s="33"/>
      <c r="AN2033" s="33"/>
      <c r="AO2033" s="33"/>
      <c r="AP2033" s="33"/>
      <c r="AQ2033" s="34"/>
      <c r="AR2033" s="34"/>
      <c r="AS2033" s="34"/>
      <c r="AT2033" s="34"/>
      <c r="AU2033" s="34"/>
      <c r="AV2033" s="34"/>
      <c r="AW2033" s="34"/>
      <c r="AX2033" s="34"/>
      <c r="AY2033" s="34"/>
      <c r="AZ2033" s="34"/>
      <c r="BA2033" s="34"/>
      <c r="BB2033" s="34"/>
      <c r="BC2033" s="34"/>
      <c r="BD2033" s="34"/>
      <c r="BE2033" s="34"/>
      <c r="BF2033" s="34"/>
      <c r="BG2033" s="34"/>
      <c r="BH2033" s="34"/>
      <c r="BI2033" s="34"/>
      <c r="BJ2033" s="34"/>
      <c r="BK2033" s="34"/>
      <c r="BL2033" s="34"/>
      <c r="BM2033" s="34"/>
      <c r="BN2033" s="34"/>
      <c r="BO2033" s="34"/>
      <c r="BP2033" s="34"/>
      <c r="BQ2033" s="34"/>
      <c r="BR2033" s="34"/>
      <c r="BS2033" s="34"/>
      <c r="BT2033" s="34"/>
      <c r="BU2033" s="34"/>
      <c r="BV2033" s="34"/>
      <c r="BW2033" s="34"/>
      <c r="BX2033" s="34"/>
      <c r="BY2033" s="34"/>
      <c r="BZ2033" s="34"/>
      <c r="CA2033" s="34"/>
      <c r="CB2033" s="34"/>
      <c r="CC2033" s="34"/>
      <c r="CD2033" s="34"/>
      <c r="CE2033" s="34"/>
      <c r="CF2033" s="34"/>
      <c r="CG2033" s="34"/>
      <c r="CH2033" s="34"/>
      <c r="CI2033" s="34"/>
      <c r="CJ2033" s="34"/>
      <c r="CK2033" s="34"/>
      <c r="CL2033" s="34"/>
      <c r="CM2033" s="34"/>
      <c r="CN2033" s="34"/>
      <c r="CO2033" s="34"/>
      <c r="CP2033" s="34"/>
      <c r="CQ2033" s="34"/>
      <c r="CR2033" s="34"/>
      <c r="CS2033" s="34"/>
      <c r="CT2033" s="34"/>
      <c r="CU2033" s="34"/>
      <c r="CV2033" s="34"/>
      <c r="CW2033" s="34"/>
      <c r="CX2033" s="34"/>
      <c r="CY2033" s="34"/>
      <c r="CZ2033" s="34"/>
      <c r="DA2033" s="34"/>
      <c r="DB2033" s="34"/>
      <c r="DC2033" s="34"/>
      <c r="DD2033" s="34"/>
      <c r="DE2033" s="34"/>
      <c r="DF2033" s="34"/>
      <c r="DG2033" s="34"/>
      <c r="DH2033" s="34"/>
      <c r="DI2033" s="34"/>
      <c r="DJ2033" s="34"/>
      <c r="DK2033" s="34"/>
      <c r="DL2033" s="34"/>
      <c r="DM2033" s="34"/>
      <c r="DN2033" s="34"/>
      <c r="DO2033" s="34"/>
      <c r="DP2033" s="34"/>
      <c r="DQ2033" s="34"/>
      <c r="DR2033" s="34"/>
      <c r="DS2033" s="34"/>
      <c r="DT2033" s="34"/>
      <c r="DU2033" s="34"/>
      <c r="DV2033" s="34"/>
      <c r="DW2033" s="34"/>
      <c r="DX2033" s="34"/>
      <c r="DY2033" s="34"/>
      <c r="DZ2033" s="34"/>
      <c r="EA2033" s="34"/>
      <c r="EB2033" s="34"/>
      <c r="EC2033" s="34"/>
      <c r="ED2033" s="34"/>
      <c r="EE2033" s="34"/>
      <c r="EF2033" s="34"/>
      <c r="EG2033" s="34"/>
      <c r="EH2033" s="34"/>
      <c r="EI2033" s="34"/>
      <c r="EJ2033" s="34"/>
      <c r="EK2033" s="34"/>
      <c r="EL2033" s="34"/>
      <c r="EM2033" s="34"/>
      <c r="EN2033" s="34"/>
      <c r="EO2033" s="34"/>
      <c r="EP2033" s="34"/>
      <c r="EQ2033" s="34"/>
      <c r="ER2033" s="34"/>
      <c r="ES2033" s="34"/>
      <c r="ET2033" s="34"/>
      <c r="EU2033" s="34"/>
      <c r="EV2033" s="34"/>
      <c r="EW2033" s="34"/>
      <c r="EX2033" s="34"/>
      <c r="EY2033" s="34"/>
      <c r="EZ2033" s="34"/>
      <c r="FA2033" s="34"/>
      <c r="FB2033" s="34"/>
      <c r="FC2033" s="34"/>
      <c r="FD2033" s="34"/>
      <c r="FE2033" s="34"/>
      <c r="FF2033" s="34"/>
      <c r="FG2033" s="34"/>
      <c r="FH2033" s="34"/>
      <c r="FI2033" s="34"/>
      <c r="FJ2033" s="34"/>
      <c r="FK2033" s="34"/>
      <c r="FL2033" s="34"/>
      <c r="FM2033" s="34"/>
      <c r="FN2033" s="34"/>
      <c r="FO2033" s="34"/>
      <c r="FP2033" s="34"/>
      <c r="FQ2033" s="34"/>
      <c r="FR2033" s="34"/>
      <c r="FS2033" s="34"/>
      <c r="FT2033" s="34"/>
      <c r="FU2033" s="34"/>
      <c r="FV2033" s="34"/>
      <c r="FW2033" s="34"/>
      <c r="FX2033" s="34"/>
      <c r="FY2033" s="34"/>
      <c r="FZ2033" s="34"/>
      <c r="GA2033" s="34"/>
      <c r="GB2033" s="34"/>
      <c r="GC2033" s="34"/>
      <c r="GD2033" s="34"/>
      <c r="GE2033" s="34"/>
      <c r="GF2033" s="34"/>
      <c r="GG2033" s="34"/>
      <c r="GH2033" s="34"/>
    </row>
    <row r="2034" spans="1:16384" s="18" customFormat="1" ht="30" customHeight="1" x14ac:dyDescent="0.25">
      <c r="A2034" s="47">
        <v>2030</v>
      </c>
      <c r="B2034" s="27" t="s">
        <v>6417</v>
      </c>
      <c r="C2034" s="26" t="s">
        <v>6002</v>
      </c>
      <c r="D2034" s="28"/>
      <c r="E2034" s="27" t="s">
        <v>6438</v>
      </c>
      <c r="F2034" s="26" t="s">
        <v>58</v>
      </c>
      <c r="G2034" s="26"/>
      <c r="H2034" s="27" t="s">
        <v>6439</v>
      </c>
      <c r="I2034" s="36">
        <v>60000</v>
      </c>
      <c r="J2034" s="29">
        <v>250</v>
      </c>
      <c r="K2034" s="30" t="s">
        <v>6424</v>
      </c>
      <c r="L2034" s="26">
        <v>18</v>
      </c>
      <c r="M2034" s="30" t="s">
        <v>6425</v>
      </c>
      <c r="N2034" s="26">
        <v>2</v>
      </c>
      <c r="O2034" s="51"/>
      <c r="P2034" s="26" t="s">
        <v>40</v>
      </c>
      <c r="Q2034" s="31"/>
      <c r="R2034" s="26"/>
      <c r="S2034" s="31" t="s">
        <v>41</v>
      </c>
      <c r="T2034" s="31" t="s">
        <v>48</v>
      </c>
      <c r="U2034" s="32" t="s">
        <v>49</v>
      </c>
      <c r="V2034" s="32"/>
      <c r="W2034" s="18">
        <v>13</v>
      </c>
      <c r="X2034" s="33"/>
      <c r="Y2034" s="33"/>
      <c r="Z2034" s="33"/>
      <c r="AA2034" s="33"/>
      <c r="AB2034" s="33"/>
      <c r="AC2034" s="33"/>
      <c r="AD2034" s="33"/>
      <c r="AE2034" s="33"/>
      <c r="AF2034" s="33"/>
      <c r="AG2034" s="33"/>
      <c r="AH2034" s="33"/>
      <c r="AI2034" s="33"/>
      <c r="AJ2034" s="33"/>
      <c r="AK2034" s="33"/>
      <c r="AL2034" s="33"/>
      <c r="AM2034" s="33"/>
      <c r="AN2034" s="33"/>
      <c r="AO2034" s="33"/>
      <c r="AP2034" s="33"/>
      <c r="AQ2034" s="34"/>
      <c r="AR2034" s="34"/>
      <c r="AS2034" s="34"/>
      <c r="AT2034" s="34"/>
      <c r="AU2034" s="34"/>
      <c r="AV2034" s="34"/>
      <c r="AW2034" s="34"/>
      <c r="AX2034" s="34"/>
      <c r="AY2034" s="34"/>
      <c r="AZ2034" s="34"/>
      <c r="BA2034" s="34"/>
      <c r="BB2034" s="34"/>
      <c r="BC2034" s="34"/>
      <c r="BD2034" s="34"/>
      <c r="BE2034" s="34"/>
      <c r="BF2034" s="34"/>
      <c r="BG2034" s="34"/>
      <c r="BH2034" s="34"/>
      <c r="BI2034" s="34"/>
      <c r="BJ2034" s="34"/>
      <c r="BK2034" s="34"/>
      <c r="BL2034" s="34"/>
      <c r="BM2034" s="34"/>
      <c r="BN2034" s="34"/>
      <c r="BO2034" s="34"/>
      <c r="BP2034" s="34"/>
      <c r="BQ2034" s="34"/>
      <c r="BR2034" s="34"/>
      <c r="BS2034" s="34"/>
      <c r="BT2034" s="34"/>
      <c r="BU2034" s="34"/>
      <c r="BV2034" s="34"/>
      <c r="BW2034" s="34"/>
      <c r="BX2034" s="34"/>
      <c r="BY2034" s="34"/>
      <c r="BZ2034" s="34"/>
      <c r="CA2034" s="34"/>
      <c r="CB2034" s="34"/>
      <c r="CC2034" s="34"/>
      <c r="CD2034" s="34"/>
      <c r="CE2034" s="34"/>
      <c r="CF2034" s="34"/>
      <c r="CG2034" s="34"/>
      <c r="CH2034" s="34"/>
      <c r="CI2034" s="34"/>
      <c r="CJ2034" s="34"/>
      <c r="CK2034" s="34"/>
      <c r="CL2034" s="34"/>
      <c r="CM2034" s="34"/>
      <c r="CN2034" s="34"/>
      <c r="CO2034" s="34"/>
      <c r="CP2034" s="34"/>
      <c r="CQ2034" s="34"/>
      <c r="CR2034" s="34"/>
      <c r="CS2034" s="34"/>
      <c r="CT2034" s="34"/>
      <c r="CU2034" s="34"/>
      <c r="CV2034" s="34"/>
      <c r="CW2034" s="34"/>
      <c r="CX2034" s="34"/>
      <c r="CY2034" s="34"/>
      <c r="CZ2034" s="34"/>
      <c r="DA2034" s="34"/>
      <c r="DB2034" s="34"/>
      <c r="DC2034" s="34"/>
      <c r="DD2034" s="34"/>
      <c r="DE2034" s="34"/>
      <c r="DF2034" s="34"/>
      <c r="DG2034" s="34"/>
      <c r="DH2034" s="34"/>
      <c r="DI2034" s="34"/>
      <c r="DJ2034" s="34"/>
      <c r="DK2034" s="34"/>
      <c r="DL2034" s="34"/>
      <c r="DM2034" s="34"/>
      <c r="DN2034" s="34"/>
      <c r="DO2034" s="34"/>
      <c r="DP2034" s="34"/>
      <c r="DQ2034" s="34"/>
      <c r="DR2034" s="34"/>
      <c r="DS2034" s="34"/>
      <c r="DT2034" s="34"/>
      <c r="DU2034" s="34"/>
      <c r="DV2034" s="34"/>
      <c r="DW2034" s="34"/>
      <c r="DX2034" s="34"/>
      <c r="DY2034" s="34"/>
      <c r="DZ2034" s="34"/>
      <c r="EA2034" s="34"/>
      <c r="EB2034" s="34"/>
      <c r="EC2034" s="34"/>
      <c r="ED2034" s="34"/>
      <c r="EE2034" s="34"/>
      <c r="EF2034" s="34"/>
      <c r="EG2034" s="34"/>
      <c r="EH2034" s="34"/>
      <c r="EI2034" s="34"/>
      <c r="EJ2034" s="34"/>
      <c r="EK2034" s="34"/>
      <c r="EL2034" s="34"/>
      <c r="EM2034" s="34"/>
      <c r="EN2034" s="34"/>
      <c r="EO2034" s="34"/>
      <c r="EP2034" s="34"/>
      <c r="EQ2034" s="34"/>
      <c r="ER2034" s="34"/>
      <c r="ES2034" s="34"/>
      <c r="ET2034" s="34"/>
      <c r="EU2034" s="34"/>
      <c r="EV2034" s="34"/>
      <c r="EW2034" s="34"/>
      <c r="EX2034" s="34"/>
      <c r="EY2034" s="34"/>
      <c r="EZ2034" s="34"/>
      <c r="FA2034" s="34"/>
      <c r="FB2034" s="34"/>
      <c r="FC2034" s="34"/>
      <c r="FD2034" s="34"/>
      <c r="FE2034" s="34"/>
      <c r="FF2034" s="34"/>
      <c r="FG2034" s="34"/>
      <c r="FH2034" s="34"/>
      <c r="FI2034" s="34"/>
      <c r="FJ2034" s="34"/>
      <c r="FK2034" s="34"/>
      <c r="FL2034" s="34"/>
      <c r="FM2034" s="34"/>
      <c r="FN2034" s="34"/>
      <c r="FO2034" s="34"/>
      <c r="FP2034" s="34"/>
      <c r="FQ2034" s="34"/>
      <c r="FR2034" s="34"/>
      <c r="FS2034" s="34"/>
      <c r="FT2034" s="34"/>
      <c r="FU2034" s="34"/>
      <c r="FV2034" s="34"/>
      <c r="FW2034" s="34"/>
      <c r="FX2034" s="34"/>
      <c r="FY2034" s="34"/>
      <c r="FZ2034" s="34"/>
      <c r="GA2034" s="34"/>
      <c r="GB2034" s="34"/>
      <c r="GC2034" s="34"/>
      <c r="GD2034" s="34"/>
      <c r="GE2034" s="34"/>
      <c r="GF2034" s="34"/>
      <c r="GG2034" s="34"/>
      <c r="GH2034" s="34"/>
    </row>
    <row r="2035" spans="1:16384" s="68" customFormat="1" ht="30" customHeight="1" x14ac:dyDescent="0.25">
      <c r="A2035" s="47">
        <v>2031</v>
      </c>
      <c r="B2035" s="27" t="s">
        <v>6417</v>
      </c>
      <c r="C2035" s="26" t="s">
        <v>6002</v>
      </c>
      <c r="D2035" s="28"/>
      <c r="E2035" s="27" t="s">
        <v>6440</v>
      </c>
      <c r="F2035" s="26" t="s">
        <v>58</v>
      </c>
      <c r="G2035" s="26"/>
      <c r="H2035" s="27" t="s">
        <v>6436</v>
      </c>
      <c r="I2035" s="36">
        <v>80000</v>
      </c>
      <c r="J2035" s="29">
        <v>350</v>
      </c>
      <c r="K2035" s="30" t="s">
        <v>6424</v>
      </c>
      <c r="L2035" s="26">
        <v>18</v>
      </c>
      <c r="M2035" s="30" t="s">
        <v>6425</v>
      </c>
      <c r="N2035" s="26">
        <v>2</v>
      </c>
      <c r="O2035" s="51"/>
      <c r="P2035" s="26" t="s">
        <v>40</v>
      </c>
      <c r="Q2035" s="31"/>
      <c r="R2035" s="26"/>
      <c r="S2035" s="31" t="s">
        <v>41</v>
      </c>
      <c r="T2035" s="31" t="s">
        <v>48</v>
      </c>
      <c r="U2035" s="32" t="s">
        <v>49</v>
      </c>
      <c r="V2035" s="32"/>
      <c r="W2035" s="18">
        <v>13</v>
      </c>
      <c r="X2035" s="47"/>
      <c r="Y2035" s="27"/>
      <c r="Z2035" s="26"/>
      <c r="AA2035" s="28"/>
      <c r="AB2035" s="27"/>
      <c r="AC2035" s="26"/>
      <c r="AD2035" s="26"/>
      <c r="AE2035" s="27"/>
      <c r="AF2035" s="36"/>
      <c r="AG2035" s="29"/>
      <c r="AH2035" s="30"/>
      <c r="AI2035" s="26"/>
      <c r="AJ2035" s="30"/>
      <c r="AK2035" s="26"/>
      <c r="AL2035" s="51"/>
      <c r="AM2035" s="26"/>
      <c r="AN2035" s="31"/>
      <c r="AO2035" s="26"/>
      <c r="AP2035" s="31"/>
      <c r="AQ2035" s="31"/>
      <c r="AR2035" s="32"/>
      <c r="AS2035" s="32"/>
      <c r="AT2035" s="18"/>
      <c r="AU2035" s="47"/>
      <c r="AV2035" s="27"/>
      <c r="AW2035" s="26"/>
      <c r="AX2035" s="28"/>
      <c r="AY2035" s="27"/>
      <c r="AZ2035" s="26"/>
      <c r="BA2035" s="26"/>
      <c r="BB2035" s="27"/>
      <c r="BC2035" s="36"/>
      <c r="BD2035" s="29"/>
      <c r="BE2035" s="30"/>
      <c r="BF2035" s="26"/>
      <c r="BG2035" s="30"/>
      <c r="BH2035" s="26"/>
      <c r="BI2035" s="51"/>
      <c r="BJ2035" s="26"/>
      <c r="BK2035" s="31"/>
      <c r="BL2035" s="26"/>
      <c r="BM2035" s="31"/>
      <c r="BN2035" s="31"/>
      <c r="BO2035" s="32"/>
      <c r="BP2035" s="32"/>
      <c r="BQ2035" s="18"/>
      <c r="BR2035" s="47"/>
      <c r="BS2035" s="27"/>
      <c r="BT2035" s="26"/>
      <c r="BU2035" s="28"/>
      <c r="BV2035" s="27"/>
      <c r="BW2035" s="26"/>
      <c r="BX2035" s="26"/>
      <c r="BY2035" s="27"/>
      <c r="BZ2035" s="36"/>
      <c r="CA2035" s="29"/>
      <c r="CB2035" s="30"/>
      <c r="CC2035" s="26"/>
      <c r="CD2035" s="30"/>
      <c r="CE2035" s="26"/>
      <c r="CF2035" s="51"/>
      <c r="CG2035" s="26"/>
      <c r="CH2035" s="31"/>
      <c r="CI2035" s="26"/>
      <c r="CJ2035" s="31"/>
      <c r="CK2035" s="31"/>
      <c r="CL2035" s="32"/>
      <c r="CM2035" s="32"/>
      <c r="CN2035" s="18"/>
      <c r="CO2035" s="47"/>
      <c r="CP2035" s="27"/>
      <c r="CQ2035" s="26"/>
      <c r="CR2035" s="28"/>
      <c r="CS2035" s="27"/>
      <c r="CT2035" s="26"/>
      <c r="CU2035" s="26"/>
      <c r="CV2035" s="27"/>
      <c r="CW2035" s="36"/>
      <c r="CX2035" s="29"/>
      <c r="CY2035" s="30"/>
      <c r="CZ2035" s="26"/>
      <c r="DA2035" s="30"/>
      <c r="DB2035" s="26"/>
      <c r="DC2035" s="51"/>
      <c r="DD2035" s="26"/>
      <c r="DE2035" s="31"/>
      <c r="DF2035" s="26"/>
      <c r="DG2035" s="31"/>
      <c r="DH2035" s="31"/>
      <c r="DI2035" s="32"/>
      <c r="DJ2035" s="32"/>
      <c r="DK2035" s="18"/>
      <c r="DL2035" s="47"/>
      <c r="DM2035" s="27"/>
      <c r="DN2035" s="26"/>
      <c r="DO2035" s="28"/>
      <c r="DP2035" s="27"/>
      <c r="DQ2035" s="26"/>
      <c r="DR2035" s="26"/>
      <c r="DS2035" s="27"/>
      <c r="DT2035" s="36"/>
      <c r="DU2035" s="29"/>
      <c r="DV2035" s="30"/>
      <c r="DW2035" s="26"/>
      <c r="DX2035" s="30"/>
      <c r="DY2035" s="26"/>
      <c r="DZ2035" s="51"/>
      <c r="EA2035" s="26"/>
      <c r="EB2035" s="31"/>
      <c r="EC2035" s="26"/>
      <c r="ED2035" s="31"/>
      <c r="EE2035" s="31"/>
      <c r="EF2035" s="32"/>
      <c r="EG2035" s="32"/>
      <c r="EH2035" s="18"/>
      <c r="EI2035" s="47"/>
      <c r="EJ2035" s="27"/>
      <c r="EK2035" s="26"/>
      <c r="EL2035" s="28"/>
      <c r="EM2035" s="27"/>
      <c r="EN2035" s="26"/>
      <c r="EO2035" s="26"/>
      <c r="EP2035" s="27"/>
      <c r="EQ2035" s="36"/>
      <c r="ER2035" s="29"/>
      <c r="ES2035" s="30"/>
      <c r="ET2035" s="26"/>
      <c r="EU2035" s="30"/>
      <c r="EV2035" s="26"/>
      <c r="EW2035" s="51"/>
      <c r="EX2035" s="26"/>
      <c r="EY2035" s="31"/>
      <c r="EZ2035" s="26"/>
      <c r="FA2035" s="31"/>
      <c r="FB2035" s="31"/>
      <c r="FC2035" s="32"/>
      <c r="FD2035" s="32"/>
      <c r="FE2035" s="18"/>
      <c r="FF2035" s="47"/>
      <c r="FG2035" s="27"/>
      <c r="FH2035" s="26"/>
      <c r="FI2035" s="28"/>
      <c r="FJ2035" s="27"/>
      <c r="FK2035" s="26"/>
      <c r="FL2035" s="26"/>
      <c r="FM2035" s="27"/>
      <c r="FN2035" s="36"/>
      <c r="FO2035" s="29"/>
      <c r="FP2035" s="30"/>
      <c r="FQ2035" s="26"/>
      <c r="FR2035" s="30"/>
      <c r="FS2035" s="26"/>
      <c r="FT2035" s="51"/>
      <c r="FU2035" s="26"/>
      <c r="FV2035" s="31"/>
      <c r="FW2035" s="26"/>
      <c r="FX2035" s="31"/>
      <c r="FY2035" s="31"/>
      <c r="FZ2035" s="32"/>
      <c r="GA2035" s="32"/>
      <c r="GB2035" s="18"/>
      <c r="GC2035" s="47"/>
      <c r="GD2035" s="27"/>
      <c r="GE2035" s="26"/>
      <c r="GF2035" s="28"/>
      <c r="GG2035" s="27"/>
      <c r="GH2035" s="26"/>
      <c r="GI2035" s="26"/>
      <c r="GJ2035" s="27"/>
      <c r="GK2035" s="36"/>
      <c r="GL2035" s="29"/>
      <c r="GM2035" s="30"/>
      <c r="GN2035" s="26"/>
      <c r="GO2035" s="30"/>
      <c r="GP2035" s="26"/>
      <c r="GQ2035" s="51"/>
      <c r="GR2035" s="26"/>
      <c r="GS2035" s="31"/>
      <c r="GT2035" s="26"/>
      <c r="GU2035" s="31"/>
      <c r="GV2035" s="31"/>
      <c r="GW2035" s="32"/>
      <c r="GX2035" s="32"/>
      <c r="GY2035" s="18"/>
      <c r="GZ2035" s="47"/>
      <c r="HA2035" s="27"/>
      <c r="HB2035" s="26"/>
      <c r="HC2035" s="28"/>
      <c r="HD2035" s="27"/>
      <c r="HE2035" s="26"/>
      <c r="HF2035" s="26"/>
      <c r="HG2035" s="27"/>
      <c r="HH2035" s="36"/>
      <c r="HI2035" s="29"/>
      <c r="HJ2035" s="30"/>
      <c r="HK2035" s="26"/>
      <c r="HL2035" s="30"/>
      <c r="HM2035" s="26"/>
      <c r="HN2035" s="51"/>
      <c r="HO2035" s="26"/>
      <c r="HP2035" s="31"/>
      <c r="HQ2035" s="26"/>
      <c r="HR2035" s="31"/>
      <c r="HS2035" s="31"/>
      <c r="HT2035" s="32"/>
      <c r="HU2035" s="32"/>
      <c r="HV2035" s="18"/>
      <c r="HW2035" s="47"/>
      <c r="HX2035" s="27"/>
      <c r="HY2035" s="26"/>
      <c r="HZ2035" s="28"/>
      <c r="IA2035" s="27"/>
      <c r="IB2035" s="26"/>
      <c r="IC2035" s="26"/>
      <c r="ID2035" s="27"/>
      <c r="IE2035" s="36"/>
      <c r="IF2035" s="29"/>
      <c r="IG2035" s="30"/>
      <c r="IH2035" s="26"/>
      <c r="II2035" s="30"/>
      <c r="IJ2035" s="26"/>
      <c r="IK2035" s="51"/>
      <c r="IL2035" s="26"/>
      <c r="IM2035" s="31"/>
      <c r="IN2035" s="26"/>
      <c r="IO2035" s="31"/>
      <c r="IP2035" s="31"/>
      <c r="IQ2035" s="32"/>
      <c r="IR2035" s="32"/>
      <c r="IS2035" s="18"/>
      <c r="IT2035" s="47"/>
      <c r="IU2035" s="27"/>
      <c r="IV2035" s="26"/>
      <c r="IW2035" s="28"/>
      <c r="IX2035" s="27"/>
      <c r="IY2035" s="26"/>
      <c r="IZ2035" s="26"/>
      <c r="JA2035" s="27"/>
      <c r="JB2035" s="36"/>
      <c r="JC2035" s="29"/>
      <c r="JD2035" s="30"/>
      <c r="JE2035" s="26"/>
      <c r="JF2035" s="30"/>
      <c r="JG2035" s="26"/>
      <c r="JH2035" s="51"/>
      <c r="JI2035" s="26"/>
      <c r="JJ2035" s="31"/>
      <c r="JK2035" s="26"/>
      <c r="JL2035" s="31"/>
      <c r="JM2035" s="31"/>
      <c r="JN2035" s="32"/>
      <c r="JO2035" s="32"/>
      <c r="JP2035" s="18"/>
      <c r="JQ2035" s="47"/>
      <c r="JR2035" s="27"/>
      <c r="JS2035" s="26"/>
      <c r="JT2035" s="28"/>
      <c r="JU2035" s="27"/>
      <c r="JV2035" s="26"/>
      <c r="JW2035" s="26"/>
      <c r="JX2035" s="27"/>
      <c r="JY2035" s="36"/>
      <c r="JZ2035" s="29"/>
      <c r="KA2035" s="30"/>
      <c r="KB2035" s="26"/>
      <c r="KC2035" s="30"/>
      <c r="KD2035" s="26"/>
      <c r="KE2035" s="51"/>
      <c r="KF2035" s="26"/>
      <c r="KG2035" s="31"/>
      <c r="KH2035" s="26"/>
      <c r="KI2035" s="31"/>
      <c r="KJ2035" s="31"/>
      <c r="KK2035" s="32"/>
      <c r="KL2035" s="32"/>
      <c r="KM2035" s="18"/>
      <c r="KN2035" s="47"/>
      <c r="KO2035" s="27"/>
      <c r="KP2035" s="26"/>
      <c r="KQ2035" s="28"/>
      <c r="KR2035" s="27"/>
      <c r="KS2035" s="26"/>
      <c r="KT2035" s="26"/>
      <c r="KU2035" s="27"/>
      <c r="KV2035" s="36"/>
      <c r="KW2035" s="29"/>
      <c r="KX2035" s="30"/>
      <c r="KY2035" s="26"/>
      <c r="KZ2035" s="30"/>
      <c r="LA2035" s="26"/>
      <c r="LB2035" s="51"/>
      <c r="LC2035" s="26"/>
      <c r="LD2035" s="31"/>
      <c r="LE2035" s="26"/>
      <c r="LF2035" s="31"/>
      <c r="LG2035" s="31"/>
      <c r="LH2035" s="32"/>
      <c r="LI2035" s="32"/>
      <c r="LJ2035" s="18"/>
      <c r="LK2035" s="47"/>
      <c r="LL2035" s="27"/>
      <c r="LM2035" s="26"/>
      <c r="LN2035" s="28"/>
      <c r="LO2035" s="27"/>
      <c r="LP2035" s="26"/>
      <c r="LQ2035" s="26"/>
      <c r="LR2035" s="27"/>
      <c r="LS2035" s="36"/>
      <c r="LT2035" s="29"/>
      <c r="LU2035" s="30"/>
      <c r="LV2035" s="26"/>
      <c r="LW2035" s="30"/>
      <c r="LX2035" s="26"/>
      <c r="LY2035" s="51"/>
      <c r="LZ2035" s="26"/>
      <c r="MA2035" s="31"/>
      <c r="MB2035" s="26"/>
      <c r="MC2035" s="31"/>
      <c r="MD2035" s="31"/>
      <c r="ME2035" s="32"/>
      <c r="MF2035" s="32"/>
      <c r="MG2035" s="18"/>
      <c r="MH2035" s="47"/>
      <c r="MI2035" s="27"/>
      <c r="MJ2035" s="26"/>
      <c r="MK2035" s="28"/>
      <c r="ML2035" s="27"/>
      <c r="MM2035" s="26"/>
      <c r="MN2035" s="26"/>
      <c r="MO2035" s="27"/>
      <c r="MP2035" s="36"/>
      <c r="MQ2035" s="29"/>
      <c r="MR2035" s="30"/>
      <c r="MS2035" s="26"/>
      <c r="MT2035" s="30"/>
      <c r="MU2035" s="26"/>
      <c r="MV2035" s="51"/>
      <c r="MW2035" s="26"/>
      <c r="MX2035" s="31"/>
      <c r="MY2035" s="26"/>
      <c r="MZ2035" s="31"/>
      <c r="NA2035" s="31"/>
      <c r="NB2035" s="32"/>
      <c r="NC2035" s="32"/>
      <c r="ND2035" s="18"/>
      <c r="NE2035" s="47"/>
      <c r="NF2035" s="27"/>
      <c r="NG2035" s="26"/>
      <c r="NH2035" s="28"/>
      <c r="NI2035" s="27"/>
      <c r="NJ2035" s="26"/>
      <c r="NK2035" s="26"/>
      <c r="NL2035" s="27"/>
      <c r="NM2035" s="36"/>
      <c r="NN2035" s="29"/>
      <c r="NO2035" s="30"/>
      <c r="NP2035" s="26"/>
      <c r="NQ2035" s="30"/>
      <c r="NR2035" s="26"/>
      <c r="NS2035" s="51"/>
      <c r="NT2035" s="26"/>
      <c r="NU2035" s="31"/>
      <c r="NV2035" s="26"/>
      <c r="NW2035" s="31"/>
      <c r="NX2035" s="31"/>
      <c r="NY2035" s="32"/>
      <c r="NZ2035" s="32"/>
      <c r="OA2035" s="18"/>
      <c r="OB2035" s="47"/>
      <c r="OC2035" s="27"/>
      <c r="OD2035" s="26"/>
      <c r="OE2035" s="28"/>
      <c r="OF2035" s="27"/>
      <c r="OG2035" s="26"/>
      <c r="OH2035" s="26"/>
      <c r="OI2035" s="27"/>
      <c r="OJ2035" s="36"/>
      <c r="OK2035" s="29"/>
      <c r="OL2035" s="30"/>
      <c r="OM2035" s="26"/>
      <c r="ON2035" s="30"/>
      <c r="OO2035" s="26"/>
      <c r="OP2035" s="51"/>
      <c r="OQ2035" s="26"/>
      <c r="OR2035" s="31"/>
      <c r="OS2035" s="26"/>
      <c r="OT2035" s="31"/>
      <c r="OU2035" s="31"/>
      <c r="OV2035" s="32"/>
      <c r="OW2035" s="32"/>
      <c r="OX2035" s="18"/>
      <c r="OY2035" s="47"/>
      <c r="OZ2035" s="27"/>
      <c r="PA2035" s="26"/>
      <c r="PB2035" s="28"/>
      <c r="PC2035" s="27"/>
      <c r="PD2035" s="26"/>
      <c r="PE2035" s="26"/>
      <c r="PF2035" s="27"/>
      <c r="PG2035" s="36"/>
      <c r="PH2035" s="29"/>
      <c r="PI2035" s="30"/>
      <c r="PJ2035" s="26"/>
      <c r="PK2035" s="30"/>
      <c r="PL2035" s="26"/>
      <c r="PM2035" s="51"/>
      <c r="PN2035" s="26"/>
      <c r="PO2035" s="31"/>
      <c r="PP2035" s="26"/>
      <c r="PQ2035" s="31"/>
      <c r="PR2035" s="31"/>
      <c r="PS2035" s="32"/>
      <c r="PT2035" s="32"/>
      <c r="PU2035" s="18"/>
      <c r="PV2035" s="47"/>
      <c r="PW2035" s="27"/>
      <c r="PX2035" s="26"/>
      <c r="PY2035" s="28"/>
      <c r="PZ2035" s="27"/>
      <c r="QA2035" s="26"/>
      <c r="QB2035" s="26"/>
      <c r="QC2035" s="27"/>
      <c r="QD2035" s="36"/>
      <c r="QE2035" s="29"/>
      <c r="QF2035" s="30"/>
      <c r="QG2035" s="26"/>
      <c r="QH2035" s="30"/>
      <c r="QI2035" s="26"/>
      <c r="QJ2035" s="51"/>
      <c r="QK2035" s="26"/>
      <c r="QL2035" s="31"/>
      <c r="QM2035" s="26"/>
      <c r="QN2035" s="31"/>
      <c r="QO2035" s="31"/>
      <c r="QP2035" s="32"/>
      <c r="QQ2035" s="32"/>
      <c r="QR2035" s="18"/>
      <c r="QS2035" s="47"/>
      <c r="QT2035" s="27"/>
      <c r="QU2035" s="26"/>
      <c r="QV2035" s="28"/>
      <c r="QW2035" s="27"/>
      <c r="QX2035" s="26"/>
      <c r="QY2035" s="26"/>
      <c r="QZ2035" s="27"/>
      <c r="RA2035" s="36"/>
      <c r="RB2035" s="29"/>
      <c r="RC2035" s="30"/>
      <c r="RD2035" s="26"/>
      <c r="RE2035" s="30"/>
      <c r="RF2035" s="26"/>
      <c r="RG2035" s="51"/>
      <c r="RH2035" s="26"/>
      <c r="RI2035" s="31"/>
      <c r="RJ2035" s="26"/>
      <c r="RK2035" s="31"/>
      <c r="RL2035" s="31"/>
      <c r="RM2035" s="32"/>
      <c r="RN2035" s="32"/>
      <c r="RO2035" s="18"/>
      <c r="RP2035" s="47"/>
      <c r="RQ2035" s="27"/>
      <c r="RR2035" s="26"/>
      <c r="RS2035" s="28"/>
      <c r="RT2035" s="27"/>
      <c r="RU2035" s="26"/>
      <c r="RV2035" s="26"/>
      <c r="RW2035" s="27"/>
      <c r="RX2035" s="36"/>
      <c r="RY2035" s="29"/>
      <c r="RZ2035" s="30"/>
      <c r="SA2035" s="26"/>
      <c r="SB2035" s="30"/>
      <c r="SC2035" s="26"/>
      <c r="SD2035" s="51"/>
      <c r="SE2035" s="26"/>
      <c r="SF2035" s="31"/>
      <c r="SG2035" s="26"/>
      <c r="SH2035" s="31"/>
      <c r="SI2035" s="31"/>
      <c r="SJ2035" s="32"/>
      <c r="SK2035" s="32"/>
      <c r="SL2035" s="18"/>
      <c r="SM2035" s="47"/>
      <c r="SN2035" s="27"/>
      <c r="SO2035" s="26"/>
      <c r="SP2035" s="28"/>
      <c r="SQ2035" s="27"/>
      <c r="SR2035" s="26"/>
      <c r="SS2035" s="26"/>
      <c r="ST2035" s="27"/>
      <c r="SU2035" s="36"/>
      <c r="SV2035" s="29"/>
      <c r="SW2035" s="30"/>
      <c r="SX2035" s="26"/>
      <c r="SY2035" s="30"/>
      <c r="SZ2035" s="26"/>
      <c r="TA2035" s="51"/>
      <c r="TB2035" s="26"/>
      <c r="TC2035" s="31"/>
      <c r="TD2035" s="26"/>
      <c r="TE2035" s="31"/>
      <c r="TF2035" s="31"/>
      <c r="TG2035" s="32"/>
      <c r="TH2035" s="32"/>
      <c r="TI2035" s="18"/>
      <c r="TJ2035" s="47"/>
      <c r="TK2035" s="27"/>
      <c r="TL2035" s="26"/>
      <c r="TM2035" s="28"/>
      <c r="TN2035" s="27"/>
      <c r="TO2035" s="26"/>
      <c r="TP2035" s="26"/>
      <c r="TQ2035" s="27"/>
      <c r="TR2035" s="36"/>
      <c r="TS2035" s="29"/>
      <c r="TT2035" s="30"/>
      <c r="TU2035" s="26"/>
      <c r="TV2035" s="30"/>
      <c r="TW2035" s="26"/>
      <c r="TX2035" s="51"/>
      <c r="TY2035" s="26"/>
      <c r="TZ2035" s="31"/>
      <c r="UA2035" s="26"/>
      <c r="UB2035" s="31"/>
      <c r="UC2035" s="31"/>
      <c r="UD2035" s="32"/>
      <c r="UE2035" s="32"/>
      <c r="UF2035" s="18"/>
      <c r="UG2035" s="47"/>
      <c r="UH2035" s="27"/>
      <c r="UI2035" s="26"/>
      <c r="UJ2035" s="28"/>
      <c r="UK2035" s="27"/>
      <c r="UL2035" s="26"/>
      <c r="UM2035" s="26"/>
      <c r="UN2035" s="27"/>
      <c r="UO2035" s="36"/>
      <c r="UP2035" s="29"/>
      <c r="UQ2035" s="30"/>
      <c r="UR2035" s="26"/>
      <c r="US2035" s="30"/>
      <c r="UT2035" s="26"/>
      <c r="UU2035" s="51"/>
      <c r="UV2035" s="26"/>
      <c r="UW2035" s="31"/>
      <c r="UX2035" s="26"/>
      <c r="UY2035" s="31"/>
      <c r="UZ2035" s="31"/>
      <c r="VA2035" s="32"/>
      <c r="VB2035" s="32"/>
      <c r="VC2035" s="18"/>
      <c r="VD2035" s="47"/>
      <c r="VE2035" s="27"/>
      <c r="VF2035" s="26"/>
      <c r="VG2035" s="28"/>
      <c r="VH2035" s="27"/>
      <c r="VI2035" s="26"/>
      <c r="VJ2035" s="26"/>
      <c r="VK2035" s="27"/>
      <c r="VL2035" s="36"/>
      <c r="VM2035" s="29"/>
      <c r="VN2035" s="30"/>
      <c r="VO2035" s="26"/>
      <c r="VP2035" s="30"/>
      <c r="VQ2035" s="26"/>
      <c r="VR2035" s="51"/>
      <c r="VS2035" s="26"/>
      <c r="VT2035" s="31"/>
      <c r="VU2035" s="26"/>
      <c r="VV2035" s="31"/>
      <c r="VW2035" s="31"/>
      <c r="VX2035" s="32"/>
      <c r="VY2035" s="32"/>
      <c r="VZ2035" s="18"/>
      <c r="WA2035" s="47"/>
      <c r="WB2035" s="27"/>
      <c r="WC2035" s="26"/>
      <c r="WD2035" s="28"/>
      <c r="WE2035" s="27"/>
      <c r="WF2035" s="26"/>
      <c r="WG2035" s="26"/>
      <c r="WH2035" s="27"/>
      <c r="WI2035" s="36"/>
      <c r="WJ2035" s="29"/>
      <c r="WK2035" s="30"/>
      <c r="WL2035" s="26"/>
      <c r="WM2035" s="30"/>
      <c r="WN2035" s="26"/>
      <c r="WO2035" s="51"/>
      <c r="WP2035" s="26"/>
      <c r="WQ2035" s="31"/>
      <c r="WR2035" s="26"/>
      <c r="WS2035" s="31"/>
      <c r="WT2035" s="31"/>
      <c r="WU2035" s="32"/>
      <c r="WV2035" s="32"/>
      <c r="WW2035" s="18"/>
      <c r="WX2035" s="47"/>
      <c r="WY2035" s="27"/>
      <c r="WZ2035" s="26"/>
      <c r="XA2035" s="28"/>
      <c r="XB2035" s="27"/>
      <c r="XC2035" s="26"/>
      <c r="XD2035" s="26"/>
      <c r="XE2035" s="27"/>
      <c r="XF2035" s="36"/>
      <c r="XG2035" s="29"/>
      <c r="XH2035" s="30"/>
      <c r="XI2035" s="26"/>
      <c r="XJ2035" s="30"/>
      <c r="XK2035" s="26"/>
      <c r="XL2035" s="51"/>
      <c r="XM2035" s="26"/>
      <c r="XN2035" s="31"/>
      <c r="XO2035" s="26"/>
      <c r="XP2035" s="31"/>
      <c r="XQ2035" s="31"/>
      <c r="XR2035" s="32"/>
      <c r="XS2035" s="32"/>
      <c r="XT2035" s="18"/>
      <c r="XU2035" s="47"/>
      <c r="XV2035" s="27"/>
      <c r="XW2035" s="26"/>
      <c r="XX2035" s="28"/>
      <c r="XY2035" s="27"/>
      <c r="XZ2035" s="26"/>
      <c r="YA2035" s="26"/>
      <c r="YB2035" s="27"/>
      <c r="YC2035" s="36"/>
      <c r="YD2035" s="29"/>
      <c r="YE2035" s="30"/>
      <c r="YF2035" s="26"/>
      <c r="YG2035" s="30"/>
      <c r="YH2035" s="26"/>
      <c r="YI2035" s="51"/>
      <c r="YJ2035" s="26"/>
      <c r="YK2035" s="31"/>
      <c r="YL2035" s="26"/>
      <c r="YM2035" s="31"/>
      <c r="YN2035" s="31"/>
      <c r="YO2035" s="32"/>
      <c r="YP2035" s="32"/>
      <c r="YQ2035" s="18"/>
      <c r="YR2035" s="47"/>
      <c r="YS2035" s="27"/>
      <c r="YT2035" s="26"/>
      <c r="YU2035" s="28"/>
      <c r="YV2035" s="27"/>
      <c r="YW2035" s="26"/>
      <c r="YX2035" s="26"/>
      <c r="YY2035" s="27"/>
      <c r="YZ2035" s="36"/>
      <c r="ZA2035" s="29"/>
      <c r="ZB2035" s="30"/>
      <c r="ZC2035" s="26"/>
      <c r="ZD2035" s="30"/>
      <c r="ZE2035" s="26"/>
      <c r="ZF2035" s="51"/>
      <c r="ZG2035" s="26"/>
      <c r="ZH2035" s="31"/>
      <c r="ZI2035" s="26"/>
      <c r="ZJ2035" s="31"/>
      <c r="ZK2035" s="31"/>
      <c r="ZL2035" s="32"/>
      <c r="ZM2035" s="32"/>
      <c r="ZN2035" s="18"/>
      <c r="ZO2035" s="47"/>
      <c r="ZP2035" s="27"/>
      <c r="ZQ2035" s="26"/>
      <c r="ZR2035" s="28"/>
      <c r="ZS2035" s="27"/>
      <c r="ZT2035" s="26"/>
      <c r="ZU2035" s="26"/>
      <c r="ZV2035" s="27"/>
      <c r="ZW2035" s="36"/>
      <c r="ZX2035" s="29"/>
      <c r="ZY2035" s="30"/>
      <c r="ZZ2035" s="26"/>
      <c r="AAA2035" s="30"/>
      <c r="AAB2035" s="26"/>
      <c r="AAC2035" s="51"/>
      <c r="AAD2035" s="26"/>
      <c r="AAE2035" s="31"/>
      <c r="AAF2035" s="26"/>
      <c r="AAG2035" s="31"/>
      <c r="AAH2035" s="31"/>
      <c r="AAI2035" s="32"/>
      <c r="AAJ2035" s="32"/>
      <c r="AAK2035" s="18"/>
      <c r="AAL2035" s="47"/>
      <c r="AAM2035" s="27"/>
      <c r="AAN2035" s="26"/>
      <c r="AAO2035" s="28"/>
      <c r="AAP2035" s="27"/>
      <c r="AAQ2035" s="26"/>
      <c r="AAR2035" s="26"/>
      <c r="AAS2035" s="27"/>
      <c r="AAT2035" s="36"/>
      <c r="AAU2035" s="29"/>
      <c r="AAV2035" s="30"/>
      <c r="AAW2035" s="26"/>
      <c r="AAX2035" s="30"/>
      <c r="AAY2035" s="26"/>
      <c r="AAZ2035" s="51"/>
      <c r="ABA2035" s="26"/>
      <c r="ABB2035" s="31"/>
      <c r="ABC2035" s="26"/>
      <c r="ABD2035" s="31"/>
      <c r="ABE2035" s="31"/>
      <c r="ABF2035" s="32"/>
      <c r="ABG2035" s="32"/>
      <c r="ABH2035" s="18"/>
      <c r="ABI2035" s="47"/>
      <c r="ABJ2035" s="27"/>
      <c r="ABK2035" s="26"/>
      <c r="ABL2035" s="28"/>
      <c r="ABM2035" s="27"/>
      <c r="ABN2035" s="26"/>
      <c r="ABO2035" s="26"/>
      <c r="ABP2035" s="27"/>
      <c r="ABQ2035" s="36"/>
      <c r="ABR2035" s="29"/>
      <c r="ABS2035" s="30"/>
      <c r="ABT2035" s="26"/>
      <c r="ABU2035" s="30"/>
      <c r="ABV2035" s="26"/>
      <c r="ABW2035" s="51"/>
      <c r="ABX2035" s="26"/>
      <c r="ABY2035" s="31"/>
      <c r="ABZ2035" s="26"/>
      <c r="ACA2035" s="31"/>
      <c r="ACB2035" s="31"/>
      <c r="ACC2035" s="32"/>
      <c r="ACD2035" s="32"/>
      <c r="ACE2035" s="18"/>
      <c r="ACF2035" s="47"/>
      <c r="ACG2035" s="27"/>
      <c r="ACH2035" s="26"/>
      <c r="ACI2035" s="28"/>
      <c r="ACJ2035" s="27"/>
      <c r="ACK2035" s="26"/>
      <c r="ACL2035" s="26"/>
      <c r="ACM2035" s="27"/>
      <c r="ACN2035" s="36"/>
      <c r="ACO2035" s="29"/>
      <c r="ACP2035" s="30"/>
      <c r="ACQ2035" s="26"/>
      <c r="ACR2035" s="30"/>
      <c r="ACS2035" s="26"/>
      <c r="ACT2035" s="51"/>
      <c r="ACU2035" s="26"/>
      <c r="ACV2035" s="31"/>
      <c r="ACW2035" s="26"/>
      <c r="ACX2035" s="31"/>
      <c r="ACY2035" s="31"/>
      <c r="ACZ2035" s="32"/>
      <c r="ADA2035" s="32"/>
      <c r="ADB2035" s="18"/>
      <c r="ADC2035" s="47"/>
      <c r="ADD2035" s="27"/>
      <c r="ADE2035" s="26"/>
      <c r="ADF2035" s="28"/>
      <c r="ADG2035" s="27"/>
      <c r="ADH2035" s="26"/>
      <c r="ADI2035" s="26"/>
      <c r="ADJ2035" s="27"/>
      <c r="ADK2035" s="36"/>
      <c r="ADL2035" s="29"/>
      <c r="ADM2035" s="30"/>
      <c r="ADN2035" s="26"/>
      <c r="ADO2035" s="30"/>
      <c r="ADP2035" s="26"/>
      <c r="ADQ2035" s="51"/>
      <c r="ADR2035" s="26"/>
      <c r="ADS2035" s="31"/>
      <c r="ADT2035" s="26"/>
      <c r="ADU2035" s="31"/>
      <c r="ADV2035" s="31"/>
      <c r="ADW2035" s="32"/>
      <c r="ADX2035" s="32"/>
      <c r="ADY2035" s="18"/>
      <c r="ADZ2035" s="47"/>
      <c r="AEA2035" s="27"/>
      <c r="AEB2035" s="26"/>
      <c r="AEC2035" s="28"/>
      <c r="AED2035" s="27"/>
      <c r="AEE2035" s="26"/>
      <c r="AEF2035" s="26"/>
      <c r="AEG2035" s="27"/>
      <c r="AEH2035" s="36"/>
      <c r="AEI2035" s="29"/>
      <c r="AEJ2035" s="30"/>
      <c r="AEK2035" s="26"/>
      <c r="AEL2035" s="30"/>
      <c r="AEM2035" s="26"/>
      <c r="AEN2035" s="51"/>
      <c r="AEO2035" s="26"/>
      <c r="AEP2035" s="31"/>
      <c r="AEQ2035" s="26"/>
      <c r="AER2035" s="31"/>
      <c r="AES2035" s="31"/>
      <c r="AET2035" s="32"/>
      <c r="AEU2035" s="32"/>
      <c r="AEV2035" s="18"/>
      <c r="AEW2035" s="47"/>
      <c r="AEX2035" s="27"/>
      <c r="AEY2035" s="26"/>
      <c r="AEZ2035" s="28"/>
      <c r="AFA2035" s="27"/>
      <c r="AFB2035" s="26"/>
      <c r="AFC2035" s="26"/>
      <c r="AFD2035" s="27"/>
      <c r="AFE2035" s="36"/>
      <c r="AFF2035" s="29"/>
      <c r="AFG2035" s="30"/>
      <c r="AFH2035" s="26"/>
      <c r="AFI2035" s="30"/>
      <c r="AFJ2035" s="26"/>
      <c r="AFK2035" s="51"/>
      <c r="AFL2035" s="26"/>
      <c r="AFM2035" s="31"/>
      <c r="AFN2035" s="26"/>
      <c r="AFO2035" s="31"/>
      <c r="AFP2035" s="31"/>
      <c r="AFQ2035" s="32"/>
      <c r="AFR2035" s="32"/>
      <c r="AFS2035" s="18"/>
      <c r="AFT2035" s="47"/>
      <c r="AFU2035" s="27"/>
      <c r="AFV2035" s="26"/>
      <c r="AFW2035" s="28"/>
      <c r="AFX2035" s="27"/>
      <c r="AFY2035" s="26"/>
      <c r="AFZ2035" s="26"/>
      <c r="AGA2035" s="27"/>
      <c r="AGB2035" s="36"/>
      <c r="AGC2035" s="29"/>
      <c r="AGD2035" s="30"/>
      <c r="AGE2035" s="26"/>
      <c r="AGF2035" s="30"/>
      <c r="AGG2035" s="26"/>
      <c r="AGH2035" s="51"/>
      <c r="AGI2035" s="26"/>
      <c r="AGJ2035" s="31"/>
      <c r="AGK2035" s="26"/>
      <c r="AGL2035" s="31"/>
      <c r="AGM2035" s="31"/>
      <c r="AGN2035" s="32"/>
      <c r="AGO2035" s="32"/>
      <c r="AGP2035" s="18"/>
      <c r="AGQ2035" s="47"/>
      <c r="AGR2035" s="27"/>
      <c r="AGS2035" s="26"/>
      <c r="AGT2035" s="28"/>
      <c r="AGU2035" s="27"/>
      <c r="AGV2035" s="26"/>
      <c r="AGW2035" s="26"/>
      <c r="AGX2035" s="27"/>
      <c r="AGY2035" s="36"/>
      <c r="AGZ2035" s="29"/>
      <c r="AHA2035" s="30"/>
      <c r="AHB2035" s="26"/>
      <c r="AHC2035" s="30"/>
      <c r="AHD2035" s="26"/>
      <c r="AHE2035" s="51"/>
      <c r="AHF2035" s="26"/>
      <c r="AHG2035" s="31"/>
      <c r="AHH2035" s="26"/>
      <c r="AHI2035" s="31"/>
      <c r="AHJ2035" s="31"/>
      <c r="AHK2035" s="32"/>
      <c r="AHL2035" s="32"/>
      <c r="AHM2035" s="18"/>
      <c r="AHN2035" s="47"/>
      <c r="AHO2035" s="27"/>
      <c r="AHP2035" s="26"/>
      <c r="AHQ2035" s="28"/>
      <c r="AHR2035" s="27"/>
      <c r="AHS2035" s="26"/>
      <c r="AHT2035" s="26"/>
      <c r="AHU2035" s="27"/>
      <c r="AHV2035" s="36"/>
      <c r="AHW2035" s="29"/>
      <c r="AHX2035" s="30"/>
      <c r="AHY2035" s="26"/>
      <c r="AHZ2035" s="30"/>
      <c r="AIA2035" s="26"/>
      <c r="AIB2035" s="51"/>
      <c r="AIC2035" s="26"/>
      <c r="AID2035" s="31"/>
      <c r="AIE2035" s="26"/>
      <c r="AIF2035" s="31"/>
      <c r="AIG2035" s="31"/>
      <c r="AIH2035" s="32"/>
      <c r="AII2035" s="32"/>
      <c r="AIJ2035" s="18"/>
      <c r="AIK2035" s="47"/>
      <c r="AIL2035" s="27"/>
      <c r="AIM2035" s="26"/>
      <c r="AIN2035" s="28"/>
      <c r="AIO2035" s="27"/>
      <c r="AIP2035" s="26"/>
      <c r="AIQ2035" s="26"/>
      <c r="AIR2035" s="27"/>
      <c r="AIS2035" s="36"/>
      <c r="AIT2035" s="29"/>
      <c r="AIU2035" s="30"/>
      <c r="AIV2035" s="26"/>
      <c r="AIW2035" s="30"/>
      <c r="AIX2035" s="26"/>
      <c r="AIY2035" s="51"/>
      <c r="AIZ2035" s="26"/>
      <c r="AJA2035" s="31"/>
      <c r="AJB2035" s="26"/>
      <c r="AJC2035" s="31"/>
      <c r="AJD2035" s="31"/>
      <c r="AJE2035" s="32"/>
      <c r="AJF2035" s="32"/>
      <c r="AJG2035" s="18"/>
      <c r="AJH2035" s="47"/>
      <c r="AJI2035" s="27"/>
      <c r="AJJ2035" s="26"/>
      <c r="AJK2035" s="28"/>
      <c r="AJL2035" s="27"/>
      <c r="AJM2035" s="26"/>
      <c r="AJN2035" s="26"/>
      <c r="AJO2035" s="27"/>
      <c r="AJP2035" s="36"/>
      <c r="AJQ2035" s="29"/>
      <c r="AJR2035" s="30"/>
      <c r="AJS2035" s="26"/>
      <c r="AJT2035" s="30"/>
      <c r="AJU2035" s="26"/>
      <c r="AJV2035" s="51"/>
      <c r="AJW2035" s="26"/>
      <c r="AJX2035" s="31"/>
      <c r="AJY2035" s="26"/>
      <c r="AJZ2035" s="31"/>
      <c r="AKA2035" s="31"/>
      <c r="AKB2035" s="32"/>
      <c r="AKC2035" s="32"/>
      <c r="AKD2035" s="18"/>
      <c r="AKE2035" s="47"/>
      <c r="AKF2035" s="27"/>
      <c r="AKG2035" s="26"/>
      <c r="AKH2035" s="28"/>
      <c r="AKI2035" s="27"/>
      <c r="AKJ2035" s="26"/>
      <c r="AKK2035" s="26"/>
      <c r="AKL2035" s="27"/>
      <c r="AKM2035" s="36"/>
      <c r="AKN2035" s="29"/>
      <c r="AKO2035" s="30"/>
      <c r="AKP2035" s="26"/>
      <c r="AKQ2035" s="30"/>
      <c r="AKR2035" s="26"/>
      <c r="AKS2035" s="51"/>
      <c r="AKT2035" s="26"/>
      <c r="AKU2035" s="31"/>
      <c r="AKV2035" s="26"/>
      <c r="AKW2035" s="31"/>
      <c r="AKX2035" s="31"/>
      <c r="AKY2035" s="32"/>
      <c r="AKZ2035" s="32"/>
      <c r="ALA2035" s="18"/>
      <c r="ALB2035" s="47"/>
      <c r="ALC2035" s="27"/>
      <c r="ALD2035" s="26"/>
      <c r="ALE2035" s="28"/>
      <c r="ALF2035" s="27"/>
      <c r="ALG2035" s="26"/>
      <c r="ALH2035" s="26"/>
      <c r="ALI2035" s="27"/>
      <c r="ALJ2035" s="36"/>
      <c r="ALK2035" s="29"/>
      <c r="ALL2035" s="30"/>
      <c r="ALM2035" s="26"/>
      <c r="ALN2035" s="30"/>
      <c r="ALO2035" s="26"/>
      <c r="ALP2035" s="51"/>
      <c r="ALQ2035" s="26"/>
      <c r="ALR2035" s="31"/>
      <c r="ALS2035" s="26"/>
      <c r="ALT2035" s="31"/>
      <c r="ALU2035" s="31"/>
      <c r="ALV2035" s="32"/>
      <c r="ALW2035" s="32"/>
      <c r="ALX2035" s="18"/>
      <c r="ALY2035" s="47"/>
      <c r="ALZ2035" s="27"/>
      <c r="AMA2035" s="26"/>
      <c r="AMB2035" s="28"/>
      <c r="AMC2035" s="27"/>
      <c r="AMD2035" s="26"/>
      <c r="AME2035" s="26"/>
      <c r="AMF2035" s="27"/>
      <c r="AMG2035" s="36"/>
      <c r="AMH2035" s="29"/>
      <c r="AMI2035" s="30"/>
      <c r="AMJ2035" s="26"/>
      <c r="AMK2035" s="30"/>
      <c r="AML2035" s="26"/>
      <c r="AMM2035" s="51"/>
      <c r="AMN2035" s="26"/>
      <c r="AMO2035" s="31"/>
      <c r="AMP2035" s="26"/>
      <c r="AMQ2035" s="31"/>
      <c r="AMR2035" s="31"/>
      <c r="AMS2035" s="32"/>
      <c r="AMT2035" s="32"/>
      <c r="AMU2035" s="18"/>
      <c r="AMV2035" s="47"/>
      <c r="AMW2035" s="27"/>
      <c r="AMX2035" s="26"/>
      <c r="AMY2035" s="28"/>
      <c r="AMZ2035" s="27"/>
      <c r="ANA2035" s="26"/>
      <c r="ANB2035" s="26"/>
      <c r="ANC2035" s="27"/>
      <c r="AND2035" s="36"/>
      <c r="ANE2035" s="29"/>
      <c r="ANF2035" s="30"/>
      <c r="ANG2035" s="26"/>
      <c r="ANH2035" s="30"/>
      <c r="ANI2035" s="26"/>
      <c r="ANJ2035" s="51"/>
      <c r="ANK2035" s="26"/>
      <c r="ANL2035" s="31"/>
      <c r="ANM2035" s="26"/>
      <c r="ANN2035" s="31"/>
      <c r="ANO2035" s="31"/>
      <c r="ANP2035" s="32"/>
      <c r="ANQ2035" s="32"/>
      <c r="ANR2035" s="18"/>
      <c r="ANS2035" s="47"/>
      <c r="ANT2035" s="27"/>
      <c r="ANU2035" s="26"/>
      <c r="ANV2035" s="28"/>
      <c r="ANW2035" s="27"/>
      <c r="ANX2035" s="26"/>
      <c r="ANY2035" s="26"/>
      <c r="ANZ2035" s="27"/>
      <c r="AOA2035" s="36"/>
      <c r="AOB2035" s="29"/>
      <c r="AOC2035" s="30"/>
      <c r="AOD2035" s="26"/>
      <c r="AOE2035" s="30"/>
      <c r="AOF2035" s="26"/>
      <c r="AOG2035" s="51"/>
      <c r="AOH2035" s="26"/>
      <c r="AOI2035" s="31"/>
      <c r="AOJ2035" s="26"/>
      <c r="AOK2035" s="31"/>
      <c r="AOL2035" s="31"/>
      <c r="AOM2035" s="32"/>
      <c r="AON2035" s="32"/>
      <c r="AOO2035" s="18"/>
      <c r="AOP2035" s="47"/>
      <c r="AOQ2035" s="27"/>
      <c r="AOR2035" s="26"/>
      <c r="AOS2035" s="28"/>
      <c r="AOT2035" s="27"/>
      <c r="AOU2035" s="26"/>
      <c r="AOV2035" s="26"/>
      <c r="AOW2035" s="27"/>
      <c r="AOX2035" s="36"/>
      <c r="AOY2035" s="29"/>
      <c r="AOZ2035" s="30"/>
      <c r="APA2035" s="26"/>
      <c r="APB2035" s="30"/>
      <c r="APC2035" s="26"/>
      <c r="APD2035" s="51"/>
      <c r="APE2035" s="26"/>
      <c r="APF2035" s="31"/>
      <c r="APG2035" s="26"/>
      <c r="APH2035" s="31"/>
      <c r="API2035" s="31"/>
      <c r="APJ2035" s="32"/>
      <c r="APK2035" s="32"/>
      <c r="APL2035" s="18"/>
      <c r="APM2035" s="47"/>
      <c r="APN2035" s="27"/>
      <c r="APO2035" s="26"/>
      <c r="APP2035" s="28"/>
      <c r="APQ2035" s="27"/>
      <c r="APR2035" s="26"/>
      <c r="APS2035" s="26"/>
      <c r="APT2035" s="27"/>
      <c r="APU2035" s="36"/>
      <c r="APV2035" s="29"/>
      <c r="APW2035" s="30"/>
      <c r="APX2035" s="26"/>
      <c r="APY2035" s="30"/>
      <c r="APZ2035" s="26"/>
      <c r="AQA2035" s="51"/>
      <c r="AQB2035" s="26"/>
      <c r="AQC2035" s="31"/>
      <c r="AQD2035" s="26"/>
      <c r="AQE2035" s="31"/>
      <c r="AQF2035" s="31"/>
      <c r="AQG2035" s="32"/>
      <c r="AQH2035" s="32"/>
      <c r="AQI2035" s="18"/>
      <c r="AQJ2035" s="47"/>
      <c r="AQK2035" s="27"/>
      <c r="AQL2035" s="26"/>
      <c r="AQM2035" s="28"/>
      <c r="AQN2035" s="27"/>
      <c r="AQO2035" s="26"/>
      <c r="AQP2035" s="26"/>
      <c r="AQQ2035" s="27"/>
      <c r="AQR2035" s="36"/>
      <c r="AQS2035" s="29"/>
      <c r="AQT2035" s="30"/>
      <c r="AQU2035" s="26"/>
      <c r="AQV2035" s="30"/>
      <c r="AQW2035" s="26"/>
      <c r="AQX2035" s="51"/>
      <c r="AQY2035" s="26"/>
      <c r="AQZ2035" s="31"/>
      <c r="ARA2035" s="26"/>
      <c r="ARB2035" s="31"/>
      <c r="ARC2035" s="31"/>
      <c r="ARD2035" s="32"/>
      <c r="ARE2035" s="32"/>
      <c r="ARF2035" s="18"/>
      <c r="ARG2035" s="47"/>
      <c r="ARH2035" s="27"/>
      <c r="ARI2035" s="26"/>
      <c r="ARJ2035" s="28"/>
      <c r="ARK2035" s="27"/>
      <c r="ARL2035" s="26"/>
      <c r="ARM2035" s="26"/>
      <c r="ARN2035" s="27"/>
      <c r="ARO2035" s="36"/>
      <c r="ARP2035" s="29"/>
      <c r="ARQ2035" s="30"/>
      <c r="ARR2035" s="26"/>
      <c r="ARS2035" s="30"/>
      <c r="ART2035" s="26"/>
      <c r="ARU2035" s="51"/>
      <c r="ARV2035" s="26"/>
      <c r="ARW2035" s="31"/>
      <c r="ARX2035" s="26"/>
      <c r="ARY2035" s="31"/>
      <c r="ARZ2035" s="31"/>
      <c r="ASA2035" s="32"/>
      <c r="ASB2035" s="32"/>
      <c r="ASC2035" s="18"/>
      <c r="ASD2035" s="47"/>
      <c r="ASE2035" s="27"/>
      <c r="ASF2035" s="26"/>
      <c r="ASG2035" s="28"/>
      <c r="ASH2035" s="27"/>
      <c r="ASI2035" s="26"/>
      <c r="ASJ2035" s="26"/>
      <c r="ASK2035" s="27"/>
      <c r="ASL2035" s="36"/>
      <c r="ASM2035" s="29"/>
      <c r="ASN2035" s="30"/>
      <c r="ASO2035" s="26"/>
      <c r="ASP2035" s="30"/>
      <c r="ASQ2035" s="26"/>
      <c r="ASR2035" s="51"/>
      <c r="ASS2035" s="26"/>
      <c r="AST2035" s="31"/>
      <c r="ASU2035" s="26"/>
      <c r="ASV2035" s="31"/>
      <c r="ASW2035" s="31"/>
      <c r="ASX2035" s="32"/>
      <c r="ASY2035" s="32"/>
      <c r="ASZ2035" s="18"/>
      <c r="ATA2035" s="47"/>
      <c r="ATB2035" s="27"/>
      <c r="ATC2035" s="26"/>
      <c r="ATD2035" s="28"/>
      <c r="ATE2035" s="27"/>
      <c r="ATF2035" s="26"/>
      <c r="ATG2035" s="26"/>
      <c r="ATH2035" s="27"/>
      <c r="ATI2035" s="36"/>
      <c r="ATJ2035" s="29"/>
      <c r="ATK2035" s="30"/>
      <c r="ATL2035" s="26"/>
      <c r="ATM2035" s="30"/>
      <c r="ATN2035" s="26"/>
      <c r="ATO2035" s="51"/>
      <c r="ATP2035" s="26"/>
      <c r="ATQ2035" s="31"/>
      <c r="ATR2035" s="26"/>
      <c r="ATS2035" s="31"/>
      <c r="ATT2035" s="31"/>
      <c r="ATU2035" s="32"/>
      <c r="ATV2035" s="32"/>
      <c r="ATW2035" s="18"/>
      <c r="ATX2035" s="47"/>
      <c r="ATY2035" s="27"/>
      <c r="ATZ2035" s="26"/>
      <c r="AUA2035" s="28"/>
      <c r="AUB2035" s="27"/>
      <c r="AUC2035" s="26"/>
      <c r="AUD2035" s="26"/>
      <c r="AUE2035" s="27"/>
      <c r="AUF2035" s="36"/>
      <c r="AUG2035" s="29"/>
      <c r="AUH2035" s="30"/>
      <c r="AUI2035" s="26"/>
      <c r="AUJ2035" s="30"/>
      <c r="AUK2035" s="26"/>
      <c r="AUL2035" s="51"/>
      <c r="AUM2035" s="26"/>
      <c r="AUN2035" s="31"/>
      <c r="AUO2035" s="26"/>
      <c r="AUP2035" s="31"/>
      <c r="AUQ2035" s="31"/>
      <c r="AUR2035" s="32"/>
      <c r="AUS2035" s="32"/>
      <c r="AUT2035" s="18"/>
      <c r="AUU2035" s="47"/>
      <c r="AUV2035" s="27"/>
      <c r="AUW2035" s="26"/>
      <c r="AUX2035" s="28"/>
      <c r="AUY2035" s="27"/>
      <c r="AUZ2035" s="26"/>
      <c r="AVA2035" s="26"/>
      <c r="AVB2035" s="27"/>
      <c r="AVC2035" s="36"/>
      <c r="AVD2035" s="29"/>
      <c r="AVE2035" s="30"/>
      <c r="AVF2035" s="26"/>
      <c r="AVG2035" s="30"/>
      <c r="AVH2035" s="26"/>
      <c r="AVI2035" s="51"/>
      <c r="AVJ2035" s="26"/>
      <c r="AVK2035" s="31"/>
      <c r="AVL2035" s="26"/>
      <c r="AVM2035" s="31"/>
      <c r="AVN2035" s="31"/>
      <c r="AVO2035" s="32"/>
      <c r="AVP2035" s="32"/>
      <c r="AVQ2035" s="18"/>
      <c r="AVR2035" s="47"/>
      <c r="AVS2035" s="27"/>
      <c r="AVT2035" s="26"/>
      <c r="AVU2035" s="28"/>
      <c r="AVV2035" s="27"/>
      <c r="AVW2035" s="26"/>
      <c r="AVX2035" s="26"/>
      <c r="AVY2035" s="27"/>
      <c r="AVZ2035" s="36"/>
      <c r="AWA2035" s="29"/>
      <c r="AWB2035" s="30"/>
      <c r="AWC2035" s="26"/>
      <c r="AWD2035" s="30"/>
      <c r="AWE2035" s="26"/>
      <c r="AWF2035" s="51"/>
      <c r="AWG2035" s="26"/>
      <c r="AWH2035" s="31"/>
      <c r="AWI2035" s="26"/>
      <c r="AWJ2035" s="31"/>
      <c r="AWK2035" s="31"/>
      <c r="AWL2035" s="32"/>
      <c r="AWM2035" s="32"/>
      <c r="AWN2035" s="18"/>
      <c r="AWO2035" s="47"/>
      <c r="AWP2035" s="27"/>
      <c r="AWQ2035" s="26"/>
      <c r="AWR2035" s="28"/>
      <c r="AWS2035" s="27"/>
      <c r="AWT2035" s="26"/>
      <c r="AWU2035" s="26"/>
      <c r="AWV2035" s="27"/>
      <c r="AWW2035" s="36"/>
      <c r="AWX2035" s="29"/>
      <c r="AWY2035" s="30"/>
      <c r="AWZ2035" s="26"/>
      <c r="AXA2035" s="30"/>
      <c r="AXB2035" s="26"/>
      <c r="AXC2035" s="51"/>
      <c r="AXD2035" s="26"/>
      <c r="AXE2035" s="31"/>
      <c r="AXF2035" s="26"/>
      <c r="AXG2035" s="31"/>
      <c r="AXH2035" s="31"/>
      <c r="AXI2035" s="32"/>
      <c r="AXJ2035" s="32"/>
      <c r="AXK2035" s="18"/>
      <c r="AXL2035" s="47"/>
      <c r="AXM2035" s="27"/>
      <c r="AXN2035" s="26"/>
      <c r="AXO2035" s="28"/>
      <c r="AXP2035" s="27"/>
      <c r="AXQ2035" s="26"/>
      <c r="AXR2035" s="26"/>
      <c r="AXS2035" s="27"/>
      <c r="AXT2035" s="36"/>
      <c r="AXU2035" s="29"/>
      <c r="AXV2035" s="30"/>
      <c r="AXW2035" s="26"/>
      <c r="AXX2035" s="30"/>
      <c r="AXY2035" s="26"/>
      <c r="AXZ2035" s="51"/>
      <c r="AYA2035" s="26"/>
      <c r="AYB2035" s="31"/>
      <c r="AYC2035" s="26"/>
      <c r="AYD2035" s="31"/>
      <c r="AYE2035" s="31"/>
      <c r="AYF2035" s="32"/>
      <c r="AYG2035" s="32"/>
      <c r="AYH2035" s="18"/>
      <c r="AYI2035" s="47"/>
      <c r="AYJ2035" s="27"/>
      <c r="AYK2035" s="26"/>
      <c r="AYL2035" s="28"/>
      <c r="AYM2035" s="27"/>
      <c r="AYN2035" s="26"/>
      <c r="AYO2035" s="26"/>
      <c r="AYP2035" s="27"/>
      <c r="AYQ2035" s="36"/>
      <c r="AYR2035" s="29"/>
      <c r="AYS2035" s="30"/>
      <c r="AYT2035" s="26"/>
      <c r="AYU2035" s="30"/>
      <c r="AYV2035" s="26"/>
      <c r="AYW2035" s="51"/>
      <c r="AYX2035" s="26"/>
      <c r="AYY2035" s="31"/>
      <c r="AYZ2035" s="26"/>
      <c r="AZA2035" s="31"/>
      <c r="AZB2035" s="31"/>
      <c r="AZC2035" s="32"/>
      <c r="AZD2035" s="32"/>
      <c r="AZE2035" s="18"/>
      <c r="AZF2035" s="47"/>
      <c r="AZG2035" s="27"/>
      <c r="AZH2035" s="26"/>
      <c r="AZI2035" s="28"/>
      <c r="AZJ2035" s="27"/>
      <c r="AZK2035" s="26"/>
      <c r="AZL2035" s="26"/>
      <c r="AZM2035" s="27"/>
      <c r="AZN2035" s="36"/>
      <c r="AZO2035" s="29"/>
      <c r="AZP2035" s="30"/>
      <c r="AZQ2035" s="26"/>
      <c r="AZR2035" s="30"/>
      <c r="AZS2035" s="26"/>
      <c r="AZT2035" s="51"/>
      <c r="AZU2035" s="26"/>
      <c r="AZV2035" s="31"/>
      <c r="AZW2035" s="26"/>
      <c r="AZX2035" s="31"/>
      <c r="AZY2035" s="31"/>
      <c r="AZZ2035" s="32"/>
      <c r="BAA2035" s="32"/>
      <c r="BAB2035" s="18"/>
      <c r="BAC2035" s="47"/>
      <c r="BAD2035" s="27"/>
      <c r="BAE2035" s="26"/>
      <c r="BAF2035" s="28"/>
      <c r="BAG2035" s="27"/>
      <c r="BAH2035" s="26"/>
      <c r="BAI2035" s="26"/>
      <c r="BAJ2035" s="27"/>
      <c r="BAK2035" s="36"/>
      <c r="BAL2035" s="29"/>
      <c r="BAM2035" s="30"/>
      <c r="BAN2035" s="26"/>
      <c r="BAO2035" s="30"/>
      <c r="BAP2035" s="26"/>
      <c r="BAQ2035" s="51"/>
      <c r="BAR2035" s="26"/>
      <c r="BAS2035" s="31"/>
      <c r="BAT2035" s="26"/>
      <c r="BAU2035" s="31"/>
      <c r="BAV2035" s="31"/>
      <c r="BAW2035" s="32"/>
      <c r="BAX2035" s="32"/>
      <c r="BAY2035" s="18"/>
      <c r="BAZ2035" s="47"/>
      <c r="BBA2035" s="27"/>
      <c r="BBB2035" s="26"/>
      <c r="BBC2035" s="28"/>
      <c r="BBD2035" s="27"/>
      <c r="BBE2035" s="26"/>
      <c r="BBF2035" s="26"/>
      <c r="BBG2035" s="27"/>
      <c r="BBH2035" s="36"/>
      <c r="BBI2035" s="29"/>
      <c r="BBJ2035" s="30"/>
      <c r="BBK2035" s="26"/>
      <c r="BBL2035" s="30"/>
      <c r="BBM2035" s="26"/>
      <c r="BBN2035" s="51"/>
      <c r="BBO2035" s="26"/>
      <c r="BBP2035" s="31"/>
      <c r="BBQ2035" s="26"/>
      <c r="BBR2035" s="31"/>
      <c r="BBS2035" s="31"/>
      <c r="BBT2035" s="32"/>
      <c r="BBU2035" s="32"/>
      <c r="BBV2035" s="18"/>
      <c r="BBW2035" s="47"/>
      <c r="BBX2035" s="27"/>
      <c r="BBY2035" s="26"/>
      <c r="BBZ2035" s="28"/>
      <c r="BCA2035" s="27"/>
      <c r="BCB2035" s="26"/>
      <c r="BCC2035" s="26"/>
      <c r="BCD2035" s="27"/>
      <c r="BCE2035" s="36"/>
      <c r="BCF2035" s="29"/>
      <c r="BCG2035" s="30"/>
      <c r="BCH2035" s="26"/>
      <c r="BCI2035" s="30"/>
      <c r="BCJ2035" s="26"/>
      <c r="BCK2035" s="51"/>
      <c r="BCL2035" s="26"/>
      <c r="BCM2035" s="31"/>
      <c r="BCN2035" s="26"/>
      <c r="BCO2035" s="31"/>
      <c r="BCP2035" s="31"/>
      <c r="BCQ2035" s="32"/>
      <c r="BCR2035" s="32"/>
      <c r="BCS2035" s="18"/>
      <c r="BCT2035" s="47"/>
      <c r="BCU2035" s="27"/>
      <c r="BCV2035" s="26"/>
      <c r="BCW2035" s="28"/>
      <c r="BCX2035" s="27"/>
      <c r="BCY2035" s="26"/>
      <c r="BCZ2035" s="26"/>
      <c r="BDA2035" s="27"/>
      <c r="BDB2035" s="36"/>
      <c r="BDC2035" s="29"/>
      <c r="BDD2035" s="30"/>
      <c r="BDE2035" s="26"/>
      <c r="BDF2035" s="30"/>
      <c r="BDG2035" s="26"/>
      <c r="BDH2035" s="51"/>
      <c r="BDI2035" s="26"/>
      <c r="BDJ2035" s="31"/>
      <c r="BDK2035" s="26"/>
      <c r="BDL2035" s="31"/>
      <c r="BDM2035" s="31"/>
      <c r="BDN2035" s="32"/>
      <c r="BDO2035" s="32"/>
      <c r="BDP2035" s="18"/>
      <c r="BDQ2035" s="47"/>
      <c r="BDR2035" s="27"/>
      <c r="BDS2035" s="26"/>
      <c r="BDT2035" s="28"/>
      <c r="BDU2035" s="27"/>
      <c r="BDV2035" s="26"/>
      <c r="BDW2035" s="26"/>
      <c r="BDX2035" s="27"/>
      <c r="BDY2035" s="36"/>
      <c r="BDZ2035" s="29"/>
      <c r="BEA2035" s="30"/>
      <c r="BEB2035" s="26"/>
      <c r="BEC2035" s="30"/>
      <c r="BED2035" s="26"/>
      <c r="BEE2035" s="51"/>
      <c r="BEF2035" s="26"/>
      <c r="BEG2035" s="31"/>
      <c r="BEH2035" s="26"/>
      <c r="BEI2035" s="31"/>
      <c r="BEJ2035" s="31"/>
      <c r="BEK2035" s="32"/>
      <c r="BEL2035" s="32"/>
      <c r="BEM2035" s="18"/>
      <c r="BEN2035" s="47"/>
      <c r="BEO2035" s="27"/>
      <c r="BEP2035" s="26"/>
      <c r="BEQ2035" s="28"/>
      <c r="BER2035" s="27"/>
      <c r="BES2035" s="26"/>
      <c r="BET2035" s="26"/>
      <c r="BEU2035" s="27"/>
      <c r="BEV2035" s="36"/>
      <c r="BEW2035" s="29"/>
      <c r="BEX2035" s="30"/>
      <c r="BEY2035" s="26"/>
      <c r="BEZ2035" s="30"/>
      <c r="BFA2035" s="26"/>
      <c r="BFB2035" s="51"/>
      <c r="BFC2035" s="26"/>
      <c r="BFD2035" s="31"/>
      <c r="BFE2035" s="26"/>
      <c r="BFF2035" s="31"/>
      <c r="BFG2035" s="31"/>
      <c r="BFH2035" s="32"/>
      <c r="BFI2035" s="32"/>
      <c r="BFJ2035" s="18"/>
      <c r="BFK2035" s="47"/>
      <c r="BFL2035" s="27"/>
      <c r="BFM2035" s="26"/>
      <c r="BFN2035" s="28"/>
      <c r="BFO2035" s="27"/>
      <c r="BFP2035" s="26"/>
      <c r="BFQ2035" s="26"/>
      <c r="BFR2035" s="27"/>
      <c r="BFS2035" s="36"/>
      <c r="BFT2035" s="29"/>
      <c r="BFU2035" s="30"/>
      <c r="BFV2035" s="26"/>
      <c r="BFW2035" s="30"/>
      <c r="BFX2035" s="26"/>
      <c r="BFY2035" s="51"/>
      <c r="BFZ2035" s="26"/>
      <c r="BGA2035" s="31"/>
      <c r="BGB2035" s="26"/>
      <c r="BGC2035" s="31"/>
      <c r="BGD2035" s="31"/>
      <c r="BGE2035" s="32"/>
      <c r="BGF2035" s="32"/>
      <c r="BGG2035" s="18"/>
      <c r="BGH2035" s="47"/>
      <c r="BGI2035" s="27"/>
      <c r="BGJ2035" s="26"/>
      <c r="BGK2035" s="28"/>
      <c r="BGL2035" s="27"/>
      <c r="BGM2035" s="26"/>
      <c r="BGN2035" s="26"/>
      <c r="BGO2035" s="27"/>
      <c r="BGP2035" s="36"/>
      <c r="BGQ2035" s="29"/>
      <c r="BGR2035" s="30"/>
      <c r="BGS2035" s="26"/>
      <c r="BGT2035" s="30"/>
      <c r="BGU2035" s="26"/>
      <c r="BGV2035" s="51"/>
      <c r="BGW2035" s="26"/>
      <c r="BGX2035" s="31"/>
      <c r="BGY2035" s="26"/>
      <c r="BGZ2035" s="31"/>
      <c r="BHA2035" s="31"/>
      <c r="BHB2035" s="32"/>
      <c r="BHC2035" s="32"/>
      <c r="BHD2035" s="18"/>
      <c r="BHE2035" s="47"/>
      <c r="BHF2035" s="27"/>
      <c r="BHG2035" s="26"/>
      <c r="BHH2035" s="28"/>
      <c r="BHI2035" s="27"/>
      <c r="BHJ2035" s="26"/>
      <c r="BHK2035" s="26"/>
      <c r="BHL2035" s="27"/>
      <c r="BHM2035" s="36"/>
      <c r="BHN2035" s="29"/>
      <c r="BHO2035" s="30"/>
      <c r="BHP2035" s="26"/>
      <c r="BHQ2035" s="30"/>
      <c r="BHR2035" s="26"/>
      <c r="BHS2035" s="51"/>
      <c r="BHT2035" s="26"/>
      <c r="BHU2035" s="31"/>
      <c r="BHV2035" s="26"/>
      <c r="BHW2035" s="31"/>
      <c r="BHX2035" s="31"/>
      <c r="BHY2035" s="32"/>
      <c r="BHZ2035" s="32"/>
      <c r="BIA2035" s="18"/>
      <c r="BIB2035" s="47"/>
      <c r="BIC2035" s="27"/>
      <c r="BID2035" s="26"/>
      <c r="BIE2035" s="28"/>
      <c r="BIF2035" s="27"/>
      <c r="BIG2035" s="26"/>
      <c r="BIH2035" s="26"/>
      <c r="BII2035" s="27"/>
      <c r="BIJ2035" s="36"/>
      <c r="BIK2035" s="29"/>
      <c r="BIL2035" s="30"/>
      <c r="BIM2035" s="26"/>
      <c r="BIN2035" s="30"/>
      <c r="BIO2035" s="26"/>
      <c r="BIP2035" s="51"/>
      <c r="BIQ2035" s="26"/>
      <c r="BIR2035" s="31"/>
      <c r="BIS2035" s="26"/>
      <c r="BIT2035" s="31"/>
      <c r="BIU2035" s="31"/>
      <c r="BIV2035" s="32"/>
      <c r="BIW2035" s="32"/>
      <c r="BIX2035" s="18"/>
      <c r="BIY2035" s="47"/>
      <c r="BIZ2035" s="27"/>
      <c r="BJA2035" s="26"/>
      <c r="BJB2035" s="28"/>
      <c r="BJC2035" s="27"/>
      <c r="BJD2035" s="26"/>
      <c r="BJE2035" s="26"/>
      <c r="BJF2035" s="27"/>
      <c r="BJG2035" s="36"/>
      <c r="BJH2035" s="29"/>
      <c r="BJI2035" s="30"/>
      <c r="BJJ2035" s="26"/>
      <c r="BJK2035" s="30"/>
      <c r="BJL2035" s="26"/>
      <c r="BJM2035" s="51"/>
      <c r="BJN2035" s="26"/>
      <c r="BJO2035" s="31"/>
      <c r="BJP2035" s="26"/>
      <c r="BJQ2035" s="31"/>
      <c r="BJR2035" s="31"/>
      <c r="BJS2035" s="32"/>
      <c r="BJT2035" s="32"/>
      <c r="BJU2035" s="18"/>
      <c r="BJV2035" s="47"/>
      <c r="BJW2035" s="27"/>
      <c r="BJX2035" s="26"/>
      <c r="BJY2035" s="28"/>
      <c r="BJZ2035" s="27"/>
      <c r="BKA2035" s="26"/>
      <c r="BKB2035" s="26"/>
      <c r="BKC2035" s="27"/>
      <c r="BKD2035" s="36"/>
      <c r="BKE2035" s="29"/>
      <c r="BKF2035" s="30"/>
      <c r="BKG2035" s="26"/>
      <c r="BKH2035" s="30"/>
      <c r="BKI2035" s="26"/>
      <c r="BKJ2035" s="51"/>
      <c r="BKK2035" s="26"/>
      <c r="BKL2035" s="31"/>
      <c r="BKM2035" s="26"/>
      <c r="BKN2035" s="31"/>
      <c r="BKO2035" s="31"/>
      <c r="BKP2035" s="32"/>
      <c r="BKQ2035" s="32"/>
      <c r="BKR2035" s="18"/>
      <c r="BKS2035" s="47"/>
      <c r="BKT2035" s="27"/>
      <c r="BKU2035" s="26"/>
      <c r="BKV2035" s="28"/>
      <c r="BKW2035" s="27"/>
      <c r="BKX2035" s="26"/>
      <c r="BKY2035" s="26"/>
      <c r="BKZ2035" s="27"/>
      <c r="BLA2035" s="36"/>
      <c r="BLB2035" s="29"/>
      <c r="BLC2035" s="30"/>
      <c r="BLD2035" s="26"/>
      <c r="BLE2035" s="30"/>
      <c r="BLF2035" s="26"/>
      <c r="BLG2035" s="51"/>
      <c r="BLH2035" s="26"/>
      <c r="BLI2035" s="31"/>
      <c r="BLJ2035" s="26"/>
      <c r="BLK2035" s="31"/>
      <c r="BLL2035" s="31"/>
      <c r="BLM2035" s="32"/>
      <c r="BLN2035" s="32"/>
      <c r="BLO2035" s="18"/>
      <c r="BLP2035" s="47"/>
      <c r="BLQ2035" s="27"/>
      <c r="BLR2035" s="26"/>
      <c r="BLS2035" s="28"/>
      <c r="BLT2035" s="27"/>
      <c r="BLU2035" s="26"/>
      <c r="BLV2035" s="26"/>
      <c r="BLW2035" s="27"/>
      <c r="BLX2035" s="36"/>
      <c r="BLY2035" s="29"/>
      <c r="BLZ2035" s="30"/>
      <c r="BMA2035" s="26"/>
      <c r="BMB2035" s="30"/>
      <c r="BMC2035" s="26"/>
      <c r="BMD2035" s="51"/>
      <c r="BME2035" s="26"/>
      <c r="BMF2035" s="31"/>
      <c r="BMG2035" s="26"/>
      <c r="BMH2035" s="31"/>
      <c r="BMI2035" s="31"/>
      <c r="BMJ2035" s="32"/>
      <c r="BMK2035" s="32"/>
      <c r="BML2035" s="18"/>
      <c r="BMM2035" s="47"/>
      <c r="BMN2035" s="27"/>
      <c r="BMO2035" s="26"/>
      <c r="BMP2035" s="28"/>
      <c r="BMQ2035" s="27"/>
      <c r="BMR2035" s="26"/>
      <c r="BMS2035" s="26"/>
      <c r="BMT2035" s="27"/>
      <c r="BMU2035" s="36"/>
      <c r="BMV2035" s="29"/>
      <c r="BMW2035" s="30"/>
      <c r="BMX2035" s="26"/>
      <c r="BMY2035" s="30"/>
      <c r="BMZ2035" s="26"/>
      <c r="BNA2035" s="51"/>
      <c r="BNB2035" s="26"/>
      <c r="BNC2035" s="31"/>
      <c r="BND2035" s="26"/>
      <c r="BNE2035" s="31"/>
      <c r="BNF2035" s="31"/>
      <c r="BNG2035" s="32"/>
      <c r="BNH2035" s="32"/>
      <c r="BNI2035" s="18"/>
      <c r="BNJ2035" s="47"/>
      <c r="BNK2035" s="27"/>
      <c r="BNL2035" s="26"/>
      <c r="BNM2035" s="28"/>
      <c r="BNN2035" s="27"/>
      <c r="BNO2035" s="26"/>
      <c r="BNP2035" s="26"/>
      <c r="BNQ2035" s="27"/>
      <c r="BNR2035" s="36"/>
      <c r="BNS2035" s="29"/>
      <c r="BNT2035" s="30"/>
      <c r="BNU2035" s="26"/>
      <c r="BNV2035" s="30"/>
      <c r="BNW2035" s="26"/>
      <c r="BNX2035" s="51"/>
      <c r="BNY2035" s="26"/>
      <c r="BNZ2035" s="31"/>
      <c r="BOA2035" s="26"/>
      <c r="BOB2035" s="31"/>
      <c r="BOC2035" s="31"/>
      <c r="BOD2035" s="32"/>
      <c r="BOE2035" s="32"/>
      <c r="BOF2035" s="18"/>
      <c r="BOG2035" s="47"/>
      <c r="BOH2035" s="27"/>
      <c r="BOI2035" s="26"/>
      <c r="BOJ2035" s="28"/>
      <c r="BOK2035" s="27"/>
      <c r="BOL2035" s="26"/>
      <c r="BOM2035" s="26"/>
      <c r="BON2035" s="27"/>
      <c r="BOO2035" s="36"/>
      <c r="BOP2035" s="29"/>
      <c r="BOQ2035" s="30"/>
      <c r="BOR2035" s="26"/>
      <c r="BOS2035" s="30"/>
      <c r="BOT2035" s="26"/>
      <c r="BOU2035" s="51"/>
      <c r="BOV2035" s="26"/>
      <c r="BOW2035" s="31"/>
      <c r="BOX2035" s="26"/>
      <c r="BOY2035" s="31"/>
      <c r="BOZ2035" s="31"/>
      <c r="BPA2035" s="32"/>
      <c r="BPB2035" s="32"/>
      <c r="BPC2035" s="18"/>
      <c r="BPD2035" s="47"/>
      <c r="BPE2035" s="27"/>
      <c r="BPF2035" s="26"/>
      <c r="BPG2035" s="28"/>
      <c r="BPH2035" s="27"/>
      <c r="BPI2035" s="26"/>
      <c r="BPJ2035" s="26"/>
      <c r="BPK2035" s="27"/>
      <c r="BPL2035" s="36"/>
      <c r="BPM2035" s="29"/>
      <c r="BPN2035" s="30"/>
      <c r="BPO2035" s="26"/>
      <c r="BPP2035" s="30"/>
      <c r="BPQ2035" s="26"/>
      <c r="BPR2035" s="51"/>
      <c r="BPS2035" s="26"/>
      <c r="BPT2035" s="31"/>
      <c r="BPU2035" s="26"/>
      <c r="BPV2035" s="31"/>
      <c r="BPW2035" s="31"/>
      <c r="BPX2035" s="32"/>
      <c r="BPY2035" s="32"/>
      <c r="BPZ2035" s="18"/>
      <c r="BQA2035" s="47"/>
      <c r="BQB2035" s="27"/>
      <c r="BQC2035" s="26"/>
      <c r="BQD2035" s="28"/>
      <c r="BQE2035" s="27"/>
      <c r="BQF2035" s="26"/>
      <c r="BQG2035" s="26"/>
      <c r="BQH2035" s="27"/>
      <c r="BQI2035" s="36"/>
      <c r="BQJ2035" s="29"/>
      <c r="BQK2035" s="30"/>
      <c r="BQL2035" s="26"/>
      <c r="BQM2035" s="30"/>
      <c r="BQN2035" s="26"/>
      <c r="BQO2035" s="51"/>
      <c r="BQP2035" s="26"/>
      <c r="BQQ2035" s="31"/>
      <c r="BQR2035" s="26"/>
      <c r="BQS2035" s="31"/>
      <c r="BQT2035" s="31"/>
      <c r="BQU2035" s="32"/>
      <c r="BQV2035" s="32"/>
      <c r="BQW2035" s="18"/>
      <c r="BQX2035" s="47"/>
      <c r="BQY2035" s="27"/>
      <c r="BQZ2035" s="26"/>
      <c r="BRA2035" s="28"/>
      <c r="BRB2035" s="27"/>
      <c r="BRC2035" s="26"/>
      <c r="BRD2035" s="26"/>
      <c r="BRE2035" s="27"/>
      <c r="BRF2035" s="36"/>
      <c r="BRG2035" s="29"/>
      <c r="BRH2035" s="30"/>
      <c r="BRI2035" s="26"/>
      <c r="BRJ2035" s="30"/>
      <c r="BRK2035" s="26"/>
      <c r="BRL2035" s="51"/>
      <c r="BRM2035" s="26"/>
      <c r="BRN2035" s="31"/>
      <c r="BRO2035" s="26"/>
      <c r="BRP2035" s="31"/>
      <c r="BRQ2035" s="31"/>
      <c r="BRR2035" s="32"/>
      <c r="BRS2035" s="32"/>
      <c r="BRT2035" s="18"/>
      <c r="BRU2035" s="47"/>
      <c r="BRV2035" s="27"/>
      <c r="BRW2035" s="26"/>
      <c r="BRX2035" s="28"/>
      <c r="BRY2035" s="27"/>
      <c r="BRZ2035" s="26"/>
      <c r="BSA2035" s="26"/>
      <c r="BSB2035" s="27"/>
      <c r="BSC2035" s="36"/>
      <c r="BSD2035" s="29"/>
      <c r="BSE2035" s="30"/>
      <c r="BSF2035" s="26"/>
      <c r="BSG2035" s="30"/>
      <c r="BSH2035" s="26"/>
      <c r="BSI2035" s="51"/>
      <c r="BSJ2035" s="26"/>
      <c r="BSK2035" s="31"/>
      <c r="BSL2035" s="26"/>
      <c r="BSM2035" s="31"/>
      <c r="BSN2035" s="31"/>
      <c r="BSO2035" s="32"/>
      <c r="BSP2035" s="32"/>
      <c r="BSQ2035" s="18"/>
      <c r="BSR2035" s="47"/>
      <c r="BSS2035" s="27"/>
      <c r="BST2035" s="26"/>
      <c r="BSU2035" s="28"/>
      <c r="BSV2035" s="27"/>
      <c r="BSW2035" s="26"/>
      <c r="BSX2035" s="26"/>
      <c r="BSY2035" s="27"/>
      <c r="BSZ2035" s="36"/>
      <c r="BTA2035" s="29"/>
      <c r="BTB2035" s="30"/>
      <c r="BTC2035" s="26"/>
      <c r="BTD2035" s="30"/>
      <c r="BTE2035" s="26"/>
      <c r="BTF2035" s="51"/>
      <c r="BTG2035" s="26"/>
      <c r="BTH2035" s="31"/>
      <c r="BTI2035" s="26"/>
      <c r="BTJ2035" s="31"/>
      <c r="BTK2035" s="31"/>
      <c r="BTL2035" s="32"/>
      <c r="BTM2035" s="32"/>
      <c r="BTN2035" s="18"/>
      <c r="BTO2035" s="47"/>
      <c r="BTP2035" s="27"/>
      <c r="BTQ2035" s="26"/>
      <c r="BTR2035" s="28"/>
      <c r="BTS2035" s="27"/>
      <c r="BTT2035" s="26"/>
      <c r="BTU2035" s="26"/>
      <c r="BTV2035" s="27"/>
      <c r="BTW2035" s="36"/>
      <c r="BTX2035" s="29"/>
      <c r="BTY2035" s="30"/>
      <c r="BTZ2035" s="26"/>
      <c r="BUA2035" s="30"/>
      <c r="BUB2035" s="26"/>
      <c r="BUC2035" s="51"/>
      <c r="BUD2035" s="26"/>
      <c r="BUE2035" s="31"/>
      <c r="BUF2035" s="26"/>
      <c r="BUG2035" s="31"/>
      <c r="BUH2035" s="31"/>
      <c r="BUI2035" s="32"/>
      <c r="BUJ2035" s="32"/>
      <c r="BUK2035" s="18"/>
      <c r="BUL2035" s="47"/>
      <c r="BUM2035" s="27"/>
      <c r="BUN2035" s="26"/>
      <c r="BUO2035" s="28"/>
      <c r="BUP2035" s="27"/>
      <c r="BUQ2035" s="26"/>
      <c r="BUR2035" s="26"/>
      <c r="BUS2035" s="27"/>
      <c r="BUT2035" s="36"/>
      <c r="BUU2035" s="29"/>
      <c r="BUV2035" s="30"/>
      <c r="BUW2035" s="26"/>
      <c r="BUX2035" s="30"/>
      <c r="BUY2035" s="26"/>
      <c r="BUZ2035" s="51"/>
      <c r="BVA2035" s="26"/>
      <c r="BVB2035" s="31"/>
      <c r="BVC2035" s="26"/>
      <c r="BVD2035" s="31"/>
      <c r="BVE2035" s="31"/>
      <c r="BVF2035" s="32"/>
      <c r="BVG2035" s="32"/>
      <c r="BVH2035" s="18"/>
      <c r="BVI2035" s="47"/>
      <c r="BVJ2035" s="27"/>
      <c r="BVK2035" s="26"/>
      <c r="BVL2035" s="28"/>
      <c r="BVM2035" s="27"/>
      <c r="BVN2035" s="26"/>
      <c r="BVO2035" s="26"/>
      <c r="BVP2035" s="27"/>
      <c r="BVQ2035" s="36"/>
      <c r="BVR2035" s="29"/>
      <c r="BVS2035" s="30"/>
      <c r="BVT2035" s="26"/>
      <c r="BVU2035" s="30"/>
      <c r="BVV2035" s="26"/>
      <c r="BVW2035" s="51"/>
      <c r="BVX2035" s="26"/>
      <c r="BVY2035" s="31"/>
      <c r="BVZ2035" s="26"/>
      <c r="BWA2035" s="31"/>
      <c r="BWB2035" s="31"/>
      <c r="BWC2035" s="32"/>
      <c r="BWD2035" s="32"/>
      <c r="BWE2035" s="18"/>
      <c r="BWF2035" s="47"/>
      <c r="BWG2035" s="27"/>
      <c r="BWH2035" s="26"/>
      <c r="BWI2035" s="28"/>
      <c r="BWJ2035" s="27"/>
      <c r="BWK2035" s="26"/>
      <c r="BWL2035" s="26"/>
      <c r="BWM2035" s="27"/>
      <c r="BWN2035" s="36"/>
      <c r="BWO2035" s="29"/>
      <c r="BWP2035" s="30"/>
      <c r="BWQ2035" s="26"/>
      <c r="BWR2035" s="30"/>
      <c r="BWS2035" s="26"/>
      <c r="BWT2035" s="51"/>
      <c r="BWU2035" s="26"/>
      <c r="BWV2035" s="31"/>
      <c r="BWW2035" s="26"/>
      <c r="BWX2035" s="31"/>
      <c r="BWY2035" s="31"/>
      <c r="BWZ2035" s="32"/>
      <c r="BXA2035" s="32"/>
      <c r="BXB2035" s="18"/>
      <c r="BXC2035" s="47"/>
      <c r="BXD2035" s="27"/>
      <c r="BXE2035" s="26"/>
      <c r="BXF2035" s="28"/>
      <c r="BXG2035" s="27"/>
      <c r="BXH2035" s="26"/>
      <c r="BXI2035" s="26"/>
      <c r="BXJ2035" s="27"/>
      <c r="BXK2035" s="36"/>
      <c r="BXL2035" s="29"/>
      <c r="BXM2035" s="30"/>
      <c r="BXN2035" s="26"/>
      <c r="BXO2035" s="30"/>
      <c r="BXP2035" s="26"/>
      <c r="BXQ2035" s="51"/>
      <c r="BXR2035" s="26"/>
      <c r="BXS2035" s="31"/>
      <c r="BXT2035" s="26"/>
      <c r="BXU2035" s="31"/>
      <c r="BXV2035" s="31"/>
      <c r="BXW2035" s="32"/>
      <c r="BXX2035" s="32"/>
      <c r="BXY2035" s="18"/>
      <c r="BXZ2035" s="47"/>
      <c r="BYA2035" s="27"/>
      <c r="BYB2035" s="26"/>
      <c r="BYC2035" s="28"/>
      <c r="BYD2035" s="27"/>
      <c r="BYE2035" s="26"/>
      <c r="BYF2035" s="26"/>
      <c r="BYG2035" s="27"/>
      <c r="BYH2035" s="36"/>
      <c r="BYI2035" s="29"/>
      <c r="BYJ2035" s="30"/>
      <c r="BYK2035" s="26"/>
      <c r="BYL2035" s="30"/>
      <c r="BYM2035" s="26"/>
      <c r="BYN2035" s="51"/>
      <c r="BYO2035" s="26"/>
      <c r="BYP2035" s="31"/>
      <c r="BYQ2035" s="26"/>
      <c r="BYR2035" s="31"/>
      <c r="BYS2035" s="31"/>
      <c r="BYT2035" s="32"/>
      <c r="BYU2035" s="32"/>
      <c r="BYV2035" s="18"/>
      <c r="BYW2035" s="47"/>
      <c r="BYX2035" s="27"/>
      <c r="BYY2035" s="26"/>
      <c r="BYZ2035" s="28"/>
      <c r="BZA2035" s="27"/>
      <c r="BZB2035" s="26"/>
      <c r="BZC2035" s="26"/>
      <c r="BZD2035" s="27"/>
      <c r="BZE2035" s="36"/>
      <c r="BZF2035" s="29"/>
      <c r="BZG2035" s="30"/>
      <c r="BZH2035" s="26"/>
      <c r="BZI2035" s="30"/>
      <c r="BZJ2035" s="26"/>
      <c r="BZK2035" s="51"/>
      <c r="BZL2035" s="26"/>
      <c r="BZM2035" s="31"/>
      <c r="BZN2035" s="26"/>
      <c r="BZO2035" s="31"/>
      <c r="BZP2035" s="31"/>
      <c r="BZQ2035" s="32"/>
      <c r="BZR2035" s="32"/>
      <c r="BZS2035" s="18"/>
      <c r="BZT2035" s="47"/>
      <c r="BZU2035" s="27"/>
      <c r="BZV2035" s="26"/>
      <c r="BZW2035" s="28"/>
      <c r="BZX2035" s="27"/>
      <c r="BZY2035" s="26"/>
      <c r="BZZ2035" s="26"/>
      <c r="CAA2035" s="27"/>
      <c r="CAB2035" s="36"/>
      <c r="CAC2035" s="29"/>
      <c r="CAD2035" s="30"/>
      <c r="CAE2035" s="26"/>
      <c r="CAF2035" s="30"/>
      <c r="CAG2035" s="26"/>
      <c r="CAH2035" s="51"/>
      <c r="CAI2035" s="26"/>
      <c r="CAJ2035" s="31"/>
      <c r="CAK2035" s="26"/>
      <c r="CAL2035" s="31"/>
      <c r="CAM2035" s="31"/>
      <c r="CAN2035" s="32"/>
      <c r="CAO2035" s="32"/>
      <c r="CAP2035" s="18"/>
      <c r="CAQ2035" s="47"/>
      <c r="CAR2035" s="27"/>
      <c r="CAS2035" s="26"/>
      <c r="CAT2035" s="28"/>
      <c r="CAU2035" s="27"/>
      <c r="CAV2035" s="26"/>
      <c r="CAW2035" s="26"/>
      <c r="CAX2035" s="27"/>
      <c r="CAY2035" s="36"/>
      <c r="CAZ2035" s="29"/>
      <c r="CBA2035" s="30"/>
      <c r="CBB2035" s="26"/>
      <c r="CBC2035" s="30"/>
      <c r="CBD2035" s="26"/>
      <c r="CBE2035" s="51"/>
      <c r="CBF2035" s="26"/>
      <c r="CBG2035" s="31"/>
      <c r="CBH2035" s="26"/>
      <c r="CBI2035" s="31"/>
      <c r="CBJ2035" s="31"/>
      <c r="CBK2035" s="32"/>
      <c r="CBL2035" s="32"/>
      <c r="CBM2035" s="18"/>
      <c r="CBN2035" s="47"/>
      <c r="CBO2035" s="27"/>
      <c r="CBP2035" s="26"/>
      <c r="CBQ2035" s="28"/>
      <c r="CBR2035" s="27"/>
      <c r="CBS2035" s="26"/>
      <c r="CBT2035" s="26"/>
      <c r="CBU2035" s="27"/>
      <c r="CBV2035" s="36"/>
      <c r="CBW2035" s="29"/>
      <c r="CBX2035" s="30"/>
      <c r="CBY2035" s="26"/>
      <c r="CBZ2035" s="30"/>
      <c r="CCA2035" s="26"/>
      <c r="CCB2035" s="51"/>
      <c r="CCC2035" s="26"/>
      <c r="CCD2035" s="31"/>
      <c r="CCE2035" s="26"/>
      <c r="CCF2035" s="31"/>
      <c r="CCG2035" s="31"/>
      <c r="CCH2035" s="32"/>
      <c r="CCI2035" s="32"/>
      <c r="CCJ2035" s="18"/>
      <c r="CCK2035" s="47"/>
      <c r="CCL2035" s="27"/>
      <c r="CCM2035" s="26"/>
      <c r="CCN2035" s="28"/>
      <c r="CCO2035" s="27"/>
      <c r="CCP2035" s="26"/>
      <c r="CCQ2035" s="26"/>
      <c r="CCR2035" s="27"/>
      <c r="CCS2035" s="36"/>
      <c r="CCT2035" s="29"/>
      <c r="CCU2035" s="30"/>
      <c r="CCV2035" s="26"/>
      <c r="CCW2035" s="30"/>
      <c r="CCX2035" s="26"/>
      <c r="CCY2035" s="51"/>
      <c r="CCZ2035" s="26"/>
      <c r="CDA2035" s="31"/>
      <c r="CDB2035" s="26"/>
      <c r="CDC2035" s="31"/>
      <c r="CDD2035" s="31"/>
      <c r="CDE2035" s="32"/>
      <c r="CDF2035" s="32"/>
      <c r="CDG2035" s="18"/>
      <c r="CDH2035" s="47"/>
      <c r="CDI2035" s="27"/>
      <c r="CDJ2035" s="26"/>
      <c r="CDK2035" s="28"/>
      <c r="CDL2035" s="27"/>
      <c r="CDM2035" s="26"/>
      <c r="CDN2035" s="26"/>
      <c r="CDO2035" s="27"/>
      <c r="CDP2035" s="36"/>
      <c r="CDQ2035" s="29"/>
      <c r="CDR2035" s="30"/>
      <c r="CDS2035" s="26"/>
      <c r="CDT2035" s="30"/>
      <c r="CDU2035" s="26"/>
      <c r="CDV2035" s="51"/>
      <c r="CDW2035" s="26"/>
      <c r="CDX2035" s="31"/>
      <c r="CDY2035" s="26"/>
      <c r="CDZ2035" s="31"/>
      <c r="CEA2035" s="31"/>
      <c r="CEB2035" s="32"/>
      <c r="CEC2035" s="32"/>
      <c r="CED2035" s="18"/>
      <c r="CEE2035" s="47"/>
      <c r="CEF2035" s="27"/>
      <c r="CEG2035" s="26"/>
      <c r="CEH2035" s="28"/>
      <c r="CEI2035" s="27"/>
      <c r="CEJ2035" s="26"/>
      <c r="CEK2035" s="26"/>
      <c r="CEL2035" s="27"/>
      <c r="CEM2035" s="36"/>
      <c r="CEN2035" s="29"/>
      <c r="CEO2035" s="30"/>
      <c r="CEP2035" s="26"/>
      <c r="CEQ2035" s="30"/>
      <c r="CER2035" s="26"/>
      <c r="CES2035" s="51"/>
      <c r="CET2035" s="26"/>
      <c r="CEU2035" s="31"/>
      <c r="CEV2035" s="26"/>
      <c r="CEW2035" s="31"/>
      <c r="CEX2035" s="31"/>
      <c r="CEY2035" s="32"/>
      <c r="CEZ2035" s="32"/>
      <c r="CFA2035" s="18"/>
      <c r="CFB2035" s="47"/>
      <c r="CFC2035" s="27"/>
      <c r="CFD2035" s="26"/>
      <c r="CFE2035" s="28"/>
      <c r="CFF2035" s="27"/>
      <c r="CFG2035" s="26"/>
      <c r="CFH2035" s="26"/>
      <c r="CFI2035" s="27"/>
      <c r="CFJ2035" s="36"/>
      <c r="CFK2035" s="29"/>
      <c r="CFL2035" s="30"/>
      <c r="CFM2035" s="26"/>
      <c r="CFN2035" s="30"/>
      <c r="CFO2035" s="26"/>
      <c r="CFP2035" s="51"/>
      <c r="CFQ2035" s="26"/>
      <c r="CFR2035" s="31"/>
      <c r="CFS2035" s="26"/>
      <c r="CFT2035" s="31"/>
      <c r="CFU2035" s="31"/>
      <c r="CFV2035" s="32"/>
      <c r="CFW2035" s="32"/>
      <c r="CFX2035" s="18"/>
      <c r="CFY2035" s="47"/>
      <c r="CFZ2035" s="27"/>
      <c r="CGA2035" s="26"/>
      <c r="CGB2035" s="28"/>
      <c r="CGC2035" s="27"/>
      <c r="CGD2035" s="26"/>
      <c r="CGE2035" s="26"/>
      <c r="CGF2035" s="27"/>
      <c r="CGG2035" s="36"/>
      <c r="CGH2035" s="29"/>
      <c r="CGI2035" s="30"/>
      <c r="CGJ2035" s="26"/>
      <c r="CGK2035" s="30"/>
      <c r="CGL2035" s="26"/>
      <c r="CGM2035" s="51"/>
      <c r="CGN2035" s="26"/>
      <c r="CGO2035" s="31"/>
      <c r="CGP2035" s="26"/>
      <c r="CGQ2035" s="31"/>
      <c r="CGR2035" s="31"/>
      <c r="CGS2035" s="32"/>
      <c r="CGT2035" s="32"/>
      <c r="CGU2035" s="18"/>
      <c r="CGV2035" s="47"/>
      <c r="CGW2035" s="27"/>
      <c r="CGX2035" s="26"/>
      <c r="CGY2035" s="28"/>
      <c r="CGZ2035" s="27"/>
      <c r="CHA2035" s="26"/>
      <c r="CHB2035" s="26"/>
      <c r="CHC2035" s="27"/>
      <c r="CHD2035" s="36"/>
      <c r="CHE2035" s="29"/>
      <c r="CHF2035" s="30"/>
      <c r="CHG2035" s="26"/>
      <c r="CHH2035" s="30"/>
      <c r="CHI2035" s="26"/>
      <c r="CHJ2035" s="51"/>
      <c r="CHK2035" s="26"/>
      <c r="CHL2035" s="31"/>
      <c r="CHM2035" s="26"/>
      <c r="CHN2035" s="31"/>
      <c r="CHO2035" s="31"/>
      <c r="CHP2035" s="32"/>
      <c r="CHQ2035" s="32"/>
      <c r="CHR2035" s="18"/>
      <c r="CHS2035" s="47"/>
      <c r="CHT2035" s="27"/>
      <c r="CHU2035" s="26"/>
      <c r="CHV2035" s="28"/>
      <c r="CHW2035" s="27"/>
      <c r="CHX2035" s="26"/>
      <c r="CHY2035" s="26"/>
      <c r="CHZ2035" s="27"/>
      <c r="CIA2035" s="36"/>
      <c r="CIB2035" s="29"/>
      <c r="CIC2035" s="30"/>
      <c r="CID2035" s="26"/>
      <c r="CIE2035" s="30"/>
      <c r="CIF2035" s="26"/>
      <c r="CIG2035" s="51"/>
      <c r="CIH2035" s="26"/>
      <c r="CII2035" s="31"/>
      <c r="CIJ2035" s="26"/>
      <c r="CIK2035" s="31"/>
      <c r="CIL2035" s="31"/>
      <c r="CIM2035" s="32"/>
      <c r="CIN2035" s="32"/>
      <c r="CIO2035" s="18"/>
      <c r="CIP2035" s="47"/>
      <c r="CIQ2035" s="27"/>
      <c r="CIR2035" s="26"/>
      <c r="CIS2035" s="28"/>
      <c r="CIT2035" s="27"/>
      <c r="CIU2035" s="26"/>
      <c r="CIV2035" s="26"/>
      <c r="CIW2035" s="27"/>
      <c r="CIX2035" s="36"/>
      <c r="CIY2035" s="29"/>
      <c r="CIZ2035" s="30"/>
      <c r="CJA2035" s="26"/>
      <c r="CJB2035" s="30"/>
      <c r="CJC2035" s="26"/>
      <c r="CJD2035" s="51"/>
      <c r="CJE2035" s="26"/>
      <c r="CJF2035" s="31"/>
      <c r="CJG2035" s="26"/>
      <c r="CJH2035" s="31"/>
      <c r="CJI2035" s="31"/>
      <c r="CJJ2035" s="32"/>
      <c r="CJK2035" s="32"/>
      <c r="CJL2035" s="18"/>
      <c r="CJM2035" s="47"/>
      <c r="CJN2035" s="27"/>
      <c r="CJO2035" s="26"/>
      <c r="CJP2035" s="28"/>
      <c r="CJQ2035" s="27"/>
      <c r="CJR2035" s="26"/>
      <c r="CJS2035" s="26"/>
      <c r="CJT2035" s="27"/>
      <c r="CJU2035" s="36"/>
      <c r="CJV2035" s="29"/>
      <c r="CJW2035" s="30"/>
      <c r="CJX2035" s="26"/>
      <c r="CJY2035" s="30"/>
      <c r="CJZ2035" s="26"/>
      <c r="CKA2035" s="51"/>
      <c r="CKB2035" s="26"/>
      <c r="CKC2035" s="31"/>
      <c r="CKD2035" s="26"/>
      <c r="CKE2035" s="31"/>
      <c r="CKF2035" s="31"/>
      <c r="CKG2035" s="32"/>
      <c r="CKH2035" s="32"/>
      <c r="CKI2035" s="18"/>
      <c r="CKJ2035" s="47"/>
      <c r="CKK2035" s="27"/>
      <c r="CKL2035" s="26"/>
      <c r="CKM2035" s="28"/>
      <c r="CKN2035" s="27"/>
      <c r="CKO2035" s="26"/>
      <c r="CKP2035" s="26"/>
      <c r="CKQ2035" s="27"/>
      <c r="CKR2035" s="36"/>
      <c r="CKS2035" s="29"/>
      <c r="CKT2035" s="30"/>
      <c r="CKU2035" s="26"/>
      <c r="CKV2035" s="30"/>
      <c r="CKW2035" s="26"/>
      <c r="CKX2035" s="51"/>
      <c r="CKY2035" s="26"/>
      <c r="CKZ2035" s="31"/>
      <c r="CLA2035" s="26"/>
      <c r="CLB2035" s="31"/>
      <c r="CLC2035" s="31"/>
      <c r="CLD2035" s="32"/>
      <c r="CLE2035" s="32"/>
      <c r="CLF2035" s="18"/>
      <c r="CLG2035" s="47"/>
      <c r="CLH2035" s="27"/>
      <c r="CLI2035" s="26"/>
      <c r="CLJ2035" s="28"/>
      <c r="CLK2035" s="27"/>
      <c r="CLL2035" s="26"/>
      <c r="CLM2035" s="26"/>
      <c r="CLN2035" s="27"/>
      <c r="CLO2035" s="36"/>
      <c r="CLP2035" s="29"/>
      <c r="CLQ2035" s="30"/>
      <c r="CLR2035" s="26"/>
      <c r="CLS2035" s="30"/>
      <c r="CLT2035" s="26"/>
      <c r="CLU2035" s="51"/>
      <c r="CLV2035" s="26"/>
      <c r="CLW2035" s="31"/>
      <c r="CLX2035" s="26"/>
      <c r="CLY2035" s="31"/>
      <c r="CLZ2035" s="31"/>
      <c r="CMA2035" s="32"/>
      <c r="CMB2035" s="32"/>
      <c r="CMC2035" s="18"/>
      <c r="CMD2035" s="47"/>
      <c r="CME2035" s="27"/>
      <c r="CMF2035" s="26"/>
      <c r="CMG2035" s="28"/>
      <c r="CMH2035" s="27"/>
      <c r="CMI2035" s="26"/>
      <c r="CMJ2035" s="26"/>
      <c r="CMK2035" s="27"/>
      <c r="CML2035" s="36"/>
      <c r="CMM2035" s="29"/>
      <c r="CMN2035" s="30"/>
      <c r="CMO2035" s="26"/>
      <c r="CMP2035" s="30"/>
      <c r="CMQ2035" s="26"/>
      <c r="CMR2035" s="51"/>
      <c r="CMS2035" s="26"/>
      <c r="CMT2035" s="31"/>
      <c r="CMU2035" s="26"/>
      <c r="CMV2035" s="31"/>
      <c r="CMW2035" s="31"/>
      <c r="CMX2035" s="32"/>
      <c r="CMY2035" s="32"/>
      <c r="CMZ2035" s="18"/>
      <c r="CNA2035" s="47"/>
      <c r="CNB2035" s="27"/>
      <c r="CNC2035" s="26"/>
      <c r="CND2035" s="28"/>
      <c r="CNE2035" s="27"/>
      <c r="CNF2035" s="26"/>
      <c r="CNG2035" s="26"/>
      <c r="CNH2035" s="27"/>
      <c r="CNI2035" s="36"/>
      <c r="CNJ2035" s="29"/>
      <c r="CNK2035" s="30"/>
      <c r="CNL2035" s="26"/>
      <c r="CNM2035" s="30"/>
      <c r="CNN2035" s="26"/>
      <c r="CNO2035" s="51"/>
      <c r="CNP2035" s="26"/>
      <c r="CNQ2035" s="31"/>
      <c r="CNR2035" s="26"/>
      <c r="CNS2035" s="31"/>
      <c r="CNT2035" s="31"/>
      <c r="CNU2035" s="32"/>
      <c r="CNV2035" s="32"/>
      <c r="CNW2035" s="18"/>
      <c r="CNX2035" s="47"/>
      <c r="CNY2035" s="27"/>
      <c r="CNZ2035" s="26"/>
      <c r="COA2035" s="28"/>
      <c r="COB2035" s="27"/>
      <c r="COC2035" s="26"/>
      <c r="COD2035" s="26"/>
      <c r="COE2035" s="27"/>
      <c r="COF2035" s="36"/>
      <c r="COG2035" s="29"/>
      <c r="COH2035" s="30"/>
      <c r="COI2035" s="26"/>
      <c r="COJ2035" s="30"/>
      <c r="COK2035" s="26"/>
      <c r="COL2035" s="51"/>
      <c r="COM2035" s="26"/>
      <c r="CON2035" s="31"/>
      <c r="COO2035" s="26"/>
      <c r="COP2035" s="31"/>
      <c r="COQ2035" s="31"/>
      <c r="COR2035" s="32"/>
      <c r="COS2035" s="32"/>
      <c r="COT2035" s="18"/>
      <c r="COU2035" s="47"/>
      <c r="COV2035" s="27"/>
      <c r="COW2035" s="26"/>
      <c r="COX2035" s="28"/>
      <c r="COY2035" s="27"/>
      <c r="COZ2035" s="26"/>
      <c r="CPA2035" s="26"/>
      <c r="CPB2035" s="27"/>
      <c r="CPC2035" s="36"/>
      <c r="CPD2035" s="29"/>
      <c r="CPE2035" s="30"/>
      <c r="CPF2035" s="26"/>
      <c r="CPG2035" s="30"/>
      <c r="CPH2035" s="26"/>
      <c r="CPI2035" s="51"/>
      <c r="CPJ2035" s="26"/>
      <c r="CPK2035" s="31"/>
      <c r="CPL2035" s="26"/>
      <c r="CPM2035" s="31"/>
      <c r="CPN2035" s="31"/>
      <c r="CPO2035" s="32"/>
      <c r="CPP2035" s="32"/>
      <c r="CPQ2035" s="18"/>
      <c r="CPR2035" s="47"/>
      <c r="CPS2035" s="27"/>
      <c r="CPT2035" s="26"/>
      <c r="CPU2035" s="28"/>
      <c r="CPV2035" s="27"/>
      <c r="CPW2035" s="26"/>
      <c r="CPX2035" s="26"/>
      <c r="CPY2035" s="27"/>
      <c r="CPZ2035" s="36"/>
      <c r="CQA2035" s="29"/>
      <c r="CQB2035" s="30"/>
      <c r="CQC2035" s="26"/>
      <c r="CQD2035" s="30"/>
      <c r="CQE2035" s="26"/>
      <c r="CQF2035" s="51"/>
      <c r="CQG2035" s="26"/>
      <c r="CQH2035" s="31"/>
      <c r="CQI2035" s="26"/>
      <c r="CQJ2035" s="31"/>
      <c r="CQK2035" s="31"/>
      <c r="CQL2035" s="32"/>
      <c r="CQM2035" s="32"/>
      <c r="CQN2035" s="18"/>
      <c r="CQO2035" s="47"/>
      <c r="CQP2035" s="27"/>
      <c r="CQQ2035" s="26"/>
      <c r="CQR2035" s="28"/>
      <c r="CQS2035" s="27"/>
      <c r="CQT2035" s="26"/>
      <c r="CQU2035" s="26"/>
      <c r="CQV2035" s="27"/>
      <c r="CQW2035" s="36"/>
      <c r="CQX2035" s="29"/>
      <c r="CQY2035" s="30"/>
      <c r="CQZ2035" s="26"/>
      <c r="CRA2035" s="30"/>
      <c r="CRB2035" s="26"/>
      <c r="CRC2035" s="51"/>
      <c r="CRD2035" s="26"/>
      <c r="CRE2035" s="31"/>
      <c r="CRF2035" s="26"/>
      <c r="CRG2035" s="31"/>
      <c r="CRH2035" s="31"/>
      <c r="CRI2035" s="32"/>
      <c r="CRJ2035" s="32"/>
      <c r="CRK2035" s="18"/>
      <c r="CRL2035" s="47"/>
      <c r="CRM2035" s="27"/>
      <c r="CRN2035" s="26"/>
      <c r="CRO2035" s="28"/>
      <c r="CRP2035" s="27"/>
      <c r="CRQ2035" s="26"/>
      <c r="CRR2035" s="26"/>
      <c r="CRS2035" s="27"/>
      <c r="CRT2035" s="36"/>
      <c r="CRU2035" s="29"/>
      <c r="CRV2035" s="30"/>
      <c r="CRW2035" s="26"/>
      <c r="CRX2035" s="30"/>
      <c r="CRY2035" s="26"/>
      <c r="CRZ2035" s="51"/>
      <c r="CSA2035" s="26"/>
      <c r="CSB2035" s="31"/>
      <c r="CSC2035" s="26"/>
      <c r="CSD2035" s="31"/>
      <c r="CSE2035" s="31"/>
      <c r="CSF2035" s="32"/>
      <c r="CSG2035" s="32"/>
      <c r="CSH2035" s="18"/>
      <c r="CSI2035" s="47"/>
      <c r="CSJ2035" s="27"/>
      <c r="CSK2035" s="26"/>
      <c r="CSL2035" s="28"/>
      <c r="CSM2035" s="27"/>
      <c r="CSN2035" s="26"/>
      <c r="CSO2035" s="26"/>
      <c r="CSP2035" s="27"/>
      <c r="CSQ2035" s="36"/>
      <c r="CSR2035" s="29"/>
      <c r="CSS2035" s="30"/>
      <c r="CST2035" s="26"/>
      <c r="CSU2035" s="30"/>
      <c r="CSV2035" s="26"/>
      <c r="CSW2035" s="51"/>
      <c r="CSX2035" s="26"/>
      <c r="CSY2035" s="31"/>
      <c r="CSZ2035" s="26"/>
      <c r="CTA2035" s="31"/>
      <c r="CTB2035" s="31"/>
      <c r="CTC2035" s="32"/>
      <c r="CTD2035" s="32"/>
      <c r="CTE2035" s="18"/>
      <c r="CTF2035" s="47"/>
      <c r="CTG2035" s="27"/>
      <c r="CTH2035" s="26"/>
      <c r="CTI2035" s="28"/>
      <c r="CTJ2035" s="27"/>
      <c r="CTK2035" s="26"/>
      <c r="CTL2035" s="26"/>
      <c r="CTM2035" s="27"/>
      <c r="CTN2035" s="36"/>
      <c r="CTO2035" s="29"/>
      <c r="CTP2035" s="30"/>
      <c r="CTQ2035" s="26"/>
      <c r="CTR2035" s="30"/>
      <c r="CTS2035" s="26"/>
      <c r="CTT2035" s="51"/>
      <c r="CTU2035" s="26"/>
      <c r="CTV2035" s="31"/>
      <c r="CTW2035" s="26"/>
      <c r="CTX2035" s="31"/>
      <c r="CTY2035" s="31"/>
      <c r="CTZ2035" s="32"/>
      <c r="CUA2035" s="32"/>
      <c r="CUB2035" s="18"/>
      <c r="CUC2035" s="47"/>
      <c r="CUD2035" s="27"/>
      <c r="CUE2035" s="26"/>
      <c r="CUF2035" s="28"/>
      <c r="CUG2035" s="27"/>
      <c r="CUH2035" s="26"/>
      <c r="CUI2035" s="26"/>
      <c r="CUJ2035" s="27"/>
      <c r="CUK2035" s="36"/>
      <c r="CUL2035" s="29"/>
      <c r="CUM2035" s="30"/>
      <c r="CUN2035" s="26"/>
      <c r="CUO2035" s="30"/>
      <c r="CUP2035" s="26"/>
      <c r="CUQ2035" s="51"/>
      <c r="CUR2035" s="26"/>
      <c r="CUS2035" s="31"/>
      <c r="CUT2035" s="26"/>
      <c r="CUU2035" s="31"/>
      <c r="CUV2035" s="31"/>
      <c r="CUW2035" s="32"/>
      <c r="CUX2035" s="32"/>
      <c r="CUY2035" s="18"/>
      <c r="CUZ2035" s="47"/>
      <c r="CVA2035" s="27"/>
      <c r="CVB2035" s="26"/>
      <c r="CVC2035" s="28"/>
      <c r="CVD2035" s="27"/>
      <c r="CVE2035" s="26"/>
      <c r="CVF2035" s="26"/>
      <c r="CVG2035" s="27"/>
      <c r="CVH2035" s="36"/>
      <c r="CVI2035" s="29"/>
      <c r="CVJ2035" s="30"/>
      <c r="CVK2035" s="26"/>
      <c r="CVL2035" s="30"/>
      <c r="CVM2035" s="26"/>
      <c r="CVN2035" s="51"/>
      <c r="CVO2035" s="26"/>
      <c r="CVP2035" s="31"/>
      <c r="CVQ2035" s="26"/>
      <c r="CVR2035" s="31"/>
      <c r="CVS2035" s="31"/>
      <c r="CVT2035" s="32"/>
      <c r="CVU2035" s="32"/>
      <c r="CVV2035" s="18"/>
      <c r="CVW2035" s="47"/>
      <c r="CVX2035" s="27"/>
      <c r="CVY2035" s="26"/>
      <c r="CVZ2035" s="28"/>
      <c r="CWA2035" s="27"/>
      <c r="CWB2035" s="26"/>
      <c r="CWC2035" s="26"/>
      <c r="CWD2035" s="27"/>
      <c r="CWE2035" s="36"/>
      <c r="CWF2035" s="29"/>
      <c r="CWG2035" s="30"/>
      <c r="CWH2035" s="26"/>
      <c r="CWI2035" s="30"/>
      <c r="CWJ2035" s="26"/>
      <c r="CWK2035" s="51"/>
      <c r="CWL2035" s="26"/>
      <c r="CWM2035" s="31"/>
      <c r="CWN2035" s="26"/>
      <c r="CWO2035" s="31"/>
      <c r="CWP2035" s="31"/>
      <c r="CWQ2035" s="32"/>
      <c r="CWR2035" s="32"/>
      <c r="CWS2035" s="18"/>
      <c r="CWT2035" s="47"/>
      <c r="CWU2035" s="27"/>
      <c r="CWV2035" s="26"/>
      <c r="CWW2035" s="28"/>
      <c r="CWX2035" s="27"/>
      <c r="CWY2035" s="26"/>
      <c r="CWZ2035" s="26"/>
      <c r="CXA2035" s="27"/>
      <c r="CXB2035" s="36"/>
      <c r="CXC2035" s="29"/>
      <c r="CXD2035" s="30"/>
      <c r="CXE2035" s="26"/>
      <c r="CXF2035" s="30"/>
      <c r="CXG2035" s="26"/>
      <c r="CXH2035" s="51"/>
      <c r="CXI2035" s="26"/>
      <c r="CXJ2035" s="31"/>
      <c r="CXK2035" s="26"/>
      <c r="CXL2035" s="31"/>
      <c r="CXM2035" s="31"/>
      <c r="CXN2035" s="32"/>
      <c r="CXO2035" s="32"/>
      <c r="CXP2035" s="18"/>
      <c r="CXQ2035" s="47"/>
      <c r="CXR2035" s="27"/>
      <c r="CXS2035" s="26"/>
      <c r="CXT2035" s="28"/>
      <c r="CXU2035" s="27"/>
      <c r="CXV2035" s="26"/>
      <c r="CXW2035" s="26"/>
      <c r="CXX2035" s="27"/>
      <c r="CXY2035" s="36"/>
      <c r="CXZ2035" s="29"/>
      <c r="CYA2035" s="30"/>
      <c r="CYB2035" s="26"/>
      <c r="CYC2035" s="30"/>
      <c r="CYD2035" s="26"/>
      <c r="CYE2035" s="51"/>
      <c r="CYF2035" s="26"/>
      <c r="CYG2035" s="31"/>
      <c r="CYH2035" s="26"/>
      <c r="CYI2035" s="31"/>
      <c r="CYJ2035" s="31"/>
      <c r="CYK2035" s="32"/>
      <c r="CYL2035" s="32"/>
      <c r="CYM2035" s="18"/>
      <c r="CYN2035" s="47"/>
      <c r="CYO2035" s="27"/>
      <c r="CYP2035" s="26"/>
      <c r="CYQ2035" s="28"/>
      <c r="CYR2035" s="27"/>
      <c r="CYS2035" s="26"/>
      <c r="CYT2035" s="26"/>
      <c r="CYU2035" s="27"/>
      <c r="CYV2035" s="36"/>
      <c r="CYW2035" s="29"/>
      <c r="CYX2035" s="30"/>
      <c r="CYY2035" s="26"/>
      <c r="CYZ2035" s="30"/>
      <c r="CZA2035" s="26"/>
      <c r="CZB2035" s="51"/>
      <c r="CZC2035" s="26"/>
      <c r="CZD2035" s="31"/>
      <c r="CZE2035" s="26"/>
      <c r="CZF2035" s="31"/>
      <c r="CZG2035" s="31"/>
      <c r="CZH2035" s="32"/>
      <c r="CZI2035" s="32"/>
      <c r="CZJ2035" s="18"/>
      <c r="CZK2035" s="47"/>
      <c r="CZL2035" s="27"/>
      <c r="CZM2035" s="26"/>
      <c r="CZN2035" s="28"/>
      <c r="CZO2035" s="27"/>
      <c r="CZP2035" s="26"/>
      <c r="CZQ2035" s="26"/>
      <c r="CZR2035" s="27"/>
      <c r="CZS2035" s="36"/>
      <c r="CZT2035" s="29"/>
      <c r="CZU2035" s="30"/>
      <c r="CZV2035" s="26"/>
      <c r="CZW2035" s="30"/>
      <c r="CZX2035" s="26"/>
      <c r="CZY2035" s="51"/>
      <c r="CZZ2035" s="26"/>
      <c r="DAA2035" s="31"/>
      <c r="DAB2035" s="26"/>
      <c r="DAC2035" s="31"/>
      <c r="DAD2035" s="31"/>
      <c r="DAE2035" s="32"/>
      <c r="DAF2035" s="32"/>
      <c r="DAG2035" s="18"/>
      <c r="DAH2035" s="47"/>
      <c r="DAI2035" s="27"/>
      <c r="DAJ2035" s="26"/>
      <c r="DAK2035" s="28"/>
      <c r="DAL2035" s="27"/>
      <c r="DAM2035" s="26"/>
      <c r="DAN2035" s="26"/>
      <c r="DAO2035" s="27"/>
      <c r="DAP2035" s="36"/>
      <c r="DAQ2035" s="29"/>
      <c r="DAR2035" s="30"/>
      <c r="DAS2035" s="26"/>
      <c r="DAT2035" s="30"/>
      <c r="DAU2035" s="26"/>
      <c r="DAV2035" s="51"/>
      <c r="DAW2035" s="26"/>
      <c r="DAX2035" s="31"/>
      <c r="DAY2035" s="26"/>
      <c r="DAZ2035" s="31"/>
      <c r="DBA2035" s="31"/>
      <c r="DBB2035" s="32"/>
      <c r="DBC2035" s="32"/>
      <c r="DBD2035" s="18"/>
      <c r="DBE2035" s="47"/>
      <c r="DBF2035" s="27"/>
      <c r="DBG2035" s="26"/>
      <c r="DBH2035" s="28"/>
      <c r="DBI2035" s="27"/>
      <c r="DBJ2035" s="26"/>
      <c r="DBK2035" s="26"/>
      <c r="DBL2035" s="27"/>
      <c r="DBM2035" s="36"/>
      <c r="DBN2035" s="29"/>
      <c r="DBO2035" s="30"/>
      <c r="DBP2035" s="26"/>
      <c r="DBQ2035" s="30"/>
      <c r="DBR2035" s="26"/>
      <c r="DBS2035" s="51"/>
      <c r="DBT2035" s="26"/>
      <c r="DBU2035" s="31"/>
      <c r="DBV2035" s="26"/>
      <c r="DBW2035" s="31"/>
      <c r="DBX2035" s="31"/>
      <c r="DBY2035" s="32"/>
      <c r="DBZ2035" s="32"/>
      <c r="DCA2035" s="18"/>
      <c r="DCB2035" s="47"/>
      <c r="DCC2035" s="27"/>
      <c r="DCD2035" s="26"/>
      <c r="DCE2035" s="28"/>
      <c r="DCF2035" s="27"/>
      <c r="DCG2035" s="26"/>
      <c r="DCH2035" s="26"/>
      <c r="DCI2035" s="27"/>
      <c r="DCJ2035" s="36"/>
      <c r="DCK2035" s="29"/>
      <c r="DCL2035" s="30"/>
      <c r="DCM2035" s="26"/>
      <c r="DCN2035" s="30"/>
      <c r="DCO2035" s="26"/>
      <c r="DCP2035" s="51"/>
      <c r="DCQ2035" s="26"/>
      <c r="DCR2035" s="31"/>
      <c r="DCS2035" s="26"/>
      <c r="DCT2035" s="31"/>
      <c r="DCU2035" s="31"/>
      <c r="DCV2035" s="32"/>
      <c r="DCW2035" s="32"/>
      <c r="DCX2035" s="18"/>
      <c r="DCY2035" s="47"/>
      <c r="DCZ2035" s="27"/>
      <c r="DDA2035" s="26"/>
      <c r="DDB2035" s="28"/>
      <c r="DDC2035" s="27"/>
      <c r="DDD2035" s="26"/>
      <c r="DDE2035" s="26"/>
      <c r="DDF2035" s="27"/>
      <c r="DDG2035" s="36"/>
      <c r="DDH2035" s="29"/>
      <c r="DDI2035" s="30"/>
      <c r="DDJ2035" s="26"/>
      <c r="DDK2035" s="30"/>
      <c r="DDL2035" s="26"/>
      <c r="DDM2035" s="51"/>
      <c r="DDN2035" s="26"/>
      <c r="DDO2035" s="31"/>
      <c r="DDP2035" s="26"/>
      <c r="DDQ2035" s="31"/>
      <c r="DDR2035" s="31"/>
      <c r="DDS2035" s="32"/>
      <c r="DDT2035" s="32"/>
      <c r="DDU2035" s="18"/>
      <c r="DDV2035" s="47"/>
      <c r="DDW2035" s="27"/>
      <c r="DDX2035" s="26"/>
      <c r="DDY2035" s="28"/>
      <c r="DDZ2035" s="27"/>
      <c r="DEA2035" s="26"/>
      <c r="DEB2035" s="26"/>
      <c r="DEC2035" s="27"/>
      <c r="DED2035" s="36"/>
      <c r="DEE2035" s="29"/>
      <c r="DEF2035" s="30"/>
      <c r="DEG2035" s="26"/>
      <c r="DEH2035" s="30"/>
      <c r="DEI2035" s="26"/>
      <c r="DEJ2035" s="51"/>
      <c r="DEK2035" s="26"/>
      <c r="DEL2035" s="31"/>
      <c r="DEM2035" s="26"/>
      <c r="DEN2035" s="31"/>
      <c r="DEO2035" s="31"/>
      <c r="DEP2035" s="32"/>
      <c r="DEQ2035" s="32"/>
      <c r="DER2035" s="18"/>
      <c r="DES2035" s="47"/>
      <c r="DET2035" s="27"/>
      <c r="DEU2035" s="26"/>
      <c r="DEV2035" s="28"/>
      <c r="DEW2035" s="27"/>
      <c r="DEX2035" s="26"/>
      <c r="DEY2035" s="26"/>
      <c r="DEZ2035" s="27"/>
      <c r="DFA2035" s="36"/>
      <c r="DFB2035" s="29"/>
      <c r="DFC2035" s="30"/>
      <c r="DFD2035" s="26"/>
      <c r="DFE2035" s="30"/>
      <c r="DFF2035" s="26"/>
      <c r="DFG2035" s="51"/>
      <c r="DFH2035" s="26"/>
      <c r="DFI2035" s="31"/>
      <c r="DFJ2035" s="26"/>
      <c r="DFK2035" s="31"/>
      <c r="DFL2035" s="31"/>
      <c r="DFM2035" s="32"/>
      <c r="DFN2035" s="32"/>
      <c r="DFO2035" s="18"/>
      <c r="DFP2035" s="47"/>
      <c r="DFQ2035" s="27"/>
      <c r="DFR2035" s="26"/>
      <c r="DFS2035" s="28"/>
      <c r="DFT2035" s="27"/>
      <c r="DFU2035" s="26"/>
      <c r="DFV2035" s="26"/>
      <c r="DFW2035" s="27"/>
      <c r="DFX2035" s="36"/>
      <c r="DFY2035" s="29"/>
      <c r="DFZ2035" s="30"/>
      <c r="DGA2035" s="26"/>
      <c r="DGB2035" s="30"/>
      <c r="DGC2035" s="26"/>
      <c r="DGD2035" s="51"/>
      <c r="DGE2035" s="26"/>
      <c r="DGF2035" s="31"/>
      <c r="DGG2035" s="26"/>
      <c r="DGH2035" s="31"/>
      <c r="DGI2035" s="31"/>
      <c r="DGJ2035" s="32"/>
      <c r="DGK2035" s="32"/>
      <c r="DGL2035" s="18"/>
      <c r="DGM2035" s="47"/>
      <c r="DGN2035" s="27"/>
      <c r="DGO2035" s="26"/>
      <c r="DGP2035" s="28"/>
      <c r="DGQ2035" s="27"/>
      <c r="DGR2035" s="26"/>
      <c r="DGS2035" s="26"/>
      <c r="DGT2035" s="27"/>
      <c r="DGU2035" s="36"/>
      <c r="DGV2035" s="29"/>
      <c r="DGW2035" s="30"/>
      <c r="DGX2035" s="26"/>
      <c r="DGY2035" s="30"/>
      <c r="DGZ2035" s="26"/>
      <c r="DHA2035" s="51"/>
      <c r="DHB2035" s="26"/>
      <c r="DHC2035" s="31"/>
      <c r="DHD2035" s="26"/>
      <c r="DHE2035" s="31"/>
      <c r="DHF2035" s="31"/>
      <c r="DHG2035" s="32"/>
      <c r="DHH2035" s="32"/>
      <c r="DHI2035" s="18"/>
      <c r="DHJ2035" s="47"/>
      <c r="DHK2035" s="27"/>
      <c r="DHL2035" s="26"/>
      <c r="DHM2035" s="28"/>
      <c r="DHN2035" s="27"/>
      <c r="DHO2035" s="26"/>
      <c r="DHP2035" s="26"/>
      <c r="DHQ2035" s="27"/>
      <c r="DHR2035" s="36"/>
      <c r="DHS2035" s="29"/>
      <c r="DHT2035" s="30"/>
      <c r="DHU2035" s="26"/>
      <c r="DHV2035" s="30"/>
      <c r="DHW2035" s="26"/>
      <c r="DHX2035" s="51"/>
      <c r="DHY2035" s="26"/>
      <c r="DHZ2035" s="31"/>
      <c r="DIA2035" s="26"/>
      <c r="DIB2035" s="31"/>
      <c r="DIC2035" s="31"/>
      <c r="DID2035" s="32"/>
      <c r="DIE2035" s="32"/>
      <c r="DIF2035" s="18"/>
      <c r="DIG2035" s="47"/>
      <c r="DIH2035" s="27"/>
      <c r="DII2035" s="26"/>
      <c r="DIJ2035" s="28"/>
      <c r="DIK2035" s="27"/>
      <c r="DIL2035" s="26"/>
      <c r="DIM2035" s="26"/>
      <c r="DIN2035" s="27"/>
      <c r="DIO2035" s="36"/>
      <c r="DIP2035" s="29"/>
      <c r="DIQ2035" s="30"/>
      <c r="DIR2035" s="26"/>
      <c r="DIS2035" s="30"/>
      <c r="DIT2035" s="26"/>
      <c r="DIU2035" s="51"/>
      <c r="DIV2035" s="26"/>
      <c r="DIW2035" s="31"/>
      <c r="DIX2035" s="26"/>
      <c r="DIY2035" s="31"/>
      <c r="DIZ2035" s="31"/>
      <c r="DJA2035" s="32"/>
      <c r="DJB2035" s="32"/>
      <c r="DJC2035" s="18"/>
      <c r="DJD2035" s="47"/>
      <c r="DJE2035" s="27"/>
      <c r="DJF2035" s="26"/>
      <c r="DJG2035" s="28"/>
      <c r="DJH2035" s="27"/>
      <c r="DJI2035" s="26"/>
      <c r="DJJ2035" s="26"/>
      <c r="DJK2035" s="27"/>
      <c r="DJL2035" s="36"/>
      <c r="DJM2035" s="29"/>
      <c r="DJN2035" s="30"/>
      <c r="DJO2035" s="26"/>
      <c r="DJP2035" s="30"/>
      <c r="DJQ2035" s="26"/>
      <c r="DJR2035" s="51"/>
      <c r="DJS2035" s="26"/>
      <c r="DJT2035" s="31"/>
      <c r="DJU2035" s="26"/>
      <c r="DJV2035" s="31"/>
      <c r="DJW2035" s="31"/>
      <c r="DJX2035" s="32"/>
      <c r="DJY2035" s="32"/>
      <c r="DJZ2035" s="18"/>
      <c r="DKA2035" s="47"/>
      <c r="DKB2035" s="27"/>
      <c r="DKC2035" s="26"/>
      <c r="DKD2035" s="28"/>
      <c r="DKE2035" s="27"/>
      <c r="DKF2035" s="26"/>
      <c r="DKG2035" s="26"/>
      <c r="DKH2035" s="27"/>
      <c r="DKI2035" s="36"/>
      <c r="DKJ2035" s="29"/>
      <c r="DKK2035" s="30"/>
      <c r="DKL2035" s="26"/>
      <c r="DKM2035" s="30"/>
      <c r="DKN2035" s="26"/>
      <c r="DKO2035" s="51"/>
      <c r="DKP2035" s="26"/>
      <c r="DKQ2035" s="31"/>
      <c r="DKR2035" s="26"/>
      <c r="DKS2035" s="31"/>
      <c r="DKT2035" s="31"/>
      <c r="DKU2035" s="32"/>
      <c r="DKV2035" s="32"/>
      <c r="DKW2035" s="18"/>
      <c r="DKX2035" s="47"/>
      <c r="DKY2035" s="27"/>
      <c r="DKZ2035" s="26"/>
      <c r="DLA2035" s="28"/>
      <c r="DLB2035" s="27"/>
      <c r="DLC2035" s="26"/>
      <c r="DLD2035" s="26"/>
      <c r="DLE2035" s="27"/>
      <c r="DLF2035" s="36"/>
      <c r="DLG2035" s="29"/>
      <c r="DLH2035" s="30"/>
      <c r="DLI2035" s="26"/>
      <c r="DLJ2035" s="30"/>
      <c r="DLK2035" s="26"/>
      <c r="DLL2035" s="51"/>
      <c r="DLM2035" s="26"/>
      <c r="DLN2035" s="31"/>
      <c r="DLO2035" s="26"/>
      <c r="DLP2035" s="31"/>
      <c r="DLQ2035" s="31"/>
      <c r="DLR2035" s="32"/>
      <c r="DLS2035" s="32"/>
      <c r="DLT2035" s="18"/>
      <c r="DLU2035" s="47"/>
      <c r="DLV2035" s="27"/>
      <c r="DLW2035" s="26"/>
      <c r="DLX2035" s="28"/>
      <c r="DLY2035" s="27"/>
      <c r="DLZ2035" s="26"/>
      <c r="DMA2035" s="26"/>
      <c r="DMB2035" s="27"/>
      <c r="DMC2035" s="36"/>
      <c r="DMD2035" s="29"/>
      <c r="DME2035" s="30"/>
      <c r="DMF2035" s="26"/>
      <c r="DMG2035" s="30"/>
      <c r="DMH2035" s="26"/>
      <c r="DMI2035" s="51"/>
      <c r="DMJ2035" s="26"/>
      <c r="DMK2035" s="31"/>
      <c r="DML2035" s="26"/>
      <c r="DMM2035" s="31"/>
      <c r="DMN2035" s="31"/>
      <c r="DMO2035" s="32"/>
      <c r="DMP2035" s="32"/>
      <c r="DMQ2035" s="18"/>
      <c r="DMR2035" s="47"/>
      <c r="DMS2035" s="27"/>
      <c r="DMT2035" s="26"/>
      <c r="DMU2035" s="28"/>
      <c r="DMV2035" s="27"/>
      <c r="DMW2035" s="26"/>
      <c r="DMX2035" s="26"/>
      <c r="DMY2035" s="27"/>
      <c r="DMZ2035" s="36"/>
      <c r="DNA2035" s="29"/>
      <c r="DNB2035" s="30"/>
      <c r="DNC2035" s="26"/>
      <c r="DND2035" s="30"/>
      <c r="DNE2035" s="26"/>
      <c r="DNF2035" s="51"/>
      <c r="DNG2035" s="26"/>
      <c r="DNH2035" s="31"/>
      <c r="DNI2035" s="26"/>
      <c r="DNJ2035" s="31"/>
      <c r="DNK2035" s="31"/>
      <c r="DNL2035" s="32"/>
      <c r="DNM2035" s="32"/>
      <c r="DNN2035" s="18"/>
      <c r="DNO2035" s="47"/>
      <c r="DNP2035" s="27"/>
      <c r="DNQ2035" s="26"/>
      <c r="DNR2035" s="28"/>
      <c r="DNS2035" s="27"/>
      <c r="DNT2035" s="26"/>
      <c r="DNU2035" s="26"/>
      <c r="DNV2035" s="27"/>
      <c r="DNW2035" s="36"/>
      <c r="DNX2035" s="29"/>
      <c r="DNY2035" s="30"/>
      <c r="DNZ2035" s="26"/>
      <c r="DOA2035" s="30"/>
      <c r="DOB2035" s="26"/>
      <c r="DOC2035" s="51"/>
      <c r="DOD2035" s="26"/>
      <c r="DOE2035" s="31"/>
      <c r="DOF2035" s="26"/>
      <c r="DOG2035" s="31"/>
      <c r="DOH2035" s="31"/>
      <c r="DOI2035" s="32"/>
      <c r="DOJ2035" s="32"/>
      <c r="DOK2035" s="18"/>
      <c r="DOL2035" s="47"/>
      <c r="DOM2035" s="27"/>
      <c r="DON2035" s="26"/>
      <c r="DOO2035" s="28"/>
      <c r="DOP2035" s="27"/>
      <c r="DOQ2035" s="26"/>
      <c r="DOR2035" s="26"/>
      <c r="DOS2035" s="27"/>
      <c r="DOT2035" s="36"/>
      <c r="DOU2035" s="29"/>
      <c r="DOV2035" s="30"/>
      <c r="DOW2035" s="26"/>
      <c r="DOX2035" s="30"/>
      <c r="DOY2035" s="26"/>
      <c r="DOZ2035" s="51"/>
      <c r="DPA2035" s="26"/>
      <c r="DPB2035" s="31"/>
      <c r="DPC2035" s="26"/>
      <c r="DPD2035" s="31"/>
      <c r="DPE2035" s="31"/>
      <c r="DPF2035" s="32"/>
      <c r="DPG2035" s="32"/>
      <c r="DPH2035" s="18"/>
      <c r="DPI2035" s="47"/>
      <c r="DPJ2035" s="27"/>
      <c r="DPK2035" s="26"/>
      <c r="DPL2035" s="28"/>
      <c r="DPM2035" s="27"/>
      <c r="DPN2035" s="26"/>
      <c r="DPO2035" s="26"/>
      <c r="DPP2035" s="27"/>
      <c r="DPQ2035" s="36"/>
      <c r="DPR2035" s="29"/>
      <c r="DPS2035" s="30"/>
      <c r="DPT2035" s="26"/>
      <c r="DPU2035" s="30"/>
      <c r="DPV2035" s="26"/>
      <c r="DPW2035" s="51"/>
      <c r="DPX2035" s="26"/>
      <c r="DPY2035" s="31"/>
      <c r="DPZ2035" s="26"/>
      <c r="DQA2035" s="31"/>
      <c r="DQB2035" s="31"/>
      <c r="DQC2035" s="32"/>
      <c r="DQD2035" s="32"/>
      <c r="DQE2035" s="18"/>
      <c r="DQF2035" s="47"/>
      <c r="DQG2035" s="27"/>
      <c r="DQH2035" s="26"/>
      <c r="DQI2035" s="28"/>
      <c r="DQJ2035" s="27"/>
      <c r="DQK2035" s="26"/>
      <c r="DQL2035" s="26"/>
      <c r="DQM2035" s="27"/>
      <c r="DQN2035" s="36"/>
      <c r="DQO2035" s="29"/>
      <c r="DQP2035" s="30"/>
      <c r="DQQ2035" s="26"/>
      <c r="DQR2035" s="30"/>
      <c r="DQS2035" s="26"/>
      <c r="DQT2035" s="51"/>
      <c r="DQU2035" s="26"/>
      <c r="DQV2035" s="31"/>
      <c r="DQW2035" s="26"/>
      <c r="DQX2035" s="31"/>
      <c r="DQY2035" s="31"/>
      <c r="DQZ2035" s="32"/>
      <c r="DRA2035" s="32"/>
      <c r="DRB2035" s="18"/>
      <c r="DRC2035" s="47"/>
      <c r="DRD2035" s="27"/>
      <c r="DRE2035" s="26"/>
      <c r="DRF2035" s="28"/>
      <c r="DRG2035" s="27"/>
      <c r="DRH2035" s="26"/>
      <c r="DRI2035" s="26"/>
      <c r="DRJ2035" s="27"/>
      <c r="DRK2035" s="36"/>
      <c r="DRL2035" s="29"/>
      <c r="DRM2035" s="30"/>
      <c r="DRN2035" s="26"/>
      <c r="DRO2035" s="30"/>
      <c r="DRP2035" s="26"/>
      <c r="DRQ2035" s="51"/>
      <c r="DRR2035" s="26"/>
      <c r="DRS2035" s="31"/>
      <c r="DRT2035" s="26"/>
      <c r="DRU2035" s="31"/>
      <c r="DRV2035" s="31"/>
      <c r="DRW2035" s="32"/>
      <c r="DRX2035" s="32"/>
      <c r="DRY2035" s="18"/>
      <c r="DRZ2035" s="47"/>
      <c r="DSA2035" s="27"/>
      <c r="DSB2035" s="26"/>
      <c r="DSC2035" s="28"/>
      <c r="DSD2035" s="27"/>
      <c r="DSE2035" s="26"/>
      <c r="DSF2035" s="26"/>
      <c r="DSG2035" s="27"/>
      <c r="DSH2035" s="36"/>
      <c r="DSI2035" s="29"/>
      <c r="DSJ2035" s="30"/>
      <c r="DSK2035" s="26"/>
      <c r="DSL2035" s="30"/>
      <c r="DSM2035" s="26"/>
      <c r="DSN2035" s="51"/>
      <c r="DSO2035" s="26"/>
      <c r="DSP2035" s="31"/>
      <c r="DSQ2035" s="26"/>
      <c r="DSR2035" s="31"/>
      <c r="DSS2035" s="31"/>
      <c r="DST2035" s="32"/>
      <c r="DSU2035" s="32"/>
      <c r="DSV2035" s="18"/>
      <c r="DSW2035" s="47"/>
      <c r="DSX2035" s="27"/>
      <c r="DSY2035" s="26"/>
      <c r="DSZ2035" s="28"/>
      <c r="DTA2035" s="27"/>
      <c r="DTB2035" s="26"/>
      <c r="DTC2035" s="26"/>
      <c r="DTD2035" s="27"/>
      <c r="DTE2035" s="36"/>
      <c r="DTF2035" s="29"/>
      <c r="DTG2035" s="30"/>
      <c r="DTH2035" s="26"/>
      <c r="DTI2035" s="30"/>
      <c r="DTJ2035" s="26"/>
      <c r="DTK2035" s="51"/>
      <c r="DTL2035" s="26"/>
      <c r="DTM2035" s="31"/>
      <c r="DTN2035" s="26"/>
      <c r="DTO2035" s="31"/>
      <c r="DTP2035" s="31"/>
      <c r="DTQ2035" s="32"/>
      <c r="DTR2035" s="32"/>
      <c r="DTS2035" s="18"/>
      <c r="DTT2035" s="47"/>
      <c r="DTU2035" s="27"/>
      <c r="DTV2035" s="26"/>
      <c r="DTW2035" s="28"/>
      <c r="DTX2035" s="27"/>
      <c r="DTY2035" s="26"/>
      <c r="DTZ2035" s="26"/>
      <c r="DUA2035" s="27"/>
      <c r="DUB2035" s="36"/>
      <c r="DUC2035" s="29"/>
      <c r="DUD2035" s="30"/>
      <c r="DUE2035" s="26"/>
      <c r="DUF2035" s="30"/>
      <c r="DUG2035" s="26"/>
      <c r="DUH2035" s="51"/>
      <c r="DUI2035" s="26"/>
      <c r="DUJ2035" s="31"/>
      <c r="DUK2035" s="26"/>
      <c r="DUL2035" s="31"/>
      <c r="DUM2035" s="31"/>
      <c r="DUN2035" s="32"/>
      <c r="DUO2035" s="32"/>
      <c r="DUP2035" s="18"/>
      <c r="DUQ2035" s="47"/>
      <c r="DUR2035" s="27"/>
      <c r="DUS2035" s="26"/>
      <c r="DUT2035" s="28"/>
      <c r="DUU2035" s="27"/>
      <c r="DUV2035" s="26"/>
      <c r="DUW2035" s="26"/>
      <c r="DUX2035" s="27"/>
      <c r="DUY2035" s="36"/>
      <c r="DUZ2035" s="29"/>
      <c r="DVA2035" s="30"/>
      <c r="DVB2035" s="26"/>
      <c r="DVC2035" s="30"/>
      <c r="DVD2035" s="26"/>
      <c r="DVE2035" s="51"/>
      <c r="DVF2035" s="26"/>
      <c r="DVG2035" s="31"/>
      <c r="DVH2035" s="26"/>
      <c r="DVI2035" s="31"/>
      <c r="DVJ2035" s="31"/>
      <c r="DVK2035" s="32"/>
      <c r="DVL2035" s="32"/>
      <c r="DVM2035" s="18"/>
      <c r="DVN2035" s="47"/>
      <c r="DVO2035" s="27"/>
      <c r="DVP2035" s="26"/>
      <c r="DVQ2035" s="28"/>
      <c r="DVR2035" s="27"/>
      <c r="DVS2035" s="26"/>
      <c r="DVT2035" s="26"/>
      <c r="DVU2035" s="27"/>
      <c r="DVV2035" s="36"/>
      <c r="DVW2035" s="29"/>
      <c r="DVX2035" s="30"/>
      <c r="DVY2035" s="26"/>
      <c r="DVZ2035" s="30"/>
      <c r="DWA2035" s="26"/>
      <c r="DWB2035" s="51"/>
      <c r="DWC2035" s="26"/>
      <c r="DWD2035" s="31"/>
      <c r="DWE2035" s="26"/>
      <c r="DWF2035" s="31"/>
      <c r="DWG2035" s="31"/>
      <c r="DWH2035" s="32"/>
      <c r="DWI2035" s="32"/>
      <c r="DWJ2035" s="18"/>
      <c r="DWK2035" s="47"/>
      <c r="DWL2035" s="27"/>
      <c r="DWM2035" s="26"/>
      <c r="DWN2035" s="28"/>
      <c r="DWO2035" s="27"/>
      <c r="DWP2035" s="26"/>
      <c r="DWQ2035" s="26"/>
      <c r="DWR2035" s="27"/>
      <c r="DWS2035" s="36"/>
      <c r="DWT2035" s="29"/>
      <c r="DWU2035" s="30"/>
      <c r="DWV2035" s="26"/>
      <c r="DWW2035" s="30"/>
      <c r="DWX2035" s="26"/>
      <c r="DWY2035" s="51"/>
      <c r="DWZ2035" s="26"/>
      <c r="DXA2035" s="31"/>
      <c r="DXB2035" s="26"/>
      <c r="DXC2035" s="31"/>
      <c r="DXD2035" s="31"/>
      <c r="DXE2035" s="32"/>
      <c r="DXF2035" s="32"/>
      <c r="DXG2035" s="18"/>
      <c r="DXH2035" s="47"/>
      <c r="DXI2035" s="27"/>
      <c r="DXJ2035" s="26"/>
      <c r="DXK2035" s="28"/>
      <c r="DXL2035" s="27"/>
      <c r="DXM2035" s="26"/>
      <c r="DXN2035" s="26"/>
      <c r="DXO2035" s="27"/>
      <c r="DXP2035" s="36"/>
      <c r="DXQ2035" s="29"/>
      <c r="DXR2035" s="30"/>
      <c r="DXS2035" s="26"/>
      <c r="DXT2035" s="30"/>
      <c r="DXU2035" s="26"/>
      <c r="DXV2035" s="51"/>
      <c r="DXW2035" s="26"/>
      <c r="DXX2035" s="31"/>
      <c r="DXY2035" s="26"/>
      <c r="DXZ2035" s="31"/>
      <c r="DYA2035" s="31"/>
      <c r="DYB2035" s="32"/>
      <c r="DYC2035" s="32"/>
      <c r="DYD2035" s="18"/>
      <c r="DYE2035" s="47"/>
      <c r="DYF2035" s="27"/>
      <c r="DYG2035" s="26"/>
      <c r="DYH2035" s="28"/>
      <c r="DYI2035" s="27"/>
      <c r="DYJ2035" s="26"/>
      <c r="DYK2035" s="26"/>
      <c r="DYL2035" s="27"/>
      <c r="DYM2035" s="36"/>
      <c r="DYN2035" s="29"/>
      <c r="DYO2035" s="30"/>
      <c r="DYP2035" s="26"/>
      <c r="DYQ2035" s="30"/>
      <c r="DYR2035" s="26"/>
      <c r="DYS2035" s="51"/>
      <c r="DYT2035" s="26"/>
      <c r="DYU2035" s="31"/>
      <c r="DYV2035" s="26"/>
      <c r="DYW2035" s="31"/>
      <c r="DYX2035" s="31"/>
      <c r="DYY2035" s="32"/>
      <c r="DYZ2035" s="32"/>
      <c r="DZA2035" s="18"/>
      <c r="DZB2035" s="47"/>
      <c r="DZC2035" s="27"/>
      <c r="DZD2035" s="26"/>
      <c r="DZE2035" s="28"/>
      <c r="DZF2035" s="27"/>
      <c r="DZG2035" s="26"/>
      <c r="DZH2035" s="26"/>
      <c r="DZI2035" s="27"/>
      <c r="DZJ2035" s="36"/>
      <c r="DZK2035" s="29"/>
      <c r="DZL2035" s="30"/>
      <c r="DZM2035" s="26"/>
      <c r="DZN2035" s="30"/>
      <c r="DZO2035" s="26"/>
      <c r="DZP2035" s="51"/>
      <c r="DZQ2035" s="26"/>
      <c r="DZR2035" s="31"/>
      <c r="DZS2035" s="26"/>
      <c r="DZT2035" s="31"/>
      <c r="DZU2035" s="31"/>
      <c r="DZV2035" s="32"/>
      <c r="DZW2035" s="32"/>
      <c r="DZX2035" s="18"/>
      <c r="DZY2035" s="47"/>
      <c r="DZZ2035" s="27"/>
      <c r="EAA2035" s="26"/>
      <c r="EAB2035" s="28"/>
      <c r="EAC2035" s="27"/>
      <c r="EAD2035" s="26"/>
      <c r="EAE2035" s="26"/>
      <c r="EAF2035" s="27"/>
      <c r="EAG2035" s="36"/>
      <c r="EAH2035" s="29"/>
      <c r="EAI2035" s="30"/>
      <c r="EAJ2035" s="26"/>
      <c r="EAK2035" s="30"/>
      <c r="EAL2035" s="26"/>
      <c r="EAM2035" s="51"/>
      <c r="EAN2035" s="26"/>
      <c r="EAO2035" s="31"/>
      <c r="EAP2035" s="26"/>
      <c r="EAQ2035" s="31"/>
      <c r="EAR2035" s="31"/>
      <c r="EAS2035" s="32"/>
      <c r="EAT2035" s="32"/>
      <c r="EAU2035" s="18"/>
      <c r="EAV2035" s="47"/>
      <c r="EAW2035" s="27"/>
      <c r="EAX2035" s="26"/>
      <c r="EAY2035" s="28"/>
      <c r="EAZ2035" s="27"/>
      <c r="EBA2035" s="26"/>
      <c r="EBB2035" s="26"/>
      <c r="EBC2035" s="27"/>
      <c r="EBD2035" s="36"/>
      <c r="EBE2035" s="29"/>
      <c r="EBF2035" s="30"/>
      <c r="EBG2035" s="26"/>
      <c r="EBH2035" s="30"/>
      <c r="EBI2035" s="26"/>
      <c r="EBJ2035" s="51"/>
      <c r="EBK2035" s="26"/>
      <c r="EBL2035" s="31"/>
      <c r="EBM2035" s="26"/>
      <c r="EBN2035" s="31"/>
      <c r="EBO2035" s="31"/>
      <c r="EBP2035" s="32"/>
      <c r="EBQ2035" s="32"/>
      <c r="EBR2035" s="18"/>
      <c r="EBS2035" s="47"/>
      <c r="EBT2035" s="27"/>
      <c r="EBU2035" s="26"/>
      <c r="EBV2035" s="28"/>
      <c r="EBW2035" s="27"/>
      <c r="EBX2035" s="26"/>
      <c r="EBY2035" s="26"/>
      <c r="EBZ2035" s="27"/>
      <c r="ECA2035" s="36"/>
      <c r="ECB2035" s="29"/>
      <c r="ECC2035" s="30"/>
      <c r="ECD2035" s="26"/>
      <c r="ECE2035" s="30"/>
      <c r="ECF2035" s="26"/>
      <c r="ECG2035" s="51"/>
      <c r="ECH2035" s="26"/>
      <c r="ECI2035" s="31"/>
      <c r="ECJ2035" s="26"/>
      <c r="ECK2035" s="31"/>
      <c r="ECL2035" s="31"/>
      <c r="ECM2035" s="32"/>
      <c r="ECN2035" s="32"/>
      <c r="ECO2035" s="18"/>
      <c r="ECP2035" s="47"/>
      <c r="ECQ2035" s="27"/>
      <c r="ECR2035" s="26"/>
      <c r="ECS2035" s="28"/>
      <c r="ECT2035" s="27"/>
      <c r="ECU2035" s="26"/>
      <c r="ECV2035" s="26"/>
      <c r="ECW2035" s="27"/>
      <c r="ECX2035" s="36"/>
      <c r="ECY2035" s="29"/>
      <c r="ECZ2035" s="30"/>
      <c r="EDA2035" s="26"/>
      <c r="EDB2035" s="30"/>
      <c r="EDC2035" s="26"/>
      <c r="EDD2035" s="51"/>
      <c r="EDE2035" s="26"/>
      <c r="EDF2035" s="31"/>
      <c r="EDG2035" s="26"/>
      <c r="EDH2035" s="31"/>
      <c r="EDI2035" s="31"/>
      <c r="EDJ2035" s="32"/>
      <c r="EDK2035" s="32"/>
      <c r="EDL2035" s="18"/>
      <c r="EDM2035" s="47"/>
      <c r="EDN2035" s="27"/>
      <c r="EDO2035" s="26"/>
      <c r="EDP2035" s="28"/>
      <c r="EDQ2035" s="27"/>
      <c r="EDR2035" s="26"/>
      <c r="EDS2035" s="26"/>
      <c r="EDT2035" s="27"/>
      <c r="EDU2035" s="36"/>
      <c r="EDV2035" s="29"/>
      <c r="EDW2035" s="30"/>
      <c r="EDX2035" s="26"/>
      <c r="EDY2035" s="30"/>
      <c r="EDZ2035" s="26"/>
      <c r="EEA2035" s="51"/>
      <c r="EEB2035" s="26"/>
      <c r="EEC2035" s="31"/>
      <c r="EED2035" s="26"/>
      <c r="EEE2035" s="31"/>
      <c r="EEF2035" s="31"/>
      <c r="EEG2035" s="32"/>
      <c r="EEH2035" s="32"/>
      <c r="EEI2035" s="18"/>
      <c r="EEJ2035" s="47"/>
      <c r="EEK2035" s="27"/>
      <c r="EEL2035" s="26"/>
      <c r="EEM2035" s="28"/>
      <c r="EEN2035" s="27"/>
      <c r="EEO2035" s="26"/>
      <c r="EEP2035" s="26"/>
      <c r="EEQ2035" s="27"/>
      <c r="EER2035" s="36"/>
      <c r="EES2035" s="29"/>
      <c r="EET2035" s="30"/>
      <c r="EEU2035" s="26"/>
      <c r="EEV2035" s="30"/>
      <c r="EEW2035" s="26"/>
      <c r="EEX2035" s="51"/>
      <c r="EEY2035" s="26"/>
      <c r="EEZ2035" s="31"/>
      <c r="EFA2035" s="26"/>
      <c r="EFB2035" s="31"/>
      <c r="EFC2035" s="31"/>
      <c r="EFD2035" s="32"/>
      <c r="EFE2035" s="32"/>
      <c r="EFF2035" s="18"/>
      <c r="EFG2035" s="47"/>
      <c r="EFH2035" s="27"/>
      <c r="EFI2035" s="26"/>
      <c r="EFJ2035" s="28"/>
      <c r="EFK2035" s="27"/>
      <c r="EFL2035" s="26"/>
      <c r="EFM2035" s="26"/>
      <c r="EFN2035" s="27"/>
      <c r="EFO2035" s="36"/>
      <c r="EFP2035" s="29"/>
      <c r="EFQ2035" s="30"/>
      <c r="EFR2035" s="26"/>
      <c r="EFS2035" s="30"/>
      <c r="EFT2035" s="26"/>
      <c r="EFU2035" s="51"/>
      <c r="EFV2035" s="26"/>
      <c r="EFW2035" s="31"/>
      <c r="EFX2035" s="26"/>
      <c r="EFY2035" s="31"/>
      <c r="EFZ2035" s="31"/>
      <c r="EGA2035" s="32"/>
      <c r="EGB2035" s="32"/>
      <c r="EGC2035" s="18"/>
      <c r="EGD2035" s="47"/>
      <c r="EGE2035" s="27"/>
      <c r="EGF2035" s="26"/>
      <c r="EGG2035" s="28"/>
      <c r="EGH2035" s="27"/>
      <c r="EGI2035" s="26"/>
      <c r="EGJ2035" s="26"/>
      <c r="EGK2035" s="27"/>
      <c r="EGL2035" s="36"/>
      <c r="EGM2035" s="29"/>
      <c r="EGN2035" s="30"/>
      <c r="EGO2035" s="26"/>
      <c r="EGP2035" s="30"/>
      <c r="EGQ2035" s="26"/>
      <c r="EGR2035" s="51"/>
      <c r="EGS2035" s="26"/>
      <c r="EGT2035" s="31"/>
      <c r="EGU2035" s="26"/>
      <c r="EGV2035" s="31"/>
      <c r="EGW2035" s="31"/>
      <c r="EGX2035" s="32"/>
      <c r="EGY2035" s="32"/>
      <c r="EGZ2035" s="18"/>
      <c r="EHA2035" s="47"/>
      <c r="EHB2035" s="27"/>
      <c r="EHC2035" s="26"/>
      <c r="EHD2035" s="28"/>
      <c r="EHE2035" s="27"/>
      <c r="EHF2035" s="26"/>
      <c r="EHG2035" s="26"/>
      <c r="EHH2035" s="27"/>
      <c r="EHI2035" s="36"/>
      <c r="EHJ2035" s="29"/>
      <c r="EHK2035" s="30"/>
      <c r="EHL2035" s="26"/>
      <c r="EHM2035" s="30"/>
      <c r="EHN2035" s="26"/>
      <c r="EHO2035" s="51"/>
      <c r="EHP2035" s="26"/>
      <c r="EHQ2035" s="31"/>
      <c r="EHR2035" s="26"/>
      <c r="EHS2035" s="31"/>
      <c r="EHT2035" s="31"/>
      <c r="EHU2035" s="32"/>
      <c r="EHV2035" s="32"/>
      <c r="EHW2035" s="18"/>
      <c r="EHX2035" s="47"/>
      <c r="EHY2035" s="27"/>
      <c r="EHZ2035" s="26"/>
      <c r="EIA2035" s="28"/>
      <c r="EIB2035" s="27"/>
      <c r="EIC2035" s="26"/>
      <c r="EID2035" s="26"/>
      <c r="EIE2035" s="27"/>
      <c r="EIF2035" s="36"/>
      <c r="EIG2035" s="29"/>
      <c r="EIH2035" s="30"/>
      <c r="EII2035" s="26"/>
      <c r="EIJ2035" s="30"/>
      <c r="EIK2035" s="26"/>
      <c r="EIL2035" s="51"/>
      <c r="EIM2035" s="26"/>
      <c r="EIN2035" s="31"/>
      <c r="EIO2035" s="26"/>
      <c r="EIP2035" s="31"/>
      <c r="EIQ2035" s="31"/>
      <c r="EIR2035" s="32"/>
      <c r="EIS2035" s="32"/>
      <c r="EIT2035" s="18"/>
      <c r="EIU2035" s="47"/>
      <c r="EIV2035" s="27"/>
      <c r="EIW2035" s="26"/>
      <c r="EIX2035" s="28"/>
      <c r="EIY2035" s="27"/>
      <c r="EIZ2035" s="26"/>
      <c r="EJA2035" s="26"/>
      <c r="EJB2035" s="27"/>
      <c r="EJC2035" s="36"/>
      <c r="EJD2035" s="29"/>
      <c r="EJE2035" s="30"/>
      <c r="EJF2035" s="26"/>
      <c r="EJG2035" s="30"/>
      <c r="EJH2035" s="26"/>
      <c r="EJI2035" s="51"/>
      <c r="EJJ2035" s="26"/>
      <c r="EJK2035" s="31"/>
      <c r="EJL2035" s="26"/>
      <c r="EJM2035" s="31"/>
      <c r="EJN2035" s="31"/>
      <c r="EJO2035" s="32"/>
      <c r="EJP2035" s="32"/>
      <c r="EJQ2035" s="18"/>
      <c r="EJR2035" s="47"/>
      <c r="EJS2035" s="27"/>
      <c r="EJT2035" s="26"/>
      <c r="EJU2035" s="28"/>
      <c r="EJV2035" s="27"/>
      <c r="EJW2035" s="26"/>
      <c r="EJX2035" s="26"/>
      <c r="EJY2035" s="27"/>
      <c r="EJZ2035" s="36"/>
      <c r="EKA2035" s="29"/>
      <c r="EKB2035" s="30"/>
      <c r="EKC2035" s="26"/>
      <c r="EKD2035" s="30"/>
      <c r="EKE2035" s="26"/>
      <c r="EKF2035" s="51"/>
      <c r="EKG2035" s="26"/>
      <c r="EKH2035" s="31"/>
      <c r="EKI2035" s="26"/>
      <c r="EKJ2035" s="31"/>
      <c r="EKK2035" s="31"/>
      <c r="EKL2035" s="32"/>
      <c r="EKM2035" s="32"/>
      <c r="EKN2035" s="18"/>
      <c r="EKO2035" s="47"/>
      <c r="EKP2035" s="27"/>
      <c r="EKQ2035" s="26"/>
      <c r="EKR2035" s="28"/>
      <c r="EKS2035" s="27"/>
      <c r="EKT2035" s="26"/>
      <c r="EKU2035" s="26"/>
      <c r="EKV2035" s="27"/>
      <c r="EKW2035" s="36"/>
      <c r="EKX2035" s="29"/>
      <c r="EKY2035" s="30"/>
      <c r="EKZ2035" s="26"/>
      <c r="ELA2035" s="30"/>
      <c r="ELB2035" s="26"/>
      <c r="ELC2035" s="51"/>
      <c r="ELD2035" s="26"/>
      <c r="ELE2035" s="31"/>
      <c r="ELF2035" s="26"/>
      <c r="ELG2035" s="31"/>
      <c r="ELH2035" s="31"/>
      <c r="ELI2035" s="32"/>
      <c r="ELJ2035" s="32"/>
      <c r="ELK2035" s="18"/>
      <c r="ELL2035" s="47"/>
      <c r="ELM2035" s="27"/>
      <c r="ELN2035" s="26"/>
      <c r="ELO2035" s="28"/>
      <c r="ELP2035" s="27"/>
      <c r="ELQ2035" s="26"/>
      <c r="ELR2035" s="26"/>
      <c r="ELS2035" s="27"/>
      <c r="ELT2035" s="36"/>
      <c r="ELU2035" s="29"/>
      <c r="ELV2035" s="30"/>
      <c r="ELW2035" s="26"/>
      <c r="ELX2035" s="30"/>
      <c r="ELY2035" s="26"/>
      <c r="ELZ2035" s="51"/>
      <c r="EMA2035" s="26"/>
      <c r="EMB2035" s="31"/>
      <c r="EMC2035" s="26"/>
      <c r="EMD2035" s="31"/>
      <c r="EME2035" s="31"/>
      <c r="EMF2035" s="32"/>
      <c r="EMG2035" s="32"/>
      <c r="EMH2035" s="18"/>
      <c r="EMI2035" s="47"/>
      <c r="EMJ2035" s="27"/>
      <c r="EMK2035" s="26"/>
      <c r="EML2035" s="28"/>
      <c r="EMM2035" s="27"/>
      <c r="EMN2035" s="26"/>
      <c r="EMO2035" s="26"/>
      <c r="EMP2035" s="27"/>
      <c r="EMQ2035" s="36"/>
      <c r="EMR2035" s="29"/>
      <c r="EMS2035" s="30"/>
      <c r="EMT2035" s="26"/>
      <c r="EMU2035" s="30"/>
      <c r="EMV2035" s="26"/>
      <c r="EMW2035" s="51"/>
      <c r="EMX2035" s="26"/>
      <c r="EMY2035" s="31"/>
      <c r="EMZ2035" s="26"/>
      <c r="ENA2035" s="31"/>
      <c r="ENB2035" s="31"/>
      <c r="ENC2035" s="32"/>
      <c r="END2035" s="32"/>
      <c r="ENE2035" s="18"/>
      <c r="ENF2035" s="47"/>
      <c r="ENG2035" s="27"/>
      <c r="ENH2035" s="26"/>
      <c r="ENI2035" s="28"/>
      <c r="ENJ2035" s="27"/>
      <c r="ENK2035" s="26"/>
      <c r="ENL2035" s="26"/>
      <c r="ENM2035" s="27"/>
      <c r="ENN2035" s="36"/>
      <c r="ENO2035" s="29"/>
      <c r="ENP2035" s="30"/>
      <c r="ENQ2035" s="26"/>
      <c r="ENR2035" s="30"/>
      <c r="ENS2035" s="26"/>
      <c r="ENT2035" s="51"/>
      <c r="ENU2035" s="26"/>
      <c r="ENV2035" s="31"/>
      <c r="ENW2035" s="26"/>
      <c r="ENX2035" s="31"/>
      <c r="ENY2035" s="31"/>
      <c r="ENZ2035" s="32"/>
      <c r="EOA2035" s="32"/>
      <c r="EOB2035" s="18"/>
      <c r="EOC2035" s="47"/>
      <c r="EOD2035" s="27"/>
      <c r="EOE2035" s="26"/>
      <c r="EOF2035" s="28"/>
      <c r="EOG2035" s="27"/>
      <c r="EOH2035" s="26"/>
      <c r="EOI2035" s="26"/>
      <c r="EOJ2035" s="27"/>
      <c r="EOK2035" s="36"/>
      <c r="EOL2035" s="29"/>
      <c r="EOM2035" s="30"/>
      <c r="EON2035" s="26"/>
      <c r="EOO2035" s="30"/>
      <c r="EOP2035" s="26"/>
      <c r="EOQ2035" s="51"/>
      <c r="EOR2035" s="26"/>
      <c r="EOS2035" s="31"/>
      <c r="EOT2035" s="26"/>
      <c r="EOU2035" s="31"/>
      <c r="EOV2035" s="31"/>
      <c r="EOW2035" s="32"/>
      <c r="EOX2035" s="32"/>
      <c r="EOY2035" s="18"/>
      <c r="EOZ2035" s="47"/>
      <c r="EPA2035" s="27"/>
      <c r="EPB2035" s="26"/>
      <c r="EPC2035" s="28"/>
      <c r="EPD2035" s="27"/>
      <c r="EPE2035" s="26"/>
      <c r="EPF2035" s="26"/>
      <c r="EPG2035" s="27"/>
      <c r="EPH2035" s="36"/>
      <c r="EPI2035" s="29"/>
      <c r="EPJ2035" s="30"/>
      <c r="EPK2035" s="26"/>
      <c r="EPL2035" s="30"/>
      <c r="EPM2035" s="26"/>
      <c r="EPN2035" s="51"/>
      <c r="EPO2035" s="26"/>
      <c r="EPP2035" s="31"/>
      <c r="EPQ2035" s="26"/>
      <c r="EPR2035" s="31"/>
      <c r="EPS2035" s="31"/>
      <c r="EPT2035" s="32"/>
      <c r="EPU2035" s="32"/>
      <c r="EPV2035" s="18"/>
      <c r="EPW2035" s="47"/>
      <c r="EPX2035" s="27"/>
      <c r="EPY2035" s="26"/>
      <c r="EPZ2035" s="28"/>
      <c r="EQA2035" s="27"/>
      <c r="EQB2035" s="26"/>
      <c r="EQC2035" s="26"/>
      <c r="EQD2035" s="27"/>
      <c r="EQE2035" s="36"/>
      <c r="EQF2035" s="29"/>
      <c r="EQG2035" s="30"/>
      <c r="EQH2035" s="26"/>
      <c r="EQI2035" s="30"/>
      <c r="EQJ2035" s="26"/>
      <c r="EQK2035" s="51"/>
      <c r="EQL2035" s="26"/>
      <c r="EQM2035" s="31"/>
      <c r="EQN2035" s="26"/>
      <c r="EQO2035" s="31"/>
      <c r="EQP2035" s="31"/>
      <c r="EQQ2035" s="32"/>
      <c r="EQR2035" s="32"/>
      <c r="EQS2035" s="18"/>
      <c r="EQT2035" s="47"/>
      <c r="EQU2035" s="27"/>
      <c r="EQV2035" s="26"/>
      <c r="EQW2035" s="28"/>
      <c r="EQX2035" s="27"/>
      <c r="EQY2035" s="26"/>
      <c r="EQZ2035" s="26"/>
      <c r="ERA2035" s="27"/>
      <c r="ERB2035" s="36"/>
      <c r="ERC2035" s="29"/>
      <c r="ERD2035" s="30"/>
      <c r="ERE2035" s="26"/>
      <c r="ERF2035" s="30"/>
      <c r="ERG2035" s="26"/>
      <c r="ERH2035" s="51"/>
      <c r="ERI2035" s="26"/>
      <c r="ERJ2035" s="31"/>
      <c r="ERK2035" s="26"/>
      <c r="ERL2035" s="31"/>
      <c r="ERM2035" s="31"/>
      <c r="ERN2035" s="32"/>
      <c r="ERO2035" s="32"/>
      <c r="ERP2035" s="18"/>
      <c r="ERQ2035" s="47"/>
      <c r="ERR2035" s="27"/>
      <c r="ERS2035" s="26"/>
      <c r="ERT2035" s="28"/>
      <c r="ERU2035" s="27"/>
      <c r="ERV2035" s="26"/>
      <c r="ERW2035" s="26"/>
      <c r="ERX2035" s="27"/>
      <c r="ERY2035" s="36"/>
      <c r="ERZ2035" s="29"/>
      <c r="ESA2035" s="30"/>
      <c r="ESB2035" s="26"/>
      <c r="ESC2035" s="30"/>
      <c r="ESD2035" s="26"/>
      <c r="ESE2035" s="51"/>
      <c r="ESF2035" s="26"/>
      <c r="ESG2035" s="31"/>
      <c r="ESH2035" s="26"/>
      <c r="ESI2035" s="31"/>
      <c r="ESJ2035" s="31"/>
      <c r="ESK2035" s="32"/>
      <c r="ESL2035" s="32"/>
      <c r="ESM2035" s="18"/>
      <c r="ESN2035" s="47"/>
      <c r="ESO2035" s="27"/>
      <c r="ESP2035" s="26"/>
      <c r="ESQ2035" s="28"/>
      <c r="ESR2035" s="27"/>
      <c r="ESS2035" s="26"/>
      <c r="EST2035" s="26"/>
      <c r="ESU2035" s="27"/>
      <c r="ESV2035" s="36"/>
      <c r="ESW2035" s="29"/>
      <c r="ESX2035" s="30"/>
      <c r="ESY2035" s="26"/>
      <c r="ESZ2035" s="30"/>
      <c r="ETA2035" s="26"/>
      <c r="ETB2035" s="51"/>
      <c r="ETC2035" s="26"/>
      <c r="ETD2035" s="31"/>
      <c r="ETE2035" s="26"/>
      <c r="ETF2035" s="31"/>
      <c r="ETG2035" s="31"/>
      <c r="ETH2035" s="32"/>
      <c r="ETI2035" s="32"/>
      <c r="ETJ2035" s="18"/>
      <c r="ETK2035" s="47"/>
      <c r="ETL2035" s="27"/>
      <c r="ETM2035" s="26"/>
      <c r="ETN2035" s="28"/>
      <c r="ETO2035" s="27"/>
      <c r="ETP2035" s="26"/>
      <c r="ETQ2035" s="26"/>
      <c r="ETR2035" s="27"/>
      <c r="ETS2035" s="36"/>
      <c r="ETT2035" s="29"/>
      <c r="ETU2035" s="30"/>
      <c r="ETV2035" s="26"/>
      <c r="ETW2035" s="30"/>
      <c r="ETX2035" s="26"/>
      <c r="ETY2035" s="51"/>
      <c r="ETZ2035" s="26"/>
      <c r="EUA2035" s="31"/>
      <c r="EUB2035" s="26"/>
      <c r="EUC2035" s="31"/>
      <c r="EUD2035" s="31"/>
      <c r="EUE2035" s="32"/>
      <c r="EUF2035" s="32"/>
      <c r="EUG2035" s="18"/>
      <c r="EUH2035" s="47"/>
      <c r="EUI2035" s="27"/>
      <c r="EUJ2035" s="26"/>
      <c r="EUK2035" s="28"/>
      <c r="EUL2035" s="27"/>
      <c r="EUM2035" s="26"/>
      <c r="EUN2035" s="26"/>
      <c r="EUO2035" s="27"/>
      <c r="EUP2035" s="36"/>
      <c r="EUQ2035" s="29"/>
      <c r="EUR2035" s="30"/>
      <c r="EUS2035" s="26"/>
      <c r="EUT2035" s="30"/>
      <c r="EUU2035" s="26"/>
      <c r="EUV2035" s="51"/>
      <c r="EUW2035" s="26"/>
      <c r="EUX2035" s="31"/>
      <c r="EUY2035" s="26"/>
      <c r="EUZ2035" s="31"/>
      <c r="EVA2035" s="31"/>
      <c r="EVB2035" s="32"/>
      <c r="EVC2035" s="32"/>
      <c r="EVD2035" s="18"/>
      <c r="EVE2035" s="47"/>
      <c r="EVF2035" s="27"/>
      <c r="EVG2035" s="26"/>
      <c r="EVH2035" s="28"/>
      <c r="EVI2035" s="27"/>
      <c r="EVJ2035" s="26"/>
      <c r="EVK2035" s="26"/>
      <c r="EVL2035" s="27"/>
      <c r="EVM2035" s="36"/>
      <c r="EVN2035" s="29"/>
      <c r="EVO2035" s="30"/>
      <c r="EVP2035" s="26"/>
      <c r="EVQ2035" s="30"/>
      <c r="EVR2035" s="26"/>
      <c r="EVS2035" s="51"/>
      <c r="EVT2035" s="26"/>
      <c r="EVU2035" s="31"/>
      <c r="EVV2035" s="26"/>
      <c r="EVW2035" s="31"/>
      <c r="EVX2035" s="31"/>
      <c r="EVY2035" s="32"/>
      <c r="EVZ2035" s="32"/>
      <c r="EWA2035" s="18"/>
      <c r="EWB2035" s="47"/>
      <c r="EWC2035" s="27"/>
      <c r="EWD2035" s="26"/>
      <c r="EWE2035" s="28"/>
      <c r="EWF2035" s="27"/>
      <c r="EWG2035" s="26"/>
      <c r="EWH2035" s="26"/>
      <c r="EWI2035" s="27"/>
      <c r="EWJ2035" s="36"/>
      <c r="EWK2035" s="29"/>
      <c r="EWL2035" s="30"/>
      <c r="EWM2035" s="26"/>
      <c r="EWN2035" s="30"/>
      <c r="EWO2035" s="26"/>
      <c r="EWP2035" s="51"/>
      <c r="EWQ2035" s="26"/>
      <c r="EWR2035" s="31"/>
      <c r="EWS2035" s="26"/>
      <c r="EWT2035" s="31"/>
      <c r="EWU2035" s="31"/>
      <c r="EWV2035" s="32"/>
      <c r="EWW2035" s="32"/>
      <c r="EWX2035" s="18"/>
      <c r="EWY2035" s="47"/>
      <c r="EWZ2035" s="27"/>
      <c r="EXA2035" s="26"/>
      <c r="EXB2035" s="28"/>
      <c r="EXC2035" s="27"/>
      <c r="EXD2035" s="26"/>
      <c r="EXE2035" s="26"/>
      <c r="EXF2035" s="27"/>
      <c r="EXG2035" s="36"/>
      <c r="EXH2035" s="29"/>
      <c r="EXI2035" s="30"/>
      <c r="EXJ2035" s="26"/>
      <c r="EXK2035" s="30"/>
      <c r="EXL2035" s="26"/>
      <c r="EXM2035" s="51"/>
      <c r="EXN2035" s="26"/>
      <c r="EXO2035" s="31"/>
      <c r="EXP2035" s="26"/>
      <c r="EXQ2035" s="31"/>
      <c r="EXR2035" s="31"/>
      <c r="EXS2035" s="32"/>
      <c r="EXT2035" s="32"/>
      <c r="EXU2035" s="18"/>
      <c r="EXV2035" s="47"/>
      <c r="EXW2035" s="27"/>
      <c r="EXX2035" s="26"/>
      <c r="EXY2035" s="28"/>
      <c r="EXZ2035" s="27"/>
      <c r="EYA2035" s="26"/>
      <c r="EYB2035" s="26"/>
      <c r="EYC2035" s="27"/>
      <c r="EYD2035" s="36"/>
      <c r="EYE2035" s="29"/>
      <c r="EYF2035" s="30"/>
      <c r="EYG2035" s="26"/>
      <c r="EYH2035" s="30"/>
      <c r="EYI2035" s="26"/>
      <c r="EYJ2035" s="51"/>
      <c r="EYK2035" s="26"/>
      <c r="EYL2035" s="31"/>
      <c r="EYM2035" s="26"/>
      <c r="EYN2035" s="31"/>
      <c r="EYO2035" s="31"/>
      <c r="EYP2035" s="32"/>
      <c r="EYQ2035" s="32"/>
      <c r="EYR2035" s="18"/>
      <c r="EYS2035" s="47"/>
      <c r="EYT2035" s="27"/>
      <c r="EYU2035" s="26"/>
      <c r="EYV2035" s="28"/>
      <c r="EYW2035" s="27"/>
      <c r="EYX2035" s="26"/>
      <c r="EYY2035" s="26"/>
      <c r="EYZ2035" s="27"/>
      <c r="EZA2035" s="36"/>
      <c r="EZB2035" s="29"/>
      <c r="EZC2035" s="30"/>
      <c r="EZD2035" s="26"/>
      <c r="EZE2035" s="30"/>
      <c r="EZF2035" s="26"/>
      <c r="EZG2035" s="51"/>
      <c r="EZH2035" s="26"/>
      <c r="EZI2035" s="31"/>
      <c r="EZJ2035" s="26"/>
      <c r="EZK2035" s="31"/>
      <c r="EZL2035" s="31"/>
      <c r="EZM2035" s="32"/>
      <c r="EZN2035" s="32"/>
      <c r="EZO2035" s="18"/>
      <c r="EZP2035" s="47"/>
      <c r="EZQ2035" s="27"/>
      <c r="EZR2035" s="26"/>
      <c r="EZS2035" s="28"/>
      <c r="EZT2035" s="27"/>
      <c r="EZU2035" s="26"/>
      <c r="EZV2035" s="26"/>
      <c r="EZW2035" s="27"/>
      <c r="EZX2035" s="36"/>
      <c r="EZY2035" s="29"/>
      <c r="EZZ2035" s="30"/>
      <c r="FAA2035" s="26"/>
      <c r="FAB2035" s="30"/>
      <c r="FAC2035" s="26"/>
      <c r="FAD2035" s="51"/>
      <c r="FAE2035" s="26"/>
      <c r="FAF2035" s="31"/>
      <c r="FAG2035" s="26"/>
      <c r="FAH2035" s="31"/>
      <c r="FAI2035" s="31"/>
      <c r="FAJ2035" s="32"/>
      <c r="FAK2035" s="32"/>
      <c r="FAL2035" s="18"/>
      <c r="FAM2035" s="47"/>
      <c r="FAN2035" s="27"/>
      <c r="FAO2035" s="26"/>
      <c r="FAP2035" s="28"/>
      <c r="FAQ2035" s="27"/>
      <c r="FAR2035" s="26"/>
      <c r="FAS2035" s="26"/>
      <c r="FAT2035" s="27"/>
      <c r="FAU2035" s="36"/>
      <c r="FAV2035" s="29"/>
      <c r="FAW2035" s="30"/>
      <c r="FAX2035" s="26"/>
      <c r="FAY2035" s="30"/>
      <c r="FAZ2035" s="26"/>
      <c r="FBA2035" s="51"/>
      <c r="FBB2035" s="26"/>
      <c r="FBC2035" s="31"/>
      <c r="FBD2035" s="26"/>
      <c r="FBE2035" s="31"/>
      <c r="FBF2035" s="31"/>
      <c r="FBG2035" s="32"/>
      <c r="FBH2035" s="32"/>
      <c r="FBI2035" s="18"/>
      <c r="FBJ2035" s="47"/>
      <c r="FBK2035" s="27"/>
      <c r="FBL2035" s="26"/>
      <c r="FBM2035" s="28"/>
      <c r="FBN2035" s="27"/>
      <c r="FBO2035" s="26"/>
      <c r="FBP2035" s="26"/>
      <c r="FBQ2035" s="27"/>
      <c r="FBR2035" s="36"/>
      <c r="FBS2035" s="29"/>
      <c r="FBT2035" s="30"/>
      <c r="FBU2035" s="26"/>
      <c r="FBV2035" s="30"/>
      <c r="FBW2035" s="26"/>
      <c r="FBX2035" s="51"/>
      <c r="FBY2035" s="26"/>
      <c r="FBZ2035" s="31"/>
      <c r="FCA2035" s="26"/>
      <c r="FCB2035" s="31"/>
      <c r="FCC2035" s="31"/>
      <c r="FCD2035" s="32"/>
      <c r="FCE2035" s="32"/>
      <c r="FCF2035" s="18"/>
      <c r="FCG2035" s="47"/>
      <c r="FCH2035" s="27"/>
      <c r="FCI2035" s="26"/>
      <c r="FCJ2035" s="28"/>
      <c r="FCK2035" s="27"/>
      <c r="FCL2035" s="26"/>
      <c r="FCM2035" s="26"/>
      <c r="FCN2035" s="27"/>
      <c r="FCO2035" s="36"/>
      <c r="FCP2035" s="29"/>
      <c r="FCQ2035" s="30"/>
      <c r="FCR2035" s="26"/>
      <c r="FCS2035" s="30"/>
      <c r="FCT2035" s="26"/>
      <c r="FCU2035" s="51"/>
      <c r="FCV2035" s="26"/>
      <c r="FCW2035" s="31"/>
      <c r="FCX2035" s="26"/>
      <c r="FCY2035" s="31"/>
      <c r="FCZ2035" s="31"/>
      <c r="FDA2035" s="32"/>
      <c r="FDB2035" s="32"/>
      <c r="FDC2035" s="18"/>
      <c r="FDD2035" s="47"/>
      <c r="FDE2035" s="27"/>
      <c r="FDF2035" s="26"/>
      <c r="FDG2035" s="28"/>
      <c r="FDH2035" s="27"/>
      <c r="FDI2035" s="26"/>
      <c r="FDJ2035" s="26"/>
      <c r="FDK2035" s="27"/>
      <c r="FDL2035" s="36"/>
      <c r="FDM2035" s="29"/>
      <c r="FDN2035" s="30"/>
      <c r="FDO2035" s="26"/>
      <c r="FDP2035" s="30"/>
      <c r="FDQ2035" s="26"/>
      <c r="FDR2035" s="51"/>
      <c r="FDS2035" s="26"/>
      <c r="FDT2035" s="31"/>
      <c r="FDU2035" s="26"/>
      <c r="FDV2035" s="31"/>
      <c r="FDW2035" s="31"/>
      <c r="FDX2035" s="32"/>
      <c r="FDY2035" s="32"/>
      <c r="FDZ2035" s="18"/>
      <c r="FEA2035" s="47"/>
      <c r="FEB2035" s="27"/>
      <c r="FEC2035" s="26"/>
      <c r="FED2035" s="28"/>
      <c r="FEE2035" s="27"/>
      <c r="FEF2035" s="26"/>
      <c r="FEG2035" s="26"/>
      <c r="FEH2035" s="27"/>
      <c r="FEI2035" s="36"/>
      <c r="FEJ2035" s="29"/>
      <c r="FEK2035" s="30"/>
      <c r="FEL2035" s="26"/>
      <c r="FEM2035" s="30"/>
      <c r="FEN2035" s="26"/>
      <c r="FEO2035" s="51"/>
      <c r="FEP2035" s="26"/>
      <c r="FEQ2035" s="31"/>
      <c r="FER2035" s="26"/>
      <c r="FES2035" s="31"/>
      <c r="FET2035" s="31"/>
      <c r="FEU2035" s="32"/>
      <c r="FEV2035" s="32"/>
      <c r="FEW2035" s="18"/>
      <c r="FEX2035" s="47"/>
      <c r="FEY2035" s="27"/>
      <c r="FEZ2035" s="26"/>
      <c r="FFA2035" s="28"/>
      <c r="FFB2035" s="27"/>
      <c r="FFC2035" s="26"/>
      <c r="FFD2035" s="26"/>
      <c r="FFE2035" s="27"/>
      <c r="FFF2035" s="36"/>
      <c r="FFG2035" s="29"/>
      <c r="FFH2035" s="30"/>
      <c r="FFI2035" s="26"/>
      <c r="FFJ2035" s="30"/>
      <c r="FFK2035" s="26"/>
      <c r="FFL2035" s="51"/>
      <c r="FFM2035" s="26"/>
      <c r="FFN2035" s="31"/>
      <c r="FFO2035" s="26"/>
      <c r="FFP2035" s="31"/>
      <c r="FFQ2035" s="31"/>
      <c r="FFR2035" s="32"/>
      <c r="FFS2035" s="32"/>
      <c r="FFT2035" s="18"/>
      <c r="FFU2035" s="47"/>
      <c r="FFV2035" s="27"/>
      <c r="FFW2035" s="26"/>
      <c r="FFX2035" s="28"/>
      <c r="FFY2035" s="27"/>
      <c r="FFZ2035" s="26"/>
      <c r="FGA2035" s="26"/>
      <c r="FGB2035" s="27"/>
      <c r="FGC2035" s="36"/>
      <c r="FGD2035" s="29"/>
      <c r="FGE2035" s="30"/>
      <c r="FGF2035" s="26"/>
      <c r="FGG2035" s="30"/>
      <c r="FGH2035" s="26"/>
      <c r="FGI2035" s="51"/>
      <c r="FGJ2035" s="26"/>
      <c r="FGK2035" s="31"/>
      <c r="FGL2035" s="26"/>
      <c r="FGM2035" s="31"/>
      <c r="FGN2035" s="31"/>
      <c r="FGO2035" s="32"/>
      <c r="FGP2035" s="32"/>
      <c r="FGQ2035" s="18"/>
      <c r="FGR2035" s="47"/>
      <c r="FGS2035" s="27"/>
      <c r="FGT2035" s="26"/>
      <c r="FGU2035" s="28"/>
      <c r="FGV2035" s="27"/>
      <c r="FGW2035" s="26"/>
      <c r="FGX2035" s="26"/>
      <c r="FGY2035" s="27"/>
      <c r="FGZ2035" s="36"/>
      <c r="FHA2035" s="29"/>
      <c r="FHB2035" s="30"/>
      <c r="FHC2035" s="26"/>
      <c r="FHD2035" s="30"/>
      <c r="FHE2035" s="26"/>
      <c r="FHF2035" s="51"/>
      <c r="FHG2035" s="26"/>
      <c r="FHH2035" s="31"/>
      <c r="FHI2035" s="26"/>
      <c r="FHJ2035" s="31"/>
      <c r="FHK2035" s="31"/>
      <c r="FHL2035" s="32"/>
      <c r="FHM2035" s="32"/>
      <c r="FHN2035" s="18"/>
      <c r="FHO2035" s="47"/>
      <c r="FHP2035" s="27"/>
      <c r="FHQ2035" s="26"/>
      <c r="FHR2035" s="28"/>
      <c r="FHS2035" s="27"/>
      <c r="FHT2035" s="26"/>
      <c r="FHU2035" s="26"/>
      <c r="FHV2035" s="27"/>
      <c r="FHW2035" s="36"/>
      <c r="FHX2035" s="29"/>
      <c r="FHY2035" s="30"/>
      <c r="FHZ2035" s="26"/>
      <c r="FIA2035" s="30"/>
      <c r="FIB2035" s="26"/>
      <c r="FIC2035" s="51"/>
      <c r="FID2035" s="26"/>
      <c r="FIE2035" s="31"/>
      <c r="FIF2035" s="26"/>
      <c r="FIG2035" s="31"/>
      <c r="FIH2035" s="31"/>
      <c r="FII2035" s="32"/>
      <c r="FIJ2035" s="32"/>
      <c r="FIK2035" s="18"/>
      <c r="FIL2035" s="47"/>
      <c r="FIM2035" s="27"/>
      <c r="FIN2035" s="26"/>
      <c r="FIO2035" s="28"/>
      <c r="FIP2035" s="27"/>
      <c r="FIQ2035" s="26"/>
      <c r="FIR2035" s="26"/>
      <c r="FIS2035" s="27"/>
      <c r="FIT2035" s="36"/>
      <c r="FIU2035" s="29"/>
      <c r="FIV2035" s="30"/>
      <c r="FIW2035" s="26"/>
      <c r="FIX2035" s="30"/>
      <c r="FIY2035" s="26"/>
      <c r="FIZ2035" s="51"/>
      <c r="FJA2035" s="26"/>
      <c r="FJB2035" s="31"/>
      <c r="FJC2035" s="26"/>
      <c r="FJD2035" s="31"/>
      <c r="FJE2035" s="31"/>
      <c r="FJF2035" s="32"/>
      <c r="FJG2035" s="32"/>
      <c r="FJH2035" s="18"/>
      <c r="FJI2035" s="47"/>
      <c r="FJJ2035" s="27"/>
      <c r="FJK2035" s="26"/>
      <c r="FJL2035" s="28"/>
      <c r="FJM2035" s="27"/>
      <c r="FJN2035" s="26"/>
      <c r="FJO2035" s="26"/>
      <c r="FJP2035" s="27"/>
      <c r="FJQ2035" s="36"/>
      <c r="FJR2035" s="29"/>
      <c r="FJS2035" s="30"/>
      <c r="FJT2035" s="26"/>
      <c r="FJU2035" s="30"/>
      <c r="FJV2035" s="26"/>
      <c r="FJW2035" s="51"/>
      <c r="FJX2035" s="26"/>
      <c r="FJY2035" s="31"/>
      <c r="FJZ2035" s="26"/>
      <c r="FKA2035" s="31"/>
      <c r="FKB2035" s="31"/>
      <c r="FKC2035" s="32"/>
      <c r="FKD2035" s="32"/>
      <c r="FKE2035" s="18"/>
      <c r="FKF2035" s="47"/>
      <c r="FKG2035" s="27"/>
      <c r="FKH2035" s="26"/>
      <c r="FKI2035" s="28"/>
      <c r="FKJ2035" s="27"/>
      <c r="FKK2035" s="26"/>
      <c r="FKL2035" s="26"/>
      <c r="FKM2035" s="27"/>
      <c r="FKN2035" s="36"/>
      <c r="FKO2035" s="29"/>
      <c r="FKP2035" s="30"/>
      <c r="FKQ2035" s="26"/>
      <c r="FKR2035" s="30"/>
      <c r="FKS2035" s="26"/>
      <c r="FKT2035" s="51"/>
      <c r="FKU2035" s="26"/>
      <c r="FKV2035" s="31"/>
      <c r="FKW2035" s="26"/>
      <c r="FKX2035" s="31"/>
      <c r="FKY2035" s="31"/>
      <c r="FKZ2035" s="32"/>
      <c r="FLA2035" s="32"/>
      <c r="FLB2035" s="18"/>
      <c r="FLC2035" s="47"/>
      <c r="FLD2035" s="27"/>
      <c r="FLE2035" s="26"/>
      <c r="FLF2035" s="28"/>
      <c r="FLG2035" s="27"/>
      <c r="FLH2035" s="26"/>
      <c r="FLI2035" s="26"/>
      <c r="FLJ2035" s="27"/>
      <c r="FLK2035" s="36"/>
      <c r="FLL2035" s="29"/>
      <c r="FLM2035" s="30"/>
      <c r="FLN2035" s="26"/>
      <c r="FLO2035" s="30"/>
      <c r="FLP2035" s="26"/>
      <c r="FLQ2035" s="51"/>
      <c r="FLR2035" s="26"/>
      <c r="FLS2035" s="31"/>
      <c r="FLT2035" s="26"/>
      <c r="FLU2035" s="31"/>
      <c r="FLV2035" s="31"/>
      <c r="FLW2035" s="32"/>
      <c r="FLX2035" s="32"/>
      <c r="FLY2035" s="18"/>
      <c r="FLZ2035" s="47"/>
      <c r="FMA2035" s="27"/>
      <c r="FMB2035" s="26"/>
      <c r="FMC2035" s="28"/>
      <c r="FMD2035" s="27"/>
      <c r="FME2035" s="26"/>
      <c r="FMF2035" s="26"/>
      <c r="FMG2035" s="27"/>
      <c r="FMH2035" s="36"/>
      <c r="FMI2035" s="29"/>
      <c r="FMJ2035" s="30"/>
      <c r="FMK2035" s="26"/>
      <c r="FML2035" s="30"/>
      <c r="FMM2035" s="26"/>
      <c r="FMN2035" s="51"/>
      <c r="FMO2035" s="26"/>
      <c r="FMP2035" s="31"/>
      <c r="FMQ2035" s="26"/>
      <c r="FMR2035" s="31"/>
      <c r="FMS2035" s="31"/>
      <c r="FMT2035" s="32"/>
      <c r="FMU2035" s="32"/>
      <c r="FMV2035" s="18"/>
      <c r="FMW2035" s="47"/>
      <c r="FMX2035" s="27"/>
      <c r="FMY2035" s="26"/>
      <c r="FMZ2035" s="28"/>
      <c r="FNA2035" s="27"/>
      <c r="FNB2035" s="26"/>
      <c r="FNC2035" s="26"/>
      <c r="FND2035" s="27"/>
      <c r="FNE2035" s="36"/>
      <c r="FNF2035" s="29"/>
      <c r="FNG2035" s="30"/>
      <c r="FNH2035" s="26"/>
      <c r="FNI2035" s="30"/>
      <c r="FNJ2035" s="26"/>
      <c r="FNK2035" s="51"/>
      <c r="FNL2035" s="26"/>
      <c r="FNM2035" s="31"/>
      <c r="FNN2035" s="26"/>
      <c r="FNO2035" s="31"/>
      <c r="FNP2035" s="31"/>
      <c r="FNQ2035" s="32"/>
      <c r="FNR2035" s="32"/>
      <c r="FNS2035" s="18"/>
      <c r="FNT2035" s="47"/>
      <c r="FNU2035" s="27"/>
      <c r="FNV2035" s="26"/>
      <c r="FNW2035" s="28"/>
      <c r="FNX2035" s="27"/>
      <c r="FNY2035" s="26"/>
      <c r="FNZ2035" s="26"/>
      <c r="FOA2035" s="27"/>
      <c r="FOB2035" s="36"/>
      <c r="FOC2035" s="29"/>
      <c r="FOD2035" s="30"/>
      <c r="FOE2035" s="26"/>
      <c r="FOF2035" s="30"/>
      <c r="FOG2035" s="26"/>
      <c r="FOH2035" s="51"/>
      <c r="FOI2035" s="26"/>
      <c r="FOJ2035" s="31"/>
      <c r="FOK2035" s="26"/>
      <c r="FOL2035" s="31"/>
      <c r="FOM2035" s="31"/>
      <c r="FON2035" s="32"/>
      <c r="FOO2035" s="32"/>
      <c r="FOP2035" s="18"/>
      <c r="FOQ2035" s="47"/>
      <c r="FOR2035" s="27"/>
      <c r="FOS2035" s="26"/>
      <c r="FOT2035" s="28"/>
      <c r="FOU2035" s="27"/>
      <c r="FOV2035" s="26"/>
      <c r="FOW2035" s="26"/>
      <c r="FOX2035" s="27"/>
      <c r="FOY2035" s="36"/>
      <c r="FOZ2035" s="29"/>
      <c r="FPA2035" s="30"/>
      <c r="FPB2035" s="26"/>
      <c r="FPC2035" s="30"/>
      <c r="FPD2035" s="26"/>
      <c r="FPE2035" s="51"/>
      <c r="FPF2035" s="26"/>
      <c r="FPG2035" s="31"/>
      <c r="FPH2035" s="26"/>
      <c r="FPI2035" s="31"/>
      <c r="FPJ2035" s="31"/>
      <c r="FPK2035" s="32"/>
      <c r="FPL2035" s="32"/>
      <c r="FPM2035" s="18"/>
      <c r="FPN2035" s="47"/>
      <c r="FPO2035" s="27"/>
      <c r="FPP2035" s="26"/>
      <c r="FPQ2035" s="28"/>
      <c r="FPR2035" s="27"/>
      <c r="FPS2035" s="26"/>
      <c r="FPT2035" s="26"/>
      <c r="FPU2035" s="27"/>
      <c r="FPV2035" s="36"/>
      <c r="FPW2035" s="29"/>
      <c r="FPX2035" s="30"/>
      <c r="FPY2035" s="26"/>
      <c r="FPZ2035" s="30"/>
      <c r="FQA2035" s="26"/>
      <c r="FQB2035" s="51"/>
      <c r="FQC2035" s="26"/>
      <c r="FQD2035" s="31"/>
      <c r="FQE2035" s="26"/>
      <c r="FQF2035" s="31"/>
      <c r="FQG2035" s="31"/>
      <c r="FQH2035" s="32"/>
      <c r="FQI2035" s="32"/>
      <c r="FQJ2035" s="18"/>
      <c r="FQK2035" s="47"/>
      <c r="FQL2035" s="27"/>
      <c r="FQM2035" s="26"/>
      <c r="FQN2035" s="28"/>
      <c r="FQO2035" s="27"/>
      <c r="FQP2035" s="26"/>
      <c r="FQQ2035" s="26"/>
      <c r="FQR2035" s="27"/>
      <c r="FQS2035" s="36"/>
      <c r="FQT2035" s="29"/>
      <c r="FQU2035" s="30"/>
      <c r="FQV2035" s="26"/>
      <c r="FQW2035" s="30"/>
      <c r="FQX2035" s="26"/>
      <c r="FQY2035" s="51"/>
      <c r="FQZ2035" s="26"/>
      <c r="FRA2035" s="31"/>
      <c r="FRB2035" s="26"/>
      <c r="FRC2035" s="31"/>
      <c r="FRD2035" s="31"/>
      <c r="FRE2035" s="32"/>
      <c r="FRF2035" s="32"/>
      <c r="FRG2035" s="18"/>
      <c r="FRH2035" s="47"/>
      <c r="FRI2035" s="27"/>
      <c r="FRJ2035" s="26"/>
      <c r="FRK2035" s="28"/>
      <c r="FRL2035" s="27"/>
      <c r="FRM2035" s="26"/>
      <c r="FRN2035" s="26"/>
      <c r="FRO2035" s="27"/>
      <c r="FRP2035" s="36"/>
      <c r="FRQ2035" s="29"/>
      <c r="FRR2035" s="30"/>
      <c r="FRS2035" s="26"/>
      <c r="FRT2035" s="30"/>
      <c r="FRU2035" s="26"/>
      <c r="FRV2035" s="51"/>
      <c r="FRW2035" s="26"/>
      <c r="FRX2035" s="31"/>
      <c r="FRY2035" s="26"/>
      <c r="FRZ2035" s="31"/>
      <c r="FSA2035" s="31"/>
      <c r="FSB2035" s="32"/>
      <c r="FSC2035" s="32"/>
      <c r="FSD2035" s="18"/>
      <c r="FSE2035" s="47"/>
      <c r="FSF2035" s="27"/>
      <c r="FSG2035" s="26"/>
      <c r="FSH2035" s="28"/>
      <c r="FSI2035" s="27"/>
      <c r="FSJ2035" s="26"/>
      <c r="FSK2035" s="26"/>
      <c r="FSL2035" s="27"/>
      <c r="FSM2035" s="36"/>
      <c r="FSN2035" s="29"/>
      <c r="FSO2035" s="30"/>
      <c r="FSP2035" s="26"/>
      <c r="FSQ2035" s="30"/>
      <c r="FSR2035" s="26"/>
      <c r="FSS2035" s="51"/>
      <c r="FST2035" s="26"/>
      <c r="FSU2035" s="31"/>
      <c r="FSV2035" s="26"/>
      <c r="FSW2035" s="31"/>
      <c r="FSX2035" s="31"/>
      <c r="FSY2035" s="32"/>
      <c r="FSZ2035" s="32"/>
      <c r="FTA2035" s="18"/>
      <c r="FTB2035" s="47"/>
      <c r="FTC2035" s="27"/>
      <c r="FTD2035" s="26"/>
      <c r="FTE2035" s="28"/>
      <c r="FTF2035" s="27"/>
      <c r="FTG2035" s="26"/>
      <c r="FTH2035" s="26"/>
      <c r="FTI2035" s="27"/>
      <c r="FTJ2035" s="36"/>
      <c r="FTK2035" s="29"/>
      <c r="FTL2035" s="30"/>
      <c r="FTM2035" s="26"/>
      <c r="FTN2035" s="30"/>
      <c r="FTO2035" s="26"/>
      <c r="FTP2035" s="51"/>
      <c r="FTQ2035" s="26"/>
      <c r="FTR2035" s="31"/>
      <c r="FTS2035" s="26"/>
      <c r="FTT2035" s="31"/>
      <c r="FTU2035" s="31"/>
      <c r="FTV2035" s="32"/>
      <c r="FTW2035" s="32"/>
      <c r="FTX2035" s="18"/>
      <c r="FTY2035" s="47"/>
      <c r="FTZ2035" s="27"/>
      <c r="FUA2035" s="26"/>
      <c r="FUB2035" s="28"/>
      <c r="FUC2035" s="27"/>
      <c r="FUD2035" s="26"/>
      <c r="FUE2035" s="26"/>
      <c r="FUF2035" s="27"/>
      <c r="FUG2035" s="36"/>
      <c r="FUH2035" s="29"/>
      <c r="FUI2035" s="30"/>
      <c r="FUJ2035" s="26"/>
      <c r="FUK2035" s="30"/>
      <c r="FUL2035" s="26"/>
      <c r="FUM2035" s="51"/>
      <c r="FUN2035" s="26"/>
      <c r="FUO2035" s="31"/>
      <c r="FUP2035" s="26"/>
      <c r="FUQ2035" s="31"/>
      <c r="FUR2035" s="31"/>
      <c r="FUS2035" s="32"/>
      <c r="FUT2035" s="32"/>
      <c r="FUU2035" s="18"/>
      <c r="FUV2035" s="47"/>
      <c r="FUW2035" s="27"/>
      <c r="FUX2035" s="26"/>
      <c r="FUY2035" s="28"/>
      <c r="FUZ2035" s="27"/>
      <c r="FVA2035" s="26"/>
      <c r="FVB2035" s="26"/>
      <c r="FVC2035" s="27"/>
      <c r="FVD2035" s="36"/>
      <c r="FVE2035" s="29"/>
      <c r="FVF2035" s="30"/>
      <c r="FVG2035" s="26"/>
      <c r="FVH2035" s="30"/>
      <c r="FVI2035" s="26"/>
      <c r="FVJ2035" s="51"/>
      <c r="FVK2035" s="26"/>
      <c r="FVL2035" s="31"/>
      <c r="FVM2035" s="26"/>
      <c r="FVN2035" s="31"/>
      <c r="FVO2035" s="31"/>
      <c r="FVP2035" s="32"/>
      <c r="FVQ2035" s="32"/>
      <c r="FVR2035" s="18"/>
      <c r="FVS2035" s="47"/>
      <c r="FVT2035" s="27"/>
      <c r="FVU2035" s="26"/>
      <c r="FVV2035" s="28"/>
      <c r="FVW2035" s="27"/>
      <c r="FVX2035" s="26"/>
      <c r="FVY2035" s="26"/>
      <c r="FVZ2035" s="27"/>
      <c r="FWA2035" s="36"/>
      <c r="FWB2035" s="29"/>
      <c r="FWC2035" s="30"/>
      <c r="FWD2035" s="26"/>
      <c r="FWE2035" s="30"/>
      <c r="FWF2035" s="26"/>
      <c r="FWG2035" s="51"/>
      <c r="FWH2035" s="26"/>
      <c r="FWI2035" s="31"/>
      <c r="FWJ2035" s="26"/>
      <c r="FWK2035" s="31"/>
      <c r="FWL2035" s="31"/>
      <c r="FWM2035" s="32"/>
      <c r="FWN2035" s="32"/>
      <c r="FWO2035" s="18"/>
      <c r="FWP2035" s="47"/>
      <c r="FWQ2035" s="27"/>
      <c r="FWR2035" s="26"/>
      <c r="FWS2035" s="28"/>
      <c r="FWT2035" s="27"/>
      <c r="FWU2035" s="26"/>
      <c r="FWV2035" s="26"/>
      <c r="FWW2035" s="27"/>
      <c r="FWX2035" s="36"/>
      <c r="FWY2035" s="29"/>
      <c r="FWZ2035" s="30"/>
      <c r="FXA2035" s="26"/>
      <c r="FXB2035" s="30"/>
      <c r="FXC2035" s="26"/>
      <c r="FXD2035" s="51"/>
      <c r="FXE2035" s="26"/>
      <c r="FXF2035" s="31"/>
      <c r="FXG2035" s="26"/>
      <c r="FXH2035" s="31"/>
      <c r="FXI2035" s="31"/>
      <c r="FXJ2035" s="32"/>
      <c r="FXK2035" s="32"/>
      <c r="FXL2035" s="18"/>
      <c r="FXM2035" s="47"/>
      <c r="FXN2035" s="27"/>
      <c r="FXO2035" s="26"/>
      <c r="FXP2035" s="28"/>
      <c r="FXQ2035" s="27"/>
      <c r="FXR2035" s="26"/>
      <c r="FXS2035" s="26"/>
      <c r="FXT2035" s="27"/>
      <c r="FXU2035" s="36"/>
      <c r="FXV2035" s="29"/>
      <c r="FXW2035" s="30"/>
      <c r="FXX2035" s="26"/>
      <c r="FXY2035" s="30"/>
      <c r="FXZ2035" s="26"/>
      <c r="FYA2035" s="51"/>
      <c r="FYB2035" s="26"/>
      <c r="FYC2035" s="31"/>
      <c r="FYD2035" s="26"/>
      <c r="FYE2035" s="31"/>
      <c r="FYF2035" s="31"/>
      <c r="FYG2035" s="32"/>
      <c r="FYH2035" s="32"/>
      <c r="FYI2035" s="18"/>
      <c r="FYJ2035" s="47"/>
      <c r="FYK2035" s="27"/>
      <c r="FYL2035" s="26"/>
      <c r="FYM2035" s="28"/>
      <c r="FYN2035" s="27"/>
      <c r="FYO2035" s="26"/>
      <c r="FYP2035" s="26"/>
      <c r="FYQ2035" s="27"/>
      <c r="FYR2035" s="36"/>
      <c r="FYS2035" s="29"/>
      <c r="FYT2035" s="30"/>
      <c r="FYU2035" s="26"/>
      <c r="FYV2035" s="30"/>
      <c r="FYW2035" s="26"/>
      <c r="FYX2035" s="51"/>
      <c r="FYY2035" s="26"/>
      <c r="FYZ2035" s="31"/>
      <c r="FZA2035" s="26"/>
      <c r="FZB2035" s="31"/>
      <c r="FZC2035" s="31"/>
      <c r="FZD2035" s="32"/>
      <c r="FZE2035" s="32"/>
      <c r="FZF2035" s="18"/>
      <c r="FZG2035" s="47"/>
      <c r="FZH2035" s="27"/>
      <c r="FZI2035" s="26"/>
      <c r="FZJ2035" s="28"/>
      <c r="FZK2035" s="27"/>
      <c r="FZL2035" s="26"/>
      <c r="FZM2035" s="26"/>
      <c r="FZN2035" s="27"/>
      <c r="FZO2035" s="36"/>
      <c r="FZP2035" s="29"/>
      <c r="FZQ2035" s="30"/>
      <c r="FZR2035" s="26"/>
      <c r="FZS2035" s="30"/>
      <c r="FZT2035" s="26"/>
      <c r="FZU2035" s="51"/>
      <c r="FZV2035" s="26"/>
      <c r="FZW2035" s="31"/>
      <c r="FZX2035" s="26"/>
      <c r="FZY2035" s="31"/>
      <c r="FZZ2035" s="31"/>
      <c r="GAA2035" s="32"/>
      <c r="GAB2035" s="32"/>
      <c r="GAC2035" s="18"/>
      <c r="GAD2035" s="47"/>
      <c r="GAE2035" s="27"/>
      <c r="GAF2035" s="26"/>
      <c r="GAG2035" s="28"/>
      <c r="GAH2035" s="27"/>
      <c r="GAI2035" s="26"/>
      <c r="GAJ2035" s="26"/>
      <c r="GAK2035" s="27"/>
      <c r="GAL2035" s="36"/>
      <c r="GAM2035" s="29"/>
      <c r="GAN2035" s="30"/>
      <c r="GAO2035" s="26"/>
      <c r="GAP2035" s="30"/>
      <c r="GAQ2035" s="26"/>
      <c r="GAR2035" s="51"/>
      <c r="GAS2035" s="26"/>
      <c r="GAT2035" s="31"/>
      <c r="GAU2035" s="26"/>
      <c r="GAV2035" s="31"/>
      <c r="GAW2035" s="31"/>
      <c r="GAX2035" s="32"/>
      <c r="GAY2035" s="32"/>
      <c r="GAZ2035" s="18"/>
      <c r="GBA2035" s="47"/>
      <c r="GBB2035" s="27"/>
      <c r="GBC2035" s="26"/>
      <c r="GBD2035" s="28"/>
      <c r="GBE2035" s="27"/>
      <c r="GBF2035" s="26"/>
      <c r="GBG2035" s="26"/>
      <c r="GBH2035" s="27"/>
      <c r="GBI2035" s="36"/>
      <c r="GBJ2035" s="29"/>
      <c r="GBK2035" s="30"/>
      <c r="GBL2035" s="26"/>
      <c r="GBM2035" s="30"/>
      <c r="GBN2035" s="26"/>
      <c r="GBO2035" s="51"/>
      <c r="GBP2035" s="26"/>
      <c r="GBQ2035" s="31"/>
      <c r="GBR2035" s="26"/>
      <c r="GBS2035" s="31"/>
      <c r="GBT2035" s="31"/>
      <c r="GBU2035" s="32"/>
      <c r="GBV2035" s="32"/>
      <c r="GBW2035" s="18"/>
      <c r="GBX2035" s="47"/>
      <c r="GBY2035" s="27"/>
      <c r="GBZ2035" s="26"/>
      <c r="GCA2035" s="28"/>
      <c r="GCB2035" s="27"/>
      <c r="GCC2035" s="26"/>
      <c r="GCD2035" s="26"/>
      <c r="GCE2035" s="27"/>
      <c r="GCF2035" s="36"/>
      <c r="GCG2035" s="29"/>
      <c r="GCH2035" s="30"/>
      <c r="GCI2035" s="26"/>
      <c r="GCJ2035" s="30"/>
      <c r="GCK2035" s="26"/>
      <c r="GCL2035" s="51"/>
      <c r="GCM2035" s="26"/>
      <c r="GCN2035" s="31"/>
      <c r="GCO2035" s="26"/>
      <c r="GCP2035" s="31"/>
      <c r="GCQ2035" s="31"/>
      <c r="GCR2035" s="32"/>
      <c r="GCS2035" s="32"/>
      <c r="GCT2035" s="18"/>
      <c r="GCU2035" s="47"/>
      <c r="GCV2035" s="27"/>
      <c r="GCW2035" s="26"/>
      <c r="GCX2035" s="28"/>
      <c r="GCY2035" s="27"/>
      <c r="GCZ2035" s="26"/>
      <c r="GDA2035" s="26"/>
      <c r="GDB2035" s="27"/>
      <c r="GDC2035" s="36"/>
      <c r="GDD2035" s="29"/>
      <c r="GDE2035" s="30"/>
      <c r="GDF2035" s="26"/>
      <c r="GDG2035" s="30"/>
      <c r="GDH2035" s="26"/>
      <c r="GDI2035" s="51"/>
      <c r="GDJ2035" s="26"/>
      <c r="GDK2035" s="31"/>
      <c r="GDL2035" s="26"/>
      <c r="GDM2035" s="31"/>
      <c r="GDN2035" s="31"/>
      <c r="GDO2035" s="32"/>
      <c r="GDP2035" s="32"/>
      <c r="GDQ2035" s="18"/>
      <c r="GDR2035" s="47"/>
      <c r="GDS2035" s="27"/>
      <c r="GDT2035" s="26"/>
      <c r="GDU2035" s="28"/>
      <c r="GDV2035" s="27"/>
      <c r="GDW2035" s="26"/>
      <c r="GDX2035" s="26"/>
      <c r="GDY2035" s="27"/>
      <c r="GDZ2035" s="36"/>
      <c r="GEA2035" s="29"/>
      <c r="GEB2035" s="30"/>
      <c r="GEC2035" s="26"/>
      <c r="GED2035" s="30"/>
      <c r="GEE2035" s="26"/>
      <c r="GEF2035" s="51"/>
      <c r="GEG2035" s="26"/>
      <c r="GEH2035" s="31"/>
      <c r="GEI2035" s="26"/>
      <c r="GEJ2035" s="31"/>
      <c r="GEK2035" s="31"/>
      <c r="GEL2035" s="32"/>
      <c r="GEM2035" s="32"/>
      <c r="GEN2035" s="18"/>
      <c r="GEO2035" s="47"/>
      <c r="GEP2035" s="27"/>
      <c r="GEQ2035" s="26"/>
      <c r="GER2035" s="28"/>
      <c r="GES2035" s="27"/>
      <c r="GET2035" s="26"/>
      <c r="GEU2035" s="26"/>
      <c r="GEV2035" s="27"/>
      <c r="GEW2035" s="36"/>
      <c r="GEX2035" s="29"/>
      <c r="GEY2035" s="30"/>
      <c r="GEZ2035" s="26"/>
      <c r="GFA2035" s="30"/>
      <c r="GFB2035" s="26"/>
      <c r="GFC2035" s="51"/>
      <c r="GFD2035" s="26"/>
      <c r="GFE2035" s="31"/>
      <c r="GFF2035" s="26"/>
      <c r="GFG2035" s="31"/>
      <c r="GFH2035" s="31"/>
      <c r="GFI2035" s="32"/>
      <c r="GFJ2035" s="32"/>
      <c r="GFK2035" s="18"/>
      <c r="GFL2035" s="47"/>
      <c r="GFM2035" s="27"/>
      <c r="GFN2035" s="26"/>
      <c r="GFO2035" s="28"/>
      <c r="GFP2035" s="27"/>
      <c r="GFQ2035" s="26"/>
      <c r="GFR2035" s="26"/>
      <c r="GFS2035" s="27"/>
      <c r="GFT2035" s="36"/>
      <c r="GFU2035" s="29"/>
      <c r="GFV2035" s="30"/>
      <c r="GFW2035" s="26"/>
      <c r="GFX2035" s="30"/>
      <c r="GFY2035" s="26"/>
      <c r="GFZ2035" s="51"/>
      <c r="GGA2035" s="26"/>
      <c r="GGB2035" s="31"/>
      <c r="GGC2035" s="26"/>
      <c r="GGD2035" s="31"/>
      <c r="GGE2035" s="31"/>
      <c r="GGF2035" s="32"/>
      <c r="GGG2035" s="32"/>
      <c r="GGH2035" s="18"/>
      <c r="GGI2035" s="47"/>
      <c r="GGJ2035" s="27"/>
      <c r="GGK2035" s="26"/>
      <c r="GGL2035" s="28"/>
      <c r="GGM2035" s="27"/>
      <c r="GGN2035" s="26"/>
      <c r="GGO2035" s="26"/>
      <c r="GGP2035" s="27"/>
      <c r="GGQ2035" s="36"/>
      <c r="GGR2035" s="29"/>
      <c r="GGS2035" s="30"/>
      <c r="GGT2035" s="26"/>
      <c r="GGU2035" s="30"/>
      <c r="GGV2035" s="26"/>
      <c r="GGW2035" s="51"/>
      <c r="GGX2035" s="26"/>
      <c r="GGY2035" s="31"/>
      <c r="GGZ2035" s="26"/>
      <c r="GHA2035" s="31"/>
      <c r="GHB2035" s="31"/>
      <c r="GHC2035" s="32"/>
      <c r="GHD2035" s="32"/>
      <c r="GHE2035" s="18"/>
      <c r="GHF2035" s="47"/>
      <c r="GHG2035" s="27"/>
      <c r="GHH2035" s="26"/>
      <c r="GHI2035" s="28"/>
      <c r="GHJ2035" s="27"/>
      <c r="GHK2035" s="26"/>
      <c r="GHL2035" s="26"/>
      <c r="GHM2035" s="27"/>
      <c r="GHN2035" s="36"/>
      <c r="GHO2035" s="29"/>
      <c r="GHP2035" s="30"/>
      <c r="GHQ2035" s="26"/>
      <c r="GHR2035" s="30"/>
      <c r="GHS2035" s="26"/>
      <c r="GHT2035" s="51"/>
      <c r="GHU2035" s="26"/>
      <c r="GHV2035" s="31"/>
      <c r="GHW2035" s="26"/>
      <c r="GHX2035" s="31"/>
      <c r="GHY2035" s="31"/>
      <c r="GHZ2035" s="32"/>
      <c r="GIA2035" s="32"/>
      <c r="GIB2035" s="18"/>
      <c r="GIC2035" s="47"/>
      <c r="GID2035" s="27"/>
      <c r="GIE2035" s="26"/>
      <c r="GIF2035" s="28"/>
      <c r="GIG2035" s="27"/>
      <c r="GIH2035" s="26"/>
      <c r="GII2035" s="26"/>
      <c r="GIJ2035" s="27"/>
      <c r="GIK2035" s="36"/>
      <c r="GIL2035" s="29"/>
      <c r="GIM2035" s="30"/>
      <c r="GIN2035" s="26"/>
      <c r="GIO2035" s="30"/>
      <c r="GIP2035" s="26"/>
      <c r="GIQ2035" s="51"/>
      <c r="GIR2035" s="26"/>
      <c r="GIS2035" s="31"/>
      <c r="GIT2035" s="26"/>
      <c r="GIU2035" s="31"/>
      <c r="GIV2035" s="31"/>
      <c r="GIW2035" s="32"/>
      <c r="GIX2035" s="32"/>
      <c r="GIY2035" s="18"/>
      <c r="GIZ2035" s="47"/>
      <c r="GJA2035" s="27"/>
      <c r="GJB2035" s="26"/>
      <c r="GJC2035" s="28"/>
      <c r="GJD2035" s="27"/>
      <c r="GJE2035" s="26"/>
      <c r="GJF2035" s="26"/>
      <c r="GJG2035" s="27"/>
      <c r="GJH2035" s="36"/>
      <c r="GJI2035" s="29"/>
      <c r="GJJ2035" s="30"/>
      <c r="GJK2035" s="26"/>
      <c r="GJL2035" s="30"/>
      <c r="GJM2035" s="26"/>
      <c r="GJN2035" s="51"/>
      <c r="GJO2035" s="26"/>
      <c r="GJP2035" s="31"/>
      <c r="GJQ2035" s="26"/>
      <c r="GJR2035" s="31"/>
      <c r="GJS2035" s="31"/>
      <c r="GJT2035" s="32"/>
      <c r="GJU2035" s="32"/>
      <c r="GJV2035" s="18"/>
      <c r="GJW2035" s="47"/>
      <c r="GJX2035" s="27"/>
      <c r="GJY2035" s="26"/>
      <c r="GJZ2035" s="28"/>
      <c r="GKA2035" s="27"/>
      <c r="GKB2035" s="26"/>
      <c r="GKC2035" s="26"/>
      <c r="GKD2035" s="27"/>
      <c r="GKE2035" s="36"/>
      <c r="GKF2035" s="29"/>
      <c r="GKG2035" s="30"/>
      <c r="GKH2035" s="26"/>
      <c r="GKI2035" s="30"/>
      <c r="GKJ2035" s="26"/>
      <c r="GKK2035" s="51"/>
      <c r="GKL2035" s="26"/>
      <c r="GKM2035" s="31"/>
      <c r="GKN2035" s="26"/>
      <c r="GKO2035" s="31"/>
      <c r="GKP2035" s="31"/>
      <c r="GKQ2035" s="32"/>
      <c r="GKR2035" s="32"/>
      <c r="GKS2035" s="18"/>
      <c r="GKT2035" s="47"/>
      <c r="GKU2035" s="27"/>
      <c r="GKV2035" s="26"/>
      <c r="GKW2035" s="28"/>
      <c r="GKX2035" s="27"/>
      <c r="GKY2035" s="26"/>
      <c r="GKZ2035" s="26"/>
      <c r="GLA2035" s="27"/>
      <c r="GLB2035" s="36"/>
      <c r="GLC2035" s="29"/>
      <c r="GLD2035" s="30"/>
      <c r="GLE2035" s="26"/>
      <c r="GLF2035" s="30"/>
      <c r="GLG2035" s="26"/>
      <c r="GLH2035" s="51"/>
      <c r="GLI2035" s="26"/>
      <c r="GLJ2035" s="31"/>
      <c r="GLK2035" s="26"/>
      <c r="GLL2035" s="31"/>
      <c r="GLM2035" s="31"/>
      <c r="GLN2035" s="32"/>
      <c r="GLO2035" s="32"/>
      <c r="GLP2035" s="18"/>
      <c r="GLQ2035" s="47"/>
      <c r="GLR2035" s="27"/>
      <c r="GLS2035" s="26"/>
      <c r="GLT2035" s="28"/>
      <c r="GLU2035" s="27"/>
      <c r="GLV2035" s="26"/>
      <c r="GLW2035" s="26"/>
      <c r="GLX2035" s="27"/>
      <c r="GLY2035" s="36"/>
      <c r="GLZ2035" s="29"/>
      <c r="GMA2035" s="30"/>
      <c r="GMB2035" s="26"/>
      <c r="GMC2035" s="30"/>
      <c r="GMD2035" s="26"/>
      <c r="GME2035" s="51"/>
      <c r="GMF2035" s="26"/>
      <c r="GMG2035" s="31"/>
      <c r="GMH2035" s="26"/>
      <c r="GMI2035" s="31"/>
      <c r="GMJ2035" s="31"/>
      <c r="GMK2035" s="32"/>
      <c r="GML2035" s="32"/>
      <c r="GMM2035" s="18"/>
      <c r="GMN2035" s="47"/>
      <c r="GMO2035" s="27"/>
      <c r="GMP2035" s="26"/>
      <c r="GMQ2035" s="28"/>
      <c r="GMR2035" s="27"/>
      <c r="GMS2035" s="26"/>
      <c r="GMT2035" s="26"/>
      <c r="GMU2035" s="27"/>
      <c r="GMV2035" s="36"/>
      <c r="GMW2035" s="29"/>
      <c r="GMX2035" s="30"/>
      <c r="GMY2035" s="26"/>
      <c r="GMZ2035" s="30"/>
      <c r="GNA2035" s="26"/>
      <c r="GNB2035" s="51"/>
      <c r="GNC2035" s="26"/>
      <c r="GND2035" s="31"/>
      <c r="GNE2035" s="26"/>
      <c r="GNF2035" s="31"/>
      <c r="GNG2035" s="31"/>
      <c r="GNH2035" s="32"/>
      <c r="GNI2035" s="32"/>
      <c r="GNJ2035" s="18"/>
      <c r="GNK2035" s="47"/>
      <c r="GNL2035" s="27"/>
      <c r="GNM2035" s="26"/>
      <c r="GNN2035" s="28"/>
      <c r="GNO2035" s="27"/>
      <c r="GNP2035" s="26"/>
      <c r="GNQ2035" s="26"/>
      <c r="GNR2035" s="27"/>
      <c r="GNS2035" s="36"/>
      <c r="GNT2035" s="29"/>
      <c r="GNU2035" s="30"/>
      <c r="GNV2035" s="26"/>
      <c r="GNW2035" s="30"/>
      <c r="GNX2035" s="26"/>
      <c r="GNY2035" s="51"/>
      <c r="GNZ2035" s="26"/>
      <c r="GOA2035" s="31"/>
      <c r="GOB2035" s="26"/>
      <c r="GOC2035" s="31"/>
      <c r="GOD2035" s="31"/>
      <c r="GOE2035" s="32"/>
      <c r="GOF2035" s="32"/>
      <c r="GOG2035" s="18"/>
      <c r="GOH2035" s="47"/>
      <c r="GOI2035" s="27"/>
      <c r="GOJ2035" s="26"/>
      <c r="GOK2035" s="28"/>
      <c r="GOL2035" s="27"/>
      <c r="GOM2035" s="26"/>
      <c r="GON2035" s="26"/>
      <c r="GOO2035" s="27"/>
      <c r="GOP2035" s="36"/>
      <c r="GOQ2035" s="29"/>
      <c r="GOR2035" s="30"/>
      <c r="GOS2035" s="26"/>
      <c r="GOT2035" s="30"/>
      <c r="GOU2035" s="26"/>
      <c r="GOV2035" s="51"/>
      <c r="GOW2035" s="26"/>
      <c r="GOX2035" s="31"/>
      <c r="GOY2035" s="26"/>
      <c r="GOZ2035" s="31"/>
      <c r="GPA2035" s="31"/>
      <c r="GPB2035" s="32"/>
      <c r="GPC2035" s="32"/>
      <c r="GPD2035" s="18"/>
      <c r="GPE2035" s="47"/>
      <c r="GPF2035" s="27"/>
      <c r="GPG2035" s="26"/>
      <c r="GPH2035" s="28"/>
      <c r="GPI2035" s="27"/>
      <c r="GPJ2035" s="26"/>
      <c r="GPK2035" s="26"/>
      <c r="GPL2035" s="27"/>
      <c r="GPM2035" s="36"/>
      <c r="GPN2035" s="29"/>
      <c r="GPO2035" s="30"/>
      <c r="GPP2035" s="26"/>
      <c r="GPQ2035" s="30"/>
      <c r="GPR2035" s="26"/>
      <c r="GPS2035" s="51"/>
      <c r="GPT2035" s="26"/>
      <c r="GPU2035" s="31"/>
      <c r="GPV2035" s="26"/>
      <c r="GPW2035" s="31"/>
      <c r="GPX2035" s="31"/>
      <c r="GPY2035" s="32"/>
      <c r="GPZ2035" s="32"/>
      <c r="GQA2035" s="18"/>
      <c r="GQB2035" s="47"/>
      <c r="GQC2035" s="27"/>
      <c r="GQD2035" s="26"/>
      <c r="GQE2035" s="28"/>
      <c r="GQF2035" s="27"/>
      <c r="GQG2035" s="26"/>
      <c r="GQH2035" s="26"/>
      <c r="GQI2035" s="27"/>
      <c r="GQJ2035" s="36"/>
      <c r="GQK2035" s="29"/>
      <c r="GQL2035" s="30"/>
      <c r="GQM2035" s="26"/>
      <c r="GQN2035" s="30"/>
      <c r="GQO2035" s="26"/>
      <c r="GQP2035" s="51"/>
      <c r="GQQ2035" s="26"/>
      <c r="GQR2035" s="31"/>
      <c r="GQS2035" s="26"/>
      <c r="GQT2035" s="31"/>
      <c r="GQU2035" s="31"/>
      <c r="GQV2035" s="32"/>
      <c r="GQW2035" s="32"/>
      <c r="GQX2035" s="18"/>
      <c r="GQY2035" s="47"/>
      <c r="GQZ2035" s="27"/>
      <c r="GRA2035" s="26"/>
      <c r="GRB2035" s="28"/>
      <c r="GRC2035" s="27"/>
      <c r="GRD2035" s="26"/>
      <c r="GRE2035" s="26"/>
      <c r="GRF2035" s="27"/>
      <c r="GRG2035" s="36"/>
      <c r="GRH2035" s="29"/>
      <c r="GRI2035" s="30"/>
      <c r="GRJ2035" s="26"/>
      <c r="GRK2035" s="30"/>
      <c r="GRL2035" s="26"/>
      <c r="GRM2035" s="51"/>
      <c r="GRN2035" s="26"/>
      <c r="GRO2035" s="31"/>
      <c r="GRP2035" s="26"/>
      <c r="GRQ2035" s="31"/>
      <c r="GRR2035" s="31"/>
      <c r="GRS2035" s="32"/>
      <c r="GRT2035" s="32"/>
      <c r="GRU2035" s="18"/>
      <c r="GRV2035" s="47"/>
      <c r="GRW2035" s="27"/>
      <c r="GRX2035" s="26"/>
      <c r="GRY2035" s="28"/>
      <c r="GRZ2035" s="27"/>
      <c r="GSA2035" s="26"/>
      <c r="GSB2035" s="26"/>
      <c r="GSC2035" s="27"/>
      <c r="GSD2035" s="36"/>
      <c r="GSE2035" s="29"/>
      <c r="GSF2035" s="30"/>
      <c r="GSG2035" s="26"/>
      <c r="GSH2035" s="30"/>
      <c r="GSI2035" s="26"/>
      <c r="GSJ2035" s="51"/>
      <c r="GSK2035" s="26"/>
      <c r="GSL2035" s="31"/>
      <c r="GSM2035" s="26"/>
      <c r="GSN2035" s="31"/>
      <c r="GSO2035" s="31"/>
      <c r="GSP2035" s="32"/>
      <c r="GSQ2035" s="32"/>
      <c r="GSR2035" s="18"/>
      <c r="GSS2035" s="47"/>
      <c r="GST2035" s="27"/>
      <c r="GSU2035" s="26"/>
      <c r="GSV2035" s="28"/>
      <c r="GSW2035" s="27"/>
      <c r="GSX2035" s="26"/>
      <c r="GSY2035" s="26"/>
      <c r="GSZ2035" s="27"/>
      <c r="GTA2035" s="36"/>
      <c r="GTB2035" s="29"/>
      <c r="GTC2035" s="30"/>
      <c r="GTD2035" s="26"/>
      <c r="GTE2035" s="30"/>
      <c r="GTF2035" s="26"/>
      <c r="GTG2035" s="51"/>
      <c r="GTH2035" s="26"/>
      <c r="GTI2035" s="31"/>
      <c r="GTJ2035" s="26"/>
      <c r="GTK2035" s="31"/>
      <c r="GTL2035" s="31"/>
      <c r="GTM2035" s="32"/>
      <c r="GTN2035" s="32"/>
      <c r="GTO2035" s="18"/>
      <c r="GTP2035" s="47"/>
      <c r="GTQ2035" s="27"/>
      <c r="GTR2035" s="26"/>
      <c r="GTS2035" s="28"/>
      <c r="GTT2035" s="27"/>
      <c r="GTU2035" s="26"/>
      <c r="GTV2035" s="26"/>
      <c r="GTW2035" s="27"/>
      <c r="GTX2035" s="36"/>
      <c r="GTY2035" s="29"/>
      <c r="GTZ2035" s="30"/>
      <c r="GUA2035" s="26"/>
      <c r="GUB2035" s="30"/>
      <c r="GUC2035" s="26"/>
      <c r="GUD2035" s="51"/>
      <c r="GUE2035" s="26"/>
      <c r="GUF2035" s="31"/>
      <c r="GUG2035" s="26"/>
      <c r="GUH2035" s="31"/>
      <c r="GUI2035" s="31"/>
      <c r="GUJ2035" s="32"/>
      <c r="GUK2035" s="32"/>
      <c r="GUL2035" s="18"/>
      <c r="GUM2035" s="47"/>
      <c r="GUN2035" s="27"/>
      <c r="GUO2035" s="26"/>
      <c r="GUP2035" s="28"/>
      <c r="GUQ2035" s="27"/>
      <c r="GUR2035" s="26"/>
      <c r="GUS2035" s="26"/>
      <c r="GUT2035" s="27"/>
      <c r="GUU2035" s="36"/>
      <c r="GUV2035" s="29"/>
      <c r="GUW2035" s="30"/>
      <c r="GUX2035" s="26"/>
      <c r="GUY2035" s="30"/>
      <c r="GUZ2035" s="26"/>
      <c r="GVA2035" s="51"/>
      <c r="GVB2035" s="26"/>
      <c r="GVC2035" s="31"/>
      <c r="GVD2035" s="26"/>
      <c r="GVE2035" s="31"/>
      <c r="GVF2035" s="31"/>
      <c r="GVG2035" s="32"/>
      <c r="GVH2035" s="32"/>
      <c r="GVI2035" s="18"/>
      <c r="GVJ2035" s="47"/>
      <c r="GVK2035" s="27"/>
      <c r="GVL2035" s="26"/>
      <c r="GVM2035" s="28"/>
      <c r="GVN2035" s="27"/>
      <c r="GVO2035" s="26"/>
      <c r="GVP2035" s="26"/>
      <c r="GVQ2035" s="27"/>
      <c r="GVR2035" s="36"/>
      <c r="GVS2035" s="29"/>
      <c r="GVT2035" s="30"/>
      <c r="GVU2035" s="26"/>
      <c r="GVV2035" s="30"/>
      <c r="GVW2035" s="26"/>
      <c r="GVX2035" s="51"/>
      <c r="GVY2035" s="26"/>
      <c r="GVZ2035" s="31"/>
      <c r="GWA2035" s="26"/>
      <c r="GWB2035" s="31"/>
      <c r="GWC2035" s="31"/>
      <c r="GWD2035" s="32"/>
      <c r="GWE2035" s="32"/>
      <c r="GWF2035" s="18"/>
      <c r="GWG2035" s="47"/>
      <c r="GWH2035" s="27"/>
      <c r="GWI2035" s="26"/>
      <c r="GWJ2035" s="28"/>
      <c r="GWK2035" s="27"/>
      <c r="GWL2035" s="26"/>
      <c r="GWM2035" s="26"/>
      <c r="GWN2035" s="27"/>
      <c r="GWO2035" s="36"/>
      <c r="GWP2035" s="29"/>
      <c r="GWQ2035" s="30"/>
      <c r="GWR2035" s="26"/>
      <c r="GWS2035" s="30"/>
      <c r="GWT2035" s="26"/>
      <c r="GWU2035" s="51"/>
      <c r="GWV2035" s="26"/>
      <c r="GWW2035" s="31"/>
      <c r="GWX2035" s="26"/>
      <c r="GWY2035" s="31"/>
      <c r="GWZ2035" s="31"/>
      <c r="GXA2035" s="32"/>
      <c r="GXB2035" s="32"/>
      <c r="GXC2035" s="18"/>
      <c r="GXD2035" s="47"/>
      <c r="GXE2035" s="27"/>
      <c r="GXF2035" s="26"/>
      <c r="GXG2035" s="28"/>
      <c r="GXH2035" s="27"/>
      <c r="GXI2035" s="26"/>
      <c r="GXJ2035" s="26"/>
      <c r="GXK2035" s="27"/>
      <c r="GXL2035" s="36"/>
      <c r="GXM2035" s="29"/>
      <c r="GXN2035" s="30"/>
      <c r="GXO2035" s="26"/>
      <c r="GXP2035" s="30"/>
      <c r="GXQ2035" s="26"/>
      <c r="GXR2035" s="51"/>
      <c r="GXS2035" s="26"/>
      <c r="GXT2035" s="31"/>
      <c r="GXU2035" s="26"/>
      <c r="GXV2035" s="31"/>
      <c r="GXW2035" s="31"/>
      <c r="GXX2035" s="32"/>
      <c r="GXY2035" s="32"/>
      <c r="GXZ2035" s="18"/>
      <c r="GYA2035" s="47"/>
      <c r="GYB2035" s="27"/>
      <c r="GYC2035" s="26"/>
      <c r="GYD2035" s="28"/>
      <c r="GYE2035" s="27"/>
      <c r="GYF2035" s="26"/>
      <c r="GYG2035" s="26"/>
      <c r="GYH2035" s="27"/>
      <c r="GYI2035" s="36"/>
      <c r="GYJ2035" s="29"/>
      <c r="GYK2035" s="30"/>
      <c r="GYL2035" s="26"/>
      <c r="GYM2035" s="30"/>
      <c r="GYN2035" s="26"/>
      <c r="GYO2035" s="51"/>
      <c r="GYP2035" s="26"/>
      <c r="GYQ2035" s="31"/>
      <c r="GYR2035" s="26"/>
      <c r="GYS2035" s="31"/>
      <c r="GYT2035" s="31"/>
      <c r="GYU2035" s="32"/>
      <c r="GYV2035" s="32"/>
      <c r="GYW2035" s="18"/>
      <c r="GYX2035" s="47"/>
      <c r="GYY2035" s="27"/>
      <c r="GYZ2035" s="26"/>
      <c r="GZA2035" s="28"/>
      <c r="GZB2035" s="27"/>
      <c r="GZC2035" s="26"/>
      <c r="GZD2035" s="26"/>
      <c r="GZE2035" s="27"/>
      <c r="GZF2035" s="36"/>
      <c r="GZG2035" s="29"/>
      <c r="GZH2035" s="30"/>
      <c r="GZI2035" s="26"/>
      <c r="GZJ2035" s="30"/>
      <c r="GZK2035" s="26"/>
      <c r="GZL2035" s="51"/>
      <c r="GZM2035" s="26"/>
      <c r="GZN2035" s="31"/>
      <c r="GZO2035" s="26"/>
      <c r="GZP2035" s="31"/>
      <c r="GZQ2035" s="31"/>
      <c r="GZR2035" s="32"/>
      <c r="GZS2035" s="32"/>
      <c r="GZT2035" s="18"/>
      <c r="GZU2035" s="47"/>
      <c r="GZV2035" s="27"/>
      <c r="GZW2035" s="26"/>
      <c r="GZX2035" s="28"/>
      <c r="GZY2035" s="27"/>
      <c r="GZZ2035" s="26"/>
      <c r="HAA2035" s="26"/>
      <c r="HAB2035" s="27"/>
      <c r="HAC2035" s="36"/>
      <c r="HAD2035" s="29"/>
      <c r="HAE2035" s="30"/>
      <c r="HAF2035" s="26"/>
      <c r="HAG2035" s="30"/>
      <c r="HAH2035" s="26"/>
      <c r="HAI2035" s="51"/>
      <c r="HAJ2035" s="26"/>
      <c r="HAK2035" s="31"/>
      <c r="HAL2035" s="26"/>
      <c r="HAM2035" s="31"/>
      <c r="HAN2035" s="31"/>
      <c r="HAO2035" s="32"/>
      <c r="HAP2035" s="32"/>
      <c r="HAQ2035" s="18"/>
      <c r="HAR2035" s="47"/>
      <c r="HAS2035" s="27"/>
      <c r="HAT2035" s="26"/>
      <c r="HAU2035" s="28"/>
      <c r="HAV2035" s="27"/>
      <c r="HAW2035" s="26"/>
      <c r="HAX2035" s="26"/>
      <c r="HAY2035" s="27"/>
      <c r="HAZ2035" s="36"/>
      <c r="HBA2035" s="29"/>
      <c r="HBB2035" s="30"/>
      <c r="HBC2035" s="26"/>
      <c r="HBD2035" s="30"/>
      <c r="HBE2035" s="26"/>
      <c r="HBF2035" s="51"/>
      <c r="HBG2035" s="26"/>
      <c r="HBH2035" s="31"/>
      <c r="HBI2035" s="26"/>
      <c r="HBJ2035" s="31"/>
      <c r="HBK2035" s="31"/>
      <c r="HBL2035" s="32"/>
      <c r="HBM2035" s="32"/>
      <c r="HBN2035" s="18"/>
      <c r="HBO2035" s="47"/>
      <c r="HBP2035" s="27"/>
      <c r="HBQ2035" s="26"/>
      <c r="HBR2035" s="28"/>
      <c r="HBS2035" s="27"/>
      <c r="HBT2035" s="26"/>
      <c r="HBU2035" s="26"/>
      <c r="HBV2035" s="27"/>
      <c r="HBW2035" s="36"/>
      <c r="HBX2035" s="29"/>
      <c r="HBY2035" s="30"/>
      <c r="HBZ2035" s="26"/>
      <c r="HCA2035" s="30"/>
      <c r="HCB2035" s="26"/>
      <c r="HCC2035" s="51"/>
      <c r="HCD2035" s="26"/>
      <c r="HCE2035" s="31"/>
      <c r="HCF2035" s="26"/>
      <c r="HCG2035" s="31"/>
      <c r="HCH2035" s="31"/>
      <c r="HCI2035" s="32"/>
      <c r="HCJ2035" s="32"/>
      <c r="HCK2035" s="18"/>
      <c r="HCL2035" s="47"/>
      <c r="HCM2035" s="27"/>
      <c r="HCN2035" s="26"/>
      <c r="HCO2035" s="28"/>
      <c r="HCP2035" s="27"/>
      <c r="HCQ2035" s="26"/>
      <c r="HCR2035" s="26"/>
      <c r="HCS2035" s="27"/>
      <c r="HCT2035" s="36"/>
      <c r="HCU2035" s="29"/>
      <c r="HCV2035" s="30"/>
      <c r="HCW2035" s="26"/>
      <c r="HCX2035" s="30"/>
      <c r="HCY2035" s="26"/>
      <c r="HCZ2035" s="51"/>
      <c r="HDA2035" s="26"/>
      <c r="HDB2035" s="31"/>
      <c r="HDC2035" s="26"/>
      <c r="HDD2035" s="31"/>
      <c r="HDE2035" s="31"/>
      <c r="HDF2035" s="32"/>
      <c r="HDG2035" s="32"/>
      <c r="HDH2035" s="18"/>
      <c r="HDI2035" s="47"/>
      <c r="HDJ2035" s="27"/>
      <c r="HDK2035" s="26"/>
      <c r="HDL2035" s="28"/>
      <c r="HDM2035" s="27"/>
      <c r="HDN2035" s="26"/>
      <c r="HDO2035" s="26"/>
      <c r="HDP2035" s="27"/>
      <c r="HDQ2035" s="36"/>
      <c r="HDR2035" s="29"/>
      <c r="HDS2035" s="30"/>
      <c r="HDT2035" s="26"/>
      <c r="HDU2035" s="30"/>
      <c r="HDV2035" s="26"/>
      <c r="HDW2035" s="51"/>
      <c r="HDX2035" s="26"/>
      <c r="HDY2035" s="31"/>
      <c r="HDZ2035" s="26"/>
      <c r="HEA2035" s="31"/>
      <c r="HEB2035" s="31"/>
      <c r="HEC2035" s="32"/>
      <c r="HED2035" s="32"/>
      <c r="HEE2035" s="18"/>
      <c r="HEF2035" s="47"/>
      <c r="HEG2035" s="27"/>
      <c r="HEH2035" s="26"/>
      <c r="HEI2035" s="28"/>
      <c r="HEJ2035" s="27"/>
      <c r="HEK2035" s="26"/>
      <c r="HEL2035" s="26"/>
      <c r="HEM2035" s="27"/>
      <c r="HEN2035" s="36"/>
      <c r="HEO2035" s="29"/>
      <c r="HEP2035" s="30"/>
      <c r="HEQ2035" s="26"/>
      <c r="HER2035" s="30"/>
      <c r="HES2035" s="26"/>
      <c r="HET2035" s="51"/>
      <c r="HEU2035" s="26"/>
      <c r="HEV2035" s="31"/>
      <c r="HEW2035" s="26"/>
      <c r="HEX2035" s="31"/>
      <c r="HEY2035" s="31"/>
      <c r="HEZ2035" s="32"/>
      <c r="HFA2035" s="32"/>
      <c r="HFB2035" s="18"/>
      <c r="HFC2035" s="47"/>
      <c r="HFD2035" s="27"/>
      <c r="HFE2035" s="26"/>
      <c r="HFF2035" s="28"/>
      <c r="HFG2035" s="27"/>
      <c r="HFH2035" s="26"/>
      <c r="HFI2035" s="26"/>
      <c r="HFJ2035" s="27"/>
      <c r="HFK2035" s="36"/>
      <c r="HFL2035" s="29"/>
      <c r="HFM2035" s="30"/>
      <c r="HFN2035" s="26"/>
      <c r="HFO2035" s="30"/>
      <c r="HFP2035" s="26"/>
      <c r="HFQ2035" s="51"/>
      <c r="HFR2035" s="26"/>
      <c r="HFS2035" s="31"/>
      <c r="HFT2035" s="26"/>
      <c r="HFU2035" s="31"/>
      <c r="HFV2035" s="31"/>
      <c r="HFW2035" s="32"/>
      <c r="HFX2035" s="32"/>
      <c r="HFY2035" s="18"/>
      <c r="HFZ2035" s="47"/>
      <c r="HGA2035" s="27"/>
      <c r="HGB2035" s="26"/>
      <c r="HGC2035" s="28"/>
      <c r="HGD2035" s="27"/>
      <c r="HGE2035" s="26"/>
      <c r="HGF2035" s="26"/>
      <c r="HGG2035" s="27"/>
      <c r="HGH2035" s="36"/>
      <c r="HGI2035" s="29"/>
      <c r="HGJ2035" s="30"/>
      <c r="HGK2035" s="26"/>
      <c r="HGL2035" s="30"/>
      <c r="HGM2035" s="26"/>
      <c r="HGN2035" s="51"/>
      <c r="HGO2035" s="26"/>
      <c r="HGP2035" s="31"/>
      <c r="HGQ2035" s="26"/>
      <c r="HGR2035" s="31"/>
      <c r="HGS2035" s="31"/>
      <c r="HGT2035" s="32"/>
      <c r="HGU2035" s="32"/>
      <c r="HGV2035" s="18"/>
      <c r="HGW2035" s="47"/>
      <c r="HGX2035" s="27"/>
      <c r="HGY2035" s="26"/>
      <c r="HGZ2035" s="28"/>
      <c r="HHA2035" s="27"/>
      <c r="HHB2035" s="26"/>
      <c r="HHC2035" s="26"/>
      <c r="HHD2035" s="27"/>
      <c r="HHE2035" s="36"/>
      <c r="HHF2035" s="29"/>
      <c r="HHG2035" s="30"/>
      <c r="HHH2035" s="26"/>
      <c r="HHI2035" s="30"/>
      <c r="HHJ2035" s="26"/>
      <c r="HHK2035" s="51"/>
      <c r="HHL2035" s="26"/>
      <c r="HHM2035" s="31"/>
      <c r="HHN2035" s="26"/>
      <c r="HHO2035" s="31"/>
      <c r="HHP2035" s="31"/>
      <c r="HHQ2035" s="32"/>
      <c r="HHR2035" s="32"/>
      <c r="HHS2035" s="18"/>
      <c r="HHT2035" s="47"/>
      <c r="HHU2035" s="27"/>
      <c r="HHV2035" s="26"/>
      <c r="HHW2035" s="28"/>
      <c r="HHX2035" s="27"/>
      <c r="HHY2035" s="26"/>
      <c r="HHZ2035" s="26"/>
      <c r="HIA2035" s="27"/>
      <c r="HIB2035" s="36"/>
      <c r="HIC2035" s="29"/>
      <c r="HID2035" s="30"/>
      <c r="HIE2035" s="26"/>
      <c r="HIF2035" s="30"/>
      <c r="HIG2035" s="26"/>
      <c r="HIH2035" s="51"/>
      <c r="HII2035" s="26"/>
      <c r="HIJ2035" s="31"/>
      <c r="HIK2035" s="26"/>
      <c r="HIL2035" s="31"/>
      <c r="HIM2035" s="31"/>
      <c r="HIN2035" s="32"/>
      <c r="HIO2035" s="32"/>
      <c r="HIP2035" s="18"/>
      <c r="HIQ2035" s="47"/>
      <c r="HIR2035" s="27"/>
      <c r="HIS2035" s="26"/>
      <c r="HIT2035" s="28"/>
      <c r="HIU2035" s="27"/>
      <c r="HIV2035" s="26"/>
      <c r="HIW2035" s="26"/>
      <c r="HIX2035" s="27"/>
      <c r="HIY2035" s="36"/>
      <c r="HIZ2035" s="29"/>
      <c r="HJA2035" s="30"/>
      <c r="HJB2035" s="26"/>
      <c r="HJC2035" s="30"/>
      <c r="HJD2035" s="26"/>
      <c r="HJE2035" s="51"/>
      <c r="HJF2035" s="26"/>
      <c r="HJG2035" s="31"/>
      <c r="HJH2035" s="26"/>
      <c r="HJI2035" s="31"/>
      <c r="HJJ2035" s="31"/>
      <c r="HJK2035" s="32"/>
      <c r="HJL2035" s="32"/>
      <c r="HJM2035" s="18"/>
      <c r="HJN2035" s="47"/>
      <c r="HJO2035" s="27"/>
      <c r="HJP2035" s="26"/>
      <c r="HJQ2035" s="28"/>
      <c r="HJR2035" s="27"/>
      <c r="HJS2035" s="26"/>
      <c r="HJT2035" s="26"/>
      <c r="HJU2035" s="27"/>
      <c r="HJV2035" s="36"/>
      <c r="HJW2035" s="29"/>
      <c r="HJX2035" s="30"/>
      <c r="HJY2035" s="26"/>
      <c r="HJZ2035" s="30"/>
      <c r="HKA2035" s="26"/>
      <c r="HKB2035" s="51"/>
      <c r="HKC2035" s="26"/>
      <c r="HKD2035" s="31"/>
      <c r="HKE2035" s="26"/>
      <c r="HKF2035" s="31"/>
      <c r="HKG2035" s="31"/>
      <c r="HKH2035" s="32"/>
      <c r="HKI2035" s="32"/>
      <c r="HKJ2035" s="18"/>
      <c r="HKK2035" s="47"/>
      <c r="HKL2035" s="27"/>
      <c r="HKM2035" s="26"/>
      <c r="HKN2035" s="28"/>
      <c r="HKO2035" s="27"/>
      <c r="HKP2035" s="26"/>
      <c r="HKQ2035" s="26"/>
      <c r="HKR2035" s="27"/>
      <c r="HKS2035" s="36"/>
      <c r="HKT2035" s="29"/>
      <c r="HKU2035" s="30"/>
      <c r="HKV2035" s="26"/>
      <c r="HKW2035" s="30"/>
      <c r="HKX2035" s="26"/>
      <c r="HKY2035" s="51"/>
      <c r="HKZ2035" s="26"/>
      <c r="HLA2035" s="31"/>
      <c r="HLB2035" s="26"/>
      <c r="HLC2035" s="31"/>
      <c r="HLD2035" s="31"/>
      <c r="HLE2035" s="32"/>
      <c r="HLF2035" s="32"/>
      <c r="HLG2035" s="18"/>
      <c r="HLH2035" s="47"/>
      <c r="HLI2035" s="27"/>
      <c r="HLJ2035" s="26"/>
      <c r="HLK2035" s="28"/>
      <c r="HLL2035" s="27"/>
      <c r="HLM2035" s="26"/>
      <c r="HLN2035" s="26"/>
      <c r="HLO2035" s="27"/>
      <c r="HLP2035" s="36"/>
      <c r="HLQ2035" s="29"/>
      <c r="HLR2035" s="30"/>
      <c r="HLS2035" s="26"/>
      <c r="HLT2035" s="30"/>
      <c r="HLU2035" s="26"/>
      <c r="HLV2035" s="51"/>
      <c r="HLW2035" s="26"/>
      <c r="HLX2035" s="31"/>
      <c r="HLY2035" s="26"/>
      <c r="HLZ2035" s="31"/>
      <c r="HMA2035" s="31"/>
      <c r="HMB2035" s="32"/>
      <c r="HMC2035" s="32"/>
      <c r="HMD2035" s="18"/>
      <c r="HME2035" s="47"/>
      <c r="HMF2035" s="27"/>
      <c r="HMG2035" s="26"/>
      <c r="HMH2035" s="28"/>
      <c r="HMI2035" s="27"/>
      <c r="HMJ2035" s="26"/>
      <c r="HMK2035" s="26"/>
      <c r="HML2035" s="27"/>
      <c r="HMM2035" s="36"/>
      <c r="HMN2035" s="29"/>
      <c r="HMO2035" s="30"/>
      <c r="HMP2035" s="26"/>
      <c r="HMQ2035" s="30"/>
      <c r="HMR2035" s="26"/>
      <c r="HMS2035" s="51"/>
      <c r="HMT2035" s="26"/>
      <c r="HMU2035" s="31"/>
      <c r="HMV2035" s="26"/>
      <c r="HMW2035" s="31"/>
      <c r="HMX2035" s="31"/>
      <c r="HMY2035" s="32"/>
      <c r="HMZ2035" s="32"/>
      <c r="HNA2035" s="18"/>
      <c r="HNB2035" s="47"/>
      <c r="HNC2035" s="27"/>
      <c r="HND2035" s="26"/>
      <c r="HNE2035" s="28"/>
      <c r="HNF2035" s="27"/>
      <c r="HNG2035" s="26"/>
      <c r="HNH2035" s="26"/>
      <c r="HNI2035" s="27"/>
      <c r="HNJ2035" s="36"/>
      <c r="HNK2035" s="29"/>
      <c r="HNL2035" s="30"/>
      <c r="HNM2035" s="26"/>
      <c r="HNN2035" s="30"/>
      <c r="HNO2035" s="26"/>
      <c r="HNP2035" s="51"/>
      <c r="HNQ2035" s="26"/>
      <c r="HNR2035" s="31"/>
      <c r="HNS2035" s="26"/>
      <c r="HNT2035" s="31"/>
      <c r="HNU2035" s="31"/>
      <c r="HNV2035" s="32"/>
      <c r="HNW2035" s="32"/>
      <c r="HNX2035" s="18"/>
      <c r="HNY2035" s="47"/>
      <c r="HNZ2035" s="27"/>
      <c r="HOA2035" s="26"/>
      <c r="HOB2035" s="28"/>
      <c r="HOC2035" s="27"/>
      <c r="HOD2035" s="26"/>
      <c r="HOE2035" s="26"/>
      <c r="HOF2035" s="27"/>
      <c r="HOG2035" s="36"/>
      <c r="HOH2035" s="29"/>
      <c r="HOI2035" s="30"/>
      <c r="HOJ2035" s="26"/>
      <c r="HOK2035" s="30"/>
      <c r="HOL2035" s="26"/>
      <c r="HOM2035" s="51"/>
      <c r="HON2035" s="26"/>
      <c r="HOO2035" s="31"/>
      <c r="HOP2035" s="26"/>
      <c r="HOQ2035" s="31"/>
      <c r="HOR2035" s="31"/>
      <c r="HOS2035" s="32"/>
      <c r="HOT2035" s="32"/>
      <c r="HOU2035" s="18"/>
      <c r="HOV2035" s="47"/>
      <c r="HOW2035" s="27"/>
      <c r="HOX2035" s="26"/>
      <c r="HOY2035" s="28"/>
      <c r="HOZ2035" s="27"/>
      <c r="HPA2035" s="26"/>
      <c r="HPB2035" s="26"/>
      <c r="HPC2035" s="27"/>
      <c r="HPD2035" s="36"/>
      <c r="HPE2035" s="29"/>
      <c r="HPF2035" s="30"/>
      <c r="HPG2035" s="26"/>
      <c r="HPH2035" s="30"/>
      <c r="HPI2035" s="26"/>
      <c r="HPJ2035" s="51"/>
      <c r="HPK2035" s="26"/>
      <c r="HPL2035" s="31"/>
      <c r="HPM2035" s="26"/>
      <c r="HPN2035" s="31"/>
      <c r="HPO2035" s="31"/>
      <c r="HPP2035" s="32"/>
      <c r="HPQ2035" s="32"/>
      <c r="HPR2035" s="18"/>
      <c r="HPS2035" s="47"/>
      <c r="HPT2035" s="27"/>
      <c r="HPU2035" s="26"/>
      <c r="HPV2035" s="28"/>
      <c r="HPW2035" s="27"/>
      <c r="HPX2035" s="26"/>
      <c r="HPY2035" s="26"/>
      <c r="HPZ2035" s="27"/>
      <c r="HQA2035" s="36"/>
      <c r="HQB2035" s="29"/>
      <c r="HQC2035" s="30"/>
      <c r="HQD2035" s="26"/>
      <c r="HQE2035" s="30"/>
      <c r="HQF2035" s="26"/>
      <c r="HQG2035" s="51"/>
      <c r="HQH2035" s="26"/>
      <c r="HQI2035" s="31"/>
      <c r="HQJ2035" s="26"/>
      <c r="HQK2035" s="31"/>
      <c r="HQL2035" s="31"/>
      <c r="HQM2035" s="32"/>
      <c r="HQN2035" s="32"/>
      <c r="HQO2035" s="18"/>
      <c r="HQP2035" s="47"/>
      <c r="HQQ2035" s="27"/>
      <c r="HQR2035" s="26"/>
      <c r="HQS2035" s="28"/>
      <c r="HQT2035" s="27"/>
      <c r="HQU2035" s="26"/>
      <c r="HQV2035" s="26"/>
      <c r="HQW2035" s="27"/>
      <c r="HQX2035" s="36"/>
      <c r="HQY2035" s="29"/>
      <c r="HQZ2035" s="30"/>
      <c r="HRA2035" s="26"/>
      <c r="HRB2035" s="30"/>
      <c r="HRC2035" s="26"/>
      <c r="HRD2035" s="51"/>
      <c r="HRE2035" s="26"/>
      <c r="HRF2035" s="31"/>
      <c r="HRG2035" s="26"/>
      <c r="HRH2035" s="31"/>
      <c r="HRI2035" s="31"/>
      <c r="HRJ2035" s="32"/>
      <c r="HRK2035" s="32"/>
      <c r="HRL2035" s="18"/>
      <c r="HRM2035" s="47"/>
      <c r="HRN2035" s="27"/>
      <c r="HRO2035" s="26"/>
      <c r="HRP2035" s="28"/>
      <c r="HRQ2035" s="27"/>
      <c r="HRR2035" s="26"/>
      <c r="HRS2035" s="26"/>
      <c r="HRT2035" s="27"/>
      <c r="HRU2035" s="36"/>
      <c r="HRV2035" s="29"/>
      <c r="HRW2035" s="30"/>
      <c r="HRX2035" s="26"/>
      <c r="HRY2035" s="30"/>
      <c r="HRZ2035" s="26"/>
      <c r="HSA2035" s="51"/>
      <c r="HSB2035" s="26"/>
      <c r="HSC2035" s="31"/>
      <c r="HSD2035" s="26"/>
      <c r="HSE2035" s="31"/>
      <c r="HSF2035" s="31"/>
      <c r="HSG2035" s="32"/>
      <c r="HSH2035" s="32"/>
      <c r="HSI2035" s="18"/>
      <c r="HSJ2035" s="47"/>
      <c r="HSK2035" s="27"/>
      <c r="HSL2035" s="26"/>
      <c r="HSM2035" s="28"/>
      <c r="HSN2035" s="27"/>
      <c r="HSO2035" s="26"/>
      <c r="HSP2035" s="26"/>
      <c r="HSQ2035" s="27"/>
      <c r="HSR2035" s="36"/>
      <c r="HSS2035" s="29"/>
      <c r="HST2035" s="30"/>
      <c r="HSU2035" s="26"/>
      <c r="HSV2035" s="30"/>
      <c r="HSW2035" s="26"/>
      <c r="HSX2035" s="51"/>
      <c r="HSY2035" s="26"/>
      <c r="HSZ2035" s="31"/>
      <c r="HTA2035" s="26"/>
      <c r="HTB2035" s="31"/>
      <c r="HTC2035" s="31"/>
      <c r="HTD2035" s="32"/>
      <c r="HTE2035" s="32"/>
      <c r="HTF2035" s="18"/>
      <c r="HTG2035" s="47"/>
      <c r="HTH2035" s="27"/>
      <c r="HTI2035" s="26"/>
      <c r="HTJ2035" s="28"/>
      <c r="HTK2035" s="27"/>
      <c r="HTL2035" s="26"/>
      <c r="HTM2035" s="26"/>
      <c r="HTN2035" s="27"/>
      <c r="HTO2035" s="36"/>
      <c r="HTP2035" s="29"/>
      <c r="HTQ2035" s="30"/>
      <c r="HTR2035" s="26"/>
      <c r="HTS2035" s="30"/>
      <c r="HTT2035" s="26"/>
      <c r="HTU2035" s="51"/>
      <c r="HTV2035" s="26"/>
      <c r="HTW2035" s="31"/>
      <c r="HTX2035" s="26"/>
      <c r="HTY2035" s="31"/>
      <c r="HTZ2035" s="31"/>
      <c r="HUA2035" s="32"/>
      <c r="HUB2035" s="32"/>
      <c r="HUC2035" s="18"/>
      <c r="HUD2035" s="47"/>
      <c r="HUE2035" s="27"/>
      <c r="HUF2035" s="26"/>
      <c r="HUG2035" s="28"/>
      <c r="HUH2035" s="27"/>
      <c r="HUI2035" s="26"/>
      <c r="HUJ2035" s="26"/>
      <c r="HUK2035" s="27"/>
      <c r="HUL2035" s="36"/>
      <c r="HUM2035" s="29"/>
      <c r="HUN2035" s="30"/>
      <c r="HUO2035" s="26"/>
      <c r="HUP2035" s="30"/>
      <c r="HUQ2035" s="26"/>
      <c r="HUR2035" s="51"/>
      <c r="HUS2035" s="26"/>
      <c r="HUT2035" s="31"/>
      <c r="HUU2035" s="26"/>
      <c r="HUV2035" s="31"/>
      <c r="HUW2035" s="31"/>
      <c r="HUX2035" s="32"/>
      <c r="HUY2035" s="32"/>
      <c r="HUZ2035" s="18"/>
      <c r="HVA2035" s="47"/>
      <c r="HVB2035" s="27"/>
      <c r="HVC2035" s="26"/>
      <c r="HVD2035" s="28"/>
      <c r="HVE2035" s="27"/>
      <c r="HVF2035" s="26"/>
      <c r="HVG2035" s="26"/>
      <c r="HVH2035" s="27"/>
      <c r="HVI2035" s="36"/>
      <c r="HVJ2035" s="29"/>
      <c r="HVK2035" s="30"/>
      <c r="HVL2035" s="26"/>
      <c r="HVM2035" s="30"/>
      <c r="HVN2035" s="26"/>
      <c r="HVO2035" s="51"/>
      <c r="HVP2035" s="26"/>
      <c r="HVQ2035" s="31"/>
      <c r="HVR2035" s="26"/>
      <c r="HVS2035" s="31"/>
      <c r="HVT2035" s="31"/>
      <c r="HVU2035" s="32"/>
      <c r="HVV2035" s="32"/>
      <c r="HVW2035" s="18"/>
      <c r="HVX2035" s="47"/>
      <c r="HVY2035" s="27"/>
      <c r="HVZ2035" s="26"/>
      <c r="HWA2035" s="28"/>
      <c r="HWB2035" s="27"/>
      <c r="HWC2035" s="26"/>
      <c r="HWD2035" s="26"/>
      <c r="HWE2035" s="27"/>
      <c r="HWF2035" s="36"/>
      <c r="HWG2035" s="29"/>
      <c r="HWH2035" s="30"/>
      <c r="HWI2035" s="26"/>
      <c r="HWJ2035" s="30"/>
      <c r="HWK2035" s="26"/>
      <c r="HWL2035" s="51"/>
      <c r="HWM2035" s="26"/>
      <c r="HWN2035" s="31"/>
      <c r="HWO2035" s="26"/>
      <c r="HWP2035" s="31"/>
      <c r="HWQ2035" s="31"/>
      <c r="HWR2035" s="32"/>
      <c r="HWS2035" s="32"/>
      <c r="HWT2035" s="18"/>
      <c r="HWU2035" s="47"/>
      <c r="HWV2035" s="27"/>
      <c r="HWW2035" s="26"/>
      <c r="HWX2035" s="28"/>
      <c r="HWY2035" s="27"/>
      <c r="HWZ2035" s="26"/>
      <c r="HXA2035" s="26"/>
      <c r="HXB2035" s="27"/>
      <c r="HXC2035" s="36"/>
      <c r="HXD2035" s="29"/>
      <c r="HXE2035" s="30"/>
      <c r="HXF2035" s="26"/>
      <c r="HXG2035" s="30"/>
      <c r="HXH2035" s="26"/>
      <c r="HXI2035" s="51"/>
      <c r="HXJ2035" s="26"/>
      <c r="HXK2035" s="31"/>
      <c r="HXL2035" s="26"/>
      <c r="HXM2035" s="31"/>
      <c r="HXN2035" s="31"/>
      <c r="HXO2035" s="32"/>
      <c r="HXP2035" s="32"/>
      <c r="HXQ2035" s="18"/>
      <c r="HXR2035" s="47"/>
      <c r="HXS2035" s="27"/>
      <c r="HXT2035" s="26"/>
      <c r="HXU2035" s="28"/>
      <c r="HXV2035" s="27"/>
      <c r="HXW2035" s="26"/>
      <c r="HXX2035" s="26"/>
      <c r="HXY2035" s="27"/>
      <c r="HXZ2035" s="36"/>
      <c r="HYA2035" s="29"/>
      <c r="HYB2035" s="30"/>
      <c r="HYC2035" s="26"/>
      <c r="HYD2035" s="30"/>
      <c r="HYE2035" s="26"/>
      <c r="HYF2035" s="51"/>
      <c r="HYG2035" s="26"/>
      <c r="HYH2035" s="31"/>
      <c r="HYI2035" s="26"/>
      <c r="HYJ2035" s="31"/>
      <c r="HYK2035" s="31"/>
      <c r="HYL2035" s="32"/>
      <c r="HYM2035" s="32"/>
      <c r="HYN2035" s="18"/>
      <c r="HYO2035" s="47"/>
      <c r="HYP2035" s="27"/>
      <c r="HYQ2035" s="26"/>
      <c r="HYR2035" s="28"/>
      <c r="HYS2035" s="27"/>
      <c r="HYT2035" s="26"/>
      <c r="HYU2035" s="26"/>
      <c r="HYV2035" s="27"/>
      <c r="HYW2035" s="36"/>
      <c r="HYX2035" s="29"/>
      <c r="HYY2035" s="30"/>
      <c r="HYZ2035" s="26"/>
      <c r="HZA2035" s="30"/>
      <c r="HZB2035" s="26"/>
      <c r="HZC2035" s="51"/>
      <c r="HZD2035" s="26"/>
      <c r="HZE2035" s="31"/>
      <c r="HZF2035" s="26"/>
      <c r="HZG2035" s="31"/>
      <c r="HZH2035" s="31"/>
      <c r="HZI2035" s="32"/>
      <c r="HZJ2035" s="32"/>
      <c r="HZK2035" s="18"/>
      <c r="HZL2035" s="47"/>
      <c r="HZM2035" s="27"/>
      <c r="HZN2035" s="26"/>
      <c r="HZO2035" s="28"/>
      <c r="HZP2035" s="27"/>
      <c r="HZQ2035" s="26"/>
      <c r="HZR2035" s="26"/>
      <c r="HZS2035" s="27"/>
      <c r="HZT2035" s="36"/>
      <c r="HZU2035" s="29"/>
      <c r="HZV2035" s="30"/>
      <c r="HZW2035" s="26"/>
      <c r="HZX2035" s="30"/>
      <c r="HZY2035" s="26"/>
      <c r="HZZ2035" s="51"/>
      <c r="IAA2035" s="26"/>
      <c r="IAB2035" s="31"/>
      <c r="IAC2035" s="26"/>
      <c r="IAD2035" s="31"/>
      <c r="IAE2035" s="31"/>
      <c r="IAF2035" s="32"/>
      <c r="IAG2035" s="32"/>
      <c r="IAH2035" s="18"/>
      <c r="IAI2035" s="47"/>
      <c r="IAJ2035" s="27"/>
      <c r="IAK2035" s="26"/>
      <c r="IAL2035" s="28"/>
      <c r="IAM2035" s="27"/>
      <c r="IAN2035" s="26"/>
      <c r="IAO2035" s="26"/>
      <c r="IAP2035" s="27"/>
      <c r="IAQ2035" s="36"/>
      <c r="IAR2035" s="29"/>
      <c r="IAS2035" s="30"/>
      <c r="IAT2035" s="26"/>
      <c r="IAU2035" s="30"/>
      <c r="IAV2035" s="26"/>
      <c r="IAW2035" s="51"/>
      <c r="IAX2035" s="26"/>
      <c r="IAY2035" s="31"/>
      <c r="IAZ2035" s="26"/>
      <c r="IBA2035" s="31"/>
      <c r="IBB2035" s="31"/>
      <c r="IBC2035" s="32"/>
      <c r="IBD2035" s="32"/>
      <c r="IBE2035" s="18"/>
      <c r="IBF2035" s="47"/>
      <c r="IBG2035" s="27"/>
      <c r="IBH2035" s="26"/>
      <c r="IBI2035" s="28"/>
      <c r="IBJ2035" s="27"/>
      <c r="IBK2035" s="26"/>
      <c r="IBL2035" s="26"/>
      <c r="IBM2035" s="27"/>
      <c r="IBN2035" s="36"/>
      <c r="IBO2035" s="29"/>
      <c r="IBP2035" s="30"/>
      <c r="IBQ2035" s="26"/>
      <c r="IBR2035" s="30"/>
      <c r="IBS2035" s="26"/>
      <c r="IBT2035" s="51"/>
      <c r="IBU2035" s="26"/>
      <c r="IBV2035" s="31"/>
      <c r="IBW2035" s="26"/>
      <c r="IBX2035" s="31"/>
      <c r="IBY2035" s="31"/>
      <c r="IBZ2035" s="32"/>
      <c r="ICA2035" s="32"/>
      <c r="ICB2035" s="18"/>
      <c r="ICC2035" s="47"/>
      <c r="ICD2035" s="27"/>
      <c r="ICE2035" s="26"/>
      <c r="ICF2035" s="28"/>
      <c r="ICG2035" s="27"/>
      <c r="ICH2035" s="26"/>
      <c r="ICI2035" s="26"/>
      <c r="ICJ2035" s="27"/>
      <c r="ICK2035" s="36"/>
      <c r="ICL2035" s="29"/>
      <c r="ICM2035" s="30"/>
      <c r="ICN2035" s="26"/>
      <c r="ICO2035" s="30"/>
      <c r="ICP2035" s="26"/>
      <c r="ICQ2035" s="51"/>
      <c r="ICR2035" s="26"/>
      <c r="ICS2035" s="31"/>
      <c r="ICT2035" s="26"/>
      <c r="ICU2035" s="31"/>
      <c r="ICV2035" s="31"/>
      <c r="ICW2035" s="32"/>
      <c r="ICX2035" s="32"/>
      <c r="ICY2035" s="18"/>
      <c r="ICZ2035" s="47"/>
      <c r="IDA2035" s="27"/>
      <c r="IDB2035" s="26"/>
      <c r="IDC2035" s="28"/>
      <c r="IDD2035" s="27"/>
      <c r="IDE2035" s="26"/>
      <c r="IDF2035" s="26"/>
      <c r="IDG2035" s="27"/>
      <c r="IDH2035" s="36"/>
      <c r="IDI2035" s="29"/>
      <c r="IDJ2035" s="30"/>
      <c r="IDK2035" s="26"/>
      <c r="IDL2035" s="30"/>
      <c r="IDM2035" s="26"/>
      <c r="IDN2035" s="51"/>
      <c r="IDO2035" s="26"/>
      <c r="IDP2035" s="31"/>
      <c r="IDQ2035" s="26"/>
      <c r="IDR2035" s="31"/>
      <c r="IDS2035" s="31"/>
      <c r="IDT2035" s="32"/>
      <c r="IDU2035" s="32"/>
      <c r="IDV2035" s="18"/>
      <c r="IDW2035" s="47"/>
      <c r="IDX2035" s="27"/>
      <c r="IDY2035" s="26"/>
      <c r="IDZ2035" s="28"/>
      <c r="IEA2035" s="27"/>
      <c r="IEB2035" s="26"/>
      <c r="IEC2035" s="26"/>
      <c r="IED2035" s="27"/>
      <c r="IEE2035" s="36"/>
      <c r="IEF2035" s="29"/>
      <c r="IEG2035" s="30"/>
      <c r="IEH2035" s="26"/>
      <c r="IEI2035" s="30"/>
      <c r="IEJ2035" s="26"/>
      <c r="IEK2035" s="51"/>
      <c r="IEL2035" s="26"/>
      <c r="IEM2035" s="31"/>
      <c r="IEN2035" s="26"/>
      <c r="IEO2035" s="31"/>
      <c r="IEP2035" s="31"/>
      <c r="IEQ2035" s="32"/>
      <c r="IER2035" s="32"/>
      <c r="IES2035" s="18"/>
      <c r="IET2035" s="47"/>
      <c r="IEU2035" s="27"/>
      <c r="IEV2035" s="26"/>
      <c r="IEW2035" s="28"/>
      <c r="IEX2035" s="27"/>
      <c r="IEY2035" s="26"/>
      <c r="IEZ2035" s="26"/>
      <c r="IFA2035" s="27"/>
      <c r="IFB2035" s="36"/>
      <c r="IFC2035" s="29"/>
      <c r="IFD2035" s="30"/>
      <c r="IFE2035" s="26"/>
      <c r="IFF2035" s="30"/>
      <c r="IFG2035" s="26"/>
      <c r="IFH2035" s="51"/>
      <c r="IFI2035" s="26"/>
      <c r="IFJ2035" s="31"/>
      <c r="IFK2035" s="26"/>
      <c r="IFL2035" s="31"/>
      <c r="IFM2035" s="31"/>
      <c r="IFN2035" s="32"/>
      <c r="IFO2035" s="32"/>
      <c r="IFP2035" s="18"/>
      <c r="IFQ2035" s="47"/>
      <c r="IFR2035" s="27"/>
      <c r="IFS2035" s="26"/>
      <c r="IFT2035" s="28"/>
      <c r="IFU2035" s="27"/>
      <c r="IFV2035" s="26"/>
      <c r="IFW2035" s="26"/>
      <c r="IFX2035" s="27"/>
      <c r="IFY2035" s="36"/>
      <c r="IFZ2035" s="29"/>
      <c r="IGA2035" s="30"/>
      <c r="IGB2035" s="26"/>
      <c r="IGC2035" s="30"/>
      <c r="IGD2035" s="26"/>
      <c r="IGE2035" s="51"/>
      <c r="IGF2035" s="26"/>
      <c r="IGG2035" s="31"/>
      <c r="IGH2035" s="26"/>
      <c r="IGI2035" s="31"/>
      <c r="IGJ2035" s="31"/>
      <c r="IGK2035" s="32"/>
      <c r="IGL2035" s="32"/>
      <c r="IGM2035" s="18"/>
      <c r="IGN2035" s="47"/>
      <c r="IGO2035" s="27"/>
      <c r="IGP2035" s="26"/>
      <c r="IGQ2035" s="28"/>
      <c r="IGR2035" s="27"/>
      <c r="IGS2035" s="26"/>
      <c r="IGT2035" s="26"/>
      <c r="IGU2035" s="27"/>
      <c r="IGV2035" s="36"/>
      <c r="IGW2035" s="29"/>
      <c r="IGX2035" s="30"/>
      <c r="IGY2035" s="26"/>
      <c r="IGZ2035" s="30"/>
      <c r="IHA2035" s="26"/>
      <c r="IHB2035" s="51"/>
      <c r="IHC2035" s="26"/>
      <c r="IHD2035" s="31"/>
      <c r="IHE2035" s="26"/>
      <c r="IHF2035" s="31"/>
      <c r="IHG2035" s="31"/>
      <c r="IHH2035" s="32"/>
      <c r="IHI2035" s="32"/>
      <c r="IHJ2035" s="18"/>
      <c r="IHK2035" s="47"/>
      <c r="IHL2035" s="27"/>
      <c r="IHM2035" s="26"/>
      <c r="IHN2035" s="28"/>
      <c r="IHO2035" s="27"/>
      <c r="IHP2035" s="26"/>
      <c r="IHQ2035" s="26"/>
      <c r="IHR2035" s="27"/>
      <c r="IHS2035" s="36"/>
      <c r="IHT2035" s="29"/>
      <c r="IHU2035" s="30"/>
      <c r="IHV2035" s="26"/>
      <c r="IHW2035" s="30"/>
      <c r="IHX2035" s="26"/>
      <c r="IHY2035" s="51"/>
      <c r="IHZ2035" s="26"/>
      <c r="IIA2035" s="31"/>
      <c r="IIB2035" s="26"/>
      <c r="IIC2035" s="31"/>
      <c r="IID2035" s="31"/>
      <c r="IIE2035" s="32"/>
      <c r="IIF2035" s="32"/>
      <c r="IIG2035" s="18"/>
      <c r="IIH2035" s="47"/>
      <c r="III2035" s="27"/>
      <c r="IIJ2035" s="26"/>
      <c r="IIK2035" s="28"/>
      <c r="IIL2035" s="27"/>
      <c r="IIM2035" s="26"/>
      <c r="IIN2035" s="26"/>
      <c r="IIO2035" s="27"/>
      <c r="IIP2035" s="36"/>
      <c r="IIQ2035" s="29"/>
      <c r="IIR2035" s="30"/>
      <c r="IIS2035" s="26"/>
      <c r="IIT2035" s="30"/>
      <c r="IIU2035" s="26"/>
      <c r="IIV2035" s="51"/>
      <c r="IIW2035" s="26"/>
      <c r="IIX2035" s="31"/>
      <c r="IIY2035" s="26"/>
      <c r="IIZ2035" s="31"/>
      <c r="IJA2035" s="31"/>
      <c r="IJB2035" s="32"/>
      <c r="IJC2035" s="32"/>
      <c r="IJD2035" s="18"/>
      <c r="IJE2035" s="47"/>
      <c r="IJF2035" s="27"/>
      <c r="IJG2035" s="26"/>
      <c r="IJH2035" s="28"/>
      <c r="IJI2035" s="27"/>
      <c r="IJJ2035" s="26"/>
      <c r="IJK2035" s="26"/>
      <c r="IJL2035" s="27"/>
      <c r="IJM2035" s="36"/>
      <c r="IJN2035" s="29"/>
      <c r="IJO2035" s="30"/>
      <c r="IJP2035" s="26"/>
      <c r="IJQ2035" s="30"/>
      <c r="IJR2035" s="26"/>
      <c r="IJS2035" s="51"/>
      <c r="IJT2035" s="26"/>
      <c r="IJU2035" s="31"/>
      <c r="IJV2035" s="26"/>
      <c r="IJW2035" s="31"/>
      <c r="IJX2035" s="31"/>
      <c r="IJY2035" s="32"/>
      <c r="IJZ2035" s="32"/>
      <c r="IKA2035" s="18"/>
      <c r="IKB2035" s="47"/>
      <c r="IKC2035" s="27"/>
      <c r="IKD2035" s="26"/>
      <c r="IKE2035" s="28"/>
      <c r="IKF2035" s="27"/>
      <c r="IKG2035" s="26"/>
      <c r="IKH2035" s="26"/>
      <c r="IKI2035" s="27"/>
      <c r="IKJ2035" s="36"/>
      <c r="IKK2035" s="29"/>
      <c r="IKL2035" s="30"/>
      <c r="IKM2035" s="26"/>
      <c r="IKN2035" s="30"/>
      <c r="IKO2035" s="26"/>
      <c r="IKP2035" s="51"/>
      <c r="IKQ2035" s="26"/>
      <c r="IKR2035" s="31"/>
      <c r="IKS2035" s="26"/>
      <c r="IKT2035" s="31"/>
      <c r="IKU2035" s="31"/>
      <c r="IKV2035" s="32"/>
      <c r="IKW2035" s="32"/>
      <c r="IKX2035" s="18"/>
      <c r="IKY2035" s="47"/>
      <c r="IKZ2035" s="27"/>
      <c r="ILA2035" s="26"/>
      <c r="ILB2035" s="28"/>
      <c r="ILC2035" s="27"/>
      <c r="ILD2035" s="26"/>
      <c r="ILE2035" s="26"/>
      <c r="ILF2035" s="27"/>
      <c r="ILG2035" s="36"/>
      <c r="ILH2035" s="29"/>
      <c r="ILI2035" s="30"/>
      <c r="ILJ2035" s="26"/>
      <c r="ILK2035" s="30"/>
      <c r="ILL2035" s="26"/>
      <c r="ILM2035" s="51"/>
      <c r="ILN2035" s="26"/>
      <c r="ILO2035" s="31"/>
      <c r="ILP2035" s="26"/>
      <c r="ILQ2035" s="31"/>
      <c r="ILR2035" s="31"/>
      <c r="ILS2035" s="32"/>
      <c r="ILT2035" s="32"/>
      <c r="ILU2035" s="18"/>
      <c r="ILV2035" s="47"/>
      <c r="ILW2035" s="27"/>
      <c r="ILX2035" s="26"/>
      <c r="ILY2035" s="28"/>
      <c r="ILZ2035" s="27"/>
      <c r="IMA2035" s="26"/>
      <c r="IMB2035" s="26"/>
      <c r="IMC2035" s="27"/>
      <c r="IMD2035" s="36"/>
      <c r="IME2035" s="29"/>
      <c r="IMF2035" s="30"/>
      <c r="IMG2035" s="26"/>
      <c r="IMH2035" s="30"/>
      <c r="IMI2035" s="26"/>
      <c r="IMJ2035" s="51"/>
      <c r="IMK2035" s="26"/>
      <c r="IML2035" s="31"/>
      <c r="IMM2035" s="26"/>
      <c r="IMN2035" s="31"/>
      <c r="IMO2035" s="31"/>
      <c r="IMP2035" s="32"/>
      <c r="IMQ2035" s="32"/>
      <c r="IMR2035" s="18"/>
      <c r="IMS2035" s="47"/>
      <c r="IMT2035" s="27"/>
      <c r="IMU2035" s="26"/>
      <c r="IMV2035" s="28"/>
      <c r="IMW2035" s="27"/>
      <c r="IMX2035" s="26"/>
      <c r="IMY2035" s="26"/>
      <c r="IMZ2035" s="27"/>
      <c r="INA2035" s="36"/>
      <c r="INB2035" s="29"/>
      <c r="INC2035" s="30"/>
      <c r="IND2035" s="26"/>
      <c r="INE2035" s="30"/>
      <c r="INF2035" s="26"/>
      <c r="ING2035" s="51"/>
      <c r="INH2035" s="26"/>
      <c r="INI2035" s="31"/>
      <c r="INJ2035" s="26"/>
      <c r="INK2035" s="31"/>
      <c r="INL2035" s="31"/>
      <c r="INM2035" s="32"/>
      <c r="INN2035" s="32"/>
      <c r="INO2035" s="18"/>
      <c r="INP2035" s="47"/>
      <c r="INQ2035" s="27"/>
      <c r="INR2035" s="26"/>
      <c r="INS2035" s="28"/>
      <c r="INT2035" s="27"/>
      <c r="INU2035" s="26"/>
      <c r="INV2035" s="26"/>
      <c r="INW2035" s="27"/>
      <c r="INX2035" s="36"/>
      <c r="INY2035" s="29"/>
      <c r="INZ2035" s="30"/>
      <c r="IOA2035" s="26"/>
      <c r="IOB2035" s="30"/>
      <c r="IOC2035" s="26"/>
      <c r="IOD2035" s="51"/>
      <c r="IOE2035" s="26"/>
      <c r="IOF2035" s="31"/>
      <c r="IOG2035" s="26"/>
      <c r="IOH2035" s="31"/>
      <c r="IOI2035" s="31"/>
      <c r="IOJ2035" s="32"/>
      <c r="IOK2035" s="32"/>
      <c r="IOL2035" s="18"/>
      <c r="IOM2035" s="47"/>
      <c r="ION2035" s="27"/>
      <c r="IOO2035" s="26"/>
      <c r="IOP2035" s="28"/>
      <c r="IOQ2035" s="27"/>
      <c r="IOR2035" s="26"/>
      <c r="IOS2035" s="26"/>
      <c r="IOT2035" s="27"/>
      <c r="IOU2035" s="36"/>
      <c r="IOV2035" s="29"/>
      <c r="IOW2035" s="30"/>
      <c r="IOX2035" s="26"/>
      <c r="IOY2035" s="30"/>
      <c r="IOZ2035" s="26"/>
      <c r="IPA2035" s="51"/>
      <c r="IPB2035" s="26"/>
      <c r="IPC2035" s="31"/>
      <c r="IPD2035" s="26"/>
      <c r="IPE2035" s="31"/>
      <c r="IPF2035" s="31"/>
      <c r="IPG2035" s="32"/>
      <c r="IPH2035" s="32"/>
      <c r="IPI2035" s="18"/>
      <c r="IPJ2035" s="47"/>
      <c r="IPK2035" s="27"/>
      <c r="IPL2035" s="26"/>
      <c r="IPM2035" s="28"/>
      <c r="IPN2035" s="27"/>
      <c r="IPO2035" s="26"/>
      <c r="IPP2035" s="26"/>
      <c r="IPQ2035" s="27"/>
      <c r="IPR2035" s="36"/>
      <c r="IPS2035" s="29"/>
      <c r="IPT2035" s="30"/>
      <c r="IPU2035" s="26"/>
      <c r="IPV2035" s="30"/>
      <c r="IPW2035" s="26"/>
      <c r="IPX2035" s="51"/>
      <c r="IPY2035" s="26"/>
      <c r="IPZ2035" s="31"/>
      <c r="IQA2035" s="26"/>
      <c r="IQB2035" s="31"/>
      <c r="IQC2035" s="31"/>
      <c r="IQD2035" s="32"/>
      <c r="IQE2035" s="32"/>
      <c r="IQF2035" s="18"/>
      <c r="IQG2035" s="47"/>
      <c r="IQH2035" s="27"/>
      <c r="IQI2035" s="26"/>
      <c r="IQJ2035" s="28"/>
      <c r="IQK2035" s="27"/>
      <c r="IQL2035" s="26"/>
      <c r="IQM2035" s="26"/>
      <c r="IQN2035" s="27"/>
      <c r="IQO2035" s="36"/>
      <c r="IQP2035" s="29"/>
      <c r="IQQ2035" s="30"/>
      <c r="IQR2035" s="26"/>
      <c r="IQS2035" s="30"/>
      <c r="IQT2035" s="26"/>
      <c r="IQU2035" s="51"/>
      <c r="IQV2035" s="26"/>
      <c r="IQW2035" s="31"/>
      <c r="IQX2035" s="26"/>
      <c r="IQY2035" s="31"/>
      <c r="IQZ2035" s="31"/>
      <c r="IRA2035" s="32"/>
      <c r="IRB2035" s="32"/>
      <c r="IRC2035" s="18"/>
      <c r="IRD2035" s="47"/>
      <c r="IRE2035" s="27"/>
      <c r="IRF2035" s="26"/>
      <c r="IRG2035" s="28"/>
      <c r="IRH2035" s="27"/>
      <c r="IRI2035" s="26"/>
      <c r="IRJ2035" s="26"/>
      <c r="IRK2035" s="27"/>
      <c r="IRL2035" s="36"/>
      <c r="IRM2035" s="29"/>
      <c r="IRN2035" s="30"/>
      <c r="IRO2035" s="26"/>
      <c r="IRP2035" s="30"/>
      <c r="IRQ2035" s="26"/>
      <c r="IRR2035" s="51"/>
      <c r="IRS2035" s="26"/>
      <c r="IRT2035" s="31"/>
      <c r="IRU2035" s="26"/>
      <c r="IRV2035" s="31"/>
      <c r="IRW2035" s="31"/>
      <c r="IRX2035" s="32"/>
      <c r="IRY2035" s="32"/>
      <c r="IRZ2035" s="18"/>
      <c r="ISA2035" s="47"/>
      <c r="ISB2035" s="27"/>
      <c r="ISC2035" s="26"/>
      <c r="ISD2035" s="28"/>
      <c r="ISE2035" s="27"/>
      <c r="ISF2035" s="26"/>
      <c r="ISG2035" s="26"/>
      <c r="ISH2035" s="27"/>
      <c r="ISI2035" s="36"/>
      <c r="ISJ2035" s="29"/>
      <c r="ISK2035" s="30"/>
      <c r="ISL2035" s="26"/>
      <c r="ISM2035" s="30"/>
      <c r="ISN2035" s="26"/>
      <c r="ISO2035" s="51"/>
      <c r="ISP2035" s="26"/>
      <c r="ISQ2035" s="31"/>
      <c r="ISR2035" s="26"/>
      <c r="ISS2035" s="31"/>
      <c r="IST2035" s="31"/>
      <c r="ISU2035" s="32"/>
      <c r="ISV2035" s="32"/>
      <c r="ISW2035" s="18"/>
      <c r="ISX2035" s="47"/>
      <c r="ISY2035" s="27"/>
      <c r="ISZ2035" s="26"/>
      <c r="ITA2035" s="28"/>
      <c r="ITB2035" s="27"/>
      <c r="ITC2035" s="26"/>
      <c r="ITD2035" s="26"/>
      <c r="ITE2035" s="27"/>
      <c r="ITF2035" s="36"/>
      <c r="ITG2035" s="29"/>
      <c r="ITH2035" s="30"/>
      <c r="ITI2035" s="26"/>
      <c r="ITJ2035" s="30"/>
      <c r="ITK2035" s="26"/>
      <c r="ITL2035" s="51"/>
      <c r="ITM2035" s="26"/>
      <c r="ITN2035" s="31"/>
      <c r="ITO2035" s="26"/>
      <c r="ITP2035" s="31"/>
      <c r="ITQ2035" s="31"/>
      <c r="ITR2035" s="32"/>
      <c r="ITS2035" s="32"/>
      <c r="ITT2035" s="18"/>
      <c r="ITU2035" s="47"/>
      <c r="ITV2035" s="27"/>
      <c r="ITW2035" s="26"/>
      <c r="ITX2035" s="28"/>
      <c r="ITY2035" s="27"/>
      <c r="ITZ2035" s="26"/>
      <c r="IUA2035" s="26"/>
      <c r="IUB2035" s="27"/>
      <c r="IUC2035" s="36"/>
      <c r="IUD2035" s="29"/>
      <c r="IUE2035" s="30"/>
      <c r="IUF2035" s="26"/>
      <c r="IUG2035" s="30"/>
      <c r="IUH2035" s="26"/>
      <c r="IUI2035" s="51"/>
      <c r="IUJ2035" s="26"/>
      <c r="IUK2035" s="31"/>
      <c r="IUL2035" s="26"/>
      <c r="IUM2035" s="31"/>
      <c r="IUN2035" s="31"/>
      <c r="IUO2035" s="32"/>
      <c r="IUP2035" s="32"/>
      <c r="IUQ2035" s="18"/>
      <c r="IUR2035" s="47"/>
      <c r="IUS2035" s="27"/>
      <c r="IUT2035" s="26"/>
      <c r="IUU2035" s="28"/>
      <c r="IUV2035" s="27"/>
      <c r="IUW2035" s="26"/>
      <c r="IUX2035" s="26"/>
      <c r="IUY2035" s="27"/>
      <c r="IUZ2035" s="36"/>
      <c r="IVA2035" s="29"/>
      <c r="IVB2035" s="30"/>
      <c r="IVC2035" s="26"/>
      <c r="IVD2035" s="30"/>
      <c r="IVE2035" s="26"/>
      <c r="IVF2035" s="51"/>
      <c r="IVG2035" s="26"/>
      <c r="IVH2035" s="31"/>
      <c r="IVI2035" s="26"/>
      <c r="IVJ2035" s="31"/>
      <c r="IVK2035" s="31"/>
      <c r="IVL2035" s="32"/>
      <c r="IVM2035" s="32"/>
      <c r="IVN2035" s="18"/>
      <c r="IVO2035" s="47"/>
      <c r="IVP2035" s="27"/>
      <c r="IVQ2035" s="26"/>
      <c r="IVR2035" s="28"/>
      <c r="IVS2035" s="27"/>
      <c r="IVT2035" s="26"/>
      <c r="IVU2035" s="26"/>
      <c r="IVV2035" s="27"/>
      <c r="IVW2035" s="36"/>
      <c r="IVX2035" s="29"/>
      <c r="IVY2035" s="30"/>
      <c r="IVZ2035" s="26"/>
      <c r="IWA2035" s="30"/>
      <c r="IWB2035" s="26"/>
      <c r="IWC2035" s="51"/>
      <c r="IWD2035" s="26"/>
      <c r="IWE2035" s="31"/>
      <c r="IWF2035" s="26"/>
      <c r="IWG2035" s="31"/>
      <c r="IWH2035" s="31"/>
      <c r="IWI2035" s="32"/>
      <c r="IWJ2035" s="32"/>
      <c r="IWK2035" s="18"/>
      <c r="IWL2035" s="47"/>
      <c r="IWM2035" s="27"/>
      <c r="IWN2035" s="26"/>
      <c r="IWO2035" s="28"/>
      <c r="IWP2035" s="27"/>
      <c r="IWQ2035" s="26"/>
      <c r="IWR2035" s="26"/>
      <c r="IWS2035" s="27"/>
      <c r="IWT2035" s="36"/>
      <c r="IWU2035" s="29"/>
      <c r="IWV2035" s="30"/>
      <c r="IWW2035" s="26"/>
      <c r="IWX2035" s="30"/>
      <c r="IWY2035" s="26"/>
      <c r="IWZ2035" s="51"/>
      <c r="IXA2035" s="26"/>
      <c r="IXB2035" s="31"/>
      <c r="IXC2035" s="26"/>
      <c r="IXD2035" s="31"/>
      <c r="IXE2035" s="31"/>
      <c r="IXF2035" s="32"/>
      <c r="IXG2035" s="32"/>
      <c r="IXH2035" s="18"/>
      <c r="IXI2035" s="47"/>
      <c r="IXJ2035" s="27"/>
      <c r="IXK2035" s="26"/>
      <c r="IXL2035" s="28"/>
      <c r="IXM2035" s="27"/>
      <c r="IXN2035" s="26"/>
      <c r="IXO2035" s="26"/>
      <c r="IXP2035" s="27"/>
      <c r="IXQ2035" s="36"/>
      <c r="IXR2035" s="29"/>
      <c r="IXS2035" s="30"/>
      <c r="IXT2035" s="26"/>
      <c r="IXU2035" s="30"/>
      <c r="IXV2035" s="26"/>
      <c r="IXW2035" s="51"/>
      <c r="IXX2035" s="26"/>
      <c r="IXY2035" s="31"/>
      <c r="IXZ2035" s="26"/>
      <c r="IYA2035" s="31"/>
      <c r="IYB2035" s="31"/>
      <c r="IYC2035" s="32"/>
      <c r="IYD2035" s="32"/>
      <c r="IYE2035" s="18"/>
      <c r="IYF2035" s="47"/>
      <c r="IYG2035" s="27"/>
      <c r="IYH2035" s="26"/>
      <c r="IYI2035" s="28"/>
      <c r="IYJ2035" s="27"/>
      <c r="IYK2035" s="26"/>
      <c r="IYL2035" s="26"/>
      <c r="IYM2035" s="27"/>
      <c r="IYN2035" s="36"/>
      <c r="IYO2035" s="29"/>
      <c r="IYP2035" s="30"/>
      <c r="IYQ2035" s="26"/>
      <c r="IYR2035" s="30"/>
      <c r="IYS2035" s="26"/>
      <c r="IYT2035" s="51"/>
      <c r="IYU2035" s="26"/>
      <c r="IYV2035" s="31"/>
      <c r="IYW2035" s="26"/>
      <c r="IYX2035" s="31"/>
      <c r="IYY2035" s="31"/>
      <c r="IYZ2035" s="32"/>
      <c r="IZA2035" s="32"/>
      <c r="IZB2035" s="18"/>
      <c r="IZC2035" s="47"/>
      <c r="IZD2035" s="27"/>
      <c r="IZE2035" s="26"/>
      <c r="IZF2035" s="28"/>
      <c r="IZG2035" s="27"/>
      <c r="IZH2035" s="26"/>
      <c r="IZI2035" s="26"/>
      <c r="IZJ2035" s="27"/>
      <c r="IZK2035" s="36"/>
      <c r="IZL2035" s="29"/>
      <c r="IZM2035" s="30"/>
      <c r="IZN2035" s="26"/>
      <c r="IZO2035" s="30"/>
      <c r="IZP2035" s="26"/>
      <c r="IZQ2035" s="51"/>
      <c r="IZR2035" s="26"/>
      <c r="IZS2035" s="31"/>
      <c r="IZT2035" s="26"/>
      <c r="IZU2035" s="31"/>
      <c r="IZV2035" s="31"/>
      <c r="IZW2035" s="32"/>
      <c r="IZX2035" s="32"/>
      <c r="IZY2035" s="18"/>
      <c r="IZZ2035" s="47"/>
      <c r="JAA2035" s="27"/>
      <c r="JAB2035" s="26"/>
      <c r="JAC2035" s="28"/>
      <c r="JAD2035" s="27"/>
      <c r="JAE2035" s="26"/>
      <c r="JAF2035" s="26"/>
      <c r="JAG2035" s="27"/>
      <c r="JAH2035" s="36"/>
      <c r="JAI2035" s="29"/>
      <c r="JAJ2035" s="30"/>
      <c r="JAK2035" s="26"/>
      <c r="JAL2035" s="30"/>
      <c r="JAM2035" s="26"/>
      <c r="JAN2035" s="51"/>
      <c r="JAO2035" s="26"/>
      <c r="JAP2035" s="31"/>
      <c r="JAQ2035" s="26"/>
      <c r="JAR2035" s="31"/>
      <c r="JAS2035" s="31"/>
      <c r="JAT2035" s="32"/>
      <c r="JAU2035" s="32"/>
      <c r="JAV2035" s="18"/>
      <c r="JAW2035" s="47"/>
      <c r="JAX2035" s="27"/>
      <c r="JAY2035" s="26"/>
      <c r="JAZ2035" s="28"/>
      <c r="JBA2035" s="27"/>
      <c r="JBB2035" s="26"/>
      <c r="JBC2035" s="26"/>
      <c r="JBD2035" s="27"/>
      <c r="JBE2035" s="36"/>
      <c r="JBF2035" s="29"/>
      <c r="JBG2035" s="30"/>
      <c r="JBH2035" s="26"/>
      <c r="JBI2035" s="30"/>
      <c r="JBJ2035" s="26"/>
      <c r="JBK2035" s="51"/>
      <c r="JBL2035" s="26"/>
      <c r="JBM2035" s="31"/>
      <c r="JBN2035" s="26"/>
      <c r="JBO2035" s="31"/>
      <c r="JBP2035" s="31"/>
      <c r="JBQ2035" s="32"/>
      <c r="JBR2035" s="32"/>
      <c r="JBS2035" s="18"/>
      <c r="JBT2035" s="47"/>
      <c r="JBU2035" s="27"/>
      <c r="JBV2035" s="26"/>
      <c r="JBW2035" s="28"/>
      <c r="JBX2035" s="27"/>
      <c r="JBY2035" s="26"/>
      <c r="JBZ2035" s="26"/>
      <c r="JCA2035" s="27"/>
      <c r="JCB2035" s="36"/>
      <c r="JCC2035" s="29"/>
      <c r="JCD2035" s="30"/>
      <c r="JCE2035" s="26"/>
      <c r="JCF2035" s="30"/>
      <c r="JCG2035" s="26"/>
      <c r="JCH2035" s="51"/>
      <c r="JCI2035" s="26"/>
      <c r="JCJ2035" s="31"/>
      <c r="JCK2035" s="26"/>
      <c r="JCL2035" s="31"/>
      <c r="JCM2035" s="31"/>
      <c r="JCN2035" s="32"/>
      <c r="JCO2035" s="32"/>
      <c r="JCP2035" s="18"/>
      <c r="JCQ2035" s="47"/>
      <c r="JCR2035" s="27"/>
      <c r="JCS2035" s="26"/>
      <c r="JCT2035" s="28"/>
      <c r="JCU2035" s="27"/>
      <c r="JCV2035" s="26"/>
      <c r="JCW2035" s="26"/>
      <c r="JCX2035" s="27"/>
      <c r="JCY2035" s="36"/>
      <c r="JCZ2035" s="29"/>
      <c r="JDA2035" s="30"/>
      <c r="JDB2035" s="26"/>
      <c r="JDC2035" s="30"/>
      <c r="JDD2035" s="26"/>
      <c r="JDE2035" s="51"/>
      <c r="JDF2035" s="26"/>
      <c r="JDG2035" s="31"/>
      <c r="JDH2035" s="26"/>
      <c r="JDI2035" s="31"/>
      <c r="JDJ2035" s="31"/>
      <c r="JDK2035" s="32"/>
      <c r="JDL2035" s="32"/>
      <c r="JDM2035" s="18"/>
      <c r="JDN2035" s="47"/>
      <c r="JDO2035" s="27"/>
      <c r="JDP2035" s="26"/>
      <c r="JDQ2035" s="28"/>
      <c r="JDR2035" s="27"/>
      <c r="JDS2035" s="26"/>
      <c r="JDT2035" s="26"/>
      <c r="JDU2035" s="27"/>
      <c r="JDV2035" s="36"/>
      <c r="JDW2035" s="29"/>
      <c r="JDX2035" s="30"/>
      <c r="JDY2035" s="26"/>
      <c r="JDZ2035" s="30"/>
      <c r="JEA2035" s="26"/>
      <c r="JEB2035" s="51"/>
      <c r="JEC2035" s="26"/>
      <c r="JED2035" s="31"/>
      <c r="JEE2035" s="26"/>
      <c r="JEF2035" s="31"/>
      <c r="JEG2035" s="31"/>
      <c r="JEH2035" s="32"/>
      <c r="JEI2035" s="32"/>
      <c r="JEJ2035" s="18"/>
      <c r="JEK2035" s="47"/>
      <c r="JEL2035" s="27"/>
      <c r="JEM2035" s="26"/>
      <c r="JEN2035" s="28"/>
      <c r="JEO2035" s="27"/>
      <c r="JEP2035" s="26"/>
      <c r="JEQ2035" s="26"/>
      <c r="JER2035" s="27"/>
      <c r="JES2035" s="36"/>
      <c r="JET2035" s="29"/>
      <c r="JEU2035" s="30"/>
      <c r="JEV2035" s="26"/>
      <c r="JEW2035" s="30"/>
      <c r="JEX2035" s="26"/>
      <c r="JEY2035" s="51"/>
      <c r="JEZ2035" s="26"/>
      <c r="JFA2035" s="31"/>
      <c r="JFB2035" s="26"/>
      <c r="JFC2035" s="31"/>
      <c r="JFD2035" s="31"/>
      <c r="JFE2035" s="32"/>
      <c r="JFF2035" s="32"/>
      <c r="JFG2035" s="18"/>
      <c r="JFH2035" s="47"/>
      <c r="JFI2035" s="27"/>
      <c r="JFJ2035" s="26"/>
      <c r="JFK2035" s="28"/>
      <c r="JFL2035" s="27"/>
      <c r="JFM2035" s="26"/>
      <c r="JFN2035" s="26"/>
      <c r="JFO2035" s="27"/>
      <c r="JFP2035" s="36"/>
      <c r="JFQ2035" s="29"/>
      <c r="JFR2035" s="30"/>
      <c r="JFS2035" s="26"/>
      <c r="JFT2035" s="30"/>
      <c r="JFU2035" s="26"/>
      <c r="JFV2035" s="51"/>
      <c r="JFW2035" s="26"/>
      <c r="JFX2035" s="31"/>
      <c r="JFY2035" s="26"/>
      <c r="JFZ2035" s="31"/>
      <c r="JGA2035" s="31"/>
      <c r="JGB2035" s="32"/>
      <c r="JGC2035" s="32"/>
      <c r="JGD2035" s="18"/>
      <c r="JGE2035" s="47"/>
      <c r="JGF2035" s="27"/>
      <c r="JGG2035" s="26"/>
      <c r="JGH2035" s="28"/>
      <c r="JGI2035" s="27"/>
      <c r="JGJ2035" s="26"/>
      <c r="JGK2035" s="26"/>
      <c r="JGL2035" s="27"/>
      <c r="JGM2035" s="36"/>
      <c r="JGN2035" s="29"/>
      <c r="JGO2035" s="30"/>
      <c r="JGP2035" s="26"/>
      <c r="JGQ2035" s="30"/>
      <c r="JGR2035" s="26"/>
      <c r="JGS2035" s="51"/>
      <c r="JGT2035" s="26"/>
      <c r="JGU2035" s="31"/>
      <c r="JGV2035" s="26"/>
      <c r="JGW2035" s="31"/>
      <c r="JGX2035" s="31"/>
      <c r="JGY2035" s="32"/>
      <c r="JGZ2035" s="32"/>
      <c r="JHA2035" s="18"/>
      <c r="JHB2035" s="47"/>
      <c r="JHC2035" s="27"/>
      <c r="JHD2035" s="26"/>
      <c r="JHE2035" s="28"/>
      <c r="JHF2035" s="27"/>
      <c r="JHG2035" s="26"/>
      <c r="JHH2035" s="26"/>
      <c r="JHI2035" s="27"/>
      <c r="JHJ2035" s="36"/>
      <c r="JHK2035" s="29"/>
      <c r="JHL2035" s="30"/>
      <c r="JHM2035" s="26"/>
      <c r="JHN2035" s="30"/>
      <c r="JHO2035" s="26"/>
      <c r="JHP2035" s="51"/>
      <c r="JHQ2035" s="26"/>
      <c r="JHR2035" s="31"/>
      <c r="JHS2035" s="26"/>
      <c r="JHT2035" s="31"/>
      <c r="JHU2035" s="31"/>
      <c r="JHV2035" s="32"/>
      <c r="JHW2035" s="32"/>
      <c r="JHX2035" s="18"/>
      <c r="JHY2035" s="47"/>
      <c r="JHZ2035" s="27"/>
      <c r="JIA2035" s="26"/>
      <c r="JIB2035" s="28"/>
      <c r="JIC2035" s="27"/>
      <c r="JID2035" s="26"/>
      <c r="JIE2035" s="26"/>
      <c r="JIF2035" s="27"/>
      <c r="JIG2035" s="36"/>
      <c r="JIH2035" s="29"/>
      <c r="JII2035" s="30"/>
      <c r="JIJ2035" s="26"/>
      <c r="JIK2035" s="30"/>
      <c r="JIL2035" s="26"/>
      <c r="JIM2035" s="51"/>
      <c r="JIN2035" s="26"/>
      <c r="JIO2035" s="31"/>
      <c r="JIP2035" s="26"/>
      <c r="JIQ2035" s="31"/>
      <c r="JIR2035" s="31"/>
      <c r="JIS2035" s="32"/>
      <c r="JIT2035" s="32"/>
      <c r="JIU2035" s="18"/>
      <c r="JIV2035" s="47"/>
      <c r="JIW2035" s="27"/>
      <c r="JIX2035" s="26"/>
      <c r="JIY2035" s="28"/>
      <c r="JIZ2035" s="27"/>
      <c r="JJA2035" s="26"/>
      <c r="JJB2035" s="26"/>
      <c r="JJC2035" s="27"/>
      <c r="JJD2035" s="36"/>
      <c r="JJE2035" s="29"/>
      <c r="JJF2035" s="30"/>
      <c r="JJG2035" s="26"/>
      <c r="JJH2035" s="30"/>
      <c r="JJI2035" s="26"/>
      <c r="JJJ2035" s="51"/>
      <c r="JJK2035" s="26"/>
      <c r="JJL2035" s="31"/>
      <c r="JJM2035" s="26"/>
      <c r="JJN2035" s="31"/>
      <c r="JJO2035" s="31"/>
      <c r="JJP2035" s="32"/>
      <c r="JJQ2035" s="32"/>
      <c r="JJR2035" s="18"/>
      <c r="JJS2035" s="47"/>
      <c r="JJT2035" s="27"/>
      <c r="JJU2035" s="26"/>
      <c r="JJV2035" s="28"/>
      <c r="JJW2035" s="27"/>
      <c r="JJX2035" s="26"/>
      <c r="JJY2035" s="26"/>
      <c r="JJZ2035" s="27"/>
      <c r="JKA2035" s="36"/>
      <c r="JKB2035" s="29"/>
      <c r="JKC2035" s="30"/>
      <c r="JKD2035" s="26"/>
      <c r="JKE2035" s="30"/>
      <c r="JKF2035" s="26"/>
      <c r="JKG2035" s="51"/>
      <c r="JKH2035" s="26"/>
      <c r="JKI2035" s="31"/>
      <c r="JKJ2035" s="26"/>
      <c r="JKK2035" s="31"/>
      <c r="JKL2035" s="31"/>
      <c r="JKM2035" s="32"/>
      <c r="JKN2035" s="32"/>
      <c r="JKO2035" s="18"/>
      <c r="JKP2035" s="47"/>
      <c r="JKQ2035" s="27"/>
      <c r="JKR2035" s="26"/>
      <c r="JKS2035" s="28"/>
      <c r="JKT2035" s="27"/>
      <c r="JKU2035" s="26"/>
      <c r="JKV2035" s="26"/>
      <c r="JKW2035" s="27"/>
      <c r="JKX2035" s="36"/>
      <c r="JKY2035" s="29"/>
      <c r="JKZ2035" s="30"/>
      <c r="JLA2035" s="26"/>
      <c r="JLB2035" s="30"/>
      <c r="JLC2035" s="26"/>
      <c r="JLD2035" s="51"/>
      <c r="JLE2035" s="26"/>
      <c r="JLF2035" s="31"/>
      <c r="JLG2035" s="26"/>
      <c r="JLH2035" s="31"/>
      <c r="JLI2035" s="31"/>
      <c r="JLJ2035" s="32"/>
      <c r="JLK2035" s="32"/>
      <c r="JLL2035" s="18"/>
      <c r="JLM2035" s="47"/>
      <c r="JLN2035" s="27"/>
      <c r="JLO2035" s="26"/>
      <c r="JLP2035" s="28"/>
      <c r="JLQ2035" s="27"/>
      <c r="JLR2035" s="26"/>
      <c r="JLS2035" s="26"/>
      <c r="JLT2035" s="27"/>
      <c r="JLU2035" s="36"/>
      <c r="JLV2035" s="29"/>
      <c r="JLW2035" s="30"/>
      <c r="JLX2035" s="26"/>
      <c r="JLY2035" s="30"/>
      <c r="JLZ2035" s="26"/>
      <c r="JMA2035" s="51"/>
      <c r="JMB2035" s="26"/>
      <c r="JMC2035" s="31"/>
      <c r="JMD2035" s="26"/>
      <c r="JME2035" s="31"/>
      <c r="JMF2035" s="31"/>
      <c r="JMG2035" s="32"/>
      <c r="JMH2035" s="32"/>
      <c r="JMI2035" s="18"/>
      <c r="JMJ2035" s="47"/>
      <c r="JMK2035" s="27"/>
      <c r="JML2035" s="26"/>
      <c r="JMM2035" s="28"/>
      <c r="JMN2035" s="27"/>
      <c r="JMO2035" s="26"/>
      <c r="JMP2035" s="26"/>
      <c r="JMQ2035" s="27"/>
      <c r="JMR2035" s="36"/>
      <c r="JMS2035" s="29"/>
      <c r="JMT2035" s="30"/>
      <c r="JMU2035" s="26"/>
      <c r="JMV2035" s="30"/>
      <c r="JMW2035" s="26"/>
      <c r="JMX2035" s="51"/>
      <c r="JMY2035" s="26"/>
      <c r="JMZ2035" s="31"/>
      <c r="JNA2035" s="26"/>
      <c r="JNB2035" s="31"/>
      <c r="JNC2035" s="31"/>
      <c r="JND2035" s="32"/>
      <c r="JNE2035" s="32"/>
      <c r="JNF2035" s="18"/>
      <c r="JNG2035" s="47"/>
      <c r="JNH2035" s="27"/>
      <c r="JNI2035" s="26"/>
      <c r="JNJ2035" s="28"/>
      <c r="JNK2035" s="27"/>
      <c r="JNL2035" s="26"/>
      <c r="JNM2035" s="26"/>
      <c r="JNN2035" s="27"/>
      <c r="JNO2035" s="36"/>
      <c r="JNP2035" s="29"/>
      <c r="JNQ2035" s="30"/>
      <c r="JNR2035" s="26"/>
      <c r="JNS2035" s="30"/>
      <c r="JNT2035" s="26"/>
      <c r="JNU2035" s="51"/>
      <c r="JNV2035" s="26"/>
      <c r="JNW2035" s="31"/>
      <c r="JNX2035" s="26"/>
      <c r="JNY2035" s="31"/>
      <c r="JNZ2035" s="31"/>
      <c r="JOA2035" s="32"/>
      <c r="JOB2035" s="32"/>
      <c r="JOC2035" s="18"/>
      <c r="JOD2035" s="47"/>
      <c r="JOE2035" s="27"/>
      <c r="JOF2035" s="26"/>
      <c r="JOG2035" s="28"/>
      <c r="JOH2035" s="27"/>
      <c r="JOI2035" s="26"/>
      <c r="JOJ2035" s="26"/>
      <c r="JOK2035" s="27"/>
      <c r="JOL2035" s="36"/>
      <c r="JOM2035" s="29"/>
      <c r="JON2035" s="30"/>
      <c r="JOO2035" s="26"/>
      <c r="JOP2035" s="30"/>
      <c r="JOQ2035" s="26"/>
      <c r="JOR2035" s="51"/>
      <c r="JOS2035" s="26"/>
      <c r="JOT2035" s="31"/>
      <c r="JOU2035" s="26"/>
      <c r="JOV2035" s="31"/>
      <c r="JOW2035" s="31"/>
      <c r="JOX2035" s="32"/>
      <c r="JOY2035" s="32"/>
      <c r="JOZ2035" s="18"/>
      <c r="JPA2035" s="47"/>
      <c r="JPB2035" s="27"/>
      <c r="JPC2035" s="26"/>
      <c r="JPD2035" s="28"/>
      <c r="JPE2035" s="27"/>
      <c r="JPF2035" s="26"/>
      <c r="JPG2035" s="26"/>
      <c r="JPH2035" s="27"/>
      <c r="JPI2035" s="36"/>
      <c r="JPJ2035" s="29"/>
      <c r="JPK2035" s="30"/>
      <c r="JPL2035" s="26"/>
      <c r="JPM2035" s="30"/>
      <c r="JPN2035" s="26"/>
      <c r="JPO2035" s="51"/>
      <c r="JPP2035" s="26"/>
      <c r="JPQ2035" s="31"/>
      <c r="JPR2035" s="26"/>
      <c r="JPS2035" s="31"/>
      <c r="JPT2035" s="31"/>
      <c r="JPU2035" s="32"/>
      <c r="JPV2035" s="32"/>
      <c r="JPW2035" s="18"/>
      <c r="JPX2035" s="47"/>
      <c r="JPY2035" s="27"/>
      <c r="JPZ2035" s="26"/>
      <c r="JQA2035" s="28"/>
      <c r="JQB2035" s="27"/>
      <c r="JQC2035" s="26"/>
      <c r="JQD2035" s="26"/>
      <c r="JQE2035" s="27"/>
      <c r="JQF2035" s="36"/>
      <c r="JQG2035" s="29"/>
      <c r="JQH2035" s="30"/>
      <c r="JQI2035" s="26"/>
      <c r="JQJ2035" s="30"/>
      <c r="JQK2035" s="26"/>
      <c r="JQL2035" s="51"/>
      <c r="JQM2035" s="26"/>
      <c r="JQN2035" s="31"/>
      <c r="JQO2035" s="26"/>
      <c r="JQP2035" s="31"/>
      <c r="JQQ2035" s="31"/>
      <c r="JQR2035" s="32"/>
      <c r="JQS2035" s="32"/>
      <c r="JQT2035" s="18"/>
      <c r="JQU2035" s="47"/>
      <c r="JQV2035" s="27"/>
      <c r="JQW2035" s="26"/>
      <c r="JQX2035" s="28"/>
      <c r="JQY2035" s="27"/>
      <c r="JQZ2035" s="26"/>
      <c r="JRA2035" s="26"/>
      <c r="JRB2035" s="27"/>
      <c r="JRC2035" s="36"/>
      <c r="JRD2035" s="29"/>
      <c r="JRE2035" s="30"/>
      <c r="JRF2035" s="26"/>
      <c r="JRG2035" s="30"/>
      <c r="JRH2035" s="26"/>
      <c r="JRI2035" s="51"/>
      <c r="JRJ2035" s="26"/>
      <c r="JRK2035" s="31"/>
      <c r="JRL2035" s="26"/>
      <c r="JRM2035" s="31"/>
      <c r="JRN2035" s="31"/>
      <c r="JRO2035" s="32"/>
      <c r="JRP2035" s="32"/>
      <c r="JRQ2035" s="18"/>
      <c r="JRR2035" s="47"/>
      <c r="JRS2035" s="27"/>
      <c r="JRT2035" s="26"/>
      <c r="JRU2035" s="28"/>
      <c r="JRV2035" s="27"/>
      <c r="JRW2035" s="26"/>
      <c r="JRX2035" s="26"/>
      <c r="JRY2035" s="27"/>
      <c r="JRZ2035" s="36"/>
      <c r="JSA2035" s="29"/>
      <c r="JSB2035" s="30"/>
      <c r="JSC2035" s="26"/>
      <c r="JSD2035" s="30"/>
      <c r="JSE2035" s="26"/>
      <c r="JSF2035" s="51"/>
      <c r="JSG2035" s="26"/>
      <c r="JSH2035" s="31"/>
      <c r="JSI2035" s="26"/>
      <c r="JSJ2035" s="31"/>
      <c r="JSK2035" s="31"/>
      <c r="JSL2035" s="32"/>
      <c r="JSM2035" s="32"/>
      <c r="JSN2035" s="18"/>
      <c r="JSO2035" s="47"/>
      <c r="JSP2035" s="27"/>
      <c r="JSQ2035" s="26"/>
      <c r="JSR2035" s="28"/>
      <c r="JSS2035" s="27"/>
      <c r="JST2035" s="26"/>
      <c r="JSU2035" s="26"/>
      <c r="JSV2035" s="27"/>
      <c r="JSW2035" s="36"/>
      <c r="JSX2035" s="29"/>
      <c r="JSY2035" s="30"/>
      <c r="JSZ2035" s="26"/>
      <c r="JTA2035" s="30"/>
      <c r="JTB2035" s="26"/>
      <c r="JTC2035" s="51"/>
      <c r="JTD2035" s="26"/>
      <c r="JTE2035" s="31"/>
      <c r="JTF2035" s="26"/>
      <c r="JTG2035" s="31"/>
      <c r="JTH2035" s="31"/>
      <c r="JTI2035" s="32"/>
      <c r="JTJ2035" s="32"/>
      <c r="JTK2035" s="18"/>
      <c r="JTL2035" s="47"/>
      <c r="JTM2035" s="27"/>
      <c r="JTN2035" s="26"/>
      <c r="JTO2035" s="28"/>
      <c r="JTP2035" s="27"/>
      <c r="JTQ2035" s="26"/>
      <c r="JTR2035" s="26"/>
      <c r="JTS2035" s="27"/>
      <c r="JTT2035" s="36"/>
      <c r="JTU2035" s="29"/>
      <c r="JTV2035" s="30"/>
      <c r="JTW2035" s="26"/>
      <c r="JTX2035" s="30"/>
      <c r="JTY2035" s="26"/>
      <c r="JTZ2035" s="51"/>
      <c r="JUA2035" s="26"/>
      <c r="JUB2035" s="31"/>
      <c r="JUC2035" s="26"/>
      <c r="JUD2035" s="31"/>
      <c r="JUE2035" s="31"/>
      <c r="JUF2035" s="32"/>
      <c r="JUG2035" s="32"/>
      <c r="JUH2035" s="18"/>
      <c r="JUI2035" s="47"/>
      <c r="JUJ2035" s="27"/>
      <c r="JUK2035" s="26"/>
      <c r="JUL2035" s="28"/>
      <c r="JUM2035" s="27"/>
      <c r="JUN2035" s="26"/>
      <c r="JUO2035" s="26"/>
      <c r="JUP2035" s="27"/>
      <c r="JUQ2035" s="36"/>
      <c r="JUR2035" s="29"/>
      <c r="JUS2035" s="30"/>
      <c r="JUT2035" s="26"/>
      <c r="JUU2035" s="30"/>
      <c r="JUV2035" s="26"/>
      <c r="JUW2035" s="51"/>
      <c r="JUX2035" s="26"/>
      <c r="JUY2035" s="31"/>
      <c r="JUZ2035" s="26"/>
      <c r="JVA2035" s="31"/>
      <c r="JVB2035" s="31"/>
      <c r="JVC2035" s="32"/>
      <c r="JVD2035" s="32"/>
      <c r="JVE2035" s="18"/>
      <c r="JVF2035" s="47"/>
      <c r="JVG2035" s="27"/>
      <c r="JVH2035" s="26"/>
      <c r="JVI2035" s="28"/>
      <c r="JVJ2035" s="27"/>
      <c r="JVK2035" s="26"/>
      <c r="JVL2035" s="26"/>
      <c r="JVM2035" s="27"/>
      <c r="JVN2035" s="36"/>
      <c r="JVO2035" s="29"/>
      <c r="JVP2035" s="30"/>
      <c r="JVQ2035" s="26"/>
      <c r="JVR2035" s="30"/>
      <c r="JVS2035" s="26"/>
      <c r="JVT2035" s="51"/>
      <c r="JVU2035" s="26"/>
      <c r="JVV2035" s="31"/>
      <c r="JVW2035" s="26"/>
      <c r="JVX2035" s="31"/>
      <c r="JVY2035" s="31"/>
      <c r="JVZ2035" s="32"/>
      <c r="JWA2035" s="32"/>
      <c r="JWB2035" s="18"/>
      <c r="JWC2035" s="47"/>
      <c r="JWD2035" s="27"/>
      <c r="JWE2035" s="26"/>
      <c r="JWF2035" s="28"/>
      <c r="JWG2035" s="27"/>
      <c r="JWH2035" s="26"/>
      <c r="JWI2035" s="26"/>
      <c r="JWJ2035" s="27"/>
      <c r="JWK2035" s="36"/>
      <c r="JWL2035" s="29"/>
      <c r="JWM2035" s="30"/>
      <c r="JWN2035" s="26"/>
      <c r="JWO2035" s="30"/>
      <c r="JWP2035" s="26"/>
      <c r="JWQ2035" s="51"/>
      <c r="JWR2035" s="26"/>
      <c r="JWS2035" s="31"/>
      <c r="JWT2035" s="26"/>
      <c r="JWU2035" s="31"/>
      <c r="JWV2035" s="31"/>
      <c r="JWW2035" s="32"/>
      <c r="JWX2035" s="32"/>
      <c r="JWY2035" s="18"/>
      <c r="JWZ2035" s="47"/>
      <c r="JXA2035" s="27"/>
      <c r="JXB2035" s="26"/>
      <c r="JXC2035" s="28"/>
      <c r="JXD2035" s="27"/>
      <c r="JXE2035" s="26"/>
      <c r="JXF2035" s="26"/>
      <c r="JXG2035" s="27"/>
      <c r="JXH2035" s="36"/>
      <c r="JXI2035" s="29"/>
      <c r="JXJ2035" s="30"/>
      <c r="JXK2035" s="26"/>
      <c r="JXL2035" s="30"/>
      <c r="JXM2035" s="26"/>
      <c r="JXN2035" s="51"/>
      <c r="JXO2035" s="26"/>
      <c r="JXP2035" s="31"/>
      <c r="JXQ2035" s="26"/>
      <c r="JXR2035" s="31"/>
      <c r="JXS2035" s="31"/>
      <c r="JXT2035" s="32"/>
      <c r="JXU2035" s="32"/>
      <c r="JXV2035" s="18"/>
      <c r="JXW2035" s="47"/>
      <c r="JXX2035" s="27"/>
      <c r="JXY2035" s="26"/>
      <c r="JXZ2035" s="28"/>
      <c r="JYA2035" s="27"/>
      <c r="JYB2035" s="26"/>
      <c r="JYC2035" s="26"/>
      <c r="JYD2035" s="27"/>
      <c r="JYE2035" s="36"/>
      <c r="JYF2035" s="29"/>
      <c r="JYG2035" s="30"/>
      <c r="JYH2035" s="26"/>
      <c r="JYI2035" s="30"/>
      <c r="JYJ2035" s="26"/>
      <c r="JYK2035" s="51"/>
      <c r="JYL2035" s="26"/>
      <c r="JYM2035" s="31"/>
      <c r="JYN2035" s="26"/>
      <c r="JYO2035" s="31"/>
      <c r="JYP2035" s="31"/>
      <c r="JYQ2035" s="32"/>
      <c r="JYR2035" s="32"/>
      <c r="JYS2035" s="18"/>
      <c r="JYT2035" s="47"/>
      <c r="JYU2035" s="27"/>
      <c r="JYV2035" s="26"/>
      <c r="JYW2035" s="28"/>
      <c r="JYX2035" s="27"/>
      <c r="JYY2035" s="26"/>
      <c r="JYZ2035" s="26"/>
      <c r="JZA2035" s="27"/>
      <c r="JZB2035" s="36"/>
      <c r="JZC2035" s="29"/>
      <c r="JZD2035" s="30"/>
      <c r="JZE2035" s="26"/>
      <c r="JZF2035" s="30"/>
      <c r="JZG2035" s="26"/>
      <c r="JZH2035" s="51"/>
      <c r="JZI2035" s="26"/>
      <c r="JZJ2035" s="31"/>
      <c r="JZK2035" s="26"/>
      <c r="JZL2035" s="31"/>
      <c r="JZM2035" s="31"/>
      <c r="JZN2035" s="32"/>
      <c r="JZO2035" s="32"/>
      <c r="JZP2035" s="18"/>
      <c r="JZQ2035" s="47"/>
      <c r="JZR2035" s="27"/>
      <c r="JZS2035" s="26"/>
      <c r="JZT2035" s="28"/>
      <c r="JZU2035" s="27"/>
      <c r="JZV2035" s="26"/>
      <c r="JZW2035" s="26"/>
      <c r="JZX2035" s="27"/>
      <c r="JZY2035" s="36"/>
      <c r="JZZ2035" s="29"/>
      <c r="KAA2035" s="30"/>
      <c r="KAB2035" s="26"/>
      <c r="KAC2035" s="30"/>
      <c r="KAD2035" s="26"/>
      <c r="KAE2035" s="51"/>
      <c r="KAF2035" s="26"/>
      <c r="KAG2035" s="31"/>
      <c r="KAH2035" s="26"/>
      <c r="KAI2035" s="31"/>
      <c r="KAJ2035" s="31"/>
      <c r="KAK2035" s="32"/>
      <c r="KAL2035" s="32"/>
      <c r="KAM2035" s="18"/>
      <c r="KAN2035" s="47"/>
      <c r="KAO2035" s="27"/>
      <c r="KAP2035" s="26"/>
      <c r="KAQ2035" s="28"/>
      <c r="KAR2035" s="27"/>
      <c r="KAS2035" s="26"/>
      <c r="KAT2035" s="26"/>
      <c r="KAU2035" s="27"/>
      <c r="KAV2035" s="36"/>
      <c r="KAW2035" s="29"/>
      <c r="KAX2035" s="30"/>
      <c r="KAY2035" s="26"/>
      <c r="KAZ2035" s="30"/>
      <c r="KBA2035" s="26"/>
      <c r="KBB2035" s="51"/>
      <c r="KBC2035" s="26"/>
      <c r="KBD2035" s="31"/>
      <c r="KBE2035" s="26"/>
      <c r="KBF2035" s="31"/>
      <c r="KBG2035" s="31"/>
      <c r="KBH2035" s="32"/>
      <c r="KBI2035" s="32"/>
      <c r="KBJ2035" s="18"/>
      <c r="KBK2035" s="47"/>
      <c r="KBL2035" s="27"/>
      <c r="KBM2035" s="26"/>
      <c r="KBN2035" s="28"/>
      <c r="KBO2035" s="27"/>
      <c r="KBP2035" s="26"/>
      <c r="KBQ2035" s="26"/>
      <c r="KBR2035" s="27"/>
      <c r="KBS2035" s="36"/>
      <c r="KBT2035" s="29"/>
      <c r="KBU2035" s="30"/>
      <c r="KBV2035" s="26"/>
      <c r="KBW2035" s="30"/>
      <c r="KBX2035" s="26"/>
      <c r="KBY2035" s="51"/>
      <c r="KBZ2035" s="26"/>
      <c r="KCA2035" s="31"/>
      <c r="KCB2035" s="26"/>
      <c r="KCC2035" s="31"/>
      <c r="KCD2035" s="31"/>
      <c r="KCE2035" s="32"/>
      <c r="KCF2035" s="32"/>
      <c r="KCG2035" s="18"/>
      <c r="KCH2035" s="47"/>
      <c r="KCI2035" s="27"/>
      <c r="KCJ2035" s="26"/>
      <c r="KCK2035" s="28"/>
      <c r="KCL2035" s="27"/>
      <c r="KCM2035" s="26"/>
      <c r="KCN2035" s="26"/>
      <c r="KCO2035" s="27"/>
      <c r="KCP2035" s="36"/>
      <c r="KCQ2035" s="29"/>
      <c r="KCR2035" s="30"/>
      <c r="KCS2035" s="26"/>
      <c r="KCT2035" s="30"/>
      <c r="KCU2035" s="26"/>
      <c r="KCV2035" s="51"/>
      <c r="KCW2035" s="26"/>
      <c r="KCX2035" s="31"/>
      <c r="KCY2035" s="26"/>
      <c r="KCZ2035" s="31"/>
      <c r="KDA2035" s="31"/>
      <c r="KDB2035" s="32"/>
      <c r="KDC2035" s="32"/>
      <c r="KDD2035" s="18"/>
      <c r="KDE2035" s="47"/>
      <c r="KDF2035" s="27"/>
      <c r="KDG2035" s="26"/>
      <c r="KDH2035" s="28"/>
      <c r="KDI2035" s="27"/>
      <c r="KDJ2035" s="26"/>
      <c r="KDK2035" s="26"/>
      <c r="KDL2035" s="27"/>
      <c r="KDM2035" s="36"/>
      <c r="KDN2035" s="29"/>
      <c r="KDO2035" s="30"/>
      <c r="KDP2035" s="26"/>
      <c r="KDQ2035" s="30"/>
      <c r="KDR2035" s="26"/>
      <c r="KDS2035" s="51"/>
      <c r="KDT2035" s="26"/>
      <c r="KDU2035" s="31"/>
      <c r="KDV2035" s="26"/>
      <c r="KDW2035" s="31"/>
      <c r="KDX2035" s="31"/>
      <c r="KDY2035" s="32"/>
      <c r="KDZ2035" s="32"/>
      <c r="KEA2035" s="18"/>
      <c r="KEB2035" s="47"/>
      <c r="KEC2035" s="27"/>
      <c r="KED2035" s="26"/>
      <c r="KEE2035" s="28"/>
      <c r="KEF2035" s="27"/>
      <c r="KEG2035" s="26"/>
      <c r="KEH2035" s="26"/>
      <c r="KEI2035" s="27"/>
      <c r="KEJ2035" s="36"/>
      <c r="KEK2035" s="29"/>
      <c r="KEL2035" s="30"/>
      <c r="KEM2035" s="26"/>
      <c r="KEN2035" s="30"/>
      <c r="KEO2035" s="26"/>
      <c r="KEP2035" s="51"/>
      <c r="KEQ2035" s="26"/>
      <c r="KER2035" s="31"/>
      <c r="KES2035" s="26"/>
      <c r="KET2035" s="31"/>
      <c r="KEU2035" s="31"/>
      <c r="KEV2035" s="32"/>
      <c r="KEW2035" s="32"/>
      <c r="KEX2035" s="18"/>
      <c r="KEY2035" s="47"/>
      <c r="KEZ2035" s="27"/>
      <c r="KFA2035" s="26"/>
      <c r="KFB2035" s="28"/>
      <c r="KFC2035" s="27"/>
      <c r="KFD2035" s="26"/>
      <c r="KFE2035" s="26"/>
      <c r="KFF2035" s="27"/>
      <c r="KFG2035" s="36"/>
      <c r="KFH2035" s="29"/>
      <c r="KFI2035" s="30"/>
      <c r="KFJ2035" s="26"/>
      <c r="KFK2035" s="30"/>
      <c r="KFL2035" s="26"/>
      <c r="KFM2035" s="51"/>
      <c r="KFN2035" s="26"/>
      <c r="KFO2035" s="31"/>
      <c r="KFP2035" s="26"/>
      <c r="KFQ2035" s="31"/>
      <c r="KFR2035" s="31"/>
      <c r="KFS2035" s="32"/>
      <c r="KFT2035" s="32"/>
      <c r="KFU2035" s="18"/>
      <c r="KFV2035" s="47"/>
      <c r="KFW2035" s="27"/>
      <c r="KFX2035" s="26"/>
      <c r="KFY2035" s="28"/>
      <c r="KFZ2035" s="27"/>
      <c r="KGA2035" s="26"/>
      <c r="KGB2035" s="26"/>
      <c r="KGC2035" s="27"/>
      <c r="KGD2035" s="36"/>
      <c r="KGE2035" s="29"/>
      <c r="KGF2035" s="30"/>
      <c r="KGG2035" s="26"/>
      <c r="KGH2035" s="30"/>
      <c r="KGI2035" s="26"/>
      <c r="KGJ2035" s="51"/>
      <c r="KGK2035" s="26"/>
      <c r="KGL2035" s="31"/>
      <c r="KGM2035" s="26"/>
      <c r="KGN2035" s="31"/>
      <c r="KGO2035" s="31"/>
      <c r="KGP2035" s="32"/>
      <c r="KGQ2035" s="32"/>
      <c r="KGR2035" s="18"/>
      <c r="KGS2035" s="47"/>
      <c r="KGT2035" s="27"/>
      <c r="KGU2035" s="26"/>
      <c r="KGV2035" s="28"/>
      <c r="KGW2035" s="27"/>
      <c r="KGX2035" s="26"/>
      <c r="KGY2035" s="26"/>
      <c r="KGZ2035" s="27"/>
      <c r="KHA2035" s="36"/>
      <c r="KHB2035" s="29"/>
      <c r="KHC2035" s="30"/>
      <c r="KHD2035" s="26"/>
      <c r="KHE2035" s="30"/>
      <c r="KHF2035" s="26"/>
      <c r="KHG2035" s="51"/>
      <c r="KHH2035" s="26"/>
      <c r="KHI2035" s="31"/>
      <c r="KHJ2035" s="26"/>
      <c r="KHK2035" s="31"/>
      <c r="KHL2035" s="31"/>
      <c r="KHM2035" s="32"/>
      <c r="KHN2035" s="32"/>
      <c r="KHO2035" s="18"/>
      <c r="KHP2035" s="47"/>
      <c r="KHQ2035" s="27"/>
      <c r="KHR2035" s="26"/>
      <c r="KHS2035" s="28"/>
      <c r="KHT2035" s="27"/>
      <c r="KHU2035" s="26"/>
      <c r="KHV2035" s="26"/>
      <c r="KHW2035" s="27"/>
      <c r="KHX2035" s="36"/>
      <c r="KHY2035" s="29"/>
      <c r="KHZ2035" s="30"/>
      <c r="KIA2035" s="26"/>
      <c r="KIB2035" s="30"/>
      <c r="KIC2035" s="26"/>
      <c r="KID2035" s="51"/>
      <c r="KIE2035" s="26"/>
      <c r="KIF2035" s="31"/>
      <c r="KIG2035" s="26"/>
      <c r="KIH2035" s="31"/>
      <c r="KII2035" s="31"/>
      <c r="KIJ2035" s="32"/>
      <c r="KIK2035" s="32"/>
      <c r="KIL2035" s="18"/>
      <c r="KIM2035" s="47"/>
      <c r="KIN2035" s="27"/>
      <c r="KIO2035" s="26"/>
      <c r="KIP2035" s="28"/>
      <c r="KIQ2035" s="27"/>
      <c r="KIR2035" s="26"/>
      <c r="KIS2035" s="26"/>
      <c r="KIT2035" s="27"/>
      <c r="KIU2035" s="36"/>
      <c r="KIV2035" s="29"/>
      <c r="KIW2035" s="30"/>
      <c r="KIX2035" s="26"/>
      <c r="KIY2035" s="30"/>
      <c r="KIZ2035" s="26"/>
      <c r="KJA2035" s="51"/>
      <c r="KJB2035" s="26"/>
      <c r="KJC2035" s="31"/>
      <c r="KJD2035" s="26"/>
      <c r="KJE2035" s="31"/>
      <c r="KJF2035" s="31"/>
      <c r="KJG2035" s="32"/>
      <c r="KJH2035" s="32"/>
      <c r="KJI2035" s="18"/>
      <c r="KJJ2035" s="47"/>
      <c r="KJK2035" s="27"/>
      <c r="KJL2035" s="26"/>
      <c r="KJM2035" s="28"/>
      <c r="KJN2035" s="27"/>
      <c r="KJO2035" s="26"/>
      <c r="KJP2035" s="26"/>
      <c r="KJQ2035" s="27"/>
      <c r="KJR2035" s="36"/>
      <c r="KJS2035" s="29"/>
      <c r="KJT2035" s="30"/>
      <c r="KJU2035" s="26"/>
      <c r="KJV2035" s="30"/>
      <c r="KJW2035" s="26"/>
      <c r="KJX2035" s="51"/>
      <c r="KJY2035" s="26"/>
      <c r="KJZ2035" s="31"/>
      <c r="KKA2035" s="26"/>
      <c r="KKB2035" s="31"/>
      <c r="KKC2035" s="31"/>
      <c r="KKD2035" s="32"/>
      <c r="KKE2035" s="32"/>
      <c r="KKF2035" s="18"/>
      <c r="KKG2035" s="47"/>
      <c r="KKH2035" s="27"/>
      <c r="KKI2035" s="26"/>
      <c r="KKJ2035" s="28"/>
      <c r="KKK2035" s="27"/>
      <c r="KKL2035" s="26"/>
      <c r="KKM2035" s="26"/>
      <c r="KKN2035" s="27"/>
      <c r="KKO2035" s="36"/>
      <c r="KKP2035" s="29"/>
      <c r="KKQ2035" s="30"/>
      <c r="KKR2035" s="26"/>
      <c r="KKS2035" s="30"/>
      <c r="KKT2035" s="26"/>
      <c r="KKU2035" s="51"/>
      <c r="KKV2035" s="26"/>
      <c r="KKW2035" s="31"/>
      <c r="KKX2035" s="26"/>
      <c r="KKY2035" s="31"/>
      <c r="KKZ2035" s="31"/>
      <c r="KLA2035" s="32"/>
      <c r="KLB2035" s="32"/>
      <c r="KLC2035" s="18"/>
      <c r="KLD2035" s="47"/>
      <c r="KLE2035" s="27"/>
      <c r="KLF2035" s="26"/>
      <c r="KLG2035" s="28"/>
      <c r="KLH2035" s="27"/>
      <c r="KLI2035" s="26"/>
      <c r="KLJ2035" s="26"/>
      <c r="KLK2035" s="27"/>
      <c r="KLL2035" s="36"/>
      <c r="KLM2035" s="29"/>
      <c r="KLN2035" s="30"/>
      <c r="KLO2035" s="26"/>
      <c r="KLP2035" s="30"/>
      <c r="KLQ2035" s="26"/>
      <c r="KLR2035" s="51"/>
      <c r="KLS2035" s="26"/>
      <c r="KLT2035" s="31"/>
      <c r="KLU2035" s="26"/>
      <c r="KLV2035" s="31"/>
      <c r="KLW2035" s="31"/>
      <c r="KLX2035" s="32"/>
      <c r="KLY2035" s="32"/>
      <c r="KLZ2035" s="18"/>
      <c r="KMA2035" s="47"/>
      <c r="KMB2035" s="27"/>
      <c r="KMC2035" s="26"/>
      <c r="KMD2035" s="28"/>
      <c r="KME2035" s="27"/>
      <c r="KMF2035" s="26"/>
      <c r="KMG2035" s="26"/>
      <c r="KMH2035" s="27"/>
      <c r="KMI2035" s="36"/>
      <c r="KMJ2035" s="29"/>
      <c r="KMK2035" s="30"/>
      <c r="KML2035" s="26"/>
      <c r="KMM2035" s="30"/>
      <c r="KMN2035" s="26"/>
      <c r="KMO2035" s="51"/>
      <c r="KMP2035" s="26"/>
      <c r="KMQ2035" s="31"/>
      <c r="KMR2035" s="26"/>
      <c r="KMS2035" s="31"/>
      <c r="KMT2035" s="31"/>
      <c r="KMU2035" s="32"/>
      <c r="KMV2035" s="32"/>
      <c r="KMW2035" s="18"/>
      <c r="KMX2035" s="47"/>
      <c r="KMY2035" s="27"/>
      <c r="KMZ2035" s="26"/>
      <c r="KNA2035" s="28"/>
      <c r="KNB2035" s="27"/>
      <c r="KNC2035" s="26"/>
      <c r="KND2035" s="26"/>
      <c r="KNE2035" s="27"/>
      <c r="KNF2035" s="36"/>
      <c r="KNG2035" s="29"/>
      <c r="KNH2035" s="30"/>
      <c r="KNI2035" s="26"/>
      <c r="KNJ2035" s="30"/>
      <c r="KNK2035" s="26"/>
      <c r="KNL2035" s="51"/>
      <c r="KNM2035" s="26"/>
      <c r="KNN2035" s="31"/>
      <c r="KNO2035" s="26"/>
      <c r="KNP2035" s="31"/>
      <c r="KNQ2035" s="31"/>
      <c r="KNR2035" s="32"/>
      <c r="KNS2035" s="32"/>
      <c r="KNT2035" s="18"/>
      <c r="KNU2035" s="47"/>
      <c r="KNV2035" s="27"/>
      <c r="KNW2035" s="26"/>
      <c r="KNX2035" s="28"/>
      <c r="KNY2035" s="27"/>
      <c r="KNZ2035" s="26"/>
      <c r="KOA2035" s="26"/>
      <c r="KOB2035" s="27"/>
      <c r="KOC2035" s="36"/>
      <c r="KOD2035" s="29"/>
      <c r="KOE2035" s="30"/>
      <c r="KOF2035" s="26"/>
      <c r="KOG2035" s="30"/>
      <c r="KOH2035" s="26"/>
      <c r="KOI2035" s="51"/>
      <c r="KOJ2035" s="26"/>
      <c r="KOK2035" s="31"/>
      <c r="KOL2035" s="26"/>
      <c r="KOM2035" s="31"/>
      <c r="KON2035" s="31"/>
      <c r="KOO2035" s="32"/>
      <c r="KOP2035" s="32"/>
      <c r="KOQ2035" s="18"/>
      <c r="KOR2035" s="47"/>
      <c r="KOS2035" s="27"/>
      <c r="KOT2035" s="26"/>
      <c r="KOU2035" s="28"/>
      <c r="KOV2035" s="27"/>
      <c r="KOW2035" s="26"/>
      <c r="KOX2035" s="26"/>
      <c r="KOY2035" s="27"/>
      <c r="KOZ2035" s="36"/>
      <c r="KPA2035" s="29"/>
      <c r="KPB2035" s="30"/>
      <c r="KPC2035" s="26"/>
      <c r="KPD2035" s="30"/>
      <c r="KPE2035" s="26"/>
      <c r="KPF2035" s="51"/>
      <c r="KPG2035" s="26"/>
      <c r="KPH2035" s="31"/>
      <c r="KPI2035" s="26"/>
      <c r="KPJ2035" s="31"/>
      <c r="KPK2035" s="31"/>
      <c r="KPL2035" s="32"/>
      <c r="KPM2035" s="32"/>
      <c r="KPN2035" s="18"/>
      <c r="KPO2035" s="47"/>
      <c r="KPP2035" s="27"/>
      <c r="KPQ2035" s="26"/>
      <c r="KPR2035" s="28"/>
      <c r="KPS2035" s="27"/>
      <c r="KPT2035" s="26"/>
      <c r="KPU2035" s="26"/>
      <c r="KPV2035" s="27"/>
      <c r="KPW2035" s="36"/>
      <c r="KPX2035" s="29"/>
      <c r="KPY2035" s="30"/>
      <c r="KPZ2035" s="26"/>
      <c r="KQA2035" s="30"/>
      <c r="KQB2035" s="26"/>
      <c r="KQC2035" s="51"/>
      <c r="KQD2035" s="26"/>
      <c r="KQE2035" s="31"/>
      <c r="KQF2035" s="26"/>
      <c r="KQG2035" s="31"/>
      <c r="KQH2035" s="31"/>
      <c r="KQI2035" s="32"/>
      <c r="KQJ2035" s="32"/>
      <c r="KQK2035" s="18"/>
      <c r="KQL2035" s="47"/>
      <c r="KQM2035" s="27"/>
      <c r="KQN2035" s="26"/>
      <c r="KQO2035" s="28"/>
      <c r="KQP2035" s="27"/>
      <c r="KQQ2035" s="26"/>
      <c r="KQR2035" s="26"/>
      <c r="KQS2035" s="27"/>
      <c r="KQT2035" s="36"/>
      <c r="KQU2035" s="29"/>
      <c r="KQV2035" s="30"/>
      <c r="KQW2035" s="26"/>
      <c r="KQX2035" s="30"/>
      <c r="KQY2035" s="26"/>
      <c r="KQZ2035" s="51"/>
      <c r="KRA2035" s="26"/>
      <c r="KRB2035" s="31"/>
      <c r="KRC2035" s="26"/>
      <c r="KRD2035" s="31"/>
      <c r="KRE2035" s="31"/>
      <c r="KRF2035" s="32"/>
      <c r="KRG2035" s="32"/>
      <c r="KRH2035" s="18"/>
      <c r="KRI2035" s="47"/>
      <c r="KRJ2035" s="27"/>
      <c r="KRK2035" s="26"/>
      <c r="KRL2035" s="28"/>
      <c r="KRM2035" s="27"/>
      <c r="KRN2035" s="26"/>
      <c r="KRO2035" s="26"/>
      <c r="KRP2035" s="27"/>
      <c r="KRQ2035" s="36"/>
      <c r="KRR2035" s="29"/>
      <c r="KRS2035" s="30"/>
      <c r="KRT2035" s="26"/>
      <c r="KRU2035" s="30"/>
      <c r="KRV2035" s="26"/>
      <c r="KRW2035" s="51"/>
      <c r="KRX2035" s="26"/>
      <c r="KRY2035" s="31"/>
      <c r="KRZ2035" s="26"/>
      <c r="KSA2035" s="31"/>
      <c r="KSB2035" s="31"/>
      <c r="KSC2035" s="32"/>
      <c r="KSD2035" s="32"/>
      <c r="KSE2035" s="18"/>
      <c r="KSF2035" s="47"/>
      <c r="KSG2035" s="27"/>
      <c r="KSH2035" s="26"/>
      <c r="KSI2035" s="28"/>
      <c r="KSJ2035" s="27"/>
      <c r="KSK2035" s="26"/>
      <c r="KSL2035" s="26"/>
      <c r="KSM2035" s="27"/>
      <c r="KSN2035" s="36"/>
      <c r="KSO2035" s="29"/>
      <c r="KSP2035" s="30"/>
      <c r="KSQ2035" s="26"/>
      <c r="KSR2035" s="30"/>
      <c r="KSS2035" s="26"/>
      <c r="KST2035" s="51"/>
      <c r="KSU2035" s="26"/>
      <c r="KSV2035" s="31"/>
      <c r="KSW2035" s="26"/>
      <c r="KSX2035" s="31"/>
      <c r="KSY2035" s="31"/>
      <c r="KSZ2035" s="32"/>
      <c r="KTA2035" s="32"/>
      <c r="KTB2035" s="18"/>
      <c r="KTC2035" s="47"/>
      <c r="KTD2035" s="27"/>
      <c r="KTE2035" s="26"/>
      <c r="KTF2035" s="28"/>
      <c r="KTG2035" s="27"/>
      <c r="KTH2035" s="26"/>
      <c r="KTI2035" s="26"/>
      <c r="KTJ2035" s="27"/>
      <c r="KTK2035" s="36"/>
      <c r="KTL2035" s="29"/>
      <c r="KTM2035" s="30"/>
      <c r="KTN2035" s="26"/>
      <c r="KTO2035" s="30"/>
      <c r="KTP2035" s="26"/>
      <c r="KTQ2035" s="51"/>
      <c r="KTR2035" s="26"/>
      <c r="KTS2035" s="31"/>
      <c r="KTT2035" s="26"/>
      <c r="KTU2035" s="31"/>
      <c r="KTV2035" s="31"/>
      <c r="KTW2035" s="32"/>
      <c r="KTX2035" s="32"/>
      <c r="KTY2035" s="18"/>
      <c r="KTZ2035" s="47"/>
      <c r="KUA2035" s="27"/>
      <c r="KUB2035" s="26"/>
      <c r="KUC2035" s="28"/>
      <c r="KUD2035" s="27"/>
      <c r="KUE2035" s="26"/>
      <c r="KUF2035" s="26"/>
      <c r="KUG2035" s="27"/>
      <c r="KUH2035" s="36"/>
      <c r="KUI2035" s="29"/>
      <c r="KUJ2035" s="30"/>
      <c r="KUK2035" s="26"/>
      <c r="KUL2035" s="30"/>
      <c r="KUM2035" s="26"/>
      <c r="KUN2035" s="51"/>
      <c r="KUO2035" s="26"/>
      <c r="KUP2035" s="31"/>
      <c r="KUQ2035" s="26"/>
      <c r="KUR2035" s="31"/>
      <c r="KUS2035" s="31"/>
      <c r="KUT2035" s="32"/>
      <c r="KUU2035" s="32"/>
      <c r="KUV2035" s="18"/>
      <c r="KUW2035" s="47"/>
      <c r="KUX2035" s="27"/>
      <c r="KUY2035" s="26"/>
      <c r="KUZ2035" s="28"/>
      <c r="KVA2035" s="27"/>
      <c r="KVB2035" s="26"/>
      <c r="KVC2035" s="26"/>
      <c r="KVD2035" s="27"/>
      <c r="KVE2035" s="36"/>
      <c r="KVF2035" s="29"/>
      <c r="KVG2035" s="30"/>
      <c r="KVH2035" s="26"/>
      <c r="KVI2035" s="30"/>
      <c r="KVJ2035" s="26"/>
      <c r="KVK2035" s="51"/>
      <c r="KVL2035" s="26"/>
      <c r="KVM2035" s="31"/>
      <c r="KVN2035" s="26"/>
      <c r="KVO2035" s="31"/>
      <c r="KVP2035" s="31"/>
      <c r="KVQ2035" s="32"/>
      <c r="KVR2035" s="32"/>
      <c r="KVS2035" s="18"/>
      <c r="KVT2035" s="47"/>
      <c r="KVU2035" s="27"/>
      <c r="KVV2035" s="26"/>
      <c r="KVW2035" s="28"/>
      <c r="KVX2035" s="27"/>
      <c r="KVY2035" s="26"/>
      <c r="KVZ2035" s="26"/>
      <c r="KWA2035" s="27"/>
      <c r="KWB2035" s="36"/>
      <c r="KWC2035" s="29"/>
      <c r="KWD2035" s="30"/>
      <c r="KWE2035" s="26"/>
      <c r="KWF2035" s="30"/>
      <c r="KWG2035" s="26"/>
      <c r="KWH2035" s="51"/>
      <c r="KWI2035" s="26"/>
      <c r="KWJ2035" s="31"/>
      <c r="KWK2035" s="26"/>
      <c r="KWL2035" s="31"/>
      <c r="KWM2035" s="31"/>
      <c r="KWN2035" s="32"/>
      <c r="KWO2035" s="32"/>
      <c r="KWP2035" s="18"/>
      <c r="KWQ2035" s="47"/>
      <c r="KWR2035" s="27"/>
      <c r="KWS2035" s="26"/>
      <c r="KWT2035" s="28"/>
      <c r="KWU2035" s="27"/>
      <c r="KWV2035" s="26"/>
      <c r="KWW2035" s="26"/>
      <c r="KWX2035" s="27"/>
      <c r="KWY2035" s="36"/>
      <c r="KWZ2035" s="29"/>
      <c r="KXA2035" s="30"/>
      <c r="KXB2035" s="26"/>
      <c r="KXC2035" s="30"/>
      <c r="KXD2035" s="26"/>
      <c r="KXE2035" s="51"/>
      <c r="KXF2035" s="26"/>
      <c r="KXG2035" s="31"/>
      <c r="KXH2035" s="26"/>
      <c r="KXI2035" s="31"/>
      <c r="KXJ2035" s="31"/>
      <c r="KXK2035" s="32"/>
      <c r="KXL2035" s="32"/>
      <c r="KXM2035" s="18"/>
      <c r="KXN2035" s="47"/>
      <c r="KXO2035" s="27"/>
      <c r="KXP2035" s="26"/>
      <c r="KXQ2035" s="28"/>
      <c r="KXR2035" s="27"/>
      <c r="KXS2035" s="26"/>
      <c r="KXT2035" s="26"/>
      <c r="KXU2035" s="27"/>
      <c r="KXV2035" s="36"/>
      <c r="KXW2035" s="29"/>
      <c r="KXX2035" s="30"/>
      <c r="KXY2035" s="26"/>
      <c r="KXZ2035" s="30"/>
      <c r="KYA2035" s="26"/>
      <c r="KYB2035" s="51"/>
      <c r="KYC2035" s="26"/>
      <c r="KYD2035" s="31"/>
      <c r="KYE2035" s="26"/>
      <c r="KYF2035" s="31"/>
      <c r="KYG2035" s="31"/>
      <c r="KYH2035" s="32"/>
      <c r="KYI2035" s="32"/>
      <c r="KYJ2035" s="18"/>
      <c r="KYK2035" s="47"/>
      <c r="KYL2035" s="27"/>
      <c r="KYM2035" s="26"/>
      <c r="KYN2035" s="28"/>
      <c r="KYO2035" s="27"/>
      <c r="KYP2035" s="26"/>
      <c r="KYQ2035" s="26"/>
      <c r="KYR2035" s="27"/>
      <c r="KYS2035" s="36"/>
      <c r="KYT2035" s="29"/>
      <c r="KYU2035" s="30"/>
      <c r="KYV2035" s="26"/>
      <c r="KYW2035" s="30"/>
      <c r="KYX2035" s="26"/>
      <c r="KYY2035" s="51"/>
      <c r="KYZ2035" s="26"/>
      <c r="KZA2035" s="31"/>
      <c r="KZB2035" s="26"/>
      <c r="KZC2035" s="31"/>
      <c r="KZD2035" s="31"/>
      <c r="KZE2035" s="32"/>
      <c r="KZF2035" s="32"/>
      <c r="KZG2035" s="18"/>
      <c r="KZH2035" s="47"/>
      <c r="KZI2035" s="27"/>
      <c r="KZJ2035" s="26"/>
      <c r="KZK2035" s="28"/>
      <c r="KZL2035" s="27"/>
      <c r="KZM2035" s="26"/>
      <c r="KZN2035" s="26"/>
      <c r="KZO2035" s="27"/>
      <c r="KZP2035" s="36"/>
      <c r="KZQ2035" s="29"/>
      <c r="KZR2035" s="30"/>
      <c r="KZS2035" s="26"/>
      <c r="KZT2035" s="30"/>
      <c r="KZU2035" s="26"/>
      <c r="KZV2035" s="51"/>
      <c r="KZW2035" s="26"/>
      <c r="KZX2035" s="31"/>
      <c r="KZY2035" s="26"/>
      <c r="KZZ2035" s="31"/>
      <c r="LAA2035" s="31"/>
      <c r="LAB2035" s="32"/>
      <c r="LAC2035" s="32"/>
      <c r="LAD2035" s="18"/>
      <c r="LAE2035" s="47"/>
      <c r="LAF2035" s="27"/>
      <c r="LAG2035" s="26"/>
      <c r="LAH2035" s="28"/>
      <c r="LAI2035" s="27"/>
      <c r="LAJ2035" s="26"/>
      <c r="LAK2035" s="26"/>
      <c r="LAL2035" s="27"/>
      <c r="LAM2035" s="36"/>
      <c r="LAN2035" s="29"/>
      <c r="LAO2035" s="30"/>
      <c r="LAP2035" s="26"/>
      <c r="LAQ2035" s="30"/>
      <c r="LAR2035" s="26"/>
      <c r="LAS2035" s="51"/>
      <c r="LAT2035" s="26"/>
      <c r="LAU2035" s="31"/>
      <c r="LAV2035" s="26"/>
      <c r="LAW2035" s="31"/>
      <c r="LAX2035" s="31"/>
      <c r="LAY2035" s="32"/>
      <c r="LAZ2035" s="32"/>
      <c r="LBA2035" s="18"/>
      <c r="LBB2035" s="47"/>
      <c r="LBC2035" s="27"/>
      <c r="LBD2035" s="26"/>
      <c r="LBE2035" s="28"/>
      <c r="LBF2035" s="27"/>
      <c r="LBG2035" s="26"/>
      <c r="LBH2035" s="26"/>
      <c r="LBI2035" s="27"/>
      <c r="LBJ2035" s="36"/>
      <c r="LBK2035" s="29"/>
      <c r="LBL2035" s="30"/>
      <c r="LBM2035" s="26"/>
      <c r="LBN2035" s="30"/>
      <c r="LBO2035" s="26"/>
      <c r="LBP2035" s="51"/>
      <c r="LBQ2035" s="26"/>
      <c r="LBR2035" s="31"/>
      <c r="LBS2035" s="26"/>
      <c r="LBT2035" s="31"/>
      <c r="LBU2035" s="31"/>
      <c r="LBV2035" s="32"/>
      <c r="LBW2035" s="32"/>
      <c r="LBX2035" s="18"/>
      <c r="LBY2035" s="47"/>
      <c r="LBZ2035" s="27"/>
      <c r="LCA2035" s="26"/>
      <c r="LCB2035" s="28"/>
      <c r="LCC2035" s="27"/>
      <c r="LCD2035" s="26"/>
      <c r="LCE2035" s="26"/>
      <c r="LCF2035" s="27"/>
      <c r="LCG2035" s="36"/>
      <c r="LCH2035" s="29"/>
      <c r="LCI2035" s="30"/>
      <c r="LCJ2035" s="26"/>
      <c r="LCK2035" s="30"/>
      <c r="LCL2035" s="26"/>
      <c r="LCM2035" s="51"/>
      <c r="LCN2035" s="26"/>
      <c r="LCO2035" s="31"/>
      <c r="LCP2035" s="26"/>
      <c r="LCQ2035" s="31"/>
      <c r="LCR2035" s="31"/>
      <c r="LCS2035" s="32"/>
      <c r="LCT2035" s="32"/>
      <c r="LCU2035" s="18"/>
      <c r="LCV2035" s="47"/>
      <c r="LCW2035" s="27"/>
      <c r="LCX2035" s="26"/>
      <c r="LCY2035" s="28"/>
      <c r="LCZ2035" s="27"/>
      <c r="LDA2035" s="26"/>
      <c r="LDB2035" s="26"/>
      <c r="LDC2035" s="27"/>
      <c r="LDD2035" s="36"/>
      <c r="LDE2035" s="29"/>
      <c r="LDF2035" s="30"/>
      <c r="LDG2035" s="26"/>
      <c r="LDH2035" s="30"/>
      <c r="LDI2035" s="26"/>
      <c r="LDJ2035" s="51"/>
      <c r="LDK2035" s="26"/>
      <c r="LDL2035" s="31"/>
      <c r="LDM2035" s="26"/>
      <c r="LDN2035" s="31"/>
      <c r="LDO2035" s="31"/>
      <c r="LDP2035" s="32"/>
      <c r="LDQ2035" s="32"/>
      <c r="LDR2035" s="18"/>
      <c r="LDS2035" s="47"/>
      <c r="LDT2035" s="27"/>
      <c r="LDU2035" s="26"/>
      <c r="LDV2035" s="28"/>
      <c r="LDW2035" s="27"/>
      <c r="LDX2035" s="26"/>
      <c r="LDY2035" s="26"/>
      <c r="LDZ2035" s="27"/>
      <c r="LEA2035" s="36"/>
      <c r="LEB2035" s="29"/>
      <c r="LEC2035" s="30"/>
      <c r="LED2035" s="26"/>
      <c r="LEE2035" s="30"/>
      <c r="LEF2035" s="26"/>
      <c r="LEG2035" s="51"/>
      <c r="LEH2035" s="26"/>
      <c r="LEI2035" s="31"/>
      <c r="LEJ2035" s="26"/>
      <c r="LEK2035" s="31"/>
      <c r="LEL2035" s="31"/>
      <c r="LEM2035" s="32"/>
      <c r="LEN2035" s="32"/>
      <c r="LEO2035" s="18"/>
      <c r="LEP2035" s="47"/>
      <c r="LEQ2035" s="27"/>
      <c r="LER2035" s="26"/>
      <c r="LES2035" s="28"/>
      <c r="LET2035" s="27"/>
      <c r="LEU2035" s="26"/>
      <c r="LEV2035" s="26"/>
      <c r="LEW2035" s="27"/>
      <c r="LEX2035" s="36"/>
      <c r="LEY2035" s="29"/>
      <c r="LEZ2035" s="30"/>
      <c r="LFA2035" s="26"/>
      <c r="LFB2035" s="30"/>
      <c r="LFC2035" s="26"/>
      <c r="LFD2035" s="51"/>
      <c r="LFE2035" s="26"/>
      <c r="LFF2035" s="31"/>
      <c r="LFG2035" s="26"/>
      <c r="LFH2035" s="31"/>
      <c r="LFI2035" s="31"/>
      <c r="LFJ2035" s="32"/>
      <c r="LFK2035" s="32"/>
      <c r="LFL2035" s="18"/>
      <c r="LFM2035" s="47"/>
      <c r="LFN2035" s="27"/>
      <c r="LFO2035" s="26"/>
      <c r="LFP2035" s="28"/>
      <c r="LFQ2035" s="27"/>
      <c r="LFR2035" s="26"/>
      <c r="LFS2035" s="26"/>
      <c r="LFT2035" s="27"/>
      <c r="LFU2035" s="36"/>
      <c r="LFV2035" s="29"/>
      <c r="LFW2035" s="30"/>
      <c r="LFX2035" s="26"/>
      <c r="LFY2035" s="30"/>
      <c r="LFZ2035" s="26"/>
      <c r="LGA2035" s="51"/>
      <c r="LGB2035" s="26"/>
      <c r="LGC2035" s="31"/>
      <c r="LGD2035" s="26"/>
      <c r="LGE2035" s="31"/>
      <c r="LGF2035" s="31"/>
      <c r="LGG2035" s="32"/>
      <c r="LGH2035" s="32"/>
      <c r="LGI2035" s="18"/>
      <c r="LGJ2035" s="47"/>
      <c r="LGK2035" s="27"/>
      <c r="LGL2035" s="26"/>
      <c r="LGM2035" s="28"/>
      <c r="LGN2035" s="27"/>
      <c r="LGO2035" s="26"/>
      <c r="LGP2035" s="26"/>
      <c r="LGQ2035" s="27"/>
      <c r="LGR2035" s="36"/>
      <c r="LGS2035" s="29"/>
      <c r="LGT2035" s="30"/>
      <c r="LGU2035" s="26"/>
      <c r="LGV2035" s="30"/>
      <c r="LGW2035" s="26"/>
      <c r="LGX2035" s="51"/>
      <c r="LGY2035" s="26"/>
      <c r="LGZ2035" s="31"/>
      <c r="LHA2035" s="26"/>
      <c r="LHB2035" s="31"/>
      <c r="LHC2035" s="31"/>
      <c r="LHD2035" s="32"/>
      <c r="LHE2035" s="32"/>
      <c r="LHF2035" s="18"/>
      <c r="LHG2035" s="47"/>
      <c r="LHH2035" s="27"/>
      <c r="LHI2035" s="26"/>
      <c r="LHJ2035" s="28"/>
      <c r="LHK2035" s="27"/>
      <c r="LHL2035" s="26"/>
      <c r="LHM2035" s="26"/>
      <c r="LHN2035" s="27"/>
      <c r="LHO2035" s="36"/>
      <c r="LHP2035" s="29"/>
      <c r="LHQ2035" s="30"/>
      <c r="LHR2035" s="26"/>
      <c r="LHS2035" s="30"/>
      <c r="LHT2035" s="26"/>
      <c r="LHU2035" s="51"/>
      <c r="LHV2035" s="26"/>
      <c r="LHW2035" s="31"/>
      <c r="LHX2035" s="26"/>
      <c r="LHY2035" s="31"/>
      <c r="LHZ2035" s="31"/>
      <c r="LIA2035" s="32"/>
      <c r="LIB2035" s="32"/>
      <c r="LIC2035" s="18"/>
      <c r="LID2035" s="47"/>
      <c r="LIE2035" s="27"/>
      <c r="LIF2035" s="26"/>
      <c r="LIG2035" s="28"/>
      <c r="LIH2035" s="27"/>
      <c r="LII2035" s="26"/>
      <c r="LIJ2035" s="26"/>
      <c r="LIK2035" s="27"/>
      <c r="LIL2035" s="36"/>
      <c r="LIM2035" s="29"/>
      <c r="LIN2035" s="30"/>
      <c r="LIO2035" s="26"/>
      <c r="LIP2035" s="30"/>
      <c r="LIQ2035" s="26"/>
      <c r="LIR2035" s="51"/>
      <c r="LIS2035" s="26"/>
      <c r="LIT2035" s="31"/>
      <c r="LIU2035" s="26"/>
      <c r="LIV2035" s="31"/>
      <c r="LIW2035" s="31"/>
      <c r="LIX2035" s="32"/>
      <c r="LIY2035" s="32"/>
      <c r="LIZ2035" s="18"/>
      <c r="LJA2035" s="47"/>
      <c r="LJB2035" s="27"/>
      <c r="LJC2035" s="26"/>
      <c r="LJD2035" s="28"/>
      <c r="LJE2035" s="27"/>
      <c r="LJF2035" s="26"/>
      <c r="LJG2035" s="26"/>
      <c r="LJH2035" s="27"/>
      <c r="LJI2035" s="36"/>
      <c r="LJJ2035" s="29"/>
      <c r="LJK2035" s="30"/>
      <c r="LJL2035" s="26"/>
      <c r="LJM2035" s="30"/>
      <c r="LJN2035" s="26"/>
      <c r="LJO2035" s="51"/>
      <c r="LJP2035" s="26"/>
      <c r="LJQ2035" s="31"/>
      <c r="LJR2035" s="26"/>
      <c r="LJS2035" s="31"/>
      <c r="LJT2035" s="31"/>
      <c r="LJU2035" s="32"/>
      <c r="LJV2035" s="32"/>
      <c r="LJW2035" s="18"/>
      <c r="LJX2035" s="47"/>
      <c r="LJY2035" s="27"/>
      <c r="LJZ2035" s="26"/>
      <c r="LKA2035" s="28"/>
      <c r="LKB2035" s="27"/>
      <c r="LKC2035" s="26"/>
      <c r="LKD2035" s="26"/>
      <c r="LKE2035" s="27"/>
      <c r="LKF2035" s="36"/>
      <c r="LKG2035" s="29"/>
      <c r="LKH2035" s="30"/>
      <c r="LKI2035" s="26"/>
      <c r="LKJ2035" s="30"/>
      <c r="LKK2035" s="26"/>
      <c r="LKL2035" s="51"/>
      <c r="LKM2035" s="26"/>
      <c r="LKN2035" s="31"/>
      <c r="LKO2035" s="26"/>
      <c r="LKP2035" s="31"/>
      <c r="LKQ2035" s="31"/>
      <c r="LKR2035" s="32"/>
      <c r="LKS2035" s="32"/>
      <c r="LKT2035" s="18"/>
      <c r="LKU2035" s="47"/>
      <c r="LKV2035" s="27"/>
      <c r="LKW2035" s="26"/>
      <c r="LKX2035" s="28"/>
      <c r="LKY2035" s="27"/>
      <c r="LKZ2035" s="26"/>
      <c r="LLA2035" s="26"/>
      <c r="LLB2035" s="27"/>
      <c r="LLC2035" s="36"/>
      <c r="LLD2035" s="29"/>
      <c r="LLE2035" s="30"/>
      <c r="LLF2035" s="26"/>
      <c r="LLG2035" s="30"/>
      <c r="LLH2035" s="26"/>
      <c r="LLI2035" s="51"/>
      <c r="LLJ2035" s="26"/>
      <c r="LLK2035" s="31"/>
      <c r="LLL2035" s="26"/>
      <c r="LLM2035" s="31"/>
      <c r="LLN2035" s="31"/>
      <c r="LLO2035" s="32"/>
      <c r="LLP2035" s="32"/>
      <c r="LLQ2035" s="18"/>
      <c r="LLR2035" s="47"/>
      <c r="LLS2035" s="27"/>
      <c r="LLT2035" s="26"/>
      <c r="LLU2035" s="28"/>
      <c r="LLV2035" s="27"/>
      <c r="LLW2035" s="26"/>
      <c r="LLX2035" s="26"/>
      <c r="LLY2035" s="27"/>
      <c r="LLZ2035" s="36"/>
      <c r="LMA2035" s="29"/>
      <c r="LMB2035" s="30"/>
      <c r="LMC2035" s="26"/>
      <c r="LMD2035" s="30"/>
      <c r="LME2035" s="26"/>
      <c r="LMF2035" s="51"/>
      <c r="LMG2035" s="26"/>
      <c r="LMH2035" s="31"/>
      <c r="LMI2035" s="26"/>
      <c r="LMJ2035" s="31"/>
      <c r="LMK2035" s="31"/>
      <c r="LML2035" s="32"/>
      <c r="LMM2035" s="32"/>
      <c r="LMN2035" s="18"/>
      <c r="LMO2035" s="47"/>
      <c r="LMP2035" s="27"/>
      <c r="LMQ2035" s="26"/>
      <c r="LMR2035" s="28"/>
      <c r="LMS2035" s="27"/>
      <c r="LMT2035" s="26"/>
      <c r="LMU2035" s="26"/>
      <c r="LMV2035" s="27"/>
      <c r="LMW2035" s="36"/>
      <c r="LMX2035" s="29"/>
      <c r="LMY2035" s="30"/>
      <c r="LMZ2035" s="26"/>
      <c r="LNA2035" s="30"/>
      <c r="LNB2035" s="26"/>
      <c r="LNC2035" s="51"/>
      <c r="LND2035" s="26"/>
      <c r="LNE2035" s="31"/>
      <c r="LNF2035" s="26"/>
      <c r="LNG2035" s="31"/>
      <c r="LNH2035" s="31"/>
      <c r="LNI2035" s="32"/>
      <c r="LNJ2035" s="32"/>
      <c r="LNK2035" s="18"/>
      <c r="LNL2035" s="47"/>
      <c r="LNM2035" s="27"/>
      <c r="LNN2035" s="26"/>
      <c r="LNO2035" s="28"/>
      <c r="LNP2035" s="27"/>
      <c r="LNQ2035" s="26"/>
      <c r="LNR2035" s="26"/>
      <c r="LNS2035" s="27"/>
      <c r="LNT2035" s="36"/>
      <c r="LNU2035" s="29"/>
      <c r="LNV2035" s="30"/>
      <c r="LNW2035" s="26"/>
      <c r="LNX2035" s="30"/>
      <c r="LNY2035" s="26"/>
      <c r="LNZ2035" s="51"/>
      <c r="LOA2035" s="26"/>
      <c r="LOB2035" s="31"/>
      <c r="LOC2035" s="26"/>
      <c r="LOD2035" s="31"/>
      <c r="LOE2035" s="31"/>
      <c r="LOF2035" s="32"/>
      <c r="LOG2035" s="32"/>
      <c r="LOH2035" s="18"/>
      <c r="LOI2035" s="47"/>
      <c r="LOJ2035" s="27"/>
      <c r="LOK2035" s="26"/>
      <c r="LOL2035" s="28"/>
      <c r="LOM2035" s="27"/>
      <c r="LON2035" s="26"/>
      <c r="LOO2035" s="26"/>
      <c r="LOP2035" s="27"/>
      <c r="LOQ2035" s="36"/>
      <c r="LOR2035" s="29"/>
      <c r="LOS2035" s="30"/>
      <c r="LOT2035" s="26"/>
      <c r="LOU2035" s="30"/>
      <c r="LOV2035" s="26"/>
      <c r="LOW2035" s="51"/>
      <c r="LOX2035" s="26"/>
      <c r="LOY2035" s="31"/>
      <c r="LOZ2035" s="26"/>
      <c r="LPA2035" s="31"/>
      <c r="LPB2035" s="31"/>
      <c r="LPC2035" s="32"/>
      <c r="LPD2035" s="32"/>
      <c r="LPE2035" s="18"/>
      <c r="LPF2035" s="47"/>
      <c r="LPG2035" s="27"/>
      <c r="LPH2035" s="26"/>
      <c r="LPI2035" s="28"/>
      <c r="LPJ2035" s="27"/>
      <c r="LPK2035" s="26"/>
      <c r="LPL2035" s="26"/>
      <c r="LPM2035" s="27"/>
      <c r="LPN2035" s="36"/>
      <c r="LPO2035" s="29"/>
      <c r="LPP2035" s="30"/>
      <c r="LPQ2035" s="26"/>
      <c r="LPR2035" s="30"/>
      <c r="LPS2035" s="26"/>
      <c r="LPT2035" s="51"/>
      <c r="LPU2035" s="26"/>
      <c r="LPV2035" s="31"/>
      <c r="LPW2035" s="26"/>
      <c r="LPX2035" s="31"/>
      <c r="LPY2035" s="31"/>
      <c r="LPZ2035" s="32"/>
      <c r="LQA2035" s="32"/>
      <c r="LQB2035" s="18"/>
      <c r="LQC2035" s="47"/>
      <c r="LQD2035" s="27"/>
      <c r="LQE2035" s="26"/>
      <c r="LQF2035" s="28"/>
      <c r="LQG2035" s="27"/>
      <c r="LQH2035" s="26"/>
      <c r="LQI2035" s="26"/>
      <c r="LQJ2035" s="27"/>
      <c r="LQK2035" s="36"/>
      <c r="LQL2035" s="29"/>
      <c r="LQM2035" s="30"/>
      <c r="LQN2035" s="26"/>
      <c r="LQO2035" s="30"/>
      <c r="LQP2035" s="26"/>
      <c r="LQQ2035" s="51"/>
      <c r="LQR2035" s="26"/>
      <c r="LQS2035" s="31"/>
      <c r="LQT2035" s="26"/>
      <c r="LQU2035" s="31"/>
      <c r="LQV2035" s="31"/>
      <c r="LQW2035" s="32"/>
      <c r="LQX2035" s="32"/>
      <c r="LQY2035" s="18"/>
      <c r="LQZ2035" s="47"/>
      <c r="LRA2035" s="27"/>
      <c r="LRB2035" s="26"/>
      <c r="LRC2035" s="28"/>
      <c r="LRD2035" s="27"/>
      <c r="LRE2035" s="26"/>
      <c r="LRF2035" s="26"/>
      <c r="LRG2035" s="27"/>
      <c r="LRH2035" s="36"/>
      <c r="LRI2035" s="29"/>
      <c r="LRJ2035" s="30"/>
      <c r="LRK2035" s="26"/>
      <c r="LRL2035" s="30"/>
      <c r="LRM2035" s="26"/>
      <c r="LRN2035" s="51"/>
      <c r="LRO2035" s="26"/>
      <c r="LRP2035" s="31"/>
      <c r="LRQ2035" s="26"/>
      <c r="LRR2035" s="31"/>
      <c r="LRS2035" s="31"/>
      <c r="LRT2035" s="32"/>
      <c r="LRU2035" s="32"/>
      <c r="LRV2035" s="18"/>
      <c r="LRW2035" s="47"/>
      <c r="LRX2035" s="27"/>
      <c r="LRY2035" s="26"/>
      <c r="LRZ2035" s="28"/>
      <c r="LSA2035" s="27"/>
      <c r="LSB2035" s="26"/>
      <c r="LSC2035" s="26"/>
      <c r="LSD2035" s="27"/>
      <c r="LSE2035" s="36"/>
      <c r="LSF2035" s="29"/>
      <c r="LSG2035" s="30"/>
      <c r="LSH2035" s="26"/>
      <c r="LSI2035" s="30"/>
      <c r="LSJ2035" s="26"/>
      <c r="LSK2035" s="51"/>
      <c r="LSL2035" s="26"/>
      <c r="LSM2035" s="31"/>
      <c r="LSN2035" s="26"/>
      <c r="LSO2035" s="31"/>
      <c r="LSP2035" s="31"/>
      <c r="LSQ2035" s="32"/>
      <c r="LSR2035" s="32"/>
      <c r="LSS2035" s="18"/>
      <c r="LST2035" s="47"/>
      <c r="LSU2035" s="27"/>
      <c r="LSV2035" s="26"/>
      <c r="LSW2035" s="28"/>
      <c r="LSX2035" s="27"/>
      <c r="LSY2035" s="26"/>
      <c r="LSZ2035" s="26"/>
      <c r="LTA2035" s="27"/>
      <c r="LTB2035" s="36"/>
      <c r="LTC2035" s="29"/>
      <c r="LTD2035" s="30"/>
      <c r="LTE2035" s="26"/>
      <c r="LTF2035" s="30"/>
      <c r="LTG2035" s="26"/>
      <c r="LTH2035" s="51"/>
      <c r="LTI2035" s="26"/>
      <c r="LTJ2035" s="31"/>
      <c r="LTK2035" s="26"/>
      <c r="LTL2035" s="31"/>
      <c r="LTM2035" s="31"/>
      <c r="LTN2035" s="32"/>
      <c r="LTO2035" s="32"/>
      <c r="LTP2035" s="18"/>
      <c r="LTQ2035" s="47"/>
      <c r="LTR2035" s="27"/>
      <c r="LTS2035" s="26"/>
      <c r="LTT2035" s="28"/>
      <c r="LTU2035" s="27"/>
      <c r="LTV2035" s="26"/>
      <c r="LTW2035" s="26"/>
      <c r="LTX2035" s="27"/>
      <c r="LTY2035" s="36"/>
      <c r="LTZ2035" s="29"/>
      <c r="LUA2035" s="30"/>
      <c r="LUB2035" s="26"/>
      <c r="LUC2035" s="30"/>
      <c r="LUD2035" s="26"/>
      <c r="LUE2035" s="51"/>
      <c r="LUF2035" s="26"/>
      <c r="LUG2035" s="31"/>
      <c r="LUH2035" s="26"/>
      <c r="LUI2035" s="31"/>
      <c r="LUJ2035" s="31"/>
      <c r="LUK2035" s="32"/>
      <c r="LUL2035" s="32"/>
      <c r="LUM2035" s="18"/>
      <c r="LUN2035" s="47"/>
      <c r="LUO2035" s="27"/>
      <c r="LUP2035" s="26"/>
      <c r="LUQ2035" s="28"/>
      <c r="LUR2035" s="27"/>
      <c r="LUS2035" s="26"/>
      <c r="LUT2035" s="26"/>
      <c r="LUU2035" s="27"/>
      <c r="LUV2035" s="36"/>
      <c r="LUW2035" s="29"/>
      <c r="LUX2035" s="30"/>
      <c r="LUY2035" s="26"/>
      <c r="LUZ2035" s="30"/>
      <c r="LVA2035" s="26"/>
      <c r="LVB2035" s="51"/>
      <c r="LVC2035" s="26"/>
      <c r="LVD2035" s="31"/>
      <c r="LVE2035" s="26"/>
      <c r="LVF2035" s="31"/>
      <c r="LVG2035" s="31"/>
      <c r="LVH2035" s="32"/>
      <c r="LVI2035" s="32"/>
      <c r="LVJ2035" s="18"/>
      <c r="LVK2035" s="47"/>
      <c r="LVL2035" s="27"/>
      <c r="LVM2035" s="26"/>
      <c r="LVN2035" s="28"/>
      <c r="LVO2035" s="27"/>
      <c r="LVP2035" s="26"/>
      <c r="LVQ2035" s="26"/>
      <c r="LVR2035" s="27"/>
      <c r="LVS2035" s="36"/>
      <c r="LVT2035" s="29"/>
      <c r="LVU2035" s="30"/>
      <c r="LVV2035" s="26"/>
      <c r="LVW2035" s="30"/>
      <c r="LVX2035" s="26"/>
      <c r="LVY2035" s="51"/>
      <c r="LVZ2035" s="26"/>
      <c r="LWA2035" s="31"/>
      <c r="LWB2035" s="26"/>
      <c r="LWC2035" s="31"/>
      <c r="LWD2035" s="31"/>
      <c r="LWE2035" s="32"/>
      <c r="LWF2035" s="32"/>
      <c r="LWG2035" s="18"/>
      <c r="LWH2035" s="47"/>
      <c r="LWI2035" s="27"/>
      <c r="LWJ2035" s="26"/>
      <c r="LWK2035" s="28"/>
      <c r="LWL2035" s="27"/>
      <c r="LWM2035" s="26"/>
      <c r="LWN2035" s="26"/>
      <c r="LWO2035" s="27"/>
      <c r="LWP2035" s="36"/>
      <c r="LWQ2035" s="29"/>
      <c r="LWR2035" s="30"/>
      <c r="LWS2035" s="26"/>
      <c r="LWT2035" s="30"/>
      <c r="LWU2035" s="26"/>
      <c r="LWV2035" s="51"/>
      <c r="LWW2035" s="26"/>
      <c r="LWX2035" s="31"/>
      <c r="LWY2035" s="26"/>
      <c r="LWZ2035" s="31"/>
      <c r="LXA2035" s="31"/>
      <c r="LXB2035" s="32"/>
      <c r="LXC2035" s="32"/>
      <c r="LXD2035" s="18"/>
      <c r="LXE2035" s="47"/>
      <c r="LXF2035" s="27"/>
      <c r="LXG2035" s="26"/>
      <c r="LXH2035" s="28"/>
      <c r="LXI2035" s="27"/>
      <c r="LXJ2035" s="26"/>
      <c r="LXK2035" s="26"/>
      <c r="LXL2035" s="27"/>
      <c r="LXM2035" s="36"/>
      <c r="LXN2035" s="29"/>
      <c r="LXO2035" s="30"/>
      <c r="LXP2035" s="26"/>
      <c r="LXQ2035" s="30"/>
      <c r="LXR2035" s="26"/>
      <c r="LXS2035" s="51"/>
      <c r="LXT2035" s="26"/>
      <c r="LXU2035" s="31"/>
      <c r="LXV2035" s="26"/>
      <c r="LXW2035" s="31"/>
      <c r="LXX2035" s="31"/>
      <c r="LXY2035" s="32"/>
      <c r="LXZ2035" s="32"/>
      <c r="LYA2035" s="18"/>
      <c r="LYB2035" s="47"/>
      <c r="LYC2035" s="27"/>
      <c r="LYD2035" s="26"/>
      <c r="LYE2035" s="28"/>
      <c r="LYF2035" s="27"/>
      <c r="LYG2035" s="26"/>
      <c r="LYH2035" s="26"/>
      <c r="LYI2035" s="27"/>
      <c r="LYJ2035" s="36"/>
      <c r="LYK2035" s="29"/>
      <c r="LYL2035" s="30"/>
      <c r="LYM2035" s="26"/>
      <c r="LYN2035" s="30"/>
      <c r="LYO2035" s="26"/>
      <c r="LYP2035" s="51"/>
      <c r="LYQ2035" s="26"/>
      <c r="LYR2035" s="31"/>
      <c r="LYS2035" s="26"/>
      <c r="LYT2035" s="31"/>
      <c r="LYU2035" s="31"/>
      <c r="LYV2035" s="32"/>
      <c r="LYW2035" s="32"/>
      <c r="LYX2035" s="18"/>
      <c r="LYY2035" s="47"/>
      <c r="LYZ2035" s="27"/>
      <c r="LZA2035" s="26"/>
      <c r="LZB2035" s="28"/>
      <c r="LZC2035" s="27"/>
      <c r="LZD2035" s="26"/>
      <c r="LZE2035" s="26"/>
      <c r="LZF2035" s="27"/>
      <c r="LZG2035" s="36"/>
      <c r="LZH2035" s="29"/>
      <c r="LZI2035" s="30"/>
      <c r="LZJ2035" s="26"/>
      <c r="LZK2035" s="30"/>
      <c r="LZL2035" s="26"/>
      <c r="LZM2035" s="51"/>
      <c r="LZN2035" s="26"/>
      <c r="LZO2035" s="31"/>
      <c r="LZP2035" s="26"/>
      <c r="LZQ2035" s="31"/>
      <c r="LZR2035" s="31"/>
      <c r="LZS2035" s="32"/>
      <c r="LZT2035" s="32"/>
      <c r="LZU2035" s="18"/>
      <c r="LZV2035" s="47"/>
      <c r="LZW2035" s="27"/>
      <c r="LZX2035" s="26"/>
      <c r="LZY2035" s="28"/>
      <c r="LZZ2035" s="27"/>
      <c r="MAA2035" s="26"/>
      <c r="MAB2035" s="26"/>
      <c r="MAC2035" s="27"/>
      <c r="MAD2035" s="36"/>
      <c r="MAE2035" s="29"/>
      <c r="MAF2035" s="30"/>
      <c r="MAG2035" s="26"/>
      <c r="MAH2035" s="30"/>
      <c r="MAI2035" s="26"/>
      <c r="MAJ2035" s="51"/>
      <c r="MAK2035" s="26"/>
      <c r="MAL2035" s="31"/>
      <c r="MAM2035" s="26"/>
      <c r="MAN2035" s="31"/>
      <c r="MAO2035" s="31"/>
      <c r="MAP2035" s="32"/>
      <c r="MAQ2035" s="32"/>
      <c r="MAR2035" s="18"/>
      <c r="MAS2035" s="47"/>
      <c r="MAT2035" s="27"/>
      <c r="MAU2035" s="26"/>
      <c r="MAV2035" s="28"/>
      <c r="MAW2035" s="27"/>
      <c r="MAX2035" s="26"/>
      <c r="MAY2035" s="26"/>
      <c r="MAZ2035" s="27"/>
      <c r="MBA2035" s="36"/>
      <c r="MBB2035" s="29"/>
      <c r="MBC2035" s="30"/>
      <c r="MBD2035" s="26"/>
      <c r="MBE2035" s="30"/>
      <c r="MBF2035" s="26"/>
      <c r="MBG2035" s="51"/>
      <c r="MBH2035" s="26"/>
      <c r="MBI2035" s="31"/>
      <c r="MBJ2035" s="26"/>
      <c r="MBK2035" s="31"/>
      <c r="MBL2035" s="31"/>
      <c r="MBM2035" s="32"/>
      <c r="MBN2035" s="32"/>
      <c r="MBO2035" s="18"/>
      <c r="MBP2035" s="47"/>
      <c r="MBQ2035" s="27"/>
      <c r="MBR2035" s="26"/>
      <c r="MBS2035" s="28"/>
      <c r="MBT2035" s="27"/>
      <c r="MBU2035" s="26"/>
      <c r="MBV2035" s="26"/>
      <c r="MBW2035" s="27"/>
      <c r="MBX2035" s="36"/>
      <c r="MBY2035" s="29"/>
      <c r="MBZ2035" s="30"/>
      <c r="MCA2035" s="26"/>
      <c r="MCB2035" s="30"/>
      <c r="MCC2035" s="26"/>
      <c r="MCD2035" s="51"/>
      <c r="MCE2035" s="26"/>
      <c r="MCF2035" s="31"/>
      <c r="MCG2035" s="26"/>
      <c r="MCH2035" s="31"/>
      <c r="MCI2035" s="31"/>
      <c r="MCJ2035" s="32"/>
      <c r="MCK2035" s="32"/>
      <c r="MCL2035" s="18"/>
      <c r="MCM2035" s="47"/>
      <c r="MCN2035" s="27"/>
      <c r="MCO2035" s="26"/>
      <c r="MCP2035" s="28"/>
      <c r="MCQ2035" s="27"/>
      <c r="MCR2035" s="26"/>
      <c r="MCS2035" s="26"/>
      <c r="MCT2035" s="27"/>
      <c r="MCU2035" s="36"/>
      <c r="MCV2035" s="29"/>
      <c r="MCW2035" s="30"/>
      <c r="MCX2035" s="26"/>
      <c r="MCY2035" s="30"/>
      <c r="MCZ2035" s="26"/>
      <c r="MDA2035" s="51"/>
      <c r="MDB2035" s="26"/>
      <c r="MDC2035" s="31"/>
      <c r="MDD2035" s="26"/>
      <c r="MDE2035" s="31"/>
      <c r="MDF2035" s="31"/>
      <c r="MDG2035" s="32"/>
      <c r="MDH2035" s="32"/>
      <c r="MDI2035" s="18"/>
      <c r="MDJ2035" s="47"/>
      <c r="MDK2035" s="27"/>
      <c r="MDL2035" s="26"/>
      <c r="MDM2035" s="28"/>
      <c r="MDN2035" s="27"/>
      <c r="MDO2035" s="26"/>
      <c r="MDP2035" s="26"/>
      <c r="MDQ2035" s="27"/>
      <c r="MDR2035" s="36"/>
      <c r="MDS2035" s="29"/>
      <c r="MDT2035" s="30"/>
      <c r="MDU2035" s="26"/>
      <c r="MDV2035" s="30"/>
      <c r="MDW2035" s="26"/>
      <c r="MDX2035" s="51"/>
      <c r="MDY2035" s="26"/>
      <c r="MDZ2035" s="31"/>
      <c r="MEA2035" s="26"/>
      <c r="MEB2035" s="31"/>
      <c r="MEC2035" s="31"/>
      <c r="MED2035" s="32"/>
      <c r="MEE2035" s="32"/>
      <c r="MEF2035" s="18"/>
      <c r="MEG2035" s="47"/>
      <c r="MEH2035" s="27"/>
      <c r="MEI2035" s="26"/>
      <c r="MEJ2035" s="28"/>
      <c r="MEK2035" s="27"/>
      <c r="MEL2035" s="26"/>
      <c r="MEM2035" s="26"/>
      <c r="MEN2035" s="27"/>
      <c r="MEO2035" s="36"/>
      <c r="MEP2035" s="29"/>
      <c r="MEQ2035" s="30"/>
      <c r="MER2035" s="26"/>
      <c r="MES2035" s="30"/>
      <c r="MET2035" s="26"/>
      <c r="MEU2035" s="51"/>
      <c r="MEV2035" s="26"/>
      <c r="MEW2035" s="31"/>
      <c r="MEX2035" s="26"/>
      <c r="MEY2035" s="31"/>
      <c r="MEZ2035" s="31"/>
      <c r="MFA2035" s="32"/>
      <c r="MFB2035" s="32"/>
      <c r="MFC2035" s="18"/>
      <c r="MFD2035" s="47"/>
      <c r="MFE2035" s="27"/>
      <c r="MFF2035" s="26"/>
      <c r="MFG2035" s="28"/>
      <c r="MFH2035" s="27"/>
      <c r="MFI2035" s="26"/>
      <c r="MFJ2035" s="26"/>
      <c r="MFK2035" s="27"/>
      <c r="MFL2035" s="36"/>
      <c r="MFM2035" s="29"/>
      <c r="MFN2035" s="30"/>
      <c r="MFO2035" s="26"/>
      <c r="MFP2035" s="30"/>
      <c r="MFQ2035" s="26"/>
      <c r="MFR2035" s="51"/>
      <c r="MFS2035" s="26"/>
      <c r="MFT2035" s="31"/>
      <c r="MFU2035" s="26"/>
      <c r="MFV2035" s="31"/>
      <c r="MFW2035" s="31"/>
      <c r="MFX2035" s="32"/>
      <c r="MFY2035" s="32"/>
      <c r="MFZ2035" s="18"/>
      <c r="MGA2035" s="47"/>
      <c r="MGB2035" s="27"/>
      <c r="MGC2035" s="26"/>
      <c r="MGD2035" s="28"/>
      <c r="MGE2035" s="27"/>
      <c r="MGF2035" s="26"/>
      <c r="MGG2035" s="26"/>
      <c r="MGH2035" s="27"/>
      <c r="MGI2035" s="36"/>
      <c r="MGJ2035" s="29"/>
      <c r="MGK2035" s="30"/>
      <c r="MGL2035" s="26"/>
      <c r="MGM2035" s="30"/>
      <c r="MGN2035" s="26"/>
      <c r="MGO2035" s="51"/>
      <c r="MGP2035" s="26"/>
      <c r="MGQ2035" s="31"/>
      <c r="MGR2035" s="26"/>
      <c r="MGS2035" s="31"/>
      <c r="MGT2035" s="31"/>
      <c r="MGU2035" s="32"/>
      <c r="MGV2035" s="32"/>
      <c r="MGW2035" s="18"/>
      <c r="MGX2035" s="47"/>
      <c r="MGY2035" s="27"/>
      <c r="MGZ2035" s="26"/>
      <c r="MHA2035" s="28"/>
      <c r="MHB2035" s="27"/>
      <c r="MHC2035" s="26"/>
      <c r="MHD2035" s="26"/>
      <c r="MHE2035" s="27"/>
      <c r="MHF2035" s="36"/>
      <c r="MHG2035" s="29"/>
      <c r="MHH2035" s="30"/>
      <c r="MHI2035" s="26"/>
      <c r="MHJ2035" s="30"/>
      <c r="MHK2035" s="26"/>
      <c r="MHL2035" s="51"/>
      <c r="MHM2035" s="26"/>
      <c r="MHN2035" s="31"/>
      <c r="MHO2035" s="26"/>
      <c r="MHP2035" s="31"/>
      <c r="MHQ2035" s="31"/>
      <c r="MHR2035" s="32"/>
      <c r="MHS2035" s="32"/>
      <c r="MHT2035" s="18"/>
      <c r="MHU2035" s="47"/>
      <c r="MHV2035" s="27"/>
      <c r="MHW2035" s="26"/>
      <c r="MHX2035" s="28"/>
      <c r="MHY2035" s="27"/>
      <c r="MHZ2035" s="26"/>
      <c r="MIA2035" s="26"/>
      <c r="MIB2035" s="27"/>
      <c r="MIC2035" s="36"/>
      <c r="MID2035" s="29"/>
      <c r="MIE2035" s="30"/>
      <c r="MIF2035" s="26"/>
      <c r="MIG2035" s="30"/>
      <c r="MIH2035" s="26"/>
      <c r="MII2035" s="51"/>
      <c r="MIJ2035" s="26"/>
      <c r="MIK2035" s="31"/>
      <c r="MIL2035" s="26"/>
      <c r="MIM2035" s="31"/>
      <c r="MIN2035" s="31"/>
      <c r="MIO2035" s="32"/>
      <c r="MIP2035" s="32"/>
      <c r="MIQ2035" s="18"/>
      <c r="MIR2035" s="47"/>
      <c r="MIS2035" s="27"/>
      <c r="MIT2035" s="26"/>
      <c r="MIU2035" s="28"/>
      <c r="MIV2035" s="27"/>
      <c r="MIW2035" s="26"/>
      <c r="MIX2035" s="26"/>
      <c r="MIY2035" s="27"/>
      <c r="MIZ2035" s="36"/>
      <c r="MJA2035" s="29"/>
      <c r="MJB2035" s="30"/>
      <c r="MJC2035" s="26"/>
      <c r="MJD2035" s="30"/>
      <c r="MJE2035" s="26"/>
      <c r="MJF2035" s="51"/>
      <c r="MJG2035" s="26"/>
      <c r="MJH2035" s="31"/>
      <c r="MJI2035" s="26"/>
      <c r="MJJ2035" s="31"/>
      <c r="MJK2035" s="31"/>
      <c r="MJL2035" s="32"/>
      <c r="MJM2035" s="32"/>
      <c r="MJN2035" s="18"/>
      <c r="MJO2035" s="47"/>
      <c r="MJP2035" s="27"/>
      <c r="MJQ2035" s="26"/>
      <c r="MJR2035" s="28"/>
      <c r="MJS2035" s="27"/>
      <c r="MJT2035" s="26"/>
      <c r="MJU2035" s="26"/>
      <c r="MJV2035" s="27"/>
      <c r="MJW2035" s="36"/>
      <c r="MJX2035" s="29"/>
      <c r="MJY2035" s="30"/>
      <c r="MJZ2035" s="26"/>
      <c r="MKA2035" s="30"/>
      <c r="MKB2035" s="26"/>
      <c r="MKC2035" s="51"/>
      <c r="MKD2035" s="26"/>
      <c r="MKE2035" s="31"/>
      <c r="MKF2035" s="26"/>
      <c r="MKG2035" s="31"/>
      <c r="MKH2035" s="31"/>
      <c r="MKI2035" s="32"/>
      <c r="MKJ2035" s="32"/>
      <c r="MKK2035" s="18"/>
      <c r="MKL2035" s="47"/>
      <c r="MKM2035" s="27"/>
      <c r="MKN2035" s="26"/>
      <c r="MKO2035" s="28"/>
      <c r="MKP2035" s="27"/>
      <c r="MKQ2035" s="26"/>
      <c r="MKR2035" s="26"/>
      <c r="MKS2035" s="27"/>
      <c r="MKT2035" s="36"/>
      <c r="MKU2035" s="29"/>
      <c r="MKV2035" s="30"/>
      <c r="MKW2035" s="26"/>
      <c r="MKX2035" s="30"/>
      <c r="MKY2035" s="26"/>
      <c r="MKZ2035" s="51"/>
      <c r="MLA2035" s="26"/>
      <c r="MLB2035" s="31"/>
      <c r="MLC2035" s="26"/>
      <c r="MLD2035" s="31"/>
      <c r="MLE2035" s="31"/>
      <c r="MLF2035" s="32"/>
      <c r="MLG2035" s="32"/>
      <c r="MLH2035" s="18"/>
      <c r="MLI2035" s="47"/>
      <c r="MLJ2035" s="27"/>
      <c r="MLK2035" s="26"/>
      <c r="MLL2035" s="28"/>
      <c r="MLM2035" s="27"/>
      <c r="MLN2035" s="26"/>
      <c r="MLO2035" s="26"/>
      <c r="MLP2035" s="27"/>
      <c r="MLQ2035" s="36"/>
      <c r="MLR2035" s="29"/>
      <c r="MLS2035" s="30"/>
      <c r="MLT2035" s="26"/>
      <c r="MLU2035" s="30"/>
      <c r="MLV2035" s="26"/>
      <c r="MLW2035" s="51"/>
      <c r="MLX2035" s="26"/>
      <c r="MLY2035" s="31"/>
      <c r="MLZ2035" s="26"/>
      <c r="MMA2035" s="31"/>
      <c r="MMB2035" s="31"/>
      <c r="MMC2035" s="32"/>
      <c r="MMD2035" s="32"/>
      <c r="MME2035" s="18"/>
      <c r="MMF2035" s="47"/>
      <c r="MMG2035" s="27"/>
      <c r="MMH2035" s="26"/>
      <c r="MMI2035" s="28"/>
      <c r="MMJ2035" s="27"/>
      <c r="MMK2035" s="26"/>
      <c r="MML2035" s="26"/>
      <c r="MMM2035" s="27"/>
      <c r="MMN2035" s="36"/>
      <c r="MMO2035" s="29"/>
      <c r="MMP2035" s="30"/>
      <c r="MMQ2035" s="26"/>
      <c r="MMR2035" s="30"/>
      <c r="MMS2035" s="26"/>
      <c r="MMT2035" s="51"/>
      <c r="MMU2035" s="26"/>
      <c r="MMV2035" s="31"/>
      <c r="MMW2035" s="26"/>
      <c r="MMX2035" s="31"/>
      <c r="MMY2035" s="31"/>
      <c r="MMZ2035" s="32"/>
      <c r="MNA2035" s="32"/>
      <c r="MNB2035" s="18"/>
      <c r="MNC2035" s="47"/>
      <c r="MND2035" s="27"/>
      <c r="MNE2035" s="26"/>
      <c r="MNF2035" s="28"/>
      <c r="MNG2035" s="27"/>
      <c r="MNH2035" s="26"/>
      <c r="MNI2035" s="26"/>
      <c r="MNJ2035" s="27"/>
      <c r="MNK2035" s="36"/>
      <c r="MNL2035" s="29"/>
      <c r="MNM2035" s="30"/>
      <c r="MNN2035" s="26"/>
      <c r="MNO2035" s="30"/>
      <c r="MNP2035" s="26"/>
      <c r="MNQ2035" s="51"/>
      <c r="MNR2035" s="26"/>
      <c r="MNS2035" s="31"/>
      <c r="MNT2035" s="26"/>
      <c r="MNU2035" s="31"/>
      <c r="MNV2035" s="31"/>
      <c r="MNW2035" s="32"/>
      <c r="MNX2035" s="32"/>
      <c r="MNY2035" s="18"/>
      <c r="MNZ2035" s="47"/>
      <c r="MOA2035" s="27"/>
      <c r="MOB2035" s="26"/>
      <c r="MOC2035" s="28"/>
      <c r="MOD2035" s="27"/>
      <c r="MOE2035" s="26"/>
      <c r="MOF2035" s="26"/>
      <c r="MOG2035" s="27"/>
      <c r="MOH2035" s="36"/>
      <c r="MOI2035" s="29"/>
      <c r="MOJ2035" s="30"/>
      <c r="MOK2035" s="26"/>
      <c r="MOL2035" s="30"/>
      <c r="MOM2035" s="26"/>
      <c r="MON2035" s="51"/>
      <c r="MOO2035" s="26"/>
      <c r="MOP2035" s="31"/>
      <c r="MOQ2035" s="26"/>
      <c r="MOR2035" s="31"/>
      <c r="MOS2035" s="31"/>
      <c r="MOT2035" s="32"/>
      <c r="MOU2035" s="32"/>
      <c r="MOV2035" s="18"/>
      <c r="MOW2035" s="47"/>
      <c r="MOX2035" s="27"/>
      <c r="MOY2035" s="26"/>
      <c r="MOZ2035" s="28"/>
      <c r="MPA2035" s="27"/>
      <c r="MPB2035" s="26"/>
      <c r="MPC2035" s="26"/>
      <c r="MPD2035" s="27"/>
      <c r="MPE2035" s="36"/>
      <c r="MPF2035" s="29"/>
      <c r="MPG2035" s="30"/>
      <c r="MPH2035" s="26"/>
      <c r="MPI2035" s="30"/>
      <c r="MPJ2035" s="26"/>
      <c r="MPK2035" s="51"/>
      <c r="MPL2035" s="26"/>
      <c r="MPM2035" s="31"/>
      <c r="MPN2035" s="26"/>
      <c r="MPO2035" s="31"/>
      <c r="MPP2035" s="31"/>
      <c r="MPQ2035" s="32"/>
      <c r="MPR2035" s="32"/>
      <c r="MPS2035" s="18"/>
      <c r="MPT2035" s="47"/>
      <c r="MPU2035" s="27"/>
      <c r="MPV2035" s="26"/>
      <c r="MPW2035" s="28"/>
      <c r="MPX2035" s="27"/>
      <c r="MPY2035" s="26"/>
      <c r="MPZ2035" s="26"/>
      <c r="MQA2035" s="27"/>
      <c r="MQB2035" s="36"/>
      <c r="MQC2035" s="29"/>
      <c r="MQD2035" s="30"/>
      <c r="MQE2035" s="26"/>
      <c r="MQF2035" s="30"/>
      <c r="MQG2035" s="26"/>
      <c r="MQH2035" s="51"/>
      <c r="MQI2035" s="26"/>
      <c r="MQJ2035" s="31"/>
      <c r="MQK2035" s="26"/>
      <c r="MQL2035" s="31"/>
      <c r="MQM2035" s="31"/>
      <c r="MQN2035" s="32"/>
      <c r="MQO2035" s="32"/>
      <c r="MQP2035" s="18"/>
      <c r="MQQ2035" s="47"/>
      <c r="MQR2035" s="27"/>
      <c r="MQS2035" s="26"/>
      <c r="MQT2035" s="28"/>
      <c r="MQU2035" s="27"/>
      <c r="MQV2035" s="26"/>
      <c r="MQW2035" s="26"/>
      <c r="MQX2035" s="27"/>
      <c r="MQY2035" s="36"/>
      <c r="MQZ2035" s="29"/>
      <c r="MRA2035" s="30"/>
      <c r="MRB2035" s="26"/>
      <c r="MRC2035" s="30"/>
      <c r="MRD2035" s="26"/>
      <c r="MRE2035" s="51"/>
      <c r="MRF2035" s="26"/>
      <c r="MRG2035" s="31"/>
      <c r="MRH2035" s="26"/>
      <c r="MRI2035" s="31"/>
      <c r="MRJ2035" s="31"/>
      <c r="MRK2035" s="32"/>
      <c r="MRL2035" s="32"/>
      <c r="MRM2035" s="18"/>
      <c r="MRN2035" s="47"/>
      <c r="MRO2035" s="27"/>
      <c r="MRP2035" s="26"/>
      <c r="MRQ2035" s="28"/>
      <c r="MRR2035" s="27"/>
      <c r="MRS2035" s="26"/>
      <c r="MRT2035" s="26"/>
      <c r="MRU2035" s="27"/>
      <c r="MRV2035" s="36"/>
      <c r="MRW2035" s="29"/>
      <c r="MRX2035" s="30"/>
      <c r="MRY2035" s="26"/>
      <c r="MRZ2035" s="30"/>
      <c r="MSA2035" s="26"/>
      <c r="MSB2035" s="51"/>
      <c r="MSC2035" s="26"/>
      <c r="MSD2035" s="31"/>
      <c r="MSE2035" s="26"/>
      <c r="MSF2035" s="31"/>
      <c r="MSG2035" s="31"/>
      <c r="MSH2035" s="32"/>
      <c r="MSI2035" s="32"/>
      <c r="MSJ2035" s="18"/>
      <c r="MSK2035" s="47"/>
      <c r="MSL2035" s="27"/>
      <c r="MSM2035" s="26"/>
      <c r="MSN2035" s="28"/>
      <c r="MSO2035" s="27"/>
      <c r="MSP2035" s="26"/>
      <c r="MSQ2035" s="26"/>
      <c r="MSR2035" s="27"/>
      <c r="MSS2035" s="36"/>
      <c r="MST2035" s="29"/>
      <c r="MSU2035" s="30"/>
      <c r="MSV2035" s="26"/>
      <c r="MSW2035" s="30"/>
      <c r="MSX2035" s="26"/>
      <c r="MSY2035" s="51"/>
      <c r="MSZ2035" s="26"/>
      <c r="MTA2035" s="31"/>
      <c r="MTB2035" s="26"/>
      <c r="MTC2035" s="31"/>
      <c r="MTD2035" s="31"/>
      <c r="MTE2035" s="32"/>
      <c r="MTF2035" s="32"/>
      <c r="MTG2035" s="18"/>
      <c r="MTH2035" s="47"/>
      <c r="MTI2035" s="27"/>
      <c r="MTJ2035" s="26"/>
      <c r="MTK2035" s="28"/>
      <c r="MTL2035" s="27"/>
      <c r="MTM2035" s="26"/>
      <c r="MTN2035" s="26"/>
      <c r="MTO2035" s="27"/>
      <c r="MTP2035" s="36"/>
      <c r="MTQ2035" s="29"/>
      <c r="MTR2035" s="30"/>
      <c r="MTS2035" s="26"/>
      <c r="MTT2035" s="30"/>
      <c r="MTU2035" s="26"/>
      <c r="MTV2035" s="51"/>
      <c r="MTW2035" s="26"/>
      <c r="MTX2035" s="31"/>
      <c r="MTY2035" s="26"/>
      <c r="MTZ2035" s="31"/>
      <c r="MUA2035" s="31"/>
      <c r="MUB2035" s="32"/>
      <c r="MUC2035" s="32"/>
      <c r="MUD2035" s="18"/>
      <c r="MUE2035" s="47"/>
      <c r="MUF2035" s="27"/>
      <c r="MUG2035" s="26"/>
      <c r="MUH2035" s="28"/>
      <c r="MUI2035" s="27"/>
      <c r="MUJ2035" s="26"/>
      <c r="MUK2035" s="26"/>
      <c r="MUL2035" s="27"/>
      <c r="MUM2035" s="36"/>
      <c r="MUN2035" s="29"/>
      <c r="MUO2035" s="30"/>
      <c r="MUP2035" s="26"/>
      <c r="MUQ2035" s="30"/>
      <c r="MUR2035" s="26"/>
      <c r="MUS2035" s="51"/>
      <c r="MUT2035" s="26"/>
      <c r="MUU2035" s="31"/>
      <c r="MUV2035" s="26"/>
      <c r="MUW2035" s="31"/>
      <c r="MUX2035" s="31"/>
      <c r="MUY2035" s="32"/>
      <c r="MUZ2035" s="32"/>
      <c r="MVA2035" s="18"/>
      <c r="MVB2035" s="47"/>
      <c r="MVC2035" s="27"/>
      <c r="MVD2035" s="26"/>
      <c r="MVE2035" s="28"/>
      <c r="MVF2035" s="27"/>
      <c r="MVG2035" s="26"/>
      <c r="MVH2035" s="26"/>
      <c r="MVI2035" s="27"/>
      <c r="MVJ2035" s="36"/>
      <c r="MVK2035" s="29"/>
      <c r="MVL2035" s="30"/>
      <c r="MVM2035" s="26"/>
      <c r="MVN2035" s="30"/>
      <c r="MVO2035" s="26"/>
      <c r="MVP2035" s="51"/>
      <c r="MVQ2035" s="26"/>
      <c r="MVR2035" s="31"/>
      <c r="MVS2035" s="26"/>
      <c r="MVT2035" s="31"/>
      <c r="MVU2035" s="31"/>
      <c r="MVV2035" s="32"/>
      <c r="MVW2035" s="32"/>
      <c r="MVX2035" s="18"/>
      <c r="MVY2035" s="47"/>
      <c r="MVZ2035" s="27"/>
      <c r="MWA2035" s="26"/>
      <c r="MWB2035" s="28"/>
      <c r="MWC2035" s="27"/>
      <c r="MWD2035" s="26"/>
      <c r="MWE2035" s="26"/>
      <c r="MWF2035" s="27"/>
      <c r="MWG2035" s="36"/>
      <c r="MWH2035" s="29"/>
      <c r="MWI2035" s="30"/>
      <c r="MWJ2035" s="26"/>
      <c r="MWK2035" s="30"/>
      <c r="MWL2035" s="26"/>
      <c r="MWM2035" s="51"/>
      <c r="MWN2035" s="26"/>
      <c r="MWO2035" s="31"/>
      <c r="MWP2035" s="26"/>
      <c r="MWQ2035" s="31"/>
      <c r="MWR2035" s="31"/>
      <c r="MWS2035" s="32"/>
      <c r="MWT2035" s="32"/>
      <c r="MWU2035" s="18"/>
      <c r="MWV2035" s="47"/>
      <c r="MWW2035" s="27"/>
      <c r="MWX2035" s="26"/>
      <c r="MWY2035" s="28"/>
      <c r="MWZ2035" s="27"/>
      <c r="MXA2035" s="26"/>
      <c r="MXB2035" s="26"/>
      <c r="MXC2035" s="27"/>
      <c r="MXD2035" s="36"/>
      <c r="MXE2035" s="29"/>
      <c r="MXF2035" s="30"/>
      <c r="MXG2035" s="26"/>
      <c r="MXH2035" s="30"/>
      <c r="MXI2035" s="26"/>
      <c r="MXJ2035" s="51"/>
      <c r="MXK2035" s="26"/>
      <c r="MXL2035" s="31"/>
      <c r="MXM2035" s="26"/>
      <c r="MXN2035" s="31"/>
      <c r="MXO2035" s="31"/>
      <c r="MXP2035" s="32"/>
      <c r="MXQ2035" s="32"/>
      <c r="MXR2035" s="18"/>
      <c r="MXS2035" s="47"/>
      <c r="MXT2035" s="27"/>
      <c r="MXU2035" s="26"/>
      <c r="MXV2035" s="28"/>
      <c r="MXW2035" s="27"/>
      <c r="MXX2035" s="26"/>
      <c r="MXY2035" s="26"/>
      <c r="MXZ2035" s="27"/>
      <c r="MYA2035" s="36"/>
      <c r="MYB2035" s="29"/>
      <c r="MYC2035" s="30"/>
      <c r="MYD2035" s="26"/>
      <c r="MYE2035" s="30"/>
      <c r="MYF2035" s="26"/>
      <c r="MYG2035" s="51"/>
      <c r="MYH2035" s="26"/>
      <c r="MYI2035" s="31"/>
      <c r="MYJ2035" s="26"/>
      <c r="MYK2035" s="31"/>
      <c r="MYL2035" s="31"/>
      <c r="MYM2035" s="32"/>
      <c r="MYN2035" s="32"/>
      <c r="MYO2035" s="18"/>
      <c r="MYP2035" s="47"/>
      <c r="MYQ2035" s="27"/>
      <c r="MYR2035" s="26"/>
      <c r="MYS2035" s="28"/>
      <c r="MYT2035" s="27"/>
      <c r="MYU2035" s="26"/>
      <c r="MYV2035" s="26"/>
      <c r="MYW2035" s="27"/>
      <c r="MYX2035" s="36"/>
      <c r="MYY2035" s="29"/>
      <c r="MYZ2035" s="30"/>
      <c r="MZA2035" s="26"/>
      <c r="MZB2035" s="30"/>
      <c r="MZC2035" s="26"/>
      <c r="MZD2035" s="51"/>
      <c r="MZE2035" s="26"/>
      <c r="MZF2035" s="31"/>
      <c r="MZG2035" s="26"/>
      <c r="MZH2035" s="31"/>
      <c r="MZI2035" s="31"/>
      <c r="MZJ2035" s="32"/>
      <c r="MZK2035" s="32"/>
      <c r="MZL2035" s="18"/>
      <c r="MZM2035" s="47"/>
      <c r="MZN2035" s="27"/>
      <c r="MZO2035" s="26"/>
      <c r="MZP2035" s="28"/>
      <c r="MZQ2035" s="27"/>
      <c r="MZR2035" s="26"/>
      <c r="MZS2035" s="26"/>
      <c r="MZT2035" s="27"/>
      <c r="MZU2035" s="36"/>
      <c r="MZV2035" s="29"/>
      <c r="MZW2035" s="30"/>
      <c r="MZX2035" s="26"/>
      <c r="MZY2035" s="30"/>
      <c r="MZZ2035" s="26"/>
      <c r="NAA2035" s="51"/>
      <c r="NAB2035" s="26"/>
      <c r="NAC2035" s="31"/>
      <c r="NAD2035" s="26"/>
      <c r="NAE2035" s="31"/>
      <c r="NAF2035" s="31"/>
      <c r="NAG2035" s="32"/>
      <c r="NAH2035" s="32"/>
      <c r="NAI2035" s="18"/>
      <c r="NAJ2035" s="47"/>
      <c r="NAK2035" s="27"/>
      <c r="NAL2035" s="26"/>
      <c r="NAM2035" s="28"/>
      <c r="NAN2035" s="27"/>
      <c r="NAO2035" s="26"/>
      <c r="NAP2035" s="26"/>
      <c r="NAQ2035" s="27"/>
      <c r="NAR2035" s="36"/>
      <c r="NAS2035" s="29"/>
      <c r="NAT2035" s="30"/>
      <c r="NAU2035" s="26"/>
      <c r="NAV2035" s="30"/>
      <c r="NAW2035" s="26"/>
      <c r="NAX2035" s="51"/>
      <c r="NAY2035" s="26"/>
      <c r="NAZ2035" s="31"/>
      <c r="NBA2035" s="26"/>
      <c r="NBB2035" s="31"/>
      <c r="NBC2035" s="31"/>
      <c r="NBD2035" s="32"/>
      <c r="NBE2035" s="32"/>
      <c r="NBF2035" s="18"/>
      <c r="NBG2035" s="47"/>
      <c r="NBH2035" s="27"/>
      <c r="NBI2035" s="26"/>
      <c r="NBJ2035" s="28"/>
      <c r="NBK2035" s="27"/>
      <c r="NBL2035" s="26"/>
      <c r="NBM2035" s="26"/>
      <c r="NBN2035" s="27"/>
      <c r="NBO2035" s="36"/>
      <c r="NBP2035" s="29"/>
      <c r="NBQ2035" s="30"/>
      <c r="NBR2035" s="26"/>
      <c r="NBS2035" s="30"/>
      <c r="NBT2035" s="26"/>
      <c r="NBU2035" s="51"/>
      <c r="NBV2035" s="26"/>
      <c r="NBW2035" s="31"/>
      <c r="NBX2035" s="26"/>
      <c r="NBY2035" s="31"/>
      <c r="NBZ2035" s="31"/>
      <c r="NCA2035" s="32"/>
      <c r="NCB2035" s="32"/>
      <c r="NCC2035" s="18"/>
      <c r="NCD2035" s="47"/>
      <c r="NCE2035" s="27"/>
      <c r="NCF2035" s="26"/>
      <c r="NCG2035" s="28"/>
      <c r="NCH2035" s="27"/>
      <c r="NCI2035" s="26"/>
      <c r="NCJ2035" s="26"/>
      <c r="NCK2035" s="27"/>
      <c r="NCL2035" s="36"/>
      <c r="NCM2035" s="29"/>
      <c r="NCN2035" s="30"/>
      <c r="NCO2035" s="26"/>
      <c r="NCP2035" s="30"/>
      <c r="NCQ2035" s="26"/>
      <c r="NCR2035" s="51"/>
      <c r="NCS2035" s="26"/>
      <c r="NCT2035" s="31"/>
      <c r="NCU2035" s="26"/>
      <c r="NCV2035" s="31"/>
      <c r="NCW2035" s="31"/>
      <c r="NCX2035" s="32"/>
      <c r="NCY2035" s="32"/>
      <c r="NCZ2035" s="18"/>
      <c r="NDA2035" s="47"/>
      <c r="NDB2035" s="27"/>
      <c r="NDC2035" s="26"/>
      <c r="NDD2035" s="28"/>
      <c r="NDE2035" s="27"/>
      <c r="NDF2035" s="26"/>
      <c r="NDG2035" s="26"/>
      <c r="NDH2035" s="27"/>
      <c r="NDI2035" s="36"/>
      <c r="NDJ2035" s="29"/>
      <c r="NDK2035" s="30"/>
      <c r="NDL2035" s="26"/>
      <c r="NDM2035" s="30"/>
      <c r="NDN2035" s="26"/>
      <c r="NDO2035" s="51"/>
      <c r="NDP2035" s="26"/>
      <c r="NDQ2035" s="31"/>
      <c r="NDR2035" s="26"/>
      <c r="NDS2035" s="31"/>
      <c r="NDT2035" s="31"/>
      <c r="NDU2035" s="32"/>
      <c r="NDV2035" s="32"/>
      <c r="NDW2035" s="18"/>
      <c r="NDX2035" s="47"/>
      <c r="NDY2035" s="27"/>
      <c r="NDZ2035" s="26"/>
      <c r="NEA2035" s="28"/>
      <c r="NEB2035" s="27"/>
      <c r="NEC2035" s="26"/>
      <c r="NED2035" s="26"/>
      <c r="NEE2035" s="27"/>
      <c r="NEF2035" s="36"/>
      <c r="NEG2035" s="29"/>
      <c r="NEH2035" s="30"/>
      <c r="NEI2035" s="26"/>
      <c r="NEJ2035" s="30"/>
      <c r="NEK2035" s="26"/>
      <c r="NEL2035" s="51"/>
      <c r="NEM2035" s="26"/>
      <c r="NEN2035" s="31"/>
      <c r="NEO2035" s="26"/>
      <c r="NEP2035" s="31"/>
      <c r="NEQ2035" s="31"/>
      <c r="NER2035" s="32"/>
      <c r="NES2035" s="32"/>
      <c r="NET2035" s="18"/>
      <c r="NEU2035" s="47"/>
      <c r="NEV2035" s="27"/>
      <c r="NEW2035" s="26"/>
      <c r="NEX2035" s="28"/>
      <c r="NEY2035" s="27"/>
      <c r="NEZ2035" s="26"/>
      <c r="NFA2035" s="26"/>
      <c r="NFB2035" s="27"/>
      <c r="NFC2035" s="36"/>
      <c r="NFD2035" s="29"/>
      <c r="NFE2035" s="30"/>
      <c r="NFF2035" s="26"/>
      <c r="NFG2035" s="30"/>
      <c r="NFH2035" s="26"/>
      <c r="NFI2035" s="51"/>
      <c r="NFJ2035" s="26"/>
      <c r="NFK2035" s="31"/>
      <c r="NFL2035" s="26"/>
      <c r="NFM2035" s="31"/>
      <c r="NFN2035" s="31"/>
      <c r="NFO2035" s="32"/>
      <c r="NFP2035" s="32"/>
      <c r="NFQ2035" s="18"/>
      <c r="NFR2035" s="47"/>
      <c r="NFS2035" s="27"/>
      <c r="NFT2035" s="26"/>
      <c r="NFU2035" s="28"/>
      <c r="NFV2035" s="27"/>
      <c r="NFW2035" s="26"/>
      <c r="NFX2035" s="26"/>
      <c r="NFY2035" s="27"/>
      <c r="NFZ2035" s="36"/>
      <c r="NGA2035" s="29"/>
      <c r="NGB2035" s="30"/>
      <c r="NGC2035" s="26"/>
      <c r="NGD2035" s="30"/>
      <c r="NGE2035" s="26"/>
      <c r="NGF2035" s="51"/>
      <c r="NGG2035" s="26"/>
      <c r="NGH2035" s="31"/>
      <c r="NGI2035" s="26"/>
      <c r="NGJ2035" s="31"/>
      <c r="NGK2035" s="31"/>
      <c r="NGL2035" s="32"/>
      <c r="NGM2035" s="32"/>
      <c r="NGN2035" s="18"/>
      <c r="NGO2035" s="47"/>
      <c r="NGP2035" s="27"/>
      <c r="NGQ2035" s="26"/>
      <c r="NGR2035" s="28"/>
      <c r="NGS2035" s="27"/>
      <c r="NGT2035" s="26"/>
      <c r="NGU2035" s="26"/>
      <c r="NGV2035" s="27"/>
      <c r="NGW2035" s="36"/>
      <c r="NGX2035" s="29"/>
      <c r="NGY2035" s="30"/>
      <c r="NGZ2035" s="26"/>
      <c r="NHA2035" s="30"/>
      <c r="NHB2035" s="26"/>
      <c r="NHC2035" s="51"/>
      <c r="NHD2035" s="26"/>
      <c r="NHE2035" s="31"/>
      <c r="NHF2035" s="26"/>
      <c r="NHG2035" s="31"/>
      <c r="NHH2035" s="31"/>
      <c r="NHI2035" s="32"/>
      <c r="NHJ2035" s="32"/>
      <c r="NHK2035" s="18"/>
      <c r="NHL2035" s="47"/>
      <c r="NHM2035" s="27"/>
      <c r="NHN2035" s="26"/>
      <c r="NHO2035" s="28"/>
      <c r="NHP2035" s="27"/>
      <c r="NHQ2035" s="26"/>
      <c r="NHR2035" s="26"/>
      <c r="NHS2035" s="27"/>
      <c r="NHT2035" s="36"/>
      <c r="NHU2035" s="29"/>
      <c r="NHV2035" s="30"/>
      <c r="NHW2035" s="26"/>
      <c r="NHX2035" s="30"/>
      <c r="NHY2035" s="26"/>
      <c r="NHZ2035" s="51"/>
      <c r="NIA2035" s="26"/>
      <c r="NIB2035" s="31"/>
      <c r="NIC2035" s="26"/>
      <c r="NID2035" s="31"/>
      <c r="NIE2035" s="31"/>
      <c r="NIF2035" s="32"/>
      <c r="NIG2035" s="32"/>
      <c r="NIH2035" s="18"/>
      <c r="NII2035" s="47"/>
      <c r="NIJ2035" s="27"/>
      <c r="NIK2035" s="26"/>
      <c r="NIL2035" s="28"/>
      <c r="NIM2035" s="27"/>
      <c r="NIN2035" s="26"/>
      <c r="NIO2035" s="26"/>
      <c r="NIP2035" s="27"/>
      <c r="NIQ2035" s="36"/>
      <c r="NIR2035" s="29"/>
      <c r="NIS2035" s="30"/>
      <c r="NIT2035" s="26"/>
      <c r="NIU2035" s="30"/>
      <c r="NIV2035" s="26"/>
      <c r="NIW2035" s="51"/>
      <c r="NIX2035" s="26"/>
      <c r="NIY2035" s="31"/>
      <c r="NIZ2035" s="26"/>
      <c r="NJA2035" s="31"/>
      <c r="NJB2035" s="31"/>
      <c r="NJC2035" s="32"/>
      <c r="NJD2035" s="32"/>
      <c r="NJE2035" s="18"/>
      <c r="NJF2035" s="47"/>
      <c r="NJG2035" s="27"/>
      <c r="NJH2035" s="26"/>
      <c r="NJI2035" s="28"/>
      <c r="NJJ2035" s="27"/>
      <c r="NJK2035" s="26"/>
      <c r="NJL2035" s="26"/>
      <c r="NJM2035" s="27"/>
      <c r="NJN2035" s="36"/>
      <c r="NJO2035" s="29"/>
      <c r="NJP2035" s="30"/>
      <c r="NJQ2035" s="26"/>
      <c r="NJR2035" s="30"/>
      <c r="NJS2035" s="26"/>
      <c r="NJT2035" s="51"/>
      <c r="NJU2035" s="26"/>
      <c r="NJV2035" s="31"/>
      <c r="NJW2035" s="26"/>
      <c r="NJX2035" s="31"/>
      <c r="NJY2035" s="31"/>
      <c r="NJZ2035" s="32"/>
      <c r="NKA2035" s="32"/>
      <c r="NKB2035" s="18"/>
      <c r="NKC2035" s="47"/>
      <c r="NKD2035" s="27"/>
      <c r="NKE2035" s="26"/>
      <c r="NKF2035" s="28"/>
      <c r="NKG2035" s="27"/>
      <c r="NKH2035" s="26"/>
      <c r="NKI2035" s="26"/>
      <c r="NKJ2035" s="27"/>
      <c r="NKK2035" s="36"/>
      <c r="NKL2035" s="29"/>
      <c r="NKM2035" s="30"/>
      <c r="NKN2035" s="26"/>
      <c r="NKO2035" s="30"/>
      <c r="NKP2035" s="26"/>
      <c r="NKQ2035" s="51"/>
      <c r="NKR2035" s="26"/>
      <c r="NKS2035" s="31"/>
      <c r="NKT2035" s="26"/>
      <c r="NKU2035" s="31"/>
      <c r="NKV2035" s="31"/>
      <c r="NKW2035" s="32"/>
      <c r="NKX2035" s="32"/>
      <c r="NKY2035" s="18"/>
      <c r="NKZ2035" s="47"/>
      <c r="NLA2035" s="27"/>
      <c r="NLB2035" s="26"/>
      <c r="NLC2035" s="28"/>
      <c r="NLD2035" s="27"/>
      <c r="NLE2035" s="26"/>
      <c r="NLF2035" s="26"/>
      <c r="NLG2035" s="27"/>
      <c r="NLH2035" s="36"/>
      <c r="NLI2035" s="29"/>
      <c r="NLJ2035" s="30"/>
      <c r="NLK2035" s="26"/>
      <c r="NLL2035" s="30"/>
      <c r="NLM2035" s="26"/>
      <c r="NLN2035" s="51"/>
      <c r="NLO2035" s="26"/>
      <c r="NLP2035" s="31"/>
      <c r="NLQ2035" s="26"/>
      <c r="NLR2035" s="31"/>
      <c r="NLS2035" s="31"/>
      <c r="NLT2035" s="32"/>
      <c r="NLU2035" s="32"/>
      <c r="NLV2035" s="18"/>
      <c r="NLW2035" s="47"/>
      <c r="NLX2035" s="27"/>
      <c r="NLY2035" s="26"/>
      <c r="NLZ2035" s="28"/>
      <c r="NMA2035" s="27"/>
      <c r="NMB2035" s="26"/>
      <c r="NMC2035" s="26"/>
      <c r="NMD2035" s="27"/>
      <c r="NME2035" s="36"/>
      <c r="NMF2035" s="29"/>
      <c r="NMG2035" s="30"/>
      <c r="NMH2035" s="26"/>
      <c r="NMI2035" s="30"/>
      <c r="NMJ2035" s="26"/>
      <c r="NMK2035" s="51"/>
      <c r="NML2035" s="26"/>
      <c r="NMM2035" s="31"/>
      <c r="NMN2035" s="26"/>
      <c r="NMO2035" s="31"/>
      <c r="NMP2035" s="31"/>
      <c r="NMQ2035" s="32"/>
      <c r="NMR2035" s="32"/>
      <c r="NMS2035" s="18"/>
      <c r="NMT2035" s="47"/>
      <c r="NMU2035" s="27"/>
      <c r="NMV2035" s="26"/>
      <c r="NMW2035" s="28"/>
      <c r="NMX2035" s="27"/>
      <c r="NMY2035" s="26"/>
      <c r="NMZ2035" s="26"/>
      <c r="NNA2035" s="27"/>
      <c r="NNB2035" s="36"/>
      <c r="NNC2035" s="29"/>
      <c r="NND2035" s="30"/>
      <c r="NNE2035" s="26"/>
      <c r="NNF2035" s="30"/>
      <c r="NNG2035" s="26"/>
      <c r="NNH2035" s="51"/>
      <c r="NNI2035" s="26"/>
      <c r="NNJ2035" s="31"/>
      <c r="NNK2035" s="26"/>
      <c r="NNL2035" s="31"/>
      <c r="NNM2035" s="31"/>
      <c r="NNN2035" s="32"/>
      <c r="NNO2035" s="32"/>
      <c r="NNP2035" s="18"/>
      <c r="NNQ2035" s="47"/>
      <c r="NNR2035" s="27"/>
      <c r="NNS2035" s="26"/>
      <c r="NNT2035" s="28"/>
      <c r="NNU2035" s="27"/>
      <c r="NNV2035" s="26"/>
      <c r="NNW2035" s="26"/>
      <c r="NNX2035" s="27"/>
      <c r="NNY2035" s="36"/>
      <c r="NNZ2035" s="29"/>
      <c r="NOA2035" s="30"/>
      <c r="NOB2035" s="26"/>
      <c r="NOC2035" s="30"/>
      <c r="NOD2035" s="26"/>
      <c r="NOE2035" s="51"/>
      <c r="NOF2035" s="26"/>
      <c r="NOG2035" s="31"/>
      <c r="NOH2035" s="26"/>
      <c r="NOI2035" s="31"/>
      <c r="NOJ2035" s="31"/>
      <c r="NOK2035" s="32"/>
      <c r="NOL2035" s="32"/>
      <c r="NOM2035" s="18"/>
      <c r="NON2035" s="47"/>
      <c r="NOO2035" s="27"/>
      <c r="NOP2035" s="26"/>
      <c r="NOQ2035" s="28"/>
      <c r="NOR2035" s="27"/>
      <c r="NOS2035" s="26"/>
      <c r="NOT2035" s="26"/>
      <c r="NOU2035" s="27"/>
      <c r="NOV2035" s="36"/>
      <c r="NOW2035" s="29"/>
      <c r="NOX2035" s="30"/>
      <c r="NOY2035" s="26"/>
      <c r="NOZ2035" s="30"/>
      <c r="NPA2035" s="26"/>
      <c r="NPB2035" s="51"/>
      <c r="NPC2035" s="26"/>
      <c r="NPD2035" s="31"/>
      <c r="NPE2035" s="26"/>
      <c r="NPF2035" s="31"/>
      <c r="NPG2035" s="31"/>
      <c r="NPH2035" s="32"/>
      <c r="NPI2035" s="32"/>
      <c r="NPJ2035" s="18"/>
      <c r="NPK2035" s="47"/>
      <c r="NPL2035" s="27"/>
      <c r="NPM2035" s="26"/>
      <c r="NPN2035" s="28"/>
      <c r="NPO2035" s="27"/>
      <c r="NPP2035" s="26"/>
      <c r="NPQ2035" s="26"/>
      <c r="NPR2035" s="27"/>
      <c r="NPS2035" s="36"/>
      <c r="NPT2035" s="29"/>
      <c r="NPU2035" s="30"/>
      <c r="NPV2035" s="26"/>
      <c r="NPW2035" s="30"/>
      <c r="NPX2035" s="26"/>
      <c r="NPY2035" s="51"/>
      <c r="NPZ2035" s="26"/>
      <c r="NQA2035" s="31"/>
      <c r="NQB2035" s="26"/>
      <c r="NQC2035" s="31"/>
      <c r="NQD2035" s="31"/>
      <c r="NQE2035" s="32"/>
      <c r="NQF2035" s="32"/>
      <c r="NQG2035" s="18"/>
      <c r="NQH2035" s="47"/>
      <c r="NQI2035" s="27"/>
      <c r="NQJ2035" s="26"/>
      <c r="NQK2035" s="28"/>
      <c r="NQL2035" s="27"/>
      <c r="NQM2035" s="26"/>
      <c r="NQN2035" s="26"/>
      <c r="NQO2035" s="27"/>
      <c r="NQP2035" s="36"/>
      <c r="NQQ2035" s="29"/>
      <c r="NQR2035" s="30"/>
      <c r="NQS2035" s="26"/>
      <c r="NQT2035" s="30"/>
      <c r="NQU2035" s="26"/>
      <c r="NQV2035" s="51"/>
      <c r="NQW2035" s="26"/>
      <c r="NQX2035" s="31"/>
      <c r="NQY2035" s="26"/>
      <c r="NQZ2035" s="31"/>
      <c r="NRA2035" s="31"/>
      <c r="NRB2035" s="32"/>
      <c r="NRC2035" s="32"/>
      <c r="NRD2035" s="18"/>
      <c r="NRE2035" s="47"/>
      <c r="NRF2035" s="27"/>
      <c r="NRG2035" s="26"/>
      <c r="NRH2035" s="28"/>
      <c r="NRI2035" s="27"/>
      <c r="NRJ2035" s="26"/>
      <c r="NRK2035" s="26"/>
      <c r="NRL2035" s="27"/>
      <c r="NRM2035" s="36"/>
      <c r="NRN2035" s="29"/>
      <c r="NRO2035" s="30"/>
      <c r="NRP2035" s="26"/>
      <c r="NRQ2035" s="30"/>
      <c r="NRR2035" s="26"/>
      <c r="NRS2035" s="51"/>
      <c r="NRT2035" s="26"/>
      <c r="NRU2035" s="31"/>
      <c r="NRV2035" s="26"/>
      <c r="NRW2035" s="31"/>
      <c r="NRX2035" s="31"/>
      <c r="NRY2035" s="32"/>
      <c r="NRZ2035" s="32"/>
      <c r="NSA2035" s="18"/>
      <c r="NSB2035" s="47"/>
      <c r="NSC2035" s="27"/>
      <c r="NSD2035" s="26"/>
      <c r="NSE2035" s="28"/>
      <c r="NSF2035" s="27"/>
      <c r="NSG2035" s="26"/>
      <c r="NSH2035" s="26"/>
      <c r="NSI2035" s="27"/>
      <c r="NSJ2035" s="36"/>
      <c r="NSK2035" s="29"/>
      <c r="NSL2035" s="30"/>
      <c r="NSM2035" s="26"/>
      <c r="NSN2035" s="30"/>
      <c r="NSO2035" s="26"/>
      <c r="NSP2035" s="51"/>
      <c r="NSQ2035" s="26"/>
      <c r="NSR2035" s="31"/>
      <c r="NSS2035" s="26"/>
      <c r="NST2035" s="31"/>
      <c r="NSU2035" s="31"/>
      <c r="NSV2035" s="32"/>
      <c r="NSW2035" s="32"/>
      <c r="NSX2035" s="18"/>
      <c r="NSY2035" s="47"/>
      <c r="NSZ2035" s="27"/>
      <c r="NTA2035" s="26"/>
      <c r="NTB2035" s="28"/>
      <c r="NTC2035" s="27"/>
      <c r="NTD2035" s="26"/>
      <c r="NTE2035" s="26"/>
      <c r="NTF2035" s="27"/>
      <c r="NTG2035" s="36"/>
      <c r="NTH2035" s="29"/>
      <c r="NTI2035" s="30"/>
      <c r="NTJ2035" s="26"/>
      <c r="NTK2035" s="30"/>
      <c r="NTL2035" s="26"/>
      <c r="NTM2035" s="51"/>
      <c r="NTN2035" s="26"/>
      <c r="NTO2035" s="31"/>
      <c r="NTP2035" s="26"/>
      <c r="NTQ2035" s="31"/>
      <c r="NTR2035" s="31"/>
      <c r="NTS2035" s="32"/>
      <c r="NTT2035" s="32"/>
      <c r="NTU2035" s="18"/>
      <c r="NTV2035" s="47"/>
      <c r="NTW2035" s="27"/>
      <c r="NTX2035" s="26"/>
      <c r="NTY2035" s="28"/>
      <c r="NTZ2035" s="27"/>
      <c r="NUA2035" s="26"/>
      <c r="NUB2035" s="26"/>
      <c r="NUC2035" s="27"/>
      <c r="NUD2035" s="36"/>
      <c r="NUE2035" s="29"/>
      <c r="NUF2035" s="30"/>
      <c r="NUG2035" s="26"/>
      <c r="NUH2035" s="30"/>
      <c r="NUI2035" s="26"/>
      <c r="NUJ2035" s="51"/>
      <c r="NUK2035" s="26"/>
      <c r="NUL2035" s="31"/>
      <c r="NUM2035" s="26"/>
      <c r="NUN2035" s="31"/>
      <c r="NUO2035" s="31"/>
      <c r="NUP2035" s="32"/>
      <c r="NUQ2035" s="32"/>
      <c r="NUR2035" s="18"/>
      <c r="NUS2035" s="47"/>
      <c r="NUT2035" s="27"/>
      <c r="NUU2035" s="26"/>
      <c r="NUV2035" s="28"/>
      <c r="NUW2035" s="27"/>
      <c r="NUX2035" s="26"/>
      <c r="NUY2035" s="26"/>
      <c r="NUZ2035" s="27"/>
      <c r="NVA2035" s="36"/>
      <c r="NVB2035" s="29"/>
      <c r="NVC2035" s="30"/>
      <c r="NVD2035" s="26"/>
      <c r="NVE2035" s="30"/>
      <c r="NVF2035" s="26"/>
      <c r="NVG2035" s="51"/>
      <c r="NVH2035" s="26"/>
      <c r="NVI2035" s="31"/>
      <c r="NVJ2035" s="26"/>
      <c r="NVK2035" s="31"/>
      <c r="NVL2035" s="31"/>
      <c r="NVM2035" s="32"/>
      <c r="NVN2035" s="32"/>
      <c r="NVO2035" s="18"/>
      <c r="NVP2035" s="47"/>
      <c r="NVQ2035" s="27"/>
      <c r="NVR2035" s="26"/>
      <c r="NVS2035" s="28"/>
      <c r="NVT2035" s="27"/>
      <c r="NVU2035" s="26"/>
      <c r="NVV2035" s="26"/>
      <c r="NVW2035" s="27"/>
      <c r="NVX2035" s="36"/>
      <c r="NVY2035" s="29"/>
      <c r="NVZ2035" s="30"/>
      <c r="NWA2035" s="26"/>
      <c r="NWB2035" s="30"/>
      <c r="NWC2035" s="26"/>
      <c r="NWD2035" s="51"/>
      <c r="NWE2035" s="26"/>
      <c r="NWF2035" s="31"/>
      <c r="NWG2035" s="26"/>
      <c r="NWH2035" s="31"/>
      <c r="NWI2035" s="31"/>
      <c r="NWJ2035" s="32"/>
      <c r="NWK2035" s="32"/>
      <c r="NWL2035" s="18"/>
      <c r="NWM2035" s="47"/>
      <c r="NWN2035" s="27"/>
      <c r="NWO2035" s="26"/>
      <c r="NWP2035" s="28"/>
      <c r="NWQ2035" s="27"/>
      <c r="NWR2035" s="26"/>
      <c r="NWS2035" s="26"/>
      <c r="NWT2035" s="27"/>
      <c r="NWU2035" s="36"/>
      <c r="NWV2035" s="29"/>
      <c r="NWW2035" s="30"/>
      <c r="NWX2035" s="26"/>
      <c r="NWY2035" s="30"/>
      <c r="NWZ2035" s="26"/>
      <c r="NXA2035" s="51"/>
      <c r="NXB2035" s="26"/>
      <c r="NXC2035" s="31"/>
      <c r="NXD2035" s="26"/>
      <c r="NXE2035" s="31"/>
      <c r="NXF2035" s="31"/>
      <c r="NXG2035" s="32"/>
      <c r="NXH2035" s="32"/>
      <c r="NXI2035" s="18"/>
      <c r="NXJ2035" s="47"/>
      <c r="NXK2035" s="27"/>
      <c r="NXL2035" s="26"/>
      <c r="NXM2035" s="28"/>
      <c r="NXN2035" s="27"/>
      <c r="NXO2035" s="26"/>
      <c r="NXP2035" s="26"/>
      <c r="NXQ2035" s="27"/>
      <c r="NXR2035" s="36"/>
      <c r="NXS2035" s="29"/>
      <c r="NXT2035" s="30"/>
      <c r="NXU2035" s="26"/>
      <c r="NXV2035" s="30"/>
      <c r="NXW2035" s="26"/>
      <c r="NXX2035" s="51"/>
      <c r="NXY2035" s="26"/>
      <c r="NXZ2035" s="31"/>
      <c r="NYA2035" s="26"/>
      <c r="NYB2035" s="31"/>
      <c r="NYC2035" s="31"/>
      <c r="NYD2035" s="32"/>
      <c r="NYE2035" s="32"/>
      <c r="NYF2035" s="18"/>
      <c r="NYG2035" s="47"/>
      <c r="NYH2035" s="27"/>
      <c r="NYI2035" s="26"/>
      <c r="NYJ2035" s="28"/>
      <c r="NYK2035" s="27"/>
      <c r="NYL2035" s="26"/>
      <c r="NYM2035" s="26"/>
      <c r="NYN2035" s="27"/>
      <c r="NYO2035" s="36"/>
      <c r="NYP2035" s="29"/>
      <c r="NYQ2035" s="30"/>
      <c r="NYR2035" s="26"/>
      <c r="NYS2035" s="30"/>
      <c r="NYT2035" s="26"/>
      <c r="NYU2035" s="51"/>
      <c r="NYV2035" s="26"/>
      <c r="NYW2035" s="31"/>
      <c r="NYX2035" s="26"/>
      <c r="NYY2035" s="31"/>
      <c r="NYZ2035" s="31"/>
      <c r="NZA2035" s="32"/>
      <c r="NZB2035" s="32"/>
      <c r="NZC2035" s="18"/>
      <c r="NZD2035" s="47"/>
      <c r="NZE2035" s="27"/>
      <c r="NZF2035" s="26"/>
      <c r="NZG2035" s="28"/>
      <c r="NZH2035" s="27"/>
      <c r="NZI2035" s="26"/>
      <c r="NZJ2035" s="26"/>
      <c r="NZK2035" s="27"/>
      <c r="NZL2035" s="36"/>
      <c r="NZM2035" s="29"/>
      <c r="NZN2035" s="30"/>
      <c r="NZO2035" s="26"/>
      <c r="NZP2035" s="30"/>
      <c r="NZQ2035" s="26"/>
      <c r="NZR2035" s="51"/>
      <c r="NZS2035" s="26"/>
      <c r="NZT2035" s="31"/>
      <c r="NZU2035" s="26"/>
      <c r="NZV2035" s="31"/>
      <c r="NZW2035" s="31"/>
      <c r="NZX2035" s="32"/>
      <c r="NZY2035" s="32"/>
      <c r="NZZ2035" s="18"/>
      <c r="OAA2035" s="47"/>
      <c r="OAB2035" s="27"/>
      <c r="OAC2035" s="26"/>
      <c r="OAD2035" s="28"/>
      <c r="OAE2035" s="27"/>
      <c r="OAF2035" s="26"/>
      <c r="OAG2035" s="26"/>
      <c r="OAH2035" s="27"/>
      <c r="OAI2035" s="36"/>
      <c r="OAJ2035" s="29"/>
      <c r="OAK2035" s="30"/>
      <c r="OAL2035" s="26"/>
      <c r="OAM2035" s="30"/>
      <c r="OAN2035" s="26"/>
      <c r="OAO2035" s="51"/>
      <c r="OAP2035" s="26"/>
      <c r="OAQ2035" s="31"/>
      <c r="OAR2035" s="26"/>
      <c r="OAS2035" s="31"/>
      <c r="OAT2035" s="31"/>
      <c r="OAU2035" s="32"/>
      <c r="OAV2035" s="32"/>
      <c r="OAW2035" s="18"/>
      <c r="OAX2035" s="47"/>
      <c r="OAY2035" s="27"/>
      <c r="OAZ2035" s="26"/>
      <c r="OBA2035" s="28"/>
      <c r="OBB2035" s="27"/>
      <c r="OBC2035" s="26"/>
      <c r="OBD2035" s="26"/>
      <c r="OBE2035" s="27"/>
      <c r="OBF2035" s="36"/>
      <c r="OBG2035" s="29"/>
      <c r="OBH2035" s="30"/>
      <c r="OBI2035" s="26"/>
      <c r="OBJ2035" s="30"/>
      <c r="OBK2035" s="26"/>
      <c r="OBL2035" s="51"/>
      <c r="OBM2035" s="26"/>
      <c r="OBN2035" s="31"/>
      <c r="OBO2035" s="26"/>
      <c r="OBP2035" s="31"/>
      <c r="OBQ2035" s="31"/>
      <c r="OBR2035" s="32"/>
      <c r="OBS2035" s="32"/>
      <c r="OBT2035" s="18"/>
      <c r="OBU2035" s="47"/>
      <c r="OBV2035" s="27"/>
      <c r="OBW2035" s="26"/>
      <c r="OBX2035" s="28"/>
      <c r="OBY2035" s="27"/>
      <c r="OBZ2035" s="26"/>
      <c r="OCA2035" s="26"/>
      <c r="OCB2035" s="27"/>
      <c r="OCC2035" s="36"/>
      <c r="OCD2035" s="29"/>
      <c r="OCE2035" s="30"/>
      <c r="OCF2035" s="26"/>
      <c r="OCG2035" s="30"/>
      <c r="OCH2035" s="26"/>
      <c r="OCI2035" s="51"/>
      <c r="OCJ2035" s="26"/>
      <c r="OCK2035" s="31"/>
      <c r="OCL2035" s="26"/>
      <c r="OCM2035" s="31"/>
      <c r="OCN2035" s="31"/>
      <c r="OCO2035" s="32"/>
      <c r="OCP2035" s="32"/>
      <c r="OCQ2035" s="18"/>
      <c r="OCR2035" s="47"/>
      <c r="OCS2035" s="27"/>
      <c r="OCT2035" s="26"/>
      <c r="OCU2035" s="28"/>
      <c r="OCV2035" s="27"/>
      <c r="OCW2035" s="26"/>
      <c r="OCX2035" s="26"/>
      <c r="OCY2035" s="27"/>
      <c r="OCZ2035" s="36"/>
      <c r="ODA2035" s="29"/>
      <c r="ODB2035" s="30"/>
      <c r="ODC2035" s="26"/>
      <c r="ODD2035" s="30"/>
      <c r="ODE2035" s="26"/>
      <c r="ODF2035" s="51"/>
      <c r="ODG2035" s="26"/>
      <c r="ODH2035" s="31"/>
      <c r="ODI2035" s="26"/>
      <c r="ODJ2035" s="31"/>
      <c r="ODK2035" s="31"/>
      <c r="ODL2035" s="32"/>
      <c r="ODM2035" s="32"/>
      <c r="ODN2035" s="18"/>
      <c r="ODO2035" s="47"/>
      <c r="ODP2035" s="27"/>
      <c r="ODQ2035" s="26"/>
      <c r="ODR2035" s="28"/>
      <c r="ODS2035" s="27"/>
      <c r="ODT2035" s="26"/>
      <c r="ODU2035" s="26"/>
      <c r="ODV2035" s="27"/>
      <c r="ODW2035" s="36"/>
      <c r="ODX2035" s="29"/>
      <c r="ODY2035" s="30"/>
      <c r="ODZ2035" s="26"/>
      <c r="OEA2035" s="30"/>
      <c r="OEB2035" s="26"/>
      <c r="OEC2035" s="51"/>
      <c r="OED2035" s="26"/>
      <c r="OEE2035" s="31"/>
      <c r="OEF2035" s="26"/>
      <c r="OEG2035" s="31"/>
      <c r="OEH2035" s="31"/>
      <c r="OEI2035" s="32"/>
      <c r="OEJ2035" s="32"/>
      <c r="OEK2035" s="18"/>
      <c r="OEL2035" s="47"/>
      <c r="OEM2035" s="27"/>
      <c r="OEN2035" s="26"/>
      <c r="OEO2035" s="28"/>
      <c r="OEP2035" s="27"/>
      <c r="OEQ2035" s="26"/>
      <c r="OER2035" s="26"/>
      <c r="OES2035" s="27"/>
      <c r="OET2035" s="36"/>
      <c r="OEU2035" s="29"/>
      <c r="OEV2035" s="30"/>
      <c r="OEW2035" s="26"/>
      <c r="OEX2035" s="30"/>
      <c r="OEY2035" s="26"/>
      <c r="OEZ2035" s="51"/>
      <c r="OFA2035" s="26"/>
      <c r="OFB2035" s="31"/>
      <c r="OFC2035" s="26"/>
      <c r="OFD2035" s="31"/>
      <c r="OFE2035" s="31"/>
      <c r="OFF2035" s="32"/>
      <c r="OFG2035" s="32"/>
      <c r="OFH2035" s="18"/>
      <c r="OFI2035" s="47"/>
      <c r="OFJ2035" s="27"/>
      <c r="OFK2035" s="26"/>
      <c r="OFL2035" s="28"/>
      <c r="OFM2035" s="27"/>
      <c r="OFN2035" s="26"/>
      <c r="OFO2035" s="26"/>
      <c r="OFP2035" s="27"/>
      <c r="OFQ2035" s="36"/>
      <c r="OFR2035" s="29"/>
      <c r="OFS2035" s="30"/>
      <c r="OFT2035" s="26"/>
      <c r="OFU2035" s="30"/>
      <c r="OFV2035" s="26"/>
      <c r="OFW2035" s="51"/>
      <c r="OFX2035" s="26"/>
      <c r="OFY2035" s="31"/>
      <c r="OFZ2035" s="26"/>
      <c r="OGA2035" s="31"/>
      <c r="OGB2035" s="31"/>
      <c r="OGC2035" s="32"/>
      <c r="OGD2035" s="32"/>
      <c r="OGE2035" s="18"/>
      <c r="OGF2035" s="47"/>
      <c r="OGG2035" s="27"/>
      <c r="OGH2035" s="26"/>
      <c r="OGI2035" s="28"/>
      <c r="OGJ2035" s="27"/>
      <c r="OGK2035" s="26"/>
      <c r="OGL2035" s="26"/>
      <c r="OGM2035" s="27"/>
      <c r="OGN2035" s="36"/>
      <c r="OGO2035" s="29"/>
      <c r="OGP2035" s="30"/>
      <c r="OGQ2035" s="26"/>
      <c r="OGR2035" s="30"/>
      <c r="OGS2035" s="26"/>
      <c r="OGT2035" s="51"/>
      <c r="OGU2035" s="26"/>
      <c r="OGV2035" s="31"/>
      <c r="OGW2035" s="26"/>
      <c r="OGX2035" s="31"/>
      <c r="OGY2035" s="31"/>
      <c r="OGZ2035" s="32"/>
      <c r="OHA2035" s="32"/>
      <c r="OHB2035" s="18"/>
      <c r="OHC2035" s="47"/>
      <c r="OHD2035" s="27"/>
      <c r="OHE2035" s="26"/>
      <c r="OHF2035" s="28"/>
      <c r="OHG2035" s="27"/>
      <c r="OHH2035" s="26"/>
      <c r="OHI2035" s="26"/>
      <c r="OHJ2035" s="27"/>
      <c r="OHK2035" s="36"/>
      <c r="OHL2035" s="29"/>
      <c r="OHM2035" s="30"/>
      <c r="OHN2035" s="26"/>
      <c r="OHO2035" s="30"/>
      <c r="OHP2035" s="26"/>
      <c r="OHQ2035" s="51"/>
      <c r="OHR2035" s="26"/>
      <c r="OHS2035" s="31"/>
      <c r="OHT2035" s="26"/>
      <c r="OHU2035" s="31"/>
      <c r="OHV2035" s="31"/>
      <c r="OHW2035" s="32"/>
      <c r="OHX2035" s="32"/>
      <c r="OHY2035" s="18"/>
      <c r="OHZ2035" s="47"/>
      <c r="OIA2035" s="27"/>
      <c r="OIB2035" s="26"/>
      <c r="OIC2035" s="28"/>
      <c r="OID2035" s="27"/>
      <c r="OIE2035" s="26"/>
      <c r="OIF2035" s="26"/>
      <c r="OIG2035" s="27"/>
      <c r="OIH2035" s="36"/>
      <c r="OII2035" s="29"/>
      <c r="OIJ2035" s="30"/>
      <c r="OIK2035" s="26"/>
      <c r="OIL2035" s="30"/>
      <c r="OIM2035" s="26"/>
      <c r="OIN2035" s="51"/>
      <c r="OIO2035" s="26"/>
      <c r="OIP2035" s="31"/>
      <c r="OIQ2035" s="26"/>
      <c r="OIR2035" s="31"/>
      <c r="OIS2035" s="31"/>
      <c r="OIT2035" s="32"/>
      <c r="OIU2035" s="32"/>
      <c r="OIV2035" s="18"/>
      <c r="OIW2035" s="47"/>
      <c r="OIX2035" s="27"/>
      <c r="OIY2035" s="26"/>
      <c r="OIZ2035" s="28"/>
      <c r="OJA2035" s="27"/>
      <c r="OJB2035" s="26"/>
      <c r="OJC2035" s="26"/>
      <c r="OJD2035" s="27"/>
      <c r="OJE2035" s="36"/>
      <c r="OJF2035" s="29"/>
      <c r="OJG2035" s="30"/>
      <c r="OJH2035" s="26"/>
      <c r="OJI2035" s="30"/>
      <c r="OJJ2035" s="26"/>
      <c r="OJK2035" s="51"/>
      <c r="OJL2035" s="26"/>
      <c r="OJM2035" s="31"/>
      <c r="OJN2035" s="26"/>
      <c r="OJO2035" s="31"/>
      <c r="OJP2035" s="31"/>
      <c r="OJQ2035" s="32"/>
      <c r="OJR2035" s="32"/>
      <c r="OJS2035" s="18"/>
      <c r="OJT2035" s="47"/>
      <c r="OJU2035" s="27"/>
      <c r="OJV2035" s="26"/>
      <c r="OJW2035" s="28"/>
      <c r="OJX2035" s="27"/>
      <c r="OJY2035" s="26"/>
      <c r="OJZ2035" s="26"/>
      <c r="OKA2035" s="27"/>
      <c r="OKB2035" s="36"/>
      <c r="OKC2035" s="29"/>
      <c r="OKD2035" s="30"/>
      <c r="OKE2035" s="26"/>
      <c r="OKF2035" s="30"/>
      <c r="OKG2035" s="26"/>
      <c r="OKH2035" s="51"/>
      <c r="OKI2035" s="26"/>
      <c r="OKJ2035" s="31"/>
      <c r="OKK2035" s="26"/>
      <c r="OKL2035" s="31"/>
      <c r="OKM2035" s="31"/>
      <c r="OKN2035" s="32"/>
      <c r="OKO2035" s="32"/>
      <c r="OKP2035" s="18"/>
      <c r="OKQ2035" s="47"/>
      <c r="OKR2035" s="27"/>
      <c r="OKS2035" s="26"/>
      <c r="OKT2035" s="28"/>
      <c r="OKU2035" s="27"/>
      <c r="OKV2035" s="26"/>
      <c r="OKW2035" s="26"/>
      <c r="OKX2035" s="27"/>
      <c r="OKY2035" s="36"/>
      <c r="OKZ2035" s="29"/>
      <c r="OLA2035" s="30"/>
      <c r="OLB2035" s="26"/>
      <c r="OLC2035" s="30"/>
      <c r="OLD2035" s="26"/>
      <c r="OLE2035" s="51"/>
      <c r="OLF2035" s="26"/>
      <c r="OLG2035" s="31"/>
      <c r="OLH2035" s="26"/>
      <c r="OLI2035" s="31"/>
      <c r="OLJ2035" s="31"/>
      <c r="OLK2035" s="32"/>
      <c r="OLL2035" s="32"/>
      <c r="OLM2035" s="18"/>
      <c r="OLN2035" s="47"/>
      <c r="OLO2035" s="27"/>
      <c r="OLP2035" s="26"/>
      <c r="OLQ2035" s="28"/>
      <c r="OLR2035" s="27"/>
      <c r="OLS2035" s="26"/>
      <c r="OLT2035" s="26"/>
      <c r="OLU2035" s="27"/>
      <c r="OLV2035" s="36"/>
      <c r="OLW2035" s="29"/>
      <c r="OLX2035" s="30"/>
      <c r="OLY2035" s="26"/>
      <c r="OLZ2035" s="30"/>
      <c r="OMA2035" s="26"/>
      <c r="OMB2035" s="51"/>
      <c r="OMC2035" s="26"/>
      <c r="OMD2035" s="31"/>
      <c r="OME2035" s="26"/>
      <c r="OMF2035" s="31"/>
      <c r="OMG2035" s="31"/>
      <c r="OMH2035" s="32"/>
      <c r="OMI2035" s="32"/>
      <c r="OMJ2035" s="18"/>
      <c r="OMK2035" s="47"/>
      <c r="OML2035" s="27"/>
      <c r="OMM2035" s="26"/>
      <c r="OMN2035" s="28"/>
      <c r="OMO2035" s="27"/>
      <c r="OMP2035" s="26"/>
      <c r="OMQ2035" s="26"/>
      <c r="OMR2035" s="27"/>
      <c r="OMS2035" s="36"/>
      <c r="OMT2035" s="29"/>
      <c r="OMU2035" s="30"/>
      <c r="OMV2035" s="26"/>
      <c r="OMW2035" s="30"/>
      <c r="OMX2035" s="26"/>
      <c r="OMY2035" s="51"/>
      <c r="OMZ2035" s="26"/>
      <c r="ONA2035" s="31"/>
      <c r="ONB2035" s="26"/>
      <c r="ONC2035" s="31"/>
      <c r="OND2035" s="31"/>
      <c r="ONE2035" s="32"/>
      <c r="ONF2035" s="32"/>
      <c r="ONG2035" s="18"/>
      <c r="ONH2035" s="47"/>
      <c r="ONI2035" s="27"/>
      <c r="ONJ2035" s="26"/>
      <c r="ONK2035" s="28"/>
      <c r="ONL2035" s="27"/>
      <c r="ONM2035" s="26"/>
      <c r="ONN2035" s="26"/>
      <c r="ONO2035" s="27"/>
      <c r="ONP2035" s="36"/>
      <c r="ONQ2035" s="29"/>
      <c r="ONR2035" s="30"/>
      <c r="ONS2035" s="26"/>
      <c r="ONT2035" s="30"/>
      <c r="ONU2035" s="26"/>
      <c r="ONV2035" s="51"/>
      <c r="ONW2035" s="26"/>
      <c r="ONX2035" s="31"/>
      <c r="ONY2035" s="26"/>
      <c r="ONZ2035" s="31"/>
      <c r="OOA2035" s="31"/>
      <c r="OOB2035" s="32"/>
      <c r="OOC2035" s="32"/>
      <c r="OOD2035" s="18"/>
      <c r="OOE2035" s="47"/>
      <c r="OOF2035" s="27"/>
      <c r="OOG2035" s="26"/>
      <c r="OOH2035" s="28"/>
      <c r="OOI2035" s="27"/>
      <c r="OOJ2035" s="26"/>
      <c r="OOK2035" s="26"/>
      <c r="OOL2035" s="27"/>
      <c r="OOM2035" s="36"/>
      <c r="OON2035" s="29"/>
      <c r="OOO2035" s="30"/>
      <c r="OOP2035" s="26"/>
      <c r="OOQ2035" s="30"/>
      <c r="OOR2035" s="26"/>
      <c r="OOS2035" s="51"/>
      <c r="OOT2035" s="26"/>
      <c r="OOU2035" s="31"/>
      <c r="OOV2035" s="26"/>
      <c r="OOW2035" s="31"/>
      <c r="OOX2035" s="31"/>
      <c r="OOY2035" s="32"/>
      <c r="OOZ2035" s="32"/>
      <c r="OPA2035" s="18"/>
      <c r="OPB2035" s="47"/>
      <c r="OPC2035" s="27"/>
      <c r="OPD2035" s="26"/>
      <c r="OPE2035" s="28"/>
      <c r="OPF2035" s="27"/>
      <c r="OPG2035" s="26"/>
      <c r="OPH2035" s="26"/>
      <c r="OPI2035" s="27"/>
      <c r="OPJ2035" s="36"/>
      <c r="OPK2035" s="29"/>
      <c r="OPL2035" s="30"/>
      <c r="OPM2035" s="26"/>
      <c r="OPN2035" s="30"/>
      <c r="OPO2035" s="26"/>
      <c r="OPP2035" s="51"/>
      <c r="OPQ2035" s="26"/>
      <c r="OPR2035" s="31"/>
      <c r="OPS2035" s="26"/>
      <c r="OPT2035" s="31"/>
      <c r="OPU2035" s="31"/>
      <c r="OPV2035" s="32"/>
      <c r="OPW2035" s="32"/>
      <c r="OPX2035" s="18"/>
      <c r="OPY2035" s="47"/>
      <c r="OPZ2035" s="27"/>
      <c r="OQA2035" s="26"/>
      <c r="OQB2035" s="28"/>
      <c r="OQC2035" s="27"/>
      <c r="OQD2035" s="26"/>
      <c r="OQE2035" s="26"/>
      <c r="OQF2035" s="27"/>
      <c r="OQG2035" s="36"/>
      <c r="OQH2035" s="29"/>
      <c r="OQI2035" s="30"/>
      <c r="OQJ2035" s="26"/>
      <c r="OQK2035" s="30"/>
      <c r="OQL2035" s="26"/>
      <c r="OQM2035" s="51"/>
      <c r="OQN2035" s="26"/>
      <c r="OQO2035" s="31"/>
      <c r="OQP2035" s="26"/>
      <c r="OQQ2035" s="31"/>
      <c r="OQR2035" s="31"/>
      <c r="OQS2035" s="32"/>
      <c r="OQT2035" s="32"/>
      <c r="OQU2035" s="18"/>
      <c r="OQV2035" s="47"/>
      <c r="OQW2035" s="27"/>
      <c r="OQX2035" s="26"/>
      <c r="OQY2035" s="28"/>
      <c r="OQZ2035" s="27"/>
      <c r="ORA2035" s="26"/>
      <c r="ORB2035" s="26"/>
      <c r="ORC2035" s="27"/>
      <c r="ORD2035" s="36"/>
      <c r="ORE2035" s="29"/>
      <c r="ORF2035" s="30"/>
      <c r="ORG2035" s="26"/>
      <c r="ORH2035" s="30"/>
      <c r="ORI2035" s="26"/>
      <c r="ORJ2035" s="51"/>
      <c r="ORK2035" s="26"/>
      <c r="ORL2035" s="31"/>
      <c r="ORM2035" s="26"/>
      <c r="ORN2035" s="31"/>
      <c r="ORO2035" s="31"/>
      <c r="ORP2035" s="32"/>
      <c r="ORQ2035" s="32"/>
      <c r="ORR2035" s="18"/>
      <c r="ORS2035" s="47"/>
      <c r="ORT2035" s="27"/>
      <c r="ORU2035" s="26"/>
      <c r="ORV2035" s="28"/>
      <c r="ORW2035" s="27"/>
      <c r="ORX2035" s="26"/>
      <c r="ORY2035" s="26"/>
      <c r="ORZ2035" s="27"/>
      <c r="OSA2035" s="36"/>
      <c r="OSB2035" s="29"/>
      <c r="OSC2035" s="30"/>
      <c r="OSD2035" s="26"/>
      <c r="OSE2035" s="30"/>
      <c r="OSF2035" s="26"/>
      <c r="OSG2035" s="51"/>
      <c r="OSH2035" s="26"/>
      <c r="OSI2035" s="31"/>
      <c r="OSJ2035" s="26"/>
      <c r="OSK2035" s="31"/>
      <c r="OSL2035" s="31"/>
      <c r="OSM2035" s="32"/>
      <c r="OSN2035" s="32"/>
      <c r="OSO2035" s="18"/>
      <c r="OSP2035" s="47"/>
      <c r="OSQ2035" s="27"/>
      <c r="OSR2035" s="26"/>
      <c r="OSS2035" s="28"/>
      <c r="OST2035" s="27"/>
      <c r="OSU2035" s="26"/>
      <c r="OSV2035" s="26"/>
      <c r="OSW2035" s="27"/>
      <c r="OSX2035" s="36"/>
      <c r="OSY2035" s="29"/>
      <c r="OSZ2035" s="30"/>
      <c r="OTA2035" s="26"/>
      <c r="OTB2035" s="30"/>
      <c r="OTC2035" s="26"/>
      <c r="OTD2035" s="51"/>
      <c r="OTE2035" s="26"/>
      <c r="OTF2035" s="31"/>
      <c r="OTG2035" s="26"/>
      <c r="OTH2035" s="31"/>
      <c r="OTI2035" s="31"/>
      <c r="OTJ2035" s="32"/>
      <c r="OTK2035" s="32"/>
      <c r="OTL2035" s="18"/>
      <c r="OTM2035" s="47"/>
      <c r="OTN2035" s="27"/>
      <c r="OTO2035" s="26"/>
      <c r="OTP2035" s="28"/>
      <c r="OTQ2035" s="27"/>
      <c r="OTR2035" s="26"/>
      <c r="OTS2035" s="26"/>
      <c r="OTT2035" s="27"/>
      <c r="OTU2035" s="36"/>
      <c r="OTV2035" s="29"/>
      <c r="OTW2035" s="30"/>
      <c r="OTX2035" s="26"/>
      <c r="OTY2035" s="30"/>
      <c r="OTZ2035" s="26"/>
      <c r="OUA2035" s="51"/>
      <c r="OUB2035" s="26"/>
      <c r="OUC2035" s="31"/>
      <c r="OUD2035" s="26"/>
      <c r="OUE2035" s="31"/>
      <c r="OUF2035" s="31"/>
      <c r="OUG2035" s="32"/>
      <c r="OUH2035" s="32"/>
      <c r="OUI2035" s="18"/>
      <c r="OUJ2035" s="47"/>
      <c r="OUK2035" s="27"/>
      <c r="OUL2035" s="26"/>
      <c r="OUM2035" s="28"/>
      <c r="OUN2035" s="27"/>
      <c r="OUO2035" s="26"/>
      <c r="OUP2035" s="26"/>
      <c r="OUQ2035" s="27"/>
      <c r="OUR2035" s="36"/>
      <c r="OUS2035" s="29"/>
      <c r="OUT2035" s="30"/>
      <c r="OUU2035" s="26"/>
      <c r="OUV2035" s="30"/>
      <c r="OUW2035" s="26"/>
      <c r="OUX2035" s="51"/>
      <c r="OUY2035" s="26"/>
      <c r="OUZ2035" s="31"/>
      <c r="OVA2035" s="26"/>
      <c r="OVB2035" s="31"/>
      <c r="OVC2035" s="31"/>
      <c r="OVD2035" s="32"/>
      <c r="OVE2035" s="32"/>
      <c r="OVF2035" s="18"/>
      <c r="OVG2035" s="47"/>
      <c r="OVH2035" s="27"/>
      <c r="OVI2035" s="26"/>
      <c r="OVJ2035" s="28"/>
      <c r="OVK2035" s="27"/>
      <c r="OVL2035" s="26"/>
      <c r="OVM2035" s="26"/>
      <c r="OVN2035" s="27"/>
      <c r="OVO2035" s="36"/>
      <c r="OVP2035" s="29"/>
      <c r="OVQ2035" s="30"/>
      <c r="OVR2035" s="26"/>
      <c r="OVS2035" s="30"/>
      <c r="OVT2035" s="26"/>
      <c r="OVU2035" s="51"/>
      <c r="OVV2035" s="26"/>
      <c r="OVW2035" s="31"/>
      <c r="OVX2035" s="26"/>
      <c r="OVY2035" s="31"/>
      <c r="OVZ2035" s="31"/>
      <c r="OWA2035" s="32"/>
      <c r="OWB2035" s="32"/>
      <c r="OWC2035" s="18"/>
      <c r="OWD2035" s="47"/>
      <c r="OWE2035" s="27"/>
      <c r="OWF2035" s="26"/>
      <c r="OWG2035" s="28"/>
      <c r="OWH2035" s="27"/>
      <c r="OWI2035" s="26"/>
      <c r="OWJ2035" s="26"/>
      <c r="OWK2035" s="27"/>
      <c r="OWL2035" s="36"/>
      <c r="OWM2035" s="29"/>
      <c r="OWN2035" s="30"/>
      <c r="OWO2035" s="26"/>
      <c r="OWP2035" s="30"/>
      <c r="OWQ2035" s="26"/>
      <c r="OWR2035" s="51"/>
      <c r="OWS2035" s="26"/>
      <c r="OWT2035" s="31"/>
      <c r="OWU2035" s="26"/>
      <c r="OWV2035" s="31"/>
      <c r="OWW2035" s="31"/>
      <c r="OWX2035" s="32"/>
      <c r="OWY2035" s="32"/>
      <c r="OWZ2035" s="18"/>
      <c r="OXA2035" s="47"/>
      <c r="OXB2035" s="27"/>
      <c r="OXC2035" s="26"/>
      <c r="OXD2035" s="28"/>
      <c r="OXE2035" s="27"/>
      <c r="OXF2035" s="26"/>
      <c r="OXG2035" s="26"/>
      <c r="OXH2035" s="27"/>
      <c r="OXI2035" s="36"/>
      <c r="OXJ2035" s="29"/>
      <c r="OXK2035" s="30"/>
      <c r="OXL2035" s="26"/>
      <c r="OXM2035" s="30"/>
      <c r="OXN2035" s="26"/>
      <c r="OXO2035" s="51"/>
      <c r="OXP2035" s="26"/>
      <c r="OXQ2035" s="31"/>
      <c r="OXR2035" s="26"/>
      <c r="OXS2035" s="31"/>
      <c r="OXT2035" s="31"/>
      <c r="OXU2035" s="32"/>
      <c r="OXV2035" s="32"/>
      <c r="OXW2035" s="18"/>
      <c r="OXX2035" s="47"/>
      <c r="OXY2035" s="27"/>
      <c r="OXZ2035" s="26"/>
      <c r="OYA2035" s="28"/>
      <c r="OYB2035" s="27"/>
      <c r="OYC2035" s="26"/>
      <c r="OYD2035" s="26"/>
      <c r="OYE2035" s="27"/>
      <c r="OYF2035" s="36"/>
      <c r="OYG2035" s="29"/>
      <c r="OYH2035" s="30"/>
      <c r="OYI2035" s="26"/>
      <c r="OYJ2035" s="30"/>
      <c r="OYK2035" s="26"/>
      <c r="OYL2035" s="51"/>
      <c r="OYM2035" s="26"/>
      <c r="OYN2035" s="31"/>
      <c r="OYO2035" s="26"/>
      <c r="OYP2035" s="31"/>
      <c r="OYQ2035" s="31"/>
      <c r="OYR2035" s="32"/>
      <c r="OYS2035" s="32"/>
      <c r="OYT2035" s="18"/>
      <c r="OYU2035" s="47"/>
      <c r="OYV2035" s="27"/>
      <c r="OYW2035" s="26"/>
      <c r="OYX2035" s="28"/>
      <c r="OYY2035" s="27"/>
      <c r="OYZ2035" s="26"/>
      <c r="OZA2035" s="26"/>
      <c r="OZB2035" s="27"/>
      <c r="OZC2035" s="36"/>
      <c r="OZD2035" s="29"/>
      <c r="OZE2035" s="30"/>
      <c r="OZF2035" s="26"/>
      <c r="OZG2035" s="30"/>
      <c r="OZH2035" s="26"/>
      <c r="OZI2035" s="51"/>
      <c r="OZJ2035" s="26"/>
      <c r="OZK2035" s="31"/>
      <c r="OZL2035" s="26"/>
      <c r="OZM2035" s="31"/>
      <c r="OZN2035" s="31"/>
      <c r="OZO2035" s="32"/>
      <c r="OZP2035" s="32"/>
      <c r="OZQ2035" s="18"/>
      <c r="OZR2035" s="47"/>
      <c r="OZS2035" s="27"/>
      <c r="OZT2035" s="26"/>
      <c r="OZU2035" s="28"/>
      <c r="OZV2035" s="27"/>
      <c r="OZW2035" s="26"/>
      <c r="OZX2035" s="26"/>
      <c r="OZY2035" s="27"/>
      <c r="OZZ2035" s="36"/>
      <c r="PAA2035" s="29"/>
      <c r="PAB2035" s="30"/>
      <c r="PAC2035" s="26"/>
      <c r="PAD2035" s="30"/>
      <c r="PAE2035" s="26"/>
      <c r="PAF2035" s="51"/>
      <c r="PAG2035" s="26"/>
      <c r="PAH2035" s="31"/>
      <c r="PAI2035" s="26"/>
      <c r="PAJ2035" s="31"/>
      <c r="PAK2035" s="31"/>
      <c r="PAL2035" s="32"/>
      <c r="PAM2035" s="32"/>
      <c r="PAN2035" s="18"/>
      <c r="PAO2035" s="47"/>
      <c r="PAP2035" s="27"/>
      <c r="PAQ2035" s="26"/>
      <c r="PAR2035" s="28"/>
      <c r="PAS2035" s="27"/>
      <c r="PAT2035" s="26"/>
      <c r="PAU2035" s="26"/>
      <c r="PAV2035" s="27"/>
      <c r="PAW2035" s="36"/>
      <c r="PAX2035" s="29"/>
      <c r="PAY2035" s="30"/>
      <c r="PAZ2035" s="26"/>
      <c r="PBA2035" s="30"/>
      <c r="PBB2035" s="26"/>
      <c r="PBC2035" s="51"/>
      <c r="PBD2035" s="26"/>
      <c r="PBE2035" s="31"/>
      <c r="PBF2035" s="26"/>
      <c r="PBG2035" s="31"/>
      <c r="PBH2035" s="31"/>
      <c r="PBI2035" s="32"/>
      <c r="PBJ2035" s="32"/>
      <c r="PBK2035" s="18"/>
      <c r="PBL2035" s="47"/>
      <c r="PBM2035" s="27"/>
      <c r="PBN2035" s="26"/>
      <c r="PBO2035" s="28"/>
      <c r="PBP2035" s="27"/>
      <c r="PBQ2035" s="26"/>
      <c r="PBR2035" s="26"/>
      <c r="PBS2035" s="27"/>
      <c r="PBT2035" s="36"/>
      <c r="PBU2035" s="29"/>
      <c r="PBV2035" s="30"/>
      <c r="PBW2035" s="26"/>
      <c r="PBX2035" s="30"/>
      <c r="PBY2035" s="26"/>
      <c r="PBZ2035" s="51"/>
      <c r="PCA2035" s="26"/>
      <c r="PCB2035" s="31"/>
      <c r="PCC2035" s="26"/>
      <c r="PCD2035" s="31"/>
      <c r="PCE2035" s="31"/>
      <c r="PCF2035" s="32"/>
      <c r="PCG2035" s="32"/>
      <c r="PCH2035" s="18"/>
      <c r="PCI2035" s="47"/>
      <c r="PCJ2035" s="27"/>
      <c r="PCK2035" s="26"/>
      <c r="PCL2035" s="28"/>
      <c r="PCM2035" s="27"/>
      <c r="PCN2035" s="26"/>
      <c r="PCO2035" s="26"/>
      <c r="PCP2035" s="27"/>
      <c r="PCQ2035" s="36"/>
      <c r="PCR2035" s="29"/>
      <c r="PCS2035" s="30"/>
      <c r="PCT2035" s="26"/>
      <c r="PCU2035" s="30"/>
      <c r="PCV2035" s="26"/>
      <c r="PCW2035" s="51"/>
      <c r="PCX2035" s="26"/>
      <c r="PCY2035" s="31"/>
      <c r="PCZ2035" s="26"/>
      <c r="PDA2035" s="31"/>
      <c r="PDB2035" s="31"/>
      <c r="PDC2035" s="32"/>
      <c r="PDD2035" s="32"/>
      <c r="PDE2035" s="18"/>
      <c r="PDF2035" s="47"/>
      <c r="PDG2035" s="27"/>
      <c r="PDH2035" s="26"/>
      <c r="PDI2035" s="28"/>
      <c r="PDJ2035" s="27"/>
      <c r="PDK2035" s="26"/>
      <c r="PDL2035" s="26"/>
      <c r="PDM2035" s="27"/>
      <c r="PDN2035" s="36"/>
      <c r="PDO2035" s="29"/>
      <c r="PDP2035" s="30"/>
      <c r="PDQ2035" s="26"/>
      <c r="PDR2035" s="30"/>
      <c r="PDS2035" s="26"/>
      <c r="PDT2035" s="51"/>
      <c r="PDU2035" s="26"/>
      <c r="PDV2035" s="31"/>
      <c r="PDW2035" s="26"/>
      <c r="PDX2035" s="31"/>
      <c r="PDY2035" s="31"/>
      <c r="PDZ2035" s="32"/>
      <c r="PEA2035" s="32"/>
      <c r="PEB2035" s="18"/>
      <c r="PEC2035" s="47"/>
      <c r="PED2035" s="27"/>
      <c r="PEE2035" s="26"/>
      <c r="PEF2035" s="28"/>
      <c r="PEG2035" s="27"/>
      <c r="PEH2035" s="26"/>
      <c r="PEI2035" s="26"/>
      <c r="PEJ2035" s="27"/>
      <c r="PEK2035" s="36"/>
      <c r="PEL2035" s="29"/>
      <c r="PEM2035" s="30"/>
      <c r="PEN2035" s="26"/>
      <c r="PEO2035" s="30"/>
      <c r="PEP2035" s="26"/>
      <c r="PEQ2035" s="51"/>
      <c r="PER2035" s="26"/>
      <c r="PES2035" s="31"/>
      <c r="PET2035" s="26"/>
      <c r="PEU2035" s="31"/>
      <c r="PEV2035" s="31"/>
      <c r="PEW2035" s="32"/>
      <c r="PEX2035" s="32"/>
      <c r="PEY2035" s="18"/>
      <c r="PEZ2035" s="47"/>
      <c r="PFA2035" s="27"/>
      <c r="PFB2035" s="26"/>
      <c r="PFC2035" s="28"/>
      <c r="PFD2035" s="27"/>
      <c r="PFE2035" s="26"/>
      <c r="PFF2035" s="26"/>
      <c r="PFG2035" s="27"/>
      <c r="PFH2035" s="36"/>
      <c r="PFI2035" s="29"/>
      <c r="PFJ2035" s="30"/>
      <c r="PFK2035" s="26"/>
      <c r="PFL2035" s="30"/>
      <c r="PFM2035" s="26"/>
      <c r="PFN2035" s="51"/>
      <c r="PFO2035" s="26"/>
      <c r="PFP2035" s="31"/>
      <c r="PFQ2035" s="26"/>
      <c r="PFR2035" s="31"/>
      <c r="PFS2035" s="31"/>
      <c r="PFT2035" s="32"/>
      <c r="PFU2035" s="32"/>
      <c r="PFV2035" s="18"/>
      <c r="PFW2035" s="47"/>
      <c r="PFX2035" s="27"/>
      <c r="PFY2035" s="26"/>
      <c r="PFZ2035" s="28"/>
      <c r="PGA2035" s="27"/>
      <c r="PGB2035" s="26"/>
      <c r="PGC2035" s="26"/>
      <c r="PGD2035" s="27"/>
      <c r="PGE2035" s="36"/>
      <c r="PGF2035" s="29"/>
      <c r="PGG2035" s="30"/>
      <c r="PGH2035" s="26"/>
      <c r="PGI2035" s="30"/>
      <c r="PGJ2035" s="26"/>
      <c r="PGK2035" s="51"/>
      <c r="PGL2035" s="26"/>
      <c r="PGM2035" s="31"/>
      <c r="PGN2035" s="26"/>
      <c r="PGO2035" s="31"/>
      <c r="PGP2035" s="31"/>
      <c r="PGQ2035" s="32"/>
      <c r="PGR2035" s="32"/>
      <c r="PGS2035" s="18"/>
      <c r="PGT2035" s="47"/>
      <c r="PGU2035" s="27"/>
      <c r="PGV2035" s="26"/>
      <c r="PGW2035" s="28"/>
      <c r="PGX2035" s="27"/>
      <c r="PGY2035" s="26"/>
      <c r="PGZ2035" s="26"/>
      <c r="PHA2035" s="27"/>
      <c r="PHB2035" s="36"/>
      <c r="PHC2035" s="29"/>
      <c r="PHD2035" s="30"/>
      <c r="PHE2035" s="26"/>
      <c r="PHF2035" s="30"/>
      <c r="PHG2035" s="26"/>
      <c r="PHH2035" s="51"/>
      <c r="PHI2035" s="26"/>
      <c r="PHJ2035" s="31"/>
      <c r="PHK2035" s="26"/>
      <c r="PHL2035" s="31"/>
      <c r="PHM2035" s="31"/>
      <c r="PHN2035" s="32"/>
      <c r="PHO2035" s="32"/>
      <c r="PHP2035" s="18"/>
      <c r="PHQ2035" s="47"/>
      <c r="PHR2035" s="27"/>
      <c r="PHS2035" s="26"/>
      <c r="PHT2035" s="28"/>
      <c r="PHU2035" s="27"/>
      <c r="PHV2035" s="26"/>
      <c r="PHW2035" s="26"/>
      <c r="PHX2035" s="27"/>
      <c r="PHY2035" s="36"/>
      <c r="PHZ2035" s="29"/>
      <c r="PIA2035" s="30"/>
      <c r="PIB2035" s="26"/>
      <c r="PIC2035" s="30"/>
      <c r="PID2035" s="26"/>
      <c r="PIE2035" s="51"/>
      <c r="PIF2035" s="26"/>
      <c r="PIG2035" s="31"/>
      <c r="PIH2035" s="26"/>
      <c r="PII2035" s="31"/>
      <c r="PIJ2035" s="31"/>
      <c r="PIK2035" s="32"/>
      <c r="PIL2035" s="32"/>
      <c r="PIM2035" s="18"/>
      <c r="PIN2035" s="47"/>
      <c r="PIO2035" s="27"/>
      <c r="PIP2035" s="26"/>
      <c r="PIQ2035" s="28"/>
      <c r="PIR2035" s="27"/>
      <c r="PIS2035" s="26"/>
      <c r="PIT2035" s="26"/>
      <c r="PIU2035" s="27"/>
      <c r="PIV2035" s="36"/>
      <c r="PIW2035" s="29"/>
      <c r="PIX2035" s="30"/>
      <c r="PIY2035" s="26"/>
      <c r="PIZ2035" s="30"/>
      <c r="PJA2035" s="26"/>
      <c r="PJB2035" s="51"/>
      <c r="PJC2035" s="26"/>
      <c r="PJD2035" s="31"/>
      <c r="PJE2035" s="26"/>
      <c r="PJF2035" s="31"/>
      <c r="PJG2035" s="31"/>
      <c r="PJH2035" s="32"/>
      <c r="PJI2035" s="32"/>
      <c r="PJJ2035" s="18"/>
      <c r="PJK2035" s="47"/>
      <c r="PJL2035" s="27"/>
      <c r="PJM2035" s="26"/>
      <c r="PJN2035" s="28"/>
      <c r="PJO2035" s="27"/>
      <c r="PJP2035" s="26"/>
      <c r="PJQ2035" s="26"/>
      <c r="PJR2035" s="27"/>
      <c r="PJS2035" s="36"/>
      <c r="PJT2035" s="29"/>
      <c r="PJU2035" s="30"/>
      <c r="PJV2035" s="26"/>
      <c r="PJW2035" s="30"/>
      <c r="PJX2035" s="26"/>
      <c r="PJY2035" s="51"/>
      <c r="PJZ2035" s="26"/>
      <c r="PKA2035" s="31"/>
      <c r="PKB2035" s="26"/>
      <c r="PKC2035" s="31"/>
      <c r="PKD2035" s="31"/>
      <c r="PKE2035" s="32"/>
      <c r="PKF2035" s="32"/>
      <c r="PKG2035" s="18"/>
      <c r="PKH2035" s="47"/>
      <c r="PKI2035" s="27"/>
      <c r="PKJ2035" s="26"/>
      <c r="PKK2035" s="28"/>
      <c r="PKL2035" s="27"/>
      <c r="PKM2035" s="26"/>
      <c r="PKN2035" s="26"/>
      <c r="PKO2035" s="27"/>
      <c r="PKP2035" s="36"/>
      <c r="PKQ2035" s="29"/>
      <c r="PKR2035" s="30"/>
      <c r="PKS2035" s="26"/>
      <c r="PKT2035" s="30"/>
      <c r="PKU2035" s="26"/>
      <c r="PKV2035" s="51"/>
      <c r="PKW2035" s="26"/>
      <c r="PKX2035" s="31"/>
      <c r="PKY2035" s="26"/>
      <c r="PKZ2035" s="31"/>
      <c r="PLA2035" s="31"/>
      <c r="PLB2035" s="32"/>
      <c r="PLC2035" s="32"/>
      <c r="PLD2035" s="18"/>
      <c r="PLE2035" s="47"/>
      <c r="PLF2035" s="27"/>
      <c r="PLG2035" s="26"/>
      <c r="PLH2035" s="28"/>
      <c r="PLI2035" s="27"/>
      <c r="PLJ2035" s="26"/>
      <c r="PLK2035" s="26"/>
      <c r="PLL2035" s="27"/>
      <c r="PLM2035" s="36"/>
      <c r="PLN2035" s="29"/>
      <c r="PLO2035" s="30"/>
      <c r="PLP2035" s="26"/>
      <c r="PLQ2035" s="30"/>
      <c r="PLR2035" s="26"/>
      <c r="PLS2035" s="51"/>
      <c r="PLT2035" s="26"/>
      <c r="PLU2035" s="31"/>
      <c r="PLV2035" s="26"/>
      <c r="PLW2035" s="31"/>
      <c r="PLX2035" s="31"/>
      <c r="PLY2035" s="32"/>
      <c r="PLZ2035" s="32"/>
      <c r="PMA2035" s="18"/>
      <c r="PMB2035" s="47"/>
      <c r="PMC2035" s="27"/>
      <c r="PMD2035" s="26"/>
      <c r="PME2035" s="28"/>
      <c r="PMF2035" s="27"/>
      <c r="PMG2035" s="26"/>
      <c r="PMH2035" s="26"/>
      <c r="PMI2035" s="27"/>
      <c r="PMJ2035" s="36"/>
      <c r="PMK2035" s="29"/>
      <c r="PML2035" s="30"/>
      <c r="PMM2035" s="26"/>
      <c r="PMN2035" s="30"/>
      <c r="PMO2035" s="26"/>
      <c r="PMP2035" s="51"/>
      <c r="PMQ2035" s="26"/>
      <c r="PMR2035" s="31"/>
      <c r="PMS2035" s="26"/>
      <c r="PMT2035" s="31"/>
      <c r="PMU2035" s="31"/>
      <c r="PMV2035" s="32"/>
      <c r="PMW2035" s="32"/>
      <c r="PMX2035" s="18"/>
      <c r="PMY2035" s="47"/>
      <c r="PMZ2035" s="27"/>
      <c r="PNA2035" s="26"/>
      <c r="PNB2035" s="28"/>
      <c r="PNC2035" s="27"/>
      <c r="PND2035" s="26"/>
      <c r="PNE2035" s="26"/>
      <c r="PNF2035" s="27"/>
      <c r="PNG2035" s="36"/>
      <c r="PNH2035" s="29"/>
      <c r="PNI2035" s="30"/>
      <c r="PNJ2035" s="26"/>
      <c r="PNK2035" s="30"/>
      <c r="PNL2035" s="26"/>
      <c r="PNM2035" s="51"/>
      <c r="PNN2035" s="26"/>
      <c r="PNO2035" s="31"/>
      <c r="PNP2035" s="26"/>
      <c r="PNQ2035" s="31"/>
      <c r="PNR2035" s="31"/>
      <c r="PNS2035" s="32"/>
      <c r="PNT2035" s="32"/>
      <c r="PNU2035" s="18"/>
      <c r="PNV2035" s="47"/>
      <c r="PNW2035" s="27"/>
      <c r="PNX2035" s="26"/>
      <c r="PNY2035" s="28"/>
      <c r="PNZ2035" s="27"/>
      <c r="POA2035" s="26"/>
      <c r="POB2035" s="26"/>
      <c r="POC2035" s="27"/>
      <c r="POD2035" s="36"/>
      <c r="POE2035" s="29"/>
      <c r="POF2035" s="30"/>
      <c r="POG2035" s="26"/>
      <c r="POH2035" s="30"/>
      <c r="POI2035" s="26"/>
      <c r="POJ2035" s="51"/>
      <c r="POK2035" s="26"/>
      <c r="POL2035" s="31"/>
      <c r="POM2035" s="26"/>
      <c r="PON2035" s="31"/>
      <c r="POO2035" s="31"/>
      <c r="POP2035" s="32"/>
      <c r="POQ2035" s="32"/>
      <c r="POR2035" s="18"/>
      <c r="POS2035" s="47"/>
      <c r="POT2035" s="27"/>
      <c r="POU2035" s="26"/>
      <c r="POV2035" s="28"/>
      <c r="POW2035" s="27"/>
      <c r="POX2035" s="26"/>
      <c r="POY2035" s="26"/>
      <c r="POZ2035" s="27"/>
      <c r="PPA2035" s="36"/>
      <c r="PPB2035" s="29"/>
      <c r="PPC2035" s="30"/>
      <c r="PPD2035" s="26"/>
      <c r="PPE2035" s="30"/>
      <c r="PPF2035" s="26"/>
      <c r="PPG2035" s="51"/>
      <c r="PPH2035" s="26"/>
      <c r="PPI2035" s="31"/>
      <c r="PPJ2035" s="26"/>
      <c r="PPK2035" s="31"/>
      <c r="PPL2035" s="31"/>
      <c r="PPM2035" s="32"/>
      <c r="PPN2035" s="32"/>
      <c r="PPO2035" s="18"/>
      <c r="PPP2035" s="47"/>
      <c r="PPQ2035" s="27"/>
      <c r="PPR2035" s="26"/>
      <c r="PPS2035" s="28"/>
      <c r="PPT2035" s="27"/>
      <c r="PPU2035" s="26"/>
      <c r="PPV2035" s="26"/>
      <c r="PPW2035" s="27"/>
      <c r="PPX2035" s="36"/>
      <c r="PPY2035" s="29"/>
      <c r="PPZ2035" s="30"/>
      <c r="PQA2035" s="26"/>
      <c r="PQB2035" s="30"/>
      <c r="PQC2035" s="26"/>
      <c r="PQD2035" s="51"/>
      <c r="PQE2035" s="26"/>
      <c r="PQF2035" s="31"/>
      <c r="PQG2035" s="26"/>
      <c r="PQH2035" s="31"/>
      <c r="PQI2035" s="31"/>
      <c r="PQJ2035" s="32"/>
      <c r="PQK2035" s="32"/>
      <c r="PQL2035" s="18"/>
      <c r="PQM2035" s="47"/>
      <c r="PQN2035" s="27"/>
      <c r="PQO2035" s="26"/>
      <c r="PQP2035" s="28"/>
      <c r="PQQ2035" s="27"/>
      <c r="PQR2035" s="26"/>
      <c r="PQS2035" s="26"/>
      <c r="PQT2035" s="27"/>
      <c r="PQU2035" s="36"/>
      <c r="PQV2035" s="29"/>
      <c r="PQW2035" s="30"/>
      <c r="PQX2035" s="26"/>
      <c r="PQY2035" s="30"/>
      <c r="PQZ2035" s="26"/>
      <c r="PRA2035" s="51"/>
      <c r="PRB2035" s="26"/>
      <c r="PRC2035" s="31"/>
      <c r="PRD2035" s="26"/>
      <c r="PRE2035" s="31"/>
      <c r="PRF2035" s="31"/>
      <c r="PRG2035" s="32"/>
      <c r="PRH2035" s="32"/>
      <c r="PRI2035" s="18"/>
      <c r="PRJ2035" s="47"/>
      <c r="PRK2035" s="27"/>
      <c r="PRL2035" s="26"/>
      <c r="PRM2035" s="28"/>
      <c r="PRN2035" s="27"/>
      <c r="PRO2035" s="26"/>
      <c r="PRP2035" s="26"/>
      <c r="PRQ2035" s="27"/>
      <c r="PRR2035" s="36"/>
      <c r="PRS2035" s="29"/>
      <c r="PRT2035" s="30"/>
      <c r="PRU2035" s="26"/>
      <c r="PRV2035" s="30"/>
      <c r="PRW2035" s="26"/>
      <c r="PRX2035" s="51"/>
      <c r="PRY2035" s="26"/>
      <c r="PRZ2035" s="31"/>
      <c r="PSA2035" s="26"/>
      <c r="PSB2035" s="31"/>
      <c r="PSC2035" s="31"/>
      <c r="PSD2035" s="32"/>
      <c r="PSE2035" s="32"/>
      <c r="PSF2035" s="18"/>
      <c r="PSG2035" s="47"/>
      <c r="PSH2035" s="27"/>
      <c r="PSI2035" s="26"/>
      <c r="PSJ2035" s="28"/>
      <c r="PSK2035" s="27"/>
      <c r="PSL2035" s="26"/>
      <c r="PSM2035" s="26"/>
      <c r="PSN2035" s="27"/>
      <c r="PSO2035" s="36"/>
      <c r="PSP2035" s="29"/>
      <c r="PSQ2035" s="30"/>
      <c r="PSR2035" s="26"/>
      <c r="PSS2035" s="30"/>
      <c r="PST2035" s="26"/>
      <c r="PSU2035" s="51"/>
      <c r="PSV2035" s="26"/>
      <c r="PSW2035" s="31"/>
      <c r="PSX2035" s="26"/>
      <c r="PSY2035" s="31"/>
      <c r="PSZ2035" s="31"/>
      <c r="PTA2035" s="32"/>
      <c r="PTB2035" s="32"/>
      <c r="PTC2035" s="18"/>
      <c r="PTD2035" s="47"/>
      <c r="PTE2035" s="27"/>
      <c r="PTF2035" s="26"/>
      <c r="PTG2035" s="28"/>
      <c r="PTH2035" s="27"/>
      <c r="PTI2035" s="26"/>
      <c r="PTJ2035" s="26"/>
      <c r="PTK2035" s="27"/>
      <c r="PTL2035" s="36"/>
      <c r="PTM2035" s="29"/>
      <c r="PTN2035" s="30"/>
      <c r="PTO2035" s="26"/>
      <c r="PTP2035" s="30"/>
      <c r="PTQ2035" s="26"/>
      <c r="PTR2035" s="51"/>
      <c r="PTS2035" s="26"/>
      <c r="PTT2035" s="31"/>
      <c r="PTU2035" s="26"/>
      <c r="PTV2035" s="31"/>
      <c r="PTW2035" s="31"/>
      <c r="PTX2035" s="32"/>
      <c r="PTY2035" s="32"/>
      <c r="PTZ2035" s="18"/>
      <c r="PUA2035" s="47"/>
      <c r="PUB2035" s="27"/>
      <c r="PUC2035" s="26"/>
      <c r="PUD2035" s="28"/>
      <c r="PUE2035" s="27"/>
      <c r="PUF2035" s="26"/>
      <c r="PUG2035" s="26"/>
      <c r="PUH2035" s="27"/>
      <c r="PUI2035" s="36"/>
      <c r="PUJ2035" s="29"/>
      <c r="PUK2035" s="30"/>
      <c r="PUL2035" s="26"/>
      <c r="PUM2035" s="30"/>
      <c r="PUN2035" s="26"/>
      <c r="PUO2035" s="51"/>
      <c r="PUP2035" s="26"/>
      <c r="PUQ2035" s="31"/>
      <c r="PUR2035" s="26"/>
      <c r="PUS2035" s="31"/>
      <c r="PUT2035" s="31"/>
      <c r="PUU2035" s="32"/>
      <c r="PUV2035" s="32"/>
      <c r="PUW2035" s="18"/>
      <c r="PUX2035" s="47"/>
      <c r="PUY2035" s="27"/>
      <c r="PUZ2035" s="26"/>
      <c r="PVA2035" s="28"/>
      <c r="PVB2035" s="27"/>
      <c r="PVC2035" s="26"/>
      <c r="PVD2035" s="26"/>
      <c r="PVE2035" s="27"/>
      <c r="PVF2035" s="36"/>
      <c r="PVG2035" s="29"/>
      <c r="PVH2035" s="30"/>
      <c r="PVI2035" s="26"/>
      <c r="PVJ2035" s="30"/>
      <c r="PVK2035" s="26"/>
      <c r="PVL2035" s="51"/>
      <c r="PVM2035" s="26"/>
      <c r="PVN2035" s="31"/>
      <c r="PVO2035" s="26"/>
      <c r="PVP2035" s="31"/>
      <c r="PVQ2035" s="31"/>
      <c r="PVR2035" s="32"/>
      <c r="PVS2035" s="32"/>
      <c r="PVT2035" s="18"/>
      <c r="PVU2035" s="47"/>
      <c r="PVV2035" s="27"/>
      <c r="PVW2035" s="26"/>
      <c r="PVX2035" s="28"/>
      <c r="PVY2035" s="27"/>
      <c r="PVZ2035" s="26"/>
      <c r="PWA2035" s="26"/>
      <c r="PWB2035" s="27"/>
      <c r="PWC2035" s="36"/>
      <c r="PWD2035" s="29"/>
      <c r="PWE2035" s="30"/>
      <c r="PWF2035" s="26"/>
      <c r="PWG2035" s="30"/>
      <c r="PWH2035" s="26"/>
      <c r="PWI2035" s="51"/>
      <c r="PWJ2035" s="26"/>
      <c r="PWK2035" s="31"/>
      <c r="PWL2035" s="26"/>
      <c r="PWM2035" s="31"/>
      <c r="PWN2035" s="31"/>
      <c r="PWO2035" s="32"/>
      <c r="PWP2035" s="32"/>
      <c r="PWQ2035" s="18"/>
      <c r="PWR2035" s="47"/>
      <c r="PWS2035" s="27"/>
      <c r="PWT2035" s="26"/>
      <c r="PWU2035" s="28"/>
      <c r="PWV2035" s="27"/>
      <c r="PWW2035" s="26"/>
      <c r="PWX2035" s="26"/>
      <c r="PWY2035" s="27"/>
      <c r="PWZ2035" s="36"/>
      <c r="PXA2035" s="29"/>
      <c r="PXB2035" s="30"/>
      <c r="PXC2035" s="26"/>
      <c r="PXD2035" s="30"/>
      <c r="PXE2035" s="26"/>
      <c r="PXF2035" s="51"/>
      <c r="PXG2035" s="26"/>
      <c r="PXH2035" s="31"/>
      <c r="PXI2035" s="26"/>
      <c r="PXJ2035" s="31"/>
      <c r="PXK2035" s="31"/>
      <c r="PXL2035" s="32"/>
      <c r="PXM2035" s="32"/>
      <c r="PXN2035" s="18"/>
      <c r="PXO2035" s="47"/>
      <c r="PXP2035" s="27"/>
      <c r="PXQ2035" s="26"/>
      <c r="PXR2035" s="28"/>
      <c r="PXS2035" s="27"/>
      <c r="PXT2035" s="26"/>
      <c r="PXU2035" s="26"/>
      <c r="PXV2035" s="27"/>
      <c r="PXW2035" s="36"/>
      <c r="PXX2035" s="29"/>
      <c r="PXY2035" s="30"/>
      <c r="PXZ2035" s="26"/>
      <c r="PYA2035" s="30"/>
      <c r="PYB2035" s="26"/>
      <c r="PYC2035" s="51"/>
      <c r="PYD2035" s="26"/>
      <c r="PYE2035" s="31"/>
      <c r="PYF2035" s="26"/>
      <c r="PYG2035" s="31"/>
      <c r="PYH2035" s="31"/>
      <c r="PYI2035" s="32"/>
      <c r="PYJ2035" s="32"/>
      <c r="PYK2035" s="18"/>
      <c r="PYL2035" s="47"/>
      <c r="PYM2035" s="27"/>
      <c r="PYN2035" s="26"/>
      <c r="PYO2035" s="28"/>
      <c r="PYP2035" s="27"/>
      <c r="PYQ2035" s="26"/>
      <c r="PYR2035" s="26"/>
      <c r="PYS2035" s="27"/>
      <c r="PYT2035" s="36"/>
      <c r="PYU2035" s="29"/>
      <c r="PYV2035" s="30"/>
      <c r="PYW2035" s="26"/>
      <c r="PYX2035" s="30"/>
      <c r="PYY2035" s="26"/>
      <c r="PYZ2035" s="51"/>
      <c r="PZA2035" s="26"/>
      <c r="PZB2035" s="31"/>
      <c r="PZC2035" s="26"/>
      <c r="PZD2035" s="31"/>
      <c r="PZE2035" s="31"/>
      <c r="PZF2035" s="32"/>
      <c r="PZG2035" s="32"/>
      <c r="PZH2035" s="18"/>
      <c r="PZI2035" s="47"/>
      <c r="PZJ2035" s="27"/>
      <c r="PZK2035" s="26"/>
      <c r="PZL2035" s="28"/>
      <c r="PZM2035" s="27"/>
      <c r="PZN2035" s="26"/>
      <c r="PZO2035" s="26"/>
      <c r="PZP2035" s="27"/>
      <c r="PZQ2035" s="36"/>
      <c r="PZR2035" s="29"/>
      <c r="PZS2035" s="30"/>
      <c r="PZT2035" s="26"/>
      <c r="PZU2035" s="30"/>
      <c r="PZV2035" s="26"/>
      <c r="PZW2035" s="51"/>
      <c r="PZX2035" s="26"/>
      <c r="PZY2035" s="31"/>
      <c r="PZZ2035" s="26"/>
      <c r="QAA2035" s="31"/>
      <c r="QAB2035" s="31"/>
      <c r="QAC2035" s="32"/>
      <c r="QAD2035" s="32"/>
      <c r="QAE2035" s="18"/>
      <c r="QAF2035" s="47"/>
      <c r="QAG2035" s="27"/>
      <c r="QAH2035" s="26"/>
      <c r="QAI2035" s="28"/>
      <c r="QAJ2035" s="27"/>
      <c r="QAK2035" s="26"/>
      <c r="QAL2035" s="26"/>
      <c r="QAM2035" s="27"/>
      <c r="QAN2035" s="36"/>
      <c r="QAO2035" s="29"/>
      <c r="QAP2035" s="30"/>
      <c r="QAQ2035" s="26"/>
      <c r="QAR2035" s="30"/>
      <c r="QAS2035" s="26"/>
      <c r="QAT2035" s="51"/>
      <c r="QAU2035" s="26"/>
      <c r="QAV2035" s="31"/>
      <c r="QAW2035" s="26"/>
      <c r="QAX2035" s="31"/>
      <c r="QAY2035" s="31"/>
      <c r="QAZ2035" s="32"/>
      <c r="QBA2035" s="32"/>
      <c r="QBB2035" s="18"/>
      <c r="QBC2035" s="47"/>
      <c r="QBD2035" s="27"/>
      <c r="QBE2035" s="26"/>
      <c r="QBF2035" s="28"/>
      <c r="QBG2035" s="27"/>
      <c r="QBH2035" s="26"/>
      <c r="QBI2035" s="26"/>
      <c r="QBJ2035" s="27"/>
      <c r="QBK2035" s="36"/>
      <c r="QBL2035" s="29"/>
      <c r="QBM2035" s="30"/>
      <c r="QBN2035" s="26"/>
      <c r="QBO2035" s="30"/>
      <c r="QBP2035" s="26"/>
      <c r="QBQ2035" s="51"/>
      <c r="QBR2035" s="26"/>
      <c r="QBS2035" s="31"/>
      <c r="QBT2035" s="26"/>
      <c r="QBU2035" s="31"/>
      <c r="QBV2035" s="31"/>
      <c r="QBW2035" s="32"/>
      <c r="QBX2035" s="32"/>
      <c r="QBY2035" s="18"/>
      <c r="QBZ2035" s="47"/>
      <c r="QCA2035" s="27"/>
      <c r="QCB2035" s="26"/>
      <c r="QCC2035" s="28"/>
      <c r="QCD2035" s="27"/>
      <c r="QCE2035" s="26"/>
      <c r="QCF2035" s="26"/>
      <c r="QCG2035" s="27"/>
      <c r="QCH2035" s="36"/>
      <c r="QCI2035" s="29"/>
      <c r="QCJ2035" s="30"/>
      <c r="QCK2035" s="26"/>
      <c r="QCL2035" s="30"/>
      <c r="QCM2035" s="26"/>
      <c r="QCN2035" s="51"/>
      <c r="QCO2035" s="26"/>
      <c r="QCP2035" s="31"/>
      <c r="QCQ2035" s="26"/>
      <c r="QCR2035" s="31"/>
      <c r="QCS2035" s="31"/>
      <c r="QCT2035" s="32"/>
      <c r="QCU2035" s="32"/>
      <c r="QCV2035" s="18"/>
      <c r="QCW2035" s="47"/>
      <c r="QCX2035" s="27"/>
      <c r="QCY2035" s="26"/>
      <c r="QCZ2035" s="28"/>
      <c r="QDA2035" s="27"/>
      <c r="QDB2035" s="26"/>
      <c r="QDC2035" s="26"/>
      <c r="QDD2035" s="27"/>
      <c r="QDE2035" s="36"/>
      <c r="QDF2035" s="29"/>
      <c r="QDG2035" s="30"/>
      <c r="QDH2035" s="26"/>
      <c r="QDI2035" s="30"/>
      <c r="QDJ2035" s="26"/>
      <c r="QDK2035" s="51"/>
      <c r="QDL2035" s="26"/>
      <c r="QDM2035" s="31"/>
      <c r="QDN2035" s="26"/>
      <c r="QDO2035" s="31"/>
      <c r="QDP2035" s="31"/>
      <c r="QDQ2035" s="32"/>
      <c r="QDR2035" s="32"/>
      <c r="QDS2035" s="18"/>
      <c r="QDT2035" s="47"/>
      <c r="QDU2035" s="27"/>
      <c r="QDV2035" s="26"/>
      <c r="QDW2035" s="28"/>
      <c r="QDX2035" s="27"/>
      <c r="QDY2035" s="26"/>
      <c r="QDZ2035" s="26"/>
      <c r="QEA2035" s="27"/>
      <c r="QEB2035" s="36"/>
      <c r="QEC2035" s="29"/>
      <c r="QED2035" s="30"/>
      <c r="QEE2035" s="26"/>
      <c r="QEF2035" s="30"/>
      <c r="QEG2035" s="26"/>
      <c r="QEH2035" s="51"/>
      <c r="QEI2035" s="26"/>
      <c r="QEJ2035" s="31"/>
      <c r="QEK2035" s="26"/>
      <c r="QEL2035" s="31"/>
      <c r="QEM2035" s="31"/>
      <c r="QEN2035" s="32"/>
      <c r="QEO2035" s="32"/>
      <c r="QEP2035" s="18"/>
      <c r="QEQ2035" s="47"/>
      <c r="QER2035" s="27"/>
      <c r="QES2035" s="26"/>
      <c r="QET2035" s="28"/>
      <c r="QEU2035" s="27"/>
      <c r="QEV2035" s="26"/>
      <c r="QEW2035" s="26"/>
      <c r="QEX2035" s="27"/>
      <c r="QEY2035" s="36"/>
      <c r="QEZ2035" s="29"/>
      <c r="QFA2035" s="30"/>
      <c r="QFB2035" s="26"/>
      <c r="QFC2035" s="30"/>
      <c r="QFD2035" s="26"/>
      <c r="QFE2035" s="51"/>
      <c r="QFF2035" s="26"/>
      <c r="QFG2035" s="31"/>
      <c r="QFH2035" s="26"/>
      <c r="QFI2035" s="31"/>
      <c r="QFJ2035" s="31"/>
      <c r="QFK2035" s="32"/>
      <c r="QFL2035" s="32"/>
      <c r="QFM2035" s="18"/>
      <c r="QFN2035" s="47"/>
      <c r="QFO2035" s="27"/>
      <c r="QFP2035" s="26"/>
      <c r="QFQ2035" s="28"/>
      <c r="QFR2035" s="27"/>
      <c r="QFS2035" s="26"/>
      <c r="QFT2035" s="26"/>
      <c r="QFU2035" s="27"/>
      <c r="QFV2035" s="36"/>
      <c r="QFW2035" s="29"/>
      <c r="QFX2035" s="30"/>
      <c r="QFY2035" s="26"/>
      <c r="QFZ2035" s="30"/>
      <c r="QGA2035" s="26"/>
      <c r="QGB2035" s="51"/>
      <c r="QGC2035" s="26"/>
      <c r="QGD2035" s="31"/>
      <c r="QGE2035" s="26"/>
      <c r="QGF2035" s="31"/>
      <c r="QGG2035" s="31"/>
      <c r="QGH2035" s="32"/>
      <c r="QGI2035" s="32"/>
      <c r="QGJ2035" s="18"/>
      <c r="QGK2035" s="47"/>
      <c r="QGL2035" s="27"/>
      <c r="QGM2035" s="26"/>
      <c r="QGN2035" s="28"/>
      <c r="QGO2035" s="27"/>
      <c r="QGP2035" s="26"/>
      <c r="QGQ2035" s="26"/>
      <c r="QGR2035" s="27"/>
      <c r="QGS2035" s="36"/>
      <c r="QGT2035" s="29"/>
      <c r="QGU2035" s="30"/>
      <c r="QGV2035" s="26"/>
      <c r="QGW2035" s="30"/>
      <c r="QGX2035" s="26"/>
      <c r="QGY2035" s="51"/>
      <c r="QGZ2035" s="26"/>
      <c r="QHA2035" s="31"/>
      <c r="QHB2035" s="26"/>
      <c r="QHC2035" s="31"/>
      <c r="QHD2035" s="31"/>
      <c r="QHE2035" s="32"/>
      <c r="QHF2035" s="32"/>
      <c r="QHG2035" s="18"/>
      <c r="QHH2035" s="47"/>
      <c r="QHI2035" s="27"/>
      <c r="QHJ2035" s="26"/>
      <c r="QHK2035" s="28"/>
      <c r="QHL2035" s="27"/>
      <c r="QHM2035" s="26"/>
      <c r="QHN2035" s="26"/>
      <c r="QHO2035" s="27"/>
      <c r="QHP2035" s="36"/>
      <c r="QHQ2035" s="29"/>
      <c r="QHR2035" s="30"/>
      <c r="QHS2035" s="26"/>
      <c r="QHT2035" s="30"/>
      <c r="QHU2035" s="26"/>
      <c r="QHV2035" s="51"/>
      <c r="QHW2035" s="26"/>
      <c r="QHX2035" s="31"/>
      <c r="QHY2035" s="26"/>
      <c r="QHZ2035" s="31"/>
      <c r="QIA2035" s="31"/>
      <c r="QIB2035" s="32"/>
      <c r="QIC2035" s="32"/>
      <c r="QID2035" s="18"/>
      <c r="QIE2035" s="47"/>
      <c r="QIF2035" s="27"/>
      <c r="QIG2035" s="26"/>
      <c r="QIH2035" s="28"/>
      <c r="QII2035" s="27"/>
      <c r="QIJ2035" s="26"/>
      <c r="QIK2035" s="26"/>
      <c r="QIL2035" s="27"/>
      <c r="QIM2035" s="36"/>
      <c r="QIN2035" s="29"/>
      <c r="QIO2035" s="30"/>
      <c r="QIP2035" s="26"/>
      <c r="QIQ2035" s="30"/>
      <c r="QIR2035" s="26"/>
      <c r="QIS2035" s="51"/>
      <c r="QIT2035" s="26"/>
      <c r="QIU2035" s="31"/>
      <c r="QIV2035" s="26"/>
      <c r="QIW2035" s="31"/>
      <c r="QIX2035" s="31"/>
      <c r="QIY2035" s="32"/>
      <c r="QIZ2035" s="32"/>
      <c r="QJA2035" s="18"/>
      <c r="QJB2035" s="47"/>
      <c r="QJC2035" s="27"/>
      <c r="QJD2035" s="26"/>
      <c r="QJE2035" s="28"/>
      <c r="QJF2035" s="27"/>
      <c r="QJG2035" s="26"/>
      <c r="QJH2035" s="26"/>
      <c r="QJI2035" s="27"/>
      <c r="QJJ2035" s="36"/>
      <c r="QJK2035" s="29"/>
      <c r="QJL2035" s="30"/>
      <c r="QJM2035" s="26"/>
      <c r="QJN2035" s="30"/>
      <c r="QJO2035" s="26"/>
      <c r="QJP2035" s="51"/>
      <c r="QJQ2035" s="26"/>
      <c r="QJR2035" s="31"/>
      <c r="QJS2035" s="26"/>
      <c r="QJT2035" s="31"/>
      <c r="QJU2035" s="31"/>
      <c r="QJV2035" s="32"/>
      <c r="QJW2035" s="32"/>
      <c r="QJX2035" s="18"/>
      <c r="QJY2035" s="47"/>
      <c r="QJZ2035" s="27"/>
      <c r="QKA2035" s="26"/>
      <c r="QKB2035" s="28"/>
      <c r="QKC2035" s="27"/>
      <c r="QKD2035" s="26"/>
      <c r="QKE2035" s="26"/>
      <c r="QKF2035" s="27"/>
      <c r="QKG2035" s="36"/>
      <c r="QKH2035" s="29"/>
      <c r="QKI2035" s="30"/>
      <c r="QKJ2035" s="26"/>
      <c r="QKK2035" s="30"/>
      <c r="QKL2035" s="26"/>
      <c r="QKM2035" s="51"/>
      <c r="QKN2035" s="26"/>
      <c r="QKO2035" s="31"/>
      <c r="QKP2035" s="26"/>
      <c r="QKQ2035" s="31"/>
      <c r="QKR2035" s="31"/>
      <c r="QKS2035" s="32"/>
      <c r="QKT2035" s="32"/>
      <c r="QKU2035" s="18"/>
      <c r="QKV2035" s="47"/>
      <c r="QKW2035" s="27"/>
      <c r="QKX2035" s="26"/>
      <c r="QKY2035" s="28"/>
      <c r="QKZ2035" s="27"/>
      <c r="QLA2035" s="26"/>
      <c r="QLB2035" s="26"/>
      <c r="QLC2035" s="27"/>
      <c r="QLD2035" s="36"/>
      <c r="QLE2035" s="29"/>
      <c r="QLF2035" s="30"/>
      <c r="QLG2035" s="26"/>
      <c r="QLH2035" s="30"/>
      <c r="QLI2035" s="26"/>
      <c r="QLJ2035" s="51"/>
      <c r="QLK2035" s="26"/>
      <c r="QLL2035" s="31"/>
      <c r="QLM2035" s="26"/>
      <c r="QLN2035" s="31"/>
      <c r="QLO2035" s="31"/>
      <c r="QLP2035" s="32"/>
      <c r="QLQ2035" s="32"/>
      <c r="QLR2035" s="18"/>
      <c r="QLS2035" s="47"/>
      <c r="QLT2035" s="27"/>
      <c r="QLU2035" s="26"/>
      <c r="QLV2035" s="28"/>
      <c r="QLW2035" s="27"/>
      <c r="QLX2035" s="26"/>
      <c r="QLY2035" s="26"/>
      <c r="QLZ2035" s="27"/>
      <c r="QMA2035" s="36"/>
      <c r="QMB2035" s="29"/>
      <c r="QMC2035" s="30"/>
      <c r="QMD2035" s="26"/>
      <c r="QME2035" s="30"/>
      <c r="QMF2035" s="26"/>
      <c r="QMG2035" s="51"/>
      <c r="QMH2035" s="26"/>
      <c r="QMI2035" s="31"/>
      <c r="QMJ2035" s="26"/>
      <c r="QMK2035" s="31"/>
      <c r="QML2035" s="31"/>
      <c r="QMM2035" s="32"/>
      <c r="QMN2035" s="32"/>
      <c r="QMO2035" s="18"/>
      <c r="QMP2035" s="47"/>
      <c r="QMQ2035" s="27"/>
      <c r="QMR2035" s="26"/>
      <c r="QMS2035" s="28"/>
      <c r="QMT2035" s="27"/>
      <c r="QMU2035" s="26"/>
      <c r="QMV2035" s="26"/>
      <c r="QMW2035" s="27"/>
      <c r="QMX2035" s="36"/>
      <c r="QMY2035" s="29"/>
      <c r="QMZ2035" s="30"/>
      <c r="QNA2035" s="26"/>
      <c r="QNB2035" s="30"/>
      <c r="QNC2035" s="26"/>
      <c r="QND2035" s="51"/>
      <c r="QNE2035" s="26"/>
      <c r="QNF2035" s="31"/>
      <c r="QNG2035" s="26"/>
      <c r="QNH2035" s="31"/>
      <c r="QNI2035" s="31"/>
      <c r="QNJ2035" s="32"/>
      <c r="QNK2035" s="32"/>
      <c r="QNL2035" s="18"/>
      <c r="QNM2035" s="47"/>
      <c r="QNN2035" s="27"/>
      <c r="QNO2035" s="26"/>
      <c r="QNP2035" s="28"/>
      <c r="QNQ2035" s="27"/>
      <c r="QNR2035" s="26"/>
      <c r="QNS2035" s="26"/>
      <c r="QNT2035" s="27"/>
      <c r="QNU2035" s="36"/>
      <c r="QNV2035" s="29"/>
      <c r="QNW2035" s="30"/>
      <c r="QNX2035" s="26"/>
      <c r="QNY2035" s="30"/>
      <c r="QNZ2035" s="26"/>
      <c r="QOA2035" s="51"/>
      <c r="QOB2035" s="26"/>
      <c r="QOC2035" s="31"/>
      <c r="QOD2035" s="26"/>
      <c r="QOE2035" s="31"/>
      <c r="QOF2035" s="31"/>
      <c r="QOG2035" s="32"/>
      <c r="QOH2035" s="32"/>
      <c r="QOI2035" s="18"/>
      <c r="QOJ2035" s="47"/>
      <c r="QOK2035" s="27"/>
      <c r="QOL2035" s="26"/>
      <c r="QOM2035" s="28"/>
      <c r="QON2035" s="27"/>
      <c r="QOO2035" s="26"/>
      <c r="QOP2035" s="26"/>
      <c r="QOQ2035" s="27"/>
      <c r="QOR2035" s="36"/>
      <c r="QOS2035" s="29"/>
      <c r="QOT2035" s="30"/>
      <c r="QOU2035" s="26"/>
      <c r="QOV2035" s="30"/>
      <c r="QOW2035" s="26"/>
      <c r="QOX2035" s="51"/>
      <c r="QOY2035" s="26"/>
      <c r="QOZ2035" s="31"/>
      <c r="QPA2035" s="26"/>
      <c r="QPB2035" s="31"/>
      <c r="QPC2035" s="31"/>
      <c r="QPD2035" s="32"/>
      <c r="QPE2035" s="32"/>
      <c r="QPF2035" s="18"/>
      <c r="QPG2035" s="47"/>
      <c r="QPH2035" s="27"/>
      <c r="QPI2035" s="26"/>
      <c r="QPJ2035" s="28"/>
      <c r="QPK2035" s="27"/>
      <c r="QPL2035" s="26"/>
      <c r="QPM2035" s="26"/>
      <c r="QPN2035" s="27"/>
      <c r="QPO2035" s="36"/>
      <c r="QPP2035" s="29"/>
      <c r="QPQ2035" s="30"/>
      <c r="QPR2035" s="26"/>
      <c r="QPS2035" s="30"/>
      <c r="QPT2035" s="26"/>
      <c r="QPU2035" s="51"/>
      <c r="QPV2035" s="26"/>
      <c r="QPW2035" s="31"/>
      <c r="QPX2035" s="26"/>
      <c r="QPY2035" s="31"/>
      <c r="QPZ2035" s="31"/>
      <c r="QQA2035" s="32"/>
      <c r="QQB2035" s="32"/>
      <c r="QQC2035" s="18"/>
      <c r="QQD2035" s="47"/>
      <c r="QQE2035" s="27"/>
      <c r="QQF2035" s="26"/>
      <c r="QQG2035" s="28"/>
      <c r="QQH2035" s="27"/>
      <c r="QQI2035" s="26"/>
      <c r="QQJ2035" s="26"/>
      <c r="QQK2035" s="27"/>
      <c r="QQL2035" s="36"/>
      <c r="QQM2035" s="29"/>
      <c r="QQN2035" s="30"/>
      <c r="QQO2035" s="26"/>
      <c r="QQP2035" s="30"/>
      <c r="QQQ2035" s="26"/>
      <c r="QQR2035" s="51"/>
      <c r="QQS2035" s="26"/>
      <c r="QQT2035" s="31"/>
      <c r="QQU2035" s="26"/>
      <c r="QQV2035" s="31"/>
      <c r="QQW2035" s="31"/>
      <c r="QQX2035" s="32"/>
      <c r="QQY2035" s="32"/>
      <c r="QQZ2035" s="18"/>
      <c r="QRA2035" s="47"/>
      <c r="QRB2035" s="27"/>
      <c r="QRC2035" s="26"/>
      <c r="QRD2035" s="28"/>
      <c r="QRE2035" s="27"/>
      <c r="QRF2035" s="26"/>
      <c r="QRG2035" s="26"/>
      <c r="QRH2035" s="27"/>
      <c r="QRI2035" s="36"/>
      <c r="QRJ2035" s="29"/>
      <c r="QRK2035" s="30"/>
      <c r="QRL2035" s="26"/>
      <c r="QRM2035" s="30"/>
      <c r="QRN2035" s="26"/>
      <c r="QRO2035" s="51"/>
      <c r="QRP2035" s="26"/>
      <c r="QRQ2035" s="31"/>
      <c r="QRR2035" s="26"/>
      <c r="QRS2035" s="31"/>
      <c r="QRT2035" s="31"/>
      <c r="QRU2035" s="32"/>
      <c r="QRV2035" s="32"/>
      <c r="QRW2035" s="18"/>
      <c r="QRX2035" s="47"/>
      <c r="QRY2035" s="27"/>
      <c r="QRZ2035" s="26"/>
      <c r="QSA2035" s="28"/>
      <c r="QSB2035" s="27"/>
      <c r="QSC2035" s="26"/>
      <c r="QSD2035" s="26"/>
      <c r="QSE2035" s="27"/>
      <c r="QSF2035" s="36"/>
      <c r="QSG2035" s="29"/>
      <c r="QSH2035" s="30"/>
      <c r="QSI2035" s="26"/>
      <c r="QSJ2035" s="30"/>
      <c r="QSK2035" s="26"/>
      <c r="QSL2035" s="51"/>
      <c r="QSM2035" s="26"/>
      <c r="QSN2035" s="31"/>
      <c r="QSO2035" s="26"/>
      <c r="QSP2035" s="31"/>
      <c r="QSQ2035" s="31"/>
      <c r="QSR2035" s="32"/>
      <c r="QSS2035" s="32"/>
      <c r="QST2035" s="18"/>
      <c r="QSU2035" s="47"/>
      <c r="QSV2035" s="27"/>
      <c r="QSW2035" s="26"/>
      <c r="QSX2035" s="28"/>
      <c r="QSY2035" s="27"/>
      <c r="QSZ2035" s="26"/>
      <c r="QTA2035" s="26"/>
      <c r="QTB2035" s="27"/>
      <c r="QTC2035" s="36"/>
      <c r="QTD2035" s="29"/>
      <c r="QTE2035" s="30"/>
      <c r="QTF2035" s="26"/>
      <c r="QTG2035" s="30"/>
      <c r="QTH2035" s="26"/>
      <c r="QTI2035" s="51"/>
      <c r="QTJ2035" s="26"/>
      <c r="QTK2035" s="31"/>
      <c r="QTL2035" s="26"/>
      <c r="QTM2035" s="31"/>
      <c r="QTN2035" s="31"/>
      <c r="QTO2035" s="32"/>
      <c r="QTP2035" s="32"/>
      <c r="QTQ2035" s="18"/>
      <c r="QTR2035" s="47"/>
      <c r="QTS2035" s="27"/>
      <c r="QTT2035" s="26"/>
      <c r="QTU2035" s="28"/>
      <c r="QTV2035" s="27"/>
      <c r="QTW2035" s="26"/>
      <c r="QTX2035" s="26"/>
      <c r="QTY2035" s="27"/>
      <c r="QTZ2035" s="36"/>
      <c r="QUA2035" s="29"/>
      <c r="QUB2035" s="30"/>
      <c r="QUC2035" s="26"/>
      <c r="QUD2035" s="30"/>
      <c r="QUE2035" s="26"/>
      <c r="QUF2035" s="51"/>
      <c r="QUG2035" s="26"/>
      <c r="QUH2035" s="31"/>
      <c r="QUI2035" s="26"/>
      <c r="QUJ2035" s="31"/>
      <c r="QUK2035" s="31"/>
      <c r="QUL2035" s="32"/>
      <c r="QUM2035" s="32"/>
      <c r="QUN2035" s="18"/>
      <c r="QUO2035" s="47"/>
      <c r="QUP2035" s="27"/>
      <c r="QUQ2035" s="26"/>
      <c r="QUR2035" s="28"/>
      <c r="QUS2035" s="27"/>
      <c r="QUT2035" s="26"/>
      <c r="QUU2035" s="26"/>
      <c r="QUV2035" s="27"/>
      <c r="QUW2035" s="36"/>
      <c r="QUX2035" s="29"/>
      <c r="QUY2035" s="30"/>
      <c r="QUZ2035" s="26"/>
      <c r="QVA2035" s="30"/>
      <c r="QVB2035" s="26"/>
      <c r="QVC2035" s="51"/>
      <c r="QVD2035" s="26"/>
      <c r="QVE2035" s="31"/>
      <c r="QVF2035" s="26"/>
      <c r="QVG2035" s="31"/>
      <c r="QVH2035" s="31"/>
      <c r="QVI2035" s="32"/>
      <c r="QVJ2035" s="32"/>
      <c r="QVK2035" s="18"/>
      <c r="QVL2035" s="47"/>
      <c r="QVM2035" s="27"/>
      <c r="QVN2035" s="26"/>
      <c r="QVO2035" s="28"/>
      <c r="QVP2035" s="27"/>
      <c r="QVQ2035" s="26"/>
      <c r="QVR2035" s="26"/>
      <c r="QVS2035" s="27"/>
      <c r="QVT2035" s="36"/>
      <c r="QVU2035" s="29"/>
      <c r="QVV2035" s="30"/>
      <c r="QVW2035" s="26"/>
      <c r="QVX2035" s="30"/>
      <c r="QVY2035" s="26"/>
      <c r="QVZ2035" s="51"/>
      <c r="QWA2035" s="26"/>
      <c r="QWB2035" s="31"/>
      <c r="QWC2035" s="26"/>
      <c r="QWD2035" s="31"/>
      <c r="QWE2035" s="31"/>
      <c r="QWF2035" s="32"/>
      <c r="QWG2035" s="32"/>
      <c r="QWH2035" s="18"/>
      <c r="QWI2035" s="47"/>
      <c r="QWJ2035" s="27"/>
      <c r="QWK2035" s="26"/>
      <c r="QWL2035" s="28"/>
      <c r="QWM2035" s="27"/>
      <c r="QWN2035" s="26"/>
      <c r="QWO2035" s="26"/>
      <c r="QWP2035" s="27"/>
      <c r="QWQ2035" s="36"/>
      <c r="QWR2035" s="29"/>
      <c r="QWS2035" s="30"/>
      <c r="QWT2035" s="26"/>
      <c r="QWU2035" s="30"/>
      <c r="QWV2035" s="26"/>
      <c r="QWW2035" s="51"/>
      <c r="QWX2035" s="26"/>
      <c r="QWY2035" s="31"/>
      <c r="QWZ2035" s="26"/>
      <c r="QXA2035" s="31"/>
      <c r="QXB2035" s="31"/>
      <c r="QXC2035" s="32"/>
      <c r="QXD2035" s="32"/>
      <c r="QXE2035" s="18"/>
      <c r="QXF2035" s="47"/>
      <c r="QXG2035" s="27"/>
      <c r="QXH2035" s="26"/>
      <c r="QXI2035" s="28"/>
      <c r="QXJ2035" s="27"/>
      <c r="QXK2035" s="26"/>
      <c r="QXL2035" s="26"/>
      <c r="QXM2035" s="27"/>
      <c r="QXN2035" s="36"/>
      <c r="QXO2035" s="29"/>
      <c r="QXP2035" s="30"/>
      <c r="QXQ2035" s="26"/>
      <c r="QXR2035" s="30"/>
      <c r="QXS2035" s="26"/>
      <c r="QXT2035" s="51"/>
      <c r="QXU2035" s="26"/>
      <c r="QXV2035" s="31"/>
      <c r="QXW2035" s="26"/>
      <c r="QXX2035" s="31"/>
      <c r="QXY2035" s="31"/>
      <c r="QXZ2035" s="32"/>
      <c r="QYA2035" s="32"/>
      <c r="QYB2035" s="18"/>
      <c r="QYC2035" s="47"/>
      <c r="QYD2035" s="27"/>
      <c r="QYE2035" s="26"/>
      <c r="QYF2035" s="28"/>
      <c r="QYG2035" s="27"/>
      <c r="QYH2035" s="26"/>
      <c r="QYI2035" s="26"/>
      <c r="QYJ2035" s="27"/>
      <c r="QYK2035" s="36"/>
      <c r="QYL2035" s="29"/>
      <c r="QYM2035" s="30"/>
      <c r="QYN2035" s="26"/>
      <c r="QYO2035" s="30"/>
      <c r="QYP2035" s="26"/>
      <c r="QYQ2035" s="51"/>
      <c r="QYR2035" s="26"/>
      <c r="QYS2035" s="31"/>
      <c r="QYT2035" s="26"/>
      <c r="QYU2035" s="31"/>
      <c r="QYV2035" s="31"/>
      <c r="QYW2035" s="32"/>
      <c r="QYX2035" s="32"/>
      <c r="QYY2035" s="18"/>
      <c r="QYZ2035" s="47"/>
      <c r="QZA2035" s="27"/>
      <c r="QZB2035" s="26"/>
      <c r="QZC2035" s="28"/>
      <c r="QZD2035" s="27"/>
      <c r="QZE2035" s="26"/>
      <c r="QZF2035" s="26"/>
      <c r="QZG2035" s="27"/>
      <c r="QZH2035" s="36"/>
      <c r="QZI2035" s="29"/>
      <c r="QZJ2035" s="30"/>
      <c r="QZK2035" s="26"/>
      <c r="QZL2035" s="30"/>
      <c r="QZM2035" s="26"/>
      <c r="QZN2035" s="51"/>
      <c r="QZO2035" s="26"/>
      <c r="QZP2035" s="31"/>
      <c r="QZQ2035" s="26"/>
      <c r="QZR2035" s="31"/>
      <c r="QZS2035" s="31"/>
      <c r="QZT2035" s="32"/>
      <c r="QZU2035" s="32"/>
      <c r="QZV2035" s="18"/>
      <c r="QZW2035" s="47"/>
      <c r="QZX2035" s="27"/>
      <c r="QZY2035" s="26"/>
      <c r="QZZ2035" s="28"/>
      <c r="RAA2035" s="27"/>
      <c r="RAB2035" s="26"/>
      <c r="RAC2035" s="26"/>
      <c r="RAD2035" s="27"/>
      <c r="RAE2035" s="36"/>
      <c r="RAF2035" s="29"/>
      <c r="RAG2035" s="30"/>
      <c r="RAH2035" s="26"/>
      <c r="RAI2035" s="30"/>
      <c r="RAJ2035" s="26"/>
      <c r="RAK2035" s="51"/>
      <c r="RAL2035" s="26"/>
      <c r="RAM2035" s="31"/>
      <c r="RAN2035" s="26"/>
      <c r="RAO2035" s="31"/>
      <c r="RAP2035" s="31"/>
      <c r="RAQ2035" s="32"/>
      <c r="RAR2035" s="32"/>
      <c r="RAS2035" s="18"/>
      <c r="RAT2035" s="47"/>
      <c r="RAU2035" s="27"/>
      <c r="RAV2035" s="26"/>
      <c r="RAW2035" s="28"/>
      <c r="RAX2035" s="27"/>
      <c r="RAY2035" s="26"/>
      <c r="RAZ2035" s="26"/>
      <c r="RBA2035" s="27"/>
      <c r="RBB2035" s="36"/>
      <c r="RBC2035" s="29"/>
      <c r="RBD2035" s="30"/>
      <c r="RBE2035" s="26"/>
      <c r="RBF2035" s="30"/>
      <c r="RBG2035" s="26"/>
      <c r="RBH2035" s="51"/>
      <c r="RBI2035" s="26"/>
      <c r="RBJ2035" s="31"/>
      <c r="RBK2035" s="26"/>
      <c r="RBL2035" s="31"/>
      <c r="RBM2035" s="31"/>
      <c r="RBN2035" s="32"/>
      <c r="RBO2035" s="32"/>
      <c r="RBP2035" s="18"/>
      <c r="RBQ2035" s="47"/>
      <c r="RBR2035" s="27"/>
      <c r="RBS2035" s="26"/>
      <c r="RBT2035" s="28"/>
      <c r="RBU2035" s="27"/>
      <c r="RBV2035" s="26"/>
      <c r="RBW2035" s="26"/>
      <c r="RBX2035" s="27"/>
      <c r="RBY2035" s="36"/>
      <c r="RBZ2035" s="29"/>
      <c r="RCA2035" s="30"/>
      <c r="RCB2035" s="26"/>
      <c r="RCC2035" s="30"/>
      <c r="RCD2035" s="26"/>
      <c r="RCE2035" s="51"/>
      <c r="RCF2035" s="26"/>
      <c r="RCG2035" s="31"/>
      <c r="RCH2035" s="26"/>
      <c r="RCI2035" s="31"/>
      <c r="RCJ2035" s="31"/>
      <c r="RCK2035" s="32"/>
      <c r="RCL2035" s="32"/>
      <c r="RCM2035" s="18"/>
      <c r="RCN2035" s="47"/>
      <c r="RCO2035" s="27"/>
      <c r="RCP2035" s="26"/>
      <c r="RCQ2035" s="28"/>
      <c r="RCR2035" s="27"/>
      <c r="RCS2035" s="26"/>
      <c r="RCT2035" s="26"/>
      <c r="RCU2035" s="27"/>
      <c r="RCV2035" s="36"/>
      <c r="RCW2035" s="29"/>
      <c r="RCX2035" s="30"/>
      <c r="RCY2035" s="26"/>
      <c r="RCZ2035" s="30"/>
      <c r="RDA2035" s="26"/>
      <c r="RDB2035" s="51"/>
      <c r="RDC2035" s="26"/>
      <c r="RDD2035" s="31"/>
      <c r="RDE2035" s="26"/>
      <c r="RDF2035" s="31"/>
      <c r="RDG2035" s="31"/>
      <c r="RDH2035" s="32"/>
      <c r="RDI2035" s="32"/>
      <c r="RDJ2035" s="18"/>
      <c r="RDK2035" s="47"/>
      <c r="RDL2035" s="27"/>
      <c r="RDM2035" s="26"/>
      <c r="RDN2035" s="28"/>
      <c r="RDO2035" s="27"/>
      <c r="RDP2035" s="26"/>
      <c r="RDQ2035" s="26"/>
      <c r="RDR2035" s="27"/>
      <c r="RDS2035" s="36"/>
      <c r="RDT2035" s="29"/>
      <c r="RDU2035" s="30"/>
      <c r="RDV2035" s="26"/>
      <c r="RDW2035" s="30"/>
      <c r="RDX2035" s="26"/>
      <c r="RDY2035" s="51"/>
      <c r="RDZ2035" s="26"/>
      <c r="REA2035" s="31"/>
      <c r="REB2035" s="26"/>
      <c r="REC2035" s="31"/>
      <c r="RED2035" s="31"/>
      <c r="REE2035" s="32"/>
      <c r="REF2035" s="32"/>
      <c r="REG2035" s="18"/>
      <c r="REH2035" s="47"/>
      <c r="REI2035" s="27"/>
      <c r="REJ2035" s="26"/>
      <c r="REK2035" s="28"/>
      <c r="REL2035" s="27"/>
      <c r="REM2035" s="26"/>
      <c r="REN2035" s="26"/>
      <c r="REO2035" s="27"/>
      <c r="REP2035" s="36"/>
      <c r="REQ2035" s="29"/>
      <c r="RER2035" s="30"/>
      <c r="RES2035" s="26"/>
      <c r="RET2035" s="30"/>
      <c r="REU2035" s="26"/>
      <c r="REV2035" s="51"/>
      <c r="REW2035" s="26"/>
      <c r="REX2035" s="31"/>
      <c r="REY2035" s="26"/>
      <c r="REZ2035" s="31"/>
      <c r="RFA2035" s="31"/>
      <c r="RFB2035" s="32"/>
      <c r="RFC2035" s="32"/>
      <c r="RFD2035" s="18"/>
      <c r="RFE2035" s="47"/>
      <c r="RFF2035" s="27"/>
      <c r="RFG2035" s="26"/>
      <c r="RFH2035" s="28"/>
      <c r="RFI2035" s="27"/>
      <c r="RFJ2035" s="26"/>
      <c r="RFK2035" s="26"/>
      <c r="RFL2035" s="27"/>
      <c r="RFM2035" s="36"/>
      <c r="RFN2035" s="29"/>
      <c r="RFO2035" s="30"/>
      <c r="RFP2035" s="26"/>
      <c r="RFQ2035" s="30"/>
      <c r="RFR2035" s="26"/>
      <c r="RFS2035" s="51"/>
      <c r="RFT2035" s="26"/>
      <c r="RFU2035" s="31"/>
      <c r="RFV2035" s="26"/>
      <c r="RFW2035" s="31"/>
      <c r="RFX2035" s="31"/>
      <c r="RFY2035" s="32"/>
      <c r="RFZ2035" s="32"/>
      <c r="RGA2035" s="18"/>
      <c r="RGB2035" s="47"/>
      <c r="RGC2035" s="27"/>
      <c r="RGD2035" s="26"/>
      <c r="RGE2035" s="28"/>
      <c r="RGF2035" s="27"/>
      <c r="RGG2035" s="26"/>
      <c r="RGH2035" s="26"/>
      <c r="RGI2035" s="27"/>
      <c r="RGJ2035" s="36"/>
      <c r="RGK2035" s="29"/>
      <c r="RGL2035" s="30"/>
      <c r="RGM2035" s="26"/>
      <c r="RGN2035" s="30"/>
      <c r="RGO2035" s="26"/>
      <c r="RGP2035" s="51"/>
      <c r="RGQ2035" s="26"/>
      <c r="RGR2035" s="31"/>
      <c r="RGS2035" s="26"/>
      <c r="RGT2035" s="31"/>
      <c r="RGU2035" s="31"/>
      <c r="RGV2035" s="32"/>
      <c r="RGW2035" s="32"/>
      <c r="RGX2035" s="18"/>
      <c r="RGY2035" s="47"/>
      <c r="RGZ2035" s="27"/>
      <c r="RHA2035" s="26"/>
      <c r="RHB2035" s="28"/>
      <c r="RHC2035" s="27"/>
      <c r="RHD2035" s="26"/>
      <c r="RHE2035" s="26"/>
      <c r="RHF2035" s="27"/>
      <c r="RHG2035" s="36"/>
      <c r="RHH2035" s="29"/>
      <c r="RHI2035" s="30"/>
      <c r="RHJ2035" s="26"/>
      <c r="RHK2035" s="30"/>
      <c r="RHL2035" s="26"/>
      <c r="RHM2035" s="51"/>
      <c r="RHN2035" s="26"/>
      <c r="RHO2035" s="31"/>
      <c r="RHP2035" s="26"/>
      <c r="RHQ2035" s="31"/>
      <c r="RHR2035" s="31"/>
      <c r="RHS2035" s="32"/>
      <c r="RHT2035" s="32"/>
      <c r="RHU2035" s="18"/>
      <c r="RHV2035" s="47"/>
      <c r="RHW2035" s="27"/>
      <c r="RHX2035" s="26"/>
      <c r="RHY2035" s="28"/>
      <c r="RHZ2035" s="27"/>
      <c r="RIA2035" s="26"/>
      <c r="RIB2035" s="26"/>
      <c r="RIC2035" s="27"/>
      <c r="RID2035" s="36"/>
      <c r="RIE2035" s="29"/>
      <c r="RIF2035" s="30"/>
      <c r="RIG2035" s="26"/>
      <c r="RIH2035" s="30"/>
      <c r="RII2035" s="26"/>
      <c r="RIJ2035" s="51"/>
      <c r="RIK2035" s="26"/>
      <c r="RIL2035" s="31"/>
      <c r="RIM2035" s="26"/>
      <c r="RIN2035" s="31"/>
      <c r="RIO2035" s="31"/>
      <c r="RIP2035" s="32"/>
      <c r="RIQ2035" s="32"/>
      <c r="RIR2035" s="18"/>
      <c r="RIS2035" s="47"/>
      <c r="RIT2035" s="27"/>
      <c r="RIU2035" s="26"/>
      <c r="RIV2035" s="28"/>
      <c r="RIW2035" s="27"/>
      <c r="RIX2035" s="26"/>
      <c r="RIY2035" s="26"/>
      <c r="RIZ2035" s="27"/>
      <c r="RJA2035" s="36"/>
      <c r="RJB2035" s="29"/>
      <c r="RJC2035" s="30"/>
      <c r="RJD2035" s="26"/>
      <c r="RJE2035" s="30"/>
      <c r="RJF2035" s="26"/>
      <c r="RJG2035" s="51"/>
      <c r="RJH2035" s="26"/>
      <c r="RJI2035" s="31"/>
      <c r="RJJ2035" s="26"/>
      <c r="RJK2035" s="31"/>
      <c r="RJL2035" s="31"/>
      <c r="RJM2035" s="32"/>
      <c r="RJN2035" s="32"/>
      <c r="RJO2035" s="18"/>
      <c r="RJP2035" s="47"/>
      <c r="RJQ2035" s="27"/>
      <c r="RJR2035" s="26"/>
      <c r="RJS2035" s="28"/>
      <c r="RJT2035" s="27"/>
      <c r="RJU2035" s="26"/>
      <c r="RJV2035" s="26"/>
      <c r="RJW2035" s="27"/>
      <c r="RJX2035" s="36"/>
      <c r="RJY2035" s="29"/>
      <c r="RJZ2035" s="30"/>
      <c r="RKA2035" s="26"/>
      <c r="RKB2035" s="30"/>
      <c r="RKC2035" s="26"/>
      <c r="RKD2035" s="51"/>
      <c r="RKE2035" s="26"/>
      <c r="RKF2035" s="31"/>
      <c r="RKG2035" s="26"/>
      <c r="RKH2035" s="31"/>
      <c r="RKI2035" s="31"/>
      <c r="RKJ2035" s="32"/>
      <c r="RKK2035" s="32"/>
      <c r="RKL2035" s="18"/>
      <c r="RKM2035" s="47"/>
      <c r="RKN2035" s="27"/>
      <c r="RKO2035" s="26"/>
      <c r="RKP2035" s="28"/>
      <c r="RKQ2035" s="27"/>
      <c r="RKR2035" s="26"/>
      <c r="RKS2035" s="26"/>
      <c r="RKT2035" s="27"/>
      <c r="RKU2035" s="36"/>
      <c r="RKV2035" s="29"/>
      <c r="RKW2035" s="30"/>
      <c r="RKX2035" s="26"/>
      <c r="RKY2035" s="30"/>
      <c r="RKZ2035" s="26"/>
      <c r="RLA2035" s="51"/>
      <c r="RLB2035" s="26"/>
      <c r="RLC2035" s="31"/>
      <c r="RLD2035" s="26"/>
      <c r="RLE2035" s="31"/>
      <c r="RLF2035" s="31"/>
      <c r="RLG2035" s="32"/>
      <c r="RLH2035" s="32"/>
      <c r="RLI2035" s="18"/>
      <c r="RLJ2035" s="47"/>
      <c r="RLK2035" s="27"/>
      <c r="RLL2035" s="26"/>
      <c r="RLM2035" s="28"/>
      <c r="RLN2035" s="27"/>
      <c r="RLO2035" s="26"/>
      <c r="RLP2035" s="26"/>
      <c r="RLQ2035" s="27"/>
      <c r="RLR2035" s="36"/>
      <c r="RLS2035" s="29"/>
      <c r="RLT2035" s="30"/>
      <c r="RLU2035" s="26"/>
      <c r="RLV2035" s="30"/>
      <c r="RLW2035" s="26"/>
      <c r="RLX2035" s="51"/>
      <c r="RLY2035" s="26"/>
      <c r="RLZ2035" s="31"/>
      <c r="RMA2035" s="26"/>
      <c r="RMB2035" s="31"/>
      <c r="RMC2035" s="31"/>
      <c r="RMD2035" s="32"/>
      <c r="RME2035" s="32"/>
      <c r="RMF2035" s="18"/>
      <c r="RMG2035" s="47"/>
      <c r="RMH2035" s="27"/>
      <c r="RMI2035" s="26"/>
      <c r="RMJ2035" s="28"/>
      <c r="RMK2035" s="27"/>
      <c r="RML2035" s="26"/>
      <c r="RMM2035" s="26"/>
      <c r="RMN2035" s="27"/>
      <c r="RMO2035" s="36"/>
      <c r="RMP2035" s="29"/>
      <c r="RMQ2035" s="30"/>
      <c r="RMR2035" s="26"/>
      <c r="RMS2035" s="30"/>
      <c r="RMT2035" s="26"/>
      <c r="RMU2035" s="51"/>
      <c r="RMV2035" s="26"/>
      <c r="RMW2035" s="31"/>
      <c r="RMX2035" s="26"/>
      <c r="RMY2035" s="31"/>
      <c r="RMZ2035" s="31"/>
      <c r="RNA2035" s="32"/>
      <c r="RNB2035" s="32"/>
      <c r="RNC2035" s="18"/>
      <c r="RND2035" s="47"/>
      <c r="RNE2035" s="27"/>
      <c r="RNF2035" s="26"/>
      <c r="RNG2035" s="28"/>
      <c r="RNH2035" s="27"/>
      <c r="RNI2035" s="26"/>
      <c r="RNJ2035" s="26"/>
      <c r="RNK2035" s="27"/>
      <c r="RNL2035" s="36"/>
      <c r="RNM2035" s="29"/>
      <c r="RNN2035" s="30"/>
      <c r="RNO2035" s="26"/>
      <c r="RNP2035" s="30"/>
      <c r="RNQ2035" s="26"/>
      <c r="RNR2035" s="51"/>
      <c r="RNS2035" s="26"/>
      <c r="RNT2035" s="31"/>
      <c r="RNU2035" s="26"/>
      <c r="RNV2035" s="31"/>
      <c r="RNW2035" s="31"/>
      <c r="RNX2035" s="32"/>
      <c r="RNY2035" s="32"/>
      <c r="RNZ2035" s="18"/>
      <c r="ROA2035" s="47"/>
      <c r="ROB2035" s="27"/>
      <c r="ROC2035" s="26"/>
      <c r="ROD2035" s="28"/>
      <c r="ROE2035" s="27"/>
      <c r="ROF2035" s="26"/>
      <c r="ROG2035" s="26"/>
      <c r="ROH2035" s="27"/>
      <c r="ROI2035" s="36"/>
      <c r="ROJ2035" s="29"/>
      <c r="ROK2035" s="30"/>
      <c r="ROL2035" s="26"/>
      <c r="ROM2035" s="30"/>
      <c r="RON2035" s="26"/>
      <c r="ROO2035" s="51"/>
      <c r="ROP2035" s="26"/>
      <c r="ROQ2035" s="31"/>
      <c r="ROR2035" s="26"/>
      <c r="ROS2035" s="31"/>
      <c r="ROT2035" s="31"/>
      <c r="ROU2035" s="32"/>
      <c r="ROV2035" s="32"/>
      <c r="ROW2035" s="18"/>
      <c r="ROX2035" s="47"/>
      <c r="ROY2035" s="27"/>
      <c r="ROZ2035" s="26"/>
      <c r="RPA2035" s="28"/>
      <c r="RPB2035" s="27"/>
      <c r="RPC2035" s="26"/>
      <c r="RPD2035" s="26"/>
      <c r="RPE2035" s="27"/>
      <c r="RPF2035" s="36"/>
      <c r="RPG2035" s="29"/>
      <c r="RPH2035" s="30"/>
      <c r="RPI2035" s="26"/>
      <c r="RPJ2035" s="30"/>
      <c r="RPK2035" s="26"/>
      <c r="RPL2035" s="51"/>
      <c r="RPM2035" s="26"/>
      <c r="RPN2035" s="31"/>
      <c r="RPO2035" s="26"/>
      <c r="RPP2035" s="31"/>
      <c r="RPQ2035" s="31"/>
      <c r="RPR2035" s="32"/>
      <c r="RPS2035" s="32"/>
      <c r="RPT2035" s="18"/>
      <c r="RPU2035" s="47"/>
      <c r="RPV2035" s="27"/>
      <c r="RPW2035" s="26"/>
      <c r="RPX2035" s="28"/>
      <c r="RPY2035" s="27"/>
      <c r="RPZ2035" s="26"/>
      <c r="RQA2035" s="26"/>
      <c r="RQB2035" s="27"/>
      <c r="RQC2035" s="36"/>
      <c r="RQD2035" s="29"/>
      <c r="RQE2035" s="30"/>
      <c r="RQF2035" s="26"/>
      <c r="RQG2035" s="30"/>
      <c r="RQH2035" s="26"/>
      <c r="RQI2035" s="51"/>
      <c r="RQJ2035" s="26"/>
      <c r="RQK2035" s="31"/>
      <c r="RQL2035" s="26"/>
      <c r="RQM2035" s="31"/>
      <c r="RQN2035" s="31"/>
      <c r="RQO2035" s="32"/>
      <c r="RQP2035" s="32"/>
      <c r="RQQ2035" s="18"/>
      <c r="RQR2035" s="47"/>
      <c r="RQS2035" s="27"/>
      <c r="RQT2035" s="26"/>
      <c r="RQU2035" s="28"/>
      <c r="RQV2035" s="27"/>
      <c r="RQW2035" s="26"/>
      <c r="RQX2035" s="26"/>
      <c r="RQY2035" s="27"/>
      <c r="RQZ2035" s="36"/>
      <c r="RRA2035" s="29"/>
      <c r="RRB2035" s="30"/>
      <c r="RRC2035" s="26"/>
      <c r="RRD2035" s="30"/>
      <c r="RRE2035" s="26"/>
      <c r="RRF2035" s="51"/>
      <c r="RRG2035" s="26"/>
      <c r="RRH2035" s="31"/>
      <c r="RRI2035" s="26"/>
      <c r="RRJ2035" s="31"/>
      <c r="RRK2035" s="31"/>
      <c r="RRL2035" s="32"/>
      <c r="RRM2035" s="32"/>
      <c r="RRN2035" s="18"/>
      <c r="RRO2035" s="47"/>
      <c r="RRP2035" s="27"/>
      <c r="RRQ2035" s="26"/>
      <c r="RRR2035" s="28"/>
      <c r="RRS2035" s="27"/>
      <c r="RRT2035" s="26"/>
      <c r="RRU2035" s="26"/>
      <c r="RRV2035" s="27"/>
      <c r="RRW2035" s="36"/>
      <c r="RRX2035" s="29"/>
      <c r="RRY2035" s="30"/>
      <c r="RRZ2035" s="26"/>
      <c r="RSA2035" s="30"/>
      <c r="RSB2035" s="26"/>
      <c r="RSC2035" s="51"/>
      <c r="RSD2035" s="26"/>
      <c r="RSE2035" s="31"/>
      <c r="RSF2035" s="26"/>
      <c r="RSG2035" s="31"/>
      <c r="RSH2035" s="31"/>
      <c r="RSI2035" s="32"/>
      <c r="RSJ2035" s="32"/>
      <c r="RSK2035" s="18"/>
      <c r="RSL2035" s="47"/>
      <c r="RSM2035" s="27"/>
      <c r="RSN2035" s="26"/>
      <c r="RSO2035" s="28"/>
      <c r="RSP2035" s="27"/>
      <c r="RSQ2035" s="26"/>
      <c r="RSR2035" s="26"/>
      <c r="RSS2035" s="27"/>
      <c r="RST2035" s="36"/>
      <c r="RSU2035" s="29"/>
      <c r="RSV2035" s="30"/>
      <c r="RSW2035" s="26"/>
      <c r="RSX2035" s="30"/>
      <c r="RSY2035" s="26"/>
      <c r="RSZ2035" s="51"/>
      <c r="RTA2035" s="26"/>
      <c r="RTB2035" s="31"/>
      <c r="RTC2035" s="26"/>
      <c r="RTD2035" s="31"/>
      <c r="RTE2035" s="31"/>
      <c r="RTF2035" s="32"/>
      <c r="RTG2035" s="32"/>
      <c r="RTH2035" s="18"/>
      <c r="RTI2035" s="47"/>
      <c r="RTJ2035" s="27"/>
      <c r="RTK2035" s="26"/>
      <c r="RTL2035" s="28"/>
      <c r="RTM2035" s="27"/>
      <c r="RTN2035" s="26"/>
      <c r="RTO2035" s="26"/>
      <c r="RTP2035" s="27"/>
      <c r="RTQ2035" s="36"/>
      <c r="RTR2035" s="29"/>
      <c r="RTS2035" s="30"/>
      <c r="RTT2035" s="26"/>
      <c r="RTU2035" s="30"/>
      <c r="RTV2035" s="26"/>
      <c r="RTW2035" s="51"/>
      <c r="RTX2035" s="26"/>
      <c r="RTY2035" s="31"/>
      <c r="RTZ2035" s="26"/>
      <c r="RUA2035" s="31"/>
      <c r="RUB2035" s="31"/>
      <c r="RUC2035" s="32"/>
      <c r="RUD2035" s="32"/>
      <c r="RUE2035" s="18"/>
      <c r="RUF2035" s="47"/>
      <c r="RUG2035" s="27"/>
      <c r="RUH2035" s="26"/>
      <c r="RUI2035" s="28"/>
      <c r="RUJ2035" s="27"/>
      <c r="RUK2035" s="26"/>
      <c r="RUL2035" s="26"/>
      <c r="RUM2035" s="27"/>
      <c r="RUN2035" s="36"/>
      <c r="RUO2035" s="29"/>
      <c r="RUP2035" s="30"/>
      <c r="RUQ2035" s="26"/>
      <c r="RUR2035" s="30"/>
      <c r="RUS2035" s="26"/>
      <c r="RUT2035" s="51"/>
      <c r="RUU2035" s="26"/>
      <c r="RUV2035" s="31"/>
      <c r="RUW2035" s="26"/>
      <c r="RUX2035" s="31"/>
      <c r="RUY2035" s="31"/>
      <c r="RUZ2035" s="32"/>
      <c r="RVA2035" s="32"/>
      <c r="RVB2035" s="18"/>
      <c r="RVC2035" s="47"/>
      <c r="RVD2035" s="27"/>
      <c r="RVE2035" s="26"/>
      <c r="RVF2035" s="28"/>
      <c r="RVG2035" s="27"/>
      <c r="RVH2035" s="26"/>
      <c r="RVI2035" s="26"/>
      <c r="RVJ2035" s="27"/>
      <c r="RVK2035" s="36"/>
      <c r="RVL2035" s="29"/>
      <c r="RVM2035" s="30"/>
      <c r="RVN2035" s="26"/>
      <c r="RVO2035" s="30"/>
      <c r="RVP2035" s="26"/>
      <c r="RVQ2035" s="51"/>
      <c r="RVR2035" s="26"/>
      <c r="RVS2035" s="31"/>
      <c r="RVT2035" s="26"/>
      <c r="RVU2035" s="31"/>
      <c r="RVV2035" s="31"/>
      <c r="RVW2035" s="32"/>
      <c r="RVX2035" s="32"/>
      <c r="RVY2035" s="18"/>
      <c r="RVZ2035" s="47"/>
      <c r="RWA2035" s="27"/>
      <c r="RWB2035" s="26"/>
      <c r="RWC2035" s="28"/>
      <c r="RWD2035" s="27"/>
      <c r="RWE2035" s="26"/>
      <c r="RWF2035" s="26"/>
      <c r="RWG2035" s="27"/>
      <c r="RWH2035" s="36"/>
      <c r="RWI2035" s="29"/>
      <c r="RWJ2035" s="30"/>
      <c r="RWK2035" s="26"/>
      <c r="RWL2035" s="30"/>
      <c r="RWM2035" s="26"/>
      <c r="RWN2035" s="51"/>
      <c r="RWO2035" s="26"/>
      <c r="RWP2035" s="31"/>
      <c r="RWQ2035" s="26"/>
      <c r="RWR2035" s="31"/>
      <c r="RWS2035" s="31"/>
      <c r="RWT2035" s="32"/>
      <c r="RWU2035" s="32"/>
      <c r="RWV2035" s="18"/>
      <c r="RWW2035" s="47"/>
      <c r="RWX2035" s="27"/>
      <c r="RWY2035" s="26"/>
      <c r="RWZ2035" s="28"/>
      <c r="RXA2035" s="27"/>
      <c r="RXB2035" s="26"/>
      <c r="RXC2035" s="26"/>
      <c r="RXD2035" s="27"/>
      <c r="RXE2035" s="36"/>
      <c r="RXF2035" s="29"/>
      <c r="RXG2035" s="30"/>
      <c r="RXH2035" s="26"/>
      <c r="RXI2035" s="30"/>
      <c r="RXJ2035" s="26"/>
      <c r="RXK2035" s="51"/>
      <c r="RXL2035" s="26"/>
      <c r="RXM2035" s="31"/>
      <c r="RXN2035" s="26"/>
      <c r="RXO2035" s="31"/>
      <c r="RXP2035" s="31"/>
      <c r="RXQ2035" s="32"/>
      <c r="RXR2035" s="32"/>
      <c r="RXS2035" s="18"/>
      <c r="RXT2035" s="47"/>
      <c r="RXU2035" s="27"/>
      <c r="RXV2035" s="26"/>
      <c r="RXW2035" s="28"/>
      <c r="RXX2035" s="27"/>
      <c r="RXY2035" s="26"/>
      <c r="RXZ2035" s="26"/>
      <c r="RYA2035" s="27"/>
      <c r="RYB2035" s="36"/>
      <c r="RYC2035" s="29"/>
      <c r="RYD2035" s="30"/>
      <c r="RYE2035" s="26"/>
      <c r="RYF2035" s="30"/>
      <c r="RYG2035" s="26"/>
      <c r="RYH2035" s="51"/>
      <c r="RYI2035" s="26"/>
      <c r="RYJ2035" s="31"/>
      <c r="RYK2035" s="26"/>
      <c r="RYL2035" s="31"/>
      <c r="RYM2035" s="31"/>
      <c r="RYN2035" s="32"/>
      <c r="RYO2035" s="32"/>
      <c r="RYP2035" s="18"/>
      <c r="RYQ2035" s="47"/>
      <c r="RYR2035" s="27"/>
      <c r="RYS2035" s="26"/>
      <c r="RYT2035" s="28"/>
      <c r="RYU2035" s="27"/>
      <c r="RYV2035" s="26"/>
      <c r="RYW2035" s="26"/>
      <c r="RYX2035" s="27"/>
      <c r="RYY2035" s="36"/>
      <c r="RYZ2035" s="29"/>
      <c r="RZA2035" s="30"/>
      <c r="RZB2035" s="26"/>
      <c r="RZC2035" s="30"/>
      <c r="RZD2035" s="26"/>
      <c r="RZE2035" s="51"/>
      <c r="RZF2035" s="26"/>
      <c r="RZG2035" s="31"/>
      <c r="RZH2035" s="26"/>
      <c r="RZI2035" s="31"/>
      <c r="RZJ2035" s="31"/>
      <c r="RZK2035" s="32"/>
      <c r="RZL2035" s="32"/>
      <c r="RZM2035" s="18"/>
      <c r="RZN2035" s="47"/>
      <c r="RZO2035" s="27"/>
      <c r="RZP2035" s="26"/>
      <c r="RZQ2035" s="28"/>
      <c r="RZR2035" s="27"/>
      <c r="RZS2035" s="26"/>
      <c r="RZT2035" s="26"/>
      <c r="RZU2035" s="27"/>
      <c r="RZV2035" s="36"/>
      <c r="RZW2035" s="29"/>
      <c r="RZX2035" s="30"/>
      <c r="RZY2035" s="26"/>
      <c r="RZZ2035" s="30"/>
      <c r="SAA2035" s="26"/>
      <c r="SAB2035" s="51"/>
      <c r="SAC2035" s="26"/>
      <c r="SAD2035" s="31"/>
      <c r="SAE2035" s="26"/>
      <c r="SAF2035" s="31"/>
      <c r="SAG2035" s="31"/>
      <c r="SAH2035" s="32"/>
      <c r="SAI2035" s="32"/>
      <c r="SAJ2035" s="18"/>
      <c r="SAK2035" s="47"/>
      <c r="SAL2035" s="27"/>
      <c r="SAM2035" s="26"/>
      <c r="SAN2035" s="28"/>
      <c r="SAO2035" s="27"/>
      <c r="SAP2035" s="26"/>
      <c r="SAQ2035" s="26"/>
      <c r="SAR2035" s="27"/>
      <c r="SAS2035" s="36"/>
      <c r="SAT2035" s="29"/>
      <c r="SAU2035" s="30"/>
      <c r="SAV2035" s="26"/>
      <c r="SAW2035" s="30"/>
      <c r="SAX2035" s="26"/>
      <c r="SAY2035" s="51"/>
      <c r="SAZ2035" s="26"/>
      <c r="SBA2035" s="31"/>
      <c r="SBB2035" s="26"/>
      <c r="SBC2035" s="31"/>
      <c r="SBD2035" s="31"/>
      <c r="SBE2035" s="32"/>
      <c r="SBF2035" s="32"/>
      <c r="SBG2035" s="18"/>
      <c r="SBH2035" s="47"/>
      <c r="SBI2035" s="27"/>
      <c r="SBJ2035" s="26"/>
      <c r="SBK2035" s="28"/>
      <c r="SBL2035" s="27"/>
      <c r="SBM2035" s="26"/>
      <c r="SBN2035" s="26"/>
      <c r="SBO2035" s="27"/>
      <c r="SBP2035" s="36"/>
      <c r="SBQ2035" s="29"/>
      <c r="SBR2035" s="30"/>
      <c r="SBS2035" s="26"/>
      <c r="SBT2035" s="30"/>
      <c r="SBU2035" s="26"/>
      <c r="SBV2035" s="51"/>
      <c r="SBW2035" s="26"/>
      <c r="SBX2035" s="31"/>
      <c r="SBY2035" s="26"/>
      <c r="SBZ2035" s="31"/>
      <c r="SCA2035" s="31"/>
      <c r="SCB2035" s="32"/>
      <c r="SCC2035" s="32"/>
      <c r="SCD2035" s="18"/>
      <c r="SCE2035" s="47"/>
      <c r="SCF2035" s="27"/>
      <c r="SCG2035" s="26"/>
      <c r="SCH2035" s="28"/>
      <c r="SCI2035" s="27"/>
      <c r="SCJ2035" s="26"/>
      <c r="SCK2035" s="26"/>
      <c r="SCL2035" s="27"/>
      <c r="SCM2035" s="36"/>
      <c r="SCN2035" s="29"/>
      <c r="SCO2035" s="30"/>
      <c r="SCP2035" s="26"/>
      <c r="SCQ2035" s="30"/>
      <c r="SCR2035" s="26"/>
      <c r="SCS2035" s="51"/>
      <c r="SCT2035" s="26"/>
      <c r="SCU2035" s="31"/>
      <c r="SCV2035" s="26"/>
      <c r="SCW2035" s="31"/>
      <c r="SCX2035" s="31"/>
      <c r="SCY2035" s="32"/>
      <c r="SCZ2035" s="32"/>
      <c r="SDA2035" s="18"/>
      <c r="SDB2035" s="47"/>
      <c r="SDC2035" s="27"/>
      <c r="SDD2035" s="26"/>
      <c r="SDE2035" s="28"/>
      <c r="SDF2035" s="27"/>
      <c r="SDG2035" s="26"/>
      <c r="SDH2035" s="26"/>
      <c r="SDI2035" s="27"/>
      <c r="SDJ2035" s="36"/>
      <c r="SDK2035" s="29"/>
      <c r="SDL2035" s="30"/>
      <c r="SDM2035" s="26"/>
      <c r="SDN2035" s="30"/>
      <c r="SDO2035" s="26"/>
      <c r="SDP2035" s="51"/>
      <c r="SDQ2035" s="26"/>
      <c r="SDR2035" s="31"/>
      <c r="SDS2035" s="26"/>
      <c r="SDT2035" s="31"/>
      <c r="SDU2035" s="31"/>
      <c r="SDV2035" s="32"/>
      <c r="SDW2035" s="32"/>
      <c r="SDX2035" s="18"/>
      <c r="SDY2035" s="47"/>
      <c r="SDZ2035" s="27"/>
      <c r="SEA2035" s="26"/>
      <c r="SEB2035" s="28"/>
      <c r="SEC2035" s="27"/>
      <c r="SED2035" s="26"/>
      <c r="SEE2035" s="26"/>
      <c r="SEF2035" s="27"/>
      <c r="SEG2035" s="36"/>
      <c r="SEH2035" s="29"/>
      <c r="SEI2035" s="30"/>
      <c r="SEJ2035" s="26"/>
      <c r="SEK2035" s="30"/>
      <c r="SEL2035" s="26"/>
      <c r="SEM2035" s="51"/>
      <c r="SEN2035" s="26"/>
      <c r="SEO2035" s="31"/>
      <c r="SEP2035" s="26"/>
      <c r="SEQ2035" s="31"/>
      <c r="SER2035" s="31"/>
      <c r="SES2035" s="32"/>
      <c r="SET2035" s="32"/>
      <c r="SEU2035" s="18"/>
      <c r="SEV2035" s="47"/>
      <c r="SEW2035" s="27"/>
      <c r="SEX2035" s="26"/>
      <c r="SEY2035" s="28"/>
      <c r="SEZ2035" s="27"/>
      <c r="SFA2035" s="26"/>
      <c r="SFB2035" s="26"/>
      <c r="SFC2035" s="27"/>
      <c r="SFD2035" s="36"/>
      <c r="SFE2035" s="29"/>
      <c r="SFF2035" s="30"/>
      <c r="SFG2035" s="26"/>
      <c r="SFH2035" s="30"/>
      <c r="SFI2035" s="26"/>
      <c r="SFJ2035" s="51"/>
      <c r="SFK2035" s="26"/>
      <c r="SFL2035" s="31"/>
      <c r="SFM2035" s="26"/>
      <c r="SFN2035" s="31"/>
      <c r="SFO2035" s="31"/>
      <c r="SFP2035" s="32"/>
      <c r="SFQ2035" s="32"/>
      <c r="SFR2035" s="18"/>
      <c r="SFS2035" s="47"/>
      <c r="SFT2035" s="27"/>
      <c r="SFU2035" s="26"/>
      <c r="SFV2035" s="28"/>
      <c r="SFW2035" s="27"/>
      <c r="SFX2035" s="26"/>
      <c r="SFY2035" s="26"/>
      <c r="SFZ2035" s="27"/>
      <c r="SGA2035" s="36"/>
      <c r="SGB2035" s="29"/>
      <c r="SGC2035" s="30"/>
      <c r="SGD2035" s="26"/>
      <c r="SGE2035" s="30"/>
      <c r="SGF2035" s="26"/>
      <c r="SGG2035" s="51"/>
      <c r="SGH2035" s="26"/>
      <c r="SGI2035" s="31"/>
      <c r="SGJ2035" s="26"/>
      <c r="SGK2035" s="31"/>
      <c r="SGL2035" s="31"/>
      <c r="SGM2035" s="32"/>
      <c r="SGN2035" s="32"/>
      <c r="SGO2035" s="18"/>
      <c r="SGP2035" s="47"/>
      <c r="SGQ2035" s="27"/>
      <c r="SGR2035" s="26"/>
      <c r="SGS2035" s="28"/>
      <c r="SGT2035" s="27"/>
      <c r="SGU2035" s="26"/>
      <c r="SGV2035" s="26"/>
      <c r="SGW2035" s="27"/>
      <c r="SGX2035" s="36"/>
      <c r="SGY2035" s="29"/>
      <c r="SGZ2035" s="30"/>
      <c r="SHA2035" s="26"/>
      <c r="SHB2035" s="30"/>
      <c r="SHC2035" s="26"/>
      <c r="SHD2035" s="51"/>
      <c r="SHE2035" s="26"/>
      <c r="SHF2035" s="31"/>
      <c r="SHG2035" s="26"/>
      <c r="SHH2035" s="31"/>
      <c r="SHI2035" s="31"/>
      <c r="SHJ2035" s="32"/>
      <c r="SHK2035" s="32"/>
      <c r="SHL2035" s="18"/>
      <c r="SHM2035" s="47"/>
      <c r="SHN2035" s="27"/>
      <c r="SHO2035" s="26"/>
      <c r="SHP2035" s="28"/>
      <c r="SHQ2035" s="27"/>
      <c r="SHR2035" s="26"/>
      <c r="SHS2035" s="26"/>
      <c r="SHT2035" s="27"/>
      <c r="SHU2035" s="36"/>
      <c r="SHV2035" s="29"/>
      <c r="SHW2035" s="30"/>
      <c r="SHX2035" s="26"/>
      <c r="SHY2035" s="30"/>
      <c r="SHZ2035" s="26"/>
      <c r="SIA2035" s="51"/>
      <c r="SIB2035" s="26"/>
      <c r="SIC2035" s="31"/>
      <c r="SID2035" s="26"/>
      <c r="SIE2035" s="31"/>
      <c r="SIF2035" s="31"/>
      <c r="SIG2035" s="32"/>
      <c r="SIH2035" s="32"/>
      <c r="SII2035" s="18"/>
      <c r="SIJ2035" s="47"/>
      <c r="SIK2035" s="27"/>
      <c r="SIL2035" s="26"/>
      <c r="SIM2035" s="28"/>
      <c r="SIN2035" s="27"/>
      <c r="SIO2035" s="26"/>
      <c r="SIP2035" s="26"/>
      <c r="SIQ2035" s="27"/>
      <c r="SIR2035" s="36"/>
      <c r="SIS2035" s="29"/>
      <c r="SIT2035" s="30"/>
      <c r="SIU2035" s="26"/>
      <c r="SIV2035" s="30"/>
      <c r="SIW2035" s="26"/>
      <c r="SIX2035" s="51"/>
      <c r="SIY2035" s="26"/>
      <c r="SIZ2035" s="31"/>
      <c r="SJA2035" s="26"/>
      <c r="SJB2035" s="31"/>
      <c r="SJC2035" s="31"/>
      <c r="SJD2035" s="32"/>
      <c r="SJE2035" s="32"/>
      <c r="SJF2035" s="18"/>
      <c r="SJG2035" s="47"/>
      <c r="SJH2035" s="27"/>
      <c r="SJI2035" s="26"/>
      <c r="SJJ2035" s="28"/>
      <c r="SJK2035" s="27"/>
      <c r="SJL2035" s="26"/>
      <c r="SJM2035" s="26"/>
      <c r="SJN2035" s="27"/>
      <c r="SJO2035" s="36"/>
      <c r="SJP2035" s="29"/>
      <c r="SJQ2035" s="30"/>
      <c r="SJR2035" s="26"/>
      <c r="SJS2035" s="30"/>
      <c r="SJT2035" s="26"/>
      <c r="SJU2035" s="51"/>
      <c r="SJV2035" s="26"/>
      <c r="SJW2035" s="31"/>
      <c r="SJX2035" s="26"/>
      <c r="SJY2035" s="31"/>
      <c r="SJZ2035" s="31"/>
      <c r="SKA2035" s="32"/>
      <c r="SKB2035" s="32"/>
      <c r="SKC2035" s="18"/>
      <c r="SKD2035" s="47"/>
      <c r="SKE2035" s="27"/>
      <c r="SKF2035" s="26"/>
      <c r="SKG2035" s="28"/>
      <c r="SKH2035" s="27"/>
      <c r="SKI2035" s="26"/>
      <c r="SKJ2035" s="26"/>
      <c r="SKK2035" s="27"/>
      <c r="SKL2035" s="36"/>
      <c r="SKM2035" s="29"/>
      <c r="SKN2035" s="30"/>
      <c r="SKO2035" s="26"/>
      <c r="SKP2035" s="30"/>
      <c r="SKQ2035" s="26"/>
      <c r="SKR2035" s="51"/>
      <c r="SKS2035" s="26"/>
      <c r="SKT2035" s="31"/>
      <c r="SKU2035" s="26"/>
      <c r="SKV2035" s="31"/>
      <c r="SKW2035" s="31"/>
      <c r="SKX2035" s="32"/>
      <c r="SKY2035" s="32"/>
      <c r="SKZ2035" s="18"/>
      <c r="SLA2035" s="47"/>
      <c r="SLB2035" s="27"/>
      <c r="SLC2035" s="26"/>
      <c r="SLD2035" s="28"/>
      <c r="SLE2035" s="27"/>
      <c r="SLF2035" s="26"/>
      <c r="SLG2035" s="26"/>
      <c r="SLH2035" s="27"/>
      <c r="SLI2035" s="36"/>
      <c r="SLJ2035" s="29"/>
      <c r="SLK2035" s="30"/>
      <c r="SLL2035" s="26"/>
      <c r="SLM2035" s="30"/>
      <c r="SLN2035" s="26"/>
      <c r="SLO2035" s="51"/>
      <c r="SLP2035" s="26"/>
      <c r="SLQ2035" s="31"/>
      <c r="SLR2035" s="26"/>
      <c r="SLS2035" s="31"/>
      <c r="SLT2035" s="31"/>
      <c r="SLU2035" s="32"/>
      <c r="SLV2035" s="32"/>
      <c r="SLW2035" s="18"/>
      <c r="SLX2035" s="47"/>
      <c r="SLY2035" s="27"/>
      <c r="SLZ2035" s="26"/>
      <c r="SMA2035" s="28"/>
      <c r="SMB2035" s="27"/>
      <c r="SMC2035" s="26"/>
      <c r="SMD2035" s="26"/>
      <c r="SME2035" s="27"/>
      <c r="SMF2035" s="36"/>
      <c r="SMG2035" s="29"/>
      <c r="SMH2035" s="30"/>
      <c r="SMI2035" s="26"/>
      <c r="SMJ2035" s="30"/>
      <c r="SMK2035" s="26"/>
      <c r="SML2035" s="51"/>
      <c r="SMM2035" s="26"/>
      <c r="SMN2035" s="31"/>
      <c r="SMO2035" s="26"/>
      <c r="SMP2035" s="31"/>
      <c r="SMQ2035" s="31"/>
      <c r="SMR2035" s="32"/>
      <c r="SMS2035" s="32"/>
      <c r="SMT2035" s="18"/>
      <c r="SMU2035" s="47"/>
      <c r="SMV2035" s="27"/>
      <c r="SMW2035" s="26"/>
      <c r="SMX2035" s="28"/>
      <c r="SMY2035" s="27"/>
      <c r="SMZ2035" s="26"/>
      <c r="SNA2035" s="26"/>
      <c r="SNB2035" s="27"/>
      <c r="SNC2035" s="36"/>
      <c r="SND2035" s="29"/>
      <c r="SNE2035" s="30"/>
      <c r="SNF2035" s="26"/>
      <c r="SNG2035" s="30"/>
      <c r="SNH2035" s="26"/>
      <c r="SNI2035" s="51"/>
      <c r="SNJ2035" s="26"/>
      <c r="SNK2035" s="31"/>
      <c r="SNL2035" s="26"/>
      <c r="SNM2035" s="31"/>
      <c r="SNN2035" s="31"/>
      <c r="SNO2035" s="32"/>
      <c r="SNP2035" s="32"/>
      <c r="SNQ2035" s="18"/>
      <c r="SNR2035" s="47"/>
      <c r="SNS2035" s="27"/>
      <c r="SNT2035" s="26"/>
      <c r="SNU2035" s="28"/>
      <c r="SNV2035" s="27"/>
      <c r="SNW2035" s="26"/>
      <c r="SNX2035" s="26"/>
      <c r="SNY2035" s="27"/>
      <c r="SNZ2035" s="36"/>
      <c r="SOA2035" s="29"/>
      <c r="SOB2035" s="30"/>
      <c r="SOC2035" s="26"/>
      <c r="SOD2035" s="30"/>
      <c r="SOE2035" s="26"/>
      <c r="SOF2035" s="51"/>
      <c r="SOG2035" s="26"/>
      <c r="SOH2035" s="31"/>
      <c r="SOI2035" s="26"/>
      <c r="SOJ2035" s="31"/>
      <c r="SOK2035" s="31"/>
      <c r="SOL2035" s="32"/>
      <c r="SOM2035" s="32"/>
      <c r="SON2035" s="18"/>
      <c r="SOO2035" s="47"/>
      <c r="SOP2035" s="27"/>
      <c r="SOQ2035" s="26"/>
      <c r="SOR2035" s="28"/>
      <c r="SOS2035" s="27"/>
      <c r="SOT2035" s="26"/>
      <c r="SOU2035" s="26"/>
      <c r="SOV2035" s="27"/>
      <c r="SOW2035" s="36"/>
      <c r="SOX2035" s="29"/>
      <c r="SOY2035" s="30"/>
      <c r="SOZ2035" s="26"/>
      <c r="SPA2035" s="30"/>
      <c r="SPB2035" s="26"/>
      <c r="SPC2035" s="51"/>
      <c r="SPD2035" s="26"/>
      <c r="SPE2035" s="31"/>
      <c r="SPF2035" s="26"/>
      <c r="SPG2035" s="31"/>
      <c r="SPH2035" s="31"/>
      <c r="SPI2035" s="32"/>
      <c r="SPJ2035" s="32"/>
      <c r="SPK2035" s="18"/>
      <c r="SPL2035" s="47"/>
      <c r="SPM2035" s="27"/>
      <c r="SPN2035" s="26"/>
      <c r="SPO2035" s="28"/>
      <c r="SPP2035" s="27"/>
      <c r="SPQ2035" s="26"/>
      <c r="SPR2035" s="26"/>
      <c r="SPS2035" s="27"/>
      <c r="SPT2035" s="36"/>
      <c r="SPU2035" s="29"/>
      <c r="SPV2035" s="30"/>
      <c r="SPW2035" s="26"/>
      <c r="SPX2035" s="30"/>
      <c r="SPY2035" s="26"/>
      <c r="SPZ2035" s="51"/>
      <c r="SQA2035" s="26"/>
      <c r="SQB2035" s="31"/>
      <c r="SQC2035" s="26"/>
      <c r="SQD2035" s="31"/>
      <c r="SQE2035" s="31"/>
      <c r="SQF2035" s="32"/>
      <c r="SQG2035" s="32"/>
      <c r="SQH2035" s="18"/>
      <c r="SQI2035" s="47"/>
      <c r="SQJ2035" s="27"/>
      <c r="SQK2035" s="26"/>
      <c r="SQL2035" s="28"/>
      <c r="SQM2035" s="27"/>
      <c r="SQN2035" s="26"/>
      <c r="SQO2035" s="26"/>
      <c r="SQP2035" s="27"/>
      <c r="SQQ2035" s="36"/>
      <c r="SQR2035" s="29"/>
      <c r="SQS2035" s="30"/>
      <c r="SQT2035" s="26"/>
      <c r="SQU2035" s="30"/>
      <c r="SQV2035" s="26"/>
      <c r="SQW2035" s="51"/>
      <c r="SQX2035" s="26"/>
      <c r="SQY2035" s="31"/>
      <c r="SQZ2035" s="26"/>
      <c r="SRA2035" s="31"/>
      <c r="SRB2035" s="31"/>
      <c r="SRC2035" s="32"/>
      <c r="SRD2035" s="32"/>
      <c r="SRE2035" s="18"/>
      <c r="SRF2035" s="47"/>
      <c r="SRG2035" s="27"/>
      <c r="SRH2035" s="26"/>
      <c r="SRI2035" s="28"/>
      <c r="SRJ2035" s="27"/>
      <c r="SRK2035" s="26"/>
      <c r="SRL2035" s="26"/>
      <c r="SRM2035" s="27"/>
      <c r="SRN2035" s="36"/>
      <c r="SRO2035" s="29"/>
      <c r="SRP2035" s="30"/>
      <c r="SRQ2035" s="26"/>
      <c r="SRR2035" s="30"/>
      <c r="SRS2035" s="26"/>
      <c r="SRT2035" s="51"/>
      <c r="SRU2035" s="26"/>
      <c r="SRV2035" s="31"/>
      <c r="SRW2035" s="26"/>
      <c r="SRX2035" s="31"/>
      <c r="SRY2035" s="31"/>
      <c r="SRZ2035" s="32"/>
      <c r="SSA2035" s="32"/>
      <c r="SSB2035" s="18"/>
      <c r="SSC2035" s="47"/>
      <c r="SSD2035" s="27"/>
      <c r="SSE2035" s="26"/>
      <c r="SSF2035" s="28"/>
      <c r="SSG2035" s="27"/>
      <c r="SSH2035" s="26"/>
      <c r="SSI2035" s="26"/>
      <c r="SSJ2035" s="27"/>
      <c r="SSK2035" s="36"/>
      <c r="SSL2035" s="29"/>
      <c r="SSM2035" s="30"/>
      <c r="SSN2035" s="26"/>
      <c r="SSO2035" s="30"/>
      <c r="SSP2035" s="26"/>
      <c r="SSQ2035" s="51"/>
      <c r="SSR2035" s="26"/>
      <c r="SSS2035" s="31"/>
      <c r="SST2035" s="26"/>
      <c r="SSU2035" s="31"/>
      <c r="SSV2035" s="31"/>
      <c r="SSW2035" s="32"/>
      <c r="SSX2035" s="32"/>
      <c r="SSY2035" s="18"/>
      <c r="SSZ2035" s="47"/>
      <c r="STA2035" s="27"/>
      <c r="STB2035" s="26"/>
      <c r="STC2035" s="28"/>
      <c r="STD2035" s="27"/>
      <c r="STE2035" s="26"/>
      <c r="STF2035" s="26"/>
      <c r="STG2035" s="27"/>
      <c r="STH2035" s="36"/>
      <c r="STI2035" s="29"/>
      <c r="STJ2035" s="30"/>
      <c r="STK2035" s="26"/>
      <c r="STL2035" s="30"/>
      <c r="STM2035" s="26"/>
      <c r="STN2035" s="51"/>
      <c r="STO2035" s="26"/>
      <c r="STP2035" s="31"/>
      <c r="STQ2035" s="26"/>
      <c r="STR2035" s="31"/>
      <c r="STS2035" s="31"/>
      <c r="STT2035" s="32"/>
      <c r="STU2035" s="32"/>
      <c r="STV2035" s="18"/>
      <c r="STW2035" s="47"/>
      <c r="STX2035" s="27"/>
      <c r="STY2035" s="26"/>
      <c r="STZ2035" s="28"/>
      <c r="SUA2035" s="27"/>
      <c r="SUB2035" s="26"/>
      <c r="SUC2035" s="26"/>
      <c r="SUD2035" s="27"/>
      <c r="SUE2035" s="36"/>
      <c r="SUF2035" s="29"/>
      <c r="SUG2035" s="30"/>
      <c r="SUH2035" s="26"/>
      <c r="SUI2035" s="30"/>
      <c r="SUJ2035" s="26"/>
      <c r="SUK2035" s="51"/>
      <c r="SUL2035" s="26"/>
      <c r="SUM2035" s="31"/>
      <c r="SUN2035" s="26"/>
      <c r="SUO2035" s="31"/>
      <c r="SUP2035" s="31"/>
      <c r="SUQ2035" s="32"/>
      <c r="SUR2035" s="32"/>
      <c r="SUS2035" s="18"/>
      <c r="SUT2035" s="47"/>
      <c r="SUU2035" s="27"/>
      <c r="SUV2035" s="26"/>
      <c r="SUW2035" s="28"/>
      <c r="SUX2035" s="27"/>
      <c r="SUY2035" s="26"/>
      <c r="SUZ2035" s="26"/>
      <c r="SVA2035" s="27"/>
      <c r="SVB2035" s="36"/>
      <c r="SVC2035" s="29"/>
      <c r="SVD2035" s="30"/>
      <c r="SVE2035" s="26"/>
      <c r="SVF2035" s="30"/>
      <c r="SVG2035" s="26"/>
      <c r="SVH2035" s="51"/>
      <c r="SVI2035" s="26"/>
      <c r="SVJ2035" s="31"/>
      <c r="SVK2035" s="26"/>
      <c r="SVL2035" s="31"/>
      <c r="SVM2035" s="31"/>
      <c r="SVN2035" s="32"/>
      <c r="SVO2035" s="32"/>
      <c r="SVP2035" s="18"/>
      <c r="SVQ2035" s="47"/>
      <c r="SVR2035" s="27"/>
      <c r="SVS2035" s="26"/>
      <c r="SVT2035" s="28"/>
      <c r="SVU2035" s="27"/>
      <c r="SVV2035" s="26"/>
      <c r="SVW2035" s="26"/>
      <c r="SVX2035" s="27"/>
      <c r="SVY2035" s="36"/>
      <c r="SVZ2035" s="29"/>
      <c r="SWA2035" s="30"/>
      <c r="SWB2035" s="26"/>
      <c r="SWC2035" s="30"/>
      <c r="SWD2035" s="26"/>
      <c r="SWE2035" s="51"/>
      <c r="SWF2035" s="26"/>
      <c r="SWG2035" s="31"/>
      <c r="SWH2035" s="26"/>
      <c r="SWI2035" s="31"/>
      <c r="SWJ2035" s="31"/>
      <c r="SWK2035" s="32"/>
      <c r="SWL2035" s="32"/>
      <c r="SWM2035" s="18"/>
      <c r="SWN2035" s="47"/>
      <c r="SWO2035" s="27"/>
      <c r="SWP2035" s="26"/>
      <c r="SWQ2035" s="28"/>
      <c r="SWR2035" s="27"/>
      <c r="SWS2035" s="26"/>
      <c r="SWT2035" s="26"/>
      <c r="SWU2035" s="27"/>
      <c r="SWV2035" s="36"/>
      <c r="SWW2035" s="29"/>
      <c r="SWX2035" s="30"/>
      <c r="SWY2035" s="26"/>
      <c r="SWZ2035" s="30"/>
      <c r="SXA2035" s="26"/>
      <c r="SXB2035" s="51"/>
      <c r="SXC2035" s="26"/>
      <c r="SXD2035" s="31"/>
      <c r="SXE2035" s="26"/>
      <c r="SXF2035" s="31"/>
      <c r="SXG2035" s="31"/>
      <c r="SXH2035" s="32"/>
      <c r="SXI2035" s="32"/>
      <c r="SXJ2035" s="18"/>
      <c r="SXK2035" s="47"/>
      <c r="SXL2035" s="27"/>
      <c r="SXM2035" s="26"/>
      <c r="SXN2035" s="28"/>
      <c r="SXO2035" s="27"/>
      <c r="SXP2035" s="26"/>
      <c r="SXQ2035" s="26"/>
      <c r="SXR2035" s="27"/>
      <c r="SXS2035" s="36"/>
      <c r="SXT2035" s="29"/>
      <c r="SXU2035" s="30"/>
      <c r="SXV2035" s="26"/>
      <c r="SXW2035" s="30"/>
      <c r="SXX2035" s="26"/>
      <c r="SXY2035" s="51"/>
      <c r="SXZ2035" s="26"/>
      <c r="SYA2035" s="31"/>
      <c r="SYB2035" s="26"/>
      <c r="SYC2035" s="31"/>
      <c r="SYD2035" s="31"/>
      <c r="SYE2035" s="32"/>
      <c r="SYF2035" s="32"/>
      <c r="SYG2035" s="18"/>
      <c r="SYH2035" s="47"/>
      <c r="SYI2035" s="27"/>
      <c r="SYJ2035" s="26"/>
      <c r="SYK2035" s="28"/>
      <c r="SYL2035" s="27"/>
      <c r="SYM2035" s="26"/>
      <c r="SYN2035" s="26"/>
      <c r="SYO2035" s="27"/>
      <c r="SYP2035" s="36"/>
      <c r="SYQ2035" s="29"/>
      <c r="SYR2035" s="30"/>
      <c r="SYS2035" s="26"/>
      <c r="SYT2035" s="30"/>
      <c r="SYU2035" s="26"/>
      <c r="SYV2035" s="51"/>
      <c r="SYW2035" s="26"/>
      <c r="SYX2035" s="31"/>
      <c r="SYY2035" s="26"/>
      <c r="SYZ2035" s="31"/>
      <c r="SZA2035" s="31"/>
      <c r="SZB2035" s="32"/>
      <c r="SZC2035" s="32"/>
      <c r="SZD2035" s="18"/>
      <c r="SZE2035" s="47"/>
      <c r="SZF2035" s="27"/>
      <c r="SZG2035" s="26"/>
      <c r="SZH2035" s="28"/>
      <c r="SZI2035" s="27"/>
      <c r="SZJ2035" s="26"/>
      <c r="SZK2035" s="26"/>
      <c r="SZL2035" s="27"/>
      <c r="SZM2035" s="36"/>
      <c r="SZN2035" s="29"/>
      <c r="SZO2035" s="30"/>
      <c r="SZP2035" s="26"/>
      <c r="SZQ2035" s="30"/>
      <c r="SZR2035" s="26"/>
      <c r="SZS2035" s="51"/>
      <c r="SZT2035" s="26"/>
      <c r="SZU2035" s="31"/>
      <c r="SZV2035" s="26"/>
      <c r="SZW2035" s="31"/>
      <c r="SZX2035" s="31"/>
      <c r="SZY2035" s="32"/>
      <c r="SZZ2035" s="32"/>
      <c r="TAA2035" s="18"/>
      <c r="TAB2035" s="47"/>
      <c r="TAC2035" s="27"/>
      <c r="TAD2035" s="26"/>
      <c r="TAE2035" s="28"/>
      <c r="TAF2035" s="27"/>
      <c r="TAG2035" s="26"/>
      <c r="TAH2035" s="26"/>
      <c r="TAI2035" s="27"/>
      <c r="TAJ2035" s="36"/>
      <c r="TAK2035" s="29"/>
      <c r="TAL2035" s="30"/>
      <c r="TAM2035" s="26"/>
      <c r="TAN2035" s="30"/>
      <c r="TAO2035" s="26"/>
      <c r="TAP2035" s="51"/>
      <c r="TAQ2035" s="26"/>
      <c r="TAR2035" s="31"/>
      <c r="TAS2035" s="26"/>
      <c r="TAT2035" s="31"/>
      <c r="TAU2035" s="31"/>
      <c r="TAV2035" s="32"/>
      <c r="TAW2035" s="32"/>
      <c r="TAX2035" s="18"/>
      <c r="TAY2035" s="47"/>
      <c r="TAZ2035" s="27"/>
      <c r="TBA2035" s="26"/>
      <c r="TBB2035" s="28"/>
      <c r="TBC2035" s="27"/>
      <c r="TBD2035" s="26"/>
      <c r="TBE2035" s="26"/>
      <c r="TBF2035" s="27"/>
      <c r="TBG2035" s="36"/>
      <c r="TBH2035" s="29"/>
      <c r="TBI2035" s="30"/>
      <c r="TBJ2035" s="26"/>
      <c r="TBK2035" s="30"/>
      <c r="TBL2035" s="26"/>
      <c r="TBM2035" s="51"/>
      <c r="TBN2035" s="26"/>
      <c r="TBO2035" s="31"/>
      <c r="TBP2035" s="26"/>
      <c r="TBQ2035" s="31"/>
      <c r="TBR2035" s="31"/>
      <c r="TBS2035" s="32"/>
      <c r="TBT2035" s="32"/>
      <c r="TBU2035" s="18"/>
      <c r="TBV2035" s="47"/>
      <c r="TBW2035" s="27"/>
      <c r="TBX2035" s="26"/>
      <c r="TBY2035" s="28"/>
      <c r="TBZ2035" s="27"/>
      <c r="TCA2035" s="26"/>
      <c r="TCB2035" s="26"/>
      <c r="TCC2035" s="27"/>
      <c r="TCD2035" s="36"/>
      <c r="TCE2035" s="29"/>
      <c r="TCF2035" s="30"/>
      <c r="TCG2035" s="26"/>
      <c r="TCH2035" s="30"/>
      <c r="TCI2035" s="26"/>
      <c r="TCJ2035" s="51"/>
      <c r="TCK2035" s="26"/>
      <c r="TCL2035" s="31"/>
      <c r="TCM2035" s="26"/>
      <c r="TCN2035" s="31"/>
      <c r="TCO2035" s="31"/>
      <c r="TCP2035" s="32"/>
      <c r="TCQ2035" s="32"/>
      <c r="TCR2035" s="18"/>
      <c r="TCS2035" s="47"/>
      <c r="TCT2035" s="27"/>
      <c r="TCU2035" s="26"/>
      <c r="TCV2035" s="28"/>
      <c r="TCW2035" s="27"/>
      <c r="TCX2035" s="26"/>
      <c r="TCY2035" s="26"/>
      <c r="TCZ2035" s="27"/>
      <c r="TDA2035" s="36"/>
      <c r="TDB2035" s="29"/>
      <c r="TDC2035" s="30"/>
      <c r="TDD2035" s="26"/>
      <c r="TDE2035" s="30"/>
      <c r="TDF2035" s="26"/>
      <c r="TDG2035" s="51"/>
      <c r="TDH2035" s="26"/>
      <c r="TDI2035" s="31"/>
      <c r="TDJ2035" s="26"/>
      <c r="TDK2035" s="31"/>
      <c r="TDL2035" s="31"/>
      <c r="TDM2035" s="32"/>
      <c r="TDN2035" s="32"/>
      <c r="TDO2035" s="18"/>
      <c r="TDP2035" s="47"/>
      <c r="TDQ2035" s="27"/>
      <c r="TDR2035" s="26"/>
      <c r="TDS2035" s="28"/>
      <c r="TDT2035" s="27"/>
      <c r="TDU2035" s="26"/>
      <c r="TDV2035" s="26"/>
      <c r="TDW2035" s="27"/>
      <c r="TDX2035" s="36"/>
      <c r="TDY2035" s="29"/>
      <c r="TDZ2035" s="30"/>
      <c r="TEA2035" s="26"/>
      <c r="TEB2035" s="30"/>
      <c r="TEC2035" s="26"/>
      <c r="TED2035" s="51"/>
      <c r="TEE2035" s="26"/>
      <c r="TEF2035" s="31"/>
      <c r="TEG2035" s="26"/>
      <c r="TEH2035" s="31"/>
      <c r="TEI2035" s="31"/>
      <c r="TEJ2035" s="32"/>
      <c r="TEK2035" s="32"/>
      <c r="TEL2035" s="18"/>
      <c r="TEM2035" s="47"/>
      <c r="TEN2035" s="27"/>
      <c r="TEO2035" s="26"/>
      <c r="TEP2035" s="28"/>
      <c r="TEQ2035" s="27"/>
      <c r="TER2035" s="26"/>
      <c r="TES2035" s="26"/>
      <c r="TET2035" s="27"/>
      <c r="TEU2035" s="36"/>
      <c r="TEV2035" s="29"/>
      <c r="TEW2035" s="30"/>
      <c r="TEX2035" s="26"/>
      <c r="TEY2035" s="30"/>
      <c r="TEZ2035" s="26"/>
      <c r="TFA2035" s="51"/>
      <c r="TFB2035" s="26"/>
      <c r="TFC2035" s="31"/>
      <c r="TFD2035" s="26"/>
      <c r="TFE2035" s="31"/>
      <c r="TFF2035" s="31"/>
      <c r="TFG2035" s="32"/>
      <c r="TFH2035" s="32"/>
      <c r="TFI2035" s="18"/>
      <c r="TFJ2035" s="47"/>
      <c r="TFK2035" s="27"/>
      <c r="TFL2035" s="26"/>
      <c r="TFM2035" s="28"/>
      <c r="TFN2035" s="27"/>
      <c r="TFO2035" s="26"/>
      <c r="TFP2035" s="26"/>
      <c r="TFQ2035" s="27"/>
      <c r="TFR2035" s="36"/>
      <c r="TFS2035" s="29"/>
      <c r="TFT2035" s="30"/>
      <c r="TFU2035" s="26"/>
      <c r="TFV2035" s="30"/>
      <c r="TFW2035" s="26"/>
      <c r="TFX2035" s="51"/>
      <c r="TFY2035" s="26"/>
      <c r="TFZ2035" s="31"/>
      <c r="TGA2035" s="26"/>
      <c r="TGB2035" s="31"/>
      <c r="TGC2035" s="31"/>
      <c r="TGD2035" s="32"/>
      <c r="TGE2035" s="32"/>
      <c r="TGF2035" s="18"/>
      <c r="TGG2035" s="47"/>
      <c r="TGH2035" s="27"/>
      <c r="TGI2035" s="26"/>
      <c r="TGJ2035" s="28"/>
      <c r="TGK2035" s="27"/>
      <c r="TGL2035" s="26"/>
      <c r="TGM2035" s="26"/>
      <c r="TGN2035" s="27"/>
      <c r="TGO2035" s="36"/>
      <c r="TGP2035" s="29"/>
      <c r="TGQ2035" s="30"/>
      <c r="TGR2035" s="26"/>
      <c r="TGS2035" s="30"/>
      <c r="TGT2035" s="26"/>
      <c r="TGU2035" s="51"/>
      <c r="TGV2035" s="26"/>
      <c r="TGW2035" s="31"/>
      <c r="TGX2035" s="26"/>
      <c r="TGY2035" s="31"/>
      <c r="TGZ2035" s="31"/>
      <c r="THA2035" s="32"/>
      <c r="THB2035" s="32"/>
      <c r="THC2035" s="18"/>
      <c r="THD2035" s="47"/>
      <c r="THE2035" s="27"/>
      <c r="THF2035" s="26"/>
      <c r="THG2035" s="28"/>
      <c r="THH2035" s="27"/>
      <c r="THI2035" s="26"/>
      <c r="THJ2035" s="26"/>
      <c r="THK2035" s="27"/>
      <c r="THL2035" s="36"/>
      <c r="THM2035" s="29"/>
      <c r="THN2035" s="30"/>
      <c r="THO2035" s="26"/>
      <c r="THP2035" s="30"/>
      <c r="THQ2035" s="26"/>
      <c r="THR2035" s="51"/>
      <c r="THS2035" s="26"/>
      <c r="THT2035" s="31"/>
      <c r="THU2035" s="26"/>
      <c r="THV2035" s="31"/>
      <c r="THW2035" s="31"/>
      <c r="THX2035" s="32"/>
      <c r="THY2035" s="32"/>
      <c r="THZ2035" s="18"/>
      <c r="TIA2035" s="47"/>
      <c r="TIB2035" s="27"/>
      <c r="TIC2035" s="26"/>
      <c r="TID2035" s="28"/>
      <c r="TIE2035" s="27"/>
      <c r="TIF2035" s="26"/>
      <c r="TIG2035" s="26"/>
      <c r="TIH2035" s="27"/>
      <c r="TII2035" s="36"/>
      <c r="TIJ2035" s="29"/>
      <c r="TIK2035" s="30"/>
      <c r="TIL2035" s="26"/>
      <c r="TIM2035" s="30"/>
      <c r="TIN2035" s="26"/>
      <c r="TIO2035" s="51"/>
      <c r="TIP2035" s="26"/>
      <c r="TIQ2035" s="31"/>
      <c r="TIR2035" s="26"/>
      <c r="TIS2035" s="31"/>
      <c r="TIT2035" s="31"/>
      <c r="TIU2035" s="32"/>
      <c r="TIV2035" s="32"/>
      <c r="TIW2035" s="18"/>
      <c r="TIX2035" s="47"/>
      <c r="TIY2035" s="27"/>
      <c r="TIZ2035" s="26"/>
      <c r="TJA2035" s="28"/>
      <c r="TJB2035" s="27"/>
      <c r="TJC2035" s="26"/>
      <c r="TJD2035" s="26"/>
      <c r="TJE2035" s="27"/>
      <c r="TJF2035" s="36"/>
      <c r="TJG2035" s="29"/>
      <c r="TJH2035" s="30"/>
      <c r="TJI2035" s="26"/>
      <c r="TJJ2035" s="30"/>
      <c r="TJK2035" s="26"/>
      <c r="TJL2035" s="51"/>
      <c r="TJM2035" s="26"/>
      <c r="TJN2035" s="31"/>
      <c r="TJO2035" s="26"/>
      <c r="TJP2035" s="31"/>
      <c r="TJQ2035" s="31"/>
      <c r="TJR2035" s="32"/>
      <c r="TJS2035" s="32"/>
      <c r="TJT2035" s="18"/>
      <c r="TJU2035" s="47"/>
      <c r="TJV2035" s="27"/>
      <c r="TJW2035" s="26"/>
      <c r="TJX2035" s="28"/>
      <c r="TJY2035" s="27"/>
      <c r="TJZ2035" s="26"/>
      <c r="TKA2035" s="26"/>
      <c r="TKB2035" s="27"/>
      <c r="TKC2035" s="36"/>
      <c r="TKD2035" s="29"/>
      <c r="TKE2035" s="30"/>
      <c r="TKF2035" s="26"/>
      <c r="TKG2035" s="30"/>
      <c r="TKH2035" s="26"/>
      <c r="TKI2035" s="51"/>
      <c r="TKJ2035" s="26"/>
      <c r="TKK2035" s="31"/>
      <c r="TKL2035" s="26"/>
      <c r="TKM2035" s="31"/>
      <c r="TKN2035" s="31"/>
      <c r="TKO2035" s="32"/>
      <c r="TKP2035" s="32"/>
      <c r="TKQ2035" s="18"/>
      <c r="TKR2035" s="47"/>
      <c r="TKS2035" s="27"/>
      <c r="TKT2035" s="26"/>
      <c r="TKU2035" s="28"/>
      <c r="TKV2035" s="27"/>
      <c r="TKW2035" s="26"/>
      <c r="TKX2035" s="26"/>
      <c r="TKY2035" s="27"/>
      <c r="TKZ2035" s="36"/>
      <c r="TLA2035" s="29"/>
      <c r="TLB2035" s="30"/>
      <c r="TLC2035" s="26"/>
      <c r="TLD2035" s="30"/>
      <c r="TLE2035" s="26"/>
      <c r="TLF2035" s="51"/>
      <c r="TLG2035" s="26"/>
      <c r="TLH2035" s="31"/>
      <c r="TLI2035" s="26"/>
      <c r="TLJ2035" s="31"/>
      <c r="TLK2035" s="31"/>
      <c r="TLL2035" s="32"/>
      <c r="TLM2035" s="32"/>
      <c r="TLN2035" s="18"/>
      <c r="TLO2035" s="47"/>
      <c r="TLP2035" s="27"/>
      <c r="TLQ2035" s="26"/>
      <c r="TLR2035" s="28"/>
      <c r="TLS2035" s="27"/>
      <c r="TLT2035" s="26"/>
      <c r="TLU2035" s="26"/>
      <c r="TLV2035" s="27"/>
      <c r="TLW2035" s="36"/>
      <c r="TLX2035" s="29"/>
      <c r="TLY2035" s="30"/>
      <c r="TLZ2035" s="26"/>
      <c r="TMA2035" s="30"/>
      <c r="TMB2035" s="26"/>
      <c r="TMC2035" s="51"/>
      <c r="TMD2035" s="26"/>
      <c r="TME2035" s="31"/>
      <c r="TMF2035" s="26"/>
      <c r="TMG2035" s="31"/>
      <c r="TMH2035" s="31"/>
      <c r="TMI2035" s="32"/>
      <c r="TMJ2035" s="32"/>
      <c r="TMK2035" s="18"/>
      <c r="TML2035" s="47"/>
      <c r="TMM2035" s="27"/>
      <c r="TMN2035" s="26"/>
      <c r="TMO2035" s="28"/>
      <c r="TMP2035" s="27"/>
      <c r="TMQ2035" s="26"/>
      <c r="TMR2035" s="26"/>
      <c r="TMS2035" s="27"/>
      <c r="TMT2035" s="36"/>
      <c r="TMU2035" s="29"/>
      <c r="TMV2035" s="30"/>
      <c r="TMW2035" s="26"/>
      <c r="TMX2035" s="30"/>
      <c r="TMY2035" s="26"/>
      <c r="TMZ2035" s="51"/>
      <c r="TNA2035" s="26"/>
      <c r="TNB2035" s="31"/>
      <c r="TNC2035" s="26"/>
      <c r="TND2035" s="31"/>
      <c r="TNE2035" s="31"/>
      <c r="TNF2035" s="32"/>
      <c r="TNG2035" s="32"/>
      <c r="TNH2035" s="18"/>
      <c r="TNI2035" s="47"/>
      <c r="TNJ2035" s="27"/>
      <c r="TNK2035" s="26"/>
      <c r="TNL2035" s="28"/>
      <c r="TNM2035" s="27"/>
      <c r="TNN2035" s="26"/>
      <c r="TNO2035" s="26"/>
      <c r="TNP2035" s="27"/>
      <c r="TNQ2035" s="36"/>
      <c r="TNR2035" s="29"/>
      <c r="TNS2035" s="30"/>
      <c r="TNT2035" s="26"/>
      <c r="TNU2035" s="30"/>
      <c r="TNV2035" s="26"/>
      <c r="TNW2035" s="51"/>
      <c r="TNX2035" s="26"/>
      <c r="TNY2035" s="31"/>
      <c r="TNZ2035" s="26"/>
      <c r="TOA2035" s="31"/>
      <c r="TOB2035" s="31"/>
      <c r="TOC2035" s="32"/>
      <c r="TOD2035" s="32"/>
      <c r="TOE2035" s="18"/>
      <c r="TOF2035" s="47"/>
      <c r="TOG2035" s="27"/>
      <c r="TOH2035" s="26"/>
      <c r="TOI2035" s="28"/>
      <c r="TOJ2035" s="27"/>
      <c r="TOK2035" s="26"/>
      <c r="TOL2035" s="26"/>
      <c r="TOM2035" s="27"/>
      <c r="TON2035" s="36"/>
      <c r="TOO2035" s="29"/>
      <c r="TOP2035" s="30"/>
      <c r="TOQ2035" s="26"/>
      <c r="TOR2035" s="30"/>
      <c r="TOS2035" s="26"/>
      <c r="TOT2035" s="51"/>
      <c r="TOU2035" s="26"/>
      <c r="TOV2035" s="31"/>
      <c r="TOW2035" s="26"/>
      <c r="TOX2035" s="31"/>
      <c r="TOY2035" s="31"/>
      <c r="TOZ2035" s="32"/>
      <c r="TPA2035" s="32"/>
      <c r="TPB2035" s="18"/>
      <c r="TPC2035" s="47"/>
      <c r="TPD2035" s="27"/>
      <c r="TPE2035" s="26"/>
      <c r="TPF2035" s="28"/>
      <c r="TPG2035" s="27"/>
      <c r="TPH2035" s="26"/>
      <c r="TPI2035" s="26"/>
      <c r="TPJ2035" s="27"/>
      <c r="TPK2035" s="36"/>
      <c r="TPL2035" s="29"/>
      <c r="TPM2035" s="30"/>
      <c r="TPN2035" s="26"/>
      <c r="TPO2035" s="30"/>
      <c r="TPP2035" s="26"/>
      <c r="TPQ2035" s="51"/>
      <c r="TPR2035" s="26"/>
      <c r="TPS2035" s="31"/>
      <c r="TPT2035" s="26"/>
      <c r="TPU2035" s="31"/>
      <c r="TPV2035" s="31"/>
      <c r="TPW2035" s="32"/>
      <c r="TPX2035" s="32"/>
      <c r="TPY2035" s="18"/>
      <c r="TPZ2035" s="47"/>
      <c r="TQA2035" s="27"/>
      <c r="TQB2035" s="26"/>
      <c r="TQC2035" s="28"/>
      <c r="TQD2035" s="27"/>
      <c r="TQE2035" s="26"/>
      <c r="TQF2035" s="26"/>
      <c r="TQG2035" s="27"/>
      <c r="TQH2035" s="36"/>
      <c r="TQI2035" s="29"/>
      <c r="TQJ2035" s="30"/>
      <c r="TQK2035" s="26"/>
      <c r="TQL2035" s="30"/>
      <c r="TQM2035" s="26"/>
      <c r="TQN2035" s="51"/>
      <c r="TQO2035" s="26"/>
      <c r="TQP2035" s="31"/>
      <c r="TQQ2035" s="26"/>
      <c r="TQR2035" s="31"/>
      <c r="TQS2035" s="31"/>
      <c r="TQT2035" s="32"/>
      <c r="TQU2035" s="32"/>
      <c r="TQV2035" s="18"/>
      <c r="TQW2035" s="47"/>
      <c r="TQX2035" s="27"/>
      <c r="TQY2035" s="26"/>
      <c r="TQZ2035" s="28"/>
      <c r="TRA2035" s="27"/>
      <c r="TRB2035" s="26"/>
      <c r="TRC2035" s="26"/>
      <c r="TRD2035" s="27"/>
      <c r="TRE2035" s="36"/>
      <c r="TRF2035" s="29"/>
      <c r="TRG2035" s="30"/>
      <c r="TRH2035" s="26"/>
      <c r="TRI2035" s="30"/>
      <c r="TRJ2035" s="26"/>
      <c r="TRK2035" s="51"/>
      <c r="TRL2035" s="26"/>
      <c r="TRM2035" s="31"/>
      <c r="TRN2035" s="26"/>
      <c r="TRO2035" s="31"/>
      <c r="TRP2035" s="31"/>
      <c r="TRQ2035" s="32"/>
      <c r="TRR2035" s="32"/>
      <c r="TRS2035" s="18"/>
      <c r="TRT2035" s="47"/>
      <c r="TRU2035" s="27"/>
      <c r="TRV2035" s="26"/>
      <c r="TRW2035" s="28"/>
      <c r="TRX2035" s="27"/>
      <c r="TRY2035" s="26"/>
      <c r="TRZ2035" s="26"/>
      <c r="TSA2035" s="27"/>
      <c r="TSB2035" s="36"/>
      <c r="TSC2035" s="29"/>
      <c r="TSD2035" s="30"/>
      <c r="TSE2035" s="26"/>
      <c r="TSF2035" s="30"/>
      <c r="TSG2035" s="26"/>
      <c r="TSH2035" s="51"/>
      <c r="TSI2035" s="26"/>
      <c r="TSJ2035" s="31"/>
      <c r="TSK2035" s="26"/>
      <c r="TSL2035" s="31"/>
      <c r="TSM2035" s="31"/>
      <c r="TSN2035" s="32"/>
      <c r="TSO2035" s="32"/>
      <c r="TSP2035" s="18"/>
      <c r="TSQ2035" s="47"/>
      <c r="TSR2035" s="27"/>
      <c r="TSS2035" s="26"/>
      <c r="TST2035" s="28"/>
      <c r="TSU2035" s="27"/>
      <c r="TSV2035" s="26"/>
      <c r="TSW2035" s="26"/>
      <c r="TSX2035" s="27"/>
      <c r="TSY2035" s="36"/>
      <c r="TSZ2035" s="29"/>
      <c r="TTA2035" s="30"/>
      <c r="TTB2035" s="26"/>
      <c r="TTC2035" s="30"/>
      <c r="TTD2035" s="26"/>
      <c r="TTE2035" s="51"/>
      <c r="TTF2035" s="26"/>
      <c r="TTG2035" s="31"/>
      <c r="TTH2035" s="26"/>
      <c r="TTI2035" s="31"/>
      <c r="TTJ2035" s="31"/>
      <c r="TTK2035" s="32"/>
      <c r="TTL2035" s="32"/>
      <c r="TTM2035" s="18"/>
      <c r="TTN2035" s="47"/>
      <c r="TTO2035" s="27"/>
      <c r="TTP2035" s="26"/>
      <c r="TTQ2035" s="28"/>
      <c r="TTR2035" s="27"/>
      <c r="TTS2035" s="26"/>
      <c r="TTT2035" s="26"/>
      <c r="TTU2035" s="27"/>
      <c r="TTV2035" s="36"/>
      <c r="TTW2035" s="29"/>
      <c r="TTX2035" s="30"/>
      <c r="TTY2035" s="26"/>
      <c r="TTZ2035" s="30"/>
      <c r="TUA2035" s="26"/>
      <c r="TUB2035" s="51"/>
      <c r="TUC2035" s="26"/>
      <c r="TUD2035" s="31"/>
      <c r="TUE2035" s="26"/>
      <c r="TUF2035" s="31"/>
      <c r="TUG2035" s="31"/>
      <c r="TUH2035" s="32"/>
      <c r="TUI2035" s="32"/>
      <c r="TUJ2035" s="18"/>
      <c r="TUK2035" s="47"/>
      <c r="TUL2035" s="27"/>
      <c r="TUM2035" s="26"/>
      <c r="TUN2035" s="28"/>
      <c r="TUO2035" s="27"/>
      <c r="TUP2035" s="26"/>
      <c r="TUQ2035" s="26"/>
      <c r="TUR2035" s="27"/>
      <c r="TUS2035" s="36"/>
      <c r="TUT2035" s="29"/>
      <c r="TUU2035" s="30"/>
      <c r="TUV2035" s="26"/>
      <c r="TUW2035" s="30"/>
      <c r="TUX2035" s="26"/>
      <c r="TUY2035" s="51"/>
      <c r="TUZ2035" s="26"/>
      <c r="TVA2035" s="31"/>
      <c r="TVB2035" s="26"/>
      <c r="TVC2035" s="31"/>
      <c r="TVD2035" s="31"/>
      <c r="TVE2035" s="32"/>
      <c r="TVF2035" s="32"/>
      <c r="TVG2035" s="18"/>
      <c r="TVH2035" s="47"/>
      <c r="TVI2035" s="27"/>
      <c r="TVJ2035" s="26"/>
      <c r="TVK2035" s="28"/>
      <c r="TVL2035" s="27"/>
      <c r="TVM2035" s="26"/>
      <c r="TVN2035" s="26"/>
      <c r="TVO2035" s="27"/>
      <c r="TVP2035" s="36"/>
      <c r="TVQ2035" s="29"/>
      <c r="TVR2035" s="30"/>
      <c r="TVS2035" s="26"/>
      <c r="TVT2035" s="30"/>
      <c r="TVU2035" s="26"/>
      <c r="TVV2035" s="51"/>
      <c r="TVW2035" s="26"/>
      <c r="TVX2035" s="31"/>
      <c r="TVY2035" s="26"/>
      <c r="TVZ2035" s="31"/>
      <c r="TWA2035" s="31"/>
      <c r="TWB2035" s="32"/>
      <c r="TWC2035" s="32"/>
      <c r="TWD2035" s="18"/>
      <c r="TWE2035" s="47"/>
      <c r="TWF2035" s="27"/>
      <c r="TWG2035" s="26"/>
      <c r="TWH2035" s="28"/>
      <c r="TWI2035" s="27"/>
      <c r="TWJ2035" s="26"/>
      <c r="TWK2035" s="26"/>
      <c r="TWL2035" s="27"/>
      <c r="TWM2035" s="36"/>
      <c r="TWN2035" s="29"/>
      <c r="TWO2035" s="30"/>
      <c r="TWP2035" s="26"/>
      <c r="TWQ2035" s="30"/>
      <c r="TWR2035" s="26"/>
      <c r="TWS2035" s="51"/>
      <c r="TWT2035" s="26"/>
      <c r="TWU2035" s="31"/>
      <c r="TWV2035" s="26"/>
      <c r="TWW2035" s="31"/>
      <c r="TWX2035" s="31"/>
      <c r="TWY2035" s="32"/>
      <c r="TWZ2035" s="32"/>
      <c r="TXA2035" s="18"/>
      <c r="TXB2035" s="47"/>
      <c r="TXC2035" s="27"/>
      <c r="TXD2035" s="26"/>
      <c r="TXE2035" s="28"/>
      <c r="TXF2035" s="27"/>
      <c r="TXG2035" s="26"/>
      <c r="TXH2035" s="26"/>
      <c r="TXI2035" s="27"/>
      <c r="TXJ2035" s="36"/>
      <c r="TXK2035" s="29"/>
      <c r="TXL2035" s="30"/>
      <c r="TXM2035" s="26"/>
      <c r="TXN2035" s="30"/>
      <c r="TXO2035" s="26"/>
      <c r="TXP2035" s="51"/>
      <c r="TXQ2035" s="26"/>
      <c r="TXR2035" s="31"/>
      <c r="TXS2035" s="26"/>
      <c r="TXT2035" s="31"/>
      <c r="TXU2035" s="31"/>
      <c r="TXV2035" s="32"/>
      <c r="TXW2035" s="32"/>
      <c r="TXX2035" s="18"/>
      <c r="TXY2035" s="47"/>
      <c r="TXZ2035" s="27"/>
      <c r="TYA2035" s="26"/>
      <c r="TYB2035" s="28"/>
      <c r="TYC2035" s="27"/>
      <c r="TYD2035" s="26"/>
      <c r="TYE2035" s="26"/>
      <c r="TYF2035" s="27"/>
      <c r="TYG2035" s="36"/>
      <c r="TYH2035" s="29"/>
      <c r="TYI2035" s="30"/>
      <c r="TYJ2035" s="26"/>
      <c r="TYK2035" s="30"/>
      <c r="TYL2035" s="26"/>
      <c r="TYM2035" s="51"/>
      <c r="TYN2035" s="26"/>
      <c r="TYO2035" s="31"/>
      <c r="TYP2035" s="26"/>
      <c r="TYQ2035" s="31"/>
      <c r="TYR2035" s="31"/>
      <c r="TYS2035" s="32"/>
      <c r="TYT2035" s="32"/>
      <c r="TYU2035" s="18"/>
      <c r="TYV2035" s="47"/>
      <c r="TYW2035" s="27"/>
      <c r="TYX2035" s="26"/>
      <c r="TYY2035" s="28"/>
      <c r="TYZ2035" s="27"/>
      <c r="TZA2035" s="26"/>
      <c r="TZB2035" s="26"/>
      <c r="TZC2035" s="27"/>
      <c r="TZD2035" s="36"/>
      <c r="TZE2035" s="29"/>
      <c r="TZF2035" s="30"/>
      <c r="TZG2035" s="26"/>
      <c r="TZH2035" s="30"/>
      <c r="TZI2035" s="26"/>
      <c r="TZJ2035" s="51"/>
      <c r="TZK2035" s="26"/>
      <c r="TZL2035" s="31"/>
      <c r="TZM2035" s="26"/>
      <c r="TZN2035" s="31"/>
      <c r="TZO2035" s="31"/>
      <c r="TZP2035" s="32"/>
      <c r="TZQ2035" s="32"/>
      <c r="TZR2035" s="18"/>
      <c r="TZS2035" s="47"/>
      <c r="TZT2035" s="27"/>
      <c r="TZU2035" s="26"/>
      <c r="TZV2035" s="28"/>
      <c r="TZW2035" s="27"/>
      <c r="TZX2035" s="26"/>
      <c r="TZY2035" s="26"/>
      <c r="TZZ2035" s="27"/>
      <c r="UAA2035" s="36"/>
      <c r="UAB2035" s="29"/>
      <c r="UAC2035" s="30"/>
      <c r="UAD2035" s="26"/>
      <c r="UAE2035" s="30"/>
      <c r="UAF2035" s="26"/>
      <c r="UAG2035" s="51"/>
      <c r="UAH2035" s="26"/>
      <c r="UAI2035" s="31"/>
      <c r="UAJ2035" s="26"/>
      <c r="UAK2035" s="31"/>
      <c r="UAL2035" s="31"/>
      <c r="UAM2035" s="32"/>
      <c r="UAN2035" s="32"/>
      <c r="UAO2035" s="18"/>
      <c r="UAP2035" s="47"/>
      <c r="UAQ2035" s="27"/>
      <c r="UAR2035" s="26"/>
      <c r="UAS2035" s="28"/>
      <c r="UAT2035" s="27"/>
      <c r="UAU2035" s="26"/>
      <c r="UAV2035" s="26"/>
      <c r="UAW2035" s="27"/>
      <c r="UAX2035" s="36"/>
      <c r="UAY2035" s="29"/>
      <c r="UAZ2035" s="30"/>
      <c r="UBA2035" s="26"/>
      <c r="UBB2035" s="30"/>
      <c r="UBC2035" s="26"/>
      <c r="UBD2035" s="51"/>
      <c r="UBE2035" s="26"/>
      <c r="UBF2035" s="31"/>
      <c r="UBG2035" s="26"/>
      <c r="UBH2035" s="31"/>
      <c r="UBI2035" s="31"/>
      <c r="UBJ2035" s="32"/>
      <c r="UBK2035" s="32"/>
      <c r="UBL2035" s="18"/>
      <c r="UBM2035" s="47"/>
      <c r="UBN2035" s="27"/>
      <c r="UBO2035" s="26"/>
      <c r="UBP2035" s="28"/>
      <c r="UBQ2035" s="27"/>
      <c r="UBR2035" s="26"/>
      <c r="UBS2035" s="26"/>
      <c r="UBT2035" s="27"/>
      <c r="UBU2035" s="36"/>
      <c r="UBV2035" s="29"/>
      <c r="UBW2035" s="30"/>
      <c r="UBX2035" s="26"/>
      <c r="UBY2035" s="30"/>
      <c r="UBZ2035" s="26"/>
      <c r="UCA2035" s="51"/>
      <c r="UCB2035" s="26"/>
      <c r="UCC2035" s="31"/>
      <c r="UCD2035" s="26"/>
      <c r="UCE2035" s="31"/>
      <c r="UCF2035" s="31"/>
      <c r="UCG2035" s="32"/>
      <c r="UCH2035" s="32"/>
      <c r="UCI2035" s="18"/>
      <c r="UCJ2035" s="47"/>
      <c r="UCK2035" s="27"/>
      <c r="UCL2035" s="26"/>
      <c r="UCM2035" s="28"/>
      <c r="UCN2035" s="27"/>
      <c r="UCO2035" s="26"/>
      <c r="UCP2035" s="26"/>
      <c r="UCQ2035" s="27"/>
      <c r="UCR2035" s="36"/>
      <c r="UCS2035" s="29"/>
      <c r="UCT2035" s="30"/>
      <c r="UCU2035" s="26"/>
      <c r="UCV2035" s="30"/>
      <c r="UCW2035" s="26"/>
      <c r="UCX2035" s="51"/>
      <c r="UCY2035" s="26"/>
      <c r="UCZ2035" s="31"/>
      <c r="UDA2035" s="26"/>
      <c r="UDB2035" s="31"/>
      <c r="UDC2035" s="31"/>
      <c r="UDD2035" s="32"/>
      <c r="UDE2035" s="32"/>
      <c r="UDF2035" s="18"/>
      <c r="UDG2035" s="47"/>
      <c r="UDH2035" s="27"/>
      <c r="UDI2035" s="26"/>
      <c r="UDJ2035" s="28"/>
      <c r="UDK2035" s="27"/>
      <c r="UDL2035" s="26"/>
      <c r="UDM2035" s="26"/>
      <c r="UDN2035" s="27"/>
      <c r="UDO2035" s="36"/>
      <c r="UDP2035" s="29"/>
      <c r="UDQ2035" s="30"/>
      <c r="UDR2035" s="26"/>
      <c r="UDS2035" s="30"/>
      <c r="UDT2035" s="26"/>
      <c r="UDU2035" s="51"/>
      <c r="UDV2035" s="26"/>
      <c r="UDW2035" s="31"/>
      <c r="UDX2035" s="26"/>
      <c r="UDY2035" s="31"/>
      <c r="UDZ2035" s="31"/>
      <c r="UEA2035" s="32"/>
      <c r="UEB2035" s="32"/>
      <c r="UEC2035" s="18"/>
      <c r="UED2035" s="47"/>
      <c r="UEE2035" s="27"/>
      <c r="UEF2035" s="26"/>
      <c r="UEG2035" s="28"/>
      <c r="UEH2035" s="27"/>
      <c r="UEI2035" s="26"/>
      <c r="UEJ2035" s="26"/>
      <c r="UEK2035" s="27"/>
      <c r="UEL2035" s="36"/>
      <c r="UEM2035" s="29"/>
      <c r="UEN2035" s="30"/>
      <c r="UEO2035" s="26"/>
      <c r="UEP2035" s="30"/>
      <c r="UEQ2035" s="26"/>
      <c r="UER2035" s="51"/>
      <c r="UES2035" s="26"/>
      <c r="UET2035" s="31"/>
      <c r="UEU2035" s="26"/>
      <c r="UEV2035" s="31"/>
      <c r="UEW2035" s="31"/>
      <c r="UEX2035" s="32"/>
      <c r="UEY2035" s="32"/>
      <c r="UEZ2035" s="18"/>
      <c r="UFA2035" s="47"/>
      <c r="UFB2035" s="27"/>
      <c r="UFC2035" s="26"/>
      <c r="UFD2035" s="28"/>
      <c r="UFE2035" s="27"/>
      <c r="UFF2035" s="26"/>
      <c r="UFG2035" s="26"/>
      <c r="UFH2035" s="27"/>
      <c r="UFI2035" s="36"/>
      <c r="UFJ2035" s="29"/>
      <c r="UFK2035" s="30"/>
      <c r="UFL2035" s="26"/>
      <c r="UFM2035" s="30"/>
      <c r="UFN2035" s="26"/>
      <c r="UFO2035" s="51"/>
      <c r="UFP2035" s="26"/>
      <c r="UFQ2035" s="31"/>
      <c r="UFR2035" s="26"/>
      <c r="UFS2035" s="31"/>
      <c r="UFT2035" s="31"/>
      <c r="UFU2035" s="32"/>
      <c r="UFV2035" s="32"/>
      <c r="UFW2035" s="18"/>
      <c r="UFX2035" s="47"/>
      <c r="UFY2035" s="27"/>
      <c r="UFZ2035" s="26"/>
      <c r="UGA2035" s="28"/>
      <c r="UGB2035" s="27"/>
      <c r="UGC2035" s="26"/>
      <c r="UGD2035" s="26"/>
      <c r="UGE2035" s="27"/>
      <c r="UGF2035" s="36"/>
      <c r="UGG2035" s="29"/>
      <c r="UGH2035" s="30"/>
      <c r="UGI2035" s="26"/>
      <c r="UGJ2035" s="30"/>
      <c r="UGK2035" s="26"/>
      <c r="UGL2035" s="51"/>
      <c r="UGM2035" s="26"/>
      <c r="UGN2035" s="31"/>
      <c r="UGO2035" s="26"/>
      <c r="UGP2035" s="31"/>
      <c r="UGQ2035" s="31"/>
      <c r="UGR2035" s="32"/>
      <c r="UGS2035" s="32"/>
      <c r="UGT2035" s="18"/>
      <c r="UGU2035" s="47"/>
      <c r="UGV2035" s="27"/>
      <c r="UGW2035" s="26"/>
      <c r="UGX2035" s="28"/>
      <c r="UGY2035" s="27"/>
      <c r="UGZ2035" s="26"/>
      <c r="UHA2035" s="26"/>
      <c r="UHB2035" s="27"/>
      <c r="UHC2035" s="36"/>
      <c r="UHD2035" s="29"/>
      <c r="UHE2035" s="30"/>
      <c r="UHF2035" s="26"/>
      <c r="UHG2035" s="30"/>
      <c r="UHH2035" s="26"/>
      <c r="UHI2035" s="51"/>
      <c r="UHJ2035" s="26"/>
      <c r="UHK2035" s="31"/>
      <c r="UHL2035" s="26"/>
      <c r="UHM2035" s="31"/>
      <c r="UHN2035" s="31"/>
      <c r="UHO2035" s="32"/>
      <c r="UHP2035" s="32"/>
      <c r="UHQ2035" s="18"/>
      <c r="UHR2035" s="47"/>
      <c r="UHS2035" s="27"/>
      <c r="UHT2035" s="26"/>
      <c r="UHU2035" s="28"/>
      <c r="UHV2035" s="27"/>
      <c r="UHW2035" s="26"/>
      <c r="UHX2035" s="26"/>
      <c r="UHY2035" s="27"/>
      <c r="UHZ2035" s="36"/>
      <c r="UIA2035" s="29"/>
      <c r="UIB2035" s="30"/>
      <c r="UIC2035" s="26"/>
      <c r="UID2035" s="30"/>
      <c r="UIE2035" s="26"/>
      <c r="UIF2035" s="51"/>
      <c r="UIG2035" s="26"/>
      <c r="UIH2035" s="31"/>
      <c r="UII2035" s="26"/>
      <c r="UIJ2035" s="31"/>
      <c r="UIK2035" s="31"/>
      <c r="UIL2035" s="32"/>
      <c r="UIM2035" s="32"/>
      <c r="UIN2035" s="18"/>
      <c r="UIO2035" s="47"/>
      <c r="UIP2035" s="27"/>
      <c r="UIQ2035" s="26"/>
      <c r="UIR2035" s="28"/>
      <c r="UIS2035" s="27"/>
      <c r="UIT2035" s="26"/>
      <c r="UIU2035" s="26"/>
      <c r="UIV2035" s="27"/>
      <c r="UIW2035" s="36"/>
      <c r="UIX2035" s="29"/>
      <c r="UIY2035" s="30"/>
      <c r="UIZ2035" s="26"/>
      <c r="UJA2035" s="30"/>
      <c r="UJB2035" s="26"/>
      <c r="UJC2035" s="51"/>
      <c r="UJD2035" s="26"/>
      <c r="UJE2035" s="31"/>
      <c r="UJF2035" s="26"/>
      <c r="UJG2035" s="31"/>
      <c r="UJH2035" s="31"/>
      <c r="UJI2035" s="32"/>
      <c r="UJJ2035" s="32"/>
      <c r="UJK2035" s="18"/>
      <c r="UJL2035" s="47"/>
      <c r="UJM2035" s="27"/>
      <c r="UJN2035" s="26"/>
      <c r="UJO2035" s="28"/>
      <c r="UJP2035" s="27"/>
      <c r="UJQ2035" s="26"/>
      <c r="UJR2035" s="26"/>
      <c r="UJS2035" s="27"/>
      <c r="UJT2035" s="36"/>
      <c r="UJU2035" s="29"/>
      <c r="UJV2035" s="30"/>
      <c r="UJW2035" s="26"/>
      <c r="UJX2035" s="30"/>
      <c r="UJY2035" s="26"/>
      <c r="UJZ2035" s="51"/>
      <c r="UKA2035" s="26"/>
      <c r="UKB2035" s="31"/>
      <c r="UKC2035" s="26"/>
      <c r="UKD2035" s="31"/>
      <c r="UKE2035" s="31"/>
      <c r="UKF2035" s="32"/>
      <c r="UKG2035" s="32"/>
      <c r="UKH2035" s="18"/>
      <c r="UKI2035" s="47"/>
      <c r="UKJ2035" s="27"/>
      <c r="UKK2035" s="26"/>
      <c r="UKL2035" s="28"/>
      <c r="UKM2035" s="27"/>
      <c r="UKN2035" s="26"/>
      <c r="UKO2035" s="26"/>
      <c r="UKP2035" s="27"/>
      <c r="UKQ2035" s="36"/>
      <c r="UKR2035" s="29"/>
      <c r="UKS2035" s="30"/>
      <c r="UKT2035" s="26"/>
      <c r="UKU2035" s="30"/>
      <c r="UKV2035" s="26"/>
      <c r="UKW2035" s="51"/>
      <c r="UKX2035" s="26"/>
      <c r="UKY2035" s="31"/>
      <c r="UKZ2035" s="26"/>
      <c r="ULA2035" s="31"/>
      <c r="ULB2035" s="31"/>
      <c r="ULC2035" s="32"/>
      <c r="ULD2035" s="32"/>
      <c r="ULE2035" s="18"/>
      <c r="ULF2035" s="47"/>
      <c r="ULG2035" s="27"/>
      <c r="ULH2035" s="26"/>
      <c r="ULI2035" s="28"/>
      <c r="ULJ2035" s="27"/>
      <c r="ULK2035" s="26"/>
      <c r="ULL2035" s="26"/>
      <c r="ULM2035" s="27"/>
      <c r="ULN2035" s="36"/>
      <c r="ULO2035" s="29"/>
      <c r="ULP2035" s="30"/>
      <c r="ULQ2035" s="26"/>
      <c r="ULR2035" s="30"/>
      <c r="ULS2035" s="26"/>
      <c r="ULT2035" s="51"/>
      <c r="ULU2035" s="26"/>
      <c r="ULV2035" s="31"/>
      <c r="ULW2035" s="26"/>
      <c r="ULX2035" s="31"/>
      <c r="ULY2035" s="31"/>
      <c r="ULZ2035" s="32"/>
      <c r="UMA2035" s="32"/>
      <c r="UMB2035" s="18"/>
      <c r="UMC2035" s="47"/>
      <c r="UMD2035" s="27"/>
      <c r="UME2035" s="26"/>
      <c r="UMF2035" s="28"/>
      <c r="UMG2035" s="27"/>
      <c r="UMH2035" s="26"/>
      <c r="UMI2035" s="26"/>
      <c r="UMJ2035" s="27"/>
      <c r="UMK2035" s="36"/>
      <c r="UML2035" s="29"/>
      <c r="UMM2035" s="30"/>
      <c r="UMN2035" s="26"/>
      <c r="UMO2035" s="30"/>
      <c r="UMP2035" s="26"/>
      <c r="UMQ2035" s="51"/>
      <c r="UMR2035" s="26"/>
      <c r="UMS2035" s="31"/>
      <c r="UMT2035" s="26"/>
      <c r="UMU2035" s="31"/>
      <c r="UMV2035" s="31"/>
      <c r="UMW2035" s="32"/>
      <c r="UMX2035" s="32"/>
      <c r="UMY2035" s="18"/>
      <c r="UMZ2035" s="47"/>
      <c r="UNA2035" s="27"/>
      <c r="UNB2035" s="26"/>
      <c r="UNC2035" s="28"/>
      <c r="UND2035" s="27"/>
      <c r="UNE2035" s="26"/>
      <c r="UNF2035" s="26"/>
      <c r="UNG2035" s="27"/>
      <c r="UNH2035" s="36"/>
      <c r="UNI2035" s="29"/>
      <c r="UNJ2035" s="30"/>
      <c r="UNK2035" s="26"/>
      <c r="UNL2035" s="30"/>
      <c r="UNM2035" s="26"/>
      <c r="UNN2035" s="51"/>
      <c r="UNO2035" s="26"/>
      <c r="UNP2035" s="31"/>
      <c r="UNQ2035" s="26"/>
      <c r="UNR2035" s="31"/>
      <c r="UNS2035" s="31"/>
      <c r="UNT2035" s="32"/>
      <c r="UNU2035" s="32"/>
      <c r="UNV2035" s="18"/>
      <c r="UNW2035" s="47"/>
      <c r="UNX2035" s="27"/>
      <c r="UNY2035" s="26"/>
      <c r="UNZ2035" s="28"/>
      <c r="UOA2035" s="27"/>
      <c r="UOB2035" s="26"/>
      <c r="UOC2035" s="26"/>
      <c r="UOD2035" s="27"/>
      <c r="UOE2035" s="36"/>
      <c r="UOF2035" s="29"/>
      <c r="UOG2035" s="30"/>
      <c r="UOH2035" s="26"/>
      <c r="UOI2035" s="30"/>
      <c r="UOJ2035" s="26"/>
      <c r="UOK2035" s="51"/>
      <c r="UOL2035" s="26"/>
      <c r="UOM2035" s="31"/>
      <c r="UON2035" s="26"/>
      <c r="UOO2035" s="31"/>
      <c r="UOP2035" s="31"/>
      <c r="UOQ2035" s="32"/>
      <c r="UOR2035" s="32"/>
      <c r="UOS2035" s="18"/>
      <c r="UOT2035" s="47"/>
      <c r="UOU2035" s="27"/>
      <c r="UOV2035" s="26"/>
      <c r="UOW2035" s="28"/>
      <c r="UOX2035" s="27"/>
      <c r="UOY2035" s="26"/>
      <c r="UOZ2035" s="26"/>
      <c r="UPA2035" s="27"/>
      <c r="UPB2035" s="36"/>
      <c r="UPC2035" s="29"/>
      <c r="UPD2035" s="30"/>
      <c r="UPE2035" s="26"/>
      <c r="UPF2035" s="30"/>
      <c r="UPG2035" s="26"/>
      <c r="UPH2035" s="51"/>
      <c r="UPI2035" s="26"/>
      <c r="UPJ2035" s="31"/>
      <c r="UPK2035" s="26"/>
      <c r="UPL2035" s="31"/>
      <c r="UPM2035" s="31"/>
      <c r="UPN2035" s="32"/>
      <c r="UPO2035" s="32"/>
      <c r="UPP2035" s="18"/>
      <c r="UPQ2035" s="47"/>
      <c r="UPR2035" s="27"/>
      <c r="UPS2035" s="26"/>
      <c r="UPT2035" s="28"/>
      <c r="UPU2035" s="27"/>
      <c r="UPV2035" s="26"/>
      <c r="UPW2035" s="26"/>
      <c r="UPX2035" s="27"/>
      <c r="UPY2035" s="36"/>
      <c r="UPZ2035" s="29"/>
      <c r="UQA2035" s="30"/>
      <c r="UQB2035" s="26"/>
      <c r="UQC2035" s="30"/>
      <c r="UQD2035" s="26"/>
      <c r="UQE2035" s="51"/>
      <c r="UQF2035" s="26"/>
      <c r="UQG2035" s="31"/>
      <c r="UQH2035" s="26"/>
      <c r="UQI2035" s="31"/>
      <c r="UQJ2035" s="31"/>
      <c r="UQK2035" s="32"/>
      <c r="UQL2035" s="32"/>
      <c r="UQM2035" s="18"/>
      <c r="UQN2035" s="47"/>
      <c r="UQO2035" s="27"/>
      <c r="UQP2035" s="26"/>
      <c r="UQQ2035" s="28"/>
      <c r="UQR2035" s="27"/>
      <c r="UQS2035" s="26"/>
      <c r="UQT2035" s="26"/>
      <c r="UQU2035" s="27"/>
      <c r="UQV2035" s="36"/>
      <c r="UQW2035" s="29"/>
      <c r="UQX2035" s="30"/>
      <c r="UQY2035" s="26"/>
      <c r="UQZ2035" s="30"/>
      <c r="URA2035" s="26"/>
      <c r="URB2035" s="51"/>
      <c r="URC2035" s="26"/>
      <c r="URD2035" s="31"/>
      <c r="URE2035" s="26"/>
      <c r="URF2035" s="31"/>
      <c r="URG2035" s="31"/>
      <c r="URH2035" s="32"/>
      <c r="URI2035" s="32"/>
      <c r="URJ2035" s="18"/>
      <c r="URK2035" s="47"/>
      <c r="URL2035" s="27"/>
      <c r="URM2035" s="26"/>
      <c r="URN2035" s="28"/>
      <c r="URO2035" s="27"/>
      <c r="URP2035" s="26"/>
      <c r="URQ2035" s="26"/>
      <c r="URR2035" s="27"/>
      <c r="URS2035" s="36"/>
      <c r="URT2035" s="29"/>
      <c r="URU2035" s="30"/>
      <c r="URV2035" s="26"/>
      <c r="URW2035" s="30"/>
      <c r="URX2035" s="26"/>
      <c r="URY2035" s="51"/>
      <c r="URZ2035" s="26"/>
      <c r="USA2035" s="31"/>
      <c r="USB2035" s="26"/>
      <c r="USC2035" s="31"/>
      <c r="USD2035" s="31"/>
      <c r="USE2035" s="32"/>
      <c r="USF2035" s="32"/>
      <c r="USG2035" s="18"/>
      <c r="USH2035" s="47"/>
      <c r="USI2035" s="27"/>
      <c r="USJ2035" s="26"/>
      <c r="USK2035" s="28"/>
      <c r="USL2035" s="27"/>
      <c r="USM2035" s="26"/>
      <c r="USN2035" s="26"/>
      <c r="USO2035" s="27"/>
      <c r="USP2035" s="36"/>
      <c r="USQ2035" s="29"/>
      <c r="USR2035" s="30"/>
      <c r="USS2035" s="26"/>
      <c r="UST2035" s="30"/>
      <c r="USU2035" s="26"/>
      <c r="USV2035" s="51"/>
      <c r="USW2035" s="26"/>
      <c r="USX2035" s="31"/>
      <c r="USY2035" s="26"/>
      <c r="USZ2035" s="31"/>
      <c r="UTA2035" s="31"/>
      <c r="UTB2035" s="32"/>
      <c r="UTC2035" s="32"/>
      <c r="UTD2035" s="18"/>
      <c r="UTE2035" s="47"/>
      <c r="UTF2035" s="27"/>
      <c r="UTG2035" s="26"/>
      <c r="UTH2035" s="28"/>
      <c r="UTI2035" s="27"/>
      <c r="UTJ2035" s="26"/>
      <c r="UTK2035" s="26"/>
      <c r="UTL2035" s="27"/>
      <c r="UTM2035" s="36"/>
      <c r="UTN2035" s="29"/>
      <c r="UTO2035" s="30"/>
      <c r="UTP2035" s="26"/>
      <c r="UTQ2035" s="30"/>
      <c r="UTR2035" s="26"/>
      <c r="UTS2035" s="51"/>
      <c r="UTT2035" s="26"/>
      <c r="UTU2035" s="31"/>
      <c r="UTV2035" s="26"/>
      <c r="UTW2035" s="31"/>
      <c r="UTX2035" s="31"/>
      <c r="UTY2035" s="32"/>
      <c r="UTZ2035" s="32"/>
      <c r="UUA2035" s="18"/>
      <c r="UUB2035" s="47"/>
      <c r="UUC2035" s="27"/>
      <c r="UUD2035" s="26"/>
      <c r="UUE2035" s="28"/>
      <c r="UUF2035" s="27"/>
      <c r="UUG2035" s="26"/>
      <c r="UUH2035" s="26"/>
      <c r="UUI2035" s="27"/>
      <c r="UUJ2035" s="36"/>
      <c r="UUK2035" s="29"/>
      <c r="UUL2035" s="30"/>
      <c r="UUM2035" s="26"/>
      <c r="UUN2035" s="30"/>
      <c r="UUO2035" s="26"/>
      <c r="UUP2035" s="51"/>
      <c r="UUQ2035" s="26"/>
      <c r="UUR2035" s="31"/>
      <c r="UUS2035" s="26"/>
      <c r="UUT2035" s="31"/>
      <c r="UUU2035" s="31"/>
      <c r="UUV2035" s="32"/>
      <c r="UUW2035" s="32"/>
      <c r="UUX2035" s="18"/>
      <c r="UUY2035" s="47"/>
      <c r="UUZ2035" s="27"/>
      <c r="UVA2035" s="26"/>
      <c r="UVB2035" s="28"/>
      <c r="UVC2035" s="27"/>
      <c r="UVD2035" s="26"/>
      <c r="UVE2035" s="26"/>
      <c r="UVF2035" s="27"/>
      <c r="UVG2035" s="36"/>
      <c r="UVH2035" s="29"/>
      <c r="UVI2035" s="30"/>
      <c r="UVJ2035" s="26"/>
      <c r="UVK2035" s="30"/>
      <c r="UVL2035" s="26"/>
      <c r="UVM2035" s="51"/>
      <c r="UVN2035" s="26"/>
      <c r="UVO2035" s="31"/>
      <c r="UVP2035" s="26"/>
      <c r="UVQ2035" s="31"/>
      <c r="UVR2035" s="31"/>
      <c r="UVS2035" s="32"/>
      <c r="UVT2035" s="32"/>
      <c r="UVU2035" s="18"/>
      <c r="UVV2035" s="47"/>
      <c r="UVW2035" s="27"/>
      <c r="UVX2035" s="26"/>
      <c r="UVY2035" s="28"/>
      <c r="UVZ2035" s="27"/>
      <c r="UWA2035" s="26"/>
      <c r="UWB2035" s="26"/>
      <c r="UWC2035" s="27"/>
      <c r="UWD2035" s="36"/>
      <c r="UWE2035" s="29"/>
      <c r="UWF2035" s="30"/>
      <c r="UWG2035" s="26"/>
      <c r="UWH2035" s="30"/>
      <c r="UWI2035" s="26"/>
      <c r="UWJ2035" s="51"/>
      <c r="UWK2035" s="26"/>
      <c r="UWL2035" s="31"/>
      <c r="UWM2035" s="26"/>
      <c r="UWN2035" s="31"/>
      <c r="UWO2035" s="31"/>
      <c r="UWP2035" s="32"/>
      <c r="UWQ2035" s="32"/>
      <c r="UWR2035" s="18"/>
      <c r="UWS2035" s="47"/>
      <c r="UWT2035" s="27"/>
      <c r="UWU2035" s="26"/>
      <c r="UWV2035" s="28"/>
      <c r="UWW2035" s="27"/>
      <c r="UWX2035" s="26"/>
      <c r="UWY2035" s="26"/>
      <c r="UWZ2035" s="27"/>
      <c r="UXA2035" s="36"/>
      <c r="UXB2035" s="29"/>
      <c r="UXC2035" s="30"/>
      <c r="UXD2035" s="26"/>
      <c r="UXE2035" s="30"/>
      <c r="UXF2035" s="26"/>
      <c r="UXG2035" s="51"/>
      <c r="UXH2035" s="26"/>
      <c r="UXI2035" s="31"/>
      <c r="UXJ2035" s="26"/>
      <c r="UXK2035" s="31"/>
      <c r="UXL2035" s="31"/>
      <c r="UXM2035" s="32"/>
      <c r="UXN2035" s="32"/>
      <c r="UXO2035" s="18"/>
      <c r="UXP2035" s="47"/>
      <c r="UXQ2035" s="27"/>
      <c r="UXR2035" s="26"/>
      <c r="UXS2035" s="28"/>
      <c r="UXT2035" s="27"/>
      <c r="UXU2035" s="26"/>
      <c r="UXV2035" s="26"/>
      <c r="UXW2035" s="27"/>
      <c r="UXX2035" s="36"/>
      <c r="UXY2035" s="29"/>
      <c r="UXZ2035" s="30"/>
      <c r="UYA2035" s="26"/>
      <c r="UYB2035" s="30"/>
      <c r="UYC2035" s="26"/>
      <c r="UYD2035" s="51"/>
      <c r="UYE2035" s="26"/>
      <c r="UYF2035" s="31"/>
      <c r="UYG2035" s="26"/>
      <c r="UYH2035" s="31"/>
      <c r="UYI2035" s="31"/>
      <c r="UYJ2035" s="32"/>
      <c r="UYK2035" s="32"/>
      <c r="UYL2035" s="18"/>
      <c r="UYM2035" s="47"/>
      <c r="UYN2035" s="27"/>
      <c r="UYO2035" s="26"/>
      <c r="UYP2035" s="28"/>
      <c r="UYQ2035" s="27"/>
      <c r="UYR2035" s="26"/>
      <c r="UYS2035" s="26"/>
      <c r="UYT2035" s="27"/>
      <c r="UYU2035" s="36"/>
      <c r="UYV2035" s="29"/>
      <c r="UYW2035" s="30"/>
      <c r="UYX2035" s="26"/>
      <c r="UYY2035" s="30"/>
      <c r="UYZ2035" s="26"/>
      <c r="UZA2035" s="51"/>
      <c r="UZB2035" s="26"/>
      <c r="UZC2035" s="31"/>
      <c r="UZD2035" s="26"/>
      <c r="UZE2035" s="31"/>
      <c r="UZF2035" s="31"/>
      <c r="UZG2035" s="32"/>
      <c r="UZH2035" s="32"/>
      <c r="UZI2035" s="18"/>
      <c r="UZJ2035" s="47"/>
      <c r="UZK2035" s="27"/>
      <c r="UZL2035" s="26"/>
      <c r="UZM2035" s="28"/>
      <c r="UZN2035" s="27"/>
      <c r="UZO2035" s="26"/>
      <c r="UZP2035" s="26"/>
      <c r="UZQ2035" s="27"/>
      <c r="UZR2035" s="36"/>
      <c r="UZS2035" s="29"/>
      <c r="UZT2035" s="30"/>
      <c r="UZU2035" s="26"/>
      <c r="UZV2035" s="30"/>
      <c r="UZW2035" s="26"/>
      <c r="UZX2035" s="51"/>
      <c r="UZY2035" s="26"/>
      <c r="UZZ2035" s="31"/>
      <c r="VAA2035" s="26"/>
      <c r="VAB2035" s="31"/>
      <c r="VAC2035" s="31"/>
      <c r="VAD2035" s="32"/>
      <c r="VAE2035" s="32"/>
      <c r="VAF2035" s="18"/>
      <c r="VAG2035" s="47"/>
      <c r="VAH2035" s="27"/>
      <c r="VAI2035" s="26"/>
      <c r="VAJ2035" s="28"/>
      <c r="VAK2035" s="27"/>
      <c r="VAL2035" s="26"/>
      <c r="VAM2035" s="26"/>
      <c r="VAN2035" s="27"/>
      <c r="VAO2035" s="36"/>
      <c r="VAP2035" s="29"/>
      <c r="VAQ2035" s="30"/>
      <c r="VAR2035" s="26"/>
      <c r="VAS2035" s="30"/>
      <c r="VAT2035" s="26"/>
      <c r="VAU2035" s="51"/>
      <c r="VAV2035" s="26"/>
      <c r="VAW2035" s="31"/>
      <c r="VAX2035" s="26"/>
      <c r="VAY2035" s="31"/>
      <c r="VAZ2035" s="31"/>
      <c r="VBA2035" s="32"/>
      <c r="VBB2035" s="32"/>
      <c r="VBC2035" s="18"/>
      <c r="VBD2035" s="47"/>
      <c r="VBE2035" s="27"/>
      <c r="VBF2035" s="26"/>
      <c r="VBG2035" s="28"/>
      <c r="VBH2035" s="27"/>
      <c r="VBI2035" s="26"/>
      <c r="VBJ2035" s="26"/>
      <c r="VBK2035" s="27"/>
      <c r="VBL2035" s="36"/>
      <c r="VBM2035" s="29"/>
      <c r="VBN2035" s="30"/>
      <c r="VBO2035" s="26"/>
      <c r="VBP2035" s="30"/>
      <c r="VBQ2035" s="26"/>
      <c r="VBR2035" s="51"/>
      <c r="VBS2035" s="26"/>
      <c r="VBT2035" s="31"/>
      <c r="VBU2035" s="26"/>
      <c r="VBV2035" s="31"/>
      <c r="VBW2035" s="31"/>
      <c r="VBX2035" s="32"/>
      <c r="VBY2035" s="32"/>
      <c r="VBZ2035" s="18"/>
      <c r="VCA2035" s="47"/>
      <c r="VCB2035" s="27"/>
      <c r="VCC2035" s="26"/>
      <c r="VCD2035" s="28"/>
      <c r="VCE2035" s="27"/>
      <c r="VCF2035" s="26"/>
      <c r="VCG2035" s="26"/>
      <c r="VCH2035" s="27"/>
      <c r="VCI2035" s="36"/>
      <c r="VCJ2035" s="29"/>
      <c r="VCK2035" s="30"/>
      <c r="VCL2035" s="26"/>
      <c r="VCM2035" s="30"/>
      <c r="VCN2035" s="26"/>
      <c r="VCO2035" s="51"/>
      <c r="VCP2035" s="26"/>
      <c r="VCQ2035" s="31"/>
      <c r="VCR2035" s="26"/>
      <c r="VCS2035" s="31"/>
      <c r="VCT2035" s="31"/>
      <c r="VCU2035" s="32"/>
      <c r="VCV2035" s="32"/>
      <c r="VCW2035" s="18"/>
      <c r="VCX2035" s="47"/>
      <c r="VCY2035" s="27"/>
      <c r="VCZ2035" s="26"/>
      <c r="VDA2035" s="28"/>
      <c r="VDB2035" s="27"/>
      <c r="VDC2035" s="26"/>
      <c r="VDD2035" s="26"/>
      <c r="VDE2035" s="27"/>
      <c r="VDF2035" s="36"/>
      <c r="VDG2035" s="29"/>
      <c r="VDH2035" s="30"/>
      <c r="VDI2035" s="26"/>
      <c r="VDJ2035" s="30"/>
      <c r="VDK2035" s="26"/>
      <c r="VDL2035" s="51"/>
      <c r="VDM2035" s="26"/>
      <c r="VDN2035" s="31"/>
      <c r="VDO2035" s="26"/>
      <c r="VDP2035" s="31"/>
      <c r="VDQ2035" s="31"/>
      <c r="VDR2035" s="32"/>
      <c r="VDS2035" s="32"/>
      <c r="VDT2035" s="18"/>
      <c r="VDU2035" s="47"/>
      <c r="VDV2035" s="27"/>
      <c r="VDW2035" s="26"/>
      <c r="VDX2035" s="28"/>
      <c r="VDY2035" s="27"/>
      <c r="VDZ2035" s="26"/>
      <c r="VEA2035" s="26"/>
      <c r="VEB2035" s="27"/>
      <c r="VEC2035" s="36"/>
      <c r="VED2035" s="29"/>
      <c r="VEE2035" s="30"/>
      <c r="VEF2035" s="26"/>
      <c r="VEG2035" s="30"/>
      <c r="VEH2035" s="26"/>
      <c r="VEI2035" s="51"/>
      <c r="VEJ2035" s="26"/>
      <c r="VEK2035" s="31"/>
      <c r="VEL2035" s="26"/>
      <c r="VEM2035" s="31"/>
      <c r="VEN2035" s="31"/>
      <c r="VEO2035" s="32"/>
      <c r="VEP2035" s="32"/>
      <c r="VEQ2035" s="18"/>
      <c r="VER2035" s="47"/>
      <c r="VES2035" s="27"/>
      <c r="VET2035" s="26"/>
      <c r="VEU2035" s="28"/>
      <c r="VEV2035" s="27"/>
      <c r="VEW2035" s="26"/>
      <c r="VEX2035" s="26"/>
      <c r="VEY2035" s="27"/>
      <c r="VEZ2035" s="36"/>
      <c r="VFA2035" s="29"/>
      <c r="VFB2035" s="30"/>
      <c r="VFC2035" s="26"/>
      <c r="VFD2035" s="30"/>
      <c r="VFE2035" s="26"/>
      <c r="VFF2035" s="51"/>
      <c r="VFG2035" s="26"/>
      <c r="VFH2035" s="31"/>
      <c r="VFI2035" s="26"/>
      <c r="VFJ2035" s="31"/>
      <c r="VFK2035" s="31"/>
      <c r="VFL2035" s="32"/>
      <c r="VFM2035" s="32"/>
      <c r="VFN2035" s="18"/>
      <c r="VFO2035" s="47"/>
      <c r="VFP2035" s="27"/>
      <c r="VFQ2035" s="26"/>
      <c r="VFR2035" s="28"/>
      <c r="VFS2035" s="27"/>
      <c r="VFT2035" s="26"/>
      <c r="VFU2035" s="26"/>
      <c r="VFV2035" s="27"/>
      <c r="VFW2035" s="36"/>
      <c r="VFX2035" s="29"/>
      <c r="VFY2035" s="30"/>
      <c r="VFZ2035" s="26"/>
      <c r="VGA2035" s="30"/>
      <c r="VGB2035" s="26"/>
      <c r="VGC2035" s="51"/>
      <c r="VGD2035" s="26"/>
      <c r="VGE2035" s="31"/>
      <c r="VGF2035" s="26"/>
      <c r="VGG2035" s="31"/>
      <c r="VGH2035" s="31"/>
      <c r="VGI2035" s="32"/>
      <c r="VGJ2035" s="32"/>
      <c r="VGK2035" s="18"/>
      <c r="VGL2035" s="47"/>
      <c r="VGM2035" s="27"/>
      <c r="VGN2035" s="26"/>
      <c r="VGO2035" s="28"/>
      <c r="VGP2035" s="27"/>
      <c r="VGQ2035" s="26"/>
      <c r="VGR2035" s="26"/>
      <c r="VGS2035" s="27"/>
      <c r="VGT2035" s="36"/>
      <c r="VGU2035" s="29"/>
      <c r="VGV2035" s="30"/>
      <c r="VGW2035" s="26"/>
      <c r="VGX2035" s="30"/>
      <c r="VGY2035" s="26"/>
      <c r="VGZ2035" s="51"/>
      <c r="VHA2035" s="26"/>
      <c r="VHB2035" s="31"/>
      <c r="VHC2035" s="26"/>
      <c r="VHD2035" s="31"/>
      <c r="VHE2035" s="31"/>
      <c r="VHF2035" s="32"/>
      <c r="VHG2035" s="32"/>
      <c r="VHH2035" s="18"/>
      <c r="VHI2035" s="47"/>
      <c r="VHJ2035" s="27"/>
      <c r="VHK2035" s="26"/>
      <c r="VHL2035" s="28"/>
      <c r="VHM2035" s="27"/>
      <c r="VHN2035" s="26"/>
      <c r="VHO2035" s="26"/>
      <c r="VHP2035" s="27"/>
      <c r="VHQ2035" s="36"/>
      <c r="VHR2035" s="29"/>
      <c r="VHS2035" s="30"/>
      <c r="VHT2035" s="26"/>
      <c r="VHU2035" s="30"/>
      <c r="VHV2035" s="26"/>
      <c r="VHW2035" s="51"/>
      <c r="VHX2035" s="26"/>
      <c r="VHY2035" s="31"/>
      <c r="VHZ2035" s="26"/>
      <c r="VIA2035" s="31"/>
      <c r="VIB2035" s="31"/>
      <c r="VIC2035" s="32"/>
      <c r="VID2035" s="32"/>
      <c r="VIE2035" s="18"/>
      <c r="VIF2035" s="47"/>
      <c r="VIG2035" s="27"/>
      <c r="VIH2035" s="26"/>
      <c r="VII2035" s="28"/>
      <c r="VIJ2035" s="27"/>
      <c r="VIK2035" s="26"/>
      <c r="VIL2035" s="26"/>
      <c r="VIM2035" s="27"/>
      <c r="VIN2035" s="36"/>
      <c r="VIO2035" s="29"/>
      <c r="VIP2035" s="30"/>
      <c r="VIQ2035" s="26"/>
      <c r="VIR2035" s="30"/>
      <c r="VIS2035" s="26"/>
      <c r="VIT2035" s="51"/>
      <c r="VIU2035" s="26"/>
      <c r="VIV2035" s="31"/>
      <c r="VIW2035" s="26"/>
      <c r="VIX2035" s="31"/>
      <c r="VIY2035" s="31"/>
      <c r="VIZ2035" s="32"/>
      <c r="VJA2035" s="32"/>
      <c r="VJB2035" s="18"/>
      <c r="VJC2035" s="47"/>
      <c r="VJD2035" s="27"/>
      <c r="VJE2035" s="26"/>
      <c r="VJF2035" s="28"/>
      <c r="VJG2035" s="27"/>
      <c r="VJH2035" s="26"/>
      <c r="VJI2035" s="26"/>
      <c r="VJJ2035" s="27"/>
      <c r="VJK2035" s="36"/>
      <c r="VJL2035" s="29"/>
      <c r="VJM2035" s="30"/>
      <c r="VJN2035" s="26"/>
      <c r="VJO2035" s="30"/>
      <c r="VJP2035" s="26"/>
      <c r="VJQ2035" s="51"/>
      <c r="VJR2035" s="26"/>
      <c r="VJS2035" s="31"/>
      <c r="VJT2035" s="26"/>
      <c r="VJU2035" s="31"/>
      <c r="VJV2035" s="31"/>
      <c r="VJW2035" s="32"/>
      <c r="VJX2035" s="32"/>
      <c r="VJY2035" s="18"/>
      <c r="VJZ2035" s="47"/>
      <c r="VKA2035" s="27"/>
      <c r="VKB2035" s="26"/>
      <c r="VKC2035" s="28"/>
      <c r="VKD2035" s="27"/>
      <c r="VKE2035" s="26"/>
      <c r="VKF2035" s="26"/>
      <c r="VKG2035" s="27"/>
      <c r="VKH2035" s="36"/>
      <c r="VKI2035" s="29"/>
      <c r="VKJ2035" s="30"/>
      <c r="VKK2035" s="26"/>
      <c r="VKL2035" s="30"/>
      <c r="VKM2035" s="26"/>
      <c r="VKN2035" s="51"/>
      <c r="VKO2035" s="26"/>
      <c r="VKP2035" s="31"/>
      <c r="VKQ2035" s="26"/>
      <c r="VKR2035" s="31"/>
      <c r="VKS2035" s="31"/>
      <c r="VKT2035" s="32"/>
      <c r="VKU2035" s="32"/>
      <c r="VKV2035" s="18"/>
      <c r="VKW2035" s="47"/>
      <c r="VKX2035" s="27"/>
      <c r="VKY2035" s="26"/>
      <c r="VKZ2035" s="28"/>
      <c r="VLA2035" s="27"/>
      <c r="VLB2035" s="26"/>
      <c r="VLC2035" s="26"/>
      <c r="VLD2035" s="27"/>
      <c r="VLE2035" s="36"/>
      <c r="VLF2035" s="29"/>
      <c r="VLG2035" s="30"/>
      <c r="VLH2035" s="26"/>
      <c r="VLI2035" s="30"/>
      <c r="VLJ2035" s="26"/>
      <c r="VLK2035" s="51"/>
      <c r="VLL2035" s="26"/>
      <c r="VLM2035" s="31"/>
      <c r="VLN2035" s="26"/>
      <c r="VLO2035" s="31"/>
      <c r="VLP2035" s="31"/>
      <c r="VLQ2035" s="32"/>
      <c r="VLR2035" s="32"/>
      <c r="VLS2035" s="18"/>
      <c r="VLT2035" s="47"/>
      <c r="VLU2035" s="27"/>
      <c r="VLV2035" s="26"/>
      <c r="VLW2035" s="28"/>
      <c r="VLX2035" s="27"/>
      <c r="VLY2035" s="26"/>
      <c r="VLZ2035" s="26"/>
      <c r="VMA2035" s="27"/>
      <c r="VMB2035" s="36"/>
      <c r="VMC2035" s="29"/>
      <c r="VMD2035" s="30"/>
      <c r="VME2035" s="26"/>
      <c r="VMF2035" s="30"/>
      <c r="VMG2035" s="26"/>
      <c r="VMH2035" s="51"/>
      <c r="VMI2035" s="26"/>
      <c r="VMJ2035" s="31"/>
      <c r="VMK2035" s="26"/>
      <c r="VML2035" s="31"/>
      <c r="VMM2035" s="31"/>
      <c r="VMN2035" s="32"/>
      <c r="VMO2035" s="32"/>
      <c r="VMP2035" s="18"/>
      <c r="VMQ2035" s="47"/>
      <c r="VMR2035" s="27"/>
      <c r="VMS2035" s="26"/>
      <c r="VMT2035" s="28"/>
      <c r="VMU2035" s="27"/>
      <c r="VMV2035" s="26"/>
      <c r="VMW2035" s="26"/>
      <c r="VMX2035" s="27"/>
      <c r="VMY2035" s="36"/>
      <c r="VMZ2035" s="29"/>
      <c r="VNA2035" s="30"/>
      <c r="VNB2035" s="26"/>
      <c r="VNC2035" s="30"/>
      <c r="VND2035" s="26"/>
      <c r="VNE2035" s="51"/>
      <c r="VNF2035" s="26"/>
      <c r="VNG2035" s="31"/>
      <c r="VNH2035" s="26"/>
      <c r="VNI2035" s="31"/>
      <c r="VNJ2035" s="31"/>
      <c r="VNK2035" s="32"/>
      <c r="VNL2035" s="32"/>
      <c r="VNM2035" s="18"/>
      <c r="VNN2035" s="47"/>
      <c r="VNO2035" s="27"/>
      <c r="VNP2035" s="26"/>
      <c r="VNQ2035" s="28"/>
      <c r="VNR2035" s="27"/>
      <c r="VNS2035" s="26"/>
      <c r="VNT2035" s="26"/>
      <c r="VNU2035" s="27"/>
      <c r="VNV2035" s="36"/>
      <c r="VNW2035" s="29"/>
      <c r="VNX2035" s="30"/>
      <c r="VNY2035" s="26"/>
      <c r="VNZ2035" s="30"/>
      <c r="VOA2035" s="26"/>
      <c r="VOB2035" s="51"/>
      <c r="VOC2035" s="26"/>
      <c r="VOD2035" s="31"/>
      <c r="VOE2035" s="26"/>
      <c r="VOF2035" s="31"/>
      <c r="VOG2035" s="31"/>
      <c r="VOH2035" s="32"/>
      <c r="VOI2035" s="32"/>
      <c r="VOJ2035" s="18"/>
      <c r="VOK2035" s="47"/>
      <c r="VOL2035" s="27"/>
      <c r="VOM2035" s="26"/>
      <c r="VON2035" s="28"/>
      <c r="VOO2035" s="27"/>
      <c r="VOP2035" s="26"/>
      <c r="VOQ2035" s="26"/>
      <c r="VOR2035" s="27"/>
      <c r="VOS2035" s="36"/>
      <c r="VOT2035" s="29"/>
      <c r="VOU2035" s="30"/>
      <c r="VOV2035" s="26"/>
      <c r="VOW2035" s="30"/>
      <c r="VOX2035" s="26"/>
      <c r="VOY2035" s="51"/>
      <c r="VOZ2035" s="26"/>
      <c r="VPA2035" s="31"/>
      <c r="VPB2035" s="26"/>
      <c r="VPC2035" s="31"/>
      <c r="VPD2035" s="31"/>
      <c r="VPE2035" s="32"/>
      <c r="VPF2035" s="32"/>
      <c r="VPG2035" s="18"/>
      <c r="VPH2035" s="47"/>
      <c r="VPI2035" s="27"/>
      <c r="VPJ2035" s="26"/>
      <c r="VPK2035" s="28"/>
      <c r="VPL2035" s="27"/>
      <c r="VPM2035" s="26"/>
      <c r="VPN2035" s="26"/>
      <c r="VPO2035" s="27"/>
      <c r="VPP2035" s="36"/>
      <c r="VPQ2035" s="29"/>
      <c r="VPR2035" s="30"/>
      <c r="VPS2035" s="26"/>
      <c r="VPT2035" s="30"/>
      <c r="VPU2035" s="26"/>
      <c r="VPV2035" s="51"/>
      <c r="VPW2035" s="26"/>
      <c r="VPX2035" s="31"/>
      <c r="VPY2035" s="26"/>
      <c r="VPZ2035" s="31"/>
      <c r="VQA2035" s="31"/>
      <c r="VQB2035" s="32"/>
      <c r="VQC2035" s="32"/>
      <c r="VQD2035" s="18"/>
      <c r="VQE2035" s="47"/>
      <c r="VQF2035" s="27"/>
      <c r="VQG2035" s="26"/>
      <c r="VQH2035" s="28"/>
      <c r="VQI2035" s="27"/>
      <c r="VQJ2035" s="26"/>
      <c r="VQK2035" s="26"/>
      <c r="VQL2035" s="27"/>
      <c r="VQM2035" s="36"/>
      <c r="VQN2035" s="29"/>
      <c r="VQO2035" s="30"/>
      <c r="VQP2035" s="26"/>
      <c r="VQQ2035" s="30"/>
      <c r="VQR2035" s="26"/>
      <c r="VQS2035" s="51"/>
      <c r="VQT2035" s="26"/>
      <c r="VQU2035" s="31"/>
      <c r="VQV2035" s="26"/>
      <c r="VQW2035" s="31"/>
      <c r="VQX2035" s="31"/>
      <c r="VQY2035" s="32"/>
      <c r="VQZ2035" s="32"/>
      <c r="VRA2035" s="18"/>
      <c r="VRB2035" s="47"/>
      <c r="VRC2035" s="27"/>
      <c r="VRD2035" s="26"/>
      <c r="VRE2035" s="28"/>
      <c r="VRF2035" s="27"/>
      <c r="VRG2035" s="26"/>
      <c r="VRH2035" s="26"/>
      <c r="VRI2035" s="27"/>
      <c r="VRJ2035" s="36"/>
      <c r="VRK2035" s="29"/>
      <c r="VRL2035" s="30"/>
      <c r="VRM2035" s="26"/>
      <c r="VRN2035" s="30"/>
      <c r="VRO2035" s="26"/>
      <c r="VRP2035" s="51"/>
      <c r="VRQ2035" s="26"/>
      <c r="VRR2035" s="31"/>
      <c r="VRS2035" s="26"/>
      <c r="VRT2035" s="31"/>
      <c r="VRU2035" s="31"/>
      <c r="VRV2035" s="32"/>
      <c r="VRW2035" s="32"/>
      <c r="VRX2035" s="18"/>
      <c r="VRY2035" s="47"/>
      <c r="VRZ2035" s="27"/>
      <c r="VSA2035" s="26"/>
      <c r="VSB2035" s="28"/>
      <c r="VSC2035" s="27"/>
      <c r="VSD2035" s="26"/>
      <c r="VSE2035" s="26"/>
      <c r="VSF2035" s="27"/>
      <c r="VSG2035" s="36"/>
      <c r="VSH2035" s="29"/>
      <c r="VSI2035" s="30"/>
      <c r="VSJ2035" s="26"/>
      <c r="VSK2035" s="30"/>
      <c r="VSL2035" s="26"/>
      <c r="VSM2035" s="51"/>
      <c r="VSN2035" s="26"/>
      <c r="VSO2035" s="31"/>
      <c r="VSP2035" s="26"/>
      <c r="VSQ2035" s="31"/>
      <c r="VSR2035" s="31"/>
      <c r="VSS2035" s="32"/>
      <c r="VST2035" s="32"/>
      <c r="VSU2035" s="18"/>
      <c r="VSV2035" s="47"/>
      <c r="VSW2035" s="27"/>
      <c r="VSX2035" s="26"/>
      <c r="VSY2035" s="28"/>
      <c r="VSZ2035" s="27"/>
      <c r="VTA2035" s="26"/>
      <c r="VTB2035" s="26"/>
      <c r="VTC2035" s="27"/>
      <c r="VTD2035" s="36"/>
      <c r="VTE2035" s="29"/>
      <c r="VTF2035" s="30"/>
      <c r="VTG2035" s="26"/>
      <c r="VTH2035" s="30"/>
      <c r="VTI2035" s="26"/>
      <c r="VTJ2035" s="51"/>
      <c r="VTK2035" s="26"/>
      <c r="VTL2035" s="31"/>
      <c r="VTM2035" s="26"/>
      <c r="VTN2035" s="31"/>
      <c r="VTO2035" s="31"/>
      <c r="VTP2035" s="32"/>
      <c r="VTQ2035" s="32"/>
      <c r="VTR2035" s="18"/>
      <c r="VTS2035" s="47"/>
      <c r="VTT2035" s="27"/>
      <c r="VTU2035" s="26"/>
      <c r="VTV2035" s="28"/>
      <c r="VTW2035" s="27"/>
      <c r="VTX2035" s="26"/>
      <c r="VTY2035" s="26"/>
      <c r="VTZ2035" s="27"/>
      <c r="VUA2035" s="36"/>
      <c r="VUB2035" s="29"/>
      <c r="VUC2035" s="30"/>
      <c r="VUD2035" s="26"/>
      <c r="VUE2035" s="30"/>
      <c r="VUF2035" s="26"/>
      <c r="VUG2035" s="51"/>
      <c r="VUH2035" s="26"/>
      <c r="VUI2035" s="31"/>
      <c r="VUJ2035" s="26"/>
      <c r="VUK2035" s="31"/>
      <c r="VUL2035" s="31"/>
      <c r="VUM2035" s="32"/>
      <c r="VUN2035" s="32"/>
      <c r="VUO2035" s="18"/>
      <c r="VUP2035" s="47"/>
      <c r="VUQ2035" s="27"/>
      <c r="VUR2035" s="26"/>
      <c r="VUS2035" s="28"/>
      <c r="VUT2035" s="27"/>
      <c r="VUU2035" s="26"/>
      <c r="VUV2035" s="26"/>
      <c r="VUW2035" s="27"/>
      <c r="VUX2035" s="36"/>
      <c r="VUY2035" s="29"/>
      <c r="VUZ2035" s="30"/>
      <c r="VVA2035" s="26"/>
      <c r="VVB2035" s="30"/>
      <c r="VVC2035" s="26"/>
      <c r="VVD2035" s="51"/>
      <c r="VVE2035" s="26"/>
      <c r="VVF2035" s="31"/>
      <c r="VVG2035" s="26"/>
      <c r="VVH2035" s="31"/>
      <c r="VVI2035" s="31"/>
      <c r="VVJ2035" s="32"/>
      <c r="VVK2035" s="32"/>
      <c r="VVL2035" s="18"/>
      <c r="VVM2035" s="47"/>
      <c r="VVN2035" s="27"/>
      <c r="VVO2035" s="26"/>
      <c r="VVP2035" s="28"/>
      <c r="VVQ2035" s="27"/>
      <c r="VVR2035" s="26"/>
      <c r="VVS2035" s="26"/>
      <c r="VVT2035" s="27"/>
      <c r="VVU2035" s="36"/>
      <c r="VVV2035" s="29"/>
      <c r="VVW2035" s="30"/>
      <c r="VVX2035" s="26"/>
      <c r="VVY2035" s="30"/>
      <c r="VVZ2035" s="26"/>
      <c r="VWA2035" s="51"/>
      <c r="VWB2035" s="26"/>
      <c r="VWC2035" s="31"/>
      <c r="VWD2035" s="26"/>
      <c r="VWE2035" s="31"/>
      <c r="VWF2035" s="31"/>
      <c r="VWG2035" s="32"/>
      <c r="VWH2035" s="32"/>
      <c r="VWI2035" s="18"/>
      <c r="VWJ2035" s="47"/>
      <c r="VWK2035" s="27"/>
      <c r="VWL2035" s="26"/>
      <c r="VWM2035" s="28"/>
      <c r="VWN2035" s="27"/>
      <c r="VWO2035" s="26"/>
      <c r="VWP2035" s="26"/>
      <c r="VWQ2035" s="27"/>
      <c r="VWR2035" s="36"/>
      <c r="VWS2035" s="29"/>
      <c r="VWT2035" s="30"/>
      <c r="VWU2035" s="26"/>
      <c r="VWV2035" s="30"/>
      <c r="VWW2035" s="26"/>
      <c r="VWX2035" s="51"/>
      <c r="VWY2035" s="26"/>
      <c r="VWZ2035" s="31"/>
      <c r="VXA2035" s="26"/>
      <c r="VXB2035" s="31"/>
      <c r="VXC2035" s="31"/>
      <c r="VXD2035" s="32"/>
      <c r="VXE2035" s="32"/>
      <c r="VXF2035" s="18"/>
      <c r="VXG2035" s="47"/>
      <c r="VXH2035" s="27"/>
      <c r="VXI2035" s="26"/>
      <c r="VXJ2035" s="28"/>
      <c r="VXK2035" s="27"/>
      <c r="VXL2035" s="26"/>
      <c r="VXM2035" s="26"/>
      <c r="VXN2035" s="27"/>
      <c r="VXO2035" s="36"/>
      <c r="VXP2035" s="29"/>
      <c r="VXQ2035" s="30"/>
      <c r="VXR2035" s="26"/>
      <c r="VXS2035" s="30"/>
      <c r="VXT2035" s="26"/>
      <c r="VXU2035" s="51"/>
      <c r="VXV2035" s="26"/>
      <c r="VXW2035" s="31"/>
      <c r="VXX2035" s="26"/>
      <c r="VXY2035" s="31"/>
      <c r="VXZ2035" s="31"/>
      <c r="VYA2035" s="32"/>
      <c r="VYB2035" s="32"/>
      <c r="VYC2035" s="18"/>
      <c r="VYD2035" s="47"/>
      <c r="VYE2035" s="27"/>
      <c r="VYF2035" s="26"/>
      <c r="VYG2035" s="28"/>
      <c r="VYH2035" s="27"/>
      <c r="VYI2035" s="26"/>
      <c r="VYJ2035" s="26"/>
      <c r="VYK2035" s="27"/>
      <c r="VYL2035" s="36"/>
      <c r="VYM2035" s="29"/>
      <c r="VYN2035" s="30"/>
      <c r="VYO2035" s="26"/>
      <c r="VYP2035" s="30"/>
      <c r="VYQ2035" s="26"/>
      <c r="VYR2035" s="51"/>
      <c r="VYS2035" s="26"/>
      <c r="VYT2035" s="31"/>
      <c r="VYU2035" s="26"/>
      <c r="VYV2035" s="31"/>
      <c r="VYW2035" s="31"/>
      <c r="VYX2035" s="32"/>
      <c r="VYY2035" s="32"/>
      <c r="VYZ2035" s="18"/>
      <c r="VZA2035" s="47"/>
      <c r="VZB2035" s="27"/>
      <c r="VZC2035" s="26"/>
      <c r="VZD2035" s="28"/>
      <c r="VZE2035" s="27"/>
      <c r="VZF2035" s="26"/>
      <c r="VZG2035" s="26"/>
      <c r="VZH2035" s="27"/>
      <c r="VZI2035" s="36"/>
      <c r="VZJ2035" s="29"/>
      <c r="VZK2035" s="30"/>
      <c r="VZL2035" s="26"/>
      <c r="VZM2035" s="30"/>
      <c r="VZN2035" s="26"/>
      <c r="VZO2035" s="51"/>
      <c r="VZP2035" s="26"/>
      <c r="VZQ2035" s="31"/>
      <c r="VZR2035" s="26"/>
      <c r="VZS2035" s="31"/>
      <c r="VZT2035" s="31"/>
      <c r="VZU2035" s="32"/>
      <c r="VZV2035" s="32"/>
      <c r="VZW2035" s="18"/>
      <c r="VZX2035" s="47"/>
      <c r="VZY2035" s="27"/>
      <c r="VZZ2035" s="26"/>
      <c r="WAA2035" s="28"/>
      <c r="WAB2035" s="27"/>
      <c r="WAC2035" s="26"/>
      <c r="WAD2035" s="26"/>
      <c r="WAE2035" s="27"/>
      <c r="WAF2035" s="36"/>
      <c r="WAG2035" s="29"/>
      <c r="WAH2035" s="30"/>
      <c r="WAI2035" s="26"/>
      <c r="WAJ2035" s="30"/>
      <c r="WAK2035" s="26"/>
      <c r="WAL2035" s="51"/>
      <c r="WAM2035" s="26"/>
      <c r="WAN2035" s="31"/>
      <c r="WAO2035" s="26"/>
      <c r="WAP2035" s="31"/>
      <c r="WAQ2035" s="31"/>
      <c r="WAR2035" s="32"/>
      <c r="WAS2035" s="32"/>
      <c r="WAT2035" s="18"/>
      <c r="WAU2035" s="47"/>
      <c r="WAV2035" s="27"/>
      <c r="WAW2035" s="26"/>
      <c r="WAX2035" s="28"/>
      <c r="WAY2035" s="27"/>
      <c r="WAZ2035" s="26"/>
      <c r="WBA2035" s="26"/>
      <c r="WBB2035" s="27"/>
      <c r="WBC2035" s="36"/>
      <c r="WBD2035" s="29"/>
      <c r="WBE2035" s="30"/>
      <c r="WBF2035" s="26"/>
      <c r="WBG2035" s="30"/>
      <c r="WBH2035" s="26"/>
      <c r="WBI2035" s="51"/>
      <c r="WBJ2035" s="26"/>
      <c r="WBK2035" s="31"/>
      <c r="WBL2035" s="26"/>
      <c r="WBM2035" s="31"/>
      <c r="WBN2035" s="31"/>
      <c r="WBO2035" s="32"/>
      <c r="WBP2035" s="32"/>
      <c r="WBQ2035" s="18"/>
      <c r="WBR2035" s="47"/>
      <c r="WBS2035" s="27"/>
      <c r="WBT2035" s="26"/>
      <c r="WBU2035" s="28"/>
      <c r="WBV2035" s="27"/>
      <c r="WBW2035" s="26"/>
      <c r="WBX2035" s="26"/>
      <c r="WBY2035" s="27"/>
      <c r="WBZ2035" s="36"/>
      <c r="WCA2035" s="29"/>
      <c r="WCB2035" s="30"/>
      <c r="WCC2035" s="26"/>
      <c r="WCD2035" s="30"/>
      <c r="WCE2035" s="26"/>
      <c r="WCF2035" s="51"/>
      <c r="WCG2035" s="26"/>
      <c r="WCH2035" s="31"/>
      <c r="WCI2035" s="26"/>
      <c r="WCJ2035" s="31"/>
      <c r="WCK2035" s="31"/>
      <c r="WCL2035" s="32"/>
      <c r="WCM2035" s="32"/>
      <c r="WCN2035" s="18"/>
      <c r="WCO2035" s="47"/>
      <c r="WCP2035" s="27"/>
      <c r="WCQ2035" s="26"/>
      <c r="WCR2035" s="28"/>
      <c r="WCS2035" s="27"/>
      <c r="WCT2035" s="26"/>
      <c r="WCU2035" s="26"/>
      <c r="WCV2035" s="27"/>
      <c r="WCW2035" s="36"/>
      <c r="WCX2035" s="29"/>
      <c r="WCY2035" s="30"/>
      <c r="WCZ2035" s="26"/>
      <c r="WDA2035" s="30"/>
      <c r="WDB2035" s="26"/>
      <c r="WDC2035" s="51"/>
      <c r="WDD2035" s="26"/>
      <c r="WDE2035" s="31"/>
      <c r="WDF2035" s="26"/>
      <c r="WDG2035" s="31"/>
      <c r="WDH2035" s="31"/>
      <c r="WDI2035" s="32"/>
      <c r="WDJ2035" s="32"/>
      <c r="WDK2035" s="18"/>
      <c r="WDL2035" s="47"/>
      <c r="WDM2035" s="27"/>
      <c r="WDN2035" s="26"/>
      <c r="WDO2035" s="28"/>
      <c r="WDP2035" s="27"/>
      <c r="WDQ2035" s="26"/>
      <c r="WDR2035" s="26"/>
      <c r="WDS2035" s="27"/>
      <c r="WDT2035" s="36"/>
      <c r="WDU2035" s="29"/>
      <c r="WDV2035" s="30"/>
      <c r="WDW2035" s="26"/>
      <c r="WDX2035" s="30"/>
      <c r="WDY2035" s="26"/>
      <c r="WDZ2035" s="51"/>
      <c r="WEA2035" s="26"/>
      <c r="WEB2035" s="31"/>
      <c r="WEC2035" s="26"/>
      <c r="WED2035" s="31"/>
      <c r="WEE2035" s="31"/>
      <c r="WEF2035" s="32"/>
      <c r="WEG2035" s="32"/>
      <c r="WEH2035" s="18"/>
      <c r="WEI2035" s="47"/>
      <c r="WEJ2035" s="27"/>
      <c r="WEK2035" s="26"/>
      <c r="WEL2035" s="28"/>
      <c r="WEM2035" s="27"/>
      <c r="WEN2035" s="26"/>
      <c r="WEO2035" s="26"/>
      <c r="WEP2035" s="27"/>
      <c r="WEQ2035" s="36"/>
      <c r="WER2035" s="29"/>
      <c r="WES2035" s="30"/>
      <c r="WET2035" s="26"/>
      <c r="WEU2035" s="30"/>
      <c r="WEV2035" s="26"/>
      <c r="WEW2035" s="51"/>
      <c r="WEX2035" s="26"/>
      <c r="WEY2035" s="31"/>
      <c r="WEZ2035" s="26"/>
      <c r="WFA2035" s="31"/>
      <c r="WFB2035" s="31"/>
      <c r="WFC2035" s="32"/>
      <c r="WFD2035" s="32"/>
      <c r="WFE2035" s="18"/>
      <c r="WFF2035" s="47"/>
      <c r="WFG2035" s="27"/>
      <c r="WFH2035" s="26"/>
      <c r="WFI2035" s="28"/>
      <c r="WFJ2035" s="27"/>
      <c r="WFK2035" s="26"/>
      <c r="WFL2035" s="26"/>
      <c r="WFM2035" s="27"/>
      <c r="WFN2035" s="36"/>
      <c r="WFO2035" s="29"/>
      <c r="WFP2035" s="30"/>
      <c r="WFQ2035" s="26"/>
      <c r="WFR2035" s="30"/>
      <c r="WFS2035" s="26"/>
      <c r="WFT2035" s="51"/>
      <c r="WFU2035" s="26"/>
      <c r="WFV2035" s="31"/>
      <c r="WFW2035" s="26"/>
      <c r="WFX2035" s="31"/>
      <c r="WFY2035" s="31"/>
      <c r="WFZ2035" s="32"/>
      <c r="WGA2035" s="32"/>
      <c r="WGB2035" s="18"/>
      <c r="WGC2035" s="47"/>
      <c r="WGD2035" s="27"/>
      <c r="WGE2035" s="26"/>
      <c r="WGF2035" s="28"/>
      <c r="WGG2035" s="27"/>
      <c r="WGH2035" s="26"/>
      <c r="WGI2035" s="26"/>
      <c r="WGJ2035" s="27"/>
      <c r="WGK2035" s="36"/>
      <c r="WGL2035" s="29"/>
      <c r="WGM2035" s="30"/>
      <c r="WGN2035" s="26"/>
      <c r="WGO2035" s="30"/>
      <c r="WGP2035" s="26"/>
      <c r="WGQ2035" s="51"/>
      <c r="WGR2035" s="26"/>
      <c r="WGS2035" s="31"/>
      <c r="WGT2035" s="26"/>
      <c r="WGU2035" s="31"/>
      <c r="WGV2035" s="31"/>
      <c r="WGW2035" s="32"/>
      <c r="WGX2035" s="32"/>
      <c r="WGY2035" s="18"/>
      <c r="WGZ2035" s="47"/>
      <c r="WHA2035" s="27"/>
      <c r="WHB2035" s="26"/>
      <c r="WHC2035" s="28"/>
      <c r="WHD2035" s="27"/>
      <c r="WHE2035" s="26"/>
      <c r="WHF2035" s="26"/>
      <c r="WHG2035" s="27"/>
      <c r="WHH2035" s="36"/>
      <c r="WHI2035" s="29"/>
      <c r="WHJ2035" s="30"/>
      <c r="WHK2035" s="26"/>
      <c r="WHL2035" s="30"/>
      <c r="WHM2035" s="26"/>
      <c r="WHN2035" s="51"/>
      <c r="WHO2035" s="26"/>
      <c r="WHP2035" s="31"/>
      <c r="WHQ2035" s="26"/>
      <c r="WHR2035" s="31"/>
      <c r="WHS2035" s="31"/>
      <c r="WHT2035" s="32"/>
      <c r="WHU2035" s="32"/>
      <c r="WHV2035" s="18"/>
      <c r="WHW2035" s="47"/>
      <c r="WHX2035" s="27"/>
      <c r="WHY2035" s="26"/>
      <c r="WHZ2035" s="28"/>
      <c r="WIA2035" s="27"/>
      <c r="WIB2035" s="26"/>
      <c r="WIC2035" s="26"/>
      <c r="WID2035" s="27"/>
      <c r="WIE2035" s="36"/>
      <c r="WIF2035" s="29"/>
      <c r="WIG2035" s="30"/>
      <c r="WIH2035" s="26"/>
      <c r="WII2035" s="30"/>
      <c r="WIJ2035" s="26"/>
      <c r="WIK2035" s="51"/>
      <c r="WIL2035" s="26"/>
      <c r="WIM2035" s="31"/>
      <c r="WIN2035" s="26"/>
      <c r="WIO2035" s="31"/>
      <c r="WIP2035" s="31"/>
      <c r="WIQ2035" s="32"/>
      <c r="WIR2035" s="32"/>
      <c r="WIS2035" s="18"/>
      <c r="WIT2035" s="47"/>
      <c r="WIU2035" s="27"/>
      <c r="WIV2035" s="26"/>
      <c r="WIW2035" s="28"/>
      <c r="WIX2035" s="27"/>
      <c r="WIY2035" s="26"/>
      <c r="WIZ2035" s="26"/>
      <c r="WJA2035" s="27"/>
      <c r="WJB2035" s="36"/>
      <c r="WJC2035" s="29"/>
      <c r="WJD2035" s="30"/>
      <c r="WJE2035" s="26"/>
      <c r="WJF2035" s="30"/>
      <c r="WJG2035" s="26"/>
      <c r="WJH2035" s="51"/>
      <c r="WJI2035" s="26"/>
      <c r="WJJ2035" s="31"/>
      <c r="WJK2035" s="26"/>
      <c r="WJL2035" s="31"/>
      <c r="WJM2035" s="31"/>
      <c r="WJN2035" s="32"/>
      <c r="WJO2035" s="32"/>
      <c r="WJP2035" s="18"/>
      <c r="WJQ2035" s="47"/>
      <c r="WJR2035" s="27"/>
      <c r="WJS2035" s="26"/>
      <c r="WJT2035" s="28"/>
      <c r="WJU2035" s="27"/>
      <c r="WJV2035" s="26"/>
      <c r="WJW2035" s="26"/>
      <c r="WJX2035" s="27"/>
      <c r="WJY2035" s="36"/>
      <c r="WJZ2035" s="29"/>
      <c r="WKA2035" s="30"/>
      <c r="WKB2035" s="26"/>
      <c r="WKC2035" s="30"/>
      <c r="WKD2035" s="26"/>
      <c r="WKE2035" s="51"/>
      <c r="WKF2035" s="26"/>
      <c r="WKG2035" s="31"/>
      <c r="WKH2035" s="26"/>
      <c r="WKI2035" s="31"/>
      <c r="WKJ2035" s="31"/>
      <c r="WKK2035" s="32"/>
      <c r="WKL2035" s="32"/>
      <c r="WKM2035" s="18"/>
      <c r="WKN2035" s="47"/>
      <c r="WKO2035" s="27"/>
      <c r="WKP2035" s="26"/>
      <c r="WKQ2035" s="28"/>
      <c r="WKR2035" s="27"/>
      <c r="WKS2035" s="26"/>
      <c r="WKT2035" s="26"/>
      <c r="WKU2035" s="27"/>
      <c r="WKV2035" s="36"/>
      <c r="WKW2035" s="29"/>
      <c r="WKX2035" s="30"/>
      <c r="WKY2035" s="26"/>
      <c r="WKZ2035" s="30"/>
      <c r="WLA2035" s="26"/>
      <c r="WLB2035" s="51"/>
      <c r="WLC2035" s="26"/>
      <c r="WLD2035" s="31"/>
      <c r="WLE2035" s="26"/>
      <c r="WLF2035" s="31"/>
      <c r="WLG2035" s="31"/>
      <c r="WLH2035" s="32"/>
      <c r="WLI2035" s="32"/>
      <c r="WLJ2035" s="18"/>
      <c r="WLK2035" s="47"/>
      <c r="WLL2035" s="27"/>
      <c r="WLM2035" s="26"/>
      <c r="WLN2035" s="28"/>
      <c r="WLO2035" s="27"/>
      <c r="WLP2035" s="26"/>
      <c r="WLQ2035" s="26"/>
      <c r="WLR2035" s="27"/>
      <c r="WLS2035" s="36"/>
      <c r="WLT2035" s="29"/>
      <c r="WLU2035" s="30"/>
      <c r="WLV2035" s="26"/>
      <c r="WLW2035" s="30"/>
      <c r="WLX2035" s="26"/>
      <c r="WLY2035" s="51"/>
      <c r="WLZ2035" s="26"/>
      <c r="WMA2035" s="31"/>
      <c r="WMB2035" s="26"/>
      <c r="WMC2035" s="31"/>
      <c r="WMD2035" s="31"/>
      <c r="WME2035" s="32"/>
      <c r="WMF2035" s="32"/>
      <c r="WMG2035" s="18"/>
      <c r="WMH2035" s="47"/>
      <c r="WMI2035" s="27"/>
      <c r="WMJ2035" s="26"/>
      <c r="WMK2035" s="28"/>
      <c r="WML2035" s="27"/>
      <c r="WMM2035" s="26"/>
      <c r="WMN2035" s="26"/>
      <c r="WMO2035" s="27"/>
      <c r="WMP2035" s="36"/>
      <c r="WMQ2035" s="29"/>
      <c r="WMR2035" s="30"/>
      <c r="WMS2035" s="26"/>
      <c r="WMT2035" s="30"/>
      <c r="WMU2035" s="26"/>
      <c r="WMV2035" s="51"/>
      <c r="WMW2035" s="26"/>
      <c r="WMX2035" s="31"/>
      <c r="WMY2035" s="26"/>
      <c r="WMZ2035" s="31"/>
      <c r="WNA2035" s="31"/>
      <c r="WNB2035" s="32"/>
      <c r="WNC2035" s="32"/>
      <c r="WND2035" s="18"/>
      <c r="WNE2035" s="47"/>
      <c r="WNF2035" s="27"/>
      <c r="WNG2035" s="26"/>
      <c r="WNH2035" s="28"/>
      <c r="WNI2035" s="27"/>
      <c r="WNJ2035" s="26"/>
      <c r="WNK2035" s="26"/>
      <c r="WNL2035" s="27"/>
      <c r="WNM2035" s="36"/>
      <c r="WNN2035" s="29"/>
      <c r="WNO2035" s="30"/>
      <c r="WNP2035" s="26"/>
      <c r="WNQ2035" s="30"/>
      <c r="WNR2035" s="26"/>
      <c r="WNS2035" s="51"/>
      <c r="WNT2035" s="26"/>
      <c r="WNU2035" s="31"/>
      <c r="WNV2035" s="26"/>
      <c r="WNW2035" s="31"/>
      <c r="WNX2035" s="31"/>
      <c r="WNY2035" s="32"/>
      <c r="WNZ2035" s="32"/>
      <c r="WOA2035" s="18"/>
      <c r="WOB2035" s="47"/>
      <c r="WOC2035" s="27"/>
      <c r="WOD2035" s="26"/>
      <c r="WOE2035" s="28"/>
      <c r="WOF2035" s="27"/>
      <c r="WOG2035" s="26"/>
      <c r="WOH2035" s="26"/>
      <c r="WOI2035" s="27"/>
      <c r="WOJ2035" s="36"/>
      <c r="WOK2035" s="29"/>
      <c r="WOL2035" s="30"/>
      <c r="WOM2035" s="26"/>
      <c r="WON2035" s="30"/>
      <c r="WOO2035" s="26"/>
      <c r="WOP2035" s="51"/>
      <c r="WOQ2035" s="26"/>
      <c r="WOR2035" s="31"/>
      <c r="WOS2035" s="26"/>
      <c r="WOT2035" s="31"/>
      <c r="WOU2035" s="31"/>
      <c r="WOV2035" s="32"/>
      <c r="WOW2035" s="32"/>
      <c r="WOX2035" s="18"/>
      <c r="WOY2035" s="47"/>
      <c r="WOZ2035" s="27"/>
      <c r="WPA2035" s="26"/>
      <c r="WPB2035" s="28"/>
      <c r="WPC2035" s="27"/>
      <c r="WPD2035" s="26"/>
      <c r="WPE2035" s="26"/>
      <c r="WPF2035" s="27"/>
      <c r="WPG2035" s="36"/>
      <c r="WPH2035" s="29"/>
      <c r="WPI2035" s="30"/>
      <c r="WPJ2035" s="26"/>
      <c r="WPK2035" s="30"/>
      <c r="WPL2035" s="26"/>
      <c r="WPM2035" s="51"/>
      <c r="WPN2035" s="26"/>
      <c r="WPO2035" s="31"/>
      <c r="WPP2035" s="26"/>
      <c r="WPQ2035" s="31"/>
      <c r="WPR2035" s="31"/>
      <c r="WPS2035" s="32"/>
      <c r="WPT2035" s="32"/>
      <c r="WPU2035" s="18"/>
      <c r="WPV2035" s="47"/>
      <c r="WPW2035" s="27"/>
      <c r="WPX2035" s="26"/>
      <c r="WPY2035" s="28"/>
      <c r="WPZ2035" s="27"/>
      <c r="WQA2035" s="26"/>
      <c r="WQB2035" s="26"/>
      <c r="WQC2035" s="27"/>
      <c r="WQD2035" s="36"/>
      <c r="WQE2035" s="29"/>
      <c r="WQF2035" s="30"/>
      <c r="WQG2035" s="26"/>
      <c r="WQH2035" s="30"/>
      <c r="WQI2035" s="26"/>
      <c r="WQJ2035" s="51"/>
      <c r="WQK2035" s="26"/>
      <c r="WQL2035" s="31"/>
      <c r="WQM2035" s="26"/>
      <c r="WQN2035" s="31"/>
      <c r="WQO2035" s="31"/>
      <c r="WQP2035" s="32"/>
      <c r="WQQ2035" s="32"/>
      <c r="WQR2035" s="18"/>
      <c r="WQS2035" s="47"/>
      <c r="WQT2035" s="27"/>
      <c r="WQU2035" s="26"/>
      <c r="WQV2035" s="28"/>
      <c r="WQW2035" s="27"/>
      <c r="WQX2035" s="26"/>
      <c r="WQY2035" s="26"/>
      <c r="WQZ2035" s="27"/>
      <c r="WRA2035" s="36"/>
      <c r="WRB2035" s="29"/>
      <c r="WRC2035" s="30"/>
      <c r="WRD2035" s="26"/>
      <c r="WRE2035" s="30"/>
      <c r="WRF2035" s="26"/>
      <c r="WRG2035" s="51"/>
      <c r="WRH2035" s="26"/>
      <c r="WRI2035" s="31"/>
      <c r="WRJ2035" s="26"/>
      <c r="WRK2035" s="31"/>
      <c r="WRL2035" s="31"/>
      <c r="WRM2035" s="32"/>
      <c r="WRN2035" s="32"/>
      <c r="WRO2035" s="18"/>
      <c r="WRP2035" s="47"/>
      <c r="WRQ2035" s="27"/>
      <c r="WRR2035" s="26"/>
      <c r="WRS2035" s="28"/>
      <c r="WRT2035" s="27"/>
      <c r="WRU2035" s="26"/>
      <c r="WRV2035" s="26"/>
      <c r="WRW2035" s="27"/>
      <c r="WRX2035" s="36"/>
      <c r="WRY2035" s="29"/>
      <c r="WRZ2035" s="30"/>
      <c r="WSA2035" s="26"/>
      <c r="WSB2035" s="30"/>
      <c r="WSC2035" s="26"/>
      <c r="WSD2035" s="51"/>
      <c r="WSE2035" s="26"/>
      <c r="WSF2035" s="31"/>
      <c r="WSG2035" s="26"/>
      <c r="WSH2035" s="31"/>
      <c r="WSI2035" s="31"/>
      <c r="WSJ2035" s="32"/>
      <c r="WSK2035" s="32"/>
      <c r="WSL2035" s="18"/>
      <c r="WSM2035" s="47"/>
      <c r="WSN2035" s="27"/>
      <c r="WSO2035" s="26"/>
      <c r="WSP2035" s="28"/>
      <c r="WSQ2035" s="27"/>
      <c r="WSR2035" s="26"/>
      <c r="WSS2035" s="26"/>
      <c r="WST2035" s="27"/>
      <c r="WSU2035" s="36"/>
      <c r="WSV2035" s="29"/>
      <c r="WSW2035" s="30"/>
      <c r="WSX2035" s="26"/>
      <c r="WSY2035" s="30"/>
      <c r="WSZ2035" s="26"/>
      <c r="WTA2035" s="51"/>
      <c r="WTB2035" s="26"/>
      <c r="WTC2035" s="31"/>
      <c r="WTD2035" s="26"/>
      <c r="WTE2035" s="31"/>
      <c r="WTF2035" s="31"/>
      <c r="WTG2035" s="32"/>
      <c r="WTH2035" s="32"/>
      <c r="WTI2035" s="18"/>
      <c r="WTJ2035" s="47"/>
      <c r="WTK2035" s="27"/>
      <c r="WTL2035" s="26"/>
      <c r="WTM2035" s="28"/>
      <c r="WTN2035" s="27"/>
      <c r="WTO2035" s="26"/>
      <c r="WTP2035" s="26"/>
      <c r="WTQ2035" s="27"/>
      <c r="WTR2035" s="36"/>
      <c r="WTS2035" s="29"/>
      <c r="WTT2035" s="30"/>
      <c r="WTU2035" s="26"/>
      <c r="WTV2035" s="30"/>
      <c r="WTW2035" s="26"/>
      <c r="WTX2035" s="51"/>
      <c r="WTY2035" s="26"/>
      <c r="WTZ2035" s="31"/>
      <c r="WUA2035" s="26"/>
      <c r="WUB2035" s="31"/>
      <c r="WUC2035" s="31"/>
      <c r="WUD2035" s="32"/>
      <c r="WUE2035" s="32"/>
      <c r="WUF2035" s="18"/>
      <c r="WUG2035" s="47"/>
      <c r="WUH2035" s="27"/>
      <c r="WUI2035" s="26"/>
      <c r="WUJ2035" s="28"/>
      <c r="WUK2035" s="27"/>
      <c r="WUL2035" s="26"/>
      <c r="WUM2035" s="26"/>
      <c r="WUN2035" s="27"/>
      <c r="WUO2035" s="36"/>
      <c r="WUP2035" s="29"/>
      <c r="WUQ2035" s="30"/>
      <c r="WUR2035" s="26"/>
      <c r="WUS2035" s="30"/>
      <c r="WUT2035" s="26"/>
      <c r="WUU2035" s="51"/>
      <c r="WUV2035" s="26"/>
      <c r="WUW2035" s="31"/>
      <c r="WUX2035" s="26"/>
      <c r="WUY2035" s="31"/>
      <c r="WUZ2035" s="31"/>
      <c r="WVA2035" s="32"/>
      <c r="WVB2035" s="32"/>
      <c r="WVC2035" s="18"/>
      <c r="WVD2035" s="47"/>
      <c r="WVE2035" s="27"/>
      <c r="WVF2035" s="26"/>
      <c r="WVG2035" s="28"/>
      <c r="WVH2035" s="27"/>
      <c r="WVI2035" s="26"/>
      <c r="WVJ2035" s="26"/>
      <c r="WVK2035" s="27"/>
      <c r="WVL2035" s="36"/>
      <c r="WVM2035" s="29"/>
      <c r="WVN2035" s="30"/>
      <c r="WVO2035" s="26"/>
      <c r="WVP2035" s="30"/>
      <c r="WVQ2035" s="26"/>
      <c r="WVR2035" s="51"/>
      <c r="WVS2035" s="26"/>
      <c r="WVT2035" s="31"/>
      <c r="WVU2035" s="26"/>
      <c r="WVV2035" s="31"/>
      <c r="WVW2035" s="31"/>
      <c r="WVX2035" s="32"/>
      <c r="WVY2035" s="32"/>
      <c r="WVZ2035" s="18"/>
      <c r="WWA2035" s="47"/>
      <c r="WWB2035" s="27"/>
      <c r="WWC2035" s="26"/>
      <c r="WWD2035" s="28"/>
      <c r="WWE2035" s="27"/>
      <c r="WWF2035" s="26"/>
      <c r="WWG2035" s="26"/>
      <c r="WWH2035" s="27"/>
      <c r="WWI2035" s="36"/>
      <c r="WWJ2035" s="29"/>
      <c r="WWK2035" s="30"/>
      <c r="WWL2035" s="26"/>
      <c r="WWM2035" s="30"/>
      <c r="WWN2035" s="26"/>
      <c r="WWO2035" s="51"/>
      <c r="WWP2035" s="26"/>
      <c r="WWQ2035" s="31"/>
      <c r="WWR2035" s="26"/>
      <c r="WWS2035" s="31"/>
      <c r="WWT2035" s="31"/>
      <c r="WWU2035" s="32"/>
      <c r="WWV2035" s="32"/>
      <c r="WWW2035" s="18"/>
      <c r="WWX2035" s="47"/>
      <c r="WWY2035" s="27"/>
      <c r="WWZ2035" s="26"/>
      <c r="WXA2035" s="28"/>
      <c r="WXB2035" s="27"/>
      <c r="WXC2035" s="26"/>
      <c r="WXD2035" s="26"/>
      <c r="WXE2035" s="27"/>
      <c r="WXF2035" s="36"/>
      <c r="WXG2035" s="29"/>
      <c r="WXH2035" s="30"/>
      <c r="WXI2035" s="26"/>
      <c r="WXJ2035" s="30"/>
      <c r="WXK2035" s="26"/>
      <c r="WXL2035" s="51"/>
      <c r="WXM2035" s="26"/>
      <c r="WXN2035" s="31"/>
      <c r="WXO2035" s="26"/>
      <c r="WXP2035" s="31"/>
      <c r="WXQ2035" s="31"/>
      <c r="WXR2035" s="32"/>
      <c r="WXS2035" s="32"/>
      <c r="WXT2035" s="18"/>
      <c r="WXU2035" s="47"/>
      <c r="WXV2035" s="27"/>
      <c r="WXW2035" s="26"/>
      <c r="WXX2035" s="28"/>
      <c r="WXY2035" s="27"/>
      <c r="WXZ2035" s="26"/>
      <c r="WYA2035" s="26"/>
      <c r="WYB2035" s="27"/>
      <c r="WYC2035" s="36"/>
      <c r="WYD2035" s="29"/>
      <c r="WYE2035" s="30"/>
      <c r="WYF2035" s="26"/>
      <c r="WYG2035" s="30"/>
      <c r="WYH2035" s="26"/>
      <c r="WYI2035" s="51"/>
      <c r="WYJ2035" s="26"/>
      <c r="WYK2035" s="31"/>
      <c r="WYL2035" s="26"/>
      <c r="WYM2035" s="31"/>
      <c r="WYN2035" s="31"/>
      <c r="WYO2035" s="32"/>
      <c r="WYP2035" s="32"/>
      <c r="WYQ2035" s="18"/>
      <c r="WYR2035" s="47"/>
      <c r="WYS2035" s="27"/>
      <c r="WYT2035" s="26"/>
      <c r="WYU2035" s="28"/>
      <c r="WYV2035" s="27"/>
      <c r="WYW2035" s="26"/>
      <c r="WYX2035" s="26"/>
      <c r="WYY2035" s="27"/>
      <c r="WYZ2035" s="36"/>
      <c r="WZA2035" s="29"/>
      <c r="WZB2035" s="30"/>
      <c r="WZC2035" s="26"/>
      <c r="WZD2035" s="30"/>
      <c r="WZE2035" s="26"/>
      <c r="WZF2035" s="51"/>
      <c r="WZG2035" s="26"/>
      <c r="WZH2035" s="31"/>
      <c r="WZI2035" s="26"/>
      <c r="WZJ2035" s="31"/>
      <c r="WZK2035" s="31"/>
      <c r="WZL2035" s="32"/>
      <c r="WZM2035" s="32"/>
      <c r="WZN2035" s="18"/>
      <c r="WZO2035" s="47"/>
      <c r="WZP2035" s="27"/>
      <c r="WZQ2035" s="26"/>
      <c r="WZR2035" s="28"/>
      <c r="WZS2035" s="27"/>
      <c r="WZT2035" s="26"/>
      <c r="WZU2035" s="26"/>
      <c r="WZV2035" s="27"/>
      <c r="WZW2035" s="36"/>
      <c r="WZX2035" s="29"/>
      <c r="WZY2035" s="30"/>
      <c r="WZZ2035" s="26"/>
      <c r="XAA2035" s="30"/>
      <c r="XAB2035" s="26"/>
      <c r="XAC2035" s="51"/>
      <c r="XAD2035" s="26"/>
      <c r="XAE2035" s="31"/>
      <c r="XAF2035" s="26"/>
      <c r="XAG2035" s="31"/>
      <c r="XAH2035" s="31"/>
      <c r="XAI2035" s="32"/>
      <c r="XAJ2035" s="32"/>
      <c r="XAK2035" s="18"/>
      <c r="XAL2035" s="47"/>
      <c r="XAM2035" s="27"/>
      <c r="XAN2035" s="26"/>
      <c r="XAO2035" s="28"/>
      <c r="XAP2035" s="27"/>
      <c r="XAQ2035" s="26"/>
      <c r="XAR2035" s="26"/>
      <c r="XAS2035" s="27"/>
      <c r="XAT2035" s="36"/>
      <c r="XAU2035" s="29"/>
      <c r="XAV2035" s="30"/>
      <c r="XAW2035" s="26"/>
      <c r="XAX2035" s="30"/>
      <c r="XAY2035" s="26"/>
      <c r="XAZ2035" s="51"/>
      <c r="XBA2035" s="26"/>
      <c r="XBB2035" s="31"/>
      <c r="XBC2035" s="26"/>
      <c r="XBD2035" s="31"/>
      <c r="XBE2035" s="31"/>
      <c r="XBF2035" s="32"/>
      <c r="XBG2035" s="32"/>
      <c r="XBH2035" s="18"/>
      <c r="XBI2035" s="47"/>
      <c r="XBJ2035" s="27"/>
      <c r="XBK2035" s="26"/>
      <c r="XBL2035" s="28"/>
      <c r="XBM2035" s="27"/>
      <c r="XBN2035" s="26"/>
      <c r="XBO2035" s="26"/>
      <c r="XBP2035" s="27"/>
      <c r="XBQ2035" s="36"/>
      <c r="XBR2035" s="29"/>
      <c r="XBS2035" s="30"/>
      <c r="XBT2035" s="26"/>
      <c r="XBU2035" s="30"/>
      <c r="XBV2035" s="26"/>
      <c r="XBW2035" s="51"/>
      <c r="XBX2035" s="26"/>
      <c r="XBY2035" s="31"/>
      <c r="XBZ2035" s="26"/>
      <c r="XCA2035" s="31"/>
      <c r="XCB2035" s="31"/>
      <c r="XCC2035" s="32"/>
      <c r="XCD2035" s="32"/>
      <c r="XCE2035" s="18"/>
      <c r="XCF2035" s="47"/>
      <c r="XCG2035" s="27"/>
      <c r="XCH2035" s="26"/>
      <c r="XCI2035" s="28"/>
      <c r="XCJ2035" s="27"/>
      <c r="XCK2035" s="26"/>
      <c r="XCL2035" s="26"/>
      <c r="XCM2035" s="27"/>
      <c r="XCN2035" s="36"/>
      <c r="XCO2035" s="29"/>
      <c r="XCP2035" s="30"/>
      <c r="XCQ2035" s="26"/>
      <c r="XCR2035" s="30"/>
      <c r="XCS2035" s="26"/>
      <c r="XCT2035" s="51"/>
      <c r="XCU2035" s="26"/>
      <c r="XCV2035" s="31"/>
      <c r="XCW2035" s="26"/>
      <c r="XCX2035" s="31"/>
      <c r="XCY2035" s="31"/>
      <c r="XCZ2035" s="32"/>
      <c r="XDA2035" s="32"/>
      <c r="XDB2035" s="18"/>
      <c r="XDC2035" s="47"/>
      <c r="XDD2035" s="27"/>
      <c r="XDE2035" s="26"/>
      <c r="XDF2035" s="28"/>
      <c r="XDG2035" s="27"/>
      <c r="XDH2035" s="26"/>
      <c r="XDI2035" s="26"/>
      <c r="XDJ2035" s="27"/>
      <c r="XDK2035" s="36"/>
      <c r="XDL2035" s="29"/>
      <c r="XDM2035" s="30"/>
      <c r="XDN2035" s="26"/>
      <c r="XDO2035" s="30"/>
      <c r="XDP2035" s="26"/>
      <c r="XDQ2035" s="51"/>
      <c r="XDR2035" s="26"/>
      <c r="XDS2035" s="31"/>
      <c r="XDT2035" s="26"/>
      <c r="XDU2035" s="31"/>
      <c r="XDV2035" s="31"/>
      <c r="XDW2035" s="32"/>
      <c r="XDX2035" s="32"/>
      <c r="XDY2035" s="18"/>
      <c r="XDZ2035" s="47"/>
      <c r="XEA2035" s="27"/>
      <c r="XEB2035" s="26"/>
      <c r="XEC2035" s="28"/>
      <c r="XED2035" s="27"/>
      <c r="XEE2035" s="26"/>
      <c r="XEF2035" s="26"/>
      <c r="XEG2035" s="27"/>
      <c r="XEH2035" s="36"/>
      <c r="XEI2035" s="29"/>
      <c r="XEJ2035" s="30"/>
      <c r="XEK2035" s="26"/>
      <c r="XEL2035" s="30"/>
      <c r="XEM2035" s="26"/>
      <c r="XEN2035" s="51"/>
      <c r="XEO2035" s="26"/>
      <c r="XEP2035" s="31"/>
      <c r="XEQ2035" s="26"/>
      <c r="XER2035" s="31"/>
      <c r="XES2035" s="31"/>
      <c r="XET2035" s="32"/>
      <c r="XEU2035" s="32"/>
      <c r="XEV2035" s="18"/>
      <c r="XEW2035" s="47"/>
      <c r="XEX2035" s="27"/>
      <c r="XEY2035" s="26"/>
      <c r="XEZ2035" s="28"/>
      <c r="XFA2035" s="27"/>
      <c r="XFB2035" s="26"/>
      <c r="XFC2035" s="26"/>
      <c r="XFD2035" s="27"/>
    </row>
    <row r="2036" spans="1:16384" s="18" customFormat="1" ht="30" customHeight="1" x14ac:dyDescent="0.25">
      <c r="A2036" s="47">
        <v>2032</v>
      </c>
      <c r="B2036" s="27" t="s">
        <v>6417</v>
      </c>
      <c r="C2036" s="26" t="s">
        <v>6002</v>
      </c>
      <c r="D2036" s="28"/>
      <c r="E2036" s="27" t="s">
        <v>6441</v>
      </c>
      <c r="F2036" s="26" t="s">
        <v>58</v>
      </c>
      <c r="G2036" s="26"/>
      <c r="H2036" s="27" t="s">
        <v>6423</v>
      </c>
      <c r="I2036" s="36">
        <v>240000</v>
      </c>
      <c r="J2036" s="29">
        <v>700</v>
      </c>
      <c r="K2036" s="30" t="s">
        <v>6424</v>
      </c>
      <c r="L2036" s="26">
        <v>18</v>
      </c>
      <c r="M2036" s="30" t="s">
        <v>6425</v>
      </c>
      <c r="N2036" s="26">
        <v>2</v>
      </c>
      <c r="O2036" s="51"/>
      <c r="P2036" s="26" t="s">
        <v>40</v>
      </c>
      <c r="Q2036" s="31"/>
      <c r="R2036" s="26"/>
      <c r="S2036" s="31" t="s">
        <v>41</v>
      </c>
      <c r="T2036" s="31" t="s">
        <v>48</v>
      </c>
      <c r="U2036" s="32" t="s">
        <v>49</v>
      </c>
      <c r="V2036" s="32"/>
      <c r="W2036" s="18">
        <v>13</v>
      </c>
      <c r="X2036" s="33"/>
      <c r="Y2036" s="33"/>
      <c r="Z2036" s="33"/>
      <c r="AA2036" s="33"/>
      <c r="AB2036" s="33"/>
      <c r="AC2036" s="33"/>
      <c r="AD2036" s="33"/>
      <c r="AE2036" s="33"/>
      <c r="AF2036" s="33"/>
      <c r="AG2036" s="33"/>
      <c r="AH2036" s="33"/>
      <c r="AI2036" s="33"/>
      <c r="AJ2036" s="33"/>
      <c r="AK2036" s="33"/>
      <c r="AL2036" s="33"/>
      <c r="AM2036" s="33"/>
      <c r="AN2036" s="33"/>
      <c r="AO2036" s="33"/>
      <c r="AP2036" s="33"/>
      <c r="AQ2036" s="34"/>
      <c r="AR2036" s="34"/>
      <c r="AS2036" s="34"/>
      <c r="AT2036" s="34"/>
      <c r="AU2036" s="34"/>
      <c r="AV2036" s="34"/>
      <c r="AW2036" s="34"/>
      <c r="AX2036" s="34"/>
      <c r="AY2036" s="34"/>
      <c r="AZ2036" s="34"/>
      <c r="BA2036" s="34"/>
      <c r="BB2036" s="34"/>
      <c r="BC2036" s="34"/>
      <c r="BD2036" s="34"/>
      <c r="BE2036" s="34"/>
      <c r="BF2036" s="34"/>
      <c r="BG2036" s="34"/>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4"/>
      <c r="DB2036" s="34"/>
      <c r="DC2036" s="34"/>
      <c r="DD2036" s="34"/>
      <c r="DE2036" s="34"/>
      <c r="DF2036" s="34"/>
      <c r="DG2036" s="34"/>
      <c r="DH2036" s="34"/>
      <c r="DI2036" s="34"/>
      <c r="DJ2036" s="34"/>
      <c r="DK2036" s="34"/>
      <c r="DL2036" s="34"/>
      <c r="DM2036" s="34"/>
      <c r="DN2036" s="34"/>
      <c r="DO2036" s="34"/>
      <c r="DP2036" s="34"/>
      <c r="DQ2036" s="34"/>
      <c r="DR2036" s="34"/>
      <c r="DS2036" s="34"/>
      <c r="DT2036" s="34"/>
      <c r="DU2036" s="34"/>
      <c r="DV2036" s="34"/>
      <c r="DW2036" s="34"/>
      <c r="DX2036" s="34"/>
      <c r="DY2036" s="34"/>
      <c r="DZ2036" s="34"/>
      <c r="EA2036" s="34"/>
      <c r="EB2036" s="34"/>
      <c r="EC2036" s="34"/>
      <c r="ED2036" s="34"/>
      <c r="EE2036" s="34"/>
      <c r="EF2036" s="34"/>
      <c r="EG2036" s="34"/>
      <c r="EH2036" s="34"/>
      <c r="EI2036" s="34"/>
      <c r="EJ2036" s="34"/>
      <c r="EK2036" s="34"/>
      <c r="EL2036" s="34"/>
      <c r="EM2036" s="34"/>
      <c r="EN2036" s="34"/>
      <c r="EO2036" s="34"/>
      <c r="EP2036" s="34"/>
      <c r="EQ2036" s="34"/>
      <c r="ER2036" s="34"/>
      <c r="ES2036" s="34"/>
      <c r="ET2036" s="34"/>
      <c r="EU2036" s="34"/>
      <c r="EV2036" s="34"/>
      <c r="EW2036" s="34"/>
      <c r="EX2036" s="34"/>
      <c r="EY2036" s="34"/>
      <c r="EZ2036" s="34"/>
      <c r="FA2036" s="34"/>
      <c r="FB2036" s="34"/>
      <c r="FC2036" s="34"/>
      <c r="FD2036" s="34"/>
      <c r="FE2036" s="34"/>
      <c r="FF2036" s="34"/>
      <c r="FG2036" s="34"/>
      <c r="FH2036" s="34"/>
      <c r="FI2036" s="34"/>
      <c r="FJ2036" s="34"/>
      <c r="FK2036" s="34"/>
      <c r="FL2036" s="34"/>
      <c r="FM2036" s="34"/>
      <c r="FN2036" s="34"/>
      <c r="FO2036" s="34"/>
      <c r="FP2036" s="34"/>
      <c r="FQ2036" s="34"/>
      <c r="FR2036" s="34"/>
      <c r="FS2036" s="34"/>
      <c r="FT2036" s="34"/>
      <c r="FU2036" s="34"/>
      <c r="FV2036" s="34"/>
      <c r="FW2036" s="34"/>
      <c r="FX2036" s="34"/>
      <c r="FY2036" s="34"/>
      <c r="FZ2036" s="34"/>
      <c r="GA2036" s="34"/>
      <c r="GB2036" s="34"/>
      <c r="GC2036" s="34"/>
      <c r="GD2036" s="34"/>
      <c r="GE2036" s="34"/>
      <c r="GF2036" s="34"/>
      <c r="GG2036" s="34"/>
      <c r="GH2036" s="34"/>
    </row>
    <row r="2037" spans="1:16384" s="18" customFormat="1" ht="30" customHeight="1" x14ac:dyDescent="0.25">
      <c r="A2037" s="47">
        <v>2033</v>
      </c>
      <c r="B2037" s="27" t="s">
        <v>6417</v>
      </c>
      <c r="C2037" s="26" t="s">
        <v>6002</v>
      </c>
      <c r="D2037" s="28"/>
      <c r="E2037" s="27" t="s">
        <v>6442</v>
      </c>
      <c r="F2037" s="26" t="s">
        <v>58</v>
      </c>
      <c r="G2037" s="26"/>
      <c r="H2037" s="27" t="s">
        <v>6427</v>
      </c>
      <c r="I2037" s="36">
        <v>180000</v>
      </c>
      <c r="J2037" s="29">
        <v>300</v>
      </c>
      <c r="K2037" s="30" t="s">
        <v>6424</v>
      </c>
      <c r="L2037" s="26">
        <v>12</v>
      </c>
      <c r="M2037" s="30" t="s">
        <v>6425</v>
      </c>
      <c r="N2037" s="26">
        <v>3</v>
      </c>
      <c r="O2037" s="51"/>
      <c r="P2037" s="26" t="s">
        <v>40</v>
      </c>
      <c r="Q2037" s="31"/>
      <c r="R2037" s="26"/>
      <c r="S2037" s="31" t="s">
        <v>41</v>
      </c>
      <c r="T2037" s="31" t="s">
        <v>48</v>
      </c>
      <c r="U2037" s="32" t="s">
        <v>49</v>
      </c>
      <c r="V2037" s="32"/>
      <c r="W2037" s="18">
        <v>13</v>
      </c>
      <c r="X2037" s="33"/>
      <c r="Y2037" s="33"/>
      <c r="Z2037" s="33"/>
      <c r="AA2037" s="33"/>
      <c r="AB2037" s="33"/>
      <c r="AC2037" s="33"/>
      <c r="AD2037" s="33"/>
      <c r="AE2037" s="33"/>
      <c r="AF2037" s="33"/>
      <c r="AG2037" s="33"/>
      <c r="AH2037" s="33"/>
      <c r="AI2037" s="33"/>
      <c r="AJ2037" s="33"/>
      <c r="AK2037" s="33"/>
      <c r="AL2037" s="33"/>
      <c r="AM2037" s="33"/>
      <c r="AN2037" s="33"/>
      <c r="AO2037" s="33"/>
      <c r="AP2037" s="33"/>
      <c r="AQ2037" s="34"/>
      <c r="AR2037" s="34"/>
      <c r="AS2037" s="34"/>
      <c r="AT2037" s="34"/>
      <c r="AU2037" s="34"/>
      <c r="AV2037" s="34"/>
      <c r="AW2037" s="34"/>
      <c r="AX2037" s="34"/>
      <c r="AY2037" s="34"/>
      <c r="AZ2037" s="34"/>
      <c r="BA2037" s="34"/>
      <c r="BB2037" s="34"/>
      <c r="BC2037" s="34"/>
      <c r="BD2037" s="34"/>
      <c r="BE2037" s="34"/>
      <c r="BF2037" s="34"/>
      <c r="BG2037" s="34"/>
      <c r="BH2037" s="34"/>
      <c r="BI2037" s="34"/>
      <c r="BJ2037" s="34"/>
      <c r="BK2037" s="34"/>
      <c r="BL2037" s="34"/>
      <c r="BM2037" s="34"/>
      <c r="BN2037" s="34"/>
      <c r="BO2037" s="34"/>
      <c r="BP2037" s="34"/>
      <c r="BQ2037" s="34"/>
      <c r="BR2037" s="34"/>
      <c r="BS2037" s="34"/>
      <c r="BT2037" s="34"/>
      <c r="BU2037" s="34"/>
      <c r="BV2037" s="34"/>
      <c r="BW2037" s="34"/>
      <c r="BX2037" s="34"/>
      <c r="BY2037" s="34"/>
      <c r="BZ2037" s="34"/>
      <c r="CA2037" s="34"/>
      <c r="CB2037" s="34"/>
      <c r="CC2037" s="34"/>
      <c r="CD2037" s="34"/>
      <c r="CE2037" s="34"/>
      <c r="CF2037" s="34"/>
      <c r="CG2037" s="34"/>
      <c r="CH2037" s="34"/>
      <c r="CI2037" s="34"/>
      <c r="CJ2037" s="34"/>
      <c r="CK2037" s="34"/>
      <c r="CL2037" s="34"/>
      <c r="CM2037" s="34"/>
      <c r="CN2037" s="34"/>
      <c r="CO2037" s="34"/>
      <c r="CP2037" s="34"/>
      <c r="CQ2037" s="34"/>
      <c r="CR2037" s="34"/>
      <c r="CS2037" s="34"/>
      <c r="CT2037" s="34"/>
      <c r="CU2037" s="34"/>
      <c r="CV2037" s="34"/>
      <c r="CW2037" s="34"/>
      <c r="CX2037" s="34"/>
      <c r="CY2037" s="34"/>
      <c r="CZ2037" s="34"/>
      <c r="DA2037" s="34"/>
      <c r="DB2037" s="34"/>
      <c r="DC2037" s="34"/>
      <c r="DD2037" s="34"/>
      <c r="DE2037" s="34"/>
      <c r="DF2037" s="34"/>
      <c r="DG2037" s="34"/>
      <c r="DH2037" s="34"/>
      <c r="DI2037" s="34"/>
      <c r="DJ2037" s="34"/>
      <c r="DK2037" s="34"/>
      <c r="DL2037" s="34"/>
      <c r="DM2037" s="34"/>
      <c r="DN2037" s="34"/>
      <c r="DO2037" s="34"/>
      <c r="DP2037" s="34"/>
      <c r="DQ2037" s="34"/>
      <c r="DR2037" s="34"/>
      <c r="DS2037" s="34"/>
      <c r="DT2037" s="34"/>
      <c r="DU2037" s="34"/>
      <c r="DV2037" s="34"/>
      <c r="DW2037" s="34"/>
      <c r="DX2037" s="34"/>
      <c r="DY2037" s="34"/>
      <c r="DZ2037" s="34"/>
      <c r="EA2037" s="34"/>
      <c r="EB2037" s="34"/>
      <c r="EC2037" s="34"/>
      <c r="ED2037" s="34"/>
      <c r="EE2037" s="34"/>
      <c r="EF2037" s="34"/>
      <c r="EG2037" s="34"/>
      <c r="EH2037" s="34"/>
      <c r="EI2037" s="34"/>
      <c r="EJ2037" s="34"/>
      <c r="EK2037" s="34"/>
      <c r="EL2037" s="34"/>
      <c r="EM2037" s="34"/>
      <c r="EN2037" s="34"/>
      <c r="EO2037" s="34"/>
      <c r="EP2037" s="34"/>
      <c r="EQ2037" s="34"/>
      <c r="ER2037" s="34"/>
      <c r="ES2037" s="34"/>
      <c r="ET2037" s="34"/>
      <c r="EU2037" s="34"/>
      <c r="EV2037" s="34"/>
      <c r="EW2037" s="34"/>
      <c r="EX2037" s="34"/>
      <c r="EY2037" s="34"/>
      <c r="EZ2037" s="34"/>
      <c r="FA2037" s="34"/>
      <c r="FB2037" s="34"/>
      <c r="FC2037" s="34"/>
      <c r="FD2037" s="34"/>
      <c r="FE2037" s="34"/>
      <c r="FF2037" s="34"/>
      <c r="FG2037" s="34"/>
      <c r="FH2037" s="34"/>
      <c r="FI2037" s="34"/>
      <c r="FJ2037" s="34"/>
      <c r="FK2037" s="34"/>
      <c r="FL2037" s="34"/>
      <c r="FM2037" s="34"/>
      <c r="FN2037" s="34"/>
      <c r="FO2037" s="34"/>
      <c r="FP2037" s="34"/>
      <c r="FQ2037" s="34"/>
      <c r="FR2037" s="34"/>
      <c r="FS2037" s="34"/>
      <c r="FT2037" s="34"/>
      <c r="FU2037" s="34"/>
      <c r="FV2037" s="34"/>
      <c r="FW2037" s="34"/>
      <c r="FX2037" s="34"/>
      <c r="FY2037" s="34"/>
      <c r="FZ2037" s="34"/>
      <c r="GA2037" s="34"/>
      <c r="GB2037" s="34"/>
      <c r="GC2037" s="34"/>
      <c r="GD2037" s="34"/>
      <c r="GE2037" s="34"/>
      <c r="GF2037" s="34"/>
      <c r="GG2037" s="34"/>
      <c r="GH2037" s="34"/>
    </row>
    <row r="2038" spans="1:16384" s="18" customFormat="1" ht="30" customHeight="1" x14ac:dyDescent="0.25">
      <c r="A2038" s="47">
        <v>2034</v>
      </c>
      <c r="B2038" s="27" t="s">
        <v>6417</v>
      </c>
      <c r="C2038" s="26" t="s">
        <v>6002</v>
      </c>
      <c r="D2038" s="28"/>
      <c r="E2038" s="27" t="s">
        <v>6443</v>
      </c>
      <c r="F2038" s="26" t="s">
        <v>58</v>
      </c>
      <c r="G2038" s="26"/>
      <c r="H2038" s="27" t="s">
        <v>6444</v>
      </c>
      <c r="I2038" s="36">
        <v>220000</v>
      </c>
      <c r="J2038" s="29">
        <v>350</v>
      </c>
      <c r="K2038" s="30" t="s">
        <v>6424</v>
      </c>
      <c r="L2038" s="26">
        <v>18</v>
      </c>
      <c r="M2038" s="30" t="s">
        <v>6425</v>
      </c>
      <c r="N2038" s="26">
        <v>2</v>
      </c>
      <c r="O2038" s="51"/>
      <c r="P2038" s="26" t="s">
        <v>40</v>
      </c>
      <c r="Q2038" s="31"/>
      <c r="R2038" s="26"/>
      <c r="S2038" s="31" t="s">
        <v>41</v>
      </c>
      <c r="T2038" s="31" t="s">
        <v>48</v>
      </c>
      <c r="U2038" s="32" t="s">
        <v>49</v>
      </c>
      <c r="V2038" s="32"/>
      <c r="W2038" s="18">
        <v>13</v>
      </c>
      <c r="X2038" s="33"/>
      <c r="Y2038" s="33"/>
      <c r="Z2038" s="33"/>
      <c r="AA2038" s="33"/>
      <c r="AB2038" s="33"/>
      <c r="AC2038" s="33"/>
      <c r="AD2038" s="33"/>
      <c r="AE2038" s="33"/>
      <c r="AF2038" s="33"/>
      <c r="AG2038" s="33"/>
      <c r="AH2038" s="33"/>
      <c r="AI2038" s="33"/>
      <c r="AJ2038" s="33"/>
      <c r="AK2038" s="33"/>
      <c r="AL2038" s="33"/>
      <c r="AM2038" s="33"/>
      <c r="AN2038" s="33"/>
      <c r="AO2038" s="33"/>
      <c r="AP2038" s="33"/>
      <c r="AQ2038" s="34"/>
      <c r="AR2038" s="34"/>
      <c r="AS2038" s="34"/>
      <c r="AT2038" s="34"/>
      <c r="AU2038" s="34"/>
      <c r="AV2038" s="34"/>
      <c r="AW2038" s="34"/>
      <c r="AX2038" s="34"/>
      <c r="AY2038" s="34"/>
      <c r="AZ2038" s="34"/>
      <c r="BA2038" s="34"/>
      <c r="BB2038" s="34"/>
      <c r="BC2038" s="34"/>
      <c r="BD2038" s="34"/>
      <c r="BE2038" s="34"/>
      <c r="BF2038" s="34"/>
      <c r="BG2038" s="34"/>
      <c r="BH2038" s="34"/>
      <c r="BI2038" s="34"/>
      <c r="BJ2038" s="34"/>
      <c r="BK2038" s="34"/>
      <c r="BL2038" s="34"/>
      <c r="BM2038" s="34"/>
      <c r="BN2038" s="34"/>
      <c r="BO2038" s="34"/>
      <c r="BP2038" s="34"/>
      <c r="BQ2038" s="34"/>
      <c r="BR2038" s="34"/>
      <c r="BS2038" s="34"/>
      <c r="BT2038" s="34"/>
      <c r="BU2038" s="34"/>
      <c r="BV2038" s="34"/>
      <c r="BW2038" s="34"/>
      <c r="BX2038" s="34"/>
      <c r="BY2038" s="34"/>
      <c r="BZ2038" s="34"/>
      <c r="CA2038" s="34"/>
      <c r="CB2038" s="34"/>
      <c r="CC2038" s="34"/>
      <c r="CD2038" s="34"/>
      <c r="CE2038" s="34"/>
      <c r="CF2038" s="34"/>
      <c r="CG2038" s="34"/>
      <c r="CH2038" s="34"/>
      <c r="CI2038" s="34"/>
      <c r="CJ2038" s="34"/>
      <c r="CK2038" s="34"/>
      <c r="CL2038" s="34"/>
      <c r="CM2038" s="34"/>
      <c r="CN2038" s="34"/>
      <c r="CO2038" s="34"/>
      <c r="CP2038" s="34"/>
      <c r="CQ2038" s="34"/>
      <c r="CR2038" s="34"/>
      <c r="CS2038" s="34"/>
      <c r="CT2038" s="34"/>
      <c r="CU2038" s="34"/>
      <c r="CV2038" s="34"/>
      <c r="CW2038" s="34"/>
      <c r="CX2038" s="34"/>
      <c r="CY2038" s="34"/>
      <c r="CZ2038" s="34"/>
      <c r="DA2038" s="34"/>
      <c r="DB2038" s="34"/>
      <c r="DC2038" s="34"/>
      <c r="DD2038" s="34"/>
      <c r="DE2038" s="34"/>
      <c r="DF2038" s="34"/>
      <c r="DG2038" s="34"/>
      <c r="DH2038" s="34"/>
      <c r="DI2038" s="34"/>
      <c r="DJ2038" s="34"/>
      <c r="DK2038" s="34"/>
      <c r="DL2038" s="34"/>
      <c r="DM2038" s="34"/>
      <c r="DN2038" s="34"/>
      <c r="DO2038" s="34"/>
      <c r="DP2038" s="34"/>
      <c r="DQ2038" s="34"/>
      <c r="DR2038" s="34"/>
      <c r="DS2038" s="34"/>
      <c r="DT2038" s="34"/>
      <c r="DU2038" s="34"/>
      <c r="DV2038" s="34"/>
      <c r="DW2038" s="34"/>
      <c r="DX2038" s="34"/>
      <c r="DY2038" s="34"/>
      <c r="DZ2038" s="34"/>
      <c r="EA2038" s="34"/>
      <c r="EB2038" s="34"/>
      <c r="EC2038" s="34"/>
      <c r="ED2038" s="34"/>
      <c r="EE2038" s="34"/>
      <c r="EF2038" s="34"/>
      <c r="EG2038" s="34"/>
      <c r="EH2038" s="34"/>
      <c r="EI2038" s="34"/>
      <c r="EJ2038" s="34"/>
      <c r="EK2038" s="34"/>
      <c r="EL2038" s="34"/>
      <c r="EM2038" s="34"/>
      <c r="EN2038" s="34"/>
      <c r="EO2038" s="34"/>
      <c r="EP2038" s="34"/>
      <c r="EQ2038" s="34"/>
      <c r="ER2038" s="34"/>
      <c r="ES2038" s="34"/>
      <c r="ET2038" s="34"/>
      <c r="EU2038" s="34"/>
      <c r="EV2038" s="34"/>
      <c r="EW2038" s="34"/>
      <c r="EX2038" s="34"/>
      <c r="EY2038" s="34"/>
      <c r="EZ2038" s="34"/>
      <c r="FA2038" s="34"/>
      <c r="FB2038" s="34"/>
      <c r="FC2038" s="34"/>
      <c r="FD2038" s="34"/>
      <c r="FE2038" s="34"/>
      <c r="FF2038" s="34"/>
      <c r="FG2038" s="34"/>
      <c r="FH2038" s="34"/>
      <c r="FI2038" s="34"/>
      <c r="FJ2038" s="34"/>
      <c r="FK2038" s="34"/>
      <c r="FL2038" s="34"/>
      <c r="FM2038" s="34"/>
      <c r="FN2038" s="34"/>
      <c r="FO2038" s="34"/>
      <c r="FP2038" s="34"/>
      <c r="FQ2038" s="34"/>
      <c r="FR2038" s="34"/>
      <c r="FS2038" s="34"/>
      <c r="FT2038" s="34"/>
      <c r="FU2038" s="34"/>
      <c r="FV2038" s="34"/>
      <c r="FW2038" s="34"/>
      <c r="FX2038" s="34"/>
      <c r="FY2038" s="34"/>
      <c r="FZ2038" s="34"/>
      <c r="GA2038" s="34"/>
      <c r="GB2038" s="34"/>
      <c r="GC2038" s="34"/>
      <c r="GD2038" s="34"/>
      <c r="GE2038" s="34"/>
      <c r="GF2038" s="34"/>
      <c r="GG2038" s="34"/>
      <c r="GH2038" s="34"/>
    </row>
    <row r="2039" spans="1:16384" s="18" customFormat="1" ht="30" customHeight="1" x14ac:dyDescent="0.25">
      <c r="A2039" s="47">
        <v>2035</v>
      </c>
      <c r="B2039" s="27" t="s">
        <v>6417</v>
      </c>
      <c r="C2039" s="26" t="s">
        <v>6002</v>
      </c>
      <c r="D2039" s="28"/>
      <c r="E2039" s="27" t="s">
        <v>6445</v>
      </c>
      <c r="F2039" s="26" t="s">
        <v>35</v>
      </c>
      <c r="G2039" s="26" t="s">
        <v>51</v>
      </c>
      <c r="H2039" s="27" t="s">
        <v>6446</v>
      </c>
      <c r="I2039" s="36">
        <v>500000</v>
      </c>
      <c r="J2039" s="29">
        <v>300</v>
      </c>
      <c r="K2039" s="30" t="s">
        <v>6433</v>
      </c>
      <c r="L2039" s="26">
        <v>12</v>
      </c>
      <c r="M2039" s="30" t="s">
        <v>6447</v>
      </c>
      <c r="N2039" s="26">
        <v>6</v>
      </c>
      <c r="O2039" s="51"/>
      <c r="P2039" s="26" t="s">
        <v>40</v>
      </c>
      <c r="Q2039" s="31"/>
      <c r="R2039" s="26"/>
      <c r="S2039" s="31" t="s">
        <v>41</v>
      </c>
      <c r="T2039" s="31" t="s">
        <v>42</v>
      </c>
      <c r="U2039" s="32" t="s">
        <v>43</v>
      </c>
      <c r="V2039" s="32"/>
      <c r="W2039" s="18">
        <v>13</v>
      </c>
      <c r="X2039" s="33"/>
      <c r="Y2039" s="33"/>
      <c r="Z2039" s="33"/>
      <c r="AA2039" s="33"/>
      <c r="AB2039" s="33"/>
      <c r="AC2039" s="33"/>
      <c r="AD2039" s="33"/>
      <c r="AE2039" s="33"/>
      <c r="AF2039" s="33"/>
      <c r="AG2039" s="33"/>
      <c r="AH2039" s="33"/>
      <c r="AI2039" s="33"/>
      <c r="AJ2039" s="33"/>
      <c r="AK2039" s="33"/>
      <c r="AL2039" s="33"/>
      <c r="AM2039" s="33"/>
      <c r="AN2039" s="33"/>
      <c r="AO2039" s="33"/>
      <c r="AP2039" s="33"/>
      <c r="AQ2039" s="34"/>
      <c r="AR2039" s="34"/>
      <c r="AS2039" s="34"/>
      <c r="AT2039" s="34"/>
      <c r="AU2039" s="34"/>
      <c r="AV2039" s="34"/>
      <c r="AW2039" s="34"/>
      <c r="AX2039" s="34"/>
      <c r="AY2039" s="34"/>
      <c r="AZ2039" s="34"/>
      <c r="BA2039" s="34"/>
      <c r="BB2039" s="34"/>
      <c r="BC2039" s="34"/>
      <c r="BD2039" s="34"/>
      <c r="BE2039" s="34"/>
      <c r="BF2039" s="34"/>
      <c r="BG2039" s="34"/>
      <c r="BH2039" s="34"/>
      <c r="BI2039" s="34"/>
      <c r="BJ2039" s="34"/>
      <c r="BK2039" s="34"/>
      <c r="BL2039" s="34"/>
      <c r="BM2039" s="34"/>
      <c r="BN2039" s="34"/>
      <c r="BO2039" s="34"/>
      <c r="BP2039" s="34"/>
      <c r="BQ2039" s="34"/>
      <c r="BR2039" s="34"/>
      <c r="BS2039" s="34"/>
      <c r="BT2039" s="34"/>
      <c r="BU2039" s="34"/>
      <c r="BV2039" s="34"/>
      <c r="BW2039" s="34"/>
      <c r="BX2039" s="34"/>
      <c r="BY2039" s="34"/>
      <c r="BZ2039" s="34"/>
      <c r="CA2039" s="34"/>
      <c r="CB2039" s="34"/>
      <c r="CC2039" s="34"/>
      <c r="CD2039" s="34"/>
      <c r="CE2039" s="34"/>
      <c r="CF2039" s="34"/>
      <c r="CG2039" s="34"/>
      <c r="CH2039" s="34"/>
      <c r="CI2039" s="34"/>
      <c r="CJ2039" s="34"/>
      <c r="CK2039" s="34"/>
      <c r="CL2039" s="34"/>
      <c r="CM2039" s="34"/>
      <c r="CN2039" s="34"/>
      <c r="CO2039" s="34"/>
      <c r="CP2039" s="34"/>
      <c r="CQ2039" s="34"/>
      <c r="CR2039" s="34"/>
      <c r="CS2039" s="34"/>
      <c r="CT2039" s="34"/>
      <c r="CU2039" s="34"/>
      <c r="CV2039" s="34"/>
      <c r="CW2039" s="34"/>
      <c r="CX2039" s="34"/>
      <c r="CY2039" s="34"/>
      <c r="CZ2039" s="34"/>
      <c r="DA2039" s="34"/>
      <c r="DB2039" s="34"/>
      <c r="DC2039" s="34"/>
      <c r="DD2039" s="34"/>
      <c r="DE2039" s="34"/>
      <c r="DF2039" s="34"/>
      <c r="DG2039" s="34"/>
      <c r="DH2039" s="34"/>
      <c r="DI2039" s="34"/>
      <c r="DJ2039" s="34"/>
      <c r="DK2039" s="34"/>
      <c r="DL2039" s="34"/>
      <c r="DM2039" s="34"/>
      <c r="DN2039" s="34"/>
      <c r="DO2039" s="34"/>
      <c r="DP2039" s="34"/>
      <c r="DQ2039" s="34"/>
      <c r="DR2039" s="34"/>
      <c r="DS2039" s="34"/>
      <c r="DT2039" s="34"/>
      <c r="DU2039" s="34"/>
      <c r="DV2039" s="34"/>
      <c r="DW2039" s="34"/>
      <c r="DX2039" s="34"/>
      <c r="DY2039" s="34"/>
      <c r="DZ2039" s="34"/>
      <c r="EA2039" s="34"/>
      <c r="EB2039" s="34"/>
      <c r="EC2039" s="34"/>
      <c r="ED2039" s="34"/>
      <c r="EE2039" s="34"/>
      <c r="EF2039" s="34"/>
      <c r="EG2039" s="34"/>
      <c r="EH2039" s="34"/>
      <c r="EI2039" s="34"/>
      <c r="EJ2039" s="34"/>
      <c r="EK2039" s="34"/>
      <c r="EL2039" s="34"/>
      <c r="EM2039" s="34"/>
      <c r="EN2039" s="34"/>
      <c r="EO2039" s="34"/>
      <c r="EP2039" s="34"/>
      <c r="EQ2039" s="34"/>
      <c r="ER2039" s="34"/>
      <c r="ES2039" s="34"/>
      <c r="ET2039" s="34"/>
      <c r="EU2039" s="34"/>
      <c r="EV2039" s="34"/>
      <c r="EW2039" s="34"/>
      <c r="EX2039" s="34"/>
      <c r="EY2039" s="34"/>
      <c r="EZ2039" s="34"/>
      <c r="FA2039" s="34"/>
      <c r="FB2039" s="34"/>
      <c r="FC2039" s="34"/>
      <c r="FD2039" s="34"/>
      <c r="FE2039" s="34"/>
      <c r="FF2039" s="34"/>
      <c r="FG2039" s="34"/>
      <c r="FH2039" s="34"/>
      <c r="FI2039" s="34"/>
      <c r="FJ2039" s="34"/>
      <c r="FK2039" s="34"/>
      <c r="FL2039" s="34"/>
      <c r="FM2039" s="34"/>
      <c r="FN2039" s="34"/>
      <c r="FO2039" s="34"/>
      <c r="FP2039" s="34"/>
      <c r="FQ2039" s="34"/>
      <c r="FR2039" s="34"/>
      <c r="FS2039" s="34"/>
      <c r="FT2039" s="34"/>
      <c r="FU2039" s="34"/>
      <c r="FV2039" s="34"/>
      <c r="FW2039" s="34"/>
      <c r="FX2039" s="34"/>
      <c r="FY2039" s="34"/>
      <c r="FZ2039" s="34"/>
      <c r="GA2039" s="34"/>
      <c r="GB2039" s="34"/>
      <c r="GC2039" s="34"/>
      <c r="GD2039" s="34"/>
      <c r="GE2039" s="34"/>
      <c r="GF2039" s="34"/>
      <c r="GG2039" s="34"/>
      <c r="GH2039" s="34"/>
    </row>
    <row r="2040" spans="1:16384" s="18" customFormat="1" ht="30" customHeight="1" x14ac:dyDescent="0.25">
      <c r="A2040" s="47">
        <v>2036</v>
      </c>
      <c r="B2040" s="27" t="s">
        <v>6417</v>
      </c>
      <c r="C2040" s="26" t="s">
        <v>6002</v>
      </c>
      <c r="D2040" s="28"/>
      <c r="E2040" s="27" t="s">
        <v>6448</v>
      </c>
      <c r="F2040" s="26" t="s">
        <v>58</v>
      </c>
      <c r="G2040" s="26"/>
      <c r="H2040" s="27" t="s">
        <v>6449</v>
      </c>
      <c r="I2040" s="36">
        <v>420000</v>
      </c>
      <c r="J2040" s="29">
        <v>350</v>
      </c>
      <c r="K2040" s="30" t="s">
        <v>6424</v>
      </c>
      <c r="L2040" s="26">
        <v>18</v>
      </c>
      <c r="M2040" s="30" t="s">
        <v>6425</v>
      </c>
      <c r="N2040" s="26">
        <v>2</v>
      </c>
      <c r="O2040" s="51"/>
      <c r="P2040" s="26" t="s">
        <v>40</v>
      </c>
      <c r="Q2040" s="31"/>
      <c r="R2040" s="26"/>
      <c r="S2040" s="31" t="s">
        <v>41</v>
      </c>
      <c r="T2040" s="31" t="s">
        <v>48</v>
      </c>
      <c r="U2040" s="32" t="s">
        <v>49</v>
      </c>
      <c r="V2040" s="32"/>
      <c r="W2040" s="18">
        <v>13</v>
      </c>
      <c r="X2040" s="33"/>
      <c r="Y2040" s="33"/>
      <c r="Z2040" s="33"/>
      <c r="AA2040" s="33"/>
      <c r="AB2040" s="33"/>
      <c r="AC2040" s="33"/>
      <c r="AD2040" s="33"/>
      <c r="AE2040" s="33"/>
      <c r="AF2040" s="33"/>
      <c r="AG2040" s="33"/>
      <c r="AH2040" s="33"/>
      <c r="AI2040" s="33"/>
      <c r="AJ2040" s="33"/>
      <c r="AK2040" s="33"/>
      <c r="AL2040" s="33"/>
      <c r="AM2040" s="33"/>
      <c r="AN2040" s="33"/>
      <c r="AO2040" s="33"/>
      <c r="AP2040" s="33"/>
      <c r="AQ2040" s="34"/>
      <c r="AR2040" s="34"/>
      <c r="AS2040" s="34"/>
      <c r="AT2040" s="34"/>
      <c r="AU2040" s="34"/>
      <c r="AV2040" s="34"/>
      <c r="AW2040" s="34"/>
      <c r="AX2040" s="34"/>
      <c r="AY2040" s="34"/>
      <c r="AZ2040" s="34"/>
      <c r="BA2040" s="34"/>
      <c r="BB2040" s="34"/>
      <c r="BC2040" s="34"/>
      <c r="BD2040" s="34"/>
      <c r="BE2040" s="34"/>
      <c r="BF2040" s="34"/>
      <c r="BG2040" s="34"/>
      <c r="BH2040" s="34"/>
      <c r="BI2040" s="34"/>
      <c r="BJ2040" s="34"/>
      <c r="BK2040" s="34"/>
      <c r="BL2040" s="34"/>
      <c r="BM2040" s="34"/>
      <c r="BN2040" s="34"/>
      <c r="BO2040" s="34"/>
      <c r="BP2040" s="34"/>
      <c r="BQ2040" s="34"/>
      <c r="BR2040" s="34"/>
      <c r="BS2040" s="34"/>
      <c r="BT2040" s="34"/>
      <c r="BU2040" s="34"/>
      <c r="BV2040" s="34"/>
      <c r="BW2040" s="34"/>
      <c r="BX2040" s="34"/>
      <c r="BY2040" s="34"/>
      <c r="BZ2040" s="34"/>
      <c r="CA2040" s="34"/>
      <c r="CB2040" s="34"/>
      <c r="CC2040" s="34"/>
      <c r="CD2040" s="34"/>
      <c r="CE2040" s="34"/>
      <c r="CF2040" s="34"/>
      <c r="CG2040" s="34"/>
      <c r="CH2040" s="34"/>
      <c r="CI2040" s="34"/>
      <c r="CJ2040" s="34"/>
      <c r="CK2040" s="34"/>
      <c r="CL2040" s="34"/>
      <c r="CM2040" s="34"/>
      <c r="CN2040" s="34"/>
      <c r="CO2040" s="34"/>
      <c r="CP2040" s="34"/>
      <c r="CQ2040" s="34"/>
      <c r="CR2040" s="34"/>
      <c r="CS2040" s="34"/>
      <c r="CT2040" s="34"/>
      <c r="CU2040" s="34"/>
      <c r="CV2040" s="34"/>
      <c r="CW2040" s="34"/>
      <c r="CX2040" s="34"/>
      <c r="CY2040" s="34"/>
      <c r="CZ2040" s="34"/>
      <c r="DA2040" s="34"/>
      <c r="DB2040" s="34"/>
      <c r="DC2040" s="34"/>
      <c r="DD2040" s="34"/>
      <c r="DE2040" s="34"/>
      <c r="DF2040" s="34"/>
      <c r="DG2040" s="34"/>
      <c r="DH2040" s="34"/>
      <c r="DI2040" s="34"/>
      <c r="DJ2040" s="34"/>
      <c r="DK2040" s="34"/>
      <c r="DL2040" s="34"/>
      <c r="DM2040" s="34"/>
      <c r="DN2040" s="34"/>
      <c r="DO2040" s="34"/>
      <c r="DP2040" s="34"/>
      <c r="DQ2040" s="34"/>
      <c r="DR2040" s="34"/>
      <c r="DS2040" s="34"/>
      <c r="DT2040" s="34"/>
      <c r="DU2040" s="34"/>
      <c r="DV2040" s="34"/>
      <c r="DW2040" s="34"/>
      <c r="DX2040" s="34"/>
      <c r="DY2040" s="34"/>
      <c r="DZ2040" s="34"/>
      <c r="EA2040" s="34"/>
      <c r="EB2040" s="34"/>
      <c r="EC2040" s="34"/>
      <c r="ED2040" s="34"/>
      <c r="EE2040" s="34"/>
      <c r="EF2040" s="34"/>
      <c r="EG2040" s="34"/>
      <c r="EH2040" s="34"/>
      <c r="EI2040" s="34"/>
      <c r="EJ2040" s="34"/>
      <c r="EK2040" s="34"/>
      <c r="EL2040" s="34"/>
      <c r="EM2040" s="34"/>
      <c r="EN2040" s="34"/>
      <c r="EO2040" s="34"/>
      <c r="EP2040" s="34"/>
      <c r="EQ2040" s="34"/>
      <c r="ER2040" s="34"/>
      <c r="ES2040" s="34"/>
      <c r="ET2040" s="34"/>
      <c r="EU2040" s="34"/>
      <c r="EV2040" s="34"/>
      <c r="EW2040" s="34"/>
      <c r="EX2040" s="34"/>
      <c r="EY2040" s="34"/>
      <c r="EZ2040" s="34"/>
      <c r="FA2040" s="34"/>
      <c r="FB2040" s="34"/>
      <c r="FC2040" s="34"/>
      <c r="FD2040" s="34"/>
      <c r="FE2040" s="34"/>
      <c r="FF2040" s="34"/>
      <c r="FG2040" s="34"/>
      <c r="FH2040" s="34"/>
      <c r="FI2040" s="34"/>
      <c r="FJ2040" s="34"/>
      <c r="FK2040" s="34"/>
      <c r="FL2040" s="34"/>
      <c r="FM2040" s="34"/>
      <c r="FN2040" s="34"/>
      <c r="FO2040" s="34"/>
      <c r="FP2040" s="34"/>
      <c r="FQ2040" s="34"/>
      <c r="FR2040" s="34"/>
      <c r="FS2040" s="34"/>
      <c r="FT2040" s="34"/>
      <c r="FU2040" s="34"/>
      <c r="FV2040" s="34"/>
      <c r="FW2040" s="34"/>
      <c r="FX2040" s="34"/>
      <c r="FY2040" s="34"/>
      <c r="FZ2040" s="34"/>
      <c r="GA2040" s="34"/>
      <c r="GB2040" s="34"/>
      <c r="GC2040" s="34"/>
      <c r="GD2040" s="34"/>
      <c r="GE2040" s="34"/>
      <c r="GF2040" s="34"/>
      <c r="GG2040" s="34"/>
      <c r="GH2040" s="34"/>
    </row>
    <row r="2041" spans="1:16384" s="18" customFormat="1" ht="30" customHeight="1" x14ac:dyDescent="0.25">
      <c r="A2041" s="47">
        <v>2037</v>
      </c>
      <c r="B2041" s="27" t="s">
        <v>6417</v>
      </c>
      <c r="C2041" s="26" t="s">
        <v>6002</v>
      </c>
      <c r="D2041" s="28"/>
      <c r="E2041" s="27" t="s">
        <v>6450</v>
      </c>
      <c r="F2041" s="26" t="s">
        <v>58</v>
      </c>
      <c r="G2041" s="26"/>
      <c r="H2041" s="27" t="s">
        <v>6449</v>
      </c>
      <c r="I2041" s="36">
        <v>500000</v>
      </c>
      <c r="J2041" s="29">
        <v>1000</v>
      </c>
      <c r="K2041" s="30" t="s">
        <v>6424</v>
      </c>
      <c r="L2041" s="26">
        <v>18</v>
      </c>
      <c r="M2041" s="30" t="s">
        <v>6425</v>
      </c>
      <c r="N2041" s="26">
        <v>2</v>
      </c>
      <c r="O2041" s="51"/>
      <c r="P2041" s="26" t="s">
        <v>40</v>
      </c>
      <c r="Q2041" s="31"/>
      <c r="R2041" s="26"/>
      <c r="S2041" s="31" t="s">
        <v>41</v>
      </c>
      <c r="T2041" s="31" t="s">
        <v>48</v>
      </c>
      <c r="U2041" s="32" t="s">
        <v>49</v>
      </c>
      <c r="V2041" s="32"/>
      <c r="W2041" s="18">
        <v>13</v>
      </c>
      <c r="X2041" s="33"/>
      <c r="Y2041" s="33"/>
      <c r="Z2041" s="33"/>
      <c r="AA2041" s="33"/>
      <c r="AB2041" s="33"/>
      <c r="AC2041" s="33"/>
      <c r="AD2041" s="33"/>
      <c r="AE2041" s="33"/>
      <c r="AF2041" s="33"/>
      <c r="AG2041" s="33"/>
      <c r="AH2041" s="33"/>
      <c r="AI2041" s="33"/>
      <c r="AJ2041" s="33"/>
      <c r="AK2041" s="33"/>
      <c r="AL2041" s="33"/>
      <c r="AM2041" s="33"/>
      <c r="AN2041" s="33"/>
      <c r="AO2041" s="33"/>
      <c r="AP2041" s="33"/>
      <c r="AQ2041" s="34"/>
      <c r="AR2041" s="34"/>
      <c r="AS2041" s="34"/>
      <c r="AT2041" s="34"/>
      <c r="AU2041" s="34"/>
      <c r="AV2041" s="34"/>
      <c r="AW2041" s="34"/>
      <c r="AX2041" s="34"/>
      <c r="AY2041" s="34"/>
      <c r="AZ2041" s="34"/>
      <c r="BA2041" s="34"/>
      <c r="BB2041" s="34"/>
      <c r="BC2041" s="34"/>
      <c r="BD2041" s="34"/>
      <c r="BE2041" s="34"/>
      <c r="BF2041" s="34"/>
      <c r="BG2041" s="34"/>
      <c r="BH2041" s="34"/>
      <c r="BI2041" s="34"/>
      <c r="BJ2041" s="34"/>
      <c r="BK2041" s="34"/>
      <c r="BL2041" s="34"/>
      <c r="BM2041" s="34"/>
      <c r="BN2041" s="34"/>
      <c r="BO2041" s="34"/>
      <c r="BP2041" s="34"/>
      <c r="BQ2041" s="34"/>
      <c r="BR2041" s="34"/>
      <c r="BS2041" s="34"/>
      <c r="BT2041" s="34"/>
      <c r="BU2041" s="34"/>
      <c r="BV2041" s="34"/>
      <c r="BW2041" s="34"/>
      <c r="BX2041" s="34"/>
      <c r="BY2041" s="34"/>
      <c r="BZ2041" s="34"/>
      <c r="CA2041" s="34"/>
      <c r="CB2041" s="34"/>
      <c r="CC2041" s="34"/>
      <c r="CD2041" s="34"/>
      <c r="CE2041" s="34"/>
      <c r="CF2041" s="34"/>
      <c r="CG2041" s="34"/>
      <c r="CH2041" s="34"/>
      <c r="CI2041" s="34"/>
      <c r="CJ2041" s="34"/>
      <c r="CK2041" s="34"/>
      <c r="CL2041" s="34"/>
      <c r="CM2041" s="34"/>
      <c r="CN2041" s="34"/>
      <c r="CO2041" s="34"/>
      <c r="CP2041" s="34"/>
      <c r="CQ2041" s="34"/>
      <c r="CR2041" s="34"/>
      <c r="CS2041" s="34"/>
      <c r="CT2041" s="34"/>
      <c r="CU2041" s="34"/>
      <c r="CV2041" s="34"/>
      <c r="CW2041" s="34"/>
      <c r="CX2041" s="34"/>
      <c r="CY2041" s="34"/>
      <c r="CZ2041" s="34"/>
      <c r="DA2041" s="34"/>
      <c r="DB2041" s="34"/>
      <c r="DC2041" s="34"/>
      <c r="DD2041" s="34"/>
      <c r="DE2041" s="34"/>
      <c r="DF2041" s="34"/>
      <c r="DG2041" s="34"/>
      <c r="DH2041" s="34"/>
      <c r="DI2041" s="34"/>
      <c r="DJ2041" s="34"/>
      <c r="DK2041" s="34"/>
      <c r="DL2041" s="34"/>
      <c r="DM2041" s="34"/>
      <c r="DN2041" s="34"/>
      <c r="DO2041" s="34"/>
      <c r="DP2041" s="34"/>
      <c r="DQ2041" s="34"/>
      <c r="DR2041" s="34"/>
      <c r="DS2041" s="34"/>
      <c r="DT2041" s="34"/>
      <c r="DU2041" s="34"/>
      <c r="DV2041" s="34"/>
      <c r="DW2041" s="34"/>
      <c r="DX2041" s="34"/>
      <c r="DY2041" s="34"/>
      <c r="DZ2041" s="34"/>
      <c r="EA2041" s="34"/>
      <c r="EB2041" s="34"/>
      <c r="EC2041" s="34"/>
      <c r="ED2041" s="34"/>
      <c r="EE2041" s="34"/>
      <c r="EF2041" s="34"/>
      <c r="EG2041" s="34"/>
      <c r="EH2041" s="34"/>
      <c r="EI2041" s="34"/>
      <c r="EJ2041" s="34"/>
      <c r="EK2041" s="34"/>
      <c r="EL2041" s="34"/>
      <c r="EM2041" s="34"/>
      <c r="EN2041" s="34"/>
      <c r="EO2041" s="34"/>
      <c r="EP2041" s="34"/>
      <c r="EQ2041" s="34"/>
      <c r="ER2041" s="34"/>
      <c r="ES2041" s="34"/>
      <c r="ET2041" s="34"/>
      <c r="EU2041" s="34"/>
      <c r="EV2041" s="34"/>
      <c r="EW2041" s="34"/>
      <c r="EX2041" s="34"/>
      <c r="EY2041" s="34"/>
      <c r="EZ2041" s="34"/>
      <c r="FA2041" s="34"/>
      <c r="FB2041" s="34"/>
      <c r="FC2041" s="34"/>
      <c r="FD2041" s="34"/>
      <c r="FE2041" s="34"/>
      <c r="FF2041" s="34"/>
      <c r="FG2041" s="34"/>
      <c r="FH2041" s="34"/>
      <c r="FI2041" s="34"/>
      <c r="FJ2041" s="34"/>
      <c r="FK2041" s="34"/>
      <c r="FL2041" s="34"/>
      <c r="FM2041" s="34"/>
      <c r="FN2041" s="34"/>
      <c r="FO2041" s="34"/>
      <c r="FP2041" s="34"/>
      <c r="FQ2041" s="34"/>
      <c r="FR2041" s="34"/>
      <c r="FS2041" s="34"/>
      <c r="FT2041" s="34"/>
      <c r="FU2041" s="34"/>
      <c r="FV2041" s="34"/>
      <c r="FW2041" s="34"/>
      <c r="FX2041" s="34"/>
      <c r="FY2041" s="34"/>
      <c r="FZ2041" s="34"/>
      <c r="GA2041" s="34"/>
      <c r="GB2041" s="34"/>
      <c r="GC2041" s="34"/>
      <c r="GD2041" s="34"/>
      <c r="GE2041" s="34"/>
      <c r="GF2041" s="34"/>
      <c r="GG2041" s="34"/>
      <c r="GH2041" s="34"/>
    </row>
    <row r="2042" spans="1:16384" s="18" customFormat="1" ht="30" customHeight="1" x14ac:dyDescent="0.25">
      <c r="A2042" s="47">
        <v>2038</v>
      </c>
      <c r="B2042" s="27" t="s">
        <v>6417</v>
      </c>
      <c r="C2042" s="26" t="s">
        <v>6002</v>
      </c>
      <c r="D2042" s="28"/>
      <c r="E2042" s="27" t="s">
        <v>6451</v>
      </c>
      <c r="F2042" s="26" t="s">
        <v>58</v>
      </c>
      <c r="G2042" s="26"/>
      <c r="H2042" s="27" t="s">
        <v>6452</v>
      </c>
      <c r="I2042" s="36">
        <v>250000</v>
      </c>
      <c r="J2042" s="29">
        <v>800</v>
      </c>
      <c r="K2042" s="30" t="s">
        <v>6424</v>
      </c>
      <c r="L2042" s="26">
        <v>12</v>
      </c>
      <c r="M2042" s="30" t="s">
        <v>6425</v>
      </c>
      <c r="N2042" s="26">
        <v>3</v>
      </c>
      <c r="O2042" s="51"/>
      <c r="P2042" s="26" t="s">
        <v>40</v>
      </c>
      <c r="Q2042" s="31"/>
      <c r="R2042" s="26"/>
      <c r="S2042" s="31" t="s">
        <v>41</v>
      </c>
      <c r="T2042" s="31" t="s">
        <v>48</v>
      </c>
      <c r="U2042" s="32" t="s">
        <v>49</v>
      </c>
      <c r="V2042" s="32"/>
      <c r="W2042" s="18">
        <v>13</v>
      </c>
      <c r="X2042" s="33"/>
      <c r="Y2042" s="33"/>
      <c r="Z2042" s="33"/>
      <c r="AA2042" s="33"/>
      <c r="AB2042" s="33"/>
      <c r="AC2042" s="33"/>
      <c r="AD2042" s="33"/>
      <c r="AE2042" s="33"/>
      <c r="AF2042" s="33"/>
      <c r="AG2042" s="33"/>
      <c r="AH2042" s="33"/>
      <c r="AI2042" s="33"/>
      <c r="AJ2042" s="33"/>
      <c r="AK2042" s="33"/>
      <c r="AL2042" s="33"/>
      <c r="AM2042" s="33"/>
      <c r="AN2042" s="33"/>
      <c r="AO2042" s="33"/>
      <c r="AP2042" s="33"/>
      <c r="AQ2042" s="34"/>
      <c r="AR2042" s="34"/>
      <c r="AS2042" s="34"/>
      <c r="AT2042" s="34"/>
      <c r="AU2042" s="34"/>
      <c r="AV2042" s="34"/>
      <c r="AW2042" s="34"/>
      <c r="AX2042" s="34"/>
      <c r="AY2042" s="34"/>
      <c r="AZ2042" s="34"/>
      <c r="BA2042" s="34"/>
      <c r="BB2042" s="34"/>
      <c r="BC2042" s="34"/>
      <c r="BD2042" s="34"/>
      <c r="BE2042" s="34"/>
      <c r="BF2042" s="34"/>
      <c r="BG2042" s="34"/>
      <c r="BH2042" s="34"/>
      <c r="BI2042" s="34"/>
      <c r="BJ2042" s="34"/>
      <c r="BK2042" s="34"/>
      <c r="BL2042" s="34"/>
      <c r="BM2042" s="34"/>
      <c r="BN2042" s="34"/>
      <c r="BO2042" s="34"/>
      <c r="BP2042" s="34"/>
      <c r="BQ2042" s="34"/>
      <c r="BR2042" s="34"/>
      <c r="BS2042" s="34"/>
      <c r="BT2042" s="34"/>
      <c r="BU2042" s="34"/>
      <c r="BV2042" s="34"/>
      <c r="BW2042" s="34"/>
      <c r="BX2042" s="34"/>
      <c r="BY2042" s="34"/>
      <c r="BZ2042" s="34"/>
      <c r="CA2042" s="34"/>
      <c r="CB2042" s="34"/>
      <c r="CC2042" s="34"/>
      <c r="CD2042" s="34"/>
      <c r="CE2042" s="34"/>
      <c r="CF2042" s="34"/>
      <c r="CG2042" s="34"/>
      <c r="CH2042" s="34"/>
      <c r="CI2042" s="34"/>
      <c r="CJ2042" s="34"/>
      <c r="CK2042" s="34"/>
      <c r="CL2042" s="34"/>
      <c r="CM2042" s="34"/>
      <c r="CN2042" s="34"/>
      <c r="CO2042" s="34"/>
      <c r="CP2042" s="34"/>
      <c r="CQ2042" s="34"/>
      <c r="CR2042" s="34"/>
      <c r="CS2042" s="34"/>
      <c r="CT2042" s="34"/>
      <c r="CU2042" s="34"/>
      <c r="CV2042" s="34"/>
      <c r="CW2042" s="34"/>
      <c r="CX2042" s="34"/>
      <c r="CY2042" s="34"/>
      <c r="CZ2042" s="34"/>
      <c r="DA2042" s="34"/>
      <c r="DB2042" s="34"/>
      <c r="DC2042" s="34"/>
      <c r="DD2042" s="34"/>
      <c r="DE2042" s="34"/>
      <c r="DF2042" s="34"/>
      <c r="DG2042" s="34"/>
      <c r="DH2042" s="34"/>
      <c r="DI2042" s="34"/>
      <c r="DJ2042" s="34"/>
      <c r="DK2042" s="34"/>
      <c r="DL2042" s="34"/>
      <c r="DM2042" s="34"/>
      <c r="DN2042" s="34"/>
      <c r="DO2042" s="34"/>
      <c r="DP2042" s="34"/>
      <c r="DQ2042" s="34"/>
      <c r="DR2042" s="34"/>
      <c r="DS2042" s="34"/>
      <c r="DT2042" s="34"/>
      <c r="DU2042" s="34"/>
      <c r="DV2042" s="34"/>
      <c r="DW2042" s="34"/>
      <c r="DX2042" s="34"/>
      <c r="DY2042" s="34"/>
      <c r="DZ2042" s="34"/>
      <c r="EA2042" s="34"/>
      <c r="EB2042" s="34"/>
      <c r="EC2042" s="34"/>
      <c r="ED2042" s="34"/>
      <c r="EE2042" s="34"/>
      <c r="EF2042" s="34"/>
      <c r="EG2042" s="34"/>
      <c r="EH2042" s="34"/>
      <c r="EI2042" s="34"/>
      <c r="EJ2042" s="34"/>
      <c r="EK2042" s="34"/>
      <c r="EL2042" s="34"/>
      <c r="EM2042" s="34"/>
      <c r="EN2042" s="34"/>
      <c r="EO2042" s="34"/>
      <c r="EP2042" s="34"/>
      <c r="EQ2042" s="34"/>
      <c r="ER2042" s="34"/>
      <c r="ES2042" s="34"/>
      <c r="ET2042" s="34"/>
      <c r="EU2042" s="34"/>
      <c r="EV2042" s="34"/>
      <c r="EW2042" s="34"/>
      <c r="EX2042" s="34"/>
      <c r="EY2042" s="34"/>
      <c r="EZ2042" s="34"/>
      <c r="FA2042" s="34"/>
      <c r="FB2042" s="34"/>
      <c r="FC2042" s="34"/>
      <c r="FD2042" s="34"/>
      <c r="FE2042" s="34"/>
      <c r="FF2042" s="34"/>
      <c r="FG2042" s="34"/>
      <c r="FH2042" s="34"/>
      <c r="FI2042" s="34"/>
      <c r="FJ2042" s="34"/>
      <c r="FK2042" s="34"/>
      <c r="FL2042" s="34"/>
      <c r="FM2042" s="34"/>
      <c r="FN2042" s="34"/>
      <c r="FO2042" s="34"/>
      <c r="FP2042" s="34"/>
      <c r="FQ2042" s="34"/>
      <c r="FR2042" s="34"/>
      <c r="FS2042" s="34"/>
      <c r="FT2042" s="34"/>
      <c r="FU2042" s="34"/>
      <c r="FV2042" s="34"/>
      <c r="FW2042" s="34"/>
      <c r="FX2042" s="34"/>
      <c r="FY2042" s="34"/>
      <c r="FZ2042" s="34"/>
      <c r="GA2042" s="34"/>
      <c r="GB2042" s="34"/>
      <c r="GC2042" s="34"/>
      <c r="GD2042" s="34"/>
      <c r="GE2042" s="34"/>
      <c r="GF2042" s="34"/>
      <c r="GG2042" s="34"/>
      <c r="GH2042" s="34"/>
    </row>
    <row r="2043" spans="1:16384" s="18" customFormat="1" ht="30" customHeight="1" x14ac:dyDescent="0.25">
      <c r="A2043" s="47">
        <v>2039</v>
      </c>
      <c r="B2043" s="27" t="s">
        <v>6417</v>
      </c>
      <c r="C2043" s="26" t="s">
        <v>6002</v>
      </c>
      <c r="D2043" s="28"/>
      <c r="E2043" s="27" t="s">
        <v>6453</v>
      </c>
      <c r="F2043" s="26" t="s">
        <v>58</v>
      </c>
      <c r="G2043" s="26"/>
      <c r="H2043" s="27" t="s">
        <v>6454</v>
      </c>
      <c r="I2043" s="36">
        <v>761250</v>
      </c>
      <c r="J2043" s="29"/>
      <c r="K2043" s="30"/>
      <c r="L2043" s="26"/>
      <c r="M2043" s="30"/>
      <c r="N2043" s="26"/>
      <c r="O2043" s="51"/>
      <c r="P2043" s="26"/>
      <c r="Q2043" s="31"/>
      <c r="R2043" s="26"/>
      <c r="S2043" s="31" t="s">
        <v>60</v>
      </c>
      <c r="T2043" s="31" t="s">
        <v>61</v>
      </c>
      <c r="U2043" s="32" t="s">
        <v>49</v>
      </c>
      <c r="V2043" s="32"/>
      <c r="W2043" s="18">
        <v>13</v>
      </c>
      <c r="X2043" s="33"/>
      <c r="Y2043" s="33"/>
      <c r="Z2043" s="33"/>
      <c r="AA2043" s="33"/>
      <c r="AB2043" s="33"/>
      <c r="AC2043" s="33"/>
      <c r="AD2043" s="33"/>
      <c r="AE2043" s="33"/>
      <c r="AF2043" s="33"/>
      <c r="AG2043" s="33"/>
      <c r="AH2043" s="33"/>
      <c r="AI2043" s="33"/>
      <c r="AJ2043" s="33"/>
      <c r="AK2043" s="33"/>
      <c r="AL2043" s="33"/>
      <c r="AM2043" s="33"/>
      <c r="AN2043" s="33"/>
      <c r="AO2043" s="33"/>
      <c r="AP2043" s="33"/>
      <c r="AQ2043" s="34"/>
      <c r="AR2043" s="34"/>
      <c r="AS2043" s="34"/>
      <c r="AT2043" s="34"/>
      <c r="AU2043" s="34"/>
      <c r="AV2043" s="34"/>
      <c r="AW2043" s="34"/>
      <c r="AX2043" s="34"/>
      <c r="AY2043" s="34"/>
      <c r="AZ2043" s="34"/>
      <c r="BA2043" s="34"/>
      <c r="BB2043" s="34"/>
      <c r="BC2043" s="34"/>
      <c r="BD2043" s="34"/>
      <c r="BE2043" s="34"/>
      <c r="BF2043" s="34"/>
      <c r="BG2043" s="34"/>
      <c r="BH2043" s="34"/>
      <c r="BI2043" s="34"/>
      <c r="BJ2043" s="34"/>
      <c r="BK2043" s="34"/>
      <c r="BL2043" s="34"/>
      <c r="BM2043" s="34"/>
      <c r="BN2043" s="34"/>
      <c r="BO2043" s="34"/>
      <c r="BP2043" s="34"/>
      <c r="BQ2043" s="34"/>
      <c r="BR2043" s="34"/>
      <c r="BS2043" s="34"/>
      <c r="BT2043" s="34"/>
      <c r="BU2043" s="34"/>
      <c r="BV2043" s="34"/>
      <c r="BW2043" s="34"/>
      <c r="BX2043" s="34"/>
      <c r="BY2043" s="34"/>
      <c r="BZ2043" s="34"/>
      <c r="CA2043" s="34"/>
      <c r="CB2043" s="34"/>
      <c r="CC2043" s="34"/>
      <c r="CD2043" s="34"/>
      <c r="CE2043" s="34"/>
      <c r="CF2043" s="34"/>
      <c r="CG2043" s="34"/>
      <c r="CH2043" s="34"/>
      <c r="CI2043" s="34"/>
      <c r="CJ2043" s="34"/>
      <c r="CK2043" s="34"/>
      <c r="CL2043" s="34"/>
      <c r="CM2043" s="34"/>
      <c r="CN2043" s="34"/>
      <c r="CO2043" s="34"/>
      <c r="CP2043" s="34"/>
      <c r="CQ2043" s="34"/>
      <c r="CR2043" s="34"/>
      <c r="CS2043" s="34"/>
      <c r="CT2043" s="34"/>
      <c r="CU2043" s="34"/>
      <c r="CV2043" s="34"/>
      <c r="CW2043" s="34"/>
      <c r="CX2043" s="34"/>
      <c r="CY2043" s="34"/>
      <c r="CZ2043" s="34"/>
      <c r="DA2043" s="34"/>
      <c r="DB2043" s="34"/>
      <c r="DC2043" s="34"/>
      <c r="DD2043" s="34"/>
      <c r="DE2043" s="34"/>
      <c r="DF2043" s="34"/>
      <c r="DG2043" s="34"/>
      <c r="DH2043" s="34"/>
      <c r="DI2043" s="34"/>
      <c r="DJ2043" s="34"/>
      <c r="DK2043" s="34"/>
      <c r="DL2043" s="34"/>
      <c r="DM2043" s="34"/>
      <c r="DN2043" s="34"/>
      <c r="DO2043" s="34"/>
      <c r="DP2043" s="34"/>
      <c r="DQ2043" s="34"/>
      <c r="DR2043" s="34"/>
      <c r="DS2043" s="34"/>
      <c r="DT2043" s="34"/>
      <c r="DU2043" s="34"/>
      <c r="DV2043" s="34"/>
      <c r="DW2043" s="34"/>
      <c r="DX2043" s="34"/>
      <c r="DY2043" s="34"/>
      <c r="DZ2043" s="34"/>
      <c r="EA2043" s="34"/>
      <c r="EB2043" s="34"/>
      <c r="EC2043" s="34"/>
      <c r="ED2043" s="34"/>
      <c r="EE2043" s="34"/>
      <c r="EF2043" s="34"/>
      <c r="EG2043" s="34"/>
      <c r="EH2043" s="34"/>
      <c r="EI2043" s="34"/>
      <c r="EJ2043" s="34"/>
      <c r="EK2043" s="34"/>
      <c r="EL2043" s="34"/>
      <c r="EM2043" s="34"/>
      <c r="EN2043" s="34"/>
      <c r="EO2043" s="34"/>
      <c r="EP2043" s="34"/>
      <c r="EQ2043" s="34"/>
      <c r="ER2043" s="34"/>
      <c r="ES2043" s="34"/>
      <c r="ET2043" s="34"/>
      <c r="EU2043" s="34"/>
      <c r="EV2043" s="34"/>
      <c r="EW2043" s="34"/>
      <c r="EX2043" s="34"/>
      <c r="EY2043" s="34"/>
      <c r="EZ2043" s="34"/>
      <c r="FA2043" s="34"/>
      <c r="FB2043" s="34"/>
      <c r="FC2043" s="34"/>
      <c r="FD2043" s="34"/>
      <c r="FE2043" s="34"/>
      <c r="FF2043" s="34"/>
      <c r="FG2043" s="34"/>
      <c r="FH2043" s="34"/>
      <c r="FI2043" s="34"/>
      <c r="FJ2043" s="34"/>
      <c r="FK2043" s="34"/>
      <c r="FL2043" s="34"/>
      <c r="FM2043" s="34"/>
      <c r="FN2043" s="34"/>
      <c r="FO2043" s="34"/>
      <c r="FP2043" s="34"/>
      <c r="FQ2043" s="34"/>
      <c r="FR2043" s="34"/>
      <c r="FS2043" s="34"/>
      <c r="FT2043" s="34"/>
      <c r="FU2043" s="34"/>
      <c r="FV2043" s="34"/>
      <c r="FW2043" s="34"/>
      <c r="FX2043" s="34"/>
      <c r="FY2043" s="34"/>
      <c r="FZ2043" s="34"/>
      <c r="GA2043" s="34"/>
      <c r="GB2043" s="34"/>
      <c r="GC2043" s="34"/>
      <c r="GD2043" s="34"/>
      <c r="GE2043" s="34"/>
      <c r="GF2043" s="34"/>
      <c r="GG2043" s="34"/>
      <c r="GH2043" s="34"/>
    </row>
    <row r="2044" spans="1:16384" s="18" customFormat="1" ht="30" customHeight="1" x14ac:dyDescent="0.25">
      <c r="A2044" s="47">
        <v>2040</v>
      </c>
      <c r="B2044" s="27" t="s">
        <v>6455</v>
      </c>
      <c r="C2044" s="26" t="s">
        <v>6002</v>
      </c>
      <c r="D2044" s="28"/>
      <c r="E2044" s="27" t="s">
        <v>6456</v>
      </c>
      <c r="F2044" s="26" t="s">
        <v>58</v>
      </c>
      <c r="G2044" s="26"/>
      <c r="H2044" s="27"/>
      <c r="I2044" s="36">
        <v>410000</v>
      </c>
      <c r="J2044" s="29"/>
      <c r="K2044" s="30"/>
      <c r="L2044" s="26"/>
      <c r="M2044" s="30"/>
      <c r="N2044" s="26"/>
      <c r="O2044" s="61"/>
      <c r="P2044" s="26"/>
      <c r="Q2044" s="31"/>
      <c r="R2044" s="26"/>
      <c r="S2044" s="31" t="s">
        <v>185</v>
      </c>
      <c r="T2044" s="31" t="s">
        <v>186</v>
      </c>
      <c r="U2044" s="32" t="s">
        <v>49</v>
      </c>
      <c r="V2044" s="32"/>
      <c r="W2044" s="18">
        <v>13</v>
      </c>
      <c r="X2044" s="33"/>
      <c r="Y2044" s="33"/>
      <c r="Z2044" s="33"/>
      <c r="AA2044" s="33"/>
      <c r="AB2044" s="33"/>
      <c r="AC2044" s="33"/>
      <c r="AD2044" s="33"/>
      <c r="AE2044" s="33"/>
      <c r="AF2044" s="33"/>
      <c r="AG2044" s="33"/>
      <c r="AH2044" s="33"/>
      <c r="AI2044" s="33"/>
      <c r="AJ2044" s="33"/>
      <c r="AK2044" s="33"/>
      <c r="AL2044" s="33"/>
      <c r="AM2044" s="33"/>
      <c r="AN2044" s="33"/>
      <c r="AO2044" s="33"/>
      <c r="AP2044" s="33"/>
      <c r="AQ2044" s="34"/>
      <c r="AR2044" s="34"/>
      <c r="AS2044" s="34"/>
      <c r="AT2044" s="34"/>
      <c r="AU2044" s="34"/>
      <c r="AV2044" s="34"/>
      <c r="AW2044" s="34"/>
      <c r="AX2044" s="34"/>
      <c r="AY2044" s="34"/>
      <c r="AZ2044" s="34"/>
      <c r="BA2044" s="34"/>
      <c r="BB2044" s="34"/>
      <c r="BC2044" s="34"/>
      <c r="BD2044" s="34"/>
      <c r="BE2044" s="34"/>
      <c r="BF2044" s="34"/>
      <c r="BG2044" s="34"/>
      <c r="BH2044" s="34"/>
      <c r="BI2044" s="34"/>
      <c r="BJ2044" s="34"/>
      <c r="BK2044" s="34"/>
      <c r="BL2044" s="34"/>
      <c r="BM2044" s="34"/>
      <c r="BN2044" s="34"/>
      <c r="BO2044" s="34"/>
      <c r="BP2044" s="34"/>
      <c r="BQ2044" s="34"/>
      <c r="BR2044" s="34"/>
      <c r="BS2044" s="34"/>
      <c r="BT2044" s="34"/>
      <c r="BU2044" s="34"/>
      <c r="BV2044" s="34"/>
      <c r="BW2044" s="34"/>
      <c r="BX2044" s="34"/>
      <c r="BY2044" s="34"/>
      <c r="BZ2044" s="34"/>
      <c r="CA2044" s="34"/>
      <c r="CB2044" s="34"/>
      <c r="CC2044" s="34"/>
      <c r="CD2044" s="34"/>
      <c r="CE2044" s="34"/>
      <c r="CF2044" s="34"/>
      <c r="CG2044" s="34"/>
      <c r="CH2044" s="34"/>
      <c r="CI2044" s="34"/>
      <c r="CJ2044" s="34"/>
      <c r="CK2044" s="34"/>
      <c r="CL2044" s="34"/>
      <c r="CM2044" s="34"/>
      <c r="CN2044" s="34"/>
      <c r="CO2044" s="34"/>
      <c r="CP2044" s="34"/>
      <c r="CQ2044" s="34"/>
      <c r="CR2044" s="34"/>
      <c r="CS2044" s="34"/>
      <c r="CT2044" s="34"/>
      <c r="CU2044" s="34"/>
      <c r="CV2044" s="34"/>
      <c r="CW2044" s="34"/>
      <c r="CX2044" s="34"/>
      <c r="CY2044" s="34"/>
      <c r="CZ2044" s="34"/>
      <c r="DA2044" s="34"/>
      <c r="DB2044" s="34"/>
      <c r="DC2044" s="34"/>
      <c r="DD2044" s="34"/>
      <c r="DE2044" s="34"/>
      <c r="DF2044" s="34"/>
      <c r="DG2044" s="34"/>
      <c r="DH2044" s="34"/>
      <c r="DI2044" s="34"/>
      <c r="DJ2044" s="34"/>
      <c r="DK2044" s="34"/>
      <c r="DL2044" s="34"/>
      <c r="DM2044" s="34"/>
      <c r="DN2044" s="34"/>
      <c r="DO2044" s="34"/>
      <c r="DP2044" s="34"/>
      <c r="DQ2044" s="34"/>
      <c r="DR2044" s="34"/>
      <c r="DS2044" s="34"/>
      <c r="DT2044" s="34"/>
      <c r="DU2044" s="34"/>
      <c r="DV2044" s="34"/>
      <c r="DW2044" s="34"/>
      <c r="DX2044" s="34"/>
      <c r="DY2044" s="34"/>
      <c r="DZ2044" s="34"/>
      <c r="EA2044" s="34"/>
      <c r="EB2044" s="34"/>
      <c r="EC2044" s="34"/>
      <c r="ED2044" s="34"/>
      <c r="EE2044" s="34"/>
      <c r="EF2044" s="34"/>
      <c r="EG2044" s="34"/>
      <c r="EH2044" s="34"/>
      <c r="EI2044" s="34"/>
      <c r="EJ2044" s="34"/>
      <c r="EK2044" s="34"/>
      <c r="EL2044" s="34"/>
      <c r="EM2044" s="34"/>
      <c r="EN2044" s="34"/>
      <c r="EO2044" s="34"/>
      <c r="EP2044" s="34"/>
      <c r="EQ2044" s="34"/>
      <c r="ER2044" s="34"/>
      <c r="ES2044" s="34"/>
      <c r="ET2044" s="34"/>
      <c r="EU2044" s="34"/>
      <c r="EV2044" s="34"/>
      <c r="EW2044" s="34"/>
      <c r="EX2044" s="34"/>
      <c r="EY2044" s="34"/>
      <c r="EZ2044" s="34"/>
      <c r="FA2044" s="34"/>
      <c r="FB2044" s="34"/>
      <c r="FC2044" s="34"/>
      <c r="FD2044" s="34"/>
      <c r="FE2044" s="34"/>
      <c r="FF2044" s="34"/>
      <c r="FG2044" s="34"/>
      <c r="FH2044" s="34"/>
      <c r="FI2044" s="34"/>
      <c r="FJ2044" s="34"/>
      <c r="FK2044" s="34"/>
      <c r="FL2044" s="34"/>
      <c r="FM2044" s="34"/>
      <c r="FN2044" s="34"/>
      <c r="FO2044" s="34"/>
      <c r="FP2044" s="34"/>
      <c r="FQ2044" s="34"/>
      <c r="FR2044" s="34"/>
      <c r="FS2044" s="34"/>
      <c r="FT2044" s="34"/>
      <c r="FU2044" s="34"/>
      <c r="FV2044" s="34"/>
      <c r="FW2044" s="34"/>
      <c r="FX2044" s="34"/>
      <c r="FY2044" s="34"/>
      <c r="FZ2044" s="34"/>
      <c r="GA2044" s="34"/>
      <c r="GB2044" s="34"/>
      <c r="GC2044" s="34"/>
      <c r="GD2044" s="34"/>
      <c r="GE2044" s="34"/>
      <c r="GF2044" s="34"/>
      <c r="GG2044" s="34"/>
      <c r="GH2044" s="34"/>
    </row>
    <row r="2045" spans="1:16384" s="18" customFormat="1" ht="30" customHeight="1" x14ac:dyDescent="0.25">
      <c r="A2045" s="47">
        <v>2041</v>
      </c>
      <c r="B2045" s="27" t="s">
        <v>6455</v>
      </c>
      <c r="C2045" s="26" t="s">
        <v>6002</v>
      </c>
      <c r="D2045" s="28"/>
      <c r="E2045" s="27" t="s">
        <v>6457</v>
      </c>
      <c r="F2045" s="26" t="s">
        <v>109</v>
      </c>
      <c r="G2045" s="26"/>
      <c r="H2045" s="27" t="s">
        <v>6458</v>
      </c>
      <c r="I2045" s="36">
        <v>4494423.4000000004</v>
      </c>
      <c r="J2045" s="29">
        <v>5915</v>
      </c>
      <c r="K2045" s="30" t="s">
        <v>6459</v>
      </c>
      <c r="L2045" s="26">
        <v>18</v>
      </c>
      <c r="M2045" s="30" t="s">
        <v>6460</v>
      </c>
      <c r="N2045" s="26" t="s">
        <v>124</v>
      </c>
      <c r="O2045" s="51" t="s">
        <v>124</v>
      </c>
      <c r="P2045" s="26" t="s">
        <v>3352</v>
      </c>
      <c r="Q2045" s="31" t="s">
        <v>256</v>
      </c>
      <c r="R2045" s="26"/>
      <c r="S2045" s="31" t="s">
        <v>41</v>
      </c>
      <c r="T2045" s="31" t="s">
        <v>111</v>
      </c>
      <c r="U2045" s="32" t="s">
        <v>49</v>
      </c>
      <c r="V2045" s="32"/>
      <c r="W2045" s="18">
        <v>13</v>
      </c>
      <c r="X2045" s="33"/>
      <c r="Y2045" s="33"/>
      <c r="Z2045" s="33"/>
      <c r="AA2045" s="33"/>
      <c r="AB2045" s="33"/>
      <c r="AC2045" s="33"/>
      <c r="AD2045" s="33"/>
      <c r="AE2045" s="33"/>
      <c r="AF2045" s="33"/>
      <c r="AG2045" s="33"/>
      <c r="AH2045" s="33"/>
      <c r="AI2045" s="33"/>
      <c r="AJ2045" s="33"/>
      <c r="AK2045" s="33"/>
      <c r="AL2045" s="33"/>
      <c r="AM2045" s="33"/>
      <c r="AN2045" s="33"/>
      <c r="AO2045" s="33"/>
      <c r="AP2045" s="33"/>
      <c r="AQ2045" s="34"/>
      <c r="AR2045" s="34"/>
      <c r="AS2045" s="34"/>
      <c r="AT2045" s="34"/>
      <c r="AU2045" s="34"/>
      <c r="AV2045" s="34"/>
      <c r="AW2045" s="34"/>
      <c r="AX2045" s="34"/>
      <c r="AY2045" s="34"/>
      <c r="AZ2045" s="34"/>
      <c r="BA2045" s="34"/>
      <c r="BB2045" s="34"/>
      <c r="BC2045" s="34"/>
      <c r="BD2045" s="34"/>
      <c r="BE2045" s="34"/>
      <c r="BF2045" s="34"/>
      <c r="BG2045" s="34"/>
      <c r="BH2045" s="34"/>
      <c r="BI2045" s="34"/>
      <c r="BJ2045" s="34"/>
      <c r="BK2045" s="34"/>
      <c r="BL2045" s="34"/>
      <c r="BM2045" s="34"/>
      <c r="BN2045" s="34"/>
      <c r="BO2045" s="34"/>
      <c r="BP2045" s="34"/>
      <c r="BQ2045" s="34"/>
      <c r="BR2045" s="34"/>
      <c r="BS2045" s="34"/>
      <c r="BT2045" s="34"/>
      <c r="BU2045" s="34"/>
      <c r="BV2045" s="34"/>
      <c r="BW2045" s="34"/>
      <c r="BX2045" s="34"/>
      <c r="BY2045" s="34"/>
      <c r="BZ2045" s="34"/>
      <c r="CA2045" s="34"/>
      <c r="CB2045" s="34"/>
      <c r="CC2045" s="34"/>
      <c r="CD2045" s="34"/>
      <c r="CE2045" s="34"/>
      <c r="CF2045" s="34"/>
      <c r="CG2045" s="34"/>
      <c r="CH2045" s="34"/>
      <c r="CI2045" s="34"/>
      <c r="CJ2045" s="34"/>
      <c r="CK2045" s="34"/>
      <c r="CL2045" s="34"/>
      <c r="CM2045" s="34"/>
      <c r="CN2045" s="34"/>
      <c r="CO2045" s="34"/>
      <c r="CP2045" s="34"/>
      <c r="CQ2045" s="34"/>
      <c r="CR2045" s="34"/>
      <c r="CS2045" s="34"/>
      <c r="CT2045" s="34"/>
      <c r="CU2045" s="34"/>
      <c r="CV2045" s="34"/>
      <c r="CW2045" s="34"/>
      <c r="CX2045" s="34"/>
      <c r="CY2045" s="34"/>
      <c r="CZ2045" s="34"/>
      <c r="DA2045" s="34"/>
      <c r="DB2045" s="34"/>
      <c r="DC2045" s="34"/>
      <c r="DD2045" s="34"/>
      <c r="DE2045" s="34"/>
      <c r="DF2045" s="34"/>
      <c r="DG2045" s="34"/>
      <c r="DH2045" s="34"/>
      <c r="DI2045" s="34"/>
      <c r="DJ2045" s="34"/>
      <c r="DK2045" s="34"/>
      <c r="DL2045" s="34"/>
      <c r="DM2045" s="34"/>
      <c r="DN2045" s="34"/>
      <c r="DO2045" s="34"/>
      <c r="DP2045" s="34"/>
      <c r="DQ2045" s="34"/>
      <c r="DR2045" s="34"/>
      <c r="DS2045" s="34"/>
      <c r="DT2045" s="34"/>
      <c r="DU2045" s="34"/>
      <c r="DV2045" s="34"/>
      <c r="DW2045" s="34"/>
      <c r="DX2045" s="34"/>
      <c r="DY2045" s="34"/>
      <c r="DZ2045" s="34"/>
      <c r="EA2045" s="34"/>
      <c r="EB2045" s="34"/>
      <c r="EC2045" s="34"/>
      <c r="ED2045" s="34"/>
      <c r="EE2045" s="34"/>
      <c r="EF2045" s="34"/>
      <c r="EG2045" s="34"/>
      <c r="EH2045" s="34"/>
      <c r="EI2045" s="34"/>
      <c r="EJ2045" s="34"/>
      <c r="EK2045" s="34"/>
      <c r="EL2045" s="34"/>
      <c r="EM2045" s="34"/>
      <c r="EN2045" s="34"/>
      <c r="EO2045" s="34"/>
      <c r="EP2045" s="34"/>
      <c r="EQ2045" s="34"/>
      <c r="ER2045" s="34"/>
      <c r="ES2045" s="34"/>
      <c r="ET2045" s="34"/>
      <c r="EU2045" s="34"/>
      <c r="EV2045" s="34"/>
      <c r="EW2045" s="34"/>
      <c r="EX2045" s="34"/>
      <c r="EY2045" s="34"/>
      <c r="EZ2045" s="34"/>
      <c r="FA2045" s="34"/>
      <c r="FB2045" s="34"/>
      <c r="FC2045" s="34"/>
      <c r="FD2045" s="34"/>
      <c r="FE2045" s="34"/>
      <c r="FF2045" s="34"/>
      <c r="FG2045" s="34"/>
      <c r="FH2045" s="34"/>
      <c r="FI2045" s="34"/>
      <c r="FJ2045" s="34"/>
      <c r="FK2045" s="34"/>
      <c r="FL2045" s="34"/>
      <c r="FM2045" s="34"/>
      <c r="FN2045" s="34"/>
      <c r="FO2045" s="34"/>
      <c r="FP2045" s="34"/>
      <c r="FQ2045" s="34"/>
      <c r="FR2045" s="34"/>
      <c r="FS2045" s="34"/>
      <c r="FT2045" s="34"/>
      <c r="FU2045" s="34"/>
      <c r="FV2045" s="34"/>
      <c r="FW2045" s="34"/>
      <c r="FX2045" s="34"/>
      <c r="FY2045" s="34"/>
      <c r="FZ2045" s="34"/>
      <c r="GA2045" s="34"/>
      <c r="GB2045" s="34"/>
      <c r="GC2045" s="34"/>
      <c r="GD2045" s="34"/>
      <c r="GE2045" s="34"/>
      <c r="GF2045" s="34"/>
      <c r="GG2045" s="34"/>
      <c r="GH2045" s="34"/>
    </row>
    <row r="2046" spans="1:16384" s="18" customFormat="1" ht="30" customHeight="1" x14ac:dyDescent="0.25">
      <c r="A2046" s="47">
        <v>2042</v>
      </c>
      <c r="B2046" s="27" t="s">
        <v>6455</v>
      </c>
      <c r="C2046" s="26" t="s">
        <v>6002</v>
      </c>
      <c r="D2046" s="28"/>
      <c r="E2046" s="27" t="s">
        <v>6461</v>
      </c>
      <c r="F2046" s="26" t="s">
        <v>51</v>
      </c>
      <c r="G2046" s="26"/>
      <c r="H2046" s="27" t="s">
        <v>6462</v>
      </c>
      <c r="I2046" s="36">
        <v>998146</v>
      </c>
      <c r="J2046" s="29">
        <v>2738</v>
      </c>
      <c r="K2046" s="30" t="s">
        <v>6463</v>
      </c>
      <c r="L2046" s="26">
        <v>36</v>
      </c>
      <c r="M2046" s="30" t="s">
        <v>6464</v>
      </c>
      <c r="N2046" s="26">
        <v>24</v>
      </c>
      <c r="O2046" s="51" t="s">
        <v>124</v>
      </c>
      <c r="P2046" s="26" t="s">
        <v>40</v>
      </c>
      <c r="Q2046" s="31" t="s">
        <v>124</v>
      </c>
      <c r="R2046" s="26"/>
      <c r="S2046" s="31" t="s">
        <v>41</v>
      </c>
      <c r="T2046" s="31" t="s">
        <v>48</v>
      </c>
      <c r="U2046" s="32" t="s">
        <v>49</v>
      </c>
      <c r="V2046" s="32"/>
      <c r="W2046" s="18">
        <v>13</v>
      </c>
      <c r="X2046" s="33"/>
      <c r="Y2046" s="33"/>
      <c r="Z2046" s="33"/>
      <c r="AA2046" s="33"/>
      <c r="AB2046" s="33"/>
      <c r="AC2046" s="33"/>
      <c r="AD2046" s="33"/>
      <c r="AE2046" s="33"/>
      <c r="AF2046" s="33"/>
      <c r="AG2046" s="33"/>
      <c r="AH2046" s="33"/>
      <c r="AI2046" s="33"/>
      <c r="AJ2046" s="33"/>
      <c r="AK2046" s="33"/>
      <c r="AL2046" s="33"/>
      <c r="AM2046" s="33"/>
      <c r="AN2046" s="33"/>
      <c r="AO2046" s="33"/>
      <c r="AP2046" s="33"/>
      <c r="AQ2046" s="34"/>
      <c r="AR2046" s="34"/>
      <c r="AS2046" s="34"/>
      <c r="AT2046" s="34"/>
      <c r="AU2046" s="34"/>
      <c r="AV2046" s="34"/>
      <c r="AW2046" s="34"/>
      <c r="AX2046" s="34"/>
      <c r="AY2046" s="34"/>
      <c r="AZ2046" s="34"/>
      <c r="BA2046" s="34"/>
      <c r="BB2046" s="34"/>
      <c r="BC2046" s="34"/>
      <c r="BD2046" s="34"/>
      <c r="BE2046" s="34"/>
      <c r="BF2046" s="34"/>
      <c r="BG2046" s="34"/>
      <c r="BH2046" s="34"/>
      <c r="BI2046" s="34"/>
      <c r="BJ2046" s="34"/>
      <c r="BK2046" s="34"/>
      <c r="BL2046" s="34"/>
      <c r="BM2046" s="34"/>
      <c r="BN2046" s="34"/>
      <c r="BO2046" s="34"/>
      <c r="BP2046" s="34"/>
      <c r="BQ2046" s="34"/>
      <c r="BR2046" s="34"/>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c r="CT2046" s="34"/>
      <c r="CU2046" s="34"/>
      <c r="CV2046" s="34"/>
      <c r="CW2046" s="34"/>
      <c r="CX2046" s="34"/>
      <c r="CY2046" s="34"/>
      <c r="CZ2046" s="34"/>
      <c r="DA2046" s="34"/>
      <c r="DB2046" s="34"/>
      <c r="DC2046" s="34"/>
      <c r="DD2046" s="34"/>
      <c r="DE2046" s="34"/>
      <c r="DF2046" s="34"/>
      <c r="DG2046" s="34"/>
      <c r="DH2046" s="34"/>
      <c r="DI2046" s="34"/>
      <c r="DJ2046" s="34"/>
      <c r="DK2046" s="34"/>
      <c r="DL2046" s="34"/>
      <c r="DM2046" s="34"/>
      <c r="DN2046" s="34"/>
      <c r="DO2046" s="34"/>
      <c r="DP2046" s="34"/>
      <c r="DQ2046" s="34"/>
      <c r="DR2046" s="34"/>
      <c r="DS2046" s="34"/>
      <c r="DT2046" s="34"/>
      <c r="DU2046" s="34"/>
      <c r="DV2046" s="34"/>
      <c r="DW2046" s="34"/>
      <c r="DX2046" s="34"/>
      <c r="DY2046" s="34"/>
      <c r="DZ2046" s="34"/>
      <c r="EA2046" s="34"/>
      <c r="EB2046" s="34"/>
      <c r="EC2046" s="34"/>
      <c r="ED2046" s="34"/>
      <c r="EE2046" s="34"/>
      <c r="EF2046" s="34"/>
      <c r="EG2046" s="34"/>
      <c r="EH2046" s="34"/>
      <c r="EI2046" s="34"/>
      <c r="EJ2046" s="34"/>
      <c r="EK2046" s="34"/>
      <c r="EL2046" s="34"/>
      <c r="EM2046" s="34"/>
      <c r="EN2046" s="34"/>
      <c r="EO2046" s="34"/>
      <c r="EP2046" s="34"/>
      <c r="EQ2046" s="34"/>
      <c r="ER2046" s="34"/>
      <c r="ES2046" s="34"/>
      <c r="ET2046" s="34"/>
      <c r="EU2046" s="34"/>
      <c r="EV2046" s="34"/>
      <c r="EW2046" s="34"/>
      <c r="EX2046" s="34"/>
      <c r="EY2046" s="34"/>
      <c r="EZ2046" s="34"/>
      <c r="FA2046" s="34"/>
      <c r="FB2046" s="34"/>
      <c r="FC2046" s="34"/>
      <c r="FD2046" s="34"/>
      <c r="FE2046" s="34"/>
      <c r="FF2046" s="34"/>
      <c r="FG2046" s="34"/>
      <c r="FH2046" s="34"/>
      <c r="FI2046" s="34"/>
      <c r="FJ2046" s="34"/>
      <c r="FK2046" s="34"/>
      <c r="FL2046" s="34"/>
      <c r="FM2046" s="34"/>
      <c r="FN2046" s="34"/>
      <c r="FO2046" s="34"/>
      <c r="FP2046" s="34"/>
      <c r="FQ2046" s="34"/>
      <c r="FR2046" s="34"/>
      <c r="FS2046" s="34"/>
      <c r="FT2046" s="34"/>
      <c r="FU2046" s="34"/>
      <c r="FV2046" s="34"/>
      <c r="FW2046" s="34"/>
      <c r="FX2046" s="34"/>
      <c r="FY2046" s="34"/>
      <c r="FZ2046" s="34"/>
      <c r="GA2046" s="34"/>
      <c r="GB2046" s="34"/>
      <c r="GC2046" s="34"/>
      <c r="GD2046" s="34"/>
      <c r="GE2046" s="34"/>
      <c r="GF2046" s="34"/>
      <c r="GG2046" s="34"/>
      <c r="GH2046" s="34"/>
    </row>
    <row r="2047" spans="1:16384" s="18" customFormat="1" ht="30" customHeight="1" x14ac:dyDescent="0.25">
      <c r="A2047" s="47">
        <v>2043</v>
      </c>
      <c r="B2047" s="27" t="s">
        <v>6455</v>
      </c>
      <c r="C2047" s="26" t="s">
        <v>6002</v>
      </c>
      <c r="D2047" s="28"/>
      <c r="E2047" s="27" t="s">
        <v>6465</v>
      </c>
      <c r="F2047" s="26" t="s">
        <v>58</v>
      </c>
      <c r="G2047" s="26"/>
      <c r="H2047" s="27" t="s">
        <v>6465</v>
      </c>
      <c r="I2047" s="36">
        <v>2500000</v>
      </c>
      <c r="J2047" s="29">
        <v>2453</v>
      </c>
      <c r="K2047" s="30" t="s">
        <v>6466</v>
      </c>
      <c r="L2047" s="26">
        <v>36</v>
      </c>
      <c r="M2047" s="30" t="s">
        <v>6464</v>
      </c>
      <c r="N2047" s="26">
        <v>48</v>
      </c>
      <c r="O2047" s="51" t="s">
        <v>124</v>
      </c>
      <c r="P2047" s="26" t="s">
        <v>40</v>
      </c>
      <c r="Q2047" s="31" t="s">
        <v>124</v>
      </c>
      <c r="R2047" s="26"/>
      <c r="S2047" s="31" t="s">
        <v>41</v>
      </c>
      <c r="T2047" s="31" t="s">
        <v>48</v>
      </c>
      <c r="U2047" s="32" t="s">
        <v>49</v>
      </c>
      <c r="V2047" s="32"/>
      <c r="W2047" s="18">
        <v>13</v>
      </c>
      <c r="X2047" s="33"/>
      <c r="Y2047" s="33"/>
      <c r="Z2047" s="33"/>
      <c r="AA2047" s="33"/>
      <c r="AB2047" s="33"/>
      <c r="AC2047" s="33"/>
      <c r="AD2047" s="33"/>
      <c r="AE2047" s="33"/>
      <c r="AF2047" s="33"/>
      <c r="AG2047" s="33"/>
      <c r="AH2047" s="33"/>
      <c r="AI2047" s="33"/>
      <c r="AJ2047" s="33"/>
      <c r="AK2047" s="33"/>
      <c r="AL2047" s="33"/>
      <c r="AM2047" s="33"/>
      <c r="AN2047" s="33"/>
      <c r="AO2047" s="33"/>
      <c r="AP2047" s="33"/>
      <c r="AQ2047" s="34"/>
      <c r="AR2047" s="34"/>
      <c r="AS2047" s="34"/>
      <c r="AT2047" s="34"/>
      <c r="AU2047" s="34"/>
      <c r="AV2047" s="34"/>
      <c r="AW2047" s="34"/>
      <c r="AX2047" s="34"/>
      <c r="AY2047" s="34"/>
      <c r="AZ2047" s="34"/>
      <c r="BA2047" s="34"/>
      <c r="BB2047" s="34"/>
      <c r="BC2047" s="34"/>
      <c r="BD2047" s="34"/>
      <c r="BE2047" s="34"/>
      <c r="BF2047" s="34"/>
      <c r="BG2047" s="34"/>
      <c r="BH2047" s="34"/>
      <c r="BI2047" s="34"/>
      <c r="BJ2047" s="34"/>
      <c r="BK2047" s="34"/>
      <c r="BL2047" s="34"/>
      <c r="BM2047" s="34"/>
      <c r="BN2047" s="34"/>
      <c r="BO2047" s="34"/>
      <c r="BP2047" s="34"/>
      <c r="BQ2047" s="34"/>
      <c r="BR2047" s="34"/>
      <c r="BS2047" s="34"/>
      <c r="BT2047" s="34"/>
      <c r="BU2047" s="34"/>
      <c r="BV2047" s="34"/>
      <c r="BW2047" s="34"/>
      <c r="BX2047" s="34"/>
      <c r="BY2047" s="34"/>
      <c r="BZ2047" s="34"/>
      <c r="CA2047" s="34"/>
      <c r="CB2047" s="34"/>
      <c r="CC2047" s="34"/>
      <c r="CD2047" s="34"/>
      <c r="CE2047" s="34"/>
      <c r="CF2047" s="34"/>
      <c r="CG2047" s="34"/>
      <c r="CH2047" s="34"/>
      <c r="CI2047" s="34"/>
      <c r="CJ2047" s="34"/>
      <c r="CK2047" s="34"/>
      <c r="CL2047" s="34"/>
      <c r="CM2047" s="34"/>
      <c r="CN2047" s="34"/>
      <c r="CO2047" s="34"/>
      <c r="CP2047" s="34"/>
      <c r="CQ2047" s="34"/>
      <c r="CR2047" s="34"/>
      <c r="CS2047" s="34"/>
      <c r="CT2047" s="34"/>
      <c r="CU2047" s="34"/>
      <c r="CV2047" s="34"/>
      <c r="CW2047" s="34"/>
      <c r="CX2047" s="34"/>
      <c r="CY2047" s="34"/>
      <c r="CZ2047" s="34"/>
      <c r="DA2047" s="34"/>
      <c r="DB2047" s="34"/>
      <c r="DC2047" s="34"/>
      <c r="DD2047" s="34"/>
      <c r="DE2047" s="34"/>
      <c r="DF2047" s="34"/>
      <c r="DG2047" s="34"/>
      <c r="DH2047" s="34"/>
      <c r="DI2047" s="34"/>
      <c r="DJ2047" s="34"/>
      <c r="DK2047" s="34"/>
      <c r="DL2047" s="34"/>
      <c r="DM2047" s="34"/>
      <c r="DN2047" s="34"/>
      <c r="DO2047" s="34"/>
      <c r="DP2047" s="34"/>
      <c r="DQ2047" s="34"/>
      <c r="DR2047" s="34"/>
      <c r="DS2047" s="34"/>
      <c r="DT2047" s="34"/>
      <c r="DU2047" s="34"/>
      <c r="DV2047" s="34"/>
      <c r="DW2047" s="34"/>
      <c r="DX2047" s="34"/>
      <c r="DY2047" s="34"/>
      <c r="DZ2047" s="34"/>
      <c r="EA2047" s="34"/>
      <c r="EB2047" s="34"/>
      <c r="EC2047" s="34"/>
      <c r="ED2047" s="34"/>
      <c r="EE2047" s="34"/>
      <c r="EF2047" s="34"/>
      <c r="EG2047" s="34"/>
      <c r="EH2047" s="34"/>
      <c r="EI2047" s="34"/>
      <c r="EJ2047" s="34"/>
      <c r="EK2047" s="34"/>
      <c r="EL2047" s="34"/>
      <c r="EM2047" s="34"/>
      <c r="EN2047" s="34"/>
      <c r="EO2047" s="34"/>
      <c r="EP2047" s="34"/>
      <c r="EQ2047" s="34"/>
      <c r="ER2047" s="34"/>
      <c r="ES2047" s="34"/>
      <c r="ET2047" s="34"/>
      <c r="EU2047" s="34"/>
      <c r="EV2047" s="34"/>
      <c r="EW2047" s="34"/>
      <c r="EX2047" s="34"/>
      <c r="EY2047" s="34"/>
      <c r="EZ2047" s="34"/>
      <c r="FA2047" s="34"/>
      <c r="FB2047" s="34"/>
      <c r="FC2047" s="34"/>
      <c r="FD2047" s="34"/>
      <c r="FE2047" s="34"/>
      <c r="FF2047" s="34"/>
      <c r="FG2047" s="34"/>
      <c r="FH2047" s="34"/>
      <c r="FI2047" s="34"/>
      <c r="FJ2047" s="34"/>
      <c r="FK2047" s="34"/>
      <c r="FL2047" s="34"/>
      <c r="FM2047" s="34"/>
      <c r="FN2047" s="34"/>
      <c r="FO2047" s="34"/>
      <c r="FP2047" s="34"/>
      <c r="FQ2047" s="34"/>
      <c r="FR2047" s="34"/>
      <c r="FS2047" s="34"/>
      <c r="FT2047" s="34"/>
      <c r="FU2047" s="34"/>
      <c r="FV2047" s="34"/>
      <c r="FW2047" s="34"/>
      <c r="FX2047" s="34"/>
      <c r="FY2047" s="34"/>
      <c r="FZ2047" s="34"/>
      <c r="GA2047" s="34"/>
      <c r="GB2047" s="34"/>
      <c r="GC2047" s="34"/>
      <c r="GD2047" s="34"/>
      <c r="GE2047" s="34"/>
      <c r="GF2047" s="34"/>
      <c r="GG2047" s="34"/>
      <c r="GH2047" s="34"/>
    </row>
    <row r="2048" spans="1:16384" s="18" customFormat="1" ht="30" customHeight="1" x14ac:dyDescent="0.25">
      <c r="A2048" s="47">
        <v>2044</v>
      </c>
      <c r="B2048" s="27" t="s">
        <v>6455</v>
      </c>
      <c r="C2048" s="26" t="s">
        <v>6002</v>
      </c>
      <c r="D2048" s="28"/>
      <c r="E2048" s="27" t="s">
        <v>6467</v>
      </c>
      <c r="F2048" s="26" t="s">
        <v>58</v>
      </c>
      <c r="G2048" s="26"/>
      <c r="H2048" s="27" t="s">
        <v>6468</v>
      </c>
      <c r="I2048" s="36">
        <v>1118700</v>
      </c>
      <c r="J2048" s="29"/>
      <c r="K2048" s="30"/>
      <c r="L2048" s="26"/>
      <c r="M2048" s="30"/>
      <c r="N2048" s="26"/>
      <c r="O2048" s="51"/>
      <c r="P2048" s="26"/>
      <c r="Q2048" s="31"/>
      <c r="R2048" s="26"/>
      <c r="S2048" s="31" t="s">
        <v>60</v>
      </c>
      <c r="T2048" s="31" t="s">
        <v>61</v>
      </c>
      <c r="U2048" s="32" t="s">
        <v>49</v>
      </c>
      <c r="V2048" s="32"/>
      <c r="W2048" s="18">
        <v>13</v>
      </c>
      <c r="X2048" s="33"/>
      <c r="Y2048" s="33"/>
      <c r="Z2048" s="33"/>
      <c r="AA2048" s="33"/>
      <c r="AB2048" s="33"/>
      <c r="AC2048" s="33"/>
      <c r="AD2048" s="33"/>
      <c r="AE2048" s="33"/>
      <c r="AF2048" s="33"/>
      <c r="AG2048" s="33"/>
      <c r="AH2048" s="33"/>
      <c r="AI2048" s="33"/>
      <c r="AJ2048" s="33"/>
      <c r="AK2048" s="33"/>
      <c r="AL2048" s="33"/>
      <c r="AM2048" s="33"/>
      <c r="AN2048" s="33"/>
      <c r="AO2048" s="33"/>
      <c r="AP2048" s="33"/>
      <c r="AQ2048" s="34"/>
      <c r="AR2048" s="34"/>
      <c r="AS2048" s="34"/>
      <c r="AT2048" s="34"/>
      <c r="AU2048" s="34"/>
      <c r="AV2048" s="34"/>
      <c r="AW2048" s="34"/>
      <c r="AX2048" s="34"/>
      <c r="AY2048" s="34"/>
      <c r="AZ2048" s="34"/>
      <c r="BA2048" s="34"/>
      <c r="BB2048" s="34"/>
      <c r="BC2048" s="34"/>
      <c r="BD2048" s="34"/>
      <c r="BE2048" s="34"/>
      <c r="BF2048" s="34"/>
      <c r="BG2048" s="34"/>
      <c r="BH2048" s="34"/>
      <c r="BI2048" s="34"/>
      <c r="BJ2048" s="34"/>
      <c r="BK2048" s="34"/>
      <c r="BL2048" s="34"/>
      <c r="BM2048" s="34"/>
      <c r="BN2048" s="34"/>
      <c r="BO2048" s="34"/>
      <c r="BP2048" s="34"/>
      <c r="BQ2048" s="34"/>
      <c r="BR2048" s="34"/>
      <c r="BS2048" s="34"/>
      <c r="BT2048" s="34"/>
      <c r="BU2048" s="34"/>
      <c r="BV2048" s="34"/>
      <c r="BW2048" s="34"/>
      <c r="BX2048" s="34"/>
      <c r="BY2048" s="34"/>
      <c r="BZ2048" s="34"/>
      <c r="CA2048" s="34"/>
      <c r="CB2048" s="34"/>
      <c r="CC2048" s="34"/>
      <c r="CD2048" s="34"/>
      <c r="CE2048" s="34"/>
      <c r="CF2048" s="34"/>
      <c r="CG2048" s="34"/>
      <c r="CH2048" s="34"/>
      <c r="CI2048" s="34"/>
      <c r="CJ2048" s="34"/>
      <c r="CK2048" s="34"/>
      <c r="CL2048" s="34"/>
      <c r="CM2048" s="34"/>
      <c r="CN2048" s="34"/>
      <c r="CO2048" s="34"/>
      <c r="CP2048" s="34"/>
      <c r="CQ2048" s="34"/>
      <c r="CR2048" s="34"/>
      <c r="CS2048" s="34"/>
      <c r="CT2048" s="34"/>
      <c r="CU2048" s="34"/>
      <c r="CV2048" s="34"/>
      <c r="CW2048" s="34"/>
      <c r="CX2048" s="34"/>
      <c r="CY2048" s="34"/>
      <c r="CZ2048" s="34"/>
      <c r="DA2048" s="34"/>
      <c r="DB2048" s="34"/>
      <c r="DC2048" s="34"/>
      <c r="DD2048" s="34"/>
      <c r="DE2048" s="34"/>
      <c r="DF2048" s="34"/>
      <c r="DG2048" s="34"/>
      <c r="DH2048" s="34"/>
      <c r="DI2048" s="34"/>
      <c r="DJ2048" s="34"/>
      <c r="DK2048" s="34"/>
      <c r="DL2048" s="34"/>
      <c r="DM2048" s="34"/>
      <c r="DN2048" s="34"/>
      <c r="DO2048" s="34"/>
      <c r="DP2048" s="34"/>
      <c r="DQ2048" s="34"/>
      <c r="DR2048" s="34"/>
      <c r="DS2048" s="34"/>
      <c r="DT2048" s="34"/>
      <c r="DU2048" s="34"/>
      <c r="DV2048" s="34"/>
      <c r="DW2048" s="34"/>
      <c r="DX2048" s="34"/>
      <c r="DY2048" s="34"/>
      <c r="DZ2048" s="34"/>
      <c r="EA2048" s="34"/>
      <c r="EB2048" s="34"/>
      <c r="EC2048" s="34"/>
      <c r="ED2048" s="34"/>
      <c r="EE2048" s="34"/>
      <c r="EF2048" s="34"/>
      <c r="EG2048" s="34"/>
      <c r="EH2048" s="34"/>
      <c r="EI2048" s="34"/>
      <c r="EJ2048" s="34"/>
      <c r="EK2048" s="34"/>
      <c r="EL2048" s="34"/>
      <c r="EM2048" s="34"/>
      <c r="EN2048" s="34"/>
      <c r="EO2048" s="34"/>
      <c r="EP2048" s="34"/>
      <c r="EQ2048" s="34"/>
      <c r="ER2048" s="34"/>
      <c r="ES2048" s="34"/>
      <c r="ET2048" s="34"/>
      <c r="EU2048" s="34"/>
      <c r="EV2048" s="34"/>
      <c r="EW2048" s="34"/>
      <c r="EX2048" s="34"/>
      <c r="EY2048" s="34"/>
      <c r="EZ2048" s="34"/>
      <c r="FA2048" s="34"/>
      <c r="FB2048" s="34"/>
      <c r="FC2048" s="34"/>
      <c r="FD2048" s="34"/>
      <c r="FE2048" s="34"/>
      <c r="FF2048" s="34"/>
      <c r="FG2048" s="34"/>
      <c r="FH2048" s="34"/>
      <c r="FI2048" s="34"/>
      <c r="FJ2048" s="34"/>
      <c r="FK2048" s="34"/>
      <c r="FL2048" s="34"/>
      <c r="FM2048" s="34"/>
      <c r="FN2048" s="34"/>
      <c r="FO2048" s="34"/>
      <c r="FP2048" s="34"/>
      <c r="FQ2048" s="34"/>
      <c r="FR2048" s="34"/>
      <c r="FS2048" s="34"/>
      <c r="FT2048" s="34"/>
      <c r="FU2048" s="34"/>
      <c r="FV2048" s="34"/>
      <c r="FW2048" s="34"/>
      <c r="FX2048" s="34"/>
      <c r="FY2048" s="34"/>
      <c r="FZ2048" s="34"/>
      <c r="GA2048" s="34"/>
      <c r="GB2048" s="34"/>
      <c r="GC2048" s="34"/>
      <c r="GD2048" s="34"/>
      <c r="GE2048" s="34"/>
      <c r="GF2048" s="34"/>
      <c r="GG2048" s="34"/>
      <c r="GH2048" s="34"/>
    </row>
    <row r="2049" spans="1:190" s="18" customFormat="1" ht="30" customHeight="1" x14ac:dyDescent="0.25">
      <c r="A2049" s="47">
        <v>2045</v>
      </c>
      <c r="B2049" s="27" t="s">
        <v>6469</v>
      </c>
      <c r="C2049" s="26" t="s">
        <v>6002</v>
      </c>
      <c r="D2049" s="28"/>
      <c r="E2049" s="27" t="s">
        <v>6470</v>
      </c>
      <c r="F2049" s="26" t="s">
        <v>69</v>
      </c>
      <c r="G2049" s="26"/>
      <c r="H2049" s="27" t="s">
        <v>6471</v>
      </c>
      <c r="I2049" s="36">
        <v>390600</v>
      </c>
      <c r="J2049" s="29">
        <v>2379</v>
      </c>
      <c r="K2049" s="30" t="s">
        <v>6472</v>
      </c>
      <c r="L2049" s="26" t="s">
        <v>1512</v>
      </c>
      <c r="M2049" s="30" t="s">
        <v>6473</v>
      </c>
      <c r="N2049" s="26"/>
      <c r="O2049" s="51"/>
      <c r="P2049" s="26" t="s">
        <v>40</v>
      </c>
      <c r="Q2049" s="31"/>
      <c r="R2049" s="26"/>
      <c r="S2049" s="31" t="s">
        <v>41</v>
      </c>
      <c r="T2049" s="31" t="s">
        <v>42</v>
      </c>
      <c r="U2049" s="32" t="s">
        <v>43</v>
      </c>
      <c r="V2049" s="32"/>
      <c r="W2049" s="18">
        <v>13</v>
      </c>
      <c r="X2049" s="33"/>
      <c r="Y2049" s="33"/>
      <c r="Z2049" s="33"/>
      <c r="AA2049" s="33"/>
      <c r="AB2049" s="33"/>
      <c r="AC2049" s="33"/>
      <c r="AD2049" s="33"/>
      <c r="AE2049" s="33"/>
      <c r="AF2049" s="33"/>
      <c r="AG2049" s="33"/>
      <c r="AH2049" s="33"/>
      <c r="AI2049" s="33"/>
      <c r="AJ2049" s="33"/>
      <c r="AK2049" s="33"/>
      <c r="AL2049" s="33"/>
      <c r="AM2049" s="33"/>
      <c r="AN2049" s="33"/>
      <c r="AO2049" s="33"/>
      <c r="AP2049" s="33"/>
      <c r="AQ2049" s="34"/>
      <c r="AR2049" s="34"/>
      <c r="AS2049" s="34"/>
      <c r="AT2049" s="34"/>
      <c r="AU2049" s="34"/>
      <c r="AV2049" s="34"/>
      <c r="AW2049" s="34"/>
      <c r="AX2049" s="34"/>
      <c r="AY2049" s="34"/>
      <c r="AZ2049" s="34"/>
      <c r="BA2049" s="34"/>
      <c r="BB2049" s="34"/>
      <c r="BC2049" s="34"/>
      <c r="BD2049" s="34"/>
      <c r="BE2049" s="34"/>
      <c r="BF2049" s="34"/>
      <c r="BG2049" s="34"/>
      <c r="BH2049" s="34"/>
      <c r="BI2049" s="34"/>
      <c r="BJ2049" s="34"/>
      <c r="BK2049" s="34"/>
      <c r="BL2049" s="34"/>
      <c r="BM2049" s="34"/>
      <c r="BN2049" s="34"/>
      <c r="BO2049" s="34"/>
      <c r="BP2049" s="34"/>
      <c r="BQ2049" s="34"/>
      <c r="BR2049" s="34"/>
      <c r="BS2049" s="34"/>
      <c r="BT2049" s="34"/>
      <c r="BU2049" s="34"/>
      <c r="BV2049" s="34"/>
      <c r="BW2049" s="34"/>
      <c r="BX2049" s="34"/>
      <c r="BY2049" s="34"/>
      <c r="BZ2049" s="34"/>
      <c r="CA2049" s="34"/>
      <c r="CB2049" s="34"/>
      <c r="CC2049" s="34"/>
      <c r="CD2049" s="34"/>
      <c r="CE2049" s="34"/>
      <c r="CF2049" s="34"/>
      <c r="CG2049" s="34"/>
      <c r="CH2049" s="34"/>
      <c r="CI2049" s="34"/>
      <c r="CJ2049" s="34"/>
      <c r="CK2049" s="34"/>
      <c r="CL2049" s="34"/>
      <c r="CM2049" s="34"/>
      <c r="CN2049" s="34"/>
      <c r="CO2049" s="34"/>
      <c r="CP2049" s="34"/>
      <c r="CQ2049" s="34"/>
      <c r="CR2049" s="34"/>
      <c r="CS2049" s="34"/>
      <c r="CT2049" s="34"/>
      <c r="CU2049" s="34"/>
      <c r="CV2049" s="34"/>
      <c r="CW2049" s="34"/>
      <c r="CX2049" s="34"/>
      <c r="CY2049" s="34"/>
      <c r="CZ2049" s="34"/>
      <c r="DA2049" s="34"/>
      <c r="DB2049" s="34"/>
      <c r="DC2049" s="34"/>
      <c r="DD2049" s="34"/>
      <c r="DE2049" s="34"/>
      <c r="DF2049" s="34"/>
      <c r="DG2049" s="34"/>
      <c r="DH2049" s="34"/>
      <c r="DI2049" s="34"/>
      <c r="DJ2049" s="34"/>
      <c r="DK2049" s="34"/>
      <c r="DL2049" s="34"/>
      <c r="DM2049" s="34"/>
      <c r="DN2049" s="34"/>
      <c r="DO2049" s="34"/>
      <c r="DP2049" s="34"/>
      <c r="DQ2049" s="34"/>
      <c r="DR2049" s="34"/>
      <c r="DS2049" s="34"/>
      <c r="DT2049" s="34"/>
      <c r="DU2049" s="34"/>
      <c r="DV2049" s="34"/>
      <c r="DW2049" s="34"/>
      <c r="DX2049" s="34"/>
      <c r="DY2049" s="34"/>
      <c r="DZ2049" s="34"/>
      <c r="EA2049" s="34"/>
      <c r="EB2049" s="34"/>
      <c r="EC2049" s="34"/>
      <c r="ED2049" s="34"/>
      <c r="EE2049" s="34"/>
      <c r="EF2049" s="34"/>
      <c r="EG2049" s="34"/>
      <c r="EH2049" s="34"/>
      <c r="EI2049" s="34"/>
      <c r="EJ2049" s="34"/>
      <c r="EK2049" s="34"/>
      <c r="EL2049" s="34"/>
      <c r="EM2049" s="34"/>
      <c r="EN2049" s="34"/>
      <c r="EO2049" s="34"/>
      <c r="EP2049" s="34"/>
      <c r="EQ2049" s="34"/>
      <c r="ER2049" s="34"/>
      <c r="ES2049" s="34"/>
      <c r="ET2049" s="34"/>
      <c r="EU2049" s="34"/>
      <c r="EV2049" s="34"/>
      <c r="EW2049" s="34"/>
      <c r="EX2049" s="34"/>
      <c r="EY2049" s="34"/>
      <c r="EZ2049" s="34"/>
      <c r="FA2049" s="34"/>
      <c r="FB2049" s="34"/>
      <c r="FC2049" s="34"/>
      <c r="FD2049" s="34"/>
      <c r="FE2049" s="34"/>
      <c r="FF2049" s="34"/>
      <c r="FG2049" s="34"/>
      <c r="FH2049" s="34"/>
      <c r="FI2049" s="34"/>
      <c r="FJ2049" s="34"/>
      <c r="FK2049" s="34"/>
      <c r="FL2049" s="34"/>
      <c r="FM2049" s="34"/>
      <c r="FN2049" s="34"/>
      <c r="FO2049" s="34"/>
      <c r="FP2049" s="34"/>
      <c r="FQ2049" s="34"/>
      <c r="FR2049" s="34"/>
      <c r="FS2049" s="34"/>
      <c r="FT2049" s="34"/>
      <c r="FU2049" s="34"/>
      <c r="FV2049" s="34"/>
      <c r="FW2049" s="34"/>
      <c r="FX2049" s="34"/>
      <c r="FY2049" s="34"/>
      <c r="FZ2049" s="34"/>
      <c r="GA2049" s="34"/>
      <c r="GB2049" s="34"/>
      <c r="GC2049" s="34"/>
      <c r="GD2049" s="34"/>
      <c r="GE2049" s="34"/>
      <c r="GF2049" s="34"/>
      <c r="GG2049" s="34"/>
      <c r="GH2049" s="34"/>
    </row>
    <row r="2050" spans="1:190" s="18" customFormat="1" ht="30" customHeight="1" x14ac:dyDescent="0.25">
      <c r="A2050" s="47">
        <v>2046</v>
      </c>
      <c r="B2050" s="27" t="s">
        <v>6469</v>
      </c>
      <c r="C2050" s="26" t="s">
        <v>6002</v>
      </c>
      <c r="D2050" s="28"/>
      <c r="E2050" s="27" t="s">
        <v>6474</v>
      </c>
      <c r="F2050" s="26" t="s">
        <v>142</v>
      </c>
      <c r="G2050" s="26"/>
      <c r="H2050" s="27" t="s">
        <v>6475</v>
      </c>
      <c r="I2050" s="36">
        <v>1250000</v>
      </c>
      <c r="J2050" s="29">
        <v>2379</v>
      </c>
      <c r="K2050" s="30" t="s">
        <v>6476</v>
      </c>
      <c r="L2050" s="26" t="s">
        <v>204</v>
      </c>
      <c r="M2050" s="30"/>
      <c r="N2050" s="26"/>
      <c r="O2050" s="51"/>
      <c r="P2050" s="26" t="s">
        <v>40</v>
      </c>
      <c r="Q2050" s="31"/>
      <c r="R2050" s="26"/>
      <c r="S2050" s="31" t="s">
        <v>41</v>
      </c>
      <c r="T2050" s="31" t="s">
        <v>42</v>
      </c>
      <c r="U2050" s="32" t="s">
        <v>43</v>
      </c>
      <c r="V2050" s="32"/>
      <c r="W2050" s="18">
        <v>13</v>
      </c>
      <c r="X2050" s="33"/>
      <c r="Y2050" s="33"/>
      <c r="Z2050" s="33"/>
      <c r="AA2050" s="33"/>
      <c r="AB2050" s="33"/>
      <c r="AC2050" s="33"/>
      <c r="AD2050" s="33"/>
      <c r="AE2050" s="33"/>
      <c r="AF2050" s="33"/>
      <c r="AG2050" s="33"/>
      <c r="AH2050" s="33"/>
      <c r="AI2050" s="33"/>
      <c r="AJ2050" s="33"/>
      <c r="AK2050" s="33"/>
      <c r="AL2050" s="33"/>
      <c r="AM2050" s="33"/>
      <c r="AN2050" s="33"/>
      <c r="AO2050" s="33"/>
      <c r="AP2050" s="33"/>
      <c r="AQ2050" s="34"/>
      <c r="AR2050" s="34"/>
      <c r="AS2050" s="34"/>
      <c r="AT2050" s="34"/>
      <c r="AU2050" s="34"/>
      <c r="AV2050" s="34"/>
      <c r="AW2050" s="34"/>
      <c r="AX2050" s="34"/>
      <c r="AY2050" s="34"/>
      <c r="AZ2050" s="34"/>
      <c r="BA2050" s="34"/>
      <c r="BB2050" s="34"/>
      <c r="BC2050" s="34"/>
      <c r="BD2050" s="34"/>
      <c r="BE2050" s="34"/>
      <c r="BF2050" s="34"/>
      <c r="BG2050" s="34"/>
      <c r="BH2050" s="34"/>
      <c r="BI2050" s="34"/>
      <c r="BJ2050" s="34"/>
      <c r="BK2050" s="34"/>
      <c r="BL2050" s="34"/>
      <c r="BM2050" s="34"/>
      <c r="BN2050" s="34"/>
      <c r="BO2050" s="34"/>
      <c r="BP2050" s="34"/>
      <c r="BQ2050" s="34"/>
      <c r="BR2050" s="34"/>
      <c r="BS2050" s="34"/>
      <c r="BT2050" s="34"/>
      <c r="BU2050" s="34"/>
      <c r="BV2050" s="34"/>
      <c r="BW2050" s="34"/>
      <c r="BX2050" s="34"/>
      <c r="BY2050" s="34"/>
      <c r="BZ2050" s="34"/>
      <c r="CA2050" s="34"/>
      <c r="CB2050" s="34"/>
      <c r="CC2050" s="34"/>
      <c r="CD2050" s="34"/>
      <c r="CE2050" s="34"/>
      <c r="CF2050" s="34"/>
      <c r="CG2050" s="34"/>
      <c r="CH2050" s="34"/>
      <c r="CI2050" s="34"/>
      <c r="CJ2050" s="34"/>
      <c r="CK2050" s="34"/>
      <c r="CL2050" s="34"/>
      <c r="CM2050" s="34"/>
      <c r="CN2050" s="34"/>
      <c r="CO2050" s="34"/>
      <c r="CP2050" s="34"/>
      <c r="CQ2050" s="34"/>
      <c r="CR2050" s="34"/>
      <c r="CS2050" s="34"/>
      <c r="CT2050" s="34"/>
      <c r="CU2050" s="34"/>
      <c r="CV2050" s="34"/>
      <c r="CW2050" s="34"/>
      <c r="CX2050" s="34"/>
      <c r="CY2050" s="34"/>
      <c r="CZ2050" s="34"/>
      <c r="DA2050" s="34"/>
      <c r="DB2050" s="34"/>
      <c r="DC2050" s="34"/>
      <c r="DD2050" s="34"/>
      <c r="DE2050" s="34"/>
      <c r="DF2050" s="34"/>
      <c r="DG2050" s="34"/>
      <c r="DH2050" s="34"/>
      <c r="DI2050" s="34"/>
      <c r="DJ2050" s="34"/>
      <c r="DK2050" s="34"/>
      <c r="DL2050" s="34"/>
      <c r="DM2050" s="34"/>
      <c r="DN2050" s="34"/>
      <c r="DO2050" s="34"/>
      <c r="DP2050" s="34"/>
      <c r="DQ2050" s="34"/>
      <c r="DR2050" s="34"/>
      <c r="DS2050" s="34"/>
      <c r="DT2050" s="34"/>
      <c r="DU2050" s="34"/>
      <c r="DV2050" s="34"/>
      <c r="DW2050" s="34"/>
      <c r="DX2050" s="34"/>
      <c r="DY2050" s="34"/>
      <c r="DZ2050" s="34"/>
      <c r="EA2050" s="34"/>
      <c r="EB2050" s="34"/>
      <c r="EC2050" s="34"/>
      <c r="ED2050" s="34"/>
      <c r="EE2050" s="34"/>
      <c r="EF2050" s="34"/>
      <c r="EG2050" s="34"/>
      <c r="EH2050" s="34"/>
      <c r="EI2050" s="34"/>
      <c r="EJ2050" s="34"/>
      <c r="EK2050" s="34"/>
      <c r="EL2050" s="34"/>
      <c r="EM2050" s="34"/>
      <c r="EN2050" s="34"/>
      <c r="EO2050" s="34"/>
      <c r="EP2050" s="34"/>
      <c r="EQ2050" s="34"/>
      <c r="ER2050" s="34"/>
      <c r="ES2050" s="34"/>
      <c r="ET2050" s="34"/>
      <c r="EU2050" s="34"/>
      <c r="EV2050" s="34"/>
      <c r="EW2050" s="34"/>
      <c r="EX2050" s="34"/>
      <c r="EY2050" s="34"/>
      <c r="EZ2050" s="34"/>
      <c r="FA2050" s="34"/>
      <c r="FB2050" s="34"/>
      <c r="FC2050" s="34"/>
      <c r="FD2050" s="34"/>
      <c r="FE2050" s="34"/>
      <c r="FF2050" s="34"/>
      <c r="FG2050" s="34"/>
      <c r="FH2050" s="34"/>
      <c r="FI2050" s="34"/>
      <c r="FJ2050" s="34"/>
      <c r="FK2050" s="34"/>
      <c r="FL2050" s="34"/>
      <c r="FM2050" s="34"/>
      <c r="FN2050" s="34"/>
      <c r="FO2050" s="34"/>
      <c r="FP2050" s="34"/>
      <c r="FQ2050" s="34"/>
      <c r="FR2050" s="34"/>
      <c r="FS2050" s="34"/>
      <c r="FT2050" s="34"/>
      <c r="FU2050" s="34"/>
      <c r="FV2050" s="34"/>
      <c r="FW2050" s="34"/>
      <c r="FX2050" s="34"/>
      <c r="FY2050" s="34"/>
      <c r="FZ2050" s="34"/>
      <c r="GA2050" s="34"/>
      <c r="GB2050" s="34"/>
      <c r="GC2050" s="34"/>
      <c r="GD2050" s="34"/>
      <c r="GE2050" s="34"/>
      <c r="GF2050" s="34"/>
      <c r="GG2050" s="34"/>
      <c r="GH2050" s="34"/>
    </row>
    <row r="2051" spans="1:190" s="18" customFormat="1" ht="30" customHeight="1" x14ac:dyDescent="0.25">
      <c r="A2051" s="47">
        <v>2047</v>
      </c>
      <c r="B2051" s="27" t="s">
        <v>6469</v>
      </c>
      <c r="C2051" s="26" t="s">
        <v>6002</v>
      </c>
      <c r="D2051" s="28"/>
      <c r="E2051" s="27" t="s">
        <v>6477</v>
      </c>
      <c r="F2051" s="26" t="s">
        <v>142</v>
      </c>
      <c r="G2051" s="26"/>
      <c r="H2051" s="27" t="s">
        <v>6478</v>
      </c>
      <c r="I2051" s="36">
        <v>400000</v>
      </c>
      <c r="J2051" s="29">
        <v>2379</v>
      </c>
      <c r="K2051" s="30" t="s">
        <v>6479</v>
      </c>
      <c r="L2051" s="26" t="s">
        <v>204</v>
      </c>
      <c r="M2051" s="30" t="s">
        <v>6480</v>
      </c>
      <c r="N2051" s="26"/>
      <c r="O2051" s="51"/>
      <c r="P2051" s="26" t="s">
        <v>40</v>
      </c>
      <c r="Q2051" s="31"/>
      <c r="R2051" s="26"/>
      <c r="S2051" s="31" t="s">
        <v>41</v>
      </c>
      <c r="T2051" s="31" t="s">
        <v>42</v>
      </c>
      <c r="U2051" s="32" t="s">
        <v>43</v>
      </c>
      <c r="V2051" s="32"/>
      <c r="W2051" s="18">
        <v>13</v>
      </c>
      <c r="X2051" s="33"/>
      <c r="Y2051" s="33"/>
      <c r="Z2051" s="33"/>
      <c r="AA2051" s="33"/>
      <c r="AB2051" s="33"/>
      <c r="AC2051" s="33"/>
      <c r="AD2051" s="33"/>
      <c r="AE2051" s="33"/>
      <c r="AF2051" s="33"/>
      <c r="AG2051" s="33"/>
      <c r="AH2051" s="33"/>
      <c r="AI2051" s="33"/>
      <c r="AJ2051" s="33"/>
      <c r="AK2051" s="33"/>
      <c r="AL2051" s="33"/>
      <c r="AM2051" s="33"/>
      <c r="AN2051" s="33"/>
      <c r="AO2051" s="33"/>
      <c r="AP2051" s="33"/>
      <c r="AQ2051" s="34"/>
      <c r="AR2051" s="34"/>
      <c r="AS2051" s="34"/>
      <c r="AT2051" s="34"/>
      <c r="AU2051" s="34"/>
      <c r="AV2051" s="34"/>
      <c r="AW2051" s="34"/>
      <c r="AX2051" s="34"/>
      <c r="AY2051" s="34"/>
      <c r="AZ2051" s="34"/>
      <c r="BA2051" s="34"/>
      <c r="BB2051" s="34"/>
      <c r="BC2051" s="34"/>
      <c r="BD2051" s="34"/>
      <c r="BE2051" s="34"/>
      <c r="BF2051" s="34"/>
      <c r="BG2051" s="34"/>
      <c r="BH2051" s="34"/>
      <c r="BI2051" s="34"/>
      <c r="BJ2051" s="34"/>
      <c r="BK2051" s="34"/>
      <c r="BL2051" s="34"/>
      <c r="BM2051" s="34"/>
      <c r="BN2051" s="34"/>
      <c r="BO2051" s="34"/>
      <c r="BP2051" s="34"/>
      <c r="BQ2051" s="34"/>
      <c r="BR2051" s="34"/>
      <c r="BS2051" s="34"/>
      <c r="BT2051" s="34"/>
      <c r="BU2051" s="34"/>
      <c r="BV2051" s="34"/>
      <c r="BW2051" s="34"/>
      <c r="BX2051" s="34"/>
      <c r="BY2051" s="34"/>
      <c r="BZ2051" s="34"/>
      <c r="CA2051" s="34"/>
      <c r="CB2051" s="34"/>
      <c r="CC2051" s="34"/>
      <c r="CD2051" s="34"/>
      <c r="CE2051" s="34"/>
      <c r="CF2051" s="34"/>
      <c r="CG2051" s="34"/>
      <c r="CH2051" s="34"/>
      <c r="CI2051" s="34"/>
      <c r="CJ2051" s="34"/>
      <c r="CK2051" s="34"/>
      <c r="CL2051" s="34"/>
      <c r="CM2051" s="34"/>
      <c r="CN2051" s="34"/>
      <c r="CO2051" s="34"/>
      <c r="CP2051" s="34"/>
      <c r="CQ2051" s="34"/>
      <c r="CR2051" s="34"/>
      <c r="CS2051" s="34"/>
      <c r="CT2051" s="34"/>
      <c r="CU2051" s="34"/>
      <c r="CV2051" s="34"/>
      <c r="CW2051" s="34"/>
      <c r="CX2051" s="34"/>
      <c r="CY2051" s="34"/>
      <c r="CZ2051" s="34"/>
      <c r="DA2051" s="34"/>
      <c r="DB2051" s="34"/>
      <c r="DC2051" s="34"/>
      <c r="DD2051" s="34"/>
      <c r="DE2051" s="34"/>
      <c r="DF2051" s="34"/>
      <c r="DG2051" s="34"/>
      <c r="DH2051" s="34"/>
      <c r="DI2051" s="34"/>
      <c r="DJ2051" s="34"/>
      <c r="DK2051" s="34"/>
      <c r="DL2051" s="34"/>
      <c r="DM2051" s="34"/>
      <c r="DN2051" s="34"/>
      <c r="DO2051" s="34"/>
      <c r="DP2051" s="34"/>
      <c r="DQ2051" s="34"/>
      <c r="DR2051" s="34"/>
      <c r="DS2051" s="34"/>
      <c r="DT2051" s="34"/>
      <c r="DU2051" s="34"/>
      <c r="DV2051" s="34"/>
      <c r="DW2051" s="34"/>
      <c r="DX2051" s="34"/>
      <c r="DY2051" s="34"/>
      <c r="DZ2051" s="34"/>
      <c r="EA2051" s="34"/>
      <c r="EB2051" s="34"/>
      <c r="EC2051" s="34"/>
      <c r="ED2051" s="34"/>
      <c r="EE2051" s="34"/>
      <c r="EF2051" s="34"/>
      <c r="EG2051" s="34"/>
      <c r="EH2051" s="34"/>
      <c r="EI2051" s="34"/>
      <c r="EJ2051" s="34"/>
      <c r="EK2051" s="34"/>
      <c r="EL2051" s="34"/>
      <c r="EM2051" s="34"/>
      <c r="EN2051" s="34"/>
      <c r="EO2051" s="34"/>
      <c r="EP2051" s="34"/>
      <c r="EQ2051" s="34"/>
      <c r="ER2051" s="34"/>
      <c r="ES2051" s="34"/>
      <c r="ET2051" s="34"/>
      <c r="EU2051" s="34"/>
      <c r="EV2051" s="34"/>
      <c r="EW2051" s="34"/>
      <c r="EX2051" s="34"/>
      <c r="EY2051" s="34"/>
      <c r="EZ2051" s="34"/>
      <c r="FA2051" s="34"/>
      <c r="FB2051" s="34"/>
      <c r="FC2051" s="34"/>
      <c r="FD2051" s="34"/>
      <c r="FE2051" s="34"/>
      <c r="FF2051" s="34"/>
      <c r="FG2051" s="34"/>
      <c r="FH2051" s="34"/>
      <c r="FI2051" s="34"/>
      <c r="FJ2051" s="34"/>
      <c r="FK2051" s="34"/>
      <c r="FL2051" s="34"/>
      <c r="FM2051" s="34"/>
      <c r="FN2051" s="34"/>
      <c r="FO2051" s="34"/>
      <c r="FP2051" s="34"/>
      <c r="FQ2051" s="34"/>
      <c r="FR2051" s="34"/>
      <c r="FS2051" s="34"/>
      <c r="FT2051" s="34"/>
      <c r="FU2051" s="34"/>
      <c r="FV2051" s="34"/>
      <c r="FW2051" s="34"/>
      <c r="FX2051" s="34"/>
      <c r="FY2051" s="34"/>
      <c r="FZ2051" s="34"/>
      <c r="GA2051" s="34"/>
      <c r="GB2051" s="34"/>
      <c r="GC2051" s="34"/>
      <c r="GD2051" s="34"/>
      <c r="GE2051" s="34"/>
      <c r="GF2051" s="34"/>
      <c r="GG2051" s="34"/>
      <c r="GH2051" s="34"/>
    </row>
    <row r="2052" spans="1:190" s="18" customFormat="1" ht="30" customHeight="1" x14ac:dyDescent="0.25">
      <c r="A2052" s="47">
        <v>2048</v>
      </c>
      <c r="B2052" s="27" t="s">
        <v>6469</v>
      </c>
      <c r="C2052" s="26" t="s">
        <v>6002</v>
      </c>
      <c r="D2052" s="28"/>
      <c r="E2052" s="27" t="s">
        <v>6481</v>
      </c>
      <c r="F2052" s="26" t="s">
        <v>35</v>
      </c>
      <c r="G2052" s="26"/>
      <c r="H2052" s="27" t="s">
        <v>6482</v>
      </c>
      <c r="I2052" s="36">
        <v>800000</v>
      </c>
      <c r="J2052" s="29">
        <v>2379</v>
      </c>
      <c r="K2052" s="30" t="s">
        <v>6479</v>
      </c>
      <c r="L2052" s="26" t="s">
        <v>204</v>
      </c>
      <c r="M2052" s="30" t="s">
        <v>6480</v>
      </c>
      <c r="N2052" s="26"/>
      <c r="O2052" s="51"/>
      <c r="P2052" s="26" t="s">
        <v>40</v>
      </c>
      <c r="Q2052" s="31"/>
      <c r="R2052" s="26"/>
      <c r="S2052" s="31" t="s">
        <v>41</v>
      </c>
      <c r="T2052" s="31" t="s">
        <v>42</v>
      </c>
      <c r="U2052" s="32" t="s">
        <v>43</v>
      </c>
      <c r="V2052" s="32"/>
      <c r="W2052" s="18">
        <v>13</v>
      </c>
      <c r="X2052" s="33"/>
      <c r="Y2052" s="33"/>
      <c r="Z2052" s="33"/>
      <c r="AA2052" s="33"/>
      <c r="AB2052" s="33"/>
      <c r="AC2052" s="33"/>
      <c r="AD2052" s="33"/>
      <c r="AE2052" s="33"/>
      <c r="AF2052" s="33"/>
      <c r="AG2052" s="33"/>
      <c r="AH2052" s="33"/>
      <c r="AI2052" s="33"/>
      <c r="AJ2052" s="33"/>
      <c r="AK2052" s="33"/>
      <c r="AL2052" s="33"/>
      <c r="AM2052" s="33"/>
      <c r="AN2052" s="33"/>
      <c r="AO2052" s="33"/>
      <c r="AP2052" s="33"/>
      <c r="AQ2052" s="34"/>
      <c r="AR2052" s="34"/>
      <c r="AS2052" s="34"/>
      <c r="AT2052" s="34"/>
      <c r="AU2052" s="34"/>
      <c r="AV2052" s="34"/>
      <c r="AW2052" s="34"/>
      <c r="AX2052" s="34"/>
      <c r="AY2052" s="34"/>
      <c r="AZ2052" s="34"/>
      <c r="BA2052" s="34"/>
      <c r="BB2052" s="34"/>
      <c r="BC2052" s="34"/>
      <c r="BD2052" s="34"/>
      <c r="BE2052" s="34"/>
      <c r="BF2052" s="34"/>
      <c r="BG2052" s="34"/>
      <c r="BH2052" s="34"/>
      <c r="BI2052" s="34"/>
      <c r="BJ2052" s="34"/>
      <c r="BK2052" s="34"/>
      <c r="BL2052" s="34"/>
      <c r="BM2052" s="34"/>
      <c r="BN2052" s="34"/>
      <c r="BO2052" s="34"/>
      <c r="BP2052" s="34"/>
      <c r="BQ2052" s="34"/>
      <c r="BR2052" s="34"/>
      <c r="BS2052" s="34"/>
      <c r="BT2052" s="34"/>
      <c r="BU2052" s="34"/>
      <c r="BV2052" s="34"/>
      <c r="BW2052" s="34"/>
      <c r="BX2052" s="34"/>
      <c r="BY2052" s="34"/>
      <c r="BZ2052" s="34"/>
      <c r="CA2052" s="34"/>
      <c r="CB2052" s="34"/>
      <c r="CC2052" s="34"/>
      <c r="CD2052" s="34"/>
      <c r="CE2052" s="34"/>
      <c r="CF2052" s="34"/>
      <c r="CG2052" s="34"/>
      <c r="CH2052" s="34"/>
      <c r="CI2052" s="34"/>
      <c r="CJ2052" s="34"/>
      <c r="CK2052" s="34"/>
      <c r="CL2052" s="34"/>
      <c r="CM2052" s="34"/>
      <c r="CN2052" s="34"/>
      <c r="CO2052" s="34"/>
      <c r="CP2052" s="34"/>
      <c r="CQ2052" s="34"/>
      <c r="CR2052" s="34"/>
      <c r="CS2052" s="34"/>
      <c r="CT2052" s="34"/>
      <c r="CU2052" s="34"/>
      <c r="CV2052" s="34"/>
      <c r="CW2052" s="34"/>
      <c r="CX2052" s="34"/>
      <c r="CY2052" s="34"/>
      <c r="CZ2052" s="34"/>
      <c r="DA2052" s="34"/>
      <c r="DB2052" s="34"/>
      <c r="DC2052" s="34"/>
      <c r="DD2052" s="34"/>
      <c r="DE2052" s="34"/>
      <c r="DF2052" s="34"/>
      <c r="DG2052" s="34"/>
      <c r="DH2052" s="34"/>
      <c r="DI2052" s="34"/>
      <c r="DJ2052" s="34"/>
      <c r="DK2052" s="34"/>
      <c r="DL2052" s="34"/>
      <c r="DM2052" s="34"/>
      <c r="DN2052" s="34"/>
      <c r="DO2052" s="34"/>
      <c r="DP2052" s="34"/>
      <c r="DQ2052" s="34"/>
      <c r="DR2052" s="34"/>
      <c r="DS2052" s="34"/>
      <c r="DT2052" s="34"/>
      <c r="DU2052" s="34"/>
      <c r="DV2052" s="34"/>
      <c r="DW2052" s="34"/>
      <c r="DX2052" s="34"/>
      <c r="DY2052" s="34"/>
      <c r="DZ2052" s="34"/>
      <c r="EA2052" s="34"/>
      <c r="EB2052" s="34"/>
      <c r="EC2052" s="34"/>
      <c r="ED2052" s="34"/>
      <c r="EE2052" s="34"/>
      <c r="EF2052" s="34"/>
      <c r="EG2052" s="34"/>
      <c r="EH2052" s="34"/>
      <c r="EI2052" s="34"/>
      <c r="EJ2052" s="34"/>
      <c r="EK2052" s="34"/>
      <c r="EL2052" s="34"/>
      <c r="EM2052" s="34"/>
      <c r="EN2052" s="34"/>
      <c r="EO2052" s="34"/>
      <c r="EP2052" s="34"/>
      <c r="EQ2052" s="34"/>
      <c r="ER2052" s="34"/>
      <c r="ES2052" s="34"/>
      <c r="ET2052" s="34"/>
      <c r="EU2052" s="34"/>
      <c r="EV2052" s="34"/>
      <c r="EW2052" s="34"/>
      <c r="EX2052" s="34"/>
      <c r="EY2052" s="34"/>
      <c r="EZ2052" s="34"/>
      <c r="FA2052" s="34"/>
      <c r="FB2052" s="34"/>
      <c r="FC2052" s="34"/>
      <c r="FD2052" s="34"/>
      <c r="FE2052" s="34"/>
      <c r="FF2052" s="34"/>
      <c r="FG2052" s="34"/>
      <c r="FH2052" s="34"/>
      <c r="FI2052" s="34"/>
      <c r="FJ2052" s="34"/>
      <c r="FK2052" s="34"/>
      <c r="FL2052" s="34"/>
      <c r="FM2052" s="34"/>
      <c r="FN2052" s="34"/>
      <c r="FO2052" s="34"/>
      <c r="FP2052" s="34"/>
      <c r="FQ2052" s="34"/>
      <c r="FR2052" s="34"/>
      <c r="FS2052" s="34"/>
      <c r="FT2052" s="34"/>
      <c r="FU2052" s="34"/>
      <c r="FV2052" s="34"/>
      <c r="FW2052" s="34"/>
      <c r="FX2052" s="34"/>
      <c r="FY2052" s="34"/>
      <c r="FZ2052" s="34"/>
      <c r="GA2052" s="34"/>
      <c r="GB2052" s="34"/>
      <c r="GC2052" s="34"/>
      <c r="GD2052" s="34"/>
      <c r="GE2052" s="34"/>
      <c r="GF2052" s="34"/>
      <c r="GG2052" s="34"/>
      <c r="GH2052" s="34"/>
    </row>
    <row r="2053" spans="1:190" s="18" customFormat="1" ht="30" customHeight="1" x14ac:dyDescent="0.25">
      <c r="A2053" s="47">
        <v>2049</v>
      </c>
      <c r="B2053" s="27" t="s">
        <v>6469</v>
      </c>
      <c r="C2053" s="26" t="s">
        <v>6002</v>
      </c>
      <c r="D2053" s="28"/>
      <c r="E2053" s="27" t="s">
        <v>6483</v>
      </c>
      <c r="F2053" s="26" t="s">
        <v>35</v>
      </c>
      <c r="G2053" s="26"/>
      <c r="H2053" s="27" t="s">
        <v>6484</v>
      </c>
      <c r="I2053" s="36">
        <v>121290.33</v>
      </c>
      <c r="J2053" s="29" t="s">
        <v>6485</v>
      </c>
      <c r="K2053" s="30" t="s">
        <v>6486</v>
      </c>
      <c r="L2053" s="26" t="s">
        <v>47</v>
      </c>
      <c r="M2053" s="30" t="s">
        <v>6487</v>
      </c>
      <c r="N2053" s="26" t="s">
        <v>539</v>
      </c>
      <c r="O2053" s="51"/>
      <c r="P2053" s="26" t="s">
        <v>40</v>
      </c>
      <c r="Q2053" s="31"/>
      <c r="R2053" s="26"/>
      <c r="S2053" s="31" t="s">
        <v>41</v>
      </c>
      <c r="T2053" s="31" t="s">
        <v>42</v>
      </c>
      <c r="U2053" s="32" t="s">
        <v>43</v>
      </c>
      <c r="V2053" s="32"/>
      <c r="W2053" s="18">
        <v>13</v>
      </c>
      <c r="X2053" s="33"/>
      <c r="Y2053" s="33"/>
      <c r="Z2053" s="33"/>
      <c r="AA2053" s="33"/>
      <c r="AB2053" s="33"/>
      <c r="AC2053" s="33"/>
      <c r="AD2053" s="33"/>
      <c r="AE2053" s="33"/>
      <c r="AF2053" s="33"/>
      <c r="AG2053" s="33"/>
      <c r="AH2053" s="33"/>
      <c r="AI2053" s="33"/>
      <c r="AJ2053" s="33"/>
      <c r="AK2053" s="33"/>
      <c r="AL2053" s="33"/>
      <c r="AM2053" s="33"/>
      <c r="AN2053" s="33"/>
      <c r="AO2053" s="33"/>
      <c r="AP2053" s="33"/>
      <c r="AQ2053" s="34"/>
      <c r="AR2053" s="34"/>
      <c r="AS2053" s="34"/>
      <c r="AT2053" s="34"/>
      <c r="AU2053" s="34"/>
      <c r="AV2053" s="34"/>
      <c r="AW2053" s="34"/>
      <c r="AX2053" s="34"/>
      <c r="AY2053" s="34"/>
      <c r="AZ2053" s="34"/>
      <c r="BA2053" s="34"/>
      <c r="BB2053" s="34"/>
      <c r="BC2053" s="34"/>
      <c r="BD2053" s="34"/>
      <c r="BE2053" s="34"/>
      <c r="BF2053" s="34"/>
      <c r="BG2053" s="34"/>
      <c r="BH2053" s="34"/>
      <c r="BI2053" s="34"/>
      <c r="BJ2053" s="34"/>
      <c r="BK2053" s="34"/>
      <c r="BL2053" s="34"/>
      <c r="BM2053" s="34"/>
      <c r="BN2053" s="34"/>
      <c r="BO2053" s="34"/>
      <c r="BP2053" s="34"/>
      <c r="BQ2053" s="34"/>
      <c r="BR2053" s="34"/>
      <c r="BS2053" s="34"/>
      <c r="BT2053" s="34"/>
      <c r="BU2053" s="34"/>
      <c r="BV2053" s="34"/>
      <c r="BW2053" s="34"/>
      <c r="BX2053" s="34"/>
      <c r="BY2053" s="34"/>
      <c r="BZ2053" s="34"/>
      <c r="CA2053" s="34"/>
      <c r="CB2053" s="34"/>
      <c r="CC2053" s="34"/>
      <c r="CD2053" s="34"/>
      <c r="CE2053" s="34"/>
      <c r="CF2053" s="34"/>
      <c r="CG2053" s="34"/>
      <c r="CH2053" s="34"/>
      <c r="CI2053" s="34"/>
      <c r="CJ2053" s="34"/>
      <c r="CK2053" s="34"/>
      <c r="CL2053" s="34"/>
      <c r="CM2053" s="34"/>
      <c r="CN2053" s="34"/>
      <c r="CO2053" s="34"/>
      <c r="CP2053" s="34"/>
      <c r="CQ2053" s="34"/>
      <c r="CR2053" s="34"/>
      <c r="CS2053" s="34"/>
      <c r="CT2053" s="34"/>
      <c r="CU2053" s="34"/>
      <c r="CV2053" s="34"/>
      <c r="CW2053" s="34"/>
      <c r="CX2053" s="34"/>
      <c r="CY2053" s="34"/>
      <c r="CZ2053" s="34"/>
      <c r="DA2053" s="34"/>
      <c r="DB2053" s="34"/>
      <c r="DC2053" s="34"/>
      <c r="DD2053" s="34"/>
      <c r="DE2053" s="34"/>
      <c r="DF2053" s="34"/>
      <c r="DG2053" s="34"/>
      <c r="DH2053" s="34"/>
      <c r="DI2053" s="34"/>
      <c r="DJ2053" s="34"/>
      <c r="DK2053" s="34"/>
      <c r="DL2053" s="34"/>
      <c r="DM2053" s="34"/>
      <c r="DN2053" s="34"/>
      <c r="DO2053" s="34"/>
      <c r="DP2053" s="34"/>
      <c r="DQ2053" s="34"/>
      <c r="DR2053" s="34"/>
      <c r="DS2053" s="34"/>
      <c r="DT2053" s="34"/>
      <c r="DU2053" s="34"/>
      <c r="DV2053" s="34"/>
      <c r="DW2053" s="34"/>
      <c r="DX2053" s="34"/>
      <c r="DY2053" s="34"/>
      <c r="DZ2053" s="34"/>
      <c r="EA2053" s="34"/>
      <c r="EB2053" s="34"/>
      <c r="EC2053" s="34"/>
      <c r="ED2053" s="34"/>
      <c r="EE2053" s="34"/>
      <c r="EF2053" s="34"/>
      <c r="EG2053" s="34"/>
      <c r="EH2053" s="34"/>
      <c r="EI2053" s="34"/>
      <c r="EJ2053" s="34"/>
      <c r="EK2053" s="34"/>
      <c r="EL2053" s="34"/>
      <c r="EM2053" s="34"/>
      <c r="EN2053" s="34"/>
      <c r="EO2053" s="34"/>
      <c r="EP2053" s="34"/>
      <c r="EQ2053" s="34"/>
      <c r="ER2053" s="34"/>
      <c r="ES2053" s="34"/>
      <c r="ET2053" s="34"/>
      <c r="EU2053" s="34"/>
      <c r="EV2053" s="34"/>
      <c r="EW2053" s="34"/>
      <c r="EX2053" s="34"/>
      <c r="EY2053" s="34"/>
      <c r="EZ2053" s="34"/>
      <c r="FA2053" s="34"/>
      <c r="FB2053" s="34"/>
      <c r="FC2053" s="34"/>
      <c r="FD2053" s="34"/>
      <c r="FE2053" s="34"/>
      <c r="FF2053" s="34"/>
      <c r="FG2053" s="34"/>
      <c r="FH2053" s="34"/>
      <c r="FI2053" s="34"/>
      <c r="FJ2053" s="34"/>
      <c r="FK2053" s="34"/>
      <c r="FL2053" s="34"/>
      <c r="FM2053" s="34"/>
      <c r="FN2053" s="34"/>
      <c r="FO2053" s="34"/>
      <c r="FP2053" s="34"/>
      <c r="FQ2053" s="34"/>
      <c r="FR2053" s="34"/>
      <c r="FS2053" s="34"/>
      <c r="FT2053" s="34"/>
      <c r="FU2053" s="34"/>
      <c r="FV2053" s="34"/>
      <c r="FW2053" s="34"/>
      <c r="FX2053" s="34"/>
      <c r="FY2053" s="34"/>
      <c r="FZ2053" s="34"/>
      <c r="GA2053" s="34"/>
      <c r="GB2053" s="34"/>
      <c r="GC2053" s="34"/>
      <c r="GD2053" s="34"/>
      <c r="GE2053" s="34"/>
      <c r="GF2053" s="34"/>
      <c r="GG2053" s="34"/>
      <c r="GH2053" s="34"/>
    </row>
    <row r="2054" spans="1:190" s="18" customFormat="1" ht="30" customHeight="1" x14ac:dyDescent="0.25">
      <c r="A2054" s="47">
        <v>2050</v>
      </c>
      <c r="B2054" s="27" t="s">
        <v>6469</v>
      </c>
      <c r="C2054" s="26" t="s">
        <v>6002</v>
      </c>
      <c r="D2054" s="28" t="s">
        <v>6488</v>
      </c>
      <c r="E2054" s="27" t="s">
        <v>6489</v>
      </c>
      <c r="F2054" s="26" t="s">
        <v>58</v>
      </c>
      <c r="G2054" s="26"/>
      <c r="H2054" s="27" t="s">
        <v>6490</v>
      </c>
      <c r="I2054" s="36">
        <v>403225.81</v>
      </c>
      <c r="J2054" s="29" t="s">
        <v>6485</v>
      </c>
      <c r="K2054" s="30" t="s">
        <v>6491</v>
      </c>
      <c r="L2054" s="26" t="s">
        <v>47</v>
      </c>
      <c r="M2054" s="30" t="s">
        <v>6492</v>
      </c>
      <c r="N2054" s="26"/>
      <c r="O2054" s="51"/>
      <c r="P2054" s="26" t="s">
        <v>40</v>
      </c>
      <c r="Q2054" s="31"/>
      <c r="R2054" s="26"/>
      <c r="S2054" s="31" t="s">
        <v>41</v>
      </c>
      <c r="T2054" s="31" t="s">
        <v>48</v>
      </c>
      <c r="U2054" s="32" t="s">
        <v>49</v>
      </c>
      <c r="V2054" s="32"/>
      <c r="W2054" s="18">
        <v>13</v>
      </c>
      <c r="X2054" s="33"/>
      <c r="Y2054" s="33"/>
      <c r="Z2054" s="33"/>
      <c r="AA2054" s="33"/>
      <c r="AB2054" s="33"/>
      <c r="AC2054" s="33"/>
      <c r="AD2054" s="33"/>
      <c r="AE2054" s="33"/>
      <c r="AF2054" s="33"/>
      <c r="AG2054" s="33"/>
      <c r="AH2054" s="33"/>
      <c r="AI2054" s="33"/>
      <c r="AJ2054" s="33"/>
      <c r="AK2054" s="33"/>
      <c r="AL2054" s="33"/>
      <c r="AM2054" s="33"/>
      <c r="AN2054" s="33"/>
      <c r="AO2054" s="33"/>
      <c r="AP2054" s="33"/>
      <c r="AQ2054" s="34"/>
      <c r="AR2054" s="34"/>
      <c r="AS2054" s="34"/>
      <c r="AT2054" s="34"/>
      <c r="AU2054" s="34"/>
      <c r="AV2054" s="34"/>
      <c r="AW2054" s="34"/>
      <c r="AX2054" s="34"/>
      <c r="AY2054" s="34"/>
      <c r="AZ2054" s="34"/>
      <c r="BA2054" s="34"/>
      <c r="BB2054" s="34"/>
      <c r="BC2054" s="34"/>
      <c r="BD2054" s="34"/>
      <c r="BE2054" s="34"/>
      <c r="BF2054" s="34"/>
      <c r="BG2054" s="34"/>
      <c r="BH2054" s="34"/>
      <c r="BI2054" s="34"/>
      <c r="BJ2054" s="34"/>
      <c r="BK2054" s="34"/>
      <c r="BL2054" s="34"/>
      <c r="BM2054" s="34"/>
      <c r="BN2054" s="34"/>
      <c r="BO2054" s="34"/>
      <c r="BP2054" s="34"/>
      <c r="BQ2054" s="34"/>
      <c r="BR2054" s="34"/>
      <c r="BS2054" s="34"/>
      <c r="BT2054" s="34"/>
      <c r="BU2054" s="34"/>
      <c r="BV2054" s="34"/>
      <c r="BW2054" s="34"/>
      <c r="BX2054" s="34"/>
      <c r="BY2054" s="34"/>
      <c r="BZ2054" s="34"/>
      <c r="CA2054" s="34"/>
      <c r="CB2054" s="34"/>
      <c r="CC2054" s="34"/>
      <c r="CD2054" s="34"/>
      <c r="CE2054" s="34"/>
      <c r="CF2054" s="34"/>
      <c r="CG2054" s="34"/>
      <c r="CH2054" s="34"/>
      <c r="CI2054" s="34"/>
      <c r="CJ2054" s="34"/>
      <c r="CK2054" s="34"/>
      <c r="CL2054" s="34"/>
      <c r="CM2054" s="34"/>
      <c r="CN2054" s="34"/>
      <c r="CO2054" s="34"/>
      <c r="CP2054" s="34"/>
      <c r="CQ2054" s="34"/>
      <c r="CR2054" s="34"/>
      <c r="CS2054" s="34"/>
      <c r="CT2054" s="34"/>
      <c r="CU2054" s="34"/>
      <c r="CV2054" s="34"/>
      <c r="CW2054" s="34"/>
      <c r="CX2054" s="34"/>
      <c r="CY2054" s="34"/>
      <c r="CZ2054" s="34"/>
      <c r="DA2054" s="34"/>
      <c r="DB2054" s="34"/>
      <c r="DC2054" s="34"/>
      <c r="DD2054" s="34"/>
      <c r="DE2054" s="34"/>
      <c r="DF2054" s="34"/>
      <c r="DG2054" s="34"/>
      <c r="DH2054" s="34"/>
      <c r="DI2054" s="34"/>
      <c r="DJ2054" s="34"/>
      <c r="DK2054" s="34"/>
      <c r="DL2054" s="34"/>
      <c r="DM2054" s="34"/>
      <c r="DN2054" s="34"/>
      <c r="DO2054" s="34"/>
      <c r="DP2054" s="34"/>
      <c r="DQ2054" s="34"/>
      <c r="DR2054" s="34"/>
      <c r="DS2054" s="34"/>
      <c r="DT2054" s="34"/>
      <c r="DU2054" s="34"/>
      <c r="DV2054" s="34"/>
      <c r="DW2054" s="34"/>
      <c r="DX2054" s="34"/>
      <c r="DY2054" s="34"/>
      <c r="DZ2054" s="34"/>
      <c r="EA2054" s="34"/>
      <c r="EB2054" s="34"/>
      <c r="EC2054" s="34"/>
      <c r="ED2054" s="34"/>
      <c r="EE2054" s="34"/>
      <c r="EF2054" s="34"/>
      <c r="EG2054" s="34"/>
      <c r="EH2054" s="34"/>
      <c r="EI2054" s="34"/>
      <c r="EJ2054" s="34"/>
      <c r="EK2054" s="34"/>
      <c r="EL2054" s="34"/>
      <c r="EM2054" s="34"/>
      <c r="EN2054" s="34"/>
      <c r="EO2054" s="34"/>
      <c r="EP2054" s="34"/>
      <c r="EQ2054" s="34"/>
      <c r="ER2054" s="34"/>
      <c r="ES2054" s="34"/>
      <c r="ET2054" s="34"/>
      <c r="EU2054" s="34"/>
      <c r="EV2054" s="34"/>
      <c r="EW2054" s="34"/>
      <c r="EX2054" s="34"/>
      <c r="EY2054" s="34"/>
      <c r="EZ2054" s="34"/>
      <c r="FA2054" s="34"/>
      <c r="FB2054" s="34"/>
      <c r="FC2054" s="34"/>
      <c r="FD2054" s="34"/>
      <c r="FE2054" s="34"/>
      <c r="FF2054" s="34"/>
      <c r="FG2054" s="34"/>
      <c r="FH2054" s="34"/>
      <c r="FI2054" s="34"/>
      <c r="FJ2054" s="34"/>
      <c r="FK2054" s="34"/>
      <c r="FL2054" s="34"/>
      <c r="FM2054" s="34"/>
      <c r="FN2054" s="34"/>
      <c r="FO2054" s="34"/>
      <c r="FP2054" s="34"/>
      <c r="FQ2054" s="34"/>
      <c r="FR2054" s="34"/>
      <c r="FS2054" s="34"/>
      <c r="FT2054" s="34"/>
      <c r="FU2054" s="34"/>
      <c r="FV2054" s="34"/>
      <c r="FW2054" s="34"/>
      <c r="FX2054" s="34"/>
      <c r="FY2054" s="34"/>
      <c r="FZ2054" s="34"/>
      <c r="GA2054" s="34"/>
      <c r="GB2054" s="34"/>
      <c r="GC2054" s="34"/>
      <c r="GD2054" s="34"/>
      <c r="GE2054" s="34"/>
      <c r="GF2054" s="34"/>
      <c r="GG2054" s="34"/>
      <c r="GH2054" s="34"/>
    </row>
    <row r="2055" spans="1:190" s="18" customFormat="1" ht="30" customHeight="1" x14ac:dyDescent="0.25">
      <c r="A2055" s="47">
        <v>2051</v>
      </c>
      <c r="B2055" s="27" t="s">
        <v>6469</v>
      </c>
      <c r="C2055" s="26" t="s">
        <v>6002</v>
      </c>
      <c r="D2055" s="28" t="s">
        <v>6488</v>
      </c>
      <c r="E2055" s="27" t="s">
        <v>6493</v>
      </c>
      <c r="F2055" s="26" t="s">
        <v>109</v>
      </c>
      <c r="G2055" s="26"/>
      <c r="H2055" s="27" t="s">
        <v>6494</v>
      </c>
      <c r="I2055" s="36">
        <v>2398532</v>
      </c>
      <c r="J2055" s="29" t="s">
        <v>6485</v>
      </c>
      <c r="K2055" s="30" t="s">
        <v>6495</v>
      </c>
      <c r="L2055" s="26" t="s">
        <v>47</v>
      </c>
      <c r="M2055" s="30" t="s">
        <v>6492</v>
      </c>
      <c r="N2055" s="26"/>
      <c r="O2055" s="51"/>
      <c r="P2055" s="26" t="s">
        <v>40</v>
      </c>
      <c r="Q2055" s="31"/>
      <c r="R2055" s="26"/>
      <c r="S2055" s="31" t="s">
        <v>41</v>
      </c>
      <c r="T2055" s="31" t="s">
        <v>111</v>
      </c>
      <c r="U2055" s="32" t="s">
        <v>49</v>
      </c>
      <c r="V2055" s="32"/>
      <c r="W2055" s="18">
        <v>13</v>
      </c>
      <c r="X2055" s="33"/>
      <c r="Y2055" s="33"/>
      <c r="Z2055" s="33"/>
      <c r="AA2055" s="33"/>
      <c r="AB2055" s="33"/>
      <c r="AC2055" s="33"/>
      <c r="AD2055" s="33"/>
      <c r="AE2055" s="33"/>
      <c r="AF2055" s="33"/>
      <c r="AG2055" s="33"/>
      <c r="AH2055" s="33"/>
      <c r="AI2055" s="33"/>
      <c r="AJ2055" s="33"/>
      <c r="AK2055" s="33"/>
      <c r="AL2055" s="33"/>
      <c r="AM2055" s="33"/>
      <c r="AN2055" s="33"/>
      <c r="AO2055" s="33"/>
      <c r="AP2055" s="33"/>
      <c r="AQ2055" s="34"/>
      <c r="AR2055" s="34"/>
      <c r="AS2055" s="34"/>
      <c r="AT2055" s="34"/>
      <c r="AU2055" s="34"/>
      <c r="AV2055" s="34"/>
      <c r="AW2055" s="34"/>
      <c r="AX2055" s="34"/>
      <c r="AY2055" s="34"/>
      <c r="AZ2055" s="34"/>
      <c r="BA2055" s="34"/>
      <c r="BB2055" s="34"/>
      <c r="BC2055" s="34"/>
      <c r="BD2055" s="34"/>
      <c r="BE2055" s="34"/>
      <c r="BF2055" s="34"/>
      <c r="BG2055" s="34"/>
      <c r="BH2055" s="34"/>
      <c r="BI2055" s="34"/>
      <c r="BJ2055" s="34"/>
      <c r="BK2055" s="34"/>
      <c r="BL2055" s="34"/>
      <c r="BM2055" s="34"/>
      <c r="BN2055" s="34"/>
      <c r="BO2055" s="34"/>
      <c r="BP2055" s="34"/>
      <c r="BQ2055" s="34"/>
      <c r="BR2055" s="34"/>
      <c r="BS2055" s="34"/>
      <c r="BT2055" s="34"/>
      <c r="BU2055" s="34"/>
      <c r="BV2055" s="34"/>
      <c r="BW2055" s="34"/>
      <c r="BX2055" s="34"/>
      <c r="BY2055" s="34"/>
      <c r="BZ2055" s="34"/>
      <c r="CA2055" s="34"/>
      <c r="CB2055" s="34"/>
      <c r="CC2055" s="34"/>
      <c r="CD2055" s="34"/>
      <c r="CE2055" s="34"/>
      <c r="CF2055" s="34"/>
      <c r="CG2055" s="34"/>
      <c r="CH2055" s="34"/>
      <c r="CI2055" s="34"/>
      <c r="CJ2055" s="34"/>
      <c r="CK2055" s="34"/>
      <c r="CL2055" s="34"/>
      <c r="CM2055" s="34"/>
      <c r="CN2055" s="34"/>
      <c r="CO2055" s="34"/>
      <c r="CP2055" s="34"/>
      <c r="CQ2055" s="34"/>
      <c r="CR2055" s="34"/>
      <c r="CS2055" s="34"/>
      <c r="CT2055" s="34"/>
      <c r="CU2055" s="34"/>
      <c r="CV2055" s="34"/>
      <c r="CW2055" s="34"/>
      <c r="CX2055" s="34"/>
      <c r="CY2055" s="34"/>
      <c r="CZ2055" s="34"/>
      <c r="DA2055" s="34"/>
      <c r="DB2055" s="34"/>
      <c r="DC2055" s="34"/>
      <c r="DD2055" s="34"/>
      <c r="DE2055" s="34"/>
      <c r="DF2055" s="34"/>
      <c r="DG2055" s="34"/>
      <c r="DH2055" s="34"/>
      <c r="DI2055" s="34"/>
      <c r="DJ2055" s="34"/>
      <c r="DK2055" s="34"/>
      <c r="DL2055" s="34"/>
      <c r="DM2055" s="34"/>
      <c r="DN2055" s="34"/>
      <c r="DO2055" s="34"/>
      <c r="DP2055" s="34"/>
      <c r="DQ2055" s="34"/>
      <c r="DR2055" s="34"/>
      <c r="DS2055" s="34"/>
      <c r="DT2055" s="34"/>
      <c r="DU2055" s="34"/>
      <c r="DV2055" s="34"/>
      <c r="DW2055" s="34"/>
      <c r="DX2055" s="34"/>
      <c r="DY2055" s="34"/>
      <c r="DZ2055" s="34"/>
      <c r="EA2055" s="34"/>
      <c r="EB2055" s="34"/>
      <c r="EC2055" s="34"/>
      <c r="ED2055" s="34"/>
      <c r="EE2055" s="34"/>
      <c r="EF2055" s="34"/>
      <c r="EG2055" s="34"/>
      <c r="EH2055" s="34"/>
      <c r="EI2055" s="34"/>
      <c r="EJ2055" s="34"/>
      <c r="EK2055" s="34"/>
      <c r="EL2055" s="34"/>
      <c r="EM2055" s="34"/>
      <c r="EN2055" s="34"/>
      <c r="EO2055" s="34"/>
      <c r="EP2055" s="34"/>
      <c r="EQ2055" s="34"/>
      <c r="ER2055" s="34"/>
      <c r="ES2055" s="34"/>
      <c r="ET2055" s="34"/>
      <c r="EU2055" s="34"/>
      <c r="EV2055" s="34"/>
      <c r="EW2055" s="34"/>
      <c r="EX2055" s="34"/>
      <c r="EY2055" s="34"/>
      <c r="EZ2055" s="34"/>
      <c r="FA2055" s="34"/>
      <c r="FB2055" s="34"/>
      <c r="FC2055" s="34"/>
      <c r="FD2055" s="34"/>
      <c r="FE2055" s="34"/>
      <c r="FF2055" s="34"/>
      <c r="FG2055" s="34"/>
      <c r="FH2055" s="34"/>
      <c r="FI2055" s="34"/>
      <c r="FJ2055" s="34"/>
      <c r="FK2055" s="34"/>
      <c r="FL2055" s="34"/>
      <c r="FM2055" s="34"/>
      <c r="FN2055" s="34"/>
      <c r="FO2055" s="34"/>
      <c r="FP2055" s="34"/>
      <c r="FQ2055" s="34"/>
      <c r="FR2055" s="34"/>
      <c r="FS2055" s="34"/>
      <c r="FT2055" s="34"/>
      <c r="FU2055" s="34"/>
      <c r="FV2055" s="34"/>
      <c r="FW2055" s="34"/>
      <c r="FX2055" s="34"/>
      <c r="FY2055" s="34"/>
      <c r="FZ2055" s="34"/>
      <c r="GA2055" s="34"/>
      <c r="GB2055" s="34"/>
      <c r="GC2055" s="34"/>
      <c r="GD2055" s="34"/>
      <c r="GE2055" s="34"/>
      <c r="GF2055" s="34"/>
      <c r="GG2055" s="34"/>
      <c r="GH2055" s="34"/>
    </row>
    <row r="2056" spans="1:190" s="18" customFormat="1" ht="30" customHeight="1" x14ac:dyDescent="0.25">
      <c r="A2056" s="47">
        <v>2052</v>
      </c>
      <c r="B2056" s="27" t="s">
        <v>6469</v>
      </c>
      <c r="C2056" s="26" t="s">
        <v>6002</v>
      </c>
      <c r="D2056" s="28"/>
      <c r="E2056" s="27" t="s">
        <v>6496</v>
      </c>
      <c r="F2056" s="26" t="s">
        <v>58</v>
      </c>
      <c r="G2056" s="26"/>
      <c r="H2056" s="27" t="s">
        <v>6497</v>
      </c>
      <c r="I2056" s="36">
        <v>137096.78</v>
      </c>
      <c r="J2056" s="29" t="s">
        <v>6485</v>
      </c>
      <c r="K2056" s="30" t="s">
        <v>6498</v>
      </c>
      <c r="L2056" s="26" t="s">
        <v>204</v>
      </c>
      <c r="M2056" s="30" t="s">
        <v>6492</v>
      </c>
      <c r="N2056" s="26"/>
      <c r="O2056" s="51"/>
      <c r="P2056" s="26" t="s">
        <v>40</v>
      </c>
      <c r="Q2056" s="31"/>
      <c r="R2056" s="26"/>
      <c r="S2056" s="31" t="s">
        <v>41</v>
      </c>
      <c r="T2056" s="31" t="s">
        <v>48</v>
      </c>
      <c r="U2056" s="32" t="s">
        <v>49</v>
      </c>
      <c r="V2056" s="32"/>
      <c r="W2056" s="18">
        <v>13</v>
      </c>
      <c r="X2056" s="33"/>
      <c r="Y2056" s="33"/>
      <c r="Z2056" s="33"/>
      <c r="AA2056" s="33"/>
      <c r="AB2056" s="33"/>
      <c r="AC2056" s="33"/>
      <c r="AD2056" s="33"/>
      <c r="AE2056" s="33"/>
      <c r="AF2056" s="33"/>
      <c r="AG2056" s="33"/>
      <c r="AH2056" s="33"/>
      <c r="AI2056" s="33"/>
      <c r="AJ2056" s="33"/>
      <c r="AK2056" s="33"/>
      <c r="AL2056" s="33"/>
      <c r="AM2056" s="33"/>
      <c r="AN2056" s="33"/>
      <c r="AO2056" s="33"/>
      <c r="AP2056" s="33"/>
      <c r="AQ2056" s="34"/>
      <c r="AR2056" s="34"/>
      <c r="AS2056" s="34"/>
      <c r="AT2056" s="34"/>
      <c r="AU2056" s="34"/>
      <c r="AV2056" s="34"/>
      <c r="AW2056" s="34"/>
      <c r="AX2056" s="34"/>
      <c r="AY2056" s="34"/>
      <c r="AZ2056" s="34"/>
      <c r="BA2056" s="34"/>
      <c r="BB2056" s="34"/>
      <c r="BC2056" s="34"/>
      <c r="BD2056" s="34"/>
      <c r="BE2056" s="34"/>
      <c r="BF2056" s="34"/>
      <c r="BG2056" s="34"/>
      <c r="BH2056" s="34"/>
      <c r="BI2056" s="34"/>
      <c r="BJ2056" s="34"/>
      <c r="BK2056" s="34"/>
      <c r="BL2056" s="34"/>
      <c r="BM2056" s="34"/>
      <c r="BN2056" s="34"/>
      <c r="BO2056" s="34"/>
      <c r="BP2056" s="34"/>
      <c r="BQ2056" s="34"/>
      <c r="BR2056" s="34"/>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c r="CT2056" s="34"/>
      <c r="CU2056" s="34"/>
      <c r="CV2056" s="34"/>
      <c r="CW2056" s="34"/>
      <c r="CX2056" s="34"/>
      <c r="CY2056" s="34"/>
      <c r="CZ2056" s="34"/>
      <c r="DA2056" s="34"/>
      <c r="DB2056" s="34"/>
      <c r="DC2056" s="34"/>
      <c r="DD2056" s="34"/>
      <c r="DE2056" s="34"/>
      <c r="DF2056" s="34"/>
      <c r="DG2056" s="34"/>
      <c r="DH2056" s="34"/>
      <c r="DI2056" s="34"/>
      <c r="DJ2056" s="34"/>
      <c r="DK2056" s="34"/>
      <c r="DL2056" s="34"/>
      <c r="DM2056" s="34"/>
      <c r="DN2056" s="34"/>
      <c r="DO2056" s="34"/>
      <c r="DP2056" s="34"/>
      <c r="DQ2056" s="34"/>
      <c r="DR2056" s="34"/>
      <c r="DS2056" s="34"/>
      <c r="DT2056" s="34"/>
      <c r="DU2056" s="34"/>
      <c r="DV2056" s="34"/>
      <c r="DW2056" s="34"/>
      <c r="DX2056" s="34"/>
      <c r="DY2056" s="34"/>
      <c r="DZ2056" s="34"/>
      <c r="EA2056" s="34"/>
      <c r="EB2056" s="34"/>
      <c r="EC2056" s="34"/>
      <c r="ED2056" s="34"/>
      <c r="EE2056" s="34"/>
      <c r="EF2056" s="34"/>
      <c r="EG2056" s="34"/>
      <c r="EH2056" s="34"/>
      <c r="EI2056" s="34"/>
      <c r="EJ2056" s="34"/>
      <c r="EK2056" s="34"/>
      <c r="EL2056" s="34"/>
      <c r="EM2056" s="34"/>
      <c r="EN2056" s="34"/>
      <c r="EO2056" s="34"/>
      <c r="EP2056" s="34"/>
      <c r="EQ2056" s="34"/>
      <c r="ER2056" s="34"/>
      <c r="ES2056" s="34"/>
      <c r="ET2056" s="34"/>
      <c r="EU2056" s="34"/>
      <c r="EV2056" s="34"/>
      <c r="EW2056" s="34"/>
      <c r="EX2056" s="34"/>
      <c r="EY2056" s="34"/>
      <c r="EZ2056" s="34"/>
      <c r="FA2056" s="34"/>
      <c r="FB2056" s="34"/>
      <c r="FC2056" s="34"/>
      <c r="FD2056" s="34"/>
      <c r="FE2056" s="34"/>
      <c r="FF2056" s="34"/>
      <c r="FG2056" s="34"/>
      <c r="FH2056" s="34"/>
      <c r="FI2056" s="34"/>
      <c r="FJ2056" s="34"/>
      <c r="FK2056" s="34"/>
      <c r="FL2056" s="34"/>
      <c r="FM2056" s="34"/>
      <c r="FN2056" s="34"/>
      <c r="FO2056" s="34"/>
      <c r="FP2056" s="34"/>
      <c r="FQ2056" s="34"/>
      <c r="FR2056" s="34"/>
      <c r="FS2056" s="34"/>
      <c r="FT2056" s="34"/>
      <c r="FU2056" s="34"/>
      <c r="FV2056" s="34"/>
      <c r="FW2056" s="34"/>
      <c r="FX2056" s="34"/>
      <c r="FY2056" s="34"/>
      <c r="FZ2056" s="34"/>
      <c r="GA2056" s="34"/>
      <c r="GB2056" s="34"/>
      <c r="GC2056" s="34"/>
      <c r="GD2056" s="34"/>
      <c r="GE2056" s="34"/>
      <c r="GF2056" s="34"/>
      <c r="GG2056" s="34"/>
      <c r="GH2056" s="34"/>
    </row>
    <row r="2057" spans="1:190" s="18" customFormat="1" ht="30" customHeight="1" x14ac:dyDescent="0.25">
      <c r="A2057" s="47">
        <v>2053</v>
      </c>
      <c r="B2057" s="27" t="s">
        <v>6469</v>
      </c>
      <c r="C2057" s="26" t="s">
        <v>6002</v>
      </c>
      <c r="D2057" s="28"/>
      <c r="E2057" s="27" t="s">
        <v>6499</v>
      </c>
      <c r="F2057" s="26" t="s">
        <v>109</v>
      </c>
      <c r="G2057" s="26"/>
      <c r="H2057" s="27" t="s">
        <v>6500</v>
      </c>
      <c r="I2057" s="36">
        <v>200000</v>
      </c>
      <c r="J2057" s="29" t="s">
        <v>6485</v>
      </c>
      <c r="K2057" s="30" t="s">
        <v>6501</v>
      </c>
      <c r="L2057" s="26" t="s">
        <v>204</v>
      </c>
      <c r="M2057" s="30" t="s">
        <v>6502</v>
      </c>
      <c r="N2057" s="26" t="s">
        <v>539</v>
      </c>
      <c r="O2057" s="51"/>
      <c r="P2057" s="26" t="s">
        <v>40</v>
      </c>
      <c r="Q2057" s="31"/>
      <c r="R2057" s="26"/>
      <c r="S2057" s="31" t="s">
        <v>41</v>
      </c>
      <c r="T2057" s="31" t="s">
        <v>111</v>
      </c>
      <c r="U2057" s="32" t="s">
        <v>49</v>
      </c>
      <c r="V2057" s="32"/>
      <c r="W2057" s="18">
        <v>13</v>
      </c>
      <c r="X2057" s="33"/>
      <c r="Y2057" s="33"/>
      <c r="Z2057" s="33"/>
      <c r="AA2057" s="33"/>
      <c r="AB2057" s="33"/>
      <c r="AC2057" s="33"/>
      <c r="AD2057" s="33"/>
      <c r="AE2057" s="33"/>
      <c r="AF2057" s="33"/>
      <c r="AG2057" s="33"/>
      <c r="AH2057" s="33"/>
      <c r="AI2057" s="33"/>
      <c r="AJ2057" s="33"/>
      <c r="AK2057" s="33"/>
      <c r="AL2057" s="33"/>
      <c r="AM2057" s="33"/>
      <c r="AN2057" s="33"/>
      <c r="AO2057" s="33"/>
      <c r="AP2057" s="33"/>
      <c r="AQ2057" s="34"/>
      <c r="AR2057" s="34"/>
      <c r="AS2057" s="34"/>
      <c r="AT2057" s="34"/>
      <c r="AU2057" s="34"/>
      <c r="AV2057" s="34"/>
      <c r="AW2057" s="34"/>
      <c r="AX2057" s="34"/>
      <c r="AY2057" s="34"/>
      <c r="AZ2057" s="34"/>
      <c r="BA2057" s="34"/>
      <c r="BB2057" s="34"/>
      <c r="BC2057" s="34"/>
      <c r="BD2057" s="34"/>
      <c r="BE2057" s="34"/>
      <c r="BF2057" s="34"/>
      <c r="BG2057" s="34"/>
      <c r="BH2057" s="34"/>
      <c r="BI2057" s="34"/>
      <c r="BJ2057" s="34"/>
      <c r="BK2057" s="34"/>
      <c r="BL2057" s="34"/>
      <c r="BM2057" s="34"/>
      <c r="BN2057" s="34"/>
      <c r="BO2057" s="34"/>
      <c r="BP2057" s="34"/>
      <c r="BQ2057" s="34"/>
      <c r="BR2057" s="34"/>
      <c r="BS2057" s="34"/>
      <c r="BT2057" s="34"/>
      <c r="BU2057" s="34"/>
      <c r="BV2057" s="34"/>
      <c r="BW2057" s="34"/>
      <c r="BX2057" s="34"/>
      <c r="BY2057" s="34"/>
      <c r="BZ2057" s="34"/>
      <c r="CA2057" s="34"/>
      <c r="CB2057" s="34"/>
      <c r="CC2057" s="34"/>
      <c r="CD2057" s="34"/>
      <c r="CE2057" s="34"/>
      <c r="CF2057" s="34"/>
      <c r="CG2057" s="34"/>
      <c r="CH2057" s="34"/>
      <c r="CI2057" s="34"/>
      <c r="CJ2057" s="34"/>
      <c r="CK2057" s="34"/>
      <c r="CL2057" s="34"/>
      <c r="CM2057" s="34"/>
      <c r="CN2057" s="34"/>
      <c r="CO2057" s="34"/>
      <c r="CP2057" s="34"/>
      <c r="CQ2057" s="34"/>
      <c r="CR2057" s="34"/>
      <c r="CS2057" s="34"/>
      <c r="CT2057" s="34"/>
      <c r="CU2057" s="34"/>
      <c r="CV2057" s="34"/>
      <c r="CW2057" s="34"/>
      <c r="CX2057" s="34"/>
      <c r="CY2057" s="34"/>
      <c r="CZ2057" s="34"/>
      <c r="DA2057" s="34"/>
      <c r="DB2057" s="34"/>
      <c r="DC2057" s="34"/>
      <c r="DD2057" s="34"/>
      <c r="DE2057" s="34"/>
      <c r="DF2057" s="34"/>
      <c r="DG2057" s="34"/>
      <c r="DH2057" s="34"/>
      <c r="DI2057" s="34"/>
      <c r="DJ2057" s="34"/>
      <c r="DK2057" s="34"/>
      <c r="DL2057" s="34"/>
      <c r="DM2057" s="34"/>
      <c r="DN2057" s="34"/>
      <c r="DO2057" s="34"/>
      <c r="DP2057" s="34"/>
      <c r="DQ2057" s="34"/>
      <c r="DR2057" s="34"/>
      <c r="DS2057" s="34"/>
      <c r="DT2057" s="34"/>
      <c r="DU2057" s="34"/>
      <c r="DV2057" s="34"/>
      <c r="DW2057" s="34"/>
      <c r="DX2057" s="34"/>
      <c r="DY2057" s="34"/>
      <c r="DZ2057" s="34"/>
      <c r="EA2057" s="34"/>
      <c r="EB2057" s="34"/>
      <c r="EC2057" s="34"/>
      <c r="ED2057" s="34"/>
      <c r="EE2057" s="34"/>
      <c r="EF2057" s="34"/>
      <c r="EG2057" s="34"/>
      <c r="EH2057" s="34"/>
      <c r="EI2057" s="34"/>
      <c r="EJ2057" s="34"/>
      <c r="EK2057" s="34"/>
      <c r="EL2057" s="34"/>
      <c r="EM2057" s="34"/>
      <c r="EN2057" s="34"/>
      <c r="EO2057" s="34"/>
      <c r="EP2057" s="34"/>
      <c r="EQ2057" s="34"/>
      <c r="ER2057" s="34"/>
      <c r="ES2057" s="34"/>
      <c r="ET2057" s="34"/>
      <c r="EU2057" s="34"/>
      <c r="EV2057" s="34"/>
      <c r="EW2057" s="34"/>
      <c r="EX2057" s="34"/>
      <c r="EY2057" s="34"/>
      <c r="EZ2057" s="34"/>
      <c r="FA2057" s="34"/>
      <c r="FB2057" s="34"/>
      <c r="FC2057" s="34"/>
      <c r="FD2057" s="34"/>
      <c r="FE2057" s="34"/>
      <c r="FF2057" s="34"/>
      <c r="FG2057" s="34"/>
      <c r="FH2057" s="34"/>
      <c r="FI2057" s="34"/>
      <c r="FJ2057" s="34"/>
      <c r="FK2057" s="34"/>
      <c r="FL2057" s="34"/>
      <c r="FM2057" s="34"/>
      <c r="FN2057" s="34"/>
      <c r="FO2057" s="34"/>
      <c r="FP2057" s="34"/>
      <c r="FQ2057" s="34"/>
      <c r="FR2057" s="34"/>
      <c r="FS2057" s="34"/>
      <c r="FT2057" s="34"/>
      <c r="FU2057" s="34"/>
      <c r="FV2057" s="34"/>
      <c r="FW2057" s="34"/>
      <c r="FX2057" s="34"/>
      <c r="FY2057" s="34"/>
      <c r="FZ2057" s="34"/>
      <c r="GA2057" s="34"/>
      <c r="GB2057" s="34"/>
      <c r="GC2057" s="34"/>
      <c r="GD2057" s="34"/>
      <c r="GE2057" s="34"/>
      <c r="GF2057" s="34"/>
      <c r="GG2057" s="34"/>
      <c r="GH2057" s="34"/>
    </row>
    <row r="2058" spans="1:190" s="18" customFormat="1" ht="30" customHeight="1" x14ac:dyDescent="0.25">
      <c r="A2058" s="47">
        <v>2054</v>
      </c>
      <c r="B2058" s="27" t="s">
        <v>6469</v>
      </c>
      <c r="C2058" s="26" t="s">
        <v>6002</v>
      </c>
      <c r="D2058" s="28"/>
      <c r="E2058" s="27" t="s">
        <v>6503</v>
      </c>
      <c r="F2058" s="26" t="s">
        <v>35</v>
      </c>
      <c r="G2058" s="26"/>
      <c r="H2058" s="27" t="s">
        <v>6504</v>
      </c>
      <c r="I2058" s="36">
        <v>80645.17</v>
      </c>
      <c r="J2058" s="29" t="s">
        <v>6485</v>
      </c>
      <c r="K2058" s="30" t="s">
        <v>6486</v>
      </c>
      <c r="L2058" s="26" t="s">
        <v>204</v>
      </c>
      <c r="M2058" s="30" t="s">
        <v>6492</v>
      </c>
      <c r="N2058" s="26"/>
      <c r="O2058" s="51"/>
      <c r="P2058" s="26" t="s">
        <v>40</v>
      </c>
      <c r="Q2058" s="31"/>
      <c r="R2058" s="26"/>
      <c r="S2058" s="31" t="s">
        <v>41</v>
      </c>
      <c r="T2058" s="31" t="s">
        <v>42</v>
      </c>
      <c r="U2058" s="32" t="s">
        <v>43</v>
      </c>
      <c r="V2058" s="32"/>
      <c r="W2058" s="18">
        <v>13</v>
      </c>
      <c r="X2058" s="33"/>
      <c r="Y2058" s="33"/>
      <c r="Z2058" s="33"/>
      <c r="AA2058" s="33"/>
      <c r="AB2058" s="33"/>
      <c r="AC2058" s="33"/>
      <c r="AD2058" s="33"/>
      <c r="AE2058" s="33"/>
      <c r="AF2058" s="33"/>
      <c r="AG2058" s="33"/>
      <c r="AH2058" s="33"/>
      <c r="AI2058" s="33"/>
      <c r="AJ2058" s="33"/>
      <c r="AK2058" s="33"/>
      <c r="AL2058" s="33"/>
      <c r="AM2058" s="33"/>
      <c r="AN2058" s="33"/>
      <c r="AO2058" s="33"/>
      <c r="AP2058" s="33"/>
      <c r="AQ2058" s="34"/>
      <c r="AR2058" s="34"/>
      <c r="AS2058" s="34"/>
      <c r="AT2058" s="34"/>
      <c r="AU2058" s="34"/>
      <c r="AV2058" s="34"/>
      <c r="AW2058" s="34"/>
      <c r="AX2058" s="34"/>
      <c r="AY2058" s="34"/>
      <c r="AZ2058" s="34"/>
      <c r="BA2058" s="34"/>
      <c r="BB2058" s="34"/>
      <c r="BC2058" s="34"/>
      <c r="BD2058" s="34"/>
      <c r="BE2058" s="34"/>
      <c r="BF2058" s="34"/>
      <c r="BG2058" s="34"/>
      <c r="BH2058" s="34"/>
      <c r="BI2058" s="34"/>
      <c r="BJ2058" s="34"/>
      <c r="BK2058" s="34"/>
      <c r="BL2058" s="34"/>
      <c r="BM2058" s="34"/>
      <c r="BN2058" s="34"/>
      <c r="BO2058" s="34"/>
      <c r="BP2058" s="34"/>
      <c r="BQ2058" s="34"/>
      <c r="BR2058" s="34"/>
      <c r="BS2058" s="34"/>
      <c r="BT2058" s="34"/>
      <c r="BU2058" s="34"/>
      <c r="BV2058" s="34"/>
      <c r="BW2058" s="34"/>
      <c r="BX2058" s="34"/>
      <c r="BY2058" s="34"/>
      <c r="BZ2058" s="34"/>
      <c r="CA2058" s="34"/>
      <c r="CB2058" s="34"/>
      <c r="CC2058" s="34"/>
      <c r="CD2058" s="34"/>
      <c r="CE2058" s="34"/>
      <c r="CF2058" s="34"/>
      <c r="CG2058" s="34"/>
      <c r="CH2058" s="34"/>
      <c r="CI2058" s="34"/>
      <c r="CJ2058" s="34"/>
      <c r="CK2058" s="34"/>
      <c r="CL2058" s="34"/>
      <c r="CM2058" s="34"/>
      <c r="CN2058" s="34"/>
      <c r="CO2058" s="34"/>
      <c r="CP2058" s="34"/>
      <c r="CQ2058" s="34"/>
      <c r="CR2058" s="34"/>
      <c r="CS2058" s="34"/>
      <c r="CT2058" s="34"/>
      <c r="CU2058" s="34"/>
      <c r="CV2058" s="34"/>
      <c r="CW2058" s="34"/>
      <c r="CX2058" s="34"/>
      <c r="CY2058" s="34"/>
      <c r="CZ2058" s="34"/>
      <c r="DA2058" s="34"/>
      <c r="DB2058" s="34"/>
      <c r="DC2058" s="34"/>
      <c r="DD2058" s="34"/>
      <c r="DE2058" s="34"/>
      <c r="DF2058" s="34"/>
      <c r="DG2058" s="34"/>
      <c r="DH2058" s="34"/>
      <c r="DI2058" s="34"/>
      <c r="DJ2058" s="34"/>
      <c r="DK2058" s="34"/>
      <c r="DL2058" s="34"/>
      <c r="DM2058" s="34"/>
      <c r="DN2058" s="34"/>
      <c r="DO2058" s="34"/>
      <c r="DP2058" s="34"/>
      <c r="DQ2058" s="34"/>
      <c r="DR2058" s="34"/>
      <c r="DS2058" s="34"/>
      <c r="DT2058" s="34"/>
      <c r="DU2058" s="34"/>
      <c r="DV2058" s="34"/>
      <c r="DW2058" s="34"/>
      <c r="DX2058" s="34"/>
      <c r="DY2058" s="34"/>
      <c r="DZ2058" s="34"/>
      <c r="EA2058" s="34"/>
      <c r="EB2058" s="34"/>
      <c r="EC2058" s="34"/>
      <c r="ED2058" s="34"/>
      <c r="EE2058" s="34"/>
      <c r="EF2058" s="34"/>
      <c r="EG2058" s="34"/>
      <c r="EH2058" s="34"/>
      <c r="EI2058" s="34"/>
      <c r="EJ2058" s="34"/>
      <c r="EK2058" s="34"/>
      <c r="EL2058" s="34"/>
      <c r="EM2058" s="34"/>
      <c r="EN2058" s="34"/>
      <c r="EO2058" s="34"/>
      <c r="EP2058" s="34"/>
      <c r="EQ2058" s="34"/>
      <c r="ER2058" s="34"/>
      <c r="ES2058" s="34"/>
      <c r="ET2058" s="34"/>
      <c r="EU2058" s="34"/>
      <c r="EV2058" s="34"/>
      <c r="EW2058" s="34"/>
      <c r="EX2058" s="34"/>
      <c r="EY2058" s="34"/>
      <c r="EZ2058" s="34"/>
      <c r="FA2058" s="34"/>
      <c r="FB2058" s="34"/>
      <c r="FC2058" s="34"/>
      <c r="FD2058" s="34"/>
      <c r="FE2058" s="34"/>
      <c r="FF2058" s="34"/>
      <c r="FG2058" s="34"/>
      <c r="FH2058" s="34"/>
      <c r="FI2058" s="34"/>
      <c r="FJ2058" s="34"/>
      <c r="FK2058" s="34"/>
      <c r="FL2058" s="34"/>
      <c r="FM2058" s="34"/>
      <c r="FN2058" s="34"/>
      <c r="FO2058" s="34"/>
      <c r="FP2058" s="34"/>
      <c r="FQ2058" s="34"/>
      <c r="FR2058" s="34"/>
      <c r="FS2058" s="34"/>
      <c r="FT2058" s="34"/>
      <c r="FU2058" s="34"/>
      <c r="FV2058" s="34"/>
      <c r="FW2058" s="34"/>
      <c r="FX2058" s="34"/>
      <c r="FY2058" s="34"/>
      <c r="FZ2058" s="34"/>
      <c r="GA2058" s="34"/>
      <c r="GB2058" s="34"/>
      <c r="GC2058" s="34"/>
      <c r="GD2058" s="34"/>
      <c r="GE2058" s="34"/>
      <c r="GF2058" s="34"/>
      <c r="GG2058" s="34"/>
      <c r="GH2058" s="34"/>
    </row>
    <row r="2059" spans="1:190" s="18" customFormat="1" ht="30" customHeight="1" x14ac:dyDescent="0.25">
      <c r="A2059" s="47">
        <v>2055</v>
      </c>
      <c r="B2059" s="27" t="s">
        <v>6469</v>
      </c>
      <c r="C2059" s="26" t="s">
        <v>6002</v>
      </c>
      <c r="D2059" s="28"/>
      <c r="E2059" s="27" t="s">
        <v>6505</v>
      </c>
      <c r="F2059" s="26" t="s">
        <v>35</v>
      </c>
      <c r="G2059" s="26"/>
      <c r="H2059" s="27" t="s">
        <v>6506</v>
      </c>
      <c r="I2059" s="36">
        <v>1814516.13</v>
      </c>
      <c r="J2059" s="29" t="s">
        <v>6507</v>
      </c>
      <c r="K2059" s="30" t="s">
        <v>6508</v>
      </c>
      <c r="L2059" s="26" t="s">
        <v>204</v>
      </c>
      <c r="M2059" s="30" t="s">
        <v>6502</v>
      </c>
      <c r="N2059" s="26" t="s">
        <v>467</v>
      </c>
      <c r="O2059" s="51"/>
      <c r="P2059" s="26" t="s">
        <v>40</v>
      </c>
      <c r="Q2059" s="31"/>
      <c r="R2059" s="26"/>
      <c r="S2059" s="31" t="s">
        <v>41</v>
      </c>
      <c r="T2059" s="31" t="s">
        <v>42</v>
      </c>
      <c r="U2059" s="32" t="s">
        <v>49</v>
      </c>
      <c r="V2059" s="32"/>
      <c r="W2059" s="18">
        <v>13</v>
      </c>
      <c r="X2059" s="33"/>
      <c r="Y2059" s="33"/>
      <c r="Z2059" s="33"/>
      <c r="AA2059" s="33"/>
      <c r="AB2059" s="33"/>
      <c r="AC2059" s="33"/>
      <c r="AD2059" s="33"/>
      <c r="AE2059" s="33"/>
      <c r="AF2059" s="33"/>
      <c r="AG2059" s="33"/>
      <c r="AH2059" s="33"/>
      <c r="AI2059" s="33"/>
      <c r="AJ2059" s="33"/>
      <c r="AK2059" s="33"/>
      <c r="AL2059" s="33"/>
      <c r="AM2059" s="33"/>
      <c r="AN2059" s="33"/>
      <c r="AO2059" s="33"/>
      <c r="AP2059" s="33"/>
      <c r="AQ2059" s="34"/>
      <c r="AR2059" s="34"/>
      <c r="AS2059" s="34"/>
      <c r="AT2059" s="34"/>
      <c r="AU2059" s="34"/>
      <c r="AV2059" s="34"/>
      <c r="AW2059" s="34"/>
      <c r="AX2059" s="34"/>
      <c r="AY2059" s="34"/>
      <c r="AZ2059" s="34"/>
      <c r="BA2059" s="34"/>
      <c r="BB2059" s="34"/>
      <c r="BC2059" s="34"/>
      <c r="BD2059" s="34"/>
      <c r="BE2059" s="34"/>
      <c r="BF2059" s="34"/>
      <c r="BG2059" s="34"/>
      <c r="BH2059" s="34"/>
      <c r="BI2059" s="34"/>
      <c r="BJ2059" s="34"/>
      <c r="BK2059" s="34"/>
      <c r="BL2059" s="34"/>
      <c r="BM2059" s="34"/>
      <c r="BN2059" s="34"/>
      <c r="BO2059" s="34"/>
      <c r="BP2059" s="34"/>
      <c r="BQ2059" s="34"/>
      <c r="BR2059" s="34"/>
      <c r="BS2059" s="34"/>
      <c r="BT2059" s="34"/>
      <c r="BU2059" s="34"/>
      <c r="BV2059" s="34"/>
      <c r="BW2059" s="34"/>
      <c r="BX2059" s="34"/>
      <c r="BY2059" s="34"/>
      <c r="BZ2059" s="34"/>
      <c r="CA2059" s="34"/>
      <c r="CB2059" s="34"/>
      <c r="CC2059" s="34"/>
      <c r="CD2059" s="34"/>
      <c r="CE2059" s="34"/>
      <c r="CF2059" s="34"/>
      <c r="CG2059" s="34"/>
      <c r="CH2059" s="34"/>
      <c r="CI2059" s="34"/>
      <c r="CJ2059" s="34"/>
      <c r="CK2059" s="34"/>
      <c r="CL2059" s="34"/>
      <c r="CM2059" s="34"/>
      <c r="CN2059" s="34"/>
      <c r="CO2059" s="34"/>
      <c r="CP2059" s="34"/>
      <c r="CQ2059" s="34"/>
      <c r="CR2059" s="34"/>
      <c r="CS2059" s="34"/>
      <c r="CT2059" s="34"/>
      <c r="CU2059" s="34"/>
      <c r="CV2059" s="34"/>
      <c r="CW2059" s="34"/>
      <c r="CX2059" s="34"/>
      <c r="CY2059" s="34"/>
      <c r="CZ2059" s="34"/>
      <c r="DA2059" s="34"/>
      <c r="DB2059" s="34"/>
      <c r="DC2059" s="34"/>
      <c r="DD2059" s="34"/>
      <c r="DE2059" s="34"/>
      <c r="DF2059" s="34"/>
      <c r="DG2059" s="34"/>
      <c r="DH2059" s="34"/>
      <c r="DI2059" s="34"/>
      <c r="DJ2059" s="34"/>
      <c r="DK2059" s="34"/>
      <c r="DL2059" s="34"/>
      <c r="DM2059" s="34"/>
      <c r="DN2059" s="34"/>
      <c r="DO2059" s="34"/>
      <c r="DP2059" s="34"/>
      <c r="DQ2059" s="34"/>
      <c r="DR2059" s="34"/>
      <c r="DS2059" s="34"/>
      <c r="DT2059" s="34"/>
      <c r="DU2059" s="34"/>
      <c r="DV2059" s="34"/>
      <c r="DW2059" s="34"/>
      <c r="DX2059" s="34"/>
      <c r="DY2059" s="34"/>
      <c r="DZ2059" s="34"/>
      <c r="EA2059" s="34"/>
      <c r="EB2059" s="34"/>
      <c r="EC2059" s="34"/>
      <c r="ED2059" s="34"/>
      <c r="EE2059" s="34"/>
      <c r="EF2059" s="34"/>
      <c r="EG2059" s="34"/>
      <c r="EH2059" s="34"/>
      <c r="EI2059" s="34"/>
      <c r="EJ2059" s="34"/>
      <c r="EK2059" s="34"/>
      <c r="EL2059" s="34"/>
      <c r="EM2059" s="34"/>
      <c r="EN2059" s="34"/>
      <c r="EO2059" s="34"/>
      <c r="EP2059" s="34"/>
      <c r="EQ2059" s="34"/>
      <c r="ER2059" s="34"/>
      <c r="ES2059" s="34"/>
      <c r="ET2059" s="34"/>
      <c r="EU2059" s="34"/>
      <c r="EV2059" s="34"/>
      <c r="EW2059" s="34"/>
      <c r="EX2059" s="34"/>
      <c r="EY2059" s="34"/>
      <c r="EZ2059" s="34"/>
      <c r="FA2059" s="34"/>
      <c r="FB2059" s="34"/>
      <c r="FC2059" s="34"/>
      <c r="FD2059" s="34"/>
      <c r="FE2059" s="34"/>
      <c r="FF2059" s="34"/>
      <c r="FG2059" s="34"/>
      <c r="FH2059" s="34"/>
      <c r="FI2059" s="34"/>
      <c r="FJ2059" s="34"/>
      <c r="FK2059" s="34"/>
      <c r="FL2059" s="34"/>
      <c r="FM2059" s="34"/>
      <c r="FN2059" s="34"/>
      <c r="FO2059" s="34"/>
      <c r="FP2059" s="34"/>
      <c r="FQ2059" s="34"/>
      <c r="FR2059" s="34"/>
      <c r="FS2059" s="34"/>
      <c r="FT2059" s="34"/>
      <c r="FU2059" s="34"/>
      <c r="FV2059" s="34"/>
      <c r="FW2059" s="34"/>
      <c r="FX2059" s="34"/>
      <c r="FY2059" s="34"/>
      <c r="FZ2059" s="34"/>
      <c r="GA2059" s="34"/>
      <c r="GB2059" s="34"/>
      <c r="GC2059" s="34"/>
      <c r="GD2059" s="34"/>
      <c r="GE2059" s="34"/>
      <c r="GF2059" s="34"/>
      <c r="GG2059" s="34"/>
      <c r="GH2059" s="34"/>
    </row>
    <row r="2060" spans="1:190" s="18" customFormat="1" ht="30" customHeight="1" x14ac:dyDescent="0.25">
      <c r="A2060" s="47">
        <v>2056</v>
      </c>
      <c r="B2060" s="27" t="s">
        <v>6469</v>
      </c>
      <c r="C2060" s="26" t="s">
        <v>6002</v>
      </c>
      <c r="D2060" s="28"/>
      <c r="E2060" s="27" t="s">
        <v>6509</v>
      </c>
      <c r="F2060" s="26" t="s">
        <v>69</v>
      </c>
      <c r="G2060" s="26"/>
      <c r="H2060" s="27" t="s">
        <v>6510</v>
      </c>
      <c r="I2060" s="36">
        <v>315000</v>
      </c>
      <c r="J2060" s="29" t="s">
        <v>6507</v>
      </c>
      <c r="K2060" s="30" t="s">
        <v>6486</v>
      </c>
      <c r="L2060" s="26" t="s">
        <v>47</v>
      </c>
      <c r="M2060" s="30" t="s">
        <v>6492</v>
      </c>
      <c r="N2060" s="26" t="s">
        <v>4924</v>
      </c>
      <c r="O2060" s="51"/>
      <c r="P2060" s="26" t="s">
        <v>40</v>
      </c>
      <c r="Q2060" s="31"/>
      <c r="R2060" s="26"/>
      <c r="S2060" s="31" t="s">
        <v>41</v>
      </c>
      <c r="T2060" s="31" t="s">
        <v>48</v>
      </c>
      <c r="U2060" s="32" t="s">
        <v>49</v>
      </c>
      <c r="V2060" s="32"/>
      <c r="W2060" s="18">
        <v>13</v>
      </c>
      <c r="X2060" s="33"/>
      <c r="Y2060" s="33"/>
      <c r="Z2060" s="33"/>
      <c r="AA2060" s="33"/>
      <c r="AB2060" s="33"/>
      <c r="AC2060" s="33"/>
      <c r="AD2060" s="33"/>
      <c r="AE2060" s="33"/>
      <c r="AF2060" s="33"/>
      <c r="AG2060" s="33"/>
      <c r="AH2060" s="33"/>
      <c r="AI2060" s="33"/>
      <c r="AJ2060" s="33"/>
      <c r="AK2060" s="33"/>
      <c r="AL2060" s="33"/>
      <c r="AM2060" s="33"/>
      <c r="AN2060" s="33"/>
      <c r="AO2060" s="33"/>
      <c r="AP2060" s="33"/>
      <c r="AQ2060" s="34"/>
      <c r="AR2060" s="34"/>
      <c r="AS2060" s="34"/>
      <c r="AT2060" s="34"/>
      <c r="AU2060" s="34"/>
      <c r="AV2060" s="34"/>
      <c r="AW2060" s="34"/>
      <c r="AX2060" s="34"/>
      <c r="AY2060" s="34"/>
      <c r="AZ2060" s="34"/>
      <c r="BA2060" s="34"/>
      <c r="BB2060" s="34"/>
      <c r="BC2060" s="34"/>
      <c r="BD2060" s="34"/>
      <c r="BE2060" s="34"/>
      <c r="BF2060" s="34"/>
      <c r="BG2060" s="34"/>
      <c r="BH2060" s="34"/>
      <c r="BI2060" s="34"/>
      <c r="BJ2060" s="34"/>
      <c r="BK2060" s="34"/>
      <c r="BL2060" s="34"/>
      <c r="BM2060" s="34"/>
      <c r="BN2060" s="34"/>
      <c r="BO2060" s="34"/>
      <c r="BP2060" s="34"/>
      <c r="BQ2060" s="34"/>
      <c r="BR2060" s="34"/>
      <c r="BS2060" s="34"/>
      <c r="BT2060" s="34"/>
      <c r="BU2060" s="34"/>
      <c r="BV2060" s="34"/>
      <c r="BW2060" s="34"/>
      <c r="BX2060" s="34"/>
      <c r="BY2060" s="34"/>
      <c r="BZ2060" s="34"/>
      <c r="CA2060" s="34"/>
      <c r="CB2060" s="34"/>
      <c r="CC2060" s="34"/>
      <c r="CD2060" s="34"/>
      <c r="CE2060" s="34"/>
      <c r="CF2060" s="34"/>
      <c r="CG2060" s="34"/>
      <c r="CH2060" s="34"/>
      <c r="CI2060" s="34"/>
      <c r="CJ2060" s="34"/>
      <c r="CK2060" s="34"/>
      <c r="CL2060" s="34"/>
      <c r="CM2060" s="34"/>
      <c r="CN2060" s="34"/>
      <c r="CO2060" s="34"/>
      <c r="CP2060" s="34"/>
      <c r="CQ2060" s="34"/>
      <c r="CR2060" s="34"/>
      <c r="CS2060" s="34"/>
      <c r="CT2060" s="34"/>
      <c r="CU2060" s="34"/>
      <c r="CV2060" s="34"/>
      <c r="CW2060" s="34"/>
      <c r="CX2060" s="34"/>
      <c r="CY2060" s="34"/>
      <c r="CZ2060" s="34"/>
      <c r="DA2060" s="34"/>
      <c r="DB2060" s="34"/>
      <c r="DC2060" s="34"/>
      <c r="DD2060" s="34"/>
      <c r="DE2060" s="34"/>
      <c r="DF2060" s="34"/>
      <c r="DG2060" s="34"/>
      <c r="DH2060" s="34"/>
      <c r="DI2060" s="34"/>
      <c r="DJ2060" s="34"/>
      <c r="DK2060" s="34"/>
      <c r="DL2060" s="34"/>
      <c r="DM2060" s="34"/>
      <c r="DN2060" s="34"/>
      <c r="DO2060" s="34"/>
      <c r="DP2060" s="34"/>
      <c r="DQ2060" s="34"/>
      <c r="DR2060" s="34"/>
      <c r="DS2060" s="34"/>
      <c r="DT2060" s="34"/>
      <c r="DU2060" s="34"/>
      <c r="DV2060" s="34"/>
      <c r="DW2060" s="34"/>
      <c r="DX2060" s="34"/>
      <c r="DY2060" s="34"/>
      <c r="DZ2060" s="34"/>
      <c r="EA2060" s="34"/>
      <c r="EB2060" s="34"/>
      <c r="EC2060" s="34"/>
      <c r="ED2060" s="34"/>
      <c r="EE2060" s="34"/>
      <c r="EF2060" s="34"/>
      <c r="EG2060" s="34"/>
      <c r="EH2060" s="34"/>
      <c r="EI2060" s="34"/>
      <c r="EJ2060" s="34"/>
      <c r="EK2060" s="34"/>
      <c r="EL2060" s="34"/>
      <c r="EM2060" s="34"/>
      <c r="EN2060" s="34"/>
      <c r="EO2060" s="34"/>
      <c r="EP2060" s="34"/>
      <c r="EQ2060" s="34"/>
      <c r="ER2060" s="34"/>
      <c r="ES2060" s="34"/>
      <c r="ET2060" s="34"/>
      <c r="EU2060" s="34"/>
      <c r="EV2060" s="34"/>
      <c r="EW2060" s="34"/>
      <c r="EX2060" s="34"/>
      <c r="EY2060" s="34"/>
      <c r="EZ2060" s="34"/>
      <c r="FA2060" s="34"/>
      <c r="FB2060" s="34"/>
      <c r="FC2060" s="34"/>
      <c r="FD2060" s="34"/>
      <c r="FE2060" s="34"/>
      <c r="FF2060" s="34"/>
      <c r="FG2060" s="34"/>
      <c r="FH2060" s="34"/>
      <c r="FI2060" s="34"/>
      <c r="FJ2060" s="34"/>
      <c r="FK2060" s="34"/>
      <c r="FL2060" s="34"/>
      <c r="FM2060" s="34"/>
      <c r="FN2060" s="34"/>
      <c r="FO2060" s="34"/>
      <c r="FP2060" s="34"/>
      <c r="FQ2060" s="34"/>
      <c r="FR2060" s="34"/>
      <c r="FS2060" s="34"/>
      <c r="FT2060" s="34"/>
      <c r="FU2060" s="34"/>
      <c r="FV2060" s="34"/>
      <c r="FW2060" s="34"/>
      <c r="FX2060" s="34"/>
      <c r="FY2060" s="34"/>
      <c r="FZ2060" s="34"/>
      <c r="GA2060" s="34"/>
      <c r="GB2060" s="34"/>
      <c r="GC2060" s="34"/>
      <c r="GD2060" s="34"/>
      <c r="GE2060" s="34"/>
      <c r="GF2060" s="34"/>
      <c r="GG2060" s="34"/>
      <c r="GH2060" s="34"/>
    </row>
    <row r="2061" spans="1:190" s="18" customFormat="1" ht="30" customHeight="1" x14ac:dyDescent="0.25">
      <c r="A2061" s="47">
        <v>2057</v>
      </c>
      <c r="B2061" s="27" t="s">
        <v>6469</v>
      </c>
      <c r="C2061" s="26" t="s">
        <v>6002</v>
      </c>
      <c r="D2061" s="28"/>
      <c r="E2061" s="27" t="s">
        <v>6511</v>
      </c>
      <c r="F2061" s="26" t="s">
        <v>35</v>
      </c>
      <c r="G2061" s="26"/>
      <c r="H2061" s="27" t="s">
        <v>6512</v>
      </c>
      <c r="I2061" s="36">
        <v>10000000</v>
      </c>
      <c r="J2061" s="29" t="s">
        <v>6507</v>
      </c>
      <c r="K2061" s="30" t="s">
        <v>6513</v>
      </c>
      <c r="L2061" s="26" t="s">
        <v>1165</v>
      </c>
      <c r="M2061" s="30" t="s">
        <v>6514</v>
      </c>
      <c r="N2061" s="26" t="s">
        <v>54</v>
      </c>
      <c r="O2061" s="51" t="s">
        <v>6515</v>
      </c>
      <c r="P2061" s="26" t="s">
        <v>40</v>
      </c>
      <c r="Q2061" s="31"/>
      <c r="R2061" s="26"/>
      <c r="S2061" s="31" t="s">
        <v>41</v>
      </c>
      <c r="T2061" s="31" t="s">
        <v>42</v>
      </c>
      <c r="U2061" s="32" t="s">
        <v>43</v>
      </c>
      <c r="V2061" s="32"/>
      <c r="W2061" s="18">
        <v>13</v>
      </c>
      <c r="X2061" s="33"/>
      <c r="Y2061" s="33"/>
      <c r="Z2061" s="33"/>
      <c r="AA2061" s="33"/>
      <c r="AB2061" s="33"/>
      <c r="AC2061" s="33"/>
      <c r="AD2061" s="33"/>
      <c r="AE2061" s="33"/>
      <c r="AF2061" s="33"/>
      <c r="AG2061" s="33"/>
      <c r="AH2061" s="33"/>
      <c r="AI2061" s="33"/>
      <c r="AJ2061" s="33"/>
      <c r="AK2061" s="33"/>
      <c r="AL2061" s="33"/>
      <c r="AM2061" s="33"/>
      <c r="AN2061" s="33"/>
      <c r="AO2061" s="33"/>
      <c r="AP2061" s="33"/>
      <c r="AQ2061" s="34"/>
      <c r="AR2061" s="34"/>
      <c r="AS2061" s="34"/>
      <c r="AT2061" s="34"/>
      <c r="AU2061" s="34"/>
      <c r="AV2061" s="34"/>
      <c r="AW2061" s="34"/>
      <c r="AX2061" s="34"/>
      <c r="AY2061" s="34"/>
      <c r="AZ2061" s="34"/>
      <c r="BA2061" s="34"/>
      <c r="BB2061" s="34"/>
      <c r="BC2061" s="34"/>
      <c r="BD2061" s="34"/>
      <c r="BE2061" s="34"/>
      <c r="BF2061" s="34"/>
      <c r="BG2061" s="34"/>
      <c r="BH2061" s="34"/>
      <c r="BI2061" s="34"/>
      <c r="BJ2061" s="34"/>
      <c r="BK2061" s="34"/>
      <c r="BL2061" s="34"/>
      <c r="BM2061" s="34"/>
      <c r="BN2061" s="34"/>
      <c r="BO2061" s="34"/>
      <c r="BP2061" s="34"/>
      <c r="BQ2061" s="34"/>
      <c r="BR2061" s="34"/>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c r="CT2061" s="34"/>
      <c r="CU2061" s="34"/>
      <c r="CV2061" s="34"/>
      <c r="CW2061" s="34"/>
      <c r="CX2061" s="34"/>
      <c r="CY2061" s="34"/>
      <c r="CZ2061" s="34"/>
      <c r="DA2061" s="34"/>
      <c r="DB2061" s="34"/>
      <c r="DC2061" s="34"/>
      <c r="DD2061" s="34"/>
      <c r="DE2061" s="34"/>
      <c r="DF2061" s="34"/>
      <c r="DG2061" s="34"/>
      <c r="DH2061" s="34"/>
      <c r="DI2061" s="34"/>
      <c r="DJ2061" s="34"/>
      <c r="DK2061" s="34"/>
      <c r="DL2061" s="34"/>
      <c r="DM2061" s="34"/>
      <c r="DN2061" s="34"/>
      <c r="DO2061" s="34"/>
      <c r="DP2061" s="34"/>
      <c r="DQ2061" s="34"/>
      <c r="DR2061" s="34"/>
      <c r="DS2061" s="34"/>
      <c r="DT2061" s="34"/>
      <c r="DU2061" s="34"/>
      <c r="DV2061" s="34"/>
      <c r="DW2061" s="34"/>
      <c r="DX2061" s="34"/>
      <c r="DY2061" s="34"/>
      <c r="DZ2061" s="34"/>
      <c r="EA2061" s="34"/>
      <c r="EB2061" s="34"/>
      <c r="EC2061" s="34"/>
      <c r="ED2061" s="34"/>
      <c r="EE2061" s="34"/>
      <c r="EF2061" s="34"/>
      <c r="EG2061" s="34"/>
      <c r="EH2061" s="34"/>
      <c r="EI2061" s="34"/>
      <c r="EJ2061" s="34"/>
      <c r="EK2061" s="34"/>
      <c r="EL2061" s="34"/>
      <c r="EM2061" s="34"/>
      <c r="EN2061" s="34"/>
      <c r="EO2061" s="34"/>
      <c r="EP2061" s="34"/>
      <c r="EQ2061" s="34"/>
      <c r="ER2061" s="34"/>
      <c r="ES2061" s="34"/>
      <c r="ET2061" s="34"/>
      <c r="EU2061" s="34"/>
      <c r="EV2061" s="34"/>
      <c r="EW2061" s="34"/>
      <c r="EX2061" s="34"/>
      <c r="EY2061" s="34"/>
      <c r="EZ2061" s="34"/>
      <c r="FA2061" s="34"/>
      <c r="FB2061" s="34"/>
      <c r="FC2061" s="34"/>
      <c r="FD2061" s="34"/>
      <c r="FE2061" s="34"/>
      <c r="FF2061" s="34"/>
      <c r="FG2061" s="34"/>
      <c r="FH2061" s="34"/>
      <c r="FI2061" s="34"/>
      <c r="FJ2061" s="34"/>
      <c r="FK2061" s="34"/>
      <c r="FL2061" s="34"/>
      <c r="FM2061" s="34"/>
      <c r="FN2061" s="34"/>
      <c r="FO2061" s="34"/>
      <c r="FP2061" s="34"/>
      <c r="FQ2061" s="34"/>
      <c r="FR2061" s="34"/>
      <c r="FS2061" s="34"/>
      <c r="FT2061" s="34"/>
      <c r="FU2061" s="34"/>
      <c r="FV2061" s="34"/>
      <c r="FW2061" s="34"/>
      <c r="FX2061" s="34"/>
      <c r="FY2061" s="34"/>
      <c r="FZ2061" s="34"/>
      <c r="GA2061" s="34"/>
      <c r="GB2061" s="34"/>
      <c r="GC2061" s="34"/>
      <c r="GD2061" s="34"/>
      <c r="GE2061" s="34"/>
      <c r="GF2061" s="34"/>
      <c r="GG2061" s="34"/>
      <c r="GH2061" s="34"/>
    </row>
    <row r="2062" spans="1:190" s="18" customFormat="1" ht="30" customHeight="1" x14ac:dyDescent="0.25">
      <c r="A2062" s="47">
        <v>2058</v>
      </c>
      <c r="B2062" s="27" t="s">
        <v>6469</v>
      </c>
      <c r="C2062" s="26" t="s">
        <v>6002</v>
      </c>
      <c r="D2062" s="28"/>
      <c r="E2062" s="27" t="s">
        <v>6516</v>
      </c>
      <c r="F2062" s="26" t="s">
        <v>35</v>
      </c>
      <c r="G2062" s="26"/>
      <c r="H2062" s="27" t="s">
        <v>6517</v>
      </c>
      <c r="I2062" s="36">
        <v>4000000</v>
      </c>
      <c r="J2062" s="29" t="s">
        <v>6507</v>
      </c>
      <c r="K2062" s="30" t="s">
        <v>6513</v>
      </c>
      <c r="L2062" s="26" t="s">
        <v>39</v>
      </c>
      <c r="M2062" s="30" t="s">
        <v>6514</v>
      </c>
      <c r="N2062" s="26" t="s">
        <v>54</v>
      </c>
      <c r="O2062" s="51" t="s">
        <v>6518</v>
      </c>
      <c r="P2062" s="26" t="s">
        <v>40</v>
      </c>
      <c r="Q2062" s="31"/>
      <c r="R2062" s="26"/>
      <c r="S2062" s="31" t="s">
        <v>41</v>
      </c>
      <c r="T2062" s="31" t="s">
        <v>42</v>
      </c>
      <c r="U2062" s="32" t="s">
        <v>43</v>
      </c>
      <c r="V2062" s="32"/>
      <c r="W2062" s="18">
        <v>13</v>
      </c>
      <c r="X2062" s="33"/>
      <c r="Y2062" s="33"/>
      <c r="Z2062" s="33"/>
      <c r="AA2062" s="33"/>
      <c r="AB2062" s="33"/>
      <c r="AC2062" s="33"/>
      <c r="AD2062" s="33"/>
      <c r="AE2062" s="33"/>
      <c r="AF2062" s="33"/>
      <c r="AG2062" s="33"/>
      <c r="AH2062" s="33"/>
      <c r="AI2062" s="33"/>
      <c r="AJ2062" s="33"/>
      <c r="AK2062" s="33"/>
      <c r="AL2062" s="33"/>
      <c r="AM2062" s="33"/>
      <c r="AN2062" s="33"/>
      <c r="AO2062" s="33"/>
      <c r="AP2062" s="33"/>
      <c r="AQ2062" s="34"/>
      <c r="AR2062" s="34"/>
      <c r="AS2062" s="34"/>
      <c r="AT2062" s="34"/>
      <c r="AU2062" s="34"/>
      <c r="AV2062" s="34"/>
      <c r="AW2062" s="34"/>
      <c r="AX2062" s="34"/>
      <c r="AY2062" s="34"/>
      <c r="AZ2062" s="34"/>
      <c r="BA2062" s="34"/>
      <c r="BB2062" s="34"/>
      <c r="BC2062" s="34"/>
      <c r="BD2062" s="34"/>
      <c r="BE2062" s="34"/>
      <c r="BF2062" s="34"/>
      <c r="BG2062" s="34"/>
      <c r="BH2062" s="34"/>
      <c r="BI2062" s="34"/>
      <c r="BJ2062" s="34"/>
      <c r="BK2062" s="34"/>
      <c r="BL2062" s="34"/>
      <c r="BM2062" s="34"/>
      <c r="BN2062" s="34"/>
      <c r="BO2062" s="34"/>
      <c r="BP2062" s="34"/>
      <c r="BQ2062" s="34"/>
      <c r="BR2062" s="34"/>
      <c r="BS2062" s="34"/>
      <c r="BT2062" s="34"/>
      <c r="BU2062" s="34"/>
      <c r="BV2062" s="34"/>
      <c r="BW2062" s="34"/>
      <c r="BX2062" s="34"/>
      <c r="BY2062" s="34"/>
      <c r="BZ2062" s="34"/>
      <c r="CA2062" s="34"/>
      <c r="CB2062" s="34"/>
      <c r="CC2062" s="34"/>
      <c r="CD2062" s="34"/>
      <c r="CE2062" s="34"/>
      <c r="CF2062" s="34"/>
      <c r="CG2062" s="34"/>
      <c r="CH2062" s="34"/>
      <c r="CI2062" s="34"/>
      <c r="CJ2062" s="34"/>
      <c r="CK2062" s="34"/>
      <c r="CL2062" s="34"/>
      <c r="CM2062" s="34"/>
      <c r="CN2062" s="34"/>
      <c r="CO2062" s="34"/>
      <c r="CP2062" s="34"/>
      <c r="CQ2062" s="34"/>
      <c r="CR2062" s="34"/>
      <c r="CS2062" s="34"/>
      <c r="CT2062" s="34"/>
      <c r="CU2062" s="34"/>
      <c r="CV2062" s="34"/>
      <c r="CW2062" s="34"/>
      <c r="CX2062" s="34"/>
      <c r="CY2062" s="34"/>
      <c r="CZ2062" s="34"/>
      <c r="DA2062" s="34"/>
      <c r="DB2062" s="34"/>
      <c r="DC2062" s="34"/>
      <c r="DD2062" s="34"/>
      <c r="DE2062" s="34"/>
      <c r="DF2062" s="34"/>
      <c r="DG2062" s="34"/>
      <c r="DH2062" s="34"/>
      <c r="DI2062" s="34"/>
      <c r="DJ2062" s="34"/>
      <c r="DK2062" s="34"/>
      <c r="DL2062" s="34"/>
      <c r="DM2062" s="34"/>
      <c r="DN2062" s="34"/>
      <c r="DO2062" s="34"/>
      <c r="DP2062" s="34"/>
      <c r="DQ2062" s="34"/>
      <c r="DR2062" s="34"/>
      <c r="DS2062" s="34"/>
      <c r="DT2062" s="34"/>
      <c r="DU2062" s="34"/>
      <c r="DV2062" s="34"/>
      <c r="DW2062" s="34"/>
      <c r="DX2062" s="34"/>
      <c r="DY2062" s="34"/>
      <c r="DZ2062" s="34"/>
      <c r="EA2062" s="34"/>
      <c r="EB2062" s="34"/>
      <c r="EC2062" s="34"/>
      <c r="ED2062" s="34"/>
      <c r="EE2062" s="34"/>
      <c r="EF2062" s="34"/>
      <c r="EG2062" s="34"/>
      <c r="EH2062" s="34"/>
      <c r="EI2062" s="34"/>
      <c r="EJ2062" s="34"/>
      <c r="EK2062" s="34"/>
      <c r="EL2062" s="34"/>
      <c r="EM2062" s="34"/>
      <c r="EN2062" s="34"/>
      <c r="EO2062" s="34"/>
      <c r="EP2062" s="34"/>
      <c r="EQ2062" s="34"/>
      <c r="ER2062" s="34"/>
      <c r="ES2062" s="34"/>
      <c r="ET2062" s="34"/>
      <c r="EU2062" s="34"/>
      <c r="EV2062" s="34"/>
      <c r="EW2062" s="34"/>
      <c r="EX2062" s="34"/>
      <c r="EY2062" s="34"/>
      <c r="EZ2062" s="34"/>
      <c r="FA2062" s="34"/>
      <c r="FB2062" s="34"/>
      <c r="FC2062" s="34"/>
      <c r="FD2062" s="34"/>
      <c r="FE2062" s="34"/>
      <c r="FF2062" s="34"/>
      <c r="FG2062" s="34"/>
      <c r="FH2062" s="34"/>
      <c r="FI2062" s="34"/>
      <c r="FJ2062" s="34"/>
      <c r="FK2062" s="34"/>
      <c r="FL2062" s="34"/>
      <c r="FM2062" s="34"/>
      <c r="FN2062" s="34"/>
      <c r="FO2062" s="34"/>
      <c r="FP2062" s="34"/>
      <c r="FQ2062" s="34"/>
      <c r="FR2062" s="34"/>
      <c r="FS2062" s="34"/>
      <c r="FT2062" s="34"/>
      <c r="FU2062" s="34"/>
      <c r="FV2062" s="34"/>
      <c r="FW2062" s="34"/>
      <c r="FX2062" s="34"/>
      <c r="FY2062" s="34"/>
      <c r="FZ2062" s="34"/>
      <c r="GA2062" s="34"/>
      <c r="GB2062" s="34"/>
      <c r="GC2062" s="34"/>
      <c r="GD2062" s="34"/>
      <c r="GE2062" s="34"/>
      <c r="GF2062" s="34"/>
      <c r="GG2062" s="34"/>
      <c r="GH2062" s="34"/>
    </row>
    <row r="2063" spans="1:190" s="18" customFormat="1" ht="30" customHeight="1" x14ac:dyDescent="0.25">
      <c r="A2063" s="47">
        <v>2059</v>
      </c>
      <c r="B2063" s="27" t="s">
        <v>6469</v>
      </c>
      <c r="C2063" s="26" t="s">
        <v>6002</v>
      </c>
      <c r="D2063" s="28"/>
      <c r="E2063" s="27" t="s">
        <v>6519</v>
      </c>
      <c r="F2063" s="26" t="s">
        <v>58</v>
      </c>
      <c r="G2063" s="26"/>
      <c r="H2063" s="27" t="s">
        <v>6520</v>
      </c>
      <c r="I2063" s="36">
        <v>2801757.81</v>
      </c>
      <c r="J2063" s="29"/>
      <c r="K2063" s="30"/>
      <c r="L2063" s="26"/>
      <c r="M2063" s="30"/>
      <c r="N2063" s="26"/>
      <c r="O2063" s="51"/>
      <c r="P2063" s="26"/>
      <c r="Q2063" s="31"/>
      <c r="R2063" s="26"/>
      <c r="S2063" s="31" t="s">
        <v>60</v>
      </c>
      <c r="T2063" s="31" t="s">
        <v>61</v>
      </c>
      <c r="U2063" s="32" t="s">
        <v>49</v>
      </c>
      <c r="V2063" s="32"/>
      <c r="W2063" s="18">
        <v>13</v>
      </c>
      <c r="X2063" s="33"/>
      <c r="Y2063" s="33"/>
      <c r="Z2063" s="33"/>
      <c r="AA2063" s="33"/>
      <c r="AB2063" s="33"/>
      <c r="AC2063" s="33"/>
      <c r="AD2063" s="33"/>
      <c r="AE2063" s="33"/>
      <c r="AF2063" s="33"/>
      <c r="AG2063" s="33"/>
      <c r="AH2063" s="33"/>
      <c r="AI2063" s="33"/>
      <c r="AJ2063" s="33"/>
      <c r="AK2063" s="33"/>
      <c r="AL2063" s="33"/>
      <c r="AM2063" s="33"/>
      <c r="AN2063" s="33"/>
      <c r="AO2063" s="33"/>
      <c r="AP2063" s="33"/>
      <c r="AQ2063" s="34"/>
      <c r="AR2063" s="34"/>
      <c r="AS2063" s="34"/>
      <c r="AT2063" s="34"/>
      <c r="AU2063" s="34"/>
      <c r="AV2063" s="34"/>
      <c r="AW2063" s="34"/>
      <c r="AX2063" s="34"/>
      <c r="AY2063" s="34"/>
      <c r="AZ2063" s="34"/>
      <c r="BA2063" s="34"/>
      <c r="BB2063" s="34"/>
      <c r="BC2063" s="34"/>
      <c r="BD2063" s="34"/>
      <c r="BE2063" s="34"/>
      <c r="BF2063" s="34"/>
      <c r="BG2063" s="34"/>
      <c r="BH2063" s="34"/>
      <c r="BI2063" s="34"/>
      <c r="BJ2063" s="34"/>
      <c r="BK2063" s="34"/>
      <c r="BL2063" s="34"/>
      <c r="BM2063" s="34"/>
      <c r="BN2063" s="34"/>
      <c r="BO2063" s="34"/>
      <c r="BP2063" s="34"/>
      <c r="BQ2063" s="34"/>
      <c r="BR2063" s="34"/>
      <c r="BS2063" s="34"/>
      <c r="BT2063" s="34"/>
      <c r="BU2063" s="34"/>
      <c r="BV2063" s="34"/>
      <c r="BW2063" s="34"/>
      <c r="BX2063" s="34"/>
      <c r="BY2063" s="34"/>
      <c r="BZ2063" s="34"/>
      <c r="CA2063" s="34"/>
      <c r="CB2063" s="34"/>
      <c r="CC2063" s="34"/>
      <c r="CD2063" s="34"/>
      <c r="CE2063" s="34"/>
      <c r="CF2063" s="34"/>
      <c r="CG2063" s="34"/>
      <c r="CH2063" s="34"/>
      <c r="CI2063" s="34"/>
      <c r="CJ2063" s="34"/>
      <c r="CK2063" s="34"/>
      <c r="CL2063" s="34"/>
      <c r="CM2063" s="34"/>
      <c r="CN2063" s="34"/>
      <c r="CO2063" s="34"/>
      <c r="CP2063" s="34"/>
      <c r="CQ2063" s="34"/>
      <c r="CR2063" s="34"/>
      <c r="CS2063" s="34"/>
      <c r="CT2063" s="34"/>
      <c r="CU2063" s="34"/>
      <c r="CV2063" s="34"/>
      <c r="CW2063" s="34"/>
      <c r="CX2063" s="34"/>
      <c r="CY2063" s="34"/>
      <c r="CZ2063" s="34"/>
      <c r="DA2063" s="34"/>
      <c r="DB2063" s="34"/>
      <c r="DC2063" s="34"/>
      <c r="DD2063" s="34"/>
      <c r="DE2063" s="34"/>
      <c r="DF2063" s="34"/>
      <c r="DG2063" s="34"/>
      <c r="DH2063" s="34"/>
      <c r="DI2063" s="34"/>
      <c r="DJ2063" s="34"/>
      <c r="DK2063" s="34"/>
      <c r="DL2063" s="34"/>
      <c r="DM2063" s="34"/>
      <c r="DN2063" s="34"/>
      <c r="DO2063" s="34"/>
      <c r="DP2063" s="34"/>
      <c r="DQ2063" s="34"/>
      <c r="DR2063" s="34"/>
      <c r="DS2063" s="34"/>
      <c r="DT2063" s="34"/>
      <c r="DU2063" s="34"/>
      <c r="DV2063" s="34"/>
      <c r="DW2063" s="34"/>
      <c r="DX2063" s="34"/>
      <c r="DY2063" s="34"/>
      <c r="DZ2063" s="34"/>
      <c r="EA2063" s="34"/>
      <c r="EB2063" s="34"/>
      <c r="EC2063" s="34"/>
      <c r="ED2063" s="34"/>
      <c r="EE2063" s="34"/>
      <c r="EF2063" s="34"/>
      <c r="EG2063" s="34"/>
      <c r="EH2063" s="34"/>
      <c r="EI2063" s="34"/>
      <c r="EJ2063" s="34"/>
      <c r="EK2063" s="34"/>
      <c r="EL2063" s="34"/>
      <c r="EM2063" s="34"/>
      <c r="EN2063" s="34"/>
      <c r="EO2063" s="34"/>
      <c r="EP2063" s="34"/>
      <c r="EQ2063" s="34"/>
      <c r="ER2063" s="34"/>
      <c r="ES2063" s="34"/>
      <c r="ET2063" s="34"/>
      <c r="EU2063" s="34"/>
      <c r="EV2063" s="34"/>
      <c r="EW2063" s="34"/>
      <c r="EX2063" s="34"/>
      <c r="EY2063" s="34"/>
      <c r="EZ2063" s="34"/>
      <c r="FA2063" s="34"/>
      <c r="FB2063" s="34"/>
      <c r="FC2063" s="34"/>
      <c r="FD2063" s="34"/>
      <c r="FE2063" s="34"/>
      <c r="FF2063" s="34"/>
      <c r="FG2063" s="34"/>
      <c r="FH2063" s="34"/>
      <c r="FI2063" s="34"/>
      <c r="FJ2063" s="34"/>
      <c r="FK2063" s="34"/>
      <c r="FL2063" s="34"/>
      <c r="FM2063" s="34"/>
      <c r="FN2063" s="34"/>
      <c r="FO2063" s="34"/>
      <c r="FP2063" s="34"/>
      <c r="FQ2063" s="34"/>
      <c r="FR2063" s="34"/>
      <c r="FS2063" s="34"/>
      <c r="FT2063" s="34"/>
      <c r="FU2063" s="34"/>
      <c r="FV2063" s="34"/>
      <c r="FW2063" s="34"/>
      <c r="FX2063" s="34"/>
      <c r="FY2063" s="34"/>
      <c r="FZ2063" s="34"/>
      <c r="GA2063" s="34"/>
      <c r="GB2063" s="34"/>
      <c r="GC2063" s="34"/>
      <c r="GD2063" s="34"/>
      <c r="GE2063" s="34"/>
      <c r="GF2063" s="34"/>
      <c r="GG2063" s="34"/>
      <c r="GH2063" s="34"/>
    </row>
    <row r="2064" spans="1:190" s="18" customFormat="1" ht="30" customHeight="1" x14ac:dyDescent="0.25">
      <c r="A2064" s="47">
        <v>2060</v>
      </c>
      <c r="B2064" s="27" t="s">
        <v>6521</v>
      </c>
      <c r="C2064" s="26" t="s">
        <v>6002</v>
      </c>
      <c r="D2064" s="28"/>
      <c r="E2064" s="27" t="s">
        <v>6522</v>
      </c>
      <c r="F2064" s="26" t="s">
        <v>51</v>
      </c>
      <c r="G2064" s="26" t="s">
        <v>58</v>
      </c>
      <c r="H2064" s="27" t="s">
        <v>6522</v>
      </c>
      <c r="I2064" s="36">
        <v>2000000</v>
      </c>
      <c r="J2064" s="29">
        <v>3000</v>
      </c>
      <c r="K2064" s="30" t="s">
        <v>6340</v>
      </c>
      <c r="L2064" s="26">
        <v>22</v>
      </c>
      <c r="M2064" s="30" t="s">
        <v>6523</v>
      </c>
      <c r="N2064" s="26">
        <v>6</v>
      </c>
      <c r="O2064" s="51">
        <v>30000</v>
      </c>
      <c r="P2064" s="26" t="s">
        <v>40</v>
      </c>
      <c r="Q2064" s="31"/>
      <c r="R2064" s="26"/>
      <c r="S2064" s="31" t="s">
        <v>41</v>
      </c>
      <c r="T2064" s="31" t="s">
        <v>42</v>
      </c>
      <c r="U2064" s="32" t="s">
        <v>43</v>
      </c>
      <c r="V2064" s="32"/>
      <c r="W2064" s="18">
        <v>13</v>
      </c>
      <c r="X2064" s="33"/>
      <c r="Y2064" s="33"/>
      <c r="Z2064" s="33"/>
      <c r="AA2064" s="33"/>
      <c r="AB2064" s="33"/>
      <c r="AC2064" s="33"/>
      <c r="AD2064" s="33"/>
      <c r="AE2064" s="33"/>
      <c r="AF2064" s="33"/>
      <c r="AG2064" s="33"/>
      <c r="AH2064" s="33"/>
      <c r="AI2064" s="33"/>
      <c r="AJ2064" s="33"/>
      <c r="AK2064" s="33"/>
      <c r="AL2064" s="33"/>
      <c r="AM2064" s="33"/>
      <c r="AN2064" s="33"/>
      <c r="AO2064" s="33"/>
      <c r="AP2064" s="33"/>
      <c r="AQ2064" s="34"/>
      <c r="AR2064" s="34"/>
      <c r="AS2064" s="34"/>
      <c r="AT2064" s="34"/>
      <c r="AU2064" s="34"/>
      <c r="AV2064" s="34"/>
      <c r="AW2064" s="34"/>
      <c r="AX2064" s="34"/>
      <c r="AY2064" s="34"/>
      <c r="AZ2064" s="34"/>
      <c r="BA2064" s="34"/>
      <c r="BB2064" s="34"/>
      <c r="BC2064" s="34"/>
      <c r="BD2064" s="34"/>
      <c r="BE2064" s="34"/>
      <c r="BF2064" s="34"/>
      <c r="BG2064" s="34"/>
      <c r="BH2064" s="34"/>
      <c r="BI2064" s="34"/>
      <c r="BJ2064" s="34"/>
      <c r="BK2064" s="34"/>
      <c r="BL2064" s="34"/>
      <c r="BM2064" s="34"/>
      <c r="BN2064" s="34"/>
      <c r="BO2064" s="34"/>
      <c r="BP2064" s="34"/>
      <c r="BQ2064" s="34"/>
      <c r="BR2064" s="34"/>
      <c r="BS2064" s="34"/>
      <c r="BT2064" s="34"/>
      <c r="BU2064" s="34"/>
      <c r="BV2064" s="34"/>
      <c r="BW2064" s="34"/>
      <c r="BX2064" s="34"/>
      <c r="BY2064" s="34"/>
      <c r="BZ2064" s="34"/>
      <c r="CA2064" s="34"/>
      <c r="CB2064" s="34"/>
      <c r="CC2064" s="34"/>
      <c r="CD2064" s="34"/>
      <c r="CE2064" s="34"/>
      <c r="CF2064" s="34"/>
      <c r="CG2064" s="34"/>
      <c r="CH2064" s="34"/>
      <c r="CI2064" s="34"/>
      <c r="CJ2064" s="34"/>
      <c r="CK2064" s="34"/>
      <c r="CL2064" s="34"/>
      <c r="CM2064" s="34"/>
      <c r="CN2064" s="34"/>
      <c r="CO2064" s="34"/>
      <c r="CP2064" s="34"/>
      <c r="CQ2064" s="34"/>
      <c r="CR2064" s="34"/>
      <c r="CS2064" s="34"/>
      <c r="CT2064" s="34"/>
      <c r="CU2064" s="34"/>
      <c r="CV2064" s="34"/>
      <c r="CW2064" s="34"/>
      <c r="CX2064" s="34"/>
      <c r="CY2064" s="34"/>
      <c r="CZ2064" s="34"/>
      <c r="DA2064" s="34"/>
      <c r="DB2064" s="34"/>
      <c r="DC2064" s="34"/>
      <c r="DD2064" s="34"/>
      <c r="DE2064" s="34"/>
      <c r="DF2064" s="34"/>
      <c r="DG2064" s="34"/>
      <c r="DH2064" s="34"/>
      <c r="DI2064" s="34"/>
      <c r="DJ2064" s="34"/>
      <c r="DK2064" s="34"/>
      <c r="DL2064" s="34"/>
      <c r="DM2064" s="34"/>
      <c r="DN2064" s="34"/>
      <c r="DO2064" s="34"/>
      <c r="DP2064" s="34"/>
      <c r="DQ2064" s="34"/>
      <c r="DR2064" s="34"/>
      <c r="DS2064" s="34"/>
      <c r="DT2064" s="34"/>
      <c r="DU2064" s="34"/>
      <c r="DV2064" s="34"/>
      <c r="DW2064" s="34"/>
      <c r="DX2064" s="34"/>
      <c r="DY2064" s="34"/>
      <c r="DZ2064" s="34"/>
      <c r="EA2064" s="34"/>
      <c r="EB2064" s="34"/>
      <c r="EC2064" s="34"/>
      <c r="ED2064" s="34"/>
      <c r="EE2064" s="34"/>
      <c r="EF2064" s="34"/>
      <c r="EG2064" s="34"/>
      <c r="EH2064" s="34"/>
      <c r="EI2064" s="34"/>
      <c r="EJ2064" s="34"/>
      <c r="EK2064" s="34"/>
      <c r="EL2064" s="34"/>
      <c r="EM2064" s="34"/>
      <c r="EN2064" s="34"/>
      <c r="EO2064" s="34"/>
      <c r="EP2064" s="34"/>
      <c r="EQ2064" s="34"/>
      <c r="ER2064" s="34"/>
      <c r="ES2064" s="34"/>
      <c r="ET2064" s="34"/>
      <c r="EU2064" s="34"/>
      <c r="EV2064" s="34"/>
      <c r="EW2064" s="34"/>
      <c r="EX2064" s="34"/>
      <c r="EY2064" s="34"/>
      <c r="EZ2064" s="34"/>
      <c r="FA2064" s="34"/>
      <c r="FB2064" s="34"/>
      <c r="FC2064" s="34"/>
      <c r="FD2064" s="34"/>
      <c r="FE2064" s="34"/>
      <c r="FF2064" s="34"/>
      <c r="FG2064" s="34"/>
      <c r="FH2064" s="34"/>
      <c r="FI2064" s="34"/>
      <c r="FJ2064" s="34"/>
      <c r="FK2064" s="34"/>
      <c r="FL2064" s="34"/>
      <c r="FM2064" s="34"/>
      <c r="FN2064" s="34"/>
      <c r="FO2064" s="34"/>
      <c r="FP2064" s="34"/>
      <c r="FQ2064" s="34"/>
      <c r="FR2064" s="34"/>
      <c r="FS2064" s="34"/>
      <c r="FT2064" s="34"/>
      <c r="FU2064" s="34"/>
      <c r="FV2064" s="34"/>
      <c r="FW2064" s="34"/>
      <c r="FX2064" s="34"/>
      <c r="FY2064" s="34"/>
      <c r="FZ2064" s="34"/>
      <c r="GA2064" s="34"/>
      <c r="GB2064" s="34"/>
      <c r="GC2064" s="34"/>
      <c r="GD2064" s="34"/>
      <c r="GE2064" s="34"/>
      <c r="GF2064" s="34"/>
      <c r="GG2064" s="34"/>
      <c r="GH2064" s="34"/>
    </row>
    <row r="2065" spans="1:190" s="18" customFormat="1" ht="30" customHeight="1" x14ac:dyDescent="0.25">
      <c r="A2065" s="47">
        <v>2061</v>
      </c>
      <c r="B2065" s="27" t="s">
        <v>6521</v>
      </c>
      <c r="C2065" s="26" t="s">
        <v>6002</v>
      </c>
      <c r="D2065" s="28"/>
      <c r="E2065" s="27" t="s">
        <v>6524</v>
      </c>
      <c r="F2065" s="26" t="s">
        <v>51</v>
      </c>
      <c r="G2065" s="26" t="s">
        <v>58</v>
      </c>
      <c r="H2065" s="27" t="s">
        <v>6524</v>
      </c>
      <c r="I2065" s="36">
        <v>2000000</v>
      </c>
      <c r="J2065" s="29">
        <v>12800</v>
      </c>
      <c r="K2065" s="30" t="s">
        <v>6525</v>
      </c>
      <c r="L2065" s="26">
        <v>22</v>
      </c>
      <c r="M2065" s="30" t="s">
        <v>6523</v>
      </c>
      <c r="N2065" s="26">
        <v>6</v>
      </c>
      <c r="O2065" s="51">
        <v>30000</v>
      </c>
      <c r="P2065" s="26" t="s">
        <v>40</v>
      </c>
      <c r="Q2065" s="31"/>
      <c r="R2065" s="26"/>
      <c r="S2065" s="31" t="s">
        <v>41</v>
      </c>
      <c r="T2065" s="31" t="s">
        <v>48</v>
      </c>
      <c r="U2065" s="32" t="s">
        <v>49</v>
      </c>
      <c r="V2065" s="32"/>
      <c r="W2065" s="18">
        <v>13</v>
      </c>
      <c r="X2065" s="33"/>
      <c r="Y2065" s="33"/>
      <c r="Z2065" s="33"/>
      <c r="AA2065" s="33"/>
      <c r="AB2065" s="33"/>
      <c r="AC2065" s="33"/>
      <c r="AD2065" s="33"/>
      <c r="AE2065" s="33"/>
      <c r="AF2065" s="33"/>
      <c r="AG2065" s="33"/>
      <c r="AH2065" s="33"/>
      <c r="AI2065" s="33"/>
      <c r="AJ2065" s="33"/>
      <c r="AK2065" s="33"/>
      <c r="AL2065" s="33"/>
      <c r="AM2065" s="33"/>
      <c r="AN2065" s="33"/>
      <c r="AO2065" s="33"/>
      <c r="AP2065" s="33"/>
      <c r="AQ2065" s="34"/>
      <c r="AR2065" s="34"/>
      <c r="AS2065" s="34"/>
      <c r="AT2065" s="34"/>
      <c r="AU2065" s="34"/>
      <c r="AV2065" s="34"/>
      <c r="AW2065" s="34"/>
      <c r="AX2065" s="34"/>
      <c r="AY2065" s="34"/>
      <c r="AZ2065" s="34"/>
      <c r="BA2065" s="34"/>
      <c r="BB2065" s="34"/>
      <c r="BC2065" s="34"/>
      <c r="BD2065" s="34"/>
      <c r="BE2065" s="34"/>
      <c r="BF2065" s="34"/>
      <c r="BG2065" s="34"/>
      <c r="BH2065" s="34"/>
      <c r="BI2065" s="34"/>
      <c r="BJ2065" s="34"/>
      <c r="BK2065" s="34"/>
      <c r="BL2065" s="34"/>
      <c r="BM2065" s="34"/>
      <c r="BN2065" s="34"/>
      <c r="BO2065" s="34"/>
      <c r="BP2065" s="34"/>
      <c r="BQ2065" s="34"/>
      <c r="BR2065" s="34"/>
      <c r="BS2065" s="34"/>
      <c r="BT2065" s="34"/>
      <c r="BU2065" s="34"/>
      <c r="BV2065" s="34"/>
      <c r="BW2065" s="34"/>
      <c r="BX2065" s="34"/>
      <c r="BY2065" s="34"/>
      <c r="BZ2065" s="34"/>
      <c r="CA2065" s="34"/>
      <c r="CB2065" s="34"/>
      <c r="CC2065" s="34"/>
      <c r="CD2065" s="34"/>
      <c r="CE2065" s="34"/>
      <c r="CF2065" s="34"/>
      <c r="CG2065" s="34"/>
      <c r="CH2065" s="34"/>
      <c r="CI2065" s="34"/>
      <c r="CJ2065" s="34"/>
      <c r="CK2065" s="34"/>
      <c r="CL2065" s="34"/>
      <c r="CM2065" s="34"/>
      <c r="CN2065" s="34"/>
      <c r="CO2065" s="34"/>
      <c r="CP2065" s="34"/>
      <c r="CQ2065" s="34"/>
      <c r="CR2065" s="34"/>
      <c r="CS2065" s="34"/>
      <c r="CT2065" s="34"/>
      <c r="CU2065" s="34"/>
      <c r="CV2065" s="34"/>
      <c r="CW2065" s="34"/>
      <c r="CX2065" s="34"/>
      <c r="CY2065" s="34"/>
      <c r="CZ2065" s="34"/>
      <c r="DA2065" s="34"/>
      <c r="DB2065" s="34"/>
      <c r="DC2065" s="34"/>
      <c r="DD2065" s="34"/>
      <c r="DE2065" s="34"/>
      <c r="DF2065" s="34"/>
      <c r="DG2065" s="34"/>
      <c r="DH2065" s="34"/>
      <c r="DI2065" s="34"/>
      <c r="DJ2065" s="34"/>
      <c r="DK2065" s="34"/>
      <c r="DL2065" s="34"/>
      <c r="DM2065" s="34"/>
      <c r="DN2065" s="34"/>
      <c r="DO2065" s="34"/>
      <c r="DP2065" s="34"/>
      <c r="DQ2065" s="34"/>
      <c r="DR2065" s="34"/>
      <c r="DS2065" s="34"/>
      <c r="DT2065" s="34"/>
      <c r="DU2065" s="34"/>
      <c r="DV2065" s="34"/>
      <c r="DW2065" s="34"/>
      <c r="DX2065" s="34"/>
      <c r="DY2065" s="34"/>
      <c r="DZ2065" s="34"/>
      <c r="EA2065" s="34"/>
      <c r="EB2065" s="34"/>
      <c r="EC2065" s="34"/>
      <c r="ED2065" s="34"/>
      <c r="EE2065" s="34"/>
      <c r="EF2065" s="34"/>
      <c r="EG2065" s="34"/>
      <c r="EH2065" s="34"/>
      <c r="EI2065" s="34"/>
      <c r="EJ2065" s="34"/>
      <c r="EK2065" s="34"/>
      <c r="EL2065" s="34"/>
      <c r="EM2065" s="34"/>
      <c r="EN2065" s="34"/>
      <c r="EO2065" s="34"/>
      <c r="EP2065" s="34"/>
      <c r="EQ2065" s="34"/>
      <c r="ER2065" s="34"/>
      <c r="ES2065" s="34"/>
      <c r="ET2065" s="34"/>
      <c r="EU2065" s="34"/>
      <c r="EV2065" s="34"/>
      <c r="EW2065" s="34"/>
      <c r="EX2065" s="34"/>
      <c r="EY2065" s="34"/>
      <c r="EZ2065" s="34"/>
      <c r="FA2065" s="34"/>
      <c r="FB2065" s="34"/>
      <c r="FC2065" s="34"/>
      <c r="FD2065" s="34"/>
      <c r="FE2065" s="34"/>
      <c r="FF2065" s="34"/>
      <c r="FG2065" s="34"/>
      <c r="FH2065" s="34"/>
      <c r="FI2065" s="34"/>
      <c r="FJ2065" s="34"/>
      <c r="FK2065" s="34"/>
      <c r="FL2065" s="34"/>
      <c r="FM2065" s="34"/>
      <c r="FN2065" s="34"/>
      <c r="FO2065" s="34"/>
      <c r="FP2065" s="34"/>
      <c r="FQ2065" s="34"/>
      <c r="FR2065" s="34"/>
      <c r="FS2065" s="34"/>
      <c r="FT2065" s="34"/>
      <c r="FU2065" s="34"/>
      <c r="FV2065" s="34"/>
      <c r="FW2065" s="34"/>
      <c r="FX2065" s="34"/>
      <c r="FY2065" s="34"/>
      <c r="FZ2065" s="34"/>
      <c r="GA2065" s="34"/>
      <c r="GB2065" s="34"/>
      <c r="GC2065" s="34"/>
      <c r="GD2065" s="34"/>
      <c r="GE2065" s="34"/>
      <c r="GF2065" s="34"/>
      <c r="GG2065" s="34"/>
      <c r="GH2065" s="34"/>
    </row>
    <row r="2066" spans="1:190" s="18" customFormat="1" ht="30" customHeight="1" x14ac:dyDescent="0.25">
      <c r="A2066" s="47">
        <v>2062</v>
      </c>
      <c r="B2066" s="27" t="s">
        <v>6521</v>
      </c>
      <c r="C2066" s="26" t="s">
        <v>6002</v>
      </c>
      <c r="D2066" s="28"/>
      <c r="E2066" s="27" t="s">
        <v>6526</v>
      </c>
      <c r="F2066" s="26" t="s">
        <v>51</v>
      </c>
      <c r="G2066" s="26"/>
      <c r="H2066" s="27" t="s">
        <v>6527</v>
      </c>
      <c r="I2066" s="36">
        <v>2830770.32</v>
      </c>
      <c r="J2066" s="29"/>
      <c r="K2066" s="30"/>
      <c r="L2066" s="26"/>
      <c r="M2066" s="30"/>
      <c r="N2066" s="26"/>
      <c r="O2066" s="51"/>
      <c r="P2066" s="26"/>
      <c r="Q2066" s="31"/>
      <c r="R2066" s="26"/>
      <c r="S2066" s="31" t="s">
        <v>60</v>
      </c>
      <c r="T2066" s="31" t="s">
        <v>61</v>
      </c>
      <c r="U2066" s="32" t="s">
        <v>43</v>
      </c>
      <c r="V2066" s="32"/>
      <c r="W2066" s="18">
        <v>13</v>
      </c>
      <c r="X2066" s="33"/>
      <c r="Y2066" s="33"/>
      <c r="Z2066" s="33"/>
      <c r="AA2066" s="33"/>
      <c r="AB2066" s="33"/>
      <c r="AC2066" s="33"/>
      <c r="AD2066" s="33"/>
      <c r="AE2066" s="33"/>
      <c r="AF2066" s="33"/>
      <c r="AG2066" s="33"/>
      <c r="AH2066" s="33"/>
      <c r="AI2066" s="33"/>
      <c r="AJ2066" s="33"/>
      <c r="AK2066" s="33"/>
      <c r="AL2066" s="33"/>
      <c r="AM2066" s="33"/>
      <c r="AN2066" s="33"/>
      <c r="AO2066" s="33"/>
      <c r="AP2066" s="33"/>
      <c r="AQ2066" s="34"/>
      <c r="AR2066" s="34"/>
      <c r="AS2066" s="34"/>
      <c r="AT2066" s="34"/>
      <c r="AU2066" s="34"/>
      <c r="AV2066" s="34"/>
      <c r="AW2066" s="34"/>
      <c r="AX2066" s="34"/>
      <c r="AY2066" s="34"/>
      <c r="AZ2066" s="34"/>
      <c r="BA2066" s="34"/>
      <c r="BB2066" s="34"/>
      <c r="BC2066" s="34"/>
      <c r="BD2066" s="34"/>
      <c r="BE2066" s="34"/>
      <c r="BF2066" s="34"/>
      <c r="BG2066" s="34"/>
      <c r="BH2066" s="34"/>
      <c r="BI2066" s="34"/>
      <c r="BJ2066" s="34"/>
      <c r="BK2066" s="34"/>
      <c r="BL2066" s="34"/>
      <c r="BM2066" s="34"/>
      <c r="BN2066" s="34"/>
      <c r="BO2066" s="34"/>
      <c r="BP2066" s="34"/>
      <c r="BQ2066" s="34"/>
      <c r="BR2066" s="34"/>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c r="CT2066" s="34"/>
      <c r="CU2066" s="34"/>
      <c r="CV2066" s="34"/>
      <c r="CW2066" s="34"/>
      <c r="CX2066" s="34"/>
      <c r="CY2066" s="34"/>
      <c r="CZ2066" s="34"/>
      <c r="DA2066" s="34"/>
      <c r="DB2066" s="34"/>
      <c r="DC2066" s="34"/>
      <c r="DD2066" s="34"/>
      <c r="DE2066" s="34"/>
      <c r="DF2066" s="34"/>
      <c r="DG2066" s="34"/>
      <c r="DH2066" s="34"/>
      <c r="DI2066" s="34"/>
      <c r="DJ2066" s="34"/>
      <c r="DK2066" s="34"/>
      <c r="DL2066" s="34"/>
      <c r="DM2066" s="34"/>
      <c r="DN2066" s="34"/>
      <c r="DO2066" s="34"/>
      <c r="DP2066" s="34"/>
      <c r="DQ2066" s="34"/>
      <c r="DR2066" s="34"/>
      <c r="DS2066" s="34"/>
      <c r="DT2066" s="34"/>
      <c r="DU2066" s="34"/>
      <c r="DV2066" s="34"/>
      <c r="DW2066" s="34"/>
      <c r="DX2066" s="34"/>
      <c r="DY2066" s="34"/>
      <c r="DZ2066" s="34"/>
      <c r="EA2066" s="34"/>
      <c r="EB2066" s="34"/>
      <c r="EC2066" s="34"/>
      <c r="ED2066" s="34"/>
      <c r="EE2066" s="34"/>
      <c r="EF2066" s="34"/>
      <c r="EG2066" s="34"/>
      <c r="EH2066" s="34"/>
      <c r="EI2066" s="34"/>
      <c r="EJ2066" s="34"/>
      <c r="EK2066" s="34"/>
      <c r="EL2066" s="34"/>
      <c r="EM2066" s="34"/>
      <c r="EN2066" s="34"/>
      <c r="EO2066" s="34"/>
      <c r="EP2066" s="34"/>
      <c r="EQ2066" s="34"/>
      <c r="ER2066" s="34"/>
      <c r="ES2066" s="34"/>
      <c r="ET2066" s="34"/>
      <c r="EU2066" s="34"/>
      <c r="EV2066" s="34"/>
      <c r="EW2066" s="34"/>
      <c r="EX2066" s="34"/>
      <c r="EY2066" s="34"/>
      <c r="EZ2066" s="34"/>
      <c r="FA2066" s="34"/>
      <c r="FB2066" s="34"/>
      <c r="FC2066" s="34"/>
      <c r="FD2066" s="34"/>
      <c r="FE2066" s="34"/>
      <c r="FF2066" s="34"/>
      <c r="FG2066" s="34"/>
      <c r="FH2066" s="34"/>
      <c r="FI2066" s="34"/>
      <c r="FJ2066" s="34"/>
      <c r="FK2066" s="34"/>
      <c r="FL2066" s="34"/>
      <c r="FM2066" s="34"/>
      <c r="FN2066" s="34"/>
      <c r="FO2066" s="34"/>
      <c r="FP2066" s="34"/>
      <c r="FQ2066" s="34"/>
      <c r="FR2066" s="34"/>
      <c r="FS2066" s="34"/>
      <c r="FT2066" s="34"/>
      <c r="FU2066" s="34"/>
      <c r="FV2066" s="34"/>
      <c r="FW2066" s="34"/>
      <c r="FX2066" s="34"/>
      <c r="FY2066" s="34"/>
      <c r="FZ2066" s="34"/>
      <c r="GA2066" s="34"/>
      <c r="GB2066" s="34"/>
      <c r="GC2066" s="34"/>
      <c r="GD2066" s="34"/>
      <c r="GE2066" s="34"/>
      <c r="GF2066" s="34"/>
      <c r="GG2066" s="34"/>
      <c r="GH2066" s="34"/>
    </row>
    <row r="2067" spans="1:190" s="18" customFormat="1" ht="30" customHeight="1" x14ac:dyDescent="0.25">
      <c r="A2067" s="47">
        <v>2063</v>
      </c>
      <c r="B2067" s="27" t="s">
        <v>6528</v>
      </c>
      <c r="C2067" s="26" t="s">
        <v>6002</v>
      </c>
      <c r="D2067" s="28"/>
      <c r="E2067" s="27" t="s">
        <v>6529</v>
      </c>
      <c r="F2067" s="26" t="s">
        <v>35</v>
      </c>
      <c r="G2067" s="26"/>
      <c r="H2067" s="27"/>
      <c r="I2067" s="36">
        <v>3000000</v>
      </c>
      <c r="J2067" s="29"/>
      <c r="K2067" s="30"/>
      <c r="L2067" s="26"/>
      <c r="M2067" s="30"/>
      <c r="N2067" s="26"/>
      <c r="O2067" s="51"/>
      <c r="P2067" s="26" t="s">
        <v>40</v>
      </c>
      <c r="Q2067" s="31"/>
      <c r="R2067" s="26"/>
      <c r="S2067" s="31" t="s">
        <v>41</v>
      </c>
      <c r="T2067" s="31" t="s">
        <v>42</v>
      </c>
      <c r="U2067" s="32" t="s">
        <v>43</v>
      </c>
      <c r="V2067" s="32"/>
      <c r="W2067" s="18">
        <v>13</v>
      </c>
      <c r="X2067" s="33"/>
      <c r="Y2067" s="33"/>
      <c r="Z2067" s="33"/>
      <c r="AA2067" s="33"/>
      <c r="AB2067" s="33"/>
      <c r="AC2067" s="33"/>
      <c r="AD2067" s="33"/>
      <c r="AE2067" s="33"/>
      <c r="AF2067" s="33"/>
      <c r="AG2067" s="33"/>
      <c r="AH2067" s="33"/>
      <c r="AI2067" s="33"/>
      <c r="AJ2067" s="33"/>
      <c r="AK2067" s="33"/>
      <c r="AL2067" s="33"/>
      <c r="AM2067" s="33"/>
      <c r="AN2067" s="33"/>
      <c r="AO2067" s="33"/>
      <c r="AP2067" s="33"/>
      <c r="AQ2067" s="34"/>
      <c r="AR2067" s="34"/>
      <c r="AS2067" s="34"/>
      <c r="AT2067" s="34"/>
      <c r="AU2067" s="34"/>
      <c r="AV2067" s="34"/>
      <c r="AW2067" s="34"/>
      <c r="AX2067" s="34"/>
      <c r="AY2067" s="34"/>
      <c r="AZ2067" s="34"/>
      <c r="BA2067" s="34"/>
      <c r="BB2067" s="34"/>
      <c r="BC2067" s="34"/>
      <c r="BD2067" s="34"/>
      <c r="BE2067" s="34"/>
      <c r="BF2067" s="34"/>
      <c r="BG2067" s="34"/>
      <c r="BH2067" s="34"/>
      <c r="BI2067" s="34"/>
      <c r="BJ2067" s="34"/>
      <c r="BK2067" s="34"/>
      <c r="BL2067" s="34"/>
      <c r="BM2067" s="34"/>
      <c r="BN2067" s="34"/>
      <c r="BO2067" s="34"/>
      <c r="BP2067" s="34"/>
      <c r="BQ2067" s="34"/>
      <c r="BR2067" s="34"/>
      <c r="BS2067" s="34"/>
      <c r="BT2067" s="34"/>
      <c r="BU2067" s="34"/>
      <c r="BV2067" s="34"/>
      <c r="BW2067" s="34"/>
      <c r="BX2067" s="34"/>
      <c r="BY2067" s="34"/>
      <c r="BZ2067" s="34"/>
      <c r="CA2067" s="34"/>
      <c r="CB2067" s="34"/>
      <c r="CC2067" s="34"/>
      <c r="CD2067" s="34"/>
      <c r="CE2067" s="34"/>
      <c r="CF2067" s="34"/>
      <c r="CG2067" s="34"/>
      <c r="CH2067" s="34"/>
      <c r="CI2067" s="34"/>
      <c r="CJ2067" s="34"/>
      <c r="CK2067" s="34"/>
      <c r="CL2067" s="34"/>
      <c r="CM2067" s="34"/>
      <c r="CN2067" s="34"/>
      <c r="CO2067" s="34"/>
      <c r="CP2067" s="34"/>
      <c r="CQ2067" s="34"/>
      <c r="CR2067" s="34"/>
      <c r="CS2067" s="34"/>
      <c r="CT2067" s="34"/>
      <c r="CU2067" s="34"/>
      <c r="CV2067" s="34"/>
      <c r="CW2067" s="34"/>
      <c r="CX2067" s="34"/>
      <c r="CY2067" s="34"/>
      <c r="CZ2067" s="34"/>
      <c r="DA2067" s="34"/>
      <c r="DB2067" s="34"/>
      <c r="DC2067" s="34"/>
      <c r="DD2067" s="34"/>
      <c r="DE2067" s="34"/>
      <c r="DF2067" s="34"/>
      <c r="DG2067" s="34"/>
      <c r="DH2067" s="34"/>
      <c r="DI2067" s="34"/>
      <c r="DJ2067" s="34"/>
      <c r="DK2067" s="34"/>
      <c r="DL2067" s="34"/>
      <c r="DM2067" s="34"/>
      <c r="DN2067" s="34"/>
      <c r="DO2067" s="34"/>
      <c r="DP2067" s="34"/>
      <c r="DQ2067" s="34"/>
      <c r="DR2067" s="34"/>
      <c r="DS2067" s="34"/>
      <c r="DT2067" s="34"/>
      <c r="DU2067" s="34"/>
      <c r="DV2067" s="34"/>
      <c r="DW2067" s="34"/>
      <c r="DX2067" s="34"/>
      <c r="DY2067" s="34"/>
      <c r="DZ2067" s="34"/>
      <c r="EA2067" s="34"/>
      <c r="EB2067" s="34"/>
      <c r="EC2067" s="34"/>
      <c r="ED2067" s="34"/>
      <c r="EE2067" s="34"/>
      <c r="EF2067" s="34"/>
      <c r="EG2067" s="34"/>
      <c r="EH2067" s="34"/>
      <c r="EI2067" s="34"/>
      <c r="EJ2067" s="34"/>
      <c r="EK2067" s="34"/>
      <c r="EL2067" s="34"/>
      <c r="EM2067" s="34"/>
      <c r="EN2067" s="34"/>
      <c r="EO2067" s="34"/>
      <c r="EP2067" s="34"/>
      <c r="EQ2067" s="34"/>
      <c r="ER2067" s="34"/>
      <c r="ES2067" s="34"/>
      <c r="ET2067" s="34"/>
      <c r="EU2067" s="34"/>
      <c r="EV2067" s="34"/>
      <c r="EW2067" s="34"/>
      <c r="EX2067" s="34"/>
      <c r="EY2067" s="34"/>
      <c r="EZ2067" s="34"/>
      <c r="FA2067" s="34"/>
      <c r="FB2067" s="34"/>
      <c r="FC2067" s="34"/>
      <c r="FD2067" s="34"/>
      <c r="FE2067" s="34"/>
      <c r="FF2067" s="34"/>
      <c r="FG2067" s="34"/>
      <c r="FH2067" s="34"/>
      <c r="FI2067" s="34"/>
      <c r="FJ2067" s="34"/>
      <c r="FK2067" s="34"/>
      <c r="FL2067" s="34"/>
      <c r="FM2067" s="34"/>
      <c r="FN2067" s="34"/>
      <c r="FO2067" s="34"/>
      <c r="FP2067" s="34"/>
      <c r="FQ2067" s="34"/>
      <c r="FR2067" s="34"/>
      <c r="FS2067" s="34"/>
      <c r="FT2067" s="34"/>
      <c r="FU2067" s="34"/>
      <c r="FV2067" s="34"/>
      <c r="FW2067" s="34"/>
      <c r="FX2067" s="34"/>
      <c r="FY2067" s="34"/>
      <c r="FZ2067" s="34"/>
      <c r="GA2067" s="34"/>
      <c r="GB2067" s="34"/>
      <c r="GC2067" s="34"/>
      <c r="GD2067" s="34"/>
      <c r="GE2067" s="34"/>
      <c r="GF2067" s="34"/>
      <c r="GG2067" s="34"/>
      <c r="GH2067" s="34"/>
    </row>
    <row r="2068" spans="1:190" s="18" customFormat="1" ht="30" customHeight="1" x14ac:dyDescent="0.25">
      <c r="A2068" s="47">
        <v>2064</v>
      </c>
      <c r="B2068" s="27" t="s">
        <v>6528</v>
      </c>
      <c r="C2068" s="26" t="s">
        <v>6002</v>
      </c>
      <c r="D2068" s="28"/>
      <c r="E2068" s="27" t="s">
        <v>6530</v>
      </c>
      <c r="F2068" s="26" t="s">
        <v>35</v>
      </c>
      <c r="G2068" s="26"/>
      <c r="H2068" s="27"/>
      <c r="I2068" s="36">
        <v>10000000</v>
      </c>
      <c r="J2068" s="29"/>
      <c r="K2068" s="30"/>
      <c r="L2068" s="26"/>
      <c r="M2068" s="30"/>
      <c r="N2068" s="26"/>
      <c r="O2068" s="51"/>
      <c r="P2068" s="26" t="s">
        <v>40</v>
      </c>
      <c r="Q2068" s="31"/>
      <c r="R2068" s="26"/>
      <c r="S2068" s="31" t="s">
        <v>41</v>
      </c>
      <c r="T2068" s="31" t="s">
        <v>42</v>
      </c>
      <c r="U2068" s="32" t="s">
        <v>43</v>
      </c>
      <c r="V2068" s="32"/>
      <c r="W2068" s="18">
        <v>13</v>
      </c>
      <c r="X2068" s="33"/>
      <c r="Y2068" s="33"/>
      <c r="Z2068" s="33"/>
      <c r="AA2068" s="33"/>
      <c r="AB2068" s="33"/>
      <c r="AC2068" s="33"/>
      <c r="AD2068" s="33"/>
      <c r="AE2068" s="33"/>
      <c r="AF2068" s="33"/>
      <c r="AG2068" s="33"/>
      <c r="AH2068" s="33"/>
      <c r="AI2068" s="33"/>
      <c r="AJ2068" s="33"/>
      <c r="AK2068" s="33"/>
      <c r="AL2068" s="33"/>
      <c r="AM2068" s="33"/>
      <c r="AN2068" s="33"/>
      <c r="AO2068" s="33"/>
      <c r="AP2068" s="33"/>
      <c r="AQ2068" s="34"/>
      <c r="AR2068" s="34"/>
      <c r="AS2068" s="34"/>
      <c r="AT2068" s="34"/>
      <c r="AU2068" s="34"/>
      <c r="AV2068" s="34"/>
      <c r="AW2068" s="34"/>
      <c r="AX2068" s="34"/>
      <c r="AY2068" s="34"/>
      <c r="AZ2068" s="34"/>
      <c r="BA2068" s="34"/>
      <c r="BB2068" s="34"/>
      <c r="BC2068" s="34"/>
      <c r="BD2068" s="34"/>
      <c r="BE2068" s="34"/>
      <c r="BF2068" s="34"/>
      <c r="BG2068" s="34"/>
      <c r="BH2068" s="34"/>
      <c r="BI2068" s="34"/>
      <c r="BJ2068" s="34"/>
      <c r="BK2068" s="34"/>
      <c r="BL2068" s="34"/>
      <c r="BM2068" s="34"/>
      <c r="BN2068" s="34"/>
      <c r="BO2068" s="34"/>
      <c r="BP2068" s="34"/>
      <c r="BQ2068" s="34"/>
      <c r="BR2068" s="34"/>
      <c r="BS2068" s="34"/>
      <c r="BT2068" s="34"/>
      <c r="BU2068" s="34"/>
      <c r="BV2068" s="34"/>
      <c r="BW2068" s="34"/>
      <c r="BX2068" s="34"/>
      <c r="BY2068" s="34"/>
      <c r="BZ2068" s="34"/>
      <c r="CA2068" s="34"/>
      <c r="CB2068" s="34"/>
      <c r="CC2068" s="34"/>
      <c r="CD2068" s="34"/>
      <c r="CE2068" s="34"/>
      <c r="CF2068" s="34"/>
      <c r="CG2068" s="34"/>
      <c r="CH2068" s="34"/>
      <c r="CI2068" s="34"/>
      <c r="CJ2068" s="34"/>
      <c r="CK2068" s="34"/>
      <c r="CL2068" s="34"/>
      <c r="CM2068" s="34"/>
      <c r="CN2068" s="34"/>
      <c r="CO2068" s="34"/>
      <c r="CP2068" s="34"/>
      <c r="CQ2068" s="34"/>
      <c r="CR2068" s="34"/>
      <c r="CS2068" s="34"/>
      <c r="CT2068" s="34"/>
      <c r="CU2068" s="34"/>
      <c r="CV2068" s="34"/>
      <c r="CW2068" s="34"/>
      <c r="CX2068" s="34"/>
      <c r="CY2068" s="34"/>
      <c r="CZ2068" s="34"/>
      <c r="DA2068" s="34"/>
      <c r="DB2068" s="34"/>
      <c r="DC2068" s="34"/>
      <c r="DD2068" s="34"/>
      <c r="DE2068" s="34"/>
      <c r="DF2068" s="34"/>
      <c r="DG2068" s="34"/>
      <c r="DH2068" s="34"/>
      <c r="DI2068" s="34"/>
      <c r="DJ2068" s="34"/>
      <c r="DK2068" s="34"/>
      <c r="DL2068" s="34"/>
      <c r="DM2068" s="34"/>
      <c r="DN2068" s="34"/>
      <c r="DO2068" s="34"/>
      <c r="DP2068" s="34"/>
      <c r="DQ2068" s="34"/>
      <c r="DR2068" s="34"/>
      <c r="DS2068" s="34"/>
      <c r="DT2068" s="34"/>
      <c r="DU2068" s="34"/>
      <c r="DV2068" s="34"/>
      <c r="DW2068" s="34"/>
      <c r="DX2068" s="34"/>
      <c r="DY2068" s="34"/>
      <c r="DZ2068" s="34"/>
      <c r="EA2068" s="34"/>
      <c r="EB2068" s="34"/>
      <c r="EC2068" s="34"/>
      <c r="ED2068" s="34"/>
      <c r="EE2068" s="34"/>
      <c r="EF2068" s="34"/>
      <c r="EG2068" s="34"/>
      <c r="EH2068" s="34"/>
      <c r="EI2068" s="34"/>
      <c r="EJ2068" s="34"/>
      <c r="EK2068" s="34"/>
      <c r="EL2068" s="34"/>
      <c r="EM2068" s="34"/>
      <c r="EN2068" s="34"/>
      <c r="EO2068" s="34"/>
      <c r="EP2068" s="34"/>
      <c r="EQ2068" s="34"/>
      <c r="ER2068" s="34"/>
      <c r="ES2068" s="34"/>
      <c r="ET2068" s="34"/>
      <c r="EU2068" s="34"/>
      <c r="EV2068" s="34"/>
      <c r="EW2068" s="34"/>
      <c r="EX2068" s="34"/>
      <c r="EY2068" s="34"/>
      <c r="EZ2068" s="34"/>
      <c r="FA2068" s="34"/>
      <c r="FB2068" s="34"/>
      <c r="FC2068" s="34"/>
      <c r="FD2068" s="34"/>
      <c r="FE2068" s="34"/>
      <c r="FF2068" s="34"/>
      <c r="FG2068" s="34"/>
      <c r="FH2068" s="34"/>
      <c r="FI2068" s="34"/>
      <c r="FJ2068" s="34"/>
      <c r="FK2068" s="34"/>
      <c r="FL2068" s="34"/>
      <c r="FM2068" s="34"/>
      <c r="FN2068" s="34"/>
      <c r="FO2068" s="34"/>
      <c r="FP2068" s="34"/>
      <c r="FQ2068" s="34"/>
      <c r="FR2068" s="34"/>
      <c r="FS2068" s="34"/>
      <c r="FT2068" s="34"/>
      <c r="FU2068" s="34"/>
      <c r="FV2068" s="34"/>
      <c r="FW2068" s="34"/>
      <c r="FX2068" s="34"/>
      <c r="FY2068" s="34"/>
      <c r="FZ2068" s="34"/>
      <c r="GA2068" s="34"/>
      <c r="GB2068" s="34"/>
      <c r="GC2068" s="34"/>
      <c r="GD2068" s="34"/>
      <c r="GE2068" s="34"/>
      <c r="GF2068" s="34"/>
      <c r="GG2068" s="34"/>
      <c r="GH2068" s="34"/>
    </row>
    <row r="2069" spans="1:190" s="18" customFormat="1" ht="30" customHeight="1" x14ac:dyDescent="0.25">
      <c r="A2069" s="47">
        <v>2065</v>
      </c>
      <c r="B2069" s="27" t="s">
        <v>6528</v>
      </c>
      <c r="C2069" s="26" t="s">
        <v>6002</v>
      </c>
      <c r="D2069" s="28"/>
      <c r="E2069" s="27" t="s">
        <v>6531</v>
      </c>
      <c r="F2069" s="26" t="s">
        <v>35</v>
      </c>
      <c r="G2069" s="26" t="s">
        <v>69</v>
      </c>
      <c r="H2069" s="27" t="s">
        <v>6532</v>
      </c>
      <c r="I2069" s="36">
        <v>1853824.79</v>
      </c>
      <c r="J2069" s="29">
        <v>854</v>
      </c>
      <c r="K2069" s="30" t="s">
        <v>6533</v>
      </c>
      <c r="L2069" s="26">
        <v>12</v>
      </c>
      <c r="M2069" s="30" t="s">
        <v>6534</v>
      </c>
      <c r="N2069" s="26"/>
      <c r="O2069" s="51"/>
      <c r="P2069" s="26" t="s">
        <v>3352</v>
      </c>
      <c r="Q2069" s="31" t="s">
        <v>256</v>
      </c>
      <c r="R2069" s="26"/>
      <c r="S2069" s="31" t="s">
        <v>41</v>
      </c>
      <c r="T2069" s="31" t="s">
        <v>42</v>
      </c>
      <c r="U2069" s="32" t="s">
        <v>43</v>
      </c>
      <c r="V2069" s="32"/>
      <c r="W2069" s="18">
        <v>13</v>
      </c>
      <c r="X2069" s="33"/>
      <c r="Y2069" s="33"/>
      <c r="Z2069" s="33"/>
      <c r="AA2069" s="33"/>
      <c r="AB2069" s="33"/>
      <c r="AC2069" s="33"/>
      <c r="AD2069" s="33"/>
      <c r="AE2069" s="33"/>
      <c r="AF2069" s="33"/>
      <c r="AG2069" s="33"/>
      <c r="AH2069" s="33"/>
      <c r="AI2069" s="33"/>
      <c r="AJ2069" s="33"/>
      <c r="AK2069" s="33"/>
      <c r="AL2069" s="33"/>
      <c r="AM2069" s="33"/>
      <c r="AN2069" s="33"/>
      <c r="AO2069" s="33"/>
      <c r="AP2069" s="33"/>
      <c r="AQ2069" s="34"/>
      <c r="AR2069" s="34"/>
      <c r="AS2069" s="34"/>
      <c r="AT2069" s="34"/>
      <c r="AU2069" s="34"/>
      <c r="AV2069" s="34"/>
      <c r="AW2069" s="34"/>
      <c r="AX2069" s="34"/>
      <c r="AY2069" s="34"/>
      <c r="AZ2069" s="34"/>
      <c r="BA2069" s="34"/>
      <c r="BB2069" s="34"/>
      <c r="BC2069" s="34"/>
      <c r="BD2069" s="34"/>
      <c r="BE2069" s="34"/>
      <c r="BF2069" s="34"/>
      <c r="BG2069" s="34"/>
      <c r="BH2069" s="34"/>
      <c r="BI2069" s="34"/>
      <c r="BJ2069" s="34"/>
      <c r="BK2069" s="34"/>
      <c r="BL2069" s="34"/>
      <c r="BM2069" s="34"/>
      <c r="BN2069" s="34"/>
      <c r="BO2069" s="34"/>
      <c r="BP2069" s="34"/>
      <c r="BQ2069" s="34"/>
      <c r="BR2069" s="34"/>
      <c r="BS2069" s="34"/>
      <c r="BT2069" s="34"/>
      <c r="BU2069" s="34"/>
      <c r="BV2069" s="34"/>
      <c r="BW2069" s="34"/>
      <c r="BX2069" s="34"/>
      <c r="BY2069" s="34"/>
      <c r="BZ2069" s="34"/>
      <c r="CA2069" s="34"/>
      <c r="CB2069" s="34"/>
      <c r="CC2069" s="34"/>
      <c r="CD2069" s="34"/>
      <c r="CE2069" s="34"/>
      <c r="CF2069" s="34"/>
      <c r="CG2069" s="34"/>
      <c r="CH2069" s="34"/>
      <c r="CI2069" s="34"/>
      <c r="CJ2069" s="34"/>
      <c r="CK2069" s="34"/>
      <c r="CL2069" s="34"/>
      <c r="CM2069" s="34"/>
      <c r="CN2069" s="34"/>
      <c r="CO2069" s="34"/>
      <c r="CP2069" s="34"/>
      <c r="CQ2069" s="34"/>
      <c r="CR2069" s="34"/>
      <c r="CS2069" s="34"/>
      <c r="CT2069" s="34"/>
      <c r="CU2069" s="34"/>
      <c r="CV2069" s="34"/>
      <c r="CW2069" s="34"/>
      <c r="CX2069" s="34"/>
      <c r="CY2069" s="34"/>
      <c r="CZ2069" s="34"/>
      <c r="DA2069" s="34"/>
      <c r="DB2069" s="34"/>
      <c r="DC2069" s="34"/>
      <c r="DD2069" s="34"/>
      <c r="DE2069" s="34"/>
      <c r="DF2069" s="34"/>
      <c r="DG2069" s="34"/>
      <c r="DH2069" s="34"/>
      <c r="DI2069" s="34"/>
      <c r="DJ2069" s="34"/>
      <c r="DK2069" s="34"/>
      <c r="DL2069" s="34"/>
      <c r="DM2069" s="34"/>
      <c r="DN2069" s="34"/>
      <c r="DO2069" s="34"/>
      <c r="DP2069" s="34"/>
      <c r="DQ2069" s="34"/>
      <c r="DR2069" s="34"/>
      <c r="DS2069" s="34"/>
      <c r="DT2069" s="34"/>
      <c r="DU2069" s="34"/>
      <c r="DV2069" s="34"/>
      <c r="DW2069" s="34"/>
      <c r="DX2069" s="34"/>
      <c r="DY2069" s="34"/>
      <c r="DZ2069" s="34"/>
      <c r="EA2069" s="34"/>
      <c r="EB2069" s="34"/>
      <c r="EC2069" s="34"/>
      <c r="ED2069" s="34"/>
      <c r="EE2069" s="34"/>
      <c r="EF2069" s="34"/>
      <c r="EG2069" s="34"/>
      <c r="EH2069" s="34"/>
      <c r="EI2069" s="34"/>
      <c r="EJ2069" s="34"/>
      <c r="EK2069" s="34"/>
      <c r="EL2069" s="34"/>
      <c r="EM2069" s="34"/>
      <c r="EN2069" s="34"/>
      <c r="EO2069" s="34"/>
      <c r="EP2069" s="34"/>
      <c r="EQ2069" s="34"/>
      <c r="ER2069" s="34"/>
      <c r="ES2069" s="34"/>
      <c r="ET2069" s="34"/>
      <c r="EU2069" s="34"/>
      <c r="EV2069" s="34"/>
      <c r="EW2069" s="34"/>
      <c r="EX2069" s="34"/>
      <c r="EY2069" s="34"/>
      <c r="EZ2069" s="34"/>
      <c r="FA2069" s="34"/>
      <c r="FB2069" s="34"/>
      <c r="FC2069" s="34"/>
      <c r="FD2069" s="34"/>
      <c r="FE2069" s="34"/>
      <c r="FF2069" s="34"/>
      <c r="FG2069" s="34"/>
      <c r="FH2069" s="34"/>
      <c r="FI2069" s="34"/>
      <c r="FJ2069" s="34"/>
      <c r="FK2069" s="34"/>
      <c r="FL2069" s="34"/>
      <c r="FM2069" s="34"/>
      <c r="FN2069" s="34"/>
      <c r="FO2069" s="34"/>
      <c r="FP2069" s="34"/>
      <c r="FQ2069" s="34"/>
      <c r="FR2069" s="34"/>
      <c r="FS2069" s="34"/>
      <c r="FT2069" s="34"/>
      <c r="FU2069" s="34"/>
      <c r="FV2069" s="34"/>
      <c r="FW2069" s="34"/>
      <c r="FX2069" s="34"/>
      <c r="FY2069" s="34"/>
      <c r="FZ2069" s="34"/>
      <c r="GA2069" s="34"/>
      <c r="GB2069" s="34"/>
      <c r="GC2069" s="34"/>
      <c r="GD2069" s="34"/>
      <c r="GE2069" s="34"/>
      <c r="GF2069" s="34"/>
      <c r="GG2069" s="34"/>
      <c r="GH2069" s="34"/>
    </row>
    <row r="2070" spans="1:190" s="18" customFormat="1" ht="30" customHeight="1" x14ac:dyDescent="0.25">
      <c r="A2070" s="47">
        <v>2066</v>
      </c>
      <c r="B2070" s="27" t="s">
        <v>6528</v>
      </c>
      <c r="C2070" s="26" t="s">
        <v>6002</v>
      </c>
      <c r="D2070" s="28"/>
      <c r="E2070" s="27" t="s">
        <v>6535</v>
      </c>
      <c r="F2070" s="26" t="s">
        <v>109</v>
      </c>
      <c r="G2070" s="26"/>
      <c r="H2070" s="27" t="s">
        <v>6536</v>
      </c>
      <c r="I2070" s="36">
        <v>1400132</v>
      </c>
      <c r="J2070" s="29">
        <v>11650</v>
      </c>
      <c r="K2070" s="30" t="s">
        <v>6533</v>
      </c>
      <c r="L2070" s="26">
        <v>12</v>
      </c>
      <c r="M2070" s="30" t="s">
        <v>6534</v>
      </c>
      <c r="N2070" s="26"/>
      <c r="O2070" s="51"/>
      <c r="P2070" s="26" t="s">
        <v>3352</v>
      </c>
      <c r="Q2070" s="31" t="s">
        <v>256</v>
      </c>
      <c r="R2070" s="26"/>
      <c r="S2070" s="31" t="s">
        <v>41</v>
      </c>
      <c r="T2070" s="31" t="s">
        <v>111</v>
      </c>
      <c r="U2070" s="32" t="s">
        <v>49</v>
      </c>
      <c r="V2070" s="32"/>
      <c r="W2070" s="18">
        <v>13</v>
      </c>
      <c r="X2070" s="33"/>
      <c r="Y2070" s="33"/>
      <c r="Z2070" s="33"/>
      <c r="AA2070" s="33"/>
      <c r="AB2070" s="33"/>
      <c r="AC2070" s="33"/>
      <c r="AD2070" s="33"/>
      <c r="AE2070" s="33"/>
      <c r="AF2070" s="33"/>
      <c r="AG2070" s="33"/>
      <c r="AH2070" s="33"/>
      <c r="AI2070" s="33"/>
      <c r="AJ2070" s="33"/>
      <c r="AK2070" s="33"/>
      <c r="AL2070" s="33"/>
      <c r="AM2070" s="33"/>
      <c r="AN2070" s="33"/>
      <c r="AO2070" s="33"/>
      <c r="AP2070" s="33"/>
      <c r="AQ2070" s="34"/>
      <c r="AR2070" s="34"/>
      <c r="AS2070" s="34"/>
      <c r="AT2070" s="34"/>
      <c r="AU2070" s="34"/>
      <c r="AV2070" s="34"/>
      <c r="AW2070" s="34"/>
      <c r="AX2070" s="34"/>
      <c r="AY2070" s="34"/>
      <c r="AZ2070" s="34"/>
      <c r="BA2070" s="34"/>
      <c r="BB2070" s="34"/>
      <c r="BC2070" s="34"/>
      <c r="BD2070" s="34"/>
      <c r="BE2070" s="34"/>
      <c r="BF2070" s="34"/>
      <c r="BG2070" s="34"/>
      <c r="BH2070" s="34"/>
      <c r="BI2070" s="34"/>
      <c r="BJ2070" s="34"/>
      <c r="BK2070" s="34"/>
      <c r="BL2070" s="34"/>
      <c r="BM2070" s="34"/>
      <c r="BN2070" s="34"/>
      <c r="BO2070" s="34"/>
      <c r="BP2070" s="34"/>
      <c r="BQ2070" s="34"/>
      <c r="BR2070" s="34"/>
      <c r="BS2070" s="34"/>
      <c r="BT2070" s="34"/>
      <c r="BU2070" s="34"/>
      <c r="BV2070" s="34"/>
      <c r="BW2070" s="34"/>
      <c r="BX2070" s="34"/>
      <c r="BY2070" s="34"/>
      <c r="BZ2070" s="34"/>
      <c r="CA2070" s="34"/>
      <c r="CB2070" s="34"/>
      <c r="CC2070" s="34"/>
      <c r="CD2070" s="34"/>
      <c r="CE2070" s="34"/>
      <c r="CF2070" s="34"/>
      <c r="CG2070" s="34"/>
      <c r="CH2070" s="34"/>
      <c r="CI2070" s="34"/>
      <c r="CJ2070" s="34"/>
      <c r="CK2070" s="34"/>
      <c r="CL2070" s="34"/>
      <c r="CM2070" s="34"/>
      <c r="CN2070" s="34"/>
      <c r="CO2070" s="34"/>
      <c r="CP2070" s="34"/>
      <c r="CQ2070" s="34"/>
      <c r="CR2070" s="34"/>
      <c r="CS2070" s="34"/>
      <c r="CT2070" s="34"/>
      <c r="CU2070" s="34"/>
      <c r="CV2070" s="34"/>
      <c r="CW2070" s="34"/>
      <c r="CX2070" s="34"/>
      <c r="CY2070" s="34"/>
      <c r="CZ2070" s="34"/>
      <c r="DA2070" s="34"/>
      <c r="DB2070" s="34"/>
      <c r="DC2070" s="34"/>
      <c r="DD2070" s="34"/>
      <c r="DE2070" s="34"/>
      <c r="DF2070" s="34"/>
      <c r="DG2070" s="34"/>
      <c r="DH2070" s="34"/>
      <c r="DI2070" s="34"/>
      <c r="DJ2070" s="34"/>
      <c r="DK2070" s="34"/>
      <c r="DL2070" s="34"/>
      <c r="DM2070" s="34"/>
      <c r="DN2070" s="34"/>
      <c r="DO2070" s="34"/>
      <c r="DP2070" s="34"/>
      <c r="DQ2070" s="34"/>
      <c r="DR2070" s="34"/>
      <c r="DS2070" s="34"/>
      <c r="DT2070" s="34"/>
      <c r="DU2070" s="34"/>
      <c r="DV2070" s="34"/>
      <c r="DW2070" s="34"/>
      <c r="DX2070" s="34"/>
      <c r="DY2070" s="34"/>
      <c r="DZ2070" s="34"/>
      <c r="EA2070" s="34"/>
      <c r="EB2070" s="34"/>
      <c r="EC2070" s="34"/>
      <c r="ED2070" s="34"/>
      <c r="EE2070" s="34"/>
      <c r="EF2070" s="34"/>
      <c r="EG2070" s="34"/>
      <c r="EH2070" s="34"/>
      <c r="EI2070" s="34"/>
      <c r="EJ2070" s="34"/>
      <c r="EK2070" s="34"/>
      <c r="EL2070" s="34"/>
      <c r="EM2070" s="34"/>
      <c r="EN2070" s="34"/>
      <c r="EO2070" s="34"/>
      <c r="EP2070" s="34"/>
      <c r="EQ2070" s="34"/>
      <c r="ER2070" s="34"/>
      <c r="ES2070" s="34"/>
      <c r="ET2070" s="34"/>
      <c r="EU2070" s="34"/>
      <c r="EV2070" s="34"/>
      <c r="EW2070" s="34"/>
      <c r="EX2070" s="34"/>
      <c r="EY2070" s="34"/>
      <c r="EZ2070" s="34"/>
      <c r="FA2070" s="34"/>
      <c r="FB2070" s="34"/>
      <c r="FC2070" s="34"/>
      <c r="FD2070" s="34"/>
      <c r="FE2070" s="34"/>
      <c r="FF2070" s="34"/>
      <c r="FG2070" s="34"/>
      <c r="FH2070" s="34"/>
      <c r="FI2070" s="34"/>
      <c r="FJ2070" s="34"/>
      <c r="FK2070" s="34"/>
      <c r="FL2070" s="34"/>
      <c r="FM2070" s="34"/>
      <c r="FN2070" s="34"/>
      <c r="FO2070" s="34"/>
      <c r="FP2070" s="34"/>
      <c r="FQ2070" s="34"/>
      <c r="FR2070" s="34"/>
      <c r="FS2070" s="34"/>
      <c r="FT2070" s="34"/>
      <c r="FU2070" s="34"/>
      <c r="FV2070" s="34"/>
      <c r="FW2070" s="34"/>
      <c r="FX2070" s="34"/>
      <c r="FY2070" s="34"/>
      <c r="FZ2070" s="34"/>
      <c r="GA2070" s="34"/>
      <c r="GB2070" s="34"/>
      <c r="GC2070" s="34"/>
      <c r="GD2070" s="34"/>
      <c r="GE2070" s="34"/>
      <c r="GF2070" s="34"/>
      <c r="GG2070" s="34"/>
      <c r="GH2070" s="34"/>
    </row>
    <row r="2071" spans="1:190" s="18" customFormat="1" ht="30" customHeight="1" x14ac:dyDescent="0.25">
      <c r="A2071" s="47">
        <v>2067</v>
      </c>
      <c r="B2071" s="27" t="s">
        <v>6528</v>
      </c>
      <c r="C2071" s="26" t="s">
        <v>6002</v>
      </c>
      <c r="D2071" s="28"/>
      <c r="E2071" s="27" t="s">
        <v>6537</v>
      </c>
      <c r="F2071" s="26" t="s">
        <v>109</v>
      </c>
      <c r="G2071" s="26"/>
      <c r="H2071" s="27" t="s">
        <v>6536</v>
      </c>
      <c r="I2071" s="36">
        <v>1000000</v>
      </c>
      <c r="J2071" s="29">
        <v>16692</v>
      </c>
      <c r="K2071" s="30" t="s">
        <v>6533</v>
      </c>
      <c r="L2071" s="26">
        <v>12</v>
      </c>
      <c r="M2071" s="30" t="s">
        <v>6534</v>
      </c>
      <c r="N2071" s="26"/>
      <c r="O2071" s="51"/>
      <c r="P2071" s="26" t="s">
        <v>3352</v>
      </c>
      <c r="Q2071" s="31" t="s">
        <v>256</v>
      </c>
      <c r="R2071" s="26"/>
      <c r="S2071" s="31" t="s">
        <v>41</v>
      </c>
      <c r="T2071" s="31" t="s">
        <v>111</v>
      </c>
      <c r="U2071" s="32" t="s">
        <v>49</v>
      </c>
      <c r="V2071" s="32" t="s">
        <v>6538</v>
      </c>
      <c r="W2071" s="18">
        <v>13</v>
      </c>
      <c r="X2071" s="33"/>
      <c r="Y2071" s="33"/>
      <c r="Z2071" s="33"/>
      <c r="AA2071" s="33"/>
      <c r="AB2071" s="33"/>
      <c r="AC2071" s="33"/>
      <c r="AD2071" s="33"/>
      <c r="AE2071" s="33"/>
      <c r="AF2071" s="33"/>
      <c r="AG2071" s="33"/>
      <c r="AH2071" s="33"/>
      <c r="AI2071" s="33"/>
      <c r="AJ2071" s="33"/>
      <c r="AK2071" s="33"/>
      <c r="AL2071" s="33"/>
      <c r="AM2071" s="33"/>
      <c r="AN2071" s="33"/>
      <c r="AO2071" s="33"/>
      <c r="AP2071" s="33"/>
      <c r="AQ2071" s="34"/>
      <c r="AR2071" s="34"/>
      <c r="AS2071" s="34"/>
      <c r="AT2071" s="34"/>
      <c r="AU2071" s="34"/>
      <c r="AV2071" s="34"/>
      <c r="AW2071" s="34"/>
      <c r="AX2071" s="34"/>
      <c r="AY2071" s="34"/>
      <c r="AZ2071" s="34"/>
      <c r="BA2071" s="34"/>
      <c r="BB2071" s="34"/>
      <c r="BC2071" s="34"/>
      <c r="BD2071" s="34"/>
      <c r="BE2071" s="34"/>
      <c r="BF2071" s="34"/>
      <c r="BG2071" s="34"/>
      <c r="BH2071" s="34"/>
      <c r="BI2071" s="34"/>
      <c r="BJ2071" s="34"/>
      <c r="BK2071" s="34"/>
      <c r="BL2071" s="34"/>
      <c r="BM2071" s="34"/>
      <c r="BN2071" s="34"/>
      <c r="BO2071" s="34"/>
      <c r="BP2071" s="34"/>
      <c r="BQ2071" s="34"/>
      <c r="BR2071" s="34"/>
      <c r="BS2071" s="34"/>
      <c r="BT2071" s="34"/>
      <c r="BU2071" s="34"/>
      <c r="BV2071" s="34"/>
      <c r="BW2071" s="34"/>
      <c r="BX2071" s="34"/>
      <c r="BY2071" s="34"/>
      <c r="BZ2071" s="34"/>
      <c r="CA2071" s="34"/>
      <c r="CB2071" s="34"/>
      <c r="CC2071" s="34"/>
      <c r="CD2071" s="34"/>
      <c r="CE2071" s="34"/>
      <c r="CF2071" s="34"/>
      <c r="CG2071" s="34"/>
      <c r="CH2071" s="34"/>
      <c r="CI2071" s="34"/>
      <c r="CJ2071" s="34"/>
      <c r="CK2071" s="34"/>
      <c r="CL2071" s="34"/>
      <c r="CM2071" s="34"/>
      <c r="CN2071" s="34"/>
      <c r="CO2071" s="34"/>
      <c r="CP2071" s="34"/>
      <c r="CQ2071" s="34"/>
      <c r="CR2071" s="34"/>
      <c r="CS2071" s="34"/>
      <c r="CT2071" s="34"/>
      <c r="CU2071" s="34"/>
      <c r="CV2071" s="34"/>
      <c r="CW2071" s="34"/>
      <c r="CX2071" s="34"/>
      <c r="CY2071" s="34"/>
      <c r="CZ2071" s="34"/>
      <c r="DA2071" s="34"/>
      <c r="DB2071" s="34"/>
      <c r="DC2071" s="34"/>
      <c r="DD2071" s="34"/>
      <c r="DE2071" s="34"/>
      <c r="DF2071" s="34"/>
      <c r="DG2071" s="34"/>
      <c r="DH2071" s="34"/>
      <c r="DI2071" s="34"/>
      <c r="DJ2071" s="34"/>
      <c r="DK2071" s="34"/>
      <c r="DL2071" s="34"/>
      <c r="DM2071" s="34"/>
      <c r="DN2071" s="34"/>
      <c r="DO2071" s="34"/>
      <c r="DP2071" s="34"/>
      <c r="DQ2071" s="34"/>
      <c r="DR2071" s="34"/>
      <c r="DS2071" s="34"/>
      <c r="DT2071" s="34"/>
      <c r="DU2071" s="34"/>
      <c r="DV2071" s="34"/>
      <c r="DW2071" s="34"/>
      <c r="DX2071" s="34"/>
      <c r="DY2071" s="34"/>
      <c r="DZ2071" s="34"/>
      <c r="EA2071" s="34"/>
      <c r="EB2071" s="34"/>
      <c r="EC2071" s="34"/>
      <c r="ED2071" s="34"/>
      <c r="EE2071" s="34"/>
      <c r="EF2071" s="34"/>
      <c r="EG2071" s="34"/>
      <c r="EH2071" s="34"/>
      <c r="EI2071" s="34"/>
      <c r="EJ2071" s="34"/>
      <c r="EK2071" s="34"/>
      <c r="EL2071" s="34"/>
      <c r="EM2071" s="34"/>
      <c r="EN2071" s="34"/>
      <c r="EO2071" s="34"/>
      <c r="EP2071" s="34"/>
      <c r="EQ2071" s="34"/>
      <c r="ER2071" s="34"/>
      <c r="ES2071" s="34"/>
      <c r="ET2071" s="34"/>
      <c r="EU2071" s="34"/>
      <c r="EV2071" s="34"/>
      <c r="EW2071" s="34"/>
      <c r="EX2071" s="34"/>
      <c r="EY2071" s="34"/>
      <c r="EZ2071" s="34"/>
      <c r="FA2071" s="34"/>
      <c r="FB2071" s="34"/>
      <c r="FC2071" s="34"/>
      <c r="FD2071" s="34"/>
      <c r="FE2071" s="34"/>
      <c r="FF2071" s="34"/>
      <c r="FG2071" s="34"/>
      <c r="FH2071" s="34"/>
      <c r="FI2071" s="34"/>
      <c r="FJ2071" s="34"/>
      <c r="FK2071" s="34"/>
      <c r="FL2071" s="34"/>
      <c r="FM2071" s="34"/>
      <c r="FN2071" s="34"/>
      <c r="FO2071" s="34"/>
      <c r="FP2071" s="34"/>
      <c r="FQ2071" s="34"/>
      <c r="FR2071" s="34"/>
      <c r="FS2071" s="34"/>
      <c r="FT2071" s="34"/>
      <c r="FU2071" s="34"/>
      <c r="FV2071" s="34"/>
      <c r="FW2071" s="34"/>
      <c r="FX2071" s="34"/>
      <c r="FY2071" s="34"/>
      <c r="FZ2071" s="34"/>
      <c r="GA2071" s="34"/>
      <c r="GB2071" s="34"/>
      <c r="GC2071" s="34"/>
      <c r="GD2071" s="34"/>
      <c r="GE2071" s="34"/>
      <c r="GF2071" s="34"/>
      <c r="GG2071" s="34"/>
      <c r="GH2071" s="34"/>
    </row>
    <row r="2072" spans="1:190" s="18" customFormat="1" ht="30" customHeight="1" x14ac:dyDescent="0.25">
      <c r="A2072" s="47">
        <v>2068</v>
      </c>
      <c r="B2072" s="27" t="s">
        <v>6528</v>
      </c>
      <c r="C2072" s="26" t="s">
        <v>6002</v>
      </c>
      <c r="D2072" s="28"/>
      <c r="E2072" s="27" t="s">
        <v>6539</v>
      </c>
      <c r="F2072" s="26" t="s">
        <v>109</v>
      </c>
      <c r="G2072" s="26"/>
      <c r="H2072" s="27" t="s">
        <v>6536</v>
      </c>
      <c r="I2072" s="36">
        <v>1000000</v>
      </c>
      <c r="J2072" s="29">
        <v>16692</v>
      </c>
      <c r="K2072" s="30" t="s">
        <v>6533</v>
      </c>
      <c r="L2072" s="26">
        <v>12</v>
      </c>
      <c r="M2072" s="30" t="s">
        <v>6534</v>
      </c>
      <c r="N2072" s="26"/>
      <c r="O2072" s="51"/>
      <c r="P2072" s="26" t="s">
        <v>3352</v>
      </c>
      <c r="Q2072" s="31" t="s">
        <v>256</v>
      </c>
      <c r="R2072" s="26"/>
      <c r="S2072" s="31" t="s">
        <v>41</v>
      </c>
      <c r="T2072" s="31" t="s">
        <v>111</v>
      </c>
      <c r="U2072" s="32" t="s">
        <v>49</v>
      </c>
      <c r="V2072" s="32" t="s">
        <v>6538</v>
      </c>
      <c r="W2072" s="18">
        <v>13</v>
      </c>
      <c r="X2072" s="33"/>
      <c r="Y2072" s="33"/>
      <c r="Z2072" s="33"/>
      <c r="AA2072" s="33"/>
      <c r="AB2072" s="33"/>
      <c r="AC2072" s="33"/>
      <c r="AD2072" s="33"/>
      <c r="AE2072" s="33"/>
      <c r="AF2072" s="33"/>
      <c r="AG2072" s="33"/>
      <c r="AH2072" s="33"/>
      <c r="AI2072" s="33"/>
      <c r="AJ2072" s="33"/>
      <c r="AK2072" s="33"/>
      <c r="AL2072" s="33"/>
      <c r="AM2072" s="33"/>
      <c r="AN2072" s="33"/>
      <c r="AO2072" s="33"/>
      <c r="AP2072" s="33"/>
      <c r="AQ2072" s="34"/>
      <c r="AR2072" s="34"/>
      <c r="AS2072" s="34"/>
      <c r="AT2072" s="34"/>
      <c r="AU2072" s="34"/>
      <c r="AV2072" s="34"/>
      <c r="AW2072" s="34"/>
      <c r="AX2072" s="34"/>
      <c r="AY2072" s="34"/>
      <c r="AZ2072" s="34"/>
      <c r="BA2072" s="34"/>
      <c r="BB2072" s="34"/>
      <c r="BC2072" s="34"/>
      <c r="BD2072" s="34"/>
      <c r="BE2072" s="34"/>
      <c r="BF2072" s="34"/>
      <c r="BG2072" s="34"/>
      <c r="BH2072" s="34"/>
      <c r="BI2072" s="34"/>
      <c r="BJ2072" s="34"/>
      <c r="BK2072" s="34"/>
      <c r="BL2072" s="34"/>
      <c r="BM2072" s="34"/>
      <c r="BN2072" s="34"/>
      <c r="BO2072" s="34"/>
      <c r="BP2072" s="34"/>
      <c r="BQ2072" s="34"/>
      <c r="BR2072" s="34"/>
      <c r="BS2072" s="34"/>
      <c r="BT2072" s="34"/>
      <c r="BU2072" s="34"/>
      <c r="BV2072" s="34"/>
      <c r="BW2072" s="34"/>
      <c r="BX2072" s="34"/>
      <c r="BY2072" s="34"/>
      <c r="BZ2072" s="34"/>
      <c r="CA2072" s="34"/>
      <c r="CB2072" s="34"/>
      <c r="CC2072" s="34"/>
      <c r="CD2072" s="34"/>
      <c r="CE2072" s="34"/>
      <c r="CF2072" s="34"/>
      <c r="CG2072" s="34"/>
      <c r="CH2072" s="34"/>
      <c r="CI2072" s="34"/>
      <c r="CJ2072" s="34"/>
      <c r="CK2072" s="34"/>
      <c r="CL2072" s="34"/>
      <c r="CM2072" s="34"/>
      <c r="CN2072" s="34"/>
      <c r="CO2072" s="34"/>
      <c r="CP2072" s="34"/>
      <c r="CQ2072" s="34"/>
      <c r="CR2072" s="34"/>
      <c r="CS2072" s="34"/>
      <c r="CT2072" s="34"/>
      <c r="CU2072" s="34"/>
      <c r="CV2072" s="34"/>
      <c r="CW2072" s="34"/>
      <c r="CX2072" s="34"/>
      <c r="CY2072" s="34"/>
      <c r="CZ2072" s="34"/>
      <c r="DA2072" s="34"/>
      <c r="DB2072" s="34"/>
      <c r="DC2072" s="34"/>
      <c r="DD2072" s="34"/>
      <c r="DE2072" s="34"/>
      <c r="DF2072" s="34"/>
      <c r="DG2072" s="34"/>
      <c r="DH2072" s="34"/>
      <c r="DI2072" s="34"/>
      <c r="DJ2072" s="34"/>
      <c r="DK2072" s="34"/>
      <c r="DL2072" s="34"/>
      <c r="DM2072" s="34"/>
      <c r="DN2072" s="34"/>
      <c r="DO2072" s="34"/>
      <c r="DP2072" s="34"/>
      <c r="DQ2072" s="34"/>
      <c r="DR2072" s="34"/>
      <c r="DS2072" s="34"/>
      <c r="DT2072" s="34"/>
      <c r="DU2072" s="34"/>
      <c r="DV2072" s="34"/>
      <c r="DW2072" s="34"/>
      <c r="DX2072" s="34"/>
      <c r="DY2072" s="34"/>
      <c r="DZ2072" s="34"/>
      <c r="EA2072" s="34"/>
      <c r="EB2072" s="34"/>
      <c r="EC2072" s="34"/>
      <c r="ED2072" s="34"/>
      <c r="EE2072" s="34"/>
      <c r="EF2072" s="34"/>
      <c r="EG2072" s="34"/>
      <c r="EH2072" s="34"/>
      <c r="EI2072" s="34"/>
      <c r="EJ2072" s="34"/>
      <c r="EK2072" s="34"/>
      <c r="EL2072" s="34"/>
      <c r="EM2072" s="34"/>
      <c r="EN2072" s="34"/>
      <c r="EO2072" s="34"/>
      <c r="EP2072" s="34"/>
      <c r="EQ2072" s="34"/>
      <c r="ER2072" s="34"/>
      <c r="ES2072" s="34"/>
      <c r="ET2072" s="34"/>
      <c r="EU2072" s="34"/>
      <c r="EV2072" s="34"/>
      <c r="EW2072" s="34"/>
      <c r="EX2072" s="34"/>
      <c r="EY2072" s="34"/>
      <c r="EZ2072" s="34"/>
      <c r="FA2072" s="34"/>
      <c r="FB2072" s="34"/>
      <c r="FC2072" s="34"/>
      <c r="FD2072" s="34"/>
      <c r="FE2072" s="34"/>
      <c r="FF2072" s="34"/>
      <c r="FG2072" s="34"/>
      <c r="FH2072" s="34"/>
      <c r="FI2072" s="34"/>
      <c r="FJ2072" s="34"/>
      <c r="FK2072" s="34"/>
      <c r="FL2072" s="34"/>
      <c r="FM2072" s="34"/>
      <c r="FN2072" s="34"/>
      <c r="FO2072" s="34"/>
      <c r="FP2072" s="34"/>
      <c r="FQ2072" s="34"/>
      <c r="FR2072" s="34"/>
      <c r="FS2072" s="34"/>
      <c r="FT2072" s="34"/>
      <c r="FU2072" s="34"/>
      <c r="FV2072" s="34"/>
      <c r="FW2072" s="34"/>
      <c r="FX2072" s="34"/>
      <c r="FY2072" s="34"/>
      <c r="FZ2072" s="34"/>
      <c r="GA2072" s="34"/>
      <c r="GB2072" s="34"/>
      <c r="GC2072" s="34"/>
      <c r="GD2072" s="34"/>
      <c r="GE2072" s="34"/>
      <c r="GF2072" s="34"/>
      <c r="GG2072" s="34"/>
      <c r="GH2072" s="34"/>
    </row>
    <row r="2073" spans="1:190" s="18" customFormat="1" ht="30" customHeight="1" x14ac:dyDescent="0.25">
      <c r="A2073" s="47">
        <v>2069</v>
      </c>
      <c r="B2073" s="27" t="s">
        <v>6528</v>
      </c>
      <c r="C2073" s="26" t="s">
        <v>6002</v>
      </c>
      <c r="D2073" s="28"/>
      <c r="E2073" s="27" t="s">
        <v>6540</v>
      </c>
      <c r="F2073" s="26" t="s">
        <v>58</v>
      </c>
      <c r="G2073" s="26"/>
      <c r="H2073" s="27" t="s">
        <v>6541</v>
      </c>
      <c r="I2073" s="36">
        <v>5000000</v>
      </c>
      <c r="J2073" s="29">
        <v>16692</v>
      </c>
      <c r="K2073" s="30" t="s">
        <v>6533</v>
      </c>
      <c r="L2073" s="26">
        <v>12</v>
      </c>
      <c r="M2073" s="30" t="s">
        <v>6542</v>
      </c>
      <c r="N2073" s="26"/>
      <c r="O2073" s="51"/>
      <c r="P2073" s="26" t="s">
        <v>40</v>
      </c>
      <c r="Q2073" s="31"/>
      <c r="R2073" s="26"/>
      <c r="S2073" s="31" t="s">
        <v>41</v>
      </c>
      <c r="T2073" s="31" t="s">
        <v>48</v>
      </c>
      <c r="U2073" s="32" t="s">
        <v>49</v>
      </c>
      <c r="V2073" s="32"/>
      <c r="W2073" s="18">
        <v>13</v>
      </c>
      <c r="X2073" s="33"/>
      <c r="Y2073" s="33"/>
      <c r="Z2073" s="33"/>
      <c r="AA2073" s="33"/>
      <c r="AB2073" s="33"/>
      <c r="AC2073" s="33"/>
      <c r="AD2073" s="33"/>
      <c r="AE2073" s="33"/>
      <c r="AF2073" s="33"/>
      <c r="AG2073" s="33"/>
      <c r="AH2073" s="33"/>
      <c r="AI2073" s="33"/>
      <c r="AJ2073" s="33"/>
      <c r="AK2073" s="33"/>
      <c r="AL2073" s="33"/>
      <c r="AM2073" s="33"/>
      <c r="AN2073" s="33"/>
      <c r="AO2073" s="33"/>
      <c r="AP2073" s="33"/>
      <c r="AQ2073" s="34"/>
      <c r="AR2073" s="34"/>
      <c r="AS2073" s="34"/>
      <c r="AT2073" s="34"/>
      <c r="AU2073" s="34"/>
      <c r="AV2073" s="34"/>
      <c r="AW2073" s="34"/>
      <c r="AX2073" s="34"/>
      <c r="AY2073" s="34"/>
      <c r="AZ2073" s="34"/>
      <c r="BA2073" s="34"/>
      <c r="BB2073" s="34"/>
      <c r="BC2073" s="34"/>
      <c r="BD2073" s="34"/>
      <c r="BE2073" s="34"/>
      <c r="BF2073" s="34"/>
      <c r="BG2073" s="34"/>
      <c r="BH2073" s="34"/>
      <c r="BI2073" s="34"/>
      <c r="BJ2073" s="34"/>
      <c r="BK2073" s="34"/>
      <c r="BL2073" s="34"/>
      <c r="BM2073" s="34"/>
      <c r="BN2073" s="34"/>
      <c r="BO2073" s="34"/>
      <c r="BP2073" s="34"/>
      <c r="BQ2073" s="34"/>
      <c r="BR2073" s="34"/>
      <c r="BS2073" s="34"/>
      <c r="BT2073" s="34"/>
      <c r="BU2073" s="34"/>
      <c r="BV2073" s="34"/>
      <c r="BW2073" s="34"/>
      <c r="BX2073" s="34"/>
      <c r="BY2073" s="34"/>
      <c r="BZ2073" s="34"/>
      <c r="CA2073" s="34"/>
      <c r="CB2073" s="34"/>
      <c r="CC2073" s="34"/>
      <c r="CD2073" s="34"/>
      <c r="CE2073" s="34"/>
      <c r="CF2073" s="34"/>
      <c r="CG2073" s="34"/>
      <c r="CH2073" s="34"/>
      <c r="CI2073" s="34"/>
      <c r="CJ2073" s="34"/>
      <c r="CK2073" s="34"/>
      <c r="CL2073" s="34"/>
      <c r="CM2073" s="34"/>
      <c r="CN2073" s="34"/>
      <c r="CO2073" s="34"/>
      <c r="CP2073" s="34"/>
      <c r="CQ2073" s="34"/>
      <c r="CR2073" s="34"/>
      <c r="CS2073" s="34"/>
      <c r="CT2073" s="34"/>
      <c r="CU2073" s="34"/>
      <c r="CV2073" s="34"/>
      <c r="CW2073" s="34"/>
      <c r="CX2073" s="34"/>
      <c r="CY2073" s="34"/>
      <c r="CZ2073" s="34"/>
      <c r="DA2073" s="34"/>
      <c r="DB2073" s="34"/>
      <c r="DC2073" s="34"/>
      <c r="DD2073" s="34"/>
      <c r="DE2073" s="34"/>
      <c r="DF2073" s="34"/>
      <c r="DG2073" s="34"/>
      <c r="DH2073" s="34"/>
      <c r="DI2073" s="34"/>
      <c r="DJ2073" s="34"/>
      <c r="DK2073" s="34"/>
      <c r="DL2073" s="34"/>
      <c r="DM2073" s="34"/>
      <c r="DN2073" s="34"/>
      <c r="DO2073" s="34"/>
      <c r="DP2073" s="34"/>
      <c r="DQ2073" s="34"/>
      <c r="DR2073" s="34"/>
      <c r="DS2073" s="34"/>
      <c r="DT2073" s="34"/>
      <c r="DU2073" s="34"/>
      <c r="DV2073" s="34"/>
      <c r="DW2073" s="34"/>
      <c r="DX2073" s="34"/>
      <c r="DY2073" s="34"/>
      <c r="DZ2073" s="34"/>
      <c r="EA2073" s="34"/>
      <c r="EB2073" s="34"/>
      <c r="EC2073" s="34"/>
      <c r="ED2073" s="34"/>
      <c r="EE2073" s="34"/>
      <c r="EF2073" s="34"/>
      <c r="EG2073" s="34"/>
      <c r="EH2073" s="34"/>
      <c r="EI2073" s="34"/>
      <c r="EJ2073" s="34"/>
      <c r="EK2073" s="34"/>
      <c r="EL2073" s="34"/>
      <c r="EM2073" s="34"/>
      <c r="EN2073" s="34"/>
      <c r="EO2073" s="34"/>
      <c r="EP2073" s="34"/>
      <c r="EQ2073" s="34"/>
      <c r="ER2073" s="34"/>
      <c r="ES2073" s="34"/>
      <c r="ET2073" s="34"/>
      <c r="EU2073" s="34"/>
      <c r="EV2073" s="34"/>
      <c r="EW2073" s="34"/>
      <c r="EX2073" s="34"/>
      <c r="EY2073" s="34"/>
      <c r="EZ2073" s="34"/>
      <c r="FA2073" s="34"/>
      <c r="FB2073" s="34"/>
      <c r="FC2073" s="34"/>
      <c r="FD2073" s="34"/>
      <c r="FE2073" s="34"/>
      <c r="FF2073" s="34"/>
      <c r="FG2073" s="34"/>
      <c r="FH2073" s="34"/>
      <c r="FI2073" s="34"/>
      <c r="FJ2073" s="34"/>
      <c r="FK2073" s="34"/>
      <c r="FL2073" s="34"/>
      <c r="FM2073" s="34"/>
      <c r="FN2073" s="34"/>
      <c r="FO2073" s="34"/>
      <c r="FP2073" s="34"/>
      <c r="FQ2073" s="34"/>
      <c r="FR2073" s="34"/>
      <c r="FS2073" s="34"/>
      <c r="FT2073" s="34"/>
      <c r="FU2073" s="34"/>
      <c r="FV2073" s="34"/>
      <c r="FW2073" s="34"/>
      <c r="FX2073" s="34"/>
      <c r="FY2073" s="34"/>
      <c r="FZ2073" s="34"/>
      <c r="GA2073" s="34"/>
      <c r="GB2073" s="34"/>
      <c r="GC2073" s="34"/>
      <c r="GD2073" s="34"/>
      <c r="GE2073" s="34"/>
      <c r="GF2073" s="34"/>
      <c r="GG2073" s="34"/>
      <c r="GH2073" s="34"/>
    </row>
    <row r="2074" spans="1:190" s="18" customFormat="1" ht="30" customHeight="1" x14ac:dyDescent="0.25">
      <c r="A2074" s="47">
        <v>2070</v>
      </c>
      <c r="B2074" s="27" t="s">
        <v>6528</v>
      </c>
      <c r="C2074" s="26" t="s">
        <v>6002</v>
      </c>
      <c r="D2074" s="28"/>
      <c r="E2074" s="27" t="s">
        <v>6543</v>
      </c>
      <c r="F2074" s="26" t="s">
        <v>51</v>
      </c>
      <c r="G2074" s="26"/>
      <c r="H2074" s="27" t="s">
        <v>6544</v>
      </c>
      <c r="I2074" s="36">
        <v>500000</v>
      </c>
      <c r="J2074" s="29">
        <v>16692</v>
      </c>
      <c r="K2074" s="30" t="s">
        <v>6533</v>
      </c>
      <c r="L2074" s="26">
        <v>12</v>
      </c>
      <c r="M2074" s="30" t="s">
        <v>6545</v>
      </c>
      <c r="N2074" s="26"/>
      <c r="O2074" s="51"/>
      <c r="P2074" s="26" t="s">
        <v>40</v>
      </c>
      <c r="Q2074" s="31"/>
      <c r="R2074" s="26"/>
      <c r="S2074" s="31" t="s">
        <v>41</v>
      </c>
      <c r="T2074" s="31" t="s">
        <v>48</v>
      </c>
      <c r="U2074" s="32" t="s">
        <v>49</v>
      </c>
      <c r="V2074" s="32"/>
      <c r="W2074" s="18">
        <v>13</v>
      </c>
      <c r="X2074" s="33"/>
      <c r="Y2074" s="33"/>
      <c r="Z2074" s="33"/>
      <c r="AA2074" s="33"/>
      <c r="AB2074" s="33"/>
      <c r="AC2074" s="33"/>
      <c r="AD2074" s="33"/>
      <c r="AE2074" s="33"/>
      <c r="AF2074" s="33"/>
      <c r="AG2074" s="33"/>
      <c r="AH2074" s="33"/>
      <c r="AI2074" s="33"/>
      <c r="AJ2074" s="33"/>
      <c r="AK2074" s="33"/>
      <c r="AL2074" s="33"/>
      <c r="AM2074" s="33"/>
      <c r="AN2074" s="33"/>
      <c r="AO2074" s="33"/>
      <c r="AP2074" s="33"/>
      <c r="AQ2074" s="34"/>
      <c r="AR2074" s="34"/>
      <c r="AS2074" s="34"/>
      <c r="AT2074" s="34"/>
      <c r="AU2074" s="34"/>
      <c r="AV2074" s="34"/>
      <c r="AW2074" s="34"/>
      <c r="AX2074" s="34"/>
      <c r="AY2074" s="34"/>
      <c r="AZ2074" s="34"/>
      <c r="BA2074" s="34"/>
      <c r="BB2074" s="34"/>
      <c r="BC2074" s="34"/>
      <c r="BD2074" s="34"/>
      <c r="BE2074" s="34"/>
      <c r="BF2074" s="34"/>
      <c r="BG2074" s="34"/>
      <c r="BH2074" s="34"/>
      <c r="BI2074" s="34"/>
      <c r="BJ2074" s="34"/>
      <c r="BK2074" s="34"/>
      <c r="BL2074" s="34"/>
      <c r="BM2074" s="34"/>
      <c r="BN2074" s="34"/>
      <c r="BO2074" s="34"/>
      <c r="BP2074" s="34"/>
      <c r="BQ2074" s="34"/>
      <c r="BR2074" s="34"/>
      <c r="BS2074" s="34"/>
      <c r="BT2074" s="34"/>
      <c r="BU2074" s="34"/>
      <c r="BV2074" s="34"/>
      <c r="BW2074" s="34"/>
      <c r="BX2074" s="34"/>
      <c r="BY2074" s="34"/>
      <c r="BZ2074" s="34"/>
      <c r="CA2074" s="34"/>
      <c r="CB2074" s="34"/>
      <c r="CC2074" s="34"/>
      <c r="CD2074" s="34"/>
      <c r="CE2074" s="34"/>
      <c r="CF2074" s="34"/>
      <c r="CG2074" s="34"/>
      <c r="CH2074" s="34"/>
      <c r="CI2074" s="34"/>
      <c r="CJ2074" s="34"/>
      <c r="CK2074" s="34"/>
      <c r="CL2074" s="34"/>
      <c r="CM2074" s="34"/>
      <c r="CN2074" s="34"/>
      <c r="CO2074" s="34"/>
      <c r="CP2074" s="34"/>
      <c r="CQ2074" s="34"/>
      <c r="CR2074" s="34"/>
      <c r="CS2074" s="34"/>
      <c r="CT2074" s="34"/>
      <c r="CU2074" s="34"/>
      <c r="CV2074" s="34"/>
      <c r="CW2074" s="34"/>
      <c r="CX2074" s="34"/>
      <c r="CY2074" s="34"/>
      <c r="CZ2074" s="34"/>
      <c r="DA2074" s="34"/>
      <c r="DB2074" s="34"/>
      <c r="DC2074" s="34"/>
      <c r="DD2074" s="34"/>
      <c r="DE2074" s="34"/>
      <c r="DF2074" s="34"/>
      <c r="DG2074" s="34"/>
      <c r="DH2074" s="34"/>
      <c r="DI2074" s="34"/>
      <c r="DJ2074" s="34"/>
      <c r="DK2074" s="34"/>
      <c r="DL2074" s="34"/>
      <c r="DM2074" s="34"/>
      <c r="DN2074" s="34"/>
      <c r="DO2074" s="34"/>
      <c r="DP2074" s="34"/>
      <c r="DQ2074" s="34"/>
      <c r="DR2074" s="34"/>
      <c r="DS2074" s="34"/>
      <c r="DT2074" s="34"/>
      <c r="DU2074" s="34"/>
      <c r="DV2074" s="34"/>
      <c r="DW2074" s="34"/>
      <c r="DX2074" s="34"/>
      <c r="DY2074" s="34"/>
      <c r="DZ2074" s="34"/>
      <c r="EA2074" s="34"/>
      <c r="EB2074" s="34"/>
      <c r="EC2074" s="34"/>
      <c r="ED2074" s="34"/>
      <c r="EE2074" s="34"/>
      <c r="EF2074" s="34"/>
      <c r="EG2074" s="34"/>
      <c r="EH2074" s="34"/>
      <c r="EI2074" s="34"/>
      <c r="EJ2074" s="34"/>
      <c r="EK2074" s="34"/>
      <c r="EL2074" s="34"/>
      <c r="EM2074" s="34"/>
      <c r="EN2074" s="34"/>
      <c r="EO2074" s="34"/>
      <c r="EP2074" s="34"/>
      <c r="EQ2074" s="34"/>
      <c r="ER2074" s="34"/>
      <c r="ES2074" s="34"/>
      <c r="ET2074" s="34"/>
      <c r="EU2074" s="34"/>
      <c r="EV2074" s="34"/>
      <c r="EW2074" s="34"/>
      <c r="EX2074" s="34"/>
      <c r="EY2074" s="34"/>
      <c r="EZ2074" s="34"/>
      <c r="FA2074" s="34"/>
      <c r="FB2074" s="34"/>
      <c r="FC2074" s="34"/>
      <c r="FD2074" s="34"/>
      <c r="FE2074" s="34"/>
      <c r="FF2074" s="34"/>
      <c r="FG2074" s="34"/>
      <c r="FH2074" s="34"/>
      <c r="FI2074" s="34"/>
      <c r="FJ2074" s="34"/>
      <c r="FK2074" s="34"/>
      <c r="FL2074" s="34"/>
      <c r="FM2074" s="34"/>
      <c r="FN2074" s="34"/>
      <c r="FO2074" s="34"/>
      <c r="FP2074" s="34"/>
      <c r="FQ2074" s="34"/>
      <c r="FR2074" s="34"/>
      <c r="FS2074" s="34"/>
      <c r="FT2074" s="34"/>
      <c r="FU2074" s="34"/>
      <c r="FV2074" s="34"/>
      <c r="FW2074" s="34"/>
      <c r="FX2074" s="34"/>
      <c r="FY2074" s="34"/>
      <c r="FZ2074" s="34"/>
      <c r="GA2074" s="34"/>
      <c r="GB2074" s="34"/>
      <c r="GC2074" s="34"/>
      <c r="GD2074" s="34"/>
      <c r="GE2074" s="34"/>
      <c r="GF2074" s="34"/>
      <c r="GG2074" s="34"/>
      <c r="GH2074" s="34"/>
    </row>
    <row r="2075" spans="1:190" s="18" customFormat="1" ht="30" customHeight="1" x14ac:dyDescent="0.25">
      <c r="A2075" s="47">
        <v>2071</v>
      </c>
      <c r="B2075" s="27" t="s">
        <v>6528</v>
      </c>
      <c r="C2075" s="26" t="s">
        <v>6002</v>
      </c>
      <c r="D2075" s="28"/>
      <c r="E2075" s="27" t="s">
        <v>6546</v>
      </c>
      <c r="F2075" s="26" t="s">
        <v>35</v>
      </c>
      <c r="G2075" s="26"/>
      <c r="H2075" s="27" t="s">
        <v>6547</v>
      </c>
      <c r="I2075" s="36">
        <v>300000</v>
      </c>
      <c r="J2075" s="29">
        <v>16692</v>
      </c>
      <c r="K2075" s="30" t="s">
        <v>6533</v>
      </c>
      <c r="L2075" s="26">
        <v>12</v>
      </c>
      <c r="M2075" s="30" t="s">
        <v>6545</v>
      </c>
      <c r="N2075" s="26"/>
      <c r="O2075" s="51"/>
      <c r="P2075" s="26" t="s">
        <v>40</v>
      </c>
      <c r="Q2075" s="31"/>
      <c r="R2075" s="26"/>
      <c r="S2075" s="31" t="s">
        <v>41</v>
      </c>
      <c r="T2075" s="31" t="s">
        <v>42</v>
      </c>
      <c r="U2075" s="32" t="s">
        <v>43</v>
      </c>
      <c r="V2075" s="32"/>
      <c r="W2075" s="18">
        <v>13</v>
      </c>
      <c r="X2075" s="33"/>
      <c r="Y2075" s="33"/>
      <c r="Z2075" s="33"/>
      <c r="AA2075" s="33"/>
      <c r="AB2075" s="33"/>
      <c r="AC2075" s="33"/>
      <c r="AD2075" s="33"/>
      <c r="AE2075" s="33"/>
      <c r="AF2075" s="33"/>
      <c r="AG2075" s="33"/>
      <c r="AH2075" s="33"/>
      <c r="AI2075" s="33"/>
      <c r="AJ2075" s="33"/>
      <c r="AK2075" s="33"/>
      <c r="AL2075" s="33"/>
      <c r="AM2075" s="33"/>
      <c r="AN2075" s="33"/>
      <c r="AO2075" s="33"/>
      <c r="AP2075" s="33"/>
      <c r="AQ2075" s="34"/>
      <c r="AR2075" s="34"/>
      <c r="AS2075" s="34"/>
      <c r="AT2075" s="34"/>
      <c r="AU2075" s="34"/>
      <c r="AV2075" s="34"/>
      <c r="AW2075" s="34"/>
      <c r="AX2075" s="34"/>
      <c r="AY2075" s="34"/>
      <c r="AZ2075" s="34"/>
      <c r="BA2075" s="34"/>
      <c r="BB2075" s="34"/>
      <c r="BC2075" s="34"/>
      <c r="BD2075" s="34"/>
      <c r="BE2075" s="34"/>
      <c r="BF2075" s="34"/>
      <c r="BG2075" s="34"/>
      <c r="BH2075" s="34"/>
      <c r="BI2075" s="34"/>
      <c r="BJ2075" s="34"/>
      <c r="BK2075" s="34"/>
      <c r="BL2075" s="34"/>
      <c r="BM2075" s="34"/>
      <c r="BN2075" s="34"/>
      <c r="BO2075" s="34"/>
      <c r="BP2075" s="34"/>
      <c r="BQ2075" s="34"/>
      <c r="BR2075" s="34"/>
      <c r="BS2075" s="34"/>
      <c r="BT2075" s="34"/>
      <c r="BU2075" s="34"/>
      <c r="BV2075" s="34"/>
      <c r="BW2075" s="34"/>
      <c r="BX2075" s="34"/>
      <c r="BY2075" s="34"/>
      <c r="BZ2075" s="34"/>
      <c r="CA2075" s="34"/>
      <c r="CB2075" s="34"/>
      <c r="CC2075" s="34"/>
      <c r="CD2075" s="34"/>
      <c r="CE2075" s="34"/>
      <c r="CF2075" s="34"/>
      <c r="CG2075" s="34"/>
      <c r="CH2075" s="34"/>
      <c r="CI2075" s="34"/>
      <c r="CJ2075" s="34"/>
      <c r="CK2075" s="34"/>
      <c r="CL2075" s="34"/>
      <c r="CM2075" s="34"/>
      <c r="CN2075" s="34"/>
      <c r="CO2075" s="34"/>
      <c r="CP2075" s="34"/>
      <c r="CQ2075" s="34"/>
      <c r="CR2075" s="34"/>
      <c r="CS2075" s="34"/>
      <c r="CT2075" s="34"/>
      <c r="CU2075" s="34"/>
      <c r="CV2075" s="34"/>
      <c r="CW2075" s="34"/>
      <c r="CX2075" s="34"/>
      <c r="CY2075" s="34"/>
      <c r="CZ2075" s="34"/>
      <c r="DA2075" s="34"/>
      <c r="DB2075" s="34"/>
      <c r="DC2075" s="34"/>
      <c r="DD2075" s="34"/>
      <c r="DE2075" s="34"/>
      <c r="DF2075" s="34"/>
      <c r="DG2075" s="34"/>
      <c r="DH2075" s="34"/>
      <c r="DI2075" s="34"/>
      <c r="DJ2075" s="34"/>
      <c r="DK2075" s="34"/>
      <c r="DL2075" s="34"/>
      <c r="DM2075" s="34"/>
      <c r="DN2075" s="34"/>
      <c r="DO2075" s="34"/>
      <c r="DP2075" s="34"/>
      <c r="DQ2075" s="34"/>
      <c r="DR2075" s="34"/>
      <c r="DS2075" s="34"/>
      <c r="DT2075" s="34"/>
      <c r="DU2075" s="34"/>
      <c r="DV2075" s="34"/>
      <c r="DW2075" s="34"/>
      <c r="DX2075" s="34"/>
      <c r="DY2075" s="34"/>
      <c r="DZ2075" s="34"/>
      <c r="EA2075" s="34"/>
      <c r="EB2075" s="34"/>
      <c r="EC2075" s="34"/>
      <c r="ED2075" s="34"/>
      <c r="EE2075" s="34"/>
      <c r="EF2075" s="34"/>
      <c r="EG2075" s="34"/>
      <c r="EH2075" s="34"/>
      <c r="EI2075" s="34"/>
      <c r="EJ2075" s="34"/>
      <c r="EK2075" s="34"/>
      <c r="EL2075" s="34"/>
      <c r="EM2075" s="34"/>
      <c r="EN2075" s="34"/>
      <c r="EO2075" s="34"/>
      <c r="EP2075" s="34"/>
      <c r="EQ2075" s="34"/>
      <c r="ER2075" s="34"/>
      <c r="ES2075" s="34"/>
      <c r="ET2075" s="34"/>
      <c r="EU2075" s="34"/>
      <c r="EV2075" s="34"/>
      <c r="EW2075" s="34"/>
      <c r="EX2075" s="34"/>
      <c r="EY2075" s="34"/>
      <c r="EZ2075" s="34"/>
      <c r="FA2075" s="34"/>
      <c r="FB2075" s="34"/>
      <c r="FC2075" s="34"/>
      <c r="FD2075" s="34"/>
      <c r="FE2075" s="34"/>
      <c r="FF2075" s="34"/>
      <c r="FG2075" s="34"/>
      <c r="FH2075" s="34"/>
      <c r="FI2075" s="34"/>
      <c r="FJ2075" s="34"/>
      <c r="FK2075" s="34"/>
      <c r="FL2075" s="34"/>
      <c r="FM2075" s="34"/>
      <c r="FN2075" s="34"/>
      <c r="FO2075" s="34"/>
      <c r="FP2075" s="34"/>
      <c r="FQ2075" s="34"/>
      <c r="FR2075" s="34"/>
      <c r="FS2075" s="34"/>
      <c r="FT2075" s="34"/>
      <c r="FU2075" s="34"/>
      <c r="FV2075" s="34"/>
      <c r="FW2075" s="34"/>
      <c r="FX2075" s="34"/>
      <c r="FY2075" s="34"/>
      <c r="FZ2075" s="34"/>
      <c r="GA2075" s="34"/>
      <c r="GB2075" s="34"/>
      <c r="GC2075" s="34"/>
      <c r="GD2075" s="34"/>
      <c r="GE2075" s="34"/>
      <c r="GF2075" s="34"/>
      <c r="GG2075" s="34"/>
      <c r="GH2075" s="34"/>
    </row>
    <row r="2076" spans="1:190" s="18" customFormat="1" ht="30" customHeight="1" x14ac:dyDescent="0.25">
      <c r="A2076" s="47">
        <v>2072</v>
      </c>
      <c r="B2076" s="27" t="s">
        <v>6528</v>
      </c>
      <c r="C2076" s="26" t="s">
        <v>6002</v>
      </c>
      <c r="D2076" s="28"/>
      <c r="E2076" s="27" t="s">
        <v>6548</v>
      </c>
      <c r="F2076" s="26" t="s">
        <v>109</v>
      </c>
      <c r="G2076" s="26"/>
      <c r="H2076" s="27" t="s">
        <v>6549</v>
      </c>
      <c r="I2076" s="36">
        <v>3695966.51</v>
      </c>
      <c r="J2076" s="29"/>
      <c r="K2076" s="30"/>
      <c r="L2076" s="26"/>
      <c r="M2076" s="30"/>
      <c r="N2076" s="26"/>
      <c r="O2076" s="51"/>
      <c r="P2076" s="26"/>
      <c r="Q2076" s="31"/>
      <c r="R2076" s="26"/>
      <c r="S2076" s="31" t="s">
        <v>60</v>
      </c>
      <c r="T2076" s="31" t="s">
        <v>61</v>
      </c>
      <c r="U2076" s="32" t="s">
        <v>49</v>
      </c>
      <c r="V2076" s="32"/>
      <c r="W2076" s="18">
        <v>13</v>
      </c>
      <c r="X2076" s="33"/>
      <c r="Y2076" s="33"/>
      <c r="Z2076" s="33"/>
      <c r="AA2076" s="33"/>
      <c r="AB2076" s="33"/>
      <c r="AC2076" s="33"/>
      <c r="AD2076" s="33"/>
      <c r="AE2076" s="33"/>
      <c r="AF2076" s="33"/>
      <c r="AG2076" s="33"/>
      <c r="AH2076" s="33"/>
      <c r="AI2076" s="33"/>
      <c r="AJ2076" s="33"/>
      <c r="AK2076" s="33"/>
      <c r="AL2076" s="33"/>
      <c r="AM2076" s="33"/>
      <c r="AN2076" s="33"/>
      <c r="AO2076" s="33"/>
      <c r="AP2076" s="33"/>
      <c r="AQ2076" s="34"/>
      <c r="AR2076" s="34"/>
      <c r="AS2076" s="34"/>
      <c r="AT2076" s="34"/>
      <c r="AU2076" s="34"/>
      <c r="AV2076" s="34"/>
      <c r="AW2076" s="34"/>
      <c r="AX2076" s="34"/>
      <c r="AY2076" s="34"/>
      <c r="AZ2076" s="34"/>
      <c r="BA2076" s="34"/>
      <c r="BB2076" s="34"/>
      <c r="BC2076" s="34"/>
      <c r="BD2076" s="34"/>
      <c r="BE2076" s="34"/>
      <c r="BF2076" s="34"/>
      <c r="BG2076" s="34"/>
      <c r="BH2076" s="34"/>
      <c r="BI2076" s="34"/>
      <c r="BJ2076" s="34"/>
      <c r="BK2076" s="34"/>
      <c r="BL2076" s="34"/>
      <c r="BM2076" s="34"/>
      <c r="BN2076" s="34"/>
      <c r="BO2076" s="34"/>
      <c r="BP2076" s="34"/>
      <c r="BQ2076" s="34"/>
      <c r="BR2076" s="34"/>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c r="CT2076" s="34"/>
      <c r="CU2076" s="34"/>
      <c r="CV2076" s="34"/>
      <c r="CW2076" s="34"/>
      <c r="CX2076" s="34"/>
      <c r="CY2076" s="34"/>
      <c r="CZ2076" s="34"/>
      <c r="DA2076" s="34"/>
      <c r="DB2076" s="34"/>
      <c r="DC2076" s="34"/>
      <c r="DD2076" s="34"/>
      <c r="DE2076" s="34"/>
      <c r="DF2076" s="34"/>
      <c r="DG2076" s="34"/>
      <c r="DH2076" s="34"/>
      <c r="DI2076" s="34"/>
      <c r="DJ2076" s="34"/>
      <c r="DK2076" s="34"/>
      <c r="DL2076" s="34"/>
      <c r="DM2076" s="34"/>
      <c r="DN2076" s="34"/>
      <c r="DO2076" s="34"/>
      <c r="DP2076" s="34"/>
      <c r="DQ2076" s="34"/>
      <c r="DR2076" s="34"/>
      <c r="DS2076" s="34"/>
      <c r="DT2076" s="34"/>
      <c r="DU2076" s="34"/>
      <c r="DV2076" s="34"/>
      <c r="DW2076" s="34"/>
      <c r="DX2076" s="34"/>
      <c r="DY2076" s="34"/>
      <c r="DZ2076" s="34"/>
      <c r="EA2076" s="34"/>
      <c r="EB2076" s="34"/>
      <c r="EC2076" s="34"/>
      <c r="ED2076" s="34"/>
      <c r="EE2076" s="34"/>
      <c r="EF2076" s="34"/>
      <c r="EG2076" s="34"/>
      <c r="EH2076" s="34"/>
      <c r="EI2076" s="34"/>
      <c r="EJ2076" s="34"/>
      <c r="EK2076" s="34"/>
      <c r="EL2076" s="34"/>
      <c r="EM2076" s="34"/>
      <c r="EN2076" s="34"/>
      <c r="EO2076" s="34"/>
      <c r="EP2076" s="34"/>
      <c r="EQ2076" s="34"/>
      <c r="ER2076" s="34"/>
      <c r="ES2076" s="34"/>
      <c r="ET2076" s="34"/>
      <c r="EU2076" s="34"/>
      <c r="EV2076" s="34"/>
      <c r="EW2076" s="34"/>
      <c r="EX2076" s="34"/>
      <c r="EY2076" s="34"/>
      <c r="EZ2076" s="34"/>
      <c r="FA2076" s="34"/>
      <c r="FB2076" s="34"/>
      <c r="FC2076" s="34"/>
      <c r="FD2076" s="34"/>
      <c r="FE2076" s="34"/>
      <c r="FF2076" s="34"/>
      <c r="FG2076" s="34"/>
      <c r="FH2076" s="34"/>
      <c r="FI2076" s="34"/>
      <c r="FJ2076" s="34"/>
      <c r="FK2076" s="34"/>
      <c r="FL2076" s="34"/>
      <c r="FM2076" s="34"/>
      <c r="FN2076" s="34"/>
      <c r="FO2076" s="34"/>
      <c r="FP2076" s="34"/>
      <c r="FQ2076" s="34"/>
      <c r="FR2076" s="34"/>
      <c r="FS2076" s="34"/>
      <c r="FT2076" s="34"/>
      <c r="FU2076" s="34"/>
      <c r="FV2076" s="34"/>
      <c r="FW2076" s="34"/>
      <c r="FX2076" s="34"/>
      <c r="FY2076" s="34"/>
      <c r="FZ2076" s="34"/>
      <c r="GA2076" s="34"/>
      <c r="GB2076" s="34"/>
      <c r="GC2076" s="34"/>
      <c r="GD2076" s="34"/>
      <c r="GE2076" s="34"/>
      <c r="GF2076" s="34"/>
      <c r="GG2076" s="34"/>
      <c r="GH2076" s="34"/>
    </row>
    <row r="2077" spans="1:190" s="18" customFormat="1" ht="30" customHeight="1" x14ac:dyDescent="0.25">
      <c r="A2077" s="47">
        <v>2073</v>
      </c>
      <c r="B2077" s="27" t="s">
        <v>6550</v>
      </c>
      <c r="C2077" s="26" t="s">
        <v>6002</v>
      </c>
      <c r="D2077" s="28"/>
      <c r="E2077" s="27" t="s">
        <v>6551</v>
      </c>
      <c r="F2077" s="26" t="s">
        <v>58</v>
      </c>
      <c r="G2077" s="26" t="s">
        <v>51</v>
      </c>
      <c r="H2077" s="27" t="s">
        <v>6552</v>
      </c>
      <c r="I2077" s="36">
        <v>350000</v>
      </c>
      <c r="J2077" s="29">
        <v>759</v>
      </c>
      <c r="K2077" s="30" t="s">
        <v>6553</v>
      </c>
      <c r="L2077" s="26">
        <v>12</v>
      </c>
      <c r="M2077" s="30" t="s">
        <v>6554</v>
      </c>
      <c r="N2077" s="26">
        <v>4</v>
      </c>
      <c r="O2077" s="51">
        <v>50000</v>
      </c>
      <c r="P2077" s="26" t="s">
        <v>3352</v>
      </c>
      <c r="Q2077" s="31" t="s">
        <v>256</v>
      </c>
      <c r="R2077" s="26"/>
      <c r="S2077" s="31" t="s">
        <v>41</v>
      </c>
      <c r="T2077" s="31" t="s">
        <v>48</v>
      </c>
      <c r="U2077" s="32" t="s">
        <v>49</v>
      </c>
      <c r="V2077" s="32"/>
      <c r="W2077" s="18">
        <v>13</v>
      </c>
      <c r="X2077" s="33"/>
      <c r="Y2077" s="33"/>
      <c r="Z2077" s="33"/>
      <c r="AA2077" s="33"/>
      <c r="AB2077" s="33"/>
      <c r="AC2077" s="33"/>
      <c r="AD2077" s="33"/>
      <c r="AE2077" s="33"/>
      <c r="AF2077" s="33"/>
      <c r="AG2077" s="33"/>
      <c r="AH2077" s="33"/>
      <c r="AI2077" s="33"/>
      <c r="AJ2077" s="33"/>
      <c r="AK2077" s="33"/>
      <c r="AL2077" s="33"/>
      <c r="AM2077" s="33"/>
      <c r="AN2077" s="33"/>
      <c r="AO2077" s="33"/>
      <c r="AP2077" s="33"/>
      <c r="AQ2077" s="34"/>
      <c r="AR2077" s="34"/>
      <c r="AS2077" s="34"/>
      <c r="AT2077" s="34"/>
      <c r="AU2077" s="34"/>
      <c r="AV2077" s="34"/>
      <c r="AW2077" s="34"/>
      <c r="AX2077" s="34"/>
      <c r="AY2077" s="34"/>
      <c r="AZ2077" s="34"/>
      <c r="BA2077" s="34"/>
      <c r="BB2077" s="34"/>
      <c r="BC2077" s="34"/>
      <c r="BD2077" s="34"/>
      <c r="BE2077" s="34"/>
      <c r="BF2077" s="34"/>
      <c r="BG2077" s="34"/>
      <c r="BH2077" s="34"/>
      <c r="BI2077" s="34"/>
      <c r="BJ2077" s="34"/>
      <c r="BK2077" s="34"/>
      <c r="BL2077" s="34"/>
      <c r="BM2077" s="34"/>
      <c r="BN2077" s="34"/>
      <c r="BO2077" s="34"/>
      <c r="BP2077" s="34"/>
      <c r="BQ2077" s="34"/>
      <c r="BR2077" s="34"/>
      <c r="BS2077" s="34"/>
      <c r="BT2077" s="34"/>
      <c r="BU2077" s="34"/>
      <c r="BV2077" s="34"/>
      <c r="BW2077" s="34"/>
      <c r="BX2077" s="34"/>
      <c r="BY2077" s="34"/>
      <c r="BZ2077" s="34"/>
      <c r="CA2077" s="34"/>
      <c r="CB2077" s="34"/>
      <c r="CC2077" s="34"/>
      <c r="CD2077" s="34"/>
      <c r="CE2077" s="34"/>
      <c r="CF2077" s="34"/>
      <c r="CG2077" s="34"/>
      <c r="CH2077" s="34"/>
      <c r="CI2077" s="34"/>
      <c r="CJ2077" s="34"/>
      <c r="CK2077" s="34"/>
      <c r="CL2077" s="34"/>
      <c r="CM2077" s="34"/>
      <c r="CN2077" s="34"/>
      <c r="CO2077" s="34"/>
      <c r="CP2077" s="34"/>
      <c r="CQ2077" s="34"/>
      <c r="CR2077" s="34"/>
      <c r="CS2077" s="34"/>
      <c r="CT2077" s="34"/>
      <c r="CU2077" s="34"/>
      <c r="CV2077" s="34"/>
      <c r="CW2077" s="34"/>
      <c r="CX2077" s="34"/>
      <c r="CY2077" s="34"/>
      <c r="CZ2077" s="34"/>
      <c r="DA2077" s="34"/>
      <c r="DB2077" s="34"/>
      <c r="DC2077" s="34"/>
      <c r="DD2077" s="34"/>
      <c r="DE2077" s="34"/>
      <c r="DF2077" s="34"/>
      <c r="DG2077" s="34"/>
      <c r="DH2077" s="34"/>
      <c r="DI2077" s="34"/>
      <c r="DJ2077" s="34"/>
      <c r="DK2077" s="34"/>
      <c r="DL2077" s="34"/>
      <c r="DM2077" s="34"/>
      <c r="DN2077" s="34"/>
      <c r="DO2077" s="34"/>
      <c r="DP2077" s="34"/>
      <c r="DQ2077" s="34"/>
      <c r="DR2077" s="34"/>
      <c r="DS2077" s="34"/>
      <c r="DT2077" s="34"/>
      <c r="DU2077" s="34"/>
      <c r="DV2077" s="34"/>
      <c r="DW2077" s="34"/>
      <c r="DX2077" s="34"/>
      <c r="DY2077" s="34"/>
      <c r="DZ2077" s="34"/>
      <c r="EA2077" s="34"/>
      <c r="EB2077" s="34"/>
      <c r="EC2077" s="34"/>
      <c r="ED2077" s="34"/>
      <c r="EE2077" s="34"/>
      <c r="EF2077" s="34"/>
      <c r="EG2077" s="34"/>
      <c r="EH2077" s="34"/>
      <c r="EI2077" s="34"/>
      <c r="EJ2077" s="34"/>
      <c r="EK2077" s="34"/>
      <c r="EL2077" s="34"/>
      <c r="EM2077" s="34"/>
      <c r="EN2077" s="34"/>
      <c r="EO2077" s="34"/>
      <c r="EP2077" s="34"/>
      <c r="EQ2077" s="34"/>
      <c r="ER2077" s="34"/>
      <c r="ES2077" s="34"/>
      <c r="ET2077" s="34"/>
      <c r="EU2077" s="34"/>
      <c r="EV2077" s="34"/>
      <c r="EW2077" s="34"/>
      <c r="EX2077" s="34"/>
      <c r="EY2077" s="34"/>
      <c r="EZ2077" s="34"/>
      <c r="FA2077" s="34"/>
      <c r="FB2077" s="34"/>
      <c r="FC2077" s="34"/>
      <c r="FD2077" s="34"/>
      <c r="FE2077" s="34"/>
      <c r="FF2077" s="34"/>
      <c r="FG2077" s="34"/>
      <c r="FH2077" s="34"/>
      <c r="FI2077" s="34"/>
      <c r="FJ2077" s="34"/>
      <c r="FK2077" s="34"/>
      <c r="FL2077" s="34"/>
      <c r="FM2077" s="34"/>
      <c r="FN2077" s="34"/>
      <c r="FO2077" s="34"/>
      <c r="FP2077" s="34"/>
      <c r="FQ2077" s="34"/>
      <c r="FR2077" s="34"/>
      <c r="FS2077" s="34"/>
      <c r="FT2077" s="34"/>
      <c r="FU2077" s="34"/>
      <c r="FV2077" s="34"/>
      <c r="FW2077" s="34"/>
      <c r="FX2077" s="34"/>
      <c r="FY2077" s="34"/>
      <c r="FZ2077" s="34"/>
      <c r="GA2077" s="34"/>
      <c r="GB2077" s="34"/>
      <c r="GC2077" s="34"/>
      <c r="GD2077" s="34"/>
      <c r="GE2077" s="34"/>
      <c r="GF2077" s="34"/>
      <c r="GG2077" s="34"/>
      <c r="GH2077" s="34"/>
    </row>
    <row r="2078" spans="1:190" s="18" customFormat="1" ht="30" customHeight="1" x14ac:dyDescent="0.25">
      <c r="A2078" s="47">
        <v>2074</v>
      </c>
      <c r="B2078" s="27" t="s">
        <v>6550</v>
      </c>
      <c r="C2078" s="26" t="s">
        <v>6002</v>
      </c>
      <c r="D2078" s="28"/>
      <c r="E2078" s="27" t="s">
        <v>6555</v>
      </c>
      <c r="F2078" s="26" t="s">
        <v>58</v>
      </c>
      <c r="G2078" s="26"/>
      <c r="H2078" s="27" t="s">
        <v>6556</v>
      </c>
      <c r="I2078" s="36">
        <v>800000</v>
      </c>
      <c r="J2078" s="29">
        <v>151</v>
      </c>
      <c r="K2078" s="30" t="s">
        <v>6553</v>
      </c>
      <c r="L2078" s="26">
        <v>16</v>
      </c>
      <c r="M2078" s="30" t="s">
        <v>6557</v>
      </c>
      <c r="N2078" s="26">
        <v>6</v>
      </c>
      <c r="O2078" s="51">
        <v>60000</v>
      </c>
      <c r="P2078" s="26" t="s">
        <v>40</v>
      </c>
      <c r="Q2078" s="31"/>
      <c r="R2078" s="26"/>
      <c r="S2078" s="31" t="s">
        <v>41</v>
      </c>
      <c r="T2078" s="31" t="s">
        <v>48</v>
      </c>
      <c r="U2078" s="32" t="s">
        <v>49</v>
      </c>
      <c r="V2078" s="32"/>
      <c r="W2078" s="18">
        <v>13</v>
      </c>
      <c r="X2078" s="33"/>
      <c r="Y2078" s="33"/>
      <c r="Z2078" s="33"/>
      <c r="AA2078" s="33"/>
      <c r="AB2078" s="33"/>
      <c r="AC2078" s="33"/>
      <c r="AD2078" s="33"/>
      <c r="AE2078" s="33"/>
      <c r="AF2078" s="33"/>
      <c r="AG2078" s="33"/>
      <c r="AH2078" s="33"/>
      <c r="AI2078" s="33"/>
      <c r="AJ2078" s="33"/>
      <c r="AK2078" s="33"/>
      <c r="AL2078" s="33"/>
      <c r="AM2078" s="33"/>
      <c r="AN2078" s="33"/>
      <c r="AO2078" s="33"/>
      <c r="AP2078" s="33"/>
      <c r="AQ2078" s="34"/>
      <c r="AR2078" s="34"/>
      <c r="AS2078" s="34"/>
      <c r="AT2078" s="34"/>
      <c r="AU2078" s="34"/>
      <c r="AV2078" s="34"/>
      <c r="AW2078" s="34"/>
      <c r="AX2078" s="34"/>
      <c r="AY2078" s="34"/>
      <c r="AZ2078" s="34"/>
      <c r="BA2078" s="34"/>
      <c r="BB2078" s="34"/>
      <c r="BC2078" s="34"/>
      <c r="BD2078" s="34"/>
      <c r="BE2078" s="34"/>
      <c r="BF2078" s="34"/>
      <c r="BG2078" s="34"/>
      <c r="BH2078" s="34"/>
      <c r="BI2078" s="34"/>
      <c r="BJ2078" s="34"/>
      <c r="BK2078" s="34"/>
      <c r="BL2078" s="34"/>
      <c r="BM2078" s="34"/>
      <c r="BN2078" s="34"/>
      <c r="BO2078" s="34"/>
      <c r="BP2078" s="34"/>
      <c r="BQ2078" s="34"/>
      <c r="BR2078" s="34"/>
      <c r="BS2078" s="34"/>
      <c r="BT2078" s="34"/>
      <c r="BU2078" s="34"/>
      <c r="BV2078" s="34"/>
      <c r="BW2078" s="34"/>
      <c r="BX2078" s="34"/>
      <c r="BY2078" s="34"/>
      <c r="BZ2078" s="34"/>
      <c r="CA2078" s="34"/>
      <c r="CB2078" s="34"/>
      <c r="CC2078" s="34"/>
      <c r="CD2078" s="34"/>
      <c r="CE2078" s="34"/>
      <c r="CF2078" s="34"/>
      <c r="CG2078" s="34"/>
      <c r="CH2078" s="34"/>
      <c r="CI2078" s="34"/>
      <c r="CJ2078" s="34"/>
      <c r="CK2078" s="34"/>
      <c r="CL2078" s="34"/>
      <c r="CM2078" s="34"/>
      <c r="CN2078" s="34"/>
      <c r="CO2078" s="34"/>
      <c r="CP2078" s="34"/>
      <c r="CQ2078" s="34"/>
      <c r="CR2078" s="34"/>
      <c r="CS2078" s="34"/>
      <c r="CT2078" s="34"/>
      <c r="CU2078" s="34"/>
      <c r="CV2078" s="34"/>
      <c r="CW2078" s="34"/>
      <c r="CX2078" s="34"/>
      <c r="CY2078" s="34"/>
      <c r="CZ2078" s="34"/>
      <c r="DA2078" s="34"/>
      <c r="DB2078" s="34"/>
      <c r="DC2078" s="34"/>
      <c r="DD2078" s="34"/>
      <c r="DE2078" s="34"/>
      <c r="DF2078" s="34"/>
      <c r="DG2078" s="34"/>
      <c r="DH2078" s="34"/>
      <c r="DI2078" s="34"/>
      <c r="DJ2078" s="34"/>
      <c r="DK2078" s="34"/>
      <c r="DL2078" s="34"/>
      <c r="DM2078" s="34"/>
      <c r="DN2078" s="34"/>
      <c r="DO2078" s="34"/>
      <c r="DP2078" s="34"/>
      <c r="DQ2078" s="34"/>
      <c r="DR2078" s="34"/>
      <c r="DS2078" s="34"/>
      <c r="DT2078" s="34"/>
      <c r="DU2078" s="34"/>
      <c r="DV2078" s="34"/>
      <c r="DW2078" s="34"/>
      <c r="DX2078" s="34"/>
      <c r="DY2078" s="34"/>
      <c r="DZ2078" s="34"/>
      <c r="EA2078" s="34"/>
      <c r="EB2078" s="34"/>
      <c r="EC2078" s="34"/>
      <c r="ED2078" s="34"/>
      <c r="EE2078" s="34"/>
      <c r="EF2078" s="34"/>
      <c r="EG2078" s="34"/>
      <c r="EH2078" s="34"/>
      <c r="EI2078" s="34"/>
      <c r="EJ2078" s="34"/>
      <c r="EK2078" s="34"/>
      <c r="EL2078" s="34"/>
      <c r="EM2078" s="34"/>
      <c r="EN2078" s="34"/>
      <c r="EO2078" s="34"/>
      <c r="EP2078" s="34"/>
      <c r="EQ2078" s="34"/>
      <c r="ER2078" s="34"/>
      <c r="ES2078" s="34"/>
      <c r="ET2078" s="34"/>
      <c r="EU2078" s="34"/>
      <c r="EV2078" s="34"/>
      <c r="EW2078" s="34"/>
      <c r="EX2078" s="34"/>
      <c r="EY2078" s="34"/>
      <c r="EZ2078" s="34"/>
      <c r="FA2078" s="34"/>
      <c r="FB2078" s="34"/>
      <c r="FC2078" s="34"/>
      <c r="FD2078" s="34"/>
      <c r="FE2078" s="34"/>
      <c r="FF2078" s="34"/>
      <c r="FG2078" s="34"/>
      <c r="FH2078" s="34"/>
      <c r="FI2078" s="34"/>
      <c r="FJ2078" s="34"/>
      <c r="FK2078" s="34"/>
      <c r="FL2078" s="34"/>
      <c r="FM2078" s="34"/>
      <c r="FN2078" s="34"/>
      <c r="FO2078" s="34"/>
      <c r="FP2078" s="34"/>
      <c r="FQ2078" s="34"/>
      <c r="FR2078" s="34"/>
      <c r="FS2078" s="34"/>
      <c r="FT2078" s="34"/>
      <c r="FU2078" s="34"/>
      <c r="FV2078" s="34"/>
      <c r="FW2078" s="34"/>
      <c r="FX2078" s="34"/>
      <c r="FY2078" s="34"/>
      <c r="FZ2078" s="34"/>
      <c r="GA2078" s="34"/>
      <c r="GB2078" s="34"/>
      <c r="GC2078" s="34"/>
      <c r="GD2078" s="34"/>
      <c r="GE2078" s="34"/>
      <c r="GF2078" s="34"/>
      <c r="GG2078" s="34"/>
      <c r="GH2078" s="34"/>
    </row>
    <row r="2079" spans="1:190" s="18" customFormat="1" ht="30" customHeight="1" x14ac:dyDescent="0.25">
      <c r="A2079" s="47">
        <v>2075</v>
      </c>
      <c r="B2079" s="27" t="s">
        <v>6550</v>
      </c>
      <c r="C2079" s="26" t="s">
        <v>6002</v>
      </c>
      <c r="D2079" s="28"/>
      <c r="E2079" s="27" t="s">
        <v>6558</v>
      </c>
      <c r="F2079" s="26" t="s">
        <v>58</v>
      </c>
      <c r="G2079" s="26"/>
      <c r="H2079" s="27" t="s">
        <v>6552</v>
      </c>
      <c r="I2079" s="36">
        <v>250000</v>
      </c>
      <c r="J2079" s="29">
        <v>248</v>
      </c>
      <c r="K2079" s="30" t="s">
        <v>6553</v>
      </c>
      <c r="L2079" s="26">
        <v>10</v>
      </c>
      <c r="M2079" s="30" t="s">
        <v>6557</v>
      </c>
      <c r="N2079" s="26">
        <v>4</v>
      </c>
      <c r="O2079" s="51">
        <v>50000</v>
      </c>
      <c r="P2079" s="26" t="s">
        <v>40</v>
      </c>
      <c r="Q2079" s="31"/>
      <c r="R2079" s="26"/>
      <c r="S2079" s="31" t="s">
        <v>41</v>
      </c>
      <c r="T2079" s="31" t="s">
        <v>48</v>
      </c>
      <c r="U2079" s="32" t="s">
        <v>49</v>
      </c>
      <c r="V2079" s="32"/>
      <c r="W2079" s="18">
        <v>13</v>
      </c>
      <c r="X2079" s="33"/>
      <c r="Y2079" s="33"/>
      <c r="Z2079" s="33"/>
      <c r="AA2079" s="33"/>
      <c r="AB2079" s="33"/>
      <c r="AC2079" s="33"/>
      <c r="AD2079" s="33"/>
      <c r="AE2079" s="33"/>
      <c r="AF2079" s="33"/>
      <c r="AG2079" s="33"/>
      <c r="AH2079" s="33"/>
      <c r="AI2079" s="33"/>
      <c r="AJ2079" s="33"/>
      <c r="AK2079" s="33"/>
      <c r="AL2079" s="33"/>
      <c r="AM2079" s="33"/>
      <c r="AN2079" s="33"/>
      <c r="AO2079" s="33"/>
      <c r="AP2079" s="33"/>
      <c r="AQ2079" s="34"/>
      <c r="AR2079" s="34"/>
      <c r="AS2079" s="34"/>
      <c r="AT2079" s="34"/>
      <c r="AU2079" s="34"/>
      <c r="AV2079" s="34"/>
      <c r="AW2079" s="34"/>
      <c r="AX2079" s="34"/>
      <c r="AY2079" s="34"/>
      <c r="AZ2079" s="34"/>
      <c r="BA2079" s="34"/>
      <c r="BB2079" s="34"/>
      <c r="BC2079" s="34"/>
      <c r="BD2079" s="34"/>
      <c r="BE2079" s="34"/>
      <c r="BF2079" s="34"/>
      <c r="BG2079" s="34"/>
      <c r="BH2079" s="34"/>
      <c r="BI2079" s="34"/>
      <c r="BJ2079" s="34"/>
      <c r="BK2079" s="34"/>
      <c r="BL2079" s="34"/>
      <c r="BM2079" s="34"/>
      <c r="BN2079" s="34"/>
      <c r="BO2079" s="34"/>
      <c r="BP2079" s="34"/>
      <c r="BQ2079" s="34"/>
      <c r="BR2079" s="34"/>
      <c r="BS2079" s="34"/>
      <c r="BT2079" s="34"/>
      <c r="BU2079" s="34"/>
      <c r="BV2079" s="34"/>
      <c r="BW2079" s="34"/>
      <c r="BX2079" s="34"/>
      <c r="BY2079" s="34"/>
      <c r="BZ2079" s="34"/>
      <c r="CA2079" s="34"/>
      <c r="CB2079" s="34"/>
      <c r="CC2079" s="34"/>
      <c r="CD2079" s="34"/>
      <c r="CE2079" s="34"/>
      <c r="CF2079" s="34"/>
      <c r="CG2079" s="34"/>
      <c r="CH2079" s="34"/>
      <c r="CI2079" s="34"/>
      <c r="CJ2079" s="34"/>
      <c r="CK2079" s="34"/>
      <c r="CL2079" s="34"/>
      <c r="CM2079" s="34"/>
      <c r="CN2079" s="34"/>
      <c r="CO2079" s="34"/>
      <c r="CP2079" s="34"/>
      <c r="CQ2079" s="34"/>
      <c r="CR2079" s="34"/>
      <c r="CS2079" s="34"/>
      <c r="CT2079" s="34"/>
      <c r="CU2079" s="34"/>
      <c r="CV2079" s="34"/>
      <c r="CW2079" s="34"/>
      <c r="CX2079" s="34"/>
      <c r="CY2079" s="34"/>
      <c r="CZ2079" s="34"/>
      <c r="DA2079" s="34"/>
      <c r="DB2079" s="34"/>
      <c r="DC2079" s="34"/>
      <c r="DD2079" s="34"/>
      <c r="DE2079" s="34"/>
      <c r="DF2079" s="34"/>
      <c r="DG2079" s="34"/>
      <c r="DH2079" s="34"/>
      <c r="DI2079" s="34"/>
      <c r="DJ2079" s="34"/>
      <c r="DK2079" s="34"/>
      <c r="DL2079" s="34"/>
      <c r="DM2079" s="34"/>
      <c r="DN2079" s="34"/>
      <c r="DO2079" s="34"/>
      <c r="DP2079" s="34"/>
      <c r="DQ2079" s="34"/>
      <c r="DR2079" s="34"/>
      <c r="DS2079" s="34"/>
      <c r="DT2079" s="34"/>
      <c r="DU2079" s="34"/>
      <c r="DV2079" s="34"/>
      <c r="DW2079" s="34"/>
      <c r="DX2079" s="34"/>
      <c r="DY2079" s="34"/>
      <c r="DZ2079" s="34"/>
      <c r="EA2079" s="34"/>
      <c r="EB2079" s="34"/>
      <c r="EC2079" s="34"/>
      <c r="ED2079" s="34"/>
      <c r="EE2079" s="34"/>
      <c r="EF2079" s="34"/>
      <c r="EG2079" s="34"/>
      <c r="EH2079" s="34"/>
      <c r="EI2079" s="34"/>
      <c r="EJ2079" s="34"/>
      <c r="EK2079" s="34"/>
      <c r="EL2079" s="34"/>
      <c r="EM2079" s="34"/>
      <c r="EN2079" s="34"/>
      <c r="EO2079" s="34"/>
      <c r="EP2079" s="34"/>
      <c r="EQ2079" s="34"/>
      <c r="ER2079" s="34"/>
      <c r="ES2079" s="34"/>
      <c r="ET2079" s="34"/>
      <c r="EU2079" s="34"/>
      <c r="EV2079" s="34"/>
      <c r="EW2079" s="34"/>
      <c r="EX2079" s="34"/>
      <c r="EY2079" s="34"/>
      <c r="EZ2079" s="34"/>
      <c r="FA2079" s="34"/>
      <c r="FB2079" s="34"/>
      <c r="FC2079" s="34"/>
      <c r="FD2079" s="34"/>
      <c r="FE2079" s="34"/>
      <c r="FF2079" s="34"/>
      <c r="FG2079" s="34"/>
      <c r="FH2079" s="34"/>
      <c r="FI2079" s="34"/>
      <c r="FJ2079" s="34"/>
      <c r="FK2079" s="34"/>
      <c r="FL2079" s="34"/>
      <c r="FM2079" s="34"/>
      <c r="FN2079" s="34"/>
      <c r="FO2079" s="34"/>
      <c r="FP2079" s="34"/>
      <c r="FQ2079" s="34"/>
      <c r="FR2079" s="34"/>
      <c r="FS2079" s="34"/>
      <c r="FT2079" s="34"/>
      <c r="FU2079" s="34"/>
      <c r="FV2079" s="34"/>
      <c r="FW2079" s="34"/>
      <c r="FX2079" s="34"/>
      <c r="FY2079" s="34"/>
      <c r="FZ2079" s="34"/>
      <c r="GA2079" s="34"/>
      <c r="GB2079" s="34"/>
      <c r="GC2079" s="34"/>
      <c r="GD2079" s="34"/>
      <c r="GE2079" s="34"/>
      <c r="GF2079" s="34"/>
      <c r="GG2079" s="34"/>
      <c r="GH2079" s="34"/>
    </row>
    <row r="2080" spans="1:190" s="18" customFormat="1" ht="30" customHeight="1" x14ac:dyDescent="0.25">
      <c r="A2080" s="47">
        <v>2076</v>
      </c>
      <c r="B2080" s="27" t="s">
        <v>6550</v>
      </c>
      <c r="C2080" s="26" t="s">
        <v>6002</v>
      </c>
      <c r="D2080" s="28"/>
      <c r="E2080" s="27" t="s">
        <v>6559</v>
      </c>
      <c r="F2080" s="26" t="s">
        <v>58</v>
      </c>
      <c r="G2080" s="26"/>
      <c r="H2080" s="27" t="s">
        <v>6552</v>
      </c>
      <c r="I2080" s="36">
        <v>200000</v>
      </c>
      <c r="J2080" s="29">
        <v>81</v>
      </c>
      <c r="K2080" s="30" t="s">
        <v>6560</v>
      </c>
      <c r="L2080" s="26">
        <v>10</v>
      </c>
      <c r="M2080" s="30" t="s">
        <v>6557</v>
      </c>
      <c r="N2080" s="26">
        <v>5</v>
      </c>
      <c r="O2080" s="51">
        <v>50000</v>
      </c>
      <c r="P2080" s="26" t="s">
        <v>40</v>
      </c>
      <c r="Q2080" s="31"/>
      <c r="R2080" s="26"/>
      <c r="S2080" s="31" t="s">
        <v>41</v>
      </c>
      <c r="T2080" s="31" t="s">
        <v>48</v>
      </c>
      <c r="U2080" s="32" t="s">
        <v>49</v>
      </c>
      <c r="V2080" s="32"/>
      <c r="W2080" s="18">
        <v>13</v>
      </c>
      <c r="X2080" s="33"/>
      <c r="Y2080" s="33"/>
      <c r="Z2080" s="33"/>
      <c r="AA2080" s="33"/>
      <c r="AB2080" s="33"/>
      <c r="AC2080" s="33"/>
      <c r="AD2080" s="33"/>
      <c r="AE2080" s="33"/>
      <c r="AF2080" s="33"/>
      <c r="AG2080" s="33"/>
      <c r="AH2080" s="33"/>
      <c r="AI2080" s="33"/>
      <c r="AJ2080" s="33"/>
      <c r="AK2080" s="33"/>
      <c r="AL2080" s="33"/>
      <c r="AM2080" s="33"/>
      <c r="AN2080" s="33"/>
      <c r="AO2080" s="33"/>
      <c r="AP2080" s="33"/>
      <c r="AQ2080" s="34"/>
      <c r="AR2080" s="34"/>
      <c r="AS2080" s="34"/>
      <c r="AT2080" s="34"/>
      <c r="AU2080" s="34"/>
      <c r="AV2080" s="34"/>
      <c r="AW2080" s="34"/>
      <c r="AX2080" s="34"/>
      <c r="AY2080" s="34"/>
      <c r="AZ2080" s="34"/>
      <c r="BA2080" s="34"/>
      <c r="BB2080" s="34"/>
      <c r="BC2080" s="34"/>
      <c r="BD2080" s="34"/>
      <c r="BE2080" s="34"/>
      <c r="BF2080" s="34"/>
      <c r="BG2080" s="34"/>
      <c r="BH2080" s="34"/>
      <c r="BI2080" s="34"/>
      <c r="BJ2080" s="34"/>
      <c r="BK2080" s="34"/>
      <c r="BL2080" s="34"/>
      <c r="BM2080" s="34"/>
      <c r="BN2080" s="34"/>
      <c r="BO2080" s="34"/>
      <c r="BP2080" s="34"/>
      <c r="BQ2080" s="34"/>
      <c r="BR2080" s="34"/>
      <c r="BS2080" s="34"/>
      <c r="BT2080" s="34"/>
      <c r="BU2080" s="34"/>
      <c r="BV2080" s="34"/>
      <c r="BW2080" s="34"/>
      <c r="BX2080" s="34"/>
      <c r="BY2080" s="34"/>
      <c r="BZ2080" s="34"/>
      <c r="CA2080" s="34"/>
      <c r="CB2080" s="34"/>
      <c r="CC2080" s="34"/>
      <c r="CD2080" s="34"/>
      <c r="CE2080" s="34"/>
      <c r="CF2080" s="34"/>
      <c r="CG2080" s="34"/>
      <c r="CH2080" s="34"/>
      <c r="CI2080" s="34"/>
      <c r="CJ2080" s="34"/>
      <c r="CK2080" s="34"/>
      <c r="CL2080" s="34"/>
      <c r="CM2080" s="34"/>
      <c r="CN2080" s="34"/>
      <c r="CO2080" s="34"/>
      <c r="CP2080" s="34"/>
      <c r="CQ2080" s="34"/>
      <c r="CR2080" s="34"/>
      <c r="CS2080" s="34"/>
      <c r="CT2080" s="34"/>
      <c r="CU2080" s="34"/>
      <c r="CV2080" s="34"/>
      <c r="CW2080" s="34"/>
      <c r="CX2080" s="34"/>
      <c r="CY2080" s="34"/>
      <c r="CZ2080" s="34"/>
      <c r="DA2080" s="34"/>
      <c r="DB2080" s="34"/>
      <c r="DC2080" s="34"/>
      <c r="DD2080" s="34"/>
      <c r="DE2080" s="34"/>
      <c r="DF2080" s="34"/>
      <c r="DG2080" s="34"/>
      <c r="DH2080" s="34"/>
      <c r="DI2080" s="34"/>
      <c r="DJ2080" s="34"/>
      <c r="DK2080" s="34"/>
      <c r="DL2080" s="34"/>
      <c r="DM2080" s="34"/>
      <c r="DN2080" s="34"/>
      <c r="DO2080" s="34"/>
      <c r="DP2080" s="34"/>
      <c r="DQ2080" s="34"/>
      <c r="DR2080" s="34"/>
      <c r="DS2080" s="34"/>
      <c r="DT2080" s="34"/>
      <c r="DU2080" s="34"/>
      <c r="DV2080" s="34"/>
      <c r="DW2080" s="34"/>
      <c r="DX2080" s="34"/>
      <c r="DY2080" s="34"/>
      <c r="DZ2080" s="34"/>
      <c r="EA2080" s="34"/>
      <c r="EB2080" s="34"/>
      <c r="EC2080" s="34"/>
      <c r="ED2080" s="34"/>
      <c r="EE2080" s="34"/>
      <c r="EF2080" s="34"/>
      <c r="EG2080" s="34"/>
      <c r="EH2080" s="34"/>
      <c r="EI2080" s="34"/>
      <c r="EJ2080" s="34"/>
      <c r="EK2080" s="34"/>
      <c r="EL2080" s="34"/>
      <c r="EM2080" s="34"/>
      <c r="EN2080" s="34"/>
      <c r="EO2080" s="34"/>
      <c r="EP2080" s="34"/>
      <c r="EQ2080" s="34"/>
      <c r="ER2080" s="34"/>
      <c r="ES2080" s="34"/>
      <c r="ET2080" s="34"/>
      <c r="EU2080" s="34"/>
      <c r="EV2080" s="34"/>
      <c r="EW2080" s="34"/>
      <c r="EX2080" s="34"/>
      <c r="EY2080" s="34"/>
      <c r="EZ2080" s="34"/>
      <c r="FA2080" s="34"/>
      <c r="FB2080" s="34"/>
      <c r="FC2080" s="34"/>
      <c r="FD2080" s="34"/>
      <c r="FE2080" s="34"/>
      <c r="FF2080" s="34"/>
      <c r="FG2080" s="34"/>
      <c r="FH2080" s="34"/>
      <c r="FI2080" s="34"/>
      <c r="FJ2080" s="34"/>
      <c r="FK2080" s="34"/>
      <c r="FL2080" s="34"/>
      <c r="FM2080" s="34"/>
      <c r="FN2080" s="34"/>
      <c r="FO2080" s="34"/>
      <c r="FP2080" s="34"/>
      <c r="FQ2080" s="34"/>
      <c r="FR2080" s="34"/>
      <c r="FS2080" s="34"/>
      <c r="FT2080" s="34"/>
      <c r="FU2080" s="34"/>
      <c r="FV2080" s="34"/>
      <c r="FW2080" s="34"/>
      <c r="FX2080" s="34"/>
      <c r="FY2080" s="34"/>
      <c r="FZ2080" s="34"/>
      <c r="GA2080" s="34"/>
      <c r="GB2080" s="34"/>
      <c r="GC2080" s="34"/>
      <c r="GD2080" s="34"/>
      <c r="GE2080" s="34"/>
      <c r="GF2080" s="34"/>
      <c r="GG2080" s="34"/>
      <c r="GH2080" s="34"/>
    </row>
    <row r="2081" spans="1:42" s="18" customFormat="1" ht="27.75" customHeight="1" x14ac:dyDescent="0.25">
      <c r="A2081" s="47">
        <v>2077</v>
      </c>
      <c r="B2081" s="27" t="s">
        <v>6550</v>
      </c>
      <c r="C2081" s="26" t="s">
        <v>6002</v>
      </c>
      <c r="D2081" s="57"/>
      <c r="E2081" s="55" t="s">
        <v>6561</v>
      </c>
      <c r="F2081" s="54" t="s">
        <v>58</v>
      </c>
      <c r="G2081" s="54"/>
      <c r="H2081" s="55" t="s">
        <v>6552</v>
      </c>
      <c r="I2081" s="70">
        <v>300000</v>
      </c>
      <c r="J2081" s="58">
        <v>601</v>
      </c>
      <c r="K2081" s="59" t="s">
        <v>6562</v>
      </c>
      <c r="L2081" s="54">
        <v>12</v>
      </c>
      <c r="M2081" s="59" t="s">
        <v>6557</v>
      </c>
      <c r="N2081" s="54">
        <v>5</v>
      </c>
      <c r="O2081" s="72">
        <v>50000</v>
      </c>
      <c r="P2081" s="54" t="s">
        <v>40</v>
      </c>
      <c r="Q2081" s="73"/>
      <c r="R2081" s="54"/>
      <c r="S2081" s="73" t="s">
        <v>41</v>
      </c>
      <c r="T2081" s="31" t="s">
        <v>48</v>
      </c>
      <c r="U2081" s="32" t="s">
        <v>49</v>
      </c>
      <c r="V2081" s="32"/>
      <c r="W2081" s="18">
        <v>13</v>
      </c>
      <c r="X2081" s="60"/>
      <c r="Y2081" s="60"/>
      <c r="Z2081" s="60"/>
      <c r="AA2081" s="60"/>
      <c r="AB2081" s="60"/>
      <c r="AC2081" s="60"/>
      <c r="AD2081" s="60"/>
      <c r="AE2081" s="60"/>
      <c r="AF2081" s="60"/>
      <c r="AG2081" s="60"/>
      <c r="AH2081" s="60"/>
      <c r="AI2081" s="60"/>
      <c r="AJ2081" s="60"/>
      <c r="AK2081" s="60"/>
      <c r="AL2081" s="60"/>
      <c r="AM2081" s="60"/>
      <c r="AN2081" s="60"/>
      <c r="AO2081" s="60"/>
      <c r="AP2081" s="60"/>
    </row>
    <row r="2082" spans="1:42" s="18" customFormat="1" ht="30" customHeight="1" x14ac:dyDescent="0.25">
      <c r="A2082" s="47">
        <v>2078</v>
      </c>
      <c r="B2082" s="27" t="s">
        <v>6550</v>
      </c>
      <c r="C2082" s="26" t="s">
        <v>6002</v>
      </c>
      <c r="D2082" s="28"/>
      <c r="E2082" s="27" t="s">
        <v>6563</v>
      </c>
      <c r="F2082" s="26" t="s">
        <v>58</v>
      </c>
      <c r="G2082" s="26"/>
      <c r="H2082" s="27" t="s">
        <v>6552</v>
      </c>
      <c r="I2082" s="61">
        <v>200000</v>
      </c>
      <c r="J2082" s="29">
        <v>115</v>
      </c>
      <c r="K2082" s="30" t="s">
        <v>6564</v>
      </c>
      <c r="L2082" s="26">
        <v>12</v>
      </c>
      <c r="M2082" s="30" t="s">
        <v>6557</v>
      </c>
      <c r="N2082" s="26">
        <v>4</v>
      </c>
      <c r="O2082" s="71">
        <v>50000</v>
      </c>
      <c r="P2082" s="26" t="s">
        <v>40</v>
      </c>
      <c r="Q2082" s="26"/>
      <c r="R2082" s="26"/>
      <c r="S2082" s="73" t="s">
        <v>41</v>
      </c>
      <c r="T2082" s="31" t="s">
        <v>48</v>
      </c>
      <c r="U2082" s="32" t="s">
        <v>49</v>
      </c>
      <c r="V2082" s="32"/>
      <c r="W2082" s="18">
        <v>13</v>
      </c>
      <c r="X2082" s="60"/>
      <c r="Y2082" s="60"/>
      <c r="Z2082" s="60"/>
      <c r="AA2082" s="60"/>
      <c r="AB2082" s="60"/>
      <c r="AC2082" s="60"/>
      <c r="AD2082" s="60"/>
      <c r="AE2082" s="60"/>
      <c r="AF2082" s="60"/>
      <c r="AG2082" s="60"/>
      <c r="AH2082" s="60"/>
      <c r="AI2082" s="60"/>
      <c r="AJ2082" s="60"/>
      <c r="AK2082" s="60"/>
      <c r="AL2082" s="60"/>
      <c r="AM2082" s="60"/>
      <c r="AN2082" s="60"/>
      <c r="AO2082" s="60"/>
      <c r="AP2082" s="60"/>
    </row>
    <row r="2083" spans="1:42" s="18" customFormat="1" ht="30" customHeight="1" x14ac:dyDescent="0.25">
      <c r="A2083" s="47">
        <v>2079</v>
      </c>
      <c r="B2083" s="27" t="s">
        <v>6550</v>
      </c>
      <c r="C2083" s="26" t="s">
        <v>6002</v>
      </c>
      <c r="D2083" s="28"/>
      <c r="E2083" s="27" t="s">
        <v>6565</v>
      </c>
      <c r="F2083" s="26" t="s">
        <v>58</v>
      </c>
      <c r="G2083" s="26"/>
      <c r="H2083" s="27" t="s">
        <v>6552</v>
      </c>
      <c r="I2083" s="61">
        <v>150000</v>
      </c>
      <c r="J2083" s="29">
        <v>79</v>
      </c>
      <c r="K2083" s="30" t="s">
        <v>6562</v>
      </c>
      <c r="L2083" s="26">
        <v>10</v>
      </c>
      <c r="M2083" s="30" t="s">
        <v>6557</v>
      </c>
      <c r="N2083" s="26">
        <v>4</v>
      </c>
      <c r="O2083" s="71">
        <v>30000</v>
      </c>
      <c r="P2083" s="26" t="s">
        <v>40</v>
      </c>
      <c r="Q2083" s="31"/>
      <c r="R2083" s="26"/>
      <c r="S2083" s="73" t="s">
        <v>41</v>
      </c>
      <c r="T2083" s="31" t="s">
        <v>48</v>
      </c>
      <c r="U2083" s="32" t="s">
        <v>49</v>
      </c>
      <c r="V2083" s="32"/>
      <c r="W2083" s="18">
        <v>13</v>
      </c>
      <c r="X2083" s="60"/>
      <c r="Y2083" s="60"/>
      <c r="Z2083" s="60"/>
      <c r="AA2083" s="60"/>
      <c r="AB2083" s="60"/>
      <c r="AC2083" s="60"/>
      <c r="AD2083" s="60"/>
      <c r="AE2083" s="60"/>
      <c r="AF2083" s="60"/>
      <c r="AG2083" s="60"/>
      <c r="AH2083" s="60"/>
      <c r="AI2083" s="60"/>
      <c r="AJ2083" s="60"/>
      <c r="AK2083" s="60"/>
      <c r="AL2083" s="60"/>
      <c r="AM2083" s="60"/>
      <c r="AN2083" s="60"/>
      <c r="AO2083" s="60"/>
      <c r="AP2083" s="60"/>
    </row>
    <row r="2084" spans="1:42" s="18" customFormat="1" ht="30" customHeight="1" x14ac:dyDescent="0.25">
      <c r="A2084" s="47">
        <v>2080</v>
      </c>
      <c r="B2084" s="27" t="s">
        <v>6550</v>
      </c>
      <c r="C2084" s="26" t="s">
        <v>6002</v>
      </c>
      <c r="D2084" s="28"/>
      <c r="E2084" s="27" t="s">
        <v>6566</v>
      </c>
      <c r="F2084" s="26" t="s">
        <v>58</v>
      </c>
      <c r="G2084" s="26"/>
      <c r="H2084" s="27" t="s">
        <v>6552</v>
      </c>
      <c r="I2084" s="61">
        <v>500000</v>
      </c>
      <c r="J2084" s="29">
        <v>201</v>
      </c>
      <c r="K2084" s="30" t="s">
        <v>6553</v>
      </c>
      <c r="L2084" s="26">
        <v>10</v>
      </c>
      <c r="M2084" s="30" t="s">
        <v>6557</v>
      </c>
      <c r="N2084" s="26">
        <v>5</v>
      </c>
      <c r="O2084" s="71">
        <v>50000</v>
      </c>
      <c r="P2084" s="26" t="s">
        <v>40</v>
      </c>
      <c r="Q2084" s="26"/>
      <c r="R2084" s="26"/>
      <c r="S2084" s="73" t="s">
        <v>41</v>
      </c>
      <c r="T2084" s="31" t="s">
        <v>48</v>
      </c>
      <c r="U2084" s="32" t="s">
        <v>49</v>
      </c>
      <c r="V2084" s="32"/>
      <c r="W2084" s="18">
        <v>13</v>
      </c>
      <c r="X2084" s="60"/>
      <c r="Y2084" s="60"/>
      <c r="Z2084" s="60"/>
      <c r="AA2084" s="60"/>
      <c r="AB2084" s="60"/>
      <c r="AC2084" s="60"/>
      <c r="AD2084" s="60"/>
      <c r="AE2084" s="60"/>
      <c r="AF2084" s="60"/>
      <c r="AG2084" s="60"/>
      <c r="AH2084" s="60"/>
      <c r="AI2084" s="60"/>
      <c r="AJ2084" s="60"/>
      <c r="AK2084" s="60"/>
      <c r="AL2084" s="60"/>
      <c r="AM2084" s="60"/>
      <c r="AN2084" s="60"/>
      <c r="AO2084" s="60"/>
      <c r="AP2084" s="60"/>
    </row>
    <row r="2085" spans="1:42" s="18" customFormat="1" ht="27.75" customHeight="1" x14ac:dyDescent="0.25">
      <c r="A2085" s="47">
        <v>2081</v>
      </c>
      <c r="B2085" s="27" t="s">
        <v>6550</v>
      </c>
      <c r="C2085" s="26" t="s">
        <v>6002</v>
      </c>
      <c r="D2085" s="28"/>
      <c r="E2085" s="27" t="s">
        <v>6567</v>
      </c>
      <c r="F2085" s="26" t="s">
        <v>58</v>
      </c>
      <c r="G2085" s="26"/>
      <c r="H2085" s="27" t="s">
        <v>6552</v>
      </c>
      <c r="I2085" s="61">
        <v>200000</v>
      </c>
      <c r="J2085" s="29">
        <v>151</v>
      </c>
      <c r="K2085" s="30" t="s">
        <v>6553</v>
      </c>
      <c r="L2085" s="26">
        <v>8</v>
      </c>
      <c r="M2085" s="30" t="s">
        <v>6557</v>
      </c>
      <c r="N2085" s="26">
        <v>4</v>
      </c>
      <c r="O2085" s="71">
        <v>40000</v>
      </c>
      <c r="P2085" s="26" t="s">
        <v>40</v>
      </c>
      <c r="Q2085" s="31"/>
      <c r="R2085" s="26"/>
      <c r="S2085" s="73" t="s">
        <v>41</v>
      </c>
      <c r="T2085" s="31" t="s">
        <v>48</v>
      </c>
      <c r="U2085" s="32" t="s">
        <v>49</v>
      </c>
      <c r="V2085" s="32"/>
      <c r="W2085" s="18">
        <v>13</v>
      </c>
      <c r="X2085" s="60"/>
      <c r="Y2085" s="60"/>
      <c r="Z2085" s="60"/>
      <c r="AA2085" s="60"/>
      <c r="AB2085" s="60"/>
      <c r="AC2085" s="60"/>
      <c r="AD2085" s="60"/>
      <c r="AE2085" s="60"/>
      <c r="AF2085" s="60"/>
      <c r="AG2085" s="60"/>
      <c r="AH2085" s="60"/>
      <c r="AI2085" s="60"/>
      <c r="AJ2085" s="60"/>
      <c r="AK2085" s="60"/>
      <c r="AL2085" s="60"/>
      <c r="AM2085" s="60"/>
      <c r="AN2085" s="60"/>
      <c r="AO2085" s="60"/>
      <c r="AP2085" s="60"/>
    </row>
    <row r="2086" spans="1:42" s="18" customFormat="1" ht="27.75" customHeight="1" x14ac:dyDescent="0.25">
      <c r="A2086" s="47">
        <v>2082</v>
      </c>
      <c r="B2086" s="27" t="s">
        <v>6550</v>
      </c>
      <c r="C2086" s="26" t="s">
        <v>6002</v>
      </c>
      <c r="D2086" s="28"/>
      <c r="E2086" s="27" t="s">
        <v>6568</v>
      </c>
      <c r="F2086" s="26" t="s">
        <v>58</v>
      </c>
      <c r="G2086" s="26"/>
      <c r="H2086" s="27" t="s">
        <v>6552</v>
      </c>
      <c r="I2086" s="61">
        <v>300000</v>
      </c>
      <c r="J2086" s="29">
        <v>178</v>
      </c>
      <c r="K2086" s="30" t="s">
        <v>6553</v>
      </c>
      <c r="L2086" s="26">
        <v>8</v>
      </c>
      <c r="M2086" s="30" t="s">
        <v>6557</v>
      </c>
      <c r="N2086" s="26">
        <v>5</v>
      </c>
      <c r="O2086" s="71">
        <v>50000</v>
      </c>
      <c r="P2086" s="26" t="s">
        <v>40</v>
      </c>
      <c r="Q2086" s="31"/>
      <c r="R2086" s="26"/>
      <c r="S2086" s="73" t="s">
        <v>41</v>
      </c>
      <c r="T2086" s="31" t="s">
        <v>48</v>
      </c>
      <c r="U2086" s="32" t="s">
        <v>49</v>
      </c>
      <c r="V2086" s="32"/>
      <c r="W2086" s="18">
        <v>13</v>
      </c>
      <c r="X2086" s="60"/>
      <c r="Y2086" s="60"/>
      <c r="Z2086" s="60"/>
      <c r="AA2086" s="60"/>
      <c r="AB2086" s="60"/>
      <c r="AC2086" s="60"/>
      <c r="AD2086" s="60"/>
      <c r="AE2086" s="60"/>
      <c r="AF2086" s="60"/>
      <c r="AG2086" s="60"/>
      <c r="AH2086" s="60"/>
      <c r="AI2086" s="60"/>
      <c r="AJ2086" s="60"/>
      <c r="AK2086" s="60"/>
      <c r="AL2086" s="60"/>
      <c r="AM2086" s="60"/>
      <c r="AN2086" s="60"/>
      <c r="AO2086" s="60"/>
      <c r="AP2086" s="60"/>
    </row>
    <row r="2087" spans="1:42" s="18" customFormat="1" ht="27.75" customHeight="1" x14ac:dyDescent="0.25">
      <c r="A2087" s="47">
        <v>2083</v>
      </c>
      <c r="B2087" s="27" t="s">
        <v>6550</v>
      </c>
      <c r="C2087" s="26" t="s">
        <v>6002</v>
      </c>
      <c r="D2087" s="28"/>
      <c r="E2087" s="27" t="s">
        <v>6569</v>
      </c>
      <c r="F2087" s="26" t="s">
        <v>58</v>
      </c>
      <c r="G2087" s="26"/>
      <c r="H2087" s="27" t="s">
        <v>6552</v>
      </c>
      <c r="I2087" s="61">
        <v>500000</v>
      </c>
      <c r="J2087" s="29">
        <v>317</v>
      </c>
      <c r="K2087" s="30" t="s">
        <v>6553</v>
      </c>
      <c r="L2087" s="26">
        <v>10</v>
      </c>
      <c r="M2087" s="30" t="s">
        <v>6557</v>
      </c>
      <c r="N2087" s="26">
        <v>5</v>
      </c>
      <c r="O2087" s="71">
        <v>50000</v>
      </c>
      <c r="P2087" s="26" t="s">
        <v>40</v>
      </c>
      <c r="Q2087" s="31"/>
      <c r="R2087" s="26"/>
      <c r="S2087" s="73" t="s">
        <v>41</v>
      </c>
      <c r="T2087" s="31" t="s">
        <v>48</v>
      </c>
      <c r="U2087" s="32" t="s">
        <v>49</v>
      </c>
      <c r="V2087" s="32"/>
      <c r="W2087" s="18">
        <v>13</v>
      </c>
      <c r="X2087" s="60"/>
      <c r="Y2087" s="60"/>
      <c r="Z2087" s="60"/>
      <c r="AA2087" s="60"/>
      <c r="AB2087" s="60"/>
      <c r="AC2087" s="60"/>
      <c r="AD2087" s="60"/>
      <c r="AE2087" s="60"/>
      <c r="AF2087" s="60"/>
      <c r="AG2087" s="60"/>
      <c r="AH2087" s="60"/>
      <c r="AI2087" s="60"/>
      <c r="AJ2087" s="60"/>
      <c r="AK2087" s="60"/>
      <c r="AL2087" s="60"/>
      <c r="AM2087" s="60"/>
      <c r="AN2087" s="60"/>
      <c r="AO2087" s="60"/>
      <c r="AP2087" s="60"/>
    </row>
    <row r="2088" spans="1:42" s="18" customFormat="1" ht="27.75" customHeight="1" x14ac:dyDescent="0.25">
      <c r="A2088" s="47">
        <v>2084</v>
      </c>
      <c r="B2088" s="27" t="s">
        <v>6550</v>
      </c>
      <c r="C2088" s="26" t="s">
        <v>6002</v>
      </c>
      <c r="D2088" s="28"/>
      <c r="E2088" s="27" t="s">
        <v>6570</v>
      </c>
      <c r="F2088" s="26" t="s">
        <v>58</v>
      </c>
      <c r="G2088" s="26"/>
      <c r="H2088" s="27" t="s">
        <v>6552</v>
      </c>
      <c r="I2088" s="61">
        <v>250000</v>
      </c>
      <c r="J2088" s="29">
        <v>340</v>
      </c>
      <c r="K2088" s="30" t="s">
        <v>6553</v>
      </c>
      <c r="L2088" s="26">
        <v>12</v>
      </c>
      <c r="M2088" s="30" t="s">
        <v>6557</v>
      </c>
      <c r="N2088" s="26">
        <v>4</v>
      </c>
      <c r="O2088" s="71">
        <v>50000</v>
      </c>
      <c r="P2088" s="26" t="s">
        <v>40</v>
      </c>
      <c r="Q2088" s="26"/>
      <c r="R2088" s="26"/>
      <c r="S2088" s="73" t="s">
        <v>41</v>
      </c>
      <c r="T2088" s="31" t="s">
        <v>48</v>
      </c>
      <c r="U2088" s="32" t="s">
        <v>49</v>
      </c>
      <c r="V2088" s="32"/>
      <c r="W2088" s="18">
        <v>13</v>
      </c>
      <c r="X2088" s="60"/>
      <c r="Y2088" s="60"/>
      <c r="Z2088" s="60"/>
      <c r="AA2088" s="60"/>
      <c r="AB2088" s="60"/>
      <c r="AC2088" s="60"/>
      <c r="AD2088" s="60"/>
      <c r="AE2088" s="60"/>
      <c r="AF2088" s="60"/>
      <c r="AG2088" s="60"/>
      <c r="AH2088" s="60"/>
      <c r="AI2088" s="60"/>
      <c r="AJ2088" s="60"/>
      <c r="AK2088" s="60"/>
      <c r="AL2088" s="60"/>
      <c r="AM2088" s="60"/>
      <c r="AN2088" s="60"/>
      <c r="AO2088" s="60"/>
      <c r="AP2088" s="60"/>
    </row>
    <row r="2089" spans="1:42" s="18" customFormat="1" ht="27.75" customHeight="1" x14ac:dyDescent="0.25">
      <c r="A2089" s="47">
        <v>2085</v>
      </c>
      <c r="B2089" s="27" t="s">
        <v>6550</v>
      </c>
      <c r="C2089" s="26" t="s">
        <v>6002</v>
      </c>
      <c r="D2089" s="28"/>
      <c r="E2089" s="27" t="s">
        <v>6571</v>
      </c>
      <c r="F2089" s="26" t="s">
        <v>58</v>
      </c>
      <c r="G2089" s="26"/>
      <c r="H2089" s="27" t="s">
        <v>6552</v>
      </c>
      <c r="I2089" s="61">
        <v>250000</v>
      </c>
      <c r="J2089" s="29">
        <v>138</v>
      </c>
      <c r="K2089" s="30" t="s">
        <v>6553</v>
      </c>
      <c r="L2089" s="26">
        <v>12</v>
      </c>
      <c r="M2089" s="30" t="s">
        <v>6557</v>
      </c>
      <c r="N2089" s="26">
        <v>4</v>
      </c>
      <c r="O2089" s="71">
        <v>30000</v>
      </c>
      <c r="P2089" s="26" t="s">
        <v>40</v>
      </c>
      <c r="Q2089" s="31"/>
      <c r="R2089" s="26"/>
      <c r="S2089" s="73" t="s">
        <v>41</v>
      </c>
      <c r="T2089" s="31" t="s">
        <v>48</v>
      </c>
      <c r="U2089" s="32" t="s">
        <v>49</v>
      </c>
      <c r="V2089" s="32"/>
      <c r="W2089" s="18">
        <v>13</v>
      </c>
      <c r="X2089" s="60"/>
      <c r="Y2089" s="60"/>
      <c r="Z2089" s="60"/>
      <c r="AA2089" s="60"/>
      <c r="AB2089" s="60"/>
      <c r="AC2089" s="60"/>
      <c r="AD2089" s="60"/>
      <c r="AE2089" s="60"/>
      <c r="AF2089" s="60"/>
      <c r="AG2089" s="60"/>
      <c r="AH2089" s="60"/>
      <c r="AI2089" s="60"/>
      <c r="AJ2089" s="60"/>
      <c r="AK2089" s="60"/>
      <c r="AL2089" s="60"/>
      <c r="AM2089" s="60"/>
      <c r="AN2089" s="60"/>
      <c r="AO2089" s="60"/>
      <c r="AP2089" s="60"/>
    </row>
    <row r="2090" spans="1:42" s="18" customFormat="1" ht="27.75" customHeight="1" x14ac:dyDescent="0.25">
      <c r="A2090" s="47">
        <v>2086</v>
      </c>
      <c r="B2090" s="27" t="s">
        <v>6550</v>
      </c>
      <c r="C2090" s="26" t="s">
        <v>6002</v>
      </c>
      <c r="D2090" s="28"/>
      <c r="E2090" s="27" t="s">
        <v>6572</v>
      </c>
      <c r="F2090" s="26" t="s">
        <v>58</v>
      </c>
      <c r="G2090" s="26"/>
      <c r="H2090" s="27" t="s">
        <v>6552</v>
      </c>
      <c r="I2090" s="36">
        <v>350000</v>
      </c>
      <c r="J2090" s="29">
        <v>456</v>
      </c>
      <c r="K2090" s="30" t="s">
        <v>6553</v>
      </c>
      <c r="L2090" s="26">
        <v>16</v>
      </c>
      <c r="M2090" s="30" t="s">
        <v>6557</v>
      </c>
      <c r="N2090" s="26">
        <v>5</v>
      </c>
      <c r="O2090" s="71">
        <v>60000</v>
      </c>
      <c r="P2090" s="26" t="s">
        <v>40</v>
      </c>
      <c r="Q2090" s="26"/>
      <c r="R2090" s="26"/>
      <c r="S2090" s="73" t="s">
        <v>41</v>
      </c>
      <c r="T2090" s="31" t="s">
        <v>48</v>
      </c>
      <c r="U2090" s="32" t="s">
        <v>49</v>
      </c>
      <c r="V2090" s="32"/>
      <c r="W2090" s="18">
        <v>13</v>
      </c>
      <c r="X2090" s="60"/>
      <c r="Y2090" s="60"/>
      <c r="Z2090" s="60"/>
      <c r="AA2090" s="60"/>
      <c r="AB2090" s="60"/>
      <c r="AC2090" s="60"/>
      <c r="AD2090" s="60"/>
      <c r="AE2090" s="60"/>
      <c r="AF2090" s="60"/>
      <c r="AG2090" s="60"/>
      <c r="AH2090" s="60"/>
      <c r="AI2090" s="60"/>
      <c r="AJ2090" s="60"/>
      <c r="AK2090" s="60"/>
      <c r="AL2090" s="60"/>
      <c r="AM2090" s="60"/>
      <c r="AN2090" s="60"/>
      <c r="AO2090" s="60"/>
      <c r="AP2090" s="60"/>
    </row>
    <row r="2091" spans="1:42" s="18" customFormat="1" ht="27.75" customHeight="1" x14ac:dyDescent="0.25">
      <c r="A2091" s="47">
        <v>2087</v>
      </c>
      <c r="B2091" s="27" t="s">
        <v>6550</v>
      </c>
      <c r="C2091" s="26" t="s">
        <v>6002</v>
      </c>
      <c r="D2091" s="28"/>
      <c r="E2091" s="27" t="s">
        <v>6573</v>
      </c>
      <c r="F2091" s="26" t="s">
        <v>109</v>
      </c>
      <c r="G2091" s="26" t="s">
        <v>69</v>
      </c>
      <c r="H2091" s="27" t="s">
        <v>6574</v>
      </c>
      <c r="I2091" s="36">
        <v>1500000</v>
      </c>
      <c r="J2091" s="29">
        <v>5563</v>
      </c>
      <c r="K2091" s="30" t="s">
        <v>6575</v>
      </c>
      <c r="L2091" s="26">
        <v>12</v>
      </c>
      <c r="M2091" s="30" t="s">
        <v>6576</v>
      </c>
      <c r="N2091" s="26">
        <v>12</v>
      </c>
      <c r="O2091" s="71">
        <v>200000</v>
      </c>
      <c r="P2091" s="26" t="s">
        <v>40</v>
      </c>
      <c r="Q2091" s="31"/>
      <c r="R2091" s="26"/>
      <c r="S2091" s="73" t="s">
        <v>41</v>
      </c>
      <c r="T2091" s="31" t="s">
        <v>111</v>
      </c>
      <c r="U2091" s="32" t="s">
        <v>49</v>
      </c>
      <c r="V2091" s="32"/>
      <c r="W2091" s="18">
        <v>13</v>
      </c>
      <c r="X2091" s="60"/>
      <c r="Y2091" s="60"/>
      <c r="Z2091" s="60"/>
      <c r="AA2091" s="60"/>
      <c r="AB2091" s="60"/>
      <c r="AC2091" s="60"/>
      <c r="AD2091" s="60"/>
      <c r="AE2091" s="60"/>
      <c r="AF2091" s="60"/>
      <c r="AG2091" s="60"/>
      <c r="AH2091" s="60"/>
      <c r="AI2091" s="60"/>
      <c r="AJ2091" s="60"/>
      <c r="AK2091" s="60"/>
      <c r="AL2091" s="60"/>
      <c r="AM2091" s="60"/>
      <c r="AN2091" s="60"/>
      <c r="AO2091" s="60"/>
      <c r="AP2091" s="60"/>
    </row>
    <row r="2092" spans="1:42" s="18" customFormat="1" ht="30" customHeight="1" x14ac:dyDescent="0.25">
      <c r="A2092" s="47">
        <v>2088</v>
      </c>
      <c r="B2092" s="27" t="s">
        <v>6550</v>
      </c>
      <c r="C2092" s="26" t="s">
        <v>6002</v>
      </c>
      <c r="D2092" s="28"/>
      <c r="E2092" s="27" t="s">
        <v>6577</v>
      </c>
      <c r="F2092" s="26" t="s">
        <v>58</v>
      </c>
      <c r="G2092" s="26"/>
      <c r="H2092" s="27" t="s">
        <v>6578</v>
      </c>
      <c r="I2092" s="36">
        <v>1500000</v>
      </c>
      <c r="J2092" s="29">
        <v>138</v>
      </c>
      <c r="K2092" s="30" t="s">
        <v>6579</v>
      </c>
      <c r="L2092" s="26">
        <v>24</v>
      </c>
      <c r="M2092" s="30" t="s">
        <v>84</v>
      </c>
      <c r="N2092" s="26"/>
      <c r="O2092" s="71"/>
      <c r="P2092" s="26" t="s">
        <v>40</v>
      </c>
      <c r="Q2092" s="26"/>
      <c r="R2092" s="26"/>
      <c r="S2092" s="73" t="s">
        <v>41</v>
      </c>
      <c r="T2092" s="31" t="s">
        <v>42</v>
      </c>
      <c r="U2092" s="32" t="s">
        <v>43</v>
      </c>
      <c r="V2092" s="32"/>
      <c r="W2092" s="18">
        <v>13</v>
      </c>
      <c r="X2092" s="60"/>
      <c r="Y2092" s="60"/>
      <c r="Z2092" s="60"/>
      <c r="AA2092" s="60"/>
      <c r="AB2092" s="60"/>
      <c r="AC2092" s="60"/>
      <c r="AD2092" s="60"/>
      <c r="AE2092" s="60"/>
      <c r="AF2092" s="60"/>
      <c r="AG2092" s="60"/>
      <c r="AH2092" s="60"/>
      <c r="AI2092" s="60"/>
      <c r="AJ2092" s="60"/>
      <c r="AK2092" s="60"/>
      <c r="AL2092" s="60"/>
      <c r="AM2092" s="60"/>
      <c r="AN2092" s="60"/>
      <c r="AO2092" s="60"/>
      <c r="AP2092" s="60"/>
    </row>
    <row r="2093" spans="1:42" s="18" customFormat="1" ht="30" customHeight="1" x14ac:dyDescent="0.25">
      <c r="A2093" s="47">
        <v>2089</v>
      </c>
      <c r="B2093" s="27" t="s">
        <v>6550</v>
      </c>
      <c r="C2093" s="26" t="s">
        <v>6002</v>
      </c>
      <c r="D2093" s="28"/>
      <c r="E2093" s="27" t="s">
        <v>6580</v>
      </c>
      <c r="F2093" s="26" t="s">
        <v>35</v>
      </c>
      <c r="G2093" s="26"/>
      <c r="H2093" s="27" t="s">
        <v>6581</v>
      </c>
      <c r="I2093" s="61">
        <v>300000</v>
      </c>
      <c r="J2093" s="29">
        <v>299</v>
      </c>
      <c r="K2093" s="30" t="s">
        <v>6582</v>
      </c>
      <c r="L2093" s="26">
        <v>12</v>
      </c>
      <c r="M2093" s="30" t="s">
        <v>6583</v>
      </c>
      <c r="N2093" s="26"/>
      <c r="O2093" s="71"/>
      <c r="P2093" s="26" t="s">
        <v>40</v>
      </c>
      <c r="Q2093" s="26"/>
      <c r="R2093" s="26"/>
      <c r="S2093" s="73" t="s">
        <v>41</v>
      </c>
      <c r="T2093" s="31" t="s">
        <v>42</v>
      </c>
      <c r="U2093" s="32" t="s">
        <v>43</v>
      </c>
      <c r="V2093" s="32"/>
      <c r="W2093" s="18">
        <v>13</v>
      </c>
      <c r="X2093" s="60"/>
      <c r="Y2093" s="60"/>
      <c r="Z2093" s="60"/>
      <c r="AA2093" s="60"/>
      <c r="AB2093" s="60"/>
      <c r="AC2093" s="60"/>
      <c r="AD2093" s="60"/>
      <c r="AE2093" s="60"/>
      <c r="AF2093" s="60"/>
      <c r="AG2093" s="60"/>
      <c r="AH2093" s="60"/>
      <c r="AI2093" s="60"/>
      <c r="AJ2093" s="60"/>
      <c r="AK2093" s="60"/>
      <c r="AL2093" s="60"/>
      <c r="AM2093" s="60"/>
      <c r="AN2093" s="60"/>
      <c r="AO2093" s="60"/>
      <c r="AP2093" s="60"/>
    </row>
    <row r="2094" spans="1:42" s="18" customFormat="1" ht="27.75" customHeight="1" x14ac:dyDescent="0.25">
      <c r="A2094" s="47">
        <v>2090</v>
      </c>
      <c r="B2094" s="27" t="s">
        <v>6550</v>
      </c>
      <c r="C2094" s="26" t="s">
        <v>6002</v>
      </c>
      <c r="D2094" s="28"/>
      <c r="E2094" s="27" t="s">
        <v>6584</v>
      </c>
      <c r="F2094" s="26" t="s">
        <v>51</v>
      </c>
      <c r="G2094" s="26"/>
      <c r="H2094" s="27" t="s">
        <v>6585</v>
      </c>
      <c r="I2094" s="36">
        <v>200000</v>
      </c>
      <c r="J2094" s="29">
        <v>299</v>
      </c>
      <c r="K2094" s="30" t="s">
        <v>6586</v>
      </c>
      <c r="L2094" s="26">
        <v>10</v>
      </c>
      <c r="M2094" s="30" t="s">
        <v>6583</v>
      </c>
      <c r="N2094" s="26"/>
      <c r="O2094" s="71"/>
      <c r="P2094" s="26" t="s">
        <v>40</v>
      </c>
      <c r="Q2094" s="26"/>
      <c r="R2094" s="26"/>
      <c r="S2094" s="73" t="s">
        <v>41</v>
      </c>
      <c r="T2094" s="31" t="s">
        <v>42</v>
      </c>
      <c r="U2094" s="32" t="s">
        <v>43</v>
      </c>
      <c r="V2094" s="32"/>
      <c r="W2094" s="18">
        <v>13</v>
      </c>
      <c r="X2094" s="60"/>
      <c r="Y2094" s="60"/>
      <c r="Z2094" s="60"/>
      <c r="AA2094" s="60"/>
      <c r="AB2094" s="60"/>
      <c r="AC2094" s="60"/>
      <c r="AD2094" s="60"/>
      <c r="AE2094" s="60"/>
      <c r="AF2094" s="60"/>
      <c r="AG2094" s="60"/>
      <c r="AH2094" s="60"/>
      <c r="AI2094" s="60"/>
      <c r="AJ2094" s="60"/>
      <c r="AK2094" s="60"/>
      <c r="AL2094" s="60"/>
      <c r="AM2094" s="60"/>
      <c r="AN2094" s="60"/>
      <c r="AO2094" s="60"/>
      <c r="AP2094" s="60"/>
    </row>
    <row r="2095" spans="1:42" s="18" customFormat="1" ht="27.75" customHeight="1" x14ac:dyDescent="0.25">
      <c r="A2095" s="47">
        <v>2091</v>
      </c>
      <c r="B2095" s="27" t="s">
        <v>6550</v>
      </c>
      <c r="C2095" s="26" t="s">
        <v>6002</v>
      </c>
      <c r="D2095" s="28"/>
      <c r="E2095" s="27" t="s">
        <v>6587</v>
      </c>
      <c r="F2095" s="26" t="s">
        <v>51</v>
      </c>
      <c r="G2095" s="26"/>
      <c r="H2095" s="27" t="s">
        <v>6588</v>
      </c>
      <c r="I2095" s="36">
        <v>300000</v>
      </c>
      <c r="J2095" s="29">
        <v>81</v>
      </c>
      <c r="K2095" s="30" t="s">
        <v>6586</v>
      </c>
      <c r="L2095" s="26">
        <v>12</v>
      </c>
      <c r="M2095" s="30" t="s">
        <v>6589</v>
      </c>
      <c r="N2095" s="26"/>
      <c r="O2095" s="71"/>
      <c r="P2095" s="26" t="s">
        <v>40</v>
      </c>
      <c r="Q2095" s="31"/>
      <c r="R2095" s="26"/>
      <c r="S2095" s="73" t="s">
        <v>41</v>
      </c>
      <c r="T2095" s="31" t="s">
        <v>48</v>
      </c>
      <c r="U2095" s="32" t="s">
        <v>43</v>
      </c>
      <c r="V2095" s="32"/>
      <c r="W2095" s="18">
        <v>13</v>
      </c>
      <c r="X2095" s="60"/>
      <c r="Y2095" s="60"/>
      <c r="Z2095" s="60"/>
      <c r="AA2095" s="60"/>
      <c r="AB2095" s="60"/>
      <c r="AC2095" s="60"/>
      <c r="AD2095" s="60"/>
      <c r="AE2095" s="60"/>
      <c r="AF2095" s="60"/>
      <c r="AG2095" s="60"/>
      <c r="AH2095" s="60"/>
      <c r="AI2095" s="60"/>
      <c r="AJ2095" s="60"/>
      <c r="AK2095" s="60"/>
      <c r="AL2095" s="60"/>
      <c r="AM2095" s="60"/>
      <c r="AN2095" s="60"/>
      <c r="AO2095" s="60"/>
      <c r="AP2095" s="60"/>
    </row>
    <row r="2096" spans="1:42" s="18" customFormat="1" ht="27.75" customHeight="1" x14ac:dyDescent="0.25">
      <c r="A2096" s="47">
        <v>2092</v>
      </c>
      <c r="B2096" s="95" t="s">
        <v>6590</v>
      </c>
      <c r="C2096" s="94" t="s">
        <v>6002</v>
      </c>
      <c r="D2096" s="96"/>
      <c r="E2096" s="97" t="s">
        <v>6591</v>
      </c>
      <c r="F2096" s="98" t="s">
        <v>35</v>
      </c>
      <c r="G2096" s="99"/>
      <c r="H2096" s="100" t="s">
        <v>6592</v>
      </c>
      <c r="I2096" s="101">
        <v>70000</v>
      </c>
      <c r="J2096" s="102">
        <v>1500</v>
      </c>
      <c r="K2096" s="103" t="s">
        <v>6593</v>
      </c>
      <c r="L2096" s="94">
        <v>12</v>
      </c>
      <c r="M2096" s="97" t="s">
        <v>191</v>
      </c>
      <c r="N2096" s="104">
        <v>2</v>
      </c>
      <c r="O2096" s="105"/>
      <c r="P2096" s="106" t="s">
        <v>191</v>
      </c>
      <c r="Q2096" s="99"/>
      <c r="R2096" s="98"/>
      <c r="S2096" s="107" t="s">
        <v>41</v>
      </c>
      <c r="T2096" s="108" t="s">
        <v>42</v>
      </c>
      <c r="U2096" s="98" t="s">
        <v>43</v>
      </c>
      <c r="V2096" s="109"/>
      <c r="W2096" s="99">
        <v>13</v>
      </c>
      <c r="X2096" s="60"/>
      <c r="Y2096" s="60"/>
      <c r="Z2096" s="60"/>
      <c r="AA2096" s="60"/>
      <c r="AB2096" s="60"/>
      <c r="AC2096" s="60"/>
      <c r="AD2096" s="60"/>
      <c r="AE2096" s="60"/>
      <c r="AF2096" s="60"/>
      <c r="AG2096" s="60"/>
      <c r="AH2096" s="60"/>
      <c r="AI2096" s="60"/>
      <c r="AJ2096" s="60"/>
      <c r="AK2096" s="60"/>
      <c r="AL2096" s="60"/>
      <c r="AM2096" s="60"/>
      <c r="AN2096" s="60"/>
      <c r="AO2096" s="60"/>
      <c r="AP2096" s="60"/>
    </row>
    <row r="2097" spans="1:42" s="18" customFormat="1" ht="27.75" customHeight="1" x14ac:dyDescent="0.25">
      <c r="A2097" s="47">
        <v>2093</v>
      </c>
      <c r="B2097" s="95" t="s">
        <v>6590</v>
      </c>
      <c r="C2097" s="94" t="s">
        <v>6002</v>
      </c>
      <c r="D2097" s="96"/>
      <c r="E2097" s="97" t="s">
        <v>6594</v>
      </c>
      <c r="F2097" s="98" t="s">
        <v>35</v>
      </c>
      <c r="G2097" s="99"/>
      <c r="H2097" s="100" t="s">
        <v>6595</v>
      </c>
      <c r="I2097" s="101">
        <v>150000</v>
      </c>
      <c r="J2097" s="102">
        <v>1500</v>
      </c>
      <c r="K2097" s="103" t="s">
        <v>6596</v>
      </c>
      <c r="L2097" s="94">
        <v>24</v>
      </c>
      <c r="M2097" s="97"/>
      <c r="N2097" s="104"/>
      <c r="O2097" s="105"/>
      <c r="P2097" s="106" t="s">
        <v>191</v>
      </c>
      <c r="Q2097" s="99"/>
      <c r="R2097" s="98" t="s">
        <v>6597</v>
      </c>
      <c r="S2097" s="107" t="s">
        <v>41</v>
      </c>
      <c r="T2097" s="108" t="s">
        <v>42</v>
      </c>
      <c r="U2097" s="98" t="s">
        <v>43</v>
      </c>
      <c r="V2097" s="109"/>
      <c r="W2097" s="99">
        <v>13</v>
      </c>
      <c r="X2097" s="60"/>
      <c r="Y2097" s="60"/>
      <c r="Z2097" s="60"/>
      <c r="AA2097" s="60"/>
      <c r="AB2097" s="60"/>
      <c r="AC2097" s="60"/>
      <c r="AD2097" s="60"/>
      <c r="AE2097" s="60"/>
      <c r="AF2097" s="60"/>
      <c r="AG2097" s="60"/>
      <c r="AH2097" s="60"/>
      <c r="AI2097" s="60"/>
      <c r="AJ2097" s="60"/>
      <c r="AK2097" s="60"/>
      <c r="AL2097" s="60"/>
      <c r="AM2097" s="60"/>
      <c r="AN2097" s="60"/>
      <c r="AO2097" s="60"/>
      <c r="AP2097" s="60"/>
    </row>
    <row r="2098" spans="1:42" s="18" customFormat="1" ht="27.75" customHeight="1" x14ac:dyDescent="0.25">
      <c r="A2098" s="47">
        <v>2094</v>
      </c>
      <c r="B2098" s="95" t="s">
        <v>6590</v>
      </c>
      <c r="C2098" s="94" t="s">
        <v>6002</v>
      </c>
      <c r="D2098" s="96"/>
      <c r="E2098" s="97" t="s">
        <v>6598</v>
      </c>
      <c r="F2098" s="98" t="s">
        <v>35</v>
      </c>
      <c r="G2098" s="99"/>
      <c r="H2098" s="100" t="s">
        <v>6598</v>
      </c>
      <c r="I2098" s="101">
        <v>250000</v>
      </c>
      <c r="J2098" s="102">
        <v>1500</v>
      </c>
      <c r="K2098" s="103" t="s">
        <v>6599</v>
      </c>
      <c r="L2098" s="94">
        <v>24</v>
      </c>
      <c r="M2098" s="97">
        <v>12</v>
      </c>
      <c r="N2098" s="104">
        <v>16</v>
      </c>
      <c r="O2098" s="105"/>
      <c r="P2098" s="106" t="s">
        <v>191</v>
      </c>
      <c r="Q2098" s="99"/>
      <c r="R2098" s="98"/>
      <c r="S2098" s="107" t="s">
        <v>41</v>
      </c>
      <c r="T2098" s="108" t="s">
        <v>42</v>
      </c>
      <c r="U2098" s="98" t="s">
        <v>43</v>
      </c>
      <c r="V2098" s="109"/>
      <c r="W2098" s="99">
        <v>13</v>
      </c>
      <c r="X2098" s="60"/>
      <c r="Y2098" s="60"/>
      <c r="Z2098" s="60"/>
      <c r="AA2098" s="60"/>
      <c r="AB2098" s="60"/>
      <c r="AC2098" s="60"/>
      <c r="AD2098" s="60"/>
      <c r="AE2098" s="60"/>
      <c r="AF2098" s="60"/>
      <c r="AG2098" s="60"/>
      <c r="AH2098" s="60"/>
      <c r="AI2098" s="60"/>
      <c r="AJ2098" s="60"/>
      <c r="AK2098" s="60"/>
      <c r="AL2098" s="60"/>
      <c r="AM2098" s="60"/>
      <c r="AN2098" s="60"/>
      <c r="AO2098" s="60"/>
      <c r="AP2098" s="60"/>
    </row>
    <row r="2099" spans="1:42" s="18" customFormat="1" ht="27.75" customHeight="1" x14ac:dyDescent="0.25">
      <c r="A2099" s="47">
        <v>2095</v>
      </c>
      <c r="B2099" s="95" t="s">
        <v>6590</v>
      </c>
      <c r="C2099" s="94" t="s">
        <v>6002</v>
      </c>
      <c r="D2099" s="96"/>
      <c r="E2099" s="97" t="s">
        <v>6600</v>
      </c>
      <c r="F2099" s="98" t="s">
        <v>51</v>
      </c>
      <c r="G2099" s="99"/>
      <c r="H2099" s="100" t="s">
        <v>6601</v>
      </c>
      <c r="I2099" s="101">
        <v>400000</v>
      </c>
      <c r="J2099" s="102">
        <v>1500</v>
      </c>
      <c r="K2099" s="103" t="s">
        <v>6602</v>
      </c>
      <c r="L2099" s="94"/>
      <c r="M2099" s="97"/>
      <c r="N2099" s="104"/>
      <c r="O2099" s="105"/>
      <c r="P2099" s="106" t="s">
        <v>191</v>
      </c>
      <c r="Q2099" s="99"/>
      <c r="R2099" s="98"/>
      <c r="S2099" s="107" t="s">
        <v>41</v>
      </c>
      <c r="T2099" s="108" t="s">
        <v>48</v>
      </c>
      <c r="U2099" s="98" t="s">
        <v>49</v>
      </c>
      <c r="V2099" s="109"/>
      <c r="W2099" s="99">
        <v>13</v>
      </c>
      <c r="X2099" s="60"/>
      <c r="Y2099" s="60"/>
      <c r="Z2099" s="60"/>
      <c r="AA2099" s="60"/>
      <c r="AB2099" s="60"/>
      <c r="AC2099" s="60"/>
      <c r="AD2099" s="60"/>
      <c r="AE2099" s="60"/>
      <c r="AF2099" s="60"/>
      <c r="AG2099" s="60"/>
      <c r="AH2099" s="60"/>
      <c r="AI2099" s="60"/>
      <c r="AJ2099" s="60"/>
      <c r="AK2099" s="60"/>
      <c r="AL2099" s="60"/>
      <c r="AM2099" s="60"/>
      <c r="AN2099" s="60"/>
      <c r="AO2099" s="60"/>
      <c r="AP2099" s="60"/>
    </row>
    <row r="2100" spans="1:42" s="18" customFormat="1" ht="27.75" customHeight="1" x14ac:dyDescent="0.25">
      <c r="A2100" s="47">
        <v>2096</v>
      </c>
      <c r="B2100" s="95" t="s">
        <v>6590</v>
      </c>
      <c r="C2100" s="94" t="s">
        <v>6002</v>
      </c>
      <c r="D2100" s="96"/>
      <c r="E2100" s="97" t="s">
        <v>6603</v>
      </c>
      <c r="F2100" s="98" t="s">
        <v>69</v>
      </c>
      <c r="G2100" s="99"/>
      <c r="H2100" s="100" t="s">
        <v>6604</v>
      </c>
      <c r="I2100" s="101">
        <v>200000</v>
      </c>
      <c r="J2100" s="102">
        <v>1500</v>
      </c>
      <c r="K2100" s="103" t="s">
        <v>6605</v>
      </c>
      <c r="L2100" s="94">
        <v>24</v>
      </c>
      <c r="M2100" s="97">
        <v>12</v>
      </c>
      <c r="N2100" s="104">
        <v>16</v>
      </c>
      <c r="O2100" s="105"/>
      <c r="P2100" s="106" t="s">
        <v>191</v>
      </c>
      <c r="Q2100" s="99"/>
      <c r="R2100" s="98"/>
      <c r="S2100" s="107" t="s">
        <v>41</v>
      </c>
      <c r="T2100" s="108" t="s">
        <v>48</v>
      </c>
      <c r="U2100" s="98" t="s">
        <v>49</v>
      </c>
      <c r="V2100" s="109"/>
      <c r="W2100" s="99">
        <v>13</v>
      </c>
      <c r="X2100" s="60"/>
      <c r="Y2100" s="60"/>
      <c r="Z2100" s="60"/>
      <c r="AA2100" s="60"/>
      <c r="AB2100" s="60"/>
      <c r="AC2100" s="60"/>
      <c r="AD2100" s="60"/>
      <c r="AE2100" s="60"/>
      <c r="AF2100" s="60"/>
      <c r="AG2100" s="60"/>
      <c r="AH2100" s="60"/>
      <c r="AI2100" s="60"/>
      <c r="AJ2100" s="60"/>
      <c r="AK2100" s="60"/>
      <c r="AL2100" s="60"/>
      <c r="AM2100" s="60"/>
      <c r="AN2100" s="60"/>
      <c r="AO2100" s="60"/>
      <c r="AP2100" s="60"/>
    </row>
    <row r="2101" spans="1:42" s="18" customFormat="1" ht="27.75" customHeight="1" x14ac:dyDescent="0.25">
      <c r="A2101" s="47">
        <v>2097</v>
      </c>
      <c r="B2101" s="95" t="s">
        <v>6590</v>
      </c>
      <c r="C2101" s="94" t="s">
        <v>6002</v>
      </c>
      <c r="D2101" s="96"/>
      <c r="E2101" s="97" t="s">
        <v>6606</v>
      </c>
      <c r="F2101" s="98" t="s">
        <v>142</v>
      </c>
      <c r="G2101" s="99"/>
      <c r="H2101" s="100" t="s">
        <v>6607</v>
      </c>
      <c r="I2101" s="101">
        <v>15000</v>
      </c>
      <c r="J2101" s="102">
        <v>1500</v>
      </c>
      <c r="K2101" s="103" t="s">
        <v>6608</v>
      </c>
      <c r="L2101" s="94">
        <v>24</v>
      </c>
      <c r="M2101" s="97">
        <v>12</v>
      </c>
      <c r="N2101" s="104">
        <v>16</v>
      </c>
      <c r="O2101" s="105"/>
      <c r="P2101" s="106" t="s">
        <v>191</v>
      </c>
      <c r="Q2101" s="99"/>
      <c r="R2101" s="98"/>
      <c r="S2101" s="107" t="s">
        <v>41</v>
      </c>
      <c r="T2101" s="108" t="s">
        <v>111</v>
      </c>
      <c r="U2101" s="98" t="s">
        <v>49</v>
      </c>
      <c r="V2101" s="109"/>
      <c r="W2101" s="99">
        <v>13</v>
      </c>
      <c r="X2101" s="60"/>
      <c r="Y2101" s="60"/>
      <c r="Z2101" s="60"/>
      <c r="AA2101" s="60"/>
      <c r="AB2101" s="60"/>
      <c r="AC2101" s="60"/>
      <c r="AD2101" s="60"/>
      <c r="AE2101" s="60"/>
      <c r="AF2101" s="60"/>
      <c r="AG2101" s="60"/>
      <c r="AH2101" s="60"/>
      <c r="AI2101" s="60"/>
      <c r="AJ2101" s="60"/>
      <c r="AK2101" s="60"/>
      <c r="AL2101" s="60"/>
      <c r="AM2101" s="60"/>
      <c r="AN2101" s="60"/>
      <c r="AO2101" s="60"/>
      <c r="AP2101" s="60"/>
    </row>
    <row r="2102" spans="1:42" s="18" customFormat="1" ht="27.75" customHeight="1" x14ac:dyDescent="0.25">
      <c r="A2102" s="47">
        <v>2098</v>
      </c>
      <c r="B2102" s="95" t="s">
        <v>6590</v>
      </c>
      <c r="C2102" s="94" t="s">
        <v>6002</v>
      </c>
      <c r="D2102" s="96"/>
      <c r="E2102" s="97" t="s">
        <v>6609</v>
      </c>
      <c r="F2102" s="26" t="s">
        <v>114</v>
      </c>
      <c r="G2102" s="99"/>
      <c r="H2102" s="100" t="s">
        <v>6610</v>
      </c>
      <c r="I2102" s="101">
        <v>400000</v>
      </c>
      <c r="J2102" s="102">
        <v>1500</v>
      </c>
      <c r="K2102" s="103" t="s">
        <v>6608</v>
      </c>
      <c r="L2102" s="94">
        <v>40</v>
      </c>
      <c r="M2102" s="97">
        <v>24</v>
      </c>
      <c r="N2102" s="104">
        <v>30</v>
      </c>
      <c r="O2102" s="105"/>
      <c r="P2102" s="106" t="s">
        <v>191</v>
      </c>
      <c r="Q2102" s="99"/>
      <c r="R2102" s="98"/>
      <c r="S2102" s="107" t="s">
        <v>41</v>
      </c>
      <c r="T2102" s="108" t="s">
        <v>111</v>
      </c>
      <c r="U2102" s="98" t="s">
        <v>49</v>
      </c>
      <c r="V2102" s="109"/>
      <c r="W2102" s="99">
        <v>13</v>
      </c>
      <c r="X2102" s="60"/>
      <c r="Y2102" s="60"/>
      <c r="Z2102" s="60"/>
      <c r="AA2102" s="60"/>
      <c r="AB2102" s="60"/>
      <c r="AC2102" s="60"/>
      <c r="AD2102" s="60"/>
      <c r="AE2102" s="60"/>
      <c r="AF2102" s="60"/>
      <c r="AG2102" s="60"/>
      <c r="AH2102" s="60"/>
      <c r="AI2102" s="60"/>
      <c r="AJ2102" s="60"/>
      <c r="AK2102" s="60"/>
      <c r="AL2102" s="60"/>
      <c r="AM2102" s="60"/>
      <c r="AN2102" s="60"/>
      <c r="AO2102" s="60"/>
      <c r="AP2102" s="60"/>
    </row>
    <row r="2103" spans="1:42" s="18" customFormat="1" ht="27.75" customHeight="1" x14ac:dyDescent="0.25">
      <c r="A2103" s="47">
        <v>2099</v>
      </c>
      <c r="B2103" s="95" t="s">
        <v>6590</v>
      </c>
      <c r="C2103" s="94" t="s">
        <v>6002</v>
      </c>
      <c r="D2103" s="96"/>
      <c r="E2103" s="97" t="s">
        <v>6611</v>
      </c>
      <c r="F2103" s="98" t="s">
        <v>142</v>
      </c>
      <c r="G2103" s="99"/>
      <c r="H2103" s="100" t="s">
        <v>6612</v>
      </c>
      <c r="I2103" s="101">
        <v>20000</v>
      </c>
      <c r="J2103" s="102">
        <v>1500</v>
      </c>
      <c r="K2103" s="103" t="s">
        <v>6613</v>
      </c>
      <c r="L2103" s="94">
        <v>6</v>
      </c>
      <c r="M2103" s="97">
        <v>12</v>
      </c>
      <c r="N2103" s="104">
        <v>20</v>
      </c>
      <c r="O2103" s="105"/>
      <c r="P2103" s="106" t="s">
        <v>191</v>
      </c>
      <c r="Q2103" s="99"/>
      <c r="R2103" s="98"/>
      <c r="S2103" s="107" t="s">
        <v>41</v>
      </c>
      <c r="T2103" s="108" t="s">
        <v>42</v>
      </c>
      <c r="U2103" s="98" t="s">
        <v>43</v>
      </c>
      <c r="V2103" s="109"/>
      <c r="W2103" s="99">
        <v>13</v>
      </c>
      <c r="X2103" s="60"/>
      <c r="Y2103" s="60"/>
      <c r="Z2103" s="60"/>
      <c r="AA2103" s="60"/>
      <c r="AB2103" s="60"/>
      <c r="AC2103" s="60"/>
      <c r="AD2103" s="60"/>
      <c r="AE2103" s="60"/>
      <c r="AF2103" s="60"/>
      <c r="AG2103" s="60"/>
      <c r="AH2103" s="60"/>
      <c r="AI2103" s="60"/>
      <c r="AJ2103" s="60"/>
      <c r="AK2103" s="60"/>
      <c r="AL2103" s="60"/>
      <c r="AM2103" s="60"/>
      <c r="AN2103" s="60"/>
      <c r="AO2103" s="60"/>
      <c r="AP2103" s="60"/>
    </row>
    <row r="2104" spans="1:42" s="18" customFormat="1" ht="27.75" customHeight="1" x14ac:dyDescent="0.25">
      <c r="A2104" s="47">
        <v>2100</v>
      </c>
      <c r="B2104" s="95" t="s">
        <v>6590</v>
      </c>
      <c r="C2104" s="94" t="s">
        <v>6002</v>
      </c>
      <c r="D2104" s="96"/>
      <c r="E2104" s="97" t="s">
        <v>6614</v>
      </c>
      <c r="F2104" s="98" t="s">
        <v>1087</v>
      </c>
      <c r="G2104" s="99"/>
      <c r="H2104" s="100"/>
      <c r="I2104" s="101">
        <v>500000</v>
      </c>
      <c r="J2104" s="102">
        <v>1500</v>
      </c>
      <c r="K2104" s="103" t="s">
        <v>6613</v>
      </c>
      <c r="L2104" s="94">
        <v>6</v>
      </c>
      <c r="M2104" s="97"/>
      <c r="N2104" s="104">
        <v>2</v>
      </c>
      <c r="O2104" s="105"/>
      <c r="P2104" s="106" t="s">
        <v>191</v>
      </c>
      <c r="Q2104" s="99"/>
      <c r="R2104" s="98"/>
      <c r="S2104" s="107" t="s">
        <v>41</v>
      </c>
      <c r="T2104" s="108" t="s">
        <v>42</v>
      </c>
      <c r="U2104" s="98" t="s">
        <v>43</v>
      </c>
      <c r="V2104" s="109"/>
      <c r="W2104" s="99">
        <v>13</v>
      </c>
      <c r="X2104" s="60"/>
      <c r="Y2104" s="60"/>
      <c r="Z2104" s="60"/>
      <c r="AA2104" s="60"/>
      <c r="AB2104" s="60"/>
      <c r="AC2104" s="60"/>
      <c r="AD2104" s="60"/>
      <c r="AE2104" s="60"/>
      <c r="AF2104" s="60"/>
      <c r="AG2104" s="60"/>
      <c r="AH2104" s="60"/>
      <c r="AI2104" s="60"/>
      <c r="AJ2104" s="60"/>
      <c r="AK2104" s="60"/>
      <c r="AL2104" s="60"/>
      <c r="AM2104" s="60"/>
      <c r="AN2104" s="60"/>
      <c r="AO2104" s="60"/>
      <c r="AP2104" s="60"/>
    </row>
    <row r="2105" spans="1:42" s="18" customFormat="1" ht="27.75" customHeight="1" x14ac:dyDescent="0.25">
      <c r="A2105" s="47">
        <v>2101</v>
      </c>
      <c r="B2105" s="27" t="s">
        <v>6615</v>
      </c>
      <c r="C2105" s="26" t="s">
        <v>6002</v>
      </c>
      <c r="D2105" s="28"/>
      <c r="E2105" s="27" t="s">
        <v>6616</v>
      </c>
      <c r="F2105" s="26" t="s">
        <v>35</v>
      </c>
      <c r="G2105" s="26"/>
      <c r="H2105" s="27" t="s">
        <v>6617</v>
      </c>
      <c r="I2105" s="36">
        <v>800000</v>
      </c>
      <c r="J2105" s="29">
        <v>10000</v>
      </c>
      <c r="K2105" s="30" t="s">
        <v>6618</v>
      </c>
      <c r="L2105" s="26">
        <v>12</v>
      </c>
      <c r="M2105" s="30" t="s">
        <v>1614</v>
      </c>
      <c r="N2105" s="26" t="s">
        <v>47</v>
      </c>
      <c r="O2105" s="71"/>
      <c r="P2105" s="26" t="s">
        <v>40</v>
      </c>
      <c r="Q2105" s="26"/>
      <c r="R2105" s="26"/>
      <c r="S2105" s="73" t="s">
        <v>41</v>
      </c>
      <c r="T2105" s="31" t="s">
        <v>42</v>
      </c>
      <c r="U2105" s="32" t="s">
        <v>43</v>
      </c>
      <c r="V2105" s="32"/>
      <c r="W2105" s="99">
        <v>13</v>
      </c>
      <c r="X2105" s="60"/>
      <c r="Y2105" s="60"/>
      <c r="Z2105" s="60"/>
      <c r="AA2105" s="60"/>
      <c r="AB2105" s="60"/>
      <c r="AC2105" s="60"/>
      <c r="AD2105" s="60"/>
      <c r="AE2105" s="60"/>
      <c r="AF2105" s="60"/>
      <c r="AG2105" s="60"/>
      <c r="AH2105" s="60"/>
      <c r="AI2105" s="60"/>
      <c r="AJ2105" s="60"/>
      <c r="AK2105" s="60"/>
      <c r="AL2105" s="60"/>
      <c r="AM2105" s="60"/>
      <c r="AN2105" s="60"/>
      <c r="AO2105" s="60"/>
      <c r="AP2105" s="60"/>
    </row>
    <row r="2106" spans="1:42" s="18" customFormat="1" ht="27.75" customHeight="1" x14ac:dyDescent="0.25">
      <c r="A2106" s="47">
        <v>2102</v>
      </c>
      <c r="B2106" s="27" t="s">
        <v>6615</v>
      </c>
      <c r="C2106" s="26" t="s">
        <v>6002</v>
      </c>
      <c r="D2106" s="28"/>
      <c r="E2106" s="27" t="s">
        <v>6619</v>
      </c>
      <c r="F2106" s="26" t="s">
        <v>51</v>
      </c>
      <c r="G2106" s="26"/>
      <c r="H2106" s="27" t="s">
        <v>6620</v>
      </c>
      <c r="I2106" s="36">
        <v>600000</v>
      </c>
      <c r="J2106" s="29">
        <v>10000</v>
      </c>
      <c r="K2106" s="30" t="s">
        <v>6618</v>
      </c>
      <c r="L2106" s="26">
        <v>18</v>
      </c>
      <c r="M2106" s="30" t="s">
        <v>1614</v>
      </c>
      <c r="N2106" s="26" t="s">
        <v>47</v>
      </c>
      <c r="O2106" s="71"/>
      <c r="P2106" s="26" t="s">
        <v>40</v>
      </c>
      <c r="Q2106" s="31"/>
      <c r="R2106" s="26"/>
      <c r="S2106" s="73" t="s">
        <v>41</v>
      </c>
      <c r="T2106" s="31" t="s">
        <v>48</v>
      </c>
      <c r="U2106" s="32" t="s">
        <v>49</v>
      </c>
      <c r="V2106" s="32"/>
      <c r="W2106" s="99">
        <v>13</v>
      </c>
      <c r="X2106" s="60"/>
      <c r="Y2106" s="60"/>
      <c r="Z2106" s="60"/>
      <c r="AA2106" s="60"/>
      <c r="AB2106" s="60"/>
      <c r="AC2106" s="60"/>
      <c r="AD2106" s="60"/>
      <c r="AE2106" s="60"/>
      <c r="AF2106" s="60"/>
      <c r="AG2106" s="60"/>
      <c r="AH2106" s="60"/>
      <c r="AI2106" s="60"/>
      <c r="AJ2106" s="60"/>
      <c r="AK2106" s="60"/>
      <c r="AL2106" s="60"/>
      <c r="AM2106" s="60"/>
      <c r="AN2106" s="60"/>
      <c r="AO2106" s="60"/>
      <c r="AP2106" s="60"/>
    </row>
    <row r="2107" spans="1:42" s="18" customFormat="1" ht="30" customHeight="1" x14ac:dyDescent="0.25">
      <c r="A2107" s="47">
        <v>2103</v>
      </c>
      <c r="B2107" s="27" t="s">
        <v>6615</v>
      </c>
      <c r="C2107" s="26" t="s">
        <v>6002</v>
      </c>
      <c r="D2107" s="28"/>
      <c r="E2107" s="27" t="s">
        <v>6621</v>
      </c>
      <c r="F2107" s="26" t="s">
        <v>58</v>
      </c>
      <c r="G2107" s="26"/>
      <c r="H2107" s="27" t="s">
        <v>6622</v>
      </c>
      <c r="I2107" s="36">
        <v>1000000</v>
      </c>
      <c r="J2107" s="29">
        <v>10000</v>
      </c>
      <c r="K2107" s="30" t="s">
        <v>6618</v>
      </c>
      <c r="L2107" s="26">
        <v>24</v>
      </c>
      <c r="M2107" s="30" t="s">
        <v>1614</v>
      </c>
      <c r="N2107" s="26" t="s">
        <v>47</v>
      </c>
      <c r="O2107" s="71"/>
      <c r="P2107" s="26" t="s">
        <v>40</v>
      </c>
      <c r="Q2107" s="26"/>
      <c r="R2107" s="26"/>
      <c r="S2107" s="73" t="s">
        <v>41</v>
      </c>
      <c r="T2107" s="31" t="s">
        <v>48</v>
      </c>
      <c r="U2107" s="32" t="s">
        <v>49</v>
      </c>
      <c r="V2107" s="32"/>
      <c r="W2107" s="99">
        <v>13</v>
      </c>
      <c r="X2107" s="60"/>
      <c r="Y2107" s="60"/>
      <c r="Z2107" s="60"/>
      <c r="AA2107" s="60"/>
      <c r="AB2107" s="60"/>
      <c r="AC2107" s="60"/>
      <c r="AD2107" s="60"/>
      <c r="AE2107" s="60"/>
      <c r="AF2107" s="60"/>
      <c r="AG2107" s="60"/>
      <c r="AH2107" s="60"/>
      <c r="AI2107" s="60"/>
      <c r="AJ2107" s="60"/>
      <c r="AK2107" s="60"/>
      <c r="AL2107" s="60"/>
      <c r="AM2107" s="60"/>
      <c r="AN2107" s="60"/>
      <c r="AO2107" s="60"/>
      <c r="AP2107" s="60"/>
    </row>
    <row r="2108" spans="1:42" s="18" customFormat="1" ht="30" customHeight="1" x14ac:dyDescent="0.25">
      <c r="A2108" s="47">
        <v>2104</v>
      </c>
      <c r="B2108" s="27" t="s">
        <v>6615</v>
      </c>
      <c r="C2108" s="26" t="s">
        <v>6002</v>
      </c>
      <c r="D2108" s="28"/>
      <c r="E2108" s="27" t="s">
        <v>6623</v>
      </c>
      <c r="F2108" s="26" t="s">
        <v>35</v>
      </c>
      <c r="G2108" s="26"/>
      <c r="H2108" s="27" t="s">
        <v>6624</v>
      </c>
      <c r="I2108" s="36">
        <v>600000</v>
      </c>
      <c r="J2108" s="29">
        <v>10000</v>
      </c>
      <c r="K2108" s="30" t="s">
        <v>6618</v>
      </c>
      <c r="L2108" s="26">
        <v>12</v>
      </c>
      <c r="M2108" s="30" t="s">
        <v>1614</v>
      </c>
      <c r="N2108" s="26" t="s">
        <v>47</v>
      </c>
      <c r="O2108" s="71"/>
      <c r="P2108" s="26" t="s">
        <v>40</v>
      </c>
      <c r="Q2108" s="31"/>
      <c r="R2108" s="26"/>
      <c r="S2108" s="73" t="s">
        <v>41</v>
      </c>
      <c r="T2108" s="31" t="s">
        <v>42</v>
      </c>
      <c r="U2108" s="32" t="s">
        <v>43</v>
      </c>
      <c r="V2108" s="32"/>
      <c r="W2108" s="99">
        <v>13</v>
      </c>
      <c r="X2108" s="60"/>
      <c r="Y2108" s="60"/>
      <c r="Z2108" s="60"/>
      <c r="AA2108" s="60"/>
      <c r="AB2108" s="60"/>
      <c r="AC2108" s="60"/>
      <c r="AD2108" s="60"/>
      <c r="AE2108" s="60"/>
      <c r="AF2108" s="60"/>
      <c r="AG2108" s="60"/>
      <c r="AH2108" s="60"/>
      <c r="AI2108" s="60"/>
      <c r="AJ2108" s="60"/>
      <c r="AK2108" s="60"/>
      <c r="AL2108" s="60"/>
      <c r="AM2108" s="60"/>
      <c r="AN2108" s="60"/>
      <c r="AO2108" s="60"/>
      <c r="AP2108" s="60"/>
    </row>
    <row r="2109" spans="1:42" s="18" customFormat="1" ht="27.75" customHeight="1" x14ac:dyDescent="0.25">
      <c r="A2109" s="47">
        <v>2105</v>
      </c>
      <c r="B2109" s="27" t="s">
        <v>6615</v>
      </c>
      <c r="C2109" s="26" t="s">
        <v>6002</v>
      </c>
      <c r="D2109" s="28"/>
      <c r="E2109" s="27" t="s">
        <v>6625</v>
      </c>
      <c r="F2109" s="26" t="s">
        <v>109</v>
      </c>
      <c r="G2109" s="26"/>
      <c r="H2109" s="27" t="s">
        <v>6626</v>
      </c>
      <c r="I2109" s="36">
        <v>3714017</v>
      </c>
      <c r="J2109" s="29"/>
      <c r="K2109" s="30"/>
      <c r="L2109" s="26"/>
      <c r="M2109" s="30"/>
      <c r="N2109" s="26"/>
      <c r="O2109" s="71"/>
      <c r="P2109" s="26"/>
      <c r="Q2109" s="26"/>
      <c r="R2109" s="26"/>
      <c r="S2109" s="73" t="s">
        <v>60</v>
      </c>
      <c r="T2109" s="31" t="s">
        <v>61</v>
      </c>
      <c r="U2109" s="32" t="s">
        <v>49</v>
      </c>
      <c r="V2109" s="32"/>
      <c r="W2109" s="99">
        <v>13</v>
      </c>
      <c r="X2109" s="60"/>
      <c r="Y2109" s="60"/>
      <c r="Z2109" s="60"/>
      <c r="AA2109" s="60"/>
      <c r="AB2109" s="60"/>
      <c r="AC2109" s="60"/>
      <c r="AD2109" s="60"/>
      <c r="AE2109" s="60"/>
      <c r="AF2109" s="60"/>
      <c r="AG2109" s="60"/>
      <c r="AH2109" s="60"/>
      <c r="AI2109" s="60"/>
      <c r="AJ2109" s="60"/>
      <c r="AK2109" s="60"/>
      <c r="AL2109" s="60"/>
      <c r="AM2109" s="60"/>
      <c r="AN2109" s="60"/>
      <c r="AO2109" s="60"/>
      <c r="AP2109" s="60"/>
    </row>
    <row r="2110" spans="1:42" s="18" customFormat="1" ht="30" customHeight="1" x14ac:dyDescent="0.25">
      <c r="A2110" s="47">
        <v>2106</v>
      </c>
      <c r="B2110" s="27" t="s">
        <v>6627</v>
      </c>
      <c r="C2110" s="26" t="s">
        <v>6002</v>
      </c>
      <c r="D2110" s="28"/>
      <c r="E2110" s="27" t="s">
        <v>6628</v>
      </c>
      <c r="F2110" s="26" t="s">
        <v>51</v>
      </c>
      <c r="G2110" s="26"/>
      <c r="H2110" s="27" t="s">
        <v>6629</v>
      </c>
      <c r="I2110" s="36">
        <v>2850000</v>
      </c>
      <c r="J2110" s="29">
        <v>26200</v>
      </c>
      <c r="K2110" s="30" t="s">
        <v>6630</v>
      </c>
      <c r="L2110" s="26">
        <v>12</v>
      </c>
      <c r="M2110" s="30" t="s">
        <v>6631</v>
      </c>
      <c r="N2110" s="26"/>
      <c r="O2110" s="71"/>
      <c r="P2110" s="26" t="s">
        <v>3352</v>
      </c>
      <c r="Q2110" s="31" t="s">
        <v>256</v>
      </c>
      <c r="R2110" s="26"/>
      <c r="S2110" s="73" t="s">
        <v>41</v>
      </c>
      <c r="T2110" s="31" t="s">
        <v>48</v>
      </c>
      <c r="U2110" s="32" t="s">
        <v>43</v>
      </c>
      <c r="V2110" s="32"/>
      <c r="W2110" s="18">
        <v>13</v>
      </c>
      <c r="X2110" s="60"/>
      <c r="Y2110" s="60"/>
      <c r="Z2110" s="60"/>
      <c r="AA2110" s="60"/>
      <c r="AB2110" s="60"/>
      <c r="AC2110" s="60"/>
      <c r="AD2110" s="60"/>
      <c r="AE2110" s="60"/>
      <c r="AF2110" s="60"/>
      <c r="AG2110" s="60"/>
      <c r="AH2110" s="60"/>
      <c r="AI2110" s="60"/>
      <c r="AJ2110" s="60"/>
      <c r="AK2110" s="60"/>
      <c r="AL2110" s="60"/>
      <c r="AM2110" s="60"/>
      <c r="AN2110" s="60"/>
      <c r="AO2110" s="60"/>
      <c r="AP2110" s="60"/>
    </row>
    <row r="2111" spans="1:42" s="18" customFormat="1" ht="27.75" customHeight="1" x14ac:dyDescent="0.25">
      <c r="A2111" s="47">
        <v>2107</v>
      </c>
      <c r="B2111" s="27" t="s">
        <v>6627</v>
      </c>
      <c r="C2111" s="26" t="s">
        <v>6002</v>
      </c>
      <c r="D2111" s="28"/>
      <c r="E2111" s="27" t="s">
        <v>6632</v>
      </c>
      <c r="F2111" s="26" t="s">
        <v>51</v>
      </c>
      <c r="G2111" s="26"/>
      <c r="H2111" s="27" t="s">
        <v>6633</v>
      </c>
      <c r="I2111" s="36">
        <v>2100000</v>
      </c>
      <c r="J2111" s="29">
        <v>26200</v>
      </c>
      <c r="K2111" s="30" t="s">
        <v>6634</v>
      </c>
      <c r="L2111" s="26">
        <v>12</v>
      </c>
      <c r="M2111" s="30" t="s">
        <v>6635</v>
      </c>
      <c r="N2111" s="26" t="s">
        <v>1512</v>
      </c>
      <c r="O2111" s="71" t="s">
        <v>6636</v>
      </c>
      <c r="P2111" s="26" t="s">
        <v>40</v>
      </c>
      <c r="Q2111" s="26"/>
      <c r="R2111" s="26"/>
      <c r="S2111" s="73" t="s">
        <v>41</v>
      </c>
      <c r="T2111" s="31" t="s">
        <v>48</v>
      </c>
      <c r="U2111" s="32" t="s">
        <v>43</v>
      </c>
      <c r="V2111" s="32"/>
      <c r="W2111" s="18">
        <v>13</v>
      </c>
      <c r="X2111" s="60"/>
      <c r="Y2111" s="60"/>
      <c r="Z2111" s="60"/>
      <c r="AA2111" s="60"/>
      <c r="AB2111" s="60"/>
      <c r="AC2111" s="60"/>
      <c r="AD2111" s="60"/>
      <c r="AE2111" s="60"/>
      <c r="AF2111" s="60"/>
      <c r="AG2111" s="60"/>
      <c r="AH2111" s="60"/>
      <c r="AI2111" s="60"/>
      <c r="AJ2111" s="60"/>
      <c r="AK2111" s="60"/>
      <c r="AL2111" s="60"/>
      <c r="AM2111" s="60"/>
      <c r="AN2111" s="60"/>
      <c r="AO2111" s="60"/>
      <c r="AP2111" s="60"/>
    </row>
    <row r="2112" spans="1:42" s="18" customFormat="1" ht="27.75" customHeight="1" x14ac:dyDescent="0.25">
      <c r="A2112" s="47">
        <v>2108</v>
      </c>
      <c r="B2112" s="27" t="s">
        <v>6627</v>
      </c>
      <c r="C2112" s="26" t="s">
        <v>6002</v>
      </c>
      <c r="D2112" s="28"/>
      <c r="E2112" s="27" t="s">
        <v>6637</v>
      </c>
      <c r="F2112" s="26" t="s">
        <v>51</v>
      </c>
      <c r="G2112" s="26"/>
      <c r="H2112" s="27" t="s">
        <v>6638</v>
      </c>
      <c r="I2112" s="36">
        <v>1950000</v>
      </c>
      <c r="J2112" s="29">
        <v>26200</v>
      </c>
      <c r="K2112" s="30" t="s">
        <v>6634</v>
      </c>
      <c r="L2112" s="26">
        <v>12</v>
      </c>
      <c r="M2112" s="30" t="s">
        <v>6635</v>
      </c>
      <c r="N2112" s="26" t="s">
        <v>1512</v>
      </c>
      <c r="O2112" s="71" t="s">
        <v>6639</v>
      </c>
      <c r="P2112" s="26" t="s">
        <v>40</v>
      </c>
      <c r="Q2112" s="31"/>
      <c r="R2112" s="26"/>
      <c r="S2112" s="73" t="s">
        <v>41</v>
      </c>
      <c r="T2112" s="31" t="s">
        <v>48</v>
      </c>
      <c r="U2112" s="32" t="s">
        <v>43</v>
      </c>
      <c r="V2112" s="32"/>
      <c r="W2112" s="18">
        <v>13</v>
      </c>
      <c r="X2112" s="60"/>
      <c r="Y2112" s="60"/>
      <c r="Z2112" s="60"/>
      <c r="AA2112" s="60"/>
      <c r="AB2112" s="60"/>
      <c r="AC2112" s="60"/>
      <c r="AD2112" s="60"/>
      <c r="AE2112" s="60"/>
      <c r="AF2112" s="60"/>
      <c r="AG2112" s="60"/>
      <c r="AH2112" s="60"/>
      <c r="AI2112" s="60"/>
      <c r="AJ2112" s="60"/>
      <c r="AK2112" s="60"/>
      <c r="AL2112" s="60"/>
      <c r="AM2112" s="60"/>
      <c r="AN2112" s="60"/>
      <c r="AO2112" s="60"/>
      <c r="AP2112" s="60"/>
    </row>
    <row r="2113" spans="1:42" s="18" customFormat="1" ht="27.75" customHeight="1" x14ac:dyDescent="0.25">
      <c r="A2113" s="47">
        <v>2109</v>
      </c>
      <c r="B2113" s="27" t="s">
        <v>6627</v>
      </c>
      <c r="C2113" s="26" t="s">
        <v>6002</v>
      </c>
      <c r="D2113" s="28"/>
      <c r="E2113" s="27" t="s">
        <v>6640</v>
      </c>
      <c r="F2113" s="26" t="s">
        <v>51</v>
      </c>
      <c r="G2113" s="26"/>
      <c r="H2113" s="27" t="s">
        <v>6641</v>
      </c>
      <c r="I2113" s="36">
        <v>2000000</v>
      </c>
      <c r="J2113" s="29">
        <v>26200</v>
      </c>
      <c r="K2113" s="30" t="s">
        <v>6634</v>
      </c>
      <c r="L2113" s="26">
        <v>12</v>
      </c>
      <c r="M2113" s="30" t="s">
        <v>6635</v>
      </c>
      <c r="N2113" s="26" t="s">
        <v>677</v>
      </c>
      <c r="O2113" s="71" t="s">
        <v>6639</v>
      </c>
      <c r="P2113" s="26" t="s">
        <v>40</v>
      </c>
      <c r="Q2113" s="26"/>
      <c r="R2113" s="26"/>
      <c r="S2113" s="73" t="s">
        <v>41</v>
      </c>
      <c r="T2113" s="31" t="s">
        <v>48</v>
      </c>
      <c r="U2113" s="32" t="s">
        <v>43</v>
      </c>
      <c r="V2113" s="32"/>
      <c r="W2113" s="18">
        <v>13</v>
      </c>
      <c r="X2113" s="60"/>
      <c r="Y2113" s="60"/>
      <c r="Z2113" s="60"/>
      <c r="AA2113" s="60"/>
      <c r="AB2113" s="60"/>
      <c r="AC2113" s="60"/>
      <c r="AD2113" s="60"/>
      <c r="AE2113" s="60"/>
      <c r="AF2113" s="60"/>
      <c r="AG2113" s="60"/>
      <c r="AH2113" s="60"/>
      <c r="AI2113" s="60"/>
      <c r="AJ2113" s="60"/>
      <c r="AK2113" s="60"/>
      <c r="AL2113" s="60"/>
      <c r="AM2113" s="60"/>
      <c r="AN2113" s="60"/>
      <c r="AO2113" s="60"/>
      <c r="AP2113" s="60"/>
    </row>
    <row r="2114" spans="1:42" s="18" customFormat="1" ht="27.75" customHeight="1" x14ac:dyDescent="0.25">
      <c r="A2114" s="47">
        <v>2110</v>
      </c>
      <c r="B2114" s="27" t="s">
        <v>6627</v>
      </c>
      <c r="C2114" s="26" t="s">
        <v>6002</v>
      </c>
      <c r="D2114" s="28"/>
      <c r="E2114" s="27" t="s">
        <v>6642</v>
      </c>
      <c r="F2114" s="26" t="s">
        <v>51</v>
      </c>
      <c r="G2114" s="26"/>
      <c r="H2114" s="27" t="s">
        <v>6643</v>
      </c>
      <c r="I2114" s="36">
        <v>1200000</v>
      </c>
      <c r="J2114" s="29">
        <v>26200</v>
      </c>
      <c r="K2114" s="30" t="s">
        <v>6644</v>
      </c>
      <c r="L2114" s="26">
        <v>10</v>
      </c>
      <c r="M2114" s="30" t="s">
        <v>6635</v>
      </c>
      <c r="N2114" s="26" t="s">
        <v>677</v>
      </c>
      <c r="O2114" s="71" t="s">
        <v>6639</v>
      </c>
      <c r="P2114" s="26" t="s">
        <v>40</v>
      </c>
      <c r="Q2114" s="26"/>
      <c r="R2114" s="26"/>
      <c r="S2114" s="73" t="s">
        <v>41</v>
      </c>
      <c r="T2114" s="31" t="s">
        <v>48</v>
      </c>
      <c r="U2114" s="32" t="s">
        <v>49</v>
      </c>
      <c r="V2114" s="32"/>
      <c r="W2114" s="18">
        <v>13</v>
      </c>
      <c r="X2114" s="60"/>
      <c r="Y2114" s="60"/>
      <c r="Z2114" s="60"/>
      <c r="AA2114" s="60"/>
      <c r="AB2114" s="60"/>
      <c r="AC2114" s="60"/>
      <c r="AD2114" s="60"/>
      <c r="AE2114" s="60"/>
      <c r="AF2114" s="60"/>
      <c r="AG2114" s="60"/>
      <c r="AH2114" s="60"/>
      <c r="AI2114" s="60"/>
      <c r="AJ2114" s="60"/>
      <c r="AK2114" s="60"/>
      <c r="AL2114" s="60"/>
      <c r="AM2114" s="60"/>
      <c r="AN2114" s="60"/>
      <c r="AO2114" s="60"/>
      <c r="AP2114" s="60"/>
    </row>
    <row r="2115" spans="1:42" s="26" customFormat="1" ht="27.75" customHeight="1" x14ac:dyDescent="0.25">
      <c r="A2115" s="47">
        <v>2111</v>
      </c>
      <c r="B2115" s="27" t="s">
        <v>6627</v>
      </c>
      <c r="C2115" s="26" t="s">
        <v>6002</v>
      </c>
      <c r="D2115" s="28"/>
      <c r="E2115" s="27" t="s">
        <v>6645</v>
      </c>
      <c r="F2115" s="26" t="s">
        <v>51</v>
      </c>
      <c r="H2115" s="27" t="s">
        <v>6646</v>
      </c>
      <c r="I2115" s="61">
        <v>700000</v>
      </c>
      <c r="J2115" s="29">
        <v>26200</v>
      </c>
      <c r="K2115" s="30" t="s">
        <v>6647</v>
      </c>
      <c r="L2115" s="26">
        <v>8</v>
      </c>
      <c r="M2115" s="30" t="s">
        <v>6635</v>
      </c>
      <c r="N2115" s="26" t="s">
        <v>677</v>
      </c>
      <c r="O2115" s="51" t="s">
        <v>6648</v>
      </c>
      <c r="P2115" s="26" t="s">
        <v>40</v>
      </c>
      <c r="S2115" s="26" t="s">
        <v>41</v>
      </c>
      <c r="T2115" s="26" t="s">
        <v>48</v>
      </c>
      <c r="U2115" s="65" t="s">
        <v>49</v>
      </c>
      <c r="V2115" s="65"/>
      <c r="W2115" s="18">
        <v>13</v>
      </c>
    </row>
    <row r="2116" spans="1:42" s="18" customFormat="1" ht="27.75" customHeight="1" x14ac:dyDescent="0.25">
      <c r="A2116" s="47">
        <v>2112</v>
      </c>
      <c r="B2116" s="27" t="s">
        <v>6627</v>
      </c>
      <c r="C2116" s="26" t="s">
        <v>6002</v>
      </c>
      <c r="D2116" s="28"/>
      <c r="E2116" s="27" t="s">
        <v>6649</v>
      </c>
      <c r="F2116" s="26" t="s">
        <v>51</v>
      </c>
      <c r="G2116" s="26"/>
      <c r="H2116" s="27" t="s">
        <v>6650</v>
      </c>
      <c r="I2116" s="36">
        <v>8000000</v>
      </c>
      <c r="J2116" s="29">
        <v>26200</v>
      </c>
      <c r="K2116" s="30" t="s">
        <v>6651</v>
      </c>
      <c r="L2116" s="26">
        <v>24</v>
      </c>
      <c r="M2116" s="30" t="s">
        <v>6652</v>
      </c>
      <c r="N2116" s="26" t="s">
        <v>3598</v>
      </c>
      <c r="O2116" s="71">
        <v>300000</v>
      </c>
      <c r="P2116" s="26" t="s">
        <v>40</v>
      </c>
      <c r="Q2116" s="26"/>
      <c r="R2116" s="26" t="s">
        <v>6653</v>
      </c>
      <c r="S2116" s="73" t="s">
        <v>41</v>
      </c>
      <c r="T2116" s="31" t="s">
        <v>48</v>
      </c>
      <c r="U2116" s="32" t="s">
        <v>49</v>
      </c>
      <c r="V2116" s="32"/>
      <c r="W2116" s="18">
        <v>13</v>
      </c>
      <c r="X2116" s="60"/>
      <c r="Y2116" s="60"/>
      <c r="Z2116" s="60"/>
      <c r="AA2116" s="60"/>
      <c r="AB2116" s="60"/>
      <c r="AC2116" s="60"/>
      <c r="AD2116" s="60"/>
      <c r="AE2116" s="60"/>
      <c r="AF2116" s="60"/>
      <c r="AG2116" s="60"/>
      <c r="AH2116" s="60"/>
      <c r="AI2116" s="60"/>
      <c r="AJ2116" s="60"/>
      <c r="AK2116" s="60"/>
      <c r="AL2116" s="60"/>
      <c r="AM2116" s="60"/>
      <c r="AN2116" s="60"/>
      <c r="AO2116" s="60"/>
      <c r="AP2116" s="60"/>
    </row>
    <row r="2117" spans="1:42" s="18" customFormat="1" ht="30" customHeight="1" x14ac:dyDescent="0.25">
      <c r="A2117" s="47">
        <v>2113</v>
      </c>
      <c r="B2117" s="27" t="s">
        <v>6654</v>
      </c>
      <c r="C2117" s="26" t="s">
        <v>6002</v>
      </c>
      <c r="D2117" s="28"/>
      <c r="E2117" s="27" t="s">
        <v>6655</v>
      </c>
      <c r="F2117" s="26" t="s">
        <v>109</v>
      </c>
      <c r="G2117" s="26"/>
      <c r="H2117" s="27"/>
      <c r="I2117" s="36">
        <v>200000</v>
      </c>
      <c r="J2117" s="29"/>
      <c r="K2117" s="30"/>
      <c r="L2117" s="26"/>
      <c r="M2117" s="30"/>
      <c r="N2117" s="26"/>
      <c r="O2117" s="71"/>
      <c r="P2117" s="26" t="s">
        <v>40</v>
      </c>
      <c r="Q2117" s="31"/>
      <c r="R2117" s="26"/>
      <c r="S2117" s="73" t="s">
        <v>41</v>
      </c>
      <c r="T2117" s="31" t="s">
        <v>111</v>
      </c>
      <c r="U2117" s="32" t="s">
        <v>49</v>
      </c>
      <c r="V2117" s="32"/>
      <c r="W2117" s="18">
        <v>13</v>
      </c>
      <c r="X2117" s="60"/>
      <c r="Y2117" s="60"/>
      <c r="Z2117" s="60"/>
      <c r="AA2117" s="60"/>
      <c r="AB2117" s="60"/>
      <c r="AC2117" s="60"/>
      <c r="AD2117" s="60"/>
      <c r="AE2117" s="60"/>
      <c r="AF2117" s="60"/>
      <c r="AG2117" s="60"/>
      <c r="AH2117" s="60"/>
      <c r="AI2117" s="60"/>
      <c r="AJ2117" s="60"/>
      <c r="AK2117" s="60"/>
      <c r="AL2117" s="60"/>
      <c r="AM2117" s="60"/>
      <c r="AN2117" s="60"/>
      <c r="AO2117" s="60"/>
      <c r="AP2117" s="60"/>
    </row>
    <row r="2118" spans="1:42" s="18" customFormat="1" ht="27.75" customHeight="1" x14ac:dyDescent="0.25">
      <c r="A2118" s="47">
        <v>2114</v>
      </c>
      <c r="B2118" s="27" t="s">
        <v>6654</v>
      </c>
      <c r="C2118" s="26" t="s">
        <v>6002</v>
      </c>
      <c r="D2118" s="28"/>
      <c r="E2118" s="27" t="s">
        <v>6656</v>
      </c>
      <c r="F2118" s="26" t="s">
        <v>58</v>
      </c>
      <c r="G2118" s="26" t="s">
        <v>51</v>
      </c>
      <c r="H2118" s="27"/>
      <c r="I2118" s="36">
        <v>2500000</v>
      </c>
      <c r="J2118" s="29"/>
      <c r="K2118" s="30"/>
      <c r="L2118" s="26"/>
      <c r="M2118" s="30" t="s">
        <v>6657</v>
      </c>
      <c r="N2118" s="26">
        <v>24</v>
      </c>
      <c r="O2118" s="71"/>
      <c r="P2118" s="26" t="s">
        <v>40</v>
      </c>
      <c r="Q2118" s="26"/>
      <c r="R2118" s="26"/>
      <c r="S2118" s="73" t="s">
        <v>41</v>
      </c>
      <c r="T2118" s="31" t="s">
        <v>48</v>
      </c>
      <c r="U2118" s="32" t="s">
        <v>49</v>
      </c>
      <c r="V2118" s="32"/>
      <c r="W2118" s="18">
        <v>13</v>
      </c>
      <c r="X2118" s="60"/>
      <c r="Y2118" s="60"/>
      <c r="Z2118" s="60"/>
      <c r="AA2118" s="60"/>
      <c r="AB2118" s="60"/>
      <c r="AC2118" s="60"/>
      <c r="AD2118" s="60"/>
      <c r="AE2118" s="60"/>
      <c r="AF2118" s="60"/>
      <c r="AG2118" s="60"/>
      <c r="AH2118" s="60"/>
      <c r="AI2118" s="60"/>
      <c r="AJ2118" s="60"/>
      <c r="AK2118" s="60"/>
      <c r="AL2118" s="60"/>
      <c r="AM2118" s="60"/>
      <c r="AN2118" s="60"/>
      <c r="AO2118" s="60"/>
      <c r="AP2118" s="60"/>
    </row>
    <row r="2119" spans="1:42" s="18" customFormat="1" ht="27.75" customHeight="1" x14ac:dyDescent="0.25">
      <c r="A2119" s="47">
        <v>2115</v>
      </c>
      <c r="B2119" s="27" t="s">
        <v>6654</v>
      </c>
      <c r="C2119" s="26" t="s">
        <v>6002</v>
      </c>
      <c r="D2119" s="28"/>
      <c r="E2119" s="27" t="s">
        <v>6658</v>
      </c>
      <c r="F2119" s="26" t="s">
        <v>109</v>
      </c>
      <c r="G2119" s="26"/>
      <c r="H2119" s="27" t="s">
        <v>6659</v>
      </c>
      <c r="I2119" s="36">
        <v>3388716.47</v>
      </c>
      <c r="J2119" s="29"/>
      <c r="K2119" s="30"/>
      <c r="L2119" s="26"/>
      <c r="M2119" s="30"/>
      <c r="N2119" s="26"/>
      <c r="O2119" s="71"/>
      <c r="P2119" s="26"/>
      <c r="Q2119" s="31"/>
      <c r="R2119" s="26"/>
      <c r="S2119" s="73" t="s">
        <v>60</v>
      </c>
      <c r="T2119" s="31" t="s">
        <v>61</v>
      </c>
      <c r="U2119" s="32" t="s">
        <v>49</v>
      </c>
      <c r="V2119" s="32"/>
      <c r="W2119" s="18">
        <v>13</v>
      </c>
      <c r="X2119" s="60"/>
      <c r="Y2119" s="60"/>
      <c r="Z2119" s="60"/>
      <c r="AA2119" s="60"/>
      <c r="AB2119" s="60"/>
      <c r="AC2119" s="60"/>
      <c r="AD2119" s="60"/>
      <c r="AE2119" s="60"/>
      <c r="AF2119" s="60"/>
      <c r="AG2119" s="60"/>
      <c r="AH2119" s="60"/>
      <c r="AI2119" s="60"/>
      <c r="AJ2119" s="60"/>
      <c r="AK2119" s="60"/>
      <c r="AL2119" s="60"/>
      <c r="AM2119" s="60"/>
      <c r="AN2119" s="60"/>
      <c r="AO2119" s="60"/>
      <c r="AP2119" s="60"/>
    </row>
    <row r="2120" spans="1:42" s="18" customFormat="1" ht="27.75" customHeight="1" x14ac:dyDescent="0.25">
      <c r="A2120" s="47">
        <v>2116</v>
      </c>
      <c r="B2120" s="27" t="s">
        <v>6660</v>
      </c>
      <c r="C2120" s="26" t="s">
        <v>6002</v>
      </c>
      <c r="D2120" s="28"/>
      <c r="E2120" s="27" t="s">
        <v>6661</v>
      </c>
      <c r="F2120" s="26" t="s">
        <v>109</v>
      </c>
      <c r="G2120" s="26"/>
      <c r="H2120" s="27" t="s">
        <v>6662</v>
      </c>
      <c r="I2120" s="36">
        <v>3714017</v>
      </c>
      <c r="J2120" s="29"/>
      <c r="K2120" s="30"/>
      <c r="L2120" s="26"/>
      <c r="M2120" s="30"/>
      <c r="N2120" s="26"/>
      <c r="O2120" s="71"/>
      <c r="P2120" s="26"/>
      <c r="Q2120" s="26"/>
      <c r="R2120" s="26"/>
      <c r="S2120" s="73" t="s">
        <v>60</v>
      </c>
      <c r="T2120" s="31" t="s">
        <v>61</v>
      </c>
      <c r="U2120" s="32" t="s">
        <v>49</v>
      </c>
      <c r="V2120" s="32"/>
      <c r="W2120" s="18">
        <v>13</v>
      </c>
      <c r="X2120" s="60"/>
      <c r="Y2120" s="60"/>
      <c r="Z2120" s="60"/>
      <c r="AA2120" s="60"/>
      <c r="AB2120" s="60"/>
      <c r="AC2120" s="60"/>
      <c r="AD2120" s="60"/>
      <c r="AE2120" s="60"/>
      <c r="AF2120" s="60"/>
      <c r="AG2120" s="60"/>
      <c r="AH2120" s="60"/>
      <c r="AI2120" s="60"/>
      <c r="AJ2120" s="60"/>
      <c r="AK2120" s="60"/>
      <c r="AL2120" s="60"/>
      <c r="AM2120" s="60"/>
      <c r="AN2120" s="60"/>
      <c r="AO2120" s="60"/>
      <c r="AP2120" s="60"/>
    </row>
    <row r="2121" spans="1:42" s="18" customFormat="1" ht="27.75" customHeight="1" x14ac:dyDescent="0.25">
      <c r="A2121" s="47">
        <v>2117</v>
      </c>
      <c r="B2121" s="27" t="s">
        <v>6663</v>
      </c>
      <c r="C2121" s="26" t="s">
        <v>6002</v>
      </c>
      <c r="D2121" s="28"/>
      <c r="E2121" s="27" t="s">
        <v>6664</v>
      </c>
      <c r="F2121" s="26" t="s">
        <v>58</v>
      </c>
      <c r="G2121" s="26"/>
      <c r="H2121" s="27" t="s">
        <v>6665</v>
      </c>
      <c r="I2121" s="36">
        <v>2165463.9500000002</v>
      </c>
      <c r="J2121" s="29"/>
      <c r="K2121" s="30"/>
      <c r="L2121" s="26"/>
      <c r="M2121" s="30"/>
      <c r="N2121" s="26"/>
      <c r="O2121" s="71"/>
      <c r="P2121" s="26"/>
      <c r="Q2121" s="31"/>
      <c r="R2121" s="26"/>
      <c r="S2121" s="73" t="s">
        <v>60</v>
      </c>
      <c r="T2121" s="31" t="s">
        <v>61</v>
      </c>
      <c r="U2121" s="32" t="s">
        <v>49</v>
      </c>
      <c r="V2121" s="32"/>
      <c r="W2121" s="18">
        <v>13</v>
      </c>
      <c r="X2121" s="60"/>
      <c r="Y2121" s="60"/>
      <c r="Z2121" s="60"/>
      <c r="AA2121" s="60"/>
      <c r="AB2121" s="60"/>
      <c r="AC2121" s="60"/>
      <c r="AD2121" s="60"/>
      <c r="AE2121" s="60"/>
      <c r="AF2121" s="60"/>
      <c r="AG2121" s="60"/>
      <c r="AH2121" s="60"/>
      <c r="AI2121" s="60"/>
      <c r="AJ2121" s="60"/>
      <c r="AK2121" s="60"/>
      <c r="AL2121" s="60"/>
      <c r="AM2121" s="60"/>
      <c r="AN2121" s="60"/>
      <c r="AO2121" s="60"/>
      <c r="AP2121" s="60"/>
    </row>
    <row r="2122" spans="1:42" s="18" customFormat="1" ht="27.75" customHeight="1" x14ac:dyDescent="0.25">
      <c r="A2122" s="47">
        <v>2118</v>
      </c>
      <c r="B2122" s="27" t="s">
        <v>6727</v>
      </c>
      <c r="C2122" s="26" t="s">
        <v>6002</v>
      </c>
      <c r="D2122" s="28"/>
      <c r="E2122" s="27" t="s">
        <v>6666</v>
      </c>
      <c r="F2122" s="26" t="s">
        <v>35</v>
      </c>
      <c r="G2122" s="26"/>
      <c r="H2122" s="27" t="s">
        <v>6667</v>
      </c>
      <c r="I2122" s="36">
        <v>1000000</v>
      </c>
      <c r="J2122" s="29" t="s">
        <v>6668</v>
      </c>
      <c r="K2122" s="30" t="s">
        <v>6669</v>
      </c>
      <c r="L2122" s="26">
        <v>12</v>
      </c>
      <c r="M2122" s="30" t="s">
        <v>6670</v>
      </c>
      <c r="N2122" s="26" t="s">
        <v>124</v>
      </c>
      <c r="O2122" s="71"/>
      <c r="P2122" s="26" t="s">
        <v>40</v>
      </c>
      <c r="Q2122" s="26"/>
      <c r="R2122" s="26"/>
      <c r="S2122" s="73" t="s">
        <v>41</v>
      </c>
      <c r="T2122" s="31" t="s">
        <v>42</v>
      </c>
      <c r="U2122" s="32" t="s">
        <v>43</v>
      </c>
      <c r="V2122" s="32"/>
      <c r="W2122" s="18">
        <v>13</v>
      </c>
      <c r="X2122" s="60"/>
      <c r="Y2122" s="60"/>
      <c r="Z2122" s="60"/>
      <c r="AA2122" s="60"/>
      <c r="AB2122" s="60"/>
      <c r="AC2122" s="60"/>
      <c r="AD2122" s="60"/>
      <c r="AE2122" s="60"/>
      <c r="AF2122" s="60"/>
      <c r="AG2122" s="60"/>
      <c r="AH2122" s="60"/>
      <c r="AI2122" s="60"/>
      <c r="AJ2122" s="60"/>
      <c r="AK2122" s="60"/>
      <c r="AL2122" s="60"/>
      <c r="AM2122" s="60"/>
      <c r="AN2122" s="60"/>
      <c r="AO2122" s="60"/>
      <c r="AP2122" s="60"/>
    </row>
    <row r="2123" spans="1:42" s="18" customFormat="1" ht="27.75" customHeight="1" x14ac:dyDescent="0.25">
      <c r="A2123" s="47">
        <v>2119</v>
      </c>
      <c r="B2123" s="27" t="s">
        <v>6727</v>
      </c>
      <c r="C2123" s="26" t="s">
        <v>6002</v>
      </c>
      <c r="D2123" s="28"/>
      <c r="E2123" s="27" t="s">
        <v>6671</v>
      </c>
      <c r="F2123" s="26" t="s">
        <v>35</v>
      </c>
      <c r="G2123" s="26"/>
      <c r="H2123" s="27" t="s">
        <v>6672</v>
      </c>
      <c r="I2123" s="36">
        <v>3000000</v>
      </c>
      <c r="J2123" s="29" t="s">
        <v>6673</v>
      </c>
      <c r="K2123" s="30" t="s">
        <v>6674</v>
      </c>
      <c r="L2123" s="26">
        <v>16</v>
      </c>
      <c r="M2123" s="30" t="s">
        <v>6675</v>
      </c>
      <c r="N2123" s="26"/>
      <c r="O2123" s="71"/>
      <c r="P2123" s="26" t="s">
        <v>40</v>
      </c>
      <c r="Q2123" s="26"/>
      <c r="R2123" s="26" t="s">
        <v>6676</v>
      </c>
      <c r="S2123" s="73" t="s">
        <v>41</v>
      </c>
      <c r="T2123" s="31" t="s">
        <v>48</v>
      </c>
      <c r="U2123" s="32" t="s">
        <v>49</v>
      </c>
      <c r="V2123" s="32"/>
      <c r="W2123" s="18">
        <v>13</v>
      </c>
      <c r="X2123" s="60"/>
      <c r="Y2123" s="60"/>
      <c r="Z2123" s="60"/>
      <c r="AA2123" s="60"/>
      <c r="AB2123" s="60"/>
      <c r="AC2123" s="60"/>
      <c r="AD2123" s="60"/>
      <c r="AE2123" s="60"/>
      <c r="AF2123" s="60"/>
      <c r="AG2123" s="60"/>
      <c r="AH2123" s="60"/>
      <c r="AI2123" s="60"/>
      <c r="AJ2123" s="60"/>
      <c r="AK2123" s="60"/>
      <c r="AL2123" s="60"/>
      <c r="AM2123" s="60"/>
      <c r="AN2123" s="60"/>
      <c r="AO2123" s="60"/>
      <c r="AP2123" s="60"/>
    </row>
    <row r="2124" spans="1:42" s="18" customFormat="1" ht="27.75" customHeight="1" x14ac:dyDescent="0.25">
      <c r="A2124" s="47">
        <v>2120</v>
      </c>
      <c r="B2124" s="27" t="s">
        <v>6727</v>
      </c>
      <c r="C2124" s="26" t="s">
        <v>6002</v>
      </c>
      <c r="D2124" s="28"/>
      <c r="E2124" s="27" t="s">
        <v>6677</v>
      </c>
      <c r="F2124" s="26" t="s">
        <v>69</v>
      </c>
      <c r="G2124" s="26"/>
      <c r="H2124" s="27" t="s">
        <v>6678</v>
      </c>
      <c r="I2124" s="36">
        <v>1000000</v>
      </c>
      <c r="J2124" s="29" t="s">
        <v>6673</v>
      </c>
      <c r="K2124" s="30" t="s">
        <v>6679</v>
      </c>
      <c r="L2124" s="26">
        <v>12</v>
      </c>
      <c r="M2124" s="30" t="s">
        <v>6680</v>
      </c>
      <c r="N2124" s="26"/>
      <c r="O2124" s="71"/>
      <c r="P2124" s="26" t="s">
        <v>40</v>
      </c>
      <c r="Q2124" s="31"/>
      <c r="R2124" s="26"/>
      <c r="S2124" s="73" t="s">
        <v>41</v>
      </c>
      <c r="T2124" s="31" t="s">
        <v>48</v>
      </c>
      <c r="U2124" s="32" t="s">
        <v>49</v>
      </c>
      <c r="V2124" s="32"/>
      <c r="W2124" s="18">
        <v>13</v>
      </c>
      <c r="X2124" s="60"/>
      <c r="Y2124" s="60"/>
      <c r="Z2124" s="60"/>
      <c r="AA2124" s="60"/>
      <c r="AB2124" s="60"/>
      <c r="AC2124" s="60"/>
      <c r="AD2124" s="60"/>
      <c r="AE2124" s="60"/>
      <c r="AF2124" s="60"/>
      <c r="AG2124" s="60"/>
      <c r="AH2124" s="60"/>
      <c r="AI2124" s="60"/>
      <c r="AJ2124" s="60"/>
      <c r="AK2124" s="60"/>
      <c r="AL2124" s="60"/>
      <c r="AM2124" s="60"/>
      <c r="AN2124" s="60"/>
      <c r="AO2124" s="60"/>
      <c r="AP2124" s="60"/>
    </row>
    <row r="2125" spans="1:42" s="18" customFormat="1" ht="30" customHeight="1" x14ac:dyDescent="0.25">
      <c r="A2125" s="47">
        <v>2121</v>
      </c>
      <c r="B2125" s="27" t="s">
        <v>6727</v>
      </c>
      <c r="C2125" s="26" t="s">
        <v>6002</v>
      </c>
      <c r="D2125" s="28"/>
      <c r="E2125" s="27" t="s">
        <v>6681</v>
      </c>
      <c r="F2125" s="26" t="s">
        <v>51</v>
      </c>
      <c r="G2125" s="26"/>
      <c r="H2125" s="27" t="s">
        <v>6682</v>
      </c>
      <c r="I2125" s="36">
        <v>1000000</v>
      </c>
      <c r="J2125" s="29" t="s">
        <v>6683</v>
      </c>
      <c r="K2125" s="30" t="s">
        <v>6684</v>
      </c>
      <c r="L2125" s="26">
        <v>18</v>
      </c>
      <c r="M2125" s="30" t="s">
        <v>6685</v>
      </c>
      <c r="N2125" s="26"/>
      <c r="O2125" s="71"/>
      <c r="P2125" s="26" t="s">
        <v>40</v>
      </c>
      <c r="Q2125" s="31"/>
      <c r="R2125" s="26" t="s">
        <v>6686</v>
      </c>
      <c r="S2125" s="73" t="s">
        <v>41</v>
      </c>
      <c r="T2125" s="31" t="s">
        <v>48</v>
      </c>
      <c r="U2125" s="32" t="s">
        <v>49</v>
      </c>
      <c r="V2125" s="32"/>
      <c r="W2125" s="18">
        <v>13</v>
      </c>
      <c r="X2125" s="60"/>
      <c r="Y2125" s="60"/>
      <c r="Z2125" s="60"/>
      <c r="AA2125" s="60"/>
      <c r="AB2125" s="60"/>
      <c r="AC2125" s="60"/>
      <c r="AD2125" s="60"/>
      <c r="AE2125" s="60"/>
      <c r="AF2125" s="60"/>
      <c r="AG2125" s="60"/>
      <c r="AH2125" s="60"/>
      <c r="AI2125" s="60"/>
      <c r="AJ2125" s="60"/>
      <c r="AK2125" s="60"/>
      <c r="AL2125" s="60"/>
      <c r="AM2125" s="60"/>
      <c r="AN2125" s="60"/>
      <c r="AO2125" s="60"/>
      <c r="AP2125" s="60"/>
    </row>
    <row r="2126" spans="1:42" s="18" customFormat="1" ht="30" customHeight="1" x14ac:dyDescent="0.25">
      <c r="A2126" s="47">
        <v>2122</v>
      </c>
      <c r="B2126" s="27" t="s">
        <v>6727</v>
      </c>
      <c r="C2126" s="26" t="s">
        <v>6002</v>
      </c>
      <c r="D2126" s="28"/>
      <c r="E2126" s="27" t="s">
        <v>6687</v>
      </c>
      <c r="F2126" s="26" t="s">
        <v>51</v>
      </c>
      <c r="G2126" s="26"/>
      <c r="H2126" s="27" t="s">
        <v>6688</v>
      </c>
      <c r="I2126" s="36">
        <v>4500000</v>
      </c>
      <c r="J2126" s="29" t="s">
        <v>6689</v>
      </c>
      <c r="K2126" s="30" t="s">
        <v>6690</v>
      </c>
      <c r="L2126" s="26">
        <v>36</v>
      </c>
      <c r="M2126" s="30" t="s">
        <v>6685</v>
      </c>
      <c r="N2126" s="26"/>
      <c r="O2126" s="71"/>
      <c r="P2126" s="26" t="s">
        <v>40</v>
      </c>
      <c r="Q2126" s="31"/>
      <c r="R2126" s="26" t="s">
        <v>6691</v>
      </c>
      <c r="S2126" s="73" t="s">
        <v>41</v>
      </c>
      <c r="T2126" s="31" t="s">
        <v>48</v>
      </c>
      <c r="U2126" s="32" t="s">
        <v>49</v>
      </c>
      <c r="V2126" s="32"/>
      <c r="W2126" s="18">
        <v>13</v>
      </c>
      <c r="X2126" s="60"/>
      <c r="Y2126" s="60"/>
      <c r="Z2126" s="60"/>
      <c r="AA2126" s="60"/>
      <c r="AB2126" s="60"/>
      <c r="AC2126" s="60"/>
      <c r="AD2126" s="60"/>
      <c r="AE2126" s="60"/>
      <c r="AF2126" s="60"/>
      <c r="AG2126" s="60"/>
      <c r="AH2126" s="60"/>
      <c r="AI2126" s="60"/>
      <c r="AJ2126" s="60"/>
      <c r="AK2126" s="60"/>
      <c r="AL2126" s="60"/>
      <c r="AM2126" s="60"/>
      <c r="AN2126" s="60"/>
      <c r="AO2126" s="60"/>
      <c r="AP2126" s="60"/>
    </row>
    <row r="2127" spans="1:42" s="18" customFormat="1" ht="30" customHeight="1" x14ac:dyDescent="0.25">
      <c r="A2127" s="47">
        <v>2123</v>
      </c>
      <c r="B2127" s="27" t="s">
        <v>6727</v>
      </c>
      <c r="C2127" s="26" t="s">
        <v>6002</v>
      </c>
      <c r="D2127" s="28"/>
      <c r="E2127" s="27" t="s">
        <v>6692</v>
      </c>
      <c r="F2127" s="26" t="s">
        <v>51</v>
      </c>
      <c r="G2127" s="26"/>
      <c r="H2127" s="27" t="s">
        <v>6693</v>
      </c>
      <c r="I2127" s="36">
        <v>6500000</v>
      </c>
      <c r="J2127" s="29" t="s">
        <v>6694</v>
      </c>
      <c r="K2127" s="30" t="s">
        <v>6695</v>
      </c>
      <c r="L2127" s="26">
        <v>16</v>
      </c>
      <c r="M2127" s="30" t="s">
        <v>6696</v>
      </c>
      <c r="N2127" s="26"/>
      <c r="O2127" s="71"/>
      <c r="P2127" s="26" t="s">
        <v>40</v>
      </c>
      <c r="Q2127" s="31"/>
      <c r="R2127" s="26" t="s">
        <v>6697</v>
      </c>
      <c r="S2127" s="73" t="s">
        <v>41</v>
      </c>
      <c r="T2127" s="31" t="s">
        <v>42</v>
      </c>
      <c r="U2127" s="32" t="s">
        <v>43</v>
      </c>
      <c r="V2127" s="32"/>
      <c r="W2127" s="18">
        <v>13</v>
      </c>
      <c r="X2127" s="60"/>
      <c r="Y2127" s="60"/>
      <c r="Z2127" s="60"/>
      <c r="AA2127" s="60"/>
      <c r="AB2127" s="60"/>
      <c r="AC2127" s="60"/>
      <c r="AD2127" s="60"/>
      <c r="AE2127" s="60"/>
      <c r="AF2127" s="60"/>
      <c r="AG2127" s="60"/>
      <c r="AH2127" s="60"/>
      <c r="AI2127" s="60"/>
      <c r="AJ2127" s="60"/>
      <c r="AK2127" s="60"/>
      <c r="AL2127" s="60"/>
      <c r="AM2127" s="60"/>
      <c r="AN2127" s="60"/>
      <c r="AO2127" s="60"/>
      <c r="AP2127" s="60"/>
    </row>
    <row r="2128" spans="1:42" s="18" customFormat="1" ht="30" customHeight="1" x14ac:dyDescent="0.25">
      <c r="A2128" s="47">
        <v>2124</v>
      </c>
      <c r="B2128" s="27" t="s">
        <v>6727</v>
      </c>
      <c r="C2128" s="26" t="s">
        <v>6002</v>
      </c>
      <c r="D2128" s="28"/>
      <c r="E2128" s="27" t="s">
        <v>6698</v>
      </c>
      <c r="F2128" s="26" t="s">
        <v>51</v>
      </c>
      <c r="G2128" s="26"/>
      <c r="H2128" s="27" t="s">
        <v>6699</v>
      </c>
      <c r="I2128" s="36">
        <v>22000000</v>
      </c>
      <c r="J2128" s="29" t="s">
        <v>6700</v>
      </c>
      <c r="K2128" s="30" t="s">
        <v>6701</v>
      </c>
      <c r="L2128" s="26">
        <v>11</v>
      </c>
      <c r="M2128" s="30" t="s">
        <v>6702</v>
      </c>
      <c r="N2128" s="26"/>
      <c r="O2128" s="71"/>
      <c r="P2128" s="26" t="s">
        <v>40</v>
      </c>
      <c r="Q2128" s="31"/>
      <c r="R2128" s="26"/>
      <c r="S2128" s="73" t="s">
        <v>41</v>
      </c>
      <c r="T2128" s="31" t="s">
        <v>42</v>
      </c>
      <c r="U2128" s="32" t="s">
        <v>43</v>
      </c>
      <c r="V2128" s="32"/>
      <c r="W2128" s="18">
        <v>13</v>
      </c>
      <c r="X2128" s="60"/>
      <c r="Y2128" s="60"/>
      <c r="Z2128" s="60"/>
      <c r="AA2128" s="60"/>
      <c r="AB2128" s="60"/>
      <c r="AC2128" s="60"/>
      <c r="AD2128" s="60"/>
      <c r="AE2128" s="60"/>
      <c r="AF2128" s="60"/>
      <c r="AG2128" s="60"/>
      <c r="AH2128" s="60"/>
      <c r="AI2128" s="60"/>
      <c r="AJ2128" s="60"/>
      <c r="AK2128" s="60"/>
      <c r="AL2128" s="60"/>
      <c r="AM2128" s="60"/>
      <c r="AN2128" s="60"/>
      <c r="AO2128" s="60"/>
      <c r="AP2128" s="60"/>
    </row>
    <row r="2129" spans="1:42" s="18" customFormat="1" ht="30" customHeight="1" x14ac:dyDescent="0.25">
      <c r="A2129" s="47">
        <v>2122</v>
      </c>
      <c r="B2129" s="27" t="s">
        <v>6727</v>
      </c>
      <c r="C2129" s="26" t="s">
        <v>6002</v>
      </c>
      <c r="D2129" s="28"/>
      <c r="E2129" s="27" t="s">
        <v>6703</v>
      </c>
      <c r="F2129" s="26" t="s">
        <v>51</v>
      </c>
      <c r="G2129" s="26"/>
      <c r="H2129" s="27" t="s">
        <v>6704</v>
      </c>
      <c r="I2129" s="36">
        <v>2500000</v>
      </c>
      <c r="J2129" s="29" t="s">
        <v>6705</v>
      </c>
      <c r="K2129" s="30" t="s">
        <v>6706</v>
      </c>
      <c r="L2129" s="26" t="s">
        <v>6212</v>
      </c>
      <c r="M2129" s="30" t="s">
        <v>6707</v>
      </c>
      <c r="N2129" s="26" t="s">
        <v>124</v>
      </c>
      <c r="O2129" s="71"/>
      <c r="P2129" s="26" t="s">
        <v>40</v>
      </c>
      <c r="Q2129" s="31"/>
      <c r="R2129" s="26"/>
      <c r="S2129" s="73" t="s">
        <v>1170</v>
      </c>
      <c r="T2129" s="31" t="s">
        <v>42</v>
      </c>
      <c r="U2129" s="32" t="s">
        <v>43</v>
      </c>
      <c r="V2129" s="32"/>
      <c r="W2129" s="18">
        <v>13</v>
      </c>
      <c r="X2129" s="60"/>
      <c r="Y2129" s="60"/>
      <c r="Z2129" s="60"/>
      <c r="AA2129" s="60"/>
      <c r="AB2129" s="60"/>
      <c r="AC2129" s="60"/>
      <c r="AD2129" s="60"/>
      <c r="AE2129" s="60"/>
      <c r="AF2129" s="60"/>
      <c r="AG2129" s="60"/>
      <c r="AH2129" s="60"/>
      <c r="AI2129" s="60"/>
      <c r="AJ2129" s="60"/>
      <c r="AK2129" s="60"/>
      <c r="AL2129" s="60"/>
      <c r="AM2129" s="60"/>
      <c r="AN2129" s="60"/>
      <c r="AO2129" s="60"/>
      <c r="AP2129" s="60"/>
    </row>
    <row r="2130" spans="1:42" s="18" customFormat="1" ht="34.5" customHeight="1" x14ac:dyDescent="0.25">
      <c r="A2130" s="47">
        <v>2126</v>
      </c>
      <c r="B2130" s="27" t="s">
        <v>6727</v>
      </c>
      <c r="C2130" s="26" t="s">
        <v>6002</v>
      </c>
      <c r="D2130" s="28"/>
      <c r="E2130" s="27" t="s">
        <v>6708</v>
      </c>
      <c r="F2130" s="26" t="s">
        <v>51</v>
      </c>
      <c r="G2130" s="26"/>
      <c r="H2130" s="27" t="s">
        <v>6709</v>
      </c>
      <c r="I2130" s="36">
        <v>7500000</v>
      </c>
      <c r="J2130" s="29" t="s">
        <v>6710</v>
      </c>
      <c r="K2130" s="30" t="s">
        <v>6711</v>
      </c>
      <c r="L2130" s="26" t="s">
        <v>6712</v>
      </c>
      <c r="M2130" s="30" t="s">
        <v>6713</v>
      </c>
      <c r="N2130" s="26" t="s">
        <v>124</v>
      </c>
      <c r="O2130" s="71"/>
      <c r="P2130" s="26" t="s">
        <v>40</v>
      </c>
      <c r="Q2130" s="31"/>
      <c r="R2130" s="26"/>
      <c r="S2130" s="73" t="s">
        <v>1170</v>
      </c>
      <c r="T2130" s="31" t="s">
        <v>42</v>
      </c>
      <c r="U2130" s="32" t="s">
        <v>43</v>
      </c>
      <c r="V2130" s="32"/>
      <c r="W2130" s="18">
        <v>13</v>
      </c>
      <c r="X2130" s="60"/>
      <c r="Y2130" s="60"/>
      <c r="Z2130" s="60"/>
      <c r="AA2130" s="60"/>
      <c r="AB2130" s="60"/>
      <c r="AC2130" s="60"/>
      <c r="AD2130" s="60"/>
      <c r="AE2130" s="60"/>
      <c r="AF2130" s="60"/>
      <c r="AG2130" s="60"/>
      <c r="AH2130" s="60"/>
      <c r="AI2130" s="60"/>
      <c r="AJ2130" s="60"/>
      <c r="AK2130" s="60"/>
      <c r="AL2130" s="60"/>
      <c r="AM2130" s="60"/>
      <c r="AN2130" s="60"/>
      <c r="AO2130" s="60"/>
      <c r="AP2130" s="60"/>
    </row>
    <row r="2131" spans="1:42" s="18" customFormat="1" ht="29.25" customHeight="1" x14ac:dyDescent="0.25">
      <c r="A2131" s="47">
        <v>2127</v>
      </c>
      <c r="B2131" s="27" t="s">
        <v>6727</v>
      </c>
      <c r="C2131" s="26" t="s">
        <v>6002</v>
      </c>
      <c r="D2131" s="28"/>
      <c r="E2131" s="27" t="s">
        <v>6714</v>
      </c>
      <c r="F2131" s="26" t="s">
        <v>69</v>
      </c>
      <c r="G2131" s="26"/>
      <c r="H2131" s="27" t="s">
        <v>6715</v>
      </c>
      <c r="I2131" s="36">
        <v>18100000</v>
      </c>
      <c r="J2131" s="29" t="s">
        <v>6668</v>
      </c>
      <c r="K2131" s="30" t="s">
        <v>6716</v>
      </c>
      <c r="L2131" s="26" t="s">
        <v>6717</v>
      </c>
      <c r="M2131" s="30" t="s">
        <v>3849</v>
      </c>
      <c r="N2131" s="26"/>
      <c r="O2131" s="71"/>
      <c r="P2131" s="26"/>
      <c r="Q2131" s="26"/>
      <c r="R2131" s="26"/>
      <c r="S2131" s="73" t="s">
        <v>60</v>
      </c>
      <c r="T2131" s="31" t="s">
        <v>61</v>
      </c>
      <c r="U2131" s="32" t="s">
        <v>43</v>
      </c>
      <c r="V2131" s="32"/>
      <c r="W2131" s="18">
        <v>13</v>
      </c>
      <c r="X2131" s="60"/>
      <c r="Y2131" s="60"/>
      <c r="Z2131" s="60"/>
      <c r="AA2131" s="60"/>
      <c r="AB2131" s="60"/>
      <c r="AC2131" s="60"/>
      <c r="AD2131" s="60"/>
      <c r="AE2131" s="60"/>
      <c r="AF2131" s="60"/>
      <c r="AG2131" s="60"/>
      <c r="AH2131" s="60"/>
      <c r="AI2131" s="60"/>
      <c r="AJ2131" s="60"/>
      <c r="AK2131" s="60"/>
      <c r="AL2131" s="60"/>
      <c r="AM2131" s="60"/>
      <c r="AN2131" s="60"/>
      <c r="AO2131" s="60"/>
      <c r="AP2131" s="60"/>
    </row>
    <row r="2132" spans="1:42" ht="18.75" x14ac:dyDescent="0.3">
      <c r="A2132" s="37" t="s">
        <v>6718</v>
      </c>
      <c r="B2132" s="38">
        <f>SUBTOTAL(103,Έργα11[Φορέας Ύδρευσης])</f>
        <v>2127</v>
      </c>
      <c r="C2132" s="37"/>
      <c r="D2132" s="39"/>
      <c r="E2132" s="40"/>
      <c r="F2132" s="41"/>
      <c r="G2132" s="40"/>
      <c r="H2132" s="37"/>
      <c r="I2132" s="46">
        <f>SUBTOTAL(109,Έργα11[Προϋπολογισμός (συνολική ΔΔ προ ΦΠΑ)])</f>
        <v>5871923806.4096518</v>
      </c>
      <c r="J2132" s="42"/>
      <c r="K2132" s="37"/>
      <c r="L2132" s="37"/>
      <c r="M2132" s="37"/>
      <c r="N2132" s="37"/>
      <c r="O2132" s="52"/>
      <c r="P2132" s="37"/>
      <c r="Q2132" s="37"/>
      <c r="R2132" s="37"/>
      <c r="S2132" s="37"/>
      <c r="T2132" s="37"/>
      <c r="U2132" s="4"/>
      <c r="V2132" s="4"/>
      <c r="W2132" s="4"/>
    </row>
    <row r="2138" spans="1:42" x14ac:dyDescent="0.25">
      <c r="H2138" s="76"/>
    </row>
  </sheetData>
  <mergeCells count="5">
    <mergeCell ref="E3:K3"/>
    <mergeCell ref="L3:O3"/>
    <mergeCell ref="P3:Q3"/>
    <mergeCell ref="S3:V3"/>
    <mergeCell ref="B3:D3"/>
  </mergeCells>
  <conditionalFormatting sqref="H2129">
    <cfRule type="containsText" dxfId="49" priority="1" operator="containsText" text="αμαρ">
      <formula>NOT(ISERROR(SEARCH("αμαρ",H2129)))</formula>
    </cfRule>
  </conditionalFormatting>
  <dataValidations count="3">
    <dataValidation type="list" allowBlank="1" showInputMessage="1" showErrorMessage="1" sqref="G5 P5:P1052 Q1774:R1783 P2074:P2080 P2086 P1732:P1909">
      <formula1>#REF!</formula1>
    </dataValidation>
    <dataValidation type="list" allowBlank="1" showInputMessage="1" showErrorMessage="1" errorTitle="Eπιλογή από Λίστα" sqref="WVQ1715:WVR1731 JE1715:JF1731 QUC1715:QUD1731 RDY1715:RDZ1731 RNU1715:RNV1731 RXQ1715:RXR1731 SHM1715:SHN1731 SRI1715:SRJ1731 TBE1715:TBF1731 TLA1715:TLB1731 TUW1715:TUX1731 UES1715:UET1731 UOO1715:UOP1731 UYK1715:UYL1731 VIG1715:VIH1731 VSC1715:VSD1731 WLU1715:WLV1731 WBY1715:WBZ1731 TA1715:TB1731 ACW1715:ACX1731 AMS1715:AMT1731 AWO1715:AWP1731 BGK1715:BGL1731 BQG1715:BQH1731 CAC1715:CAD1731 CJY1715:CJZ1731 CTU1715:CTV1731 DDQ1715:DDR1731 DNM1715:DNN1731 DXI1715:DXJ1731 EHE1715:EHF1731 ERA1715:ERB1731 FAW1715:FAX1731 FKS1715:FKT1731 FUO1715:FUP1731 GEK1715:GEL1731 GOG1715:GOH1731 GYC1715:GYD1731 HHY1715:HHZ1731 HRU1715:HRV1731 IBQ1715:IBR1731 ILM1715:ILN1731 IVI1715:IVJ1731 JFE1715:JFF1731 JPA1715:JPB1731 JYW1715:JYX1731 KIS1715:KIT1731 KSO1715:KSP1731 LCK1715:LCL1731 LMG1715:LMH1731 LWC1715:LWD1731 MFY1715:MFZ1731 MPU1715:MPV1731 MZQ1715:MZR1731 NJM1715:NJN1731 NTI1715:NTJ1731 ODE1715:ODF1731 ONA1715:ONB1731 OWW1715:OWX1731 PGS1715:PGT1731 PQO1715:PQP1731 QAK1715:QAL1731 QKG1715:QKH1731 WVQ1673:WVR1689 JE1622:JF1639 JE1691:JF1692 WVQ1691:WVR1692 WLU1691:WLV1692 WBY1691:WBZ1692 VSC1691:VSD1692 VIG1691:VIH1692 UYK1691:UYL1692 UOO1691:UOP1692 UES1691:UET1692 TUW1691:TUX1692 TLA1691:TLB1692 TBE1691:TBF1692 SRI1691:SRJ1692 SHM1691:SHN1692 RXQ1691:RXR1692 RNU1691:RNV1692 RDY1691:RDZ1692 QUC1691:QUD1692 QKG1691:QKH1692 QAK1691:QAL1692 PQO1691:PQP1692 PGS1691:PGT1692 OWW1691:OWX1692 ONA1691:ONB1692 ODE1691:ODF1692 NTI1691:NTJ1692 NJM1691:NJN1692 MZQ1691:MZR1692 MPU1691:MPV1692 MFY1691:MFZ1692 LWC1691:LWD1692 LMG1691:LMH1692 LCK1691:LCL1692 KSO1691:KSP1692 KIS1691:KIT1692 JYW1691:JYX1692 JPA1691:JPB1692 JFE1691:JFF1692 IVI1691:IVJ1692 ILM1691:ILN1692 IBQ1691:IBR1692 HRU1691:HRV1692 HHY1691:HHZ1692 GYC1691:GYD1692 GOG1691:GOH1692 GEK1691:GEL1692 FUO1691:FUP1692 FKS1691:FKT1692 FAW1691:FAX1692 ERA1691:ERB1692 EHE1691:EHF1692 DXI1691:DXJ1692 DNM1691:DNN1692 DDQ1691:DDR1692 CTU1691:CTV1692 CJY1691:CJZ1692 CAC1691:CAD1692 BQG1691:BQH1692 BGK1691:BGL1692 AWO1691:AWP1692 AMS1691:AMT1692 ACW1691:ACX1692 TA1691:TB1692 WVQ1622:WVR1639 WLU1622:WLV1639 WBY1622:WBZ1639 VSC1622:VSD1639 VIG1622:VIH1639 UYK1622:UYL1639 UOO1622:UOP1639 UES1622:UET1639 TUW1622:TUX1639 TLA1622:TLB1639 TBE1622:TBF1639 SRI1622:SRJ1639 SHM1622:SHN1639 RXQ1622:RXR1639 RNU1622:RNV1639 RDY1622:RDZ1639 QUC1622:QUD1639 QKG1622:QKH1639 QAK1622:QAL1639 PQO1622:PQP1639 PGS1622:PGT1639 OWW1622:OWX1639 ONA1622:ONB1639 ODE1622:ODF1639 NTI1622:NTJ1639 NJM1622:NJN1639 MZQ1622:MZR1639 MPU1622:MPV1639 MFY1622:MFZ1639 LWC1622:LWD1639 LMG1622:LMH1639 LCK1622:LCL1639 KSO1622:KSP1639 KIS1622:KIT1639 JYW1622:JYX1639 JPA1622:JPB1639 JFE1622:JFF1639 IVI1622:IVJ1639 ILM1622:ILN1639 IBQ1622:IBR1639 HRU1622:HRV1639 HHY1622:HHZ1639 GYC1622:GYD1639 GOG1622:GOH1639 GEK1622:GEL1639 FUO1622:FUP1639 FKS1622:FKT1639 FAW1622:FAX1639 ERA1622:ERB1639 EHE1622:EHF1639 DXI1622:DXJ1639 DNM1622:DNN1639 DDQ1622:DDR1639 CTU1622:CTV1639 CJY1622:CJZ1639 CAC1622:CAD1639 BQG1622:BQH1639 BGK1622:BGL1639 AWO1622:AWP1639 AMS1622:AMT1639 ACW1622:ACX1639 TA1622:TB1639 JE1673:JF1689 TA1673:TB1689 ACW1673:ACX1689 AMS1673:AMT1689 AWO1673:AWP1689 BGK1673:BGL1689 BQG1673:BQH1689 CAC1673:CAD1689 CJY1673:CJZ1689 CTU1673:CTV1689 DDQ1673:DDR1689 DNM1673:DNN1689 DXI1673:DXJ1689 EHE1673:EHF1689 ERA1673:ERB1689 FAW1673:FAX1689 FKS1673:FKT1689 FUO1673:FUP1689 GEK1673:GEL1689 GOG1673:GOH1689 GYC1673:GYD1689 HHY1673:HHZ1689 HRU1673:HRV1689 IBQ1673:IBR1689 ILM1673:ILN1689 IVI1673:IVJ1689 JFE1673:JFF1689 JPA1673:JPB1689 JYW1673:JYX1689 KIS1673:KIT1689 KSO1673:KSP1689 LCK1673:LCL1689 LMG1673:LMH1689 LWC1673:LWD1689 MFY1673:MFZ1689 MPU1673:MPV1689 MZQ1673:MZR1689 NJM1673:NJN1689 NTI1673:NTJ1689 ODE1673:ODF1689 ONA1673:ONB1689 OWW1673:OWX1689 PGS1673:PGT1689 PQO1673:PQP1689 QAK1673:QAL1689 QKG1673:QKH1689 QUC1673:QUD1689 RDY1673:RDZ1689 RNU1673:RNV1689 RXQ1673:RXR1689 SHM1673:SHN1689 SRI1673:SRJ1689 TBE1673:TBF1689 TLA1673:TLB1689 TUW1673:TUX1689 UES1673:UET1689 UOO1673:UOP1689 UYK1673:UYL1689 VIG1673:VIH1689 VSC1673:VSD1689 WBY1673:WBZ1689 WLU1673:WLV1689 WVQ1642:WVR1654 WLU1642:WLV1654 WBY1642:WBZ1654 VSC1642:VSD1654 VIG1642:VIH1654 UYK1642:UYL1654 UOO1642:UOP1654 UES1642:UET1654 TUW1642:TUX1654 TLA1642:TLB1654 TBE1642:TBF1654 SRI1642:SRJ1654 SHM1642:SHN1654 RXQ1642:RXR1654 RNU1642:RNV1654 RDY1642:RDZ1654 QUC1642:QUD1654 QKG1642:QKH1654 QAK1642:QAL1654 PQO1642:PQP1654 PGS1642:PGT1654 OWW1642:OWX1654 ONA1642:ONB1654 ODE1642:ODF1654 NTI1642:NTJ1654 NJM1642:NJN1654 MZQ1642:MZR1654 MPU1642:MPV1654 MFY1642:MFZ1654 LWC1642:LWD1654 LMG1642:LMH1654 LCK1642:LCL1654 KSO1642:KSP1654 KIS1642:KIT1654 JYW1642:JYX1654 JPA1642:JPB1654 JFE1642:JFF1654 IVI1642:IVJ1654 ILM1642:ILN1654 IBQ1642:IBR1654 HRU1642:HRV1654 HHY1642:HHZ1654 GYC1642:GYD1654 GOG1642:GOH1654 GEK1642:GEL1654 FUO1642:FUP1654 FKS1642:FKT1654 FAW1642:FAX1654 ERA1642:ERB1654 EHE1642:EHF1654 DXI1642:DXJ1654 DNM1642:DNN1654 DDQ1642:DDR1654 CTU1642:CTV1654 CJY1642:CJZ1654 CAC1642:CAD1654 BQG1642:BQH1654 BGK1642:BGL1654 AWO1642:AWP1654 AMS1642:AMT1654 ACW1642:ACX1654 TA1642:TB1654 JE1642:JF1654 ACW1705:ACX1706 AMS1705:AMT1706 AWO1705:AWP1706 BGK1705:BGL1706 BQG1705:BQH1706 CAC1705:CAD1706 CJY1705:CJZ1706 CTU1705:CTV1706 DDQ1705:DDR1706 DNM1705:DNN1706 DXI1705:DXJ1706 EHE1705:EHF1706 ERA1705:ERB1706 FAW1705:FAX1706 FKS1705:FKT1706 FUO1705:FUP1706 GEK1705:GEL1706 GOG1705:GOH1706 GYC1705:GYD1706 HHY1705:HHZ1706 HRU1705:HRV1706 IBQ1705:IBR1706 ILM1705:ILN1706 IVI1705:IVJ1706 JFE1705:JFF1706 JPA1705:JPB1706 JYW1705:JYX1706 KIS1705:KIT1706 KSO1705:KSP1706 LCK1705:LCL1706 LMG1705:LMH1706 LWC1705:LWD1706 MFY1705:MFZ1706 MPU1705:MPV1706 MZQ1705:MZR1706 NJM1705:NJN1706 NTI1705:NTJ1706 ODE1705:ODF1706 ONA1705:ONB1706 OWW1705:OWX1706 PGS1705:PGT1706 PQO1705:PQP1706 QAK1705:QAL1706 QKG1705:QKH1706 QUC1705:QUD1706 RDY1705:RDZ1706 RNU1705:RNV1706 RXQ1705:RXR1706 SHM1705:SHN1706 SRI1705:SRJ1706 TBE1705:TBF1706 TLA1705:TLB1706 TUW1705:TUX1706 UES1705:UET1706 UOO1705:UOP1706 UYK1705:UYL1706 VIG1705:VIH1706 VSC1705:VSD1706 WBY1705:WBZ1706 WLU1705:WLV1706 WVQ1705:WVR1706 JE1705:JF1706 TA1705:TB1706 WLU1613:WLV1613 WBY1613:WBZ1613 VSC1613:VSD1613 VIG1613:VIH1613 UYK1613:UYL1613 UOO1613:UOP1613 UES1613:UET1613 TUW1613:TUX1613 TLA1613:TLB1613 TBE1613:TBF1613 SRI1613:SRJ1613 SHM1613:SHN1613 RXQ1613:RXR1613 RNU1613:RNV1613 RDY1613:RDZ1613 QUC1613:QUD1613 QKG1613:QKH1613 QAK1613:QAL1613 PQO1613:PQP1613 PGS1613:PGT1613 OWW1613:OWX1613 ONA1613:ONB1613 ODE1613:ODF1613 NTI1613:NTJ1613 NJM1613:NJN1613 MZQ1613:MZR1613 MPU1613:MPV1613 MFY1613:MFZ1613 LWC1613:LWD1613 LMG1613:LMH1613 LCK1613:LCL1613 KSO1613:KSP1613 KIS1613:KIT1613 JYW1613:JYX1613 JPA1613:JPB1613 JFE1613:JFF1613 IVI1613:IVJ1613 ILM1613:ILN1613 IBQ1613:IBR1613 HRU1613:HRV1613 HHY1613:HHZ1613 GYC1613:GYD1613 GOG1613:GOH1613 GEK1613:GEL1613 FUO1613:FUP1613 FKS1613:FKT1613 FAW1613:FAX1613 ERA1613:ERB1613 EHE1613:EHF1613 DXI1613:DXJ1613 DNM1613:DNN1613 DDQ1613:DDR1613 CTU1613:CTV1613 CJY1613:CJZ1613 CAC1613:CAD1613 BQG1613:BQH1613 BGK1613:BGL1613 AWO1613:AWP1613 AMS1613:AMT1613 ACW1613:ACX1613 TA1613:TB1613 JE1613:JF1613 WVQ1613:WVR1613">
      <formula1>Projecttype</formula1>
    </dataValidation>
    <dataValidation type="list" allowBlank="1" showInputMessage="1" showErrorMessage="1" errorTitle="Eπιλογή από Λίστα" sqref="H1357:H1363 JF1226 TB1226 ACX1226 I1364:I1370 JF1227:JG1231 TB1227:TC1231 ACX1227:ACY1231 J1371:J1376 I1377 H1378">
      <formula1>Projecttype</formula1>
      <formula2>0</formula2>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βοηθητικό!$I$24:$I$32</xm:f>
          </x14:formula1>
          <xm:sqref>G6 G2016:G2020 F5:F1428 F1622:F2131 G987 G1042 G1458 G403 G712</xm:sqref>
        </x14:dataValidation>
        <x14:dataValidation type="list" allowBlank="1" showInputMessage="1" showErrorMessage="1">
          <x14:formula1>
            <xm:f>βοηθητικό!$F$4:$F$17</xm:f>
          </x14:formula1>
          <xm:sqref>C5:C1428 C1622:C2131</xm:sqref>
        </x14:dataValidation>
        <x14:dataValidation type="list" allowBlank="1" showInputMessage="1" showErrorMessage="1">
          <x14:formula1>
            <xm:f>βοηθητικό!$L$29:$L$31</xm:f>
          </x14:formula1>
          <xm:sqref>U5:U2131</xm:sqref>
        </x14:dataValidation>
        <x14:dataValidation type="list" allowBlank="1" showInputMessage="1" showErrorMessage="1">
          <x14:formula1>
            <xm:f>βοηθητικό!$L$13:$L$18</xm:f>
          </x14:formula1>
          <xm:sqref>T5:T2131</xm:sqref>
        </x14:dataValidation>
        <x14:dataValidation type="list" allowBlank="1" showInputMessage="1" showErrorMessage="1">
          <x14:formula1>
            <xm:f>βοηθητικό!$L$3:$L$6</xm:f>
          </x14:formula1>
          <xm:sqref>S5:S2131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259"/>
  <sheetViews>
    <sheetView workbookViewId="0">
      <selection activeCell="M23" sqref="M23"/>
    </sheetView>
  </sheetViews>
  <sheetFormatPr defaultRowHeight="15" x14ac:dyDescent="0.25"/>
  <cols>
    <col min="6" max="6" width="9.140625" style="8"/>
    <col min="9" max="9" width="30.140625" customWidth="1"/>
    <col min="10" max="10" width="14" customWidth="1"/>
  </cols>
  <sheetData>
    <row r="3" spans="1:12" x14ac:dyDescent="0.25">
      <c r="L3" t="s">
        <v>41</v>
      </c>
    </row>
    <row r="4" spans="1:12" x14ac:dyDescent="0.25">
      <c r="A4" s="3"/>
      <c r="C4" s="3"/>
      <c r="E4">
        <v>1</v>
      </c>
      <c r="F4" s="8" t="s">
        <v>33</v>
      </c>
      <c r="I4" s="3" t="e" cm="1">
        <f t="array" aca="1" ref="I4:I17" ca="1">_xlfn.UNIQUE(Έργα11[Περιφέρεια])</f>
        <v>#NAME?</v>
      </c>
      <c r="L4" t="s">
        <v>1170</v>
      </c>
    </row>
    <row r="5" spans="1:12" x14ac:dyDescent="0.25">
      <c r="A5" s="3"/>
      <c r="C5" s="3"/>
      <c r="E5">
        <v>2</v>
      </c>
      <c r="F5" s="8" t="s">
        <v>406</v>
      </c>
      <c r="I5" s="3" t="e">
        <f ca="1"/>
        <v>#NAME?</v>
      </c>
      <c r="L5" t="s">
        <v>60</v>
      </c>
    </row>
    <row r="6" spans="1:12" x14ac:dyDescent="0.25">
      <c r="A6" s="3"/>
      <c r="C6" s="3"/>
      <c r="E6">
        <v>2.1</v>
      </c>
      <c r="F6" s="9" t="s">
        <v>1172</v>
      </c>
      <c r="I6" s="3" t="e">
        <f ca="1"/>
        <v>#NAME?</v>
      </c>
      <c r="L6" t="s">
        <v>185</v>
      </c>
    </row>
    <row r="7" spans="1:12" x14ac:dyDescent="0.25">
      <c r="A7" s="3"/>
      <c r="C7" s="3"/>
      <c r="E7">
        <v>3</v>
      </c>
      <c r="F7" s="8" t="s">
        <v>1438</v>
      </c>
      <c r="I7" s="3" t="e">
        <f ca="1"/>
        <v>#NAME?</v>
      </c>
    </row>
    <row r="8" spans="1:12" x14ac:dyDescent="0.25">
      <c r="A8" s="3"/>
      <c r="C8" s="3"/>
      <c r="E8">
        <v>4</v>
      </c>
      <c r="F8" s="8" t="s">
        <v>1759</v>
      </c>
      <c r="I8" s="3" t="e">
        <f ca="1"/>
        <v>#NAME?</v>
      </c>
    </row>
    <row r="9" spans="1:12" x14ac:dyDescent="0.25">
      <c r="A9" s="3"/>
      <c r="C9" s="3"/>
      <c r="E9">
        <v>5</v>
      </c>
      <c r="F9" s="8" t="s">
        <v>2109</v>
      </c>
      <c r="I9" s="3" t="e">
        <f ca="1"/>
        <v>#NAME?</v>
      </c>
    </row>
    <row r="10" spans="1:12" x14ac:dyDescent="0.25">
      <c r="A10" s="3"/>
      <c r="C10" s="3"/>
      <c r="E10">
        <v>6</v>
      </c>
      <c r="F10" s="8" t="s">
        <v>2907</v>
      </c>
      <c r="I10" s="3" t="e">
        <f ca="1"/>
        <v>#NAME?</v>
      </c>
    </row>
    <row r="11" spans="1:12" x14ac:dyDescent="0.25">
      <c r="A11" s="3"/>
      <c r="C11" s="3"/>
      <c r="E11">
        <v>7</v>
      </c>
      <c r="F11" s="8" t="s">
        <v>1600</v>
      </c>
      <c r="I11" s="3" t="e">
        <f ca="1"/>
        <v>#NAME?</v>
      </c>
    </row>
    <row r="12" spans="1:12" x14ac:dyDescent="0.25">
      <c r="A12" s="3"/>
      <c r="C12" s="3"/>
      <c r="E12">
        <v>8</v>
      </c>
      <c r="F12" s="8" t="s">
        <v>3461</v>
      </c>
      <c r="I12" s="3" t="e">
        <f ca="1"/>
        <v>#NAME?</v>
      </c>
    </row>
    <row r="13" spans="1:12" x14ac:dyDescent="0.25">
      <c r="A13" s="3"/>
      <c r="C13" s="3"/>
      <c r="E13">
        <v>9</v>
      </c>
      <c r="F13" s="8" t="s">
        <v>4100</v>
      </c>
      <c r="I13" s="3" t="e">
        <f ca="1"/>
        <v>#NAME?</v>
      </c>
      <c r="L13" t="s">
        <v>186</v>
      </c>
    </row>
    <row r="14" spans="1:12" ht="18" x14ac:dyDescent="0.25">
      <c r="A14" s="3"/>
      <c r="C14" s="3"/>
      <c r="E14">
        <v>10</v>
      </c>
      <c r="F14" s="8" t="s">
        <v>4492</v>
      </c>
      <c r="I14" s="3" t="e">
        <f ca="1"/>
        <v>#NAME?</v>
      </c>
      <c r="L14" s="11" t="s">
        <v>6719</v>
      </c>
    </row>
    <row r="15" spans="1:12" ht="18" x14ac:dyDescent="0.25">
      <c r="A15" s="3"/>
      <c r="C15" s="3"/>
      <c r="E15">
        <v>11</v>
      </c>
      <c r="F15" s="8" t="s">
        <v>5024</v>
      </c>
      <c r="I15" s="3" t="e">
        <f ca="1"/>
        <v>#NAME?</v>
      </c>
      <c r="L15" s="11" t="s">
        <v>6720</v>
      </c>
    </row>
    <row r="16" spans="1:12" ht="18" x14ac:dyDescent="0.25">
      <c r="A16" s="3"/>
      <c r="C16" s="3"/>
      <c r="E16">
        <v>12</v>
      </c>
      <c r="F16" s="8" t="s">
        <v>5488</v>
      </c>
      <c r="I16" s="3" t="e">
        <f ca="1"/>
        <v>#NAME?</v>
      </c>
      <c r="L16" s="11" t="s">
        <v>6721</v>
      </c>
    </row>
    <row r="17" spans="1:17" x14ac:dyDescent="0.25">
      <c r="A17" s="3"/>
      <c r="C17" s="3"/>
      <c r="E17">
        <v>13</v>
      </c>
      <c r="F17" s="18" t="s">
        <v>6002</v>
      </c>
      <c r="I17" s="3" t="e">
        <f ca="1"/>
        <v>#NAME?</v>
      </c>
      <c r="L17" t="s">
        <v>61</v>
      </c>
    </row>
    <row r="18" spans="1:17" x14ac:dyDescent="0.25">
      <c r="I18" s="3"/>
      <c r="J18" s="3"/>
    </row>
    <row r="19" spans="1:17" ht="15.75" x14ac:dyDescent="0.25">
      <c r="I19" s="3"/>
      <c r="J19" s="3"/>
      <c r="Q19" s="11"/>
    </row>
    <row r="20" spans="1:17" ht="15.75" x14ac:dyDescent="0.25">
      <c r="I20" s="3"/>
      <c r="J20" s="3"/>
      <c r="L20" s="11"/>
      <c r="Q20" s="11"/>
    </row>
    <row r="21" spans="1:17" ht="15.75" x14ac:dyDescent="0.25">
      <c r="I21" s="3"/>
      <c r="J21" s="3"/>
      <c r="L21" s="11"/>
    </row>
    <row r="22" spans="1:17" ht="15.75" x14ac:dyDescent="0.25">
      <c r="I22" s="3"/>
      <c r="J22" s="3"/>
      <c r="L22" s="11"/>
    </row>
    <row r="23" spans="1:17" ht="15.75" x14ac:dyDescent="0.25">
      <c r="I23" s="20" t="s">
        <v>6722</v>
      </c>
      <c r="J23" s="20"/>
      <c r="L23" s="11"/>
    </row>
    <row r="24" spans="1:17" ht="15.75" x14ac:dyDescent="0.25">
      <c r="I24" t="s">
        <v>35</v>
      </c>
      <c r="L24" s="11"/>
    </row>
    <row r="25" spans="1:17" ht="15.75" x14ac:dyDescent="0.25">
      <c r="I25" t="s">
        <v>1087</v>
      </c>
      <c r="L25" s="11"/>
    </row>
    <row r="26" spans="1:17" ht="15.75" x14ac:dyDescent="0.25">
      <c r="I26" t="s">
        <v>69</v>
      </c>
      <c r="L26" s="11"/>
    </row>
    <row r="27" spans="1:17" x14ac:dyDescent="0.25">
      <c r="I27" t="s">
        <v>51</v>
      </c>
    </row>
    <row r="28" spans="1:17" x14ac:dyDescent="0.25">
      <c r="I28" t="s">
        <v>58</v>
      </c>
    </row>
    <row r="29" spans="1:17" ht="15.75" x14ac:dyDescent="0.25">
      <c r="I29" t="s">
        <v>109</v>
      </c>
      <c r="L29" s="11" t="s">
        <v>43</v>
      </c>
    </row>
    <row r="30" spans="1:17" x14ac:dyDescent="0.25">
      <c r="I30" t="s">
        <v>114</v>
      </c>
      <c r="L30" t="s">
        <v>49</v>
      </c>
    </row>
    <row r="31" spans="1:17" x14ac:dyDescent="0.25">
      <c r="I31" t="s">
        <v>142</v>
      </c>
      <c r="P31" s="13"/>
    </row>
    <row r="32" spans="1:17" x14ac:dyDescent="0.25">
      <c r="I32" t="s">
        <v>6723</v>
      </c>
    </row>
    <row r="33" spans="9:15" x14ac:dyDescent="0.25">
      <c r="I33" s="3"/>
      <c r="J33" s="3"/>
    </row>
    <row r="34" spans="9:15" x14ac:dyDescent="0.25">
      <c r="J34" s="3"/>
    </row>
    <row r="35" spans="9:15" x14ac:dyDescent="0.25">
      <c r="I35" s="3"/>
      <c r="J35" s="3"/>
    </row>
    <row r="36" spans="9:15" x14ac:dyDescent="0.25">
      <c r="I36" s="3"/>
      <c r="J36" s="3"/>
      <c r="O36" s="13"/>
    </row>
    <row r="37" spans="9:15" x14ac:dyDescent="0.25">
      <c r="I37" s="3"/>
      <c r="J37" s="3"/>
      <c r="L37" t="s">
        <v>6724</v>
      </c>
    </row>
    <row r="38" spans="9:15" ht="90" x14ac:dyDescent="0.25">
      <c r="I38" s="3"/>
      <c r="J38" s="3"/>
      <c r="L38" s="75" t="s">
        <v>6725</v>
      </c>
    </row>
    <row r="39" spans="9:15" x14ac:dyDescent="0.25">
      <c r="I39" s="3"/>
      <c r="J39" s="3"/>
    </row>
    <row r="40" spans="9:15" x14ac:dyDescent="0.25">
      <c r="I40" s="3"/>
      <c r="J40" s="3"/>
    </row>
    <row r="41" spans="9:15" x14ac:dyDescent="0.25">
      <c r="I41" s="3"/>
      <c r="J41" s="3"/>
    </row>
    <row r="42" spans="9:15" x14ac:dyDescent="0.25">
      <c r="I42" s="3"/>
      <c r="J42" s="3"/>
    </row>
    <row r="43" spans="9:15" x14ac:dyDescent="0.25">
      <c r="I43" s="3"/>
      <c r="J43" s="3"/>
    </row>
    <row r="44" spans="9:15" x14ac:dyDescent="0.25">
      <c r="I44" s="3"/>
      <c r="J44" s="3"/>
    </row>
    <row r="45" spans="9:15" x14ac:dyDescent="0.25">
      <c r="I45" s="3"/>
      <c r="J45" s="3"/>
    </row>
    <row r="46" spans="9:15" x14ac:dyDescent="0.25">
      <c r="I46" s="3"/>
      <c r="J46" s="3"/>
    </row>
    <row r="47" spans="9:15" x14ac:dyDescent="0.25">
      <c r="I47" s="3"/>
      <c r="J47" s="3"/>
    </row>
    <row r="48" spans="9:15" x14ac:dyDescent="0.25">
      <c r="I48" s="3"/>
      <c r="J48" s="3"/>
    </row>
    <row r="49" spans="9:10" x14ac:dyDescent="0.25">
      <c r="I49" s="3"/>
      <c r="J49" s="3"/>
    </row>
    <row r="50" spans="9:10" x14ac:dyDescent="0.25">
      <c r="I50" s="3"/>
      <c r="J50" s="3"/>
    </row>
    <row r="51" spans="9:10" x14ac:dyDescent="0.25">
      <c r="I51" s="3"/>
      <c r="J51" s="3"/>
    </row>
    <row r="52" spans="9:10" x14ac:dyDescent="0.25">
      <c r="I52" s="3"/>
      <c r="J52" s="3"/>
    </row>
    <row r="53" spans="9:10" x14ac:dyDescent="0.25">
      <c r="I53" s="3"/>
      <c r="J53" s="3"/>
    </row>
    <row r="54" spans="9:10" x14ac:dyDescent="0.25">
      <c r="I54" s="3"/>
      <c r="J54" s="3"/>
    </row>
    <row r="55" spans="9:10" x14ac:dyDescent="0.25">
      <c r="I55" s="3"/>
      <c r="J55" s="3"/>
    </row>
    <row r="56" spans="9:10" x14ac:dyDescent="0.25">
      <c r="I56" s="3"/>
      <c r="J56" s="3"/>
    </row>
    <row r="57" spans="9:10" x14ac:dyDescent="0.25">
      <c r="I57" s="3"/>
      <c r="J57" s="3"/>
    </row>
    <row r="58" spans="9:10" x14ac:dyDescent="0.25">
      <c r="I58" s="3"/>
      <c r="J58" s="3"/>
    </row>
    <row r="59" spans="9:10" x14ac:dyDescent="0.25">
      <c r="I59" s="3"/>
      <c r="J59" s="3"/>
    </row>
    <row r="60" spans="9:10" x14ac:dyDescent="0.25">
      <c r="I60" s="3"/>
      <c r="J60" s="3"/>
    </row>
    <row r="61" spans="9:10" x14ac:dyDescent="0.25">
      <c r="I61" s="3"/>
      <c r="J61" s="3"/>
    </row>
    <row r="62" spans="9:10" x14ac:dyDescent="0.25">
      <c r="I62" s="3"/>
      <c r="J62" s="3"/>
    </row>
    <row r="63" spans="9:10" x14ac:dyDescent="0.25">
      <c r="I63" s="3"/>
      <c r="J63" s="3"/>
    </row>
    <row r="64" spans="9:10" x14ac:dyDescent="0.25">
      <c r="I64" s="3"/>
      <c r="J64" s="3"/>
    </row>
    <row r="65" spans="9:10" x14ac:dyDescent="0.25">
      <c r="I65" s="3"/>
      <c r="J65" s="3"/>
    </row>
    <row r="66" spans="9:10" x14ac:dyDescent="0.25">
      <c r="I66" s="3"/>
      <c r="J66" s="3"/>
    </row>
    <row r="67" spans="9:10" x14ac:dyDescent="0.25">
      <c r="I67" s="3"/>
      <c r="J67" s="3"/>
    </row>
    <row r="68" spans="9:10" x14ac:dyDescent="0.25">
      <c r="I68" s="3"/>
      <c r="J68" s="3"/>
    </row>
    <row r="69" spans="9:10" x14ac:dyDescent="0.25">
      <c r="I69" s="3"/>
      <c r="J69" s="3"/>
    </row>
    <row r="70" spans="9:10" x14ac:dyDescent="0.25">
      <c r="I70" s="3"/>
      <c r="J70" s="3"/>
    </row>
    <row r="71" spans="9:10" x14ac:dyDescent="0.25">
      <c r="I71" s="3"/>
      <c r="J71" s="3"/>
    </row>
    <row r="72" spans="9:10" x14ac:dyDescent="0.25">
      <c r="I72" s="3"/>
      <c r="J72" s="3"/>
    </row>
    <row r="73" spans="9:10" x14ac:dyDescent="0.25">
      <c r="I73" s="3"/>
      <c r="J73" s="3"/>
    </row>
    <row r="74" spans="9:10" x14ac:dyDescent="0.25">
      <c r="I74" s="3"/>
      <c r="J74" s="3"/>
    </row>
    <row r="75" spans="9:10" x14ac:dyDescent="0.25">
      <c r="I75" s="3"/>
      <c r="J75" s="3"/>
    </row>
    <row r="76" spans="9:10" x14ac:dyDescent="0.25">
      <c r="I76" s="3"/>
      <c r="J76" s="3"/>
    </row>
    <row r="77" spans="9:10" x14ac:dyDescent="0.25">
      <c r="I77" s="3"/>
      <c r="J77" s="3"/>
    </row>
    <row r="78" spans="9:10" x14ac:dyDescent="0.25">
      <c r="I78" s="3"/>
      <c r="J78" s="3"/>
    </row>
    <row r="79" spans="9:10" x14ac:dyDescent="0.25">
      <c r="I79" s="3"/>
      <c r="J79" s="3"/>
    </row>
    <row r="80" spans="9:10" x14ac:dyDescent="0.25">
      <c r="I80" s="3"/>
      <c r="J80" s="3"/>
    </row>
    <row r="81" spans="9:10" x14ac:dyDescent="0.25">
      <c r="I81" s="3"/>
      <c r="J81" s="3"/>
    </row>
    <row r="82" spans="9:10" x14ac:dyDescent="0.25">
      <c r="I82" s="3"/>
      <c r="J82" s="3"/>
    </row>
    <row r="83" spans="9:10" x14ac:dyDescent="0.25">
      <c r="I83" s="3"/>
      <c r="J83" s="3"/>
    </row>
    <row r="84" spans="9:10" x14ac:dyDescent="0.25">
      <c r="I84" s="3"/>
      <c r="J84" s="3"/>
    </row>
    <row r="85" spans="9:10" x14ac:dyDescent="0.25">
      <c r="I85" s="3"/>
      <c r="J85" s="3"/>
    </row>
    <row r="86" spans="9:10" x14ac:dyDescent="0.25">
      <c r="I86" s="3"/>
      <c r="J86" s="3"/>
    </row>
    <row r="87" spans="9:10" x14ac:dyDescent="0.25">
      <c r="I87" s="3"/>
      <c r="J87" s="3"/>
    </row>
    <row r="88" spans="9:10" x14ac:dyDescent="0.25">
      <c r="I88" s="3"/>
      <c r="J88" s="3"/>
    </row>
    <row r="89" spans="9:10" x14ac:dyDescent="0.25">
      <c r="I89" s="3"/>
      <c r="J89" s="3"/>
    </row>
    <row r="90" spans="9:10" x14ac:dyDescent="0.25">
      <c r="I90" s="3"/>
      <c r="J90" s="3"/>
    </row>
    <row r="91" spans="9:10" x14ac:dyDescent="0.25">
      <c r="I91" s="3"/>
      <c r="J91" s="3"/>
    </row>
    <row r="92" spans="9:10" x14ac:dyDescent="0.25">
      <c r="I92" s="3"/>
      <c r="J92" s="3"/>
    </row>
    <row r="93" spans="9:10" x14ac:dyDescent="0.25">
      <c r="I93" s="3"/>
      <c r="J93" s="3"/>
    </row>
    <row r="94" spans="9:10" x14ac:dyDescent="0.25">
      <c r="I94" s="3"/>
      <c r="J94" s="3"/>
    </row>
    <row r="95" spans="9:10" x14ac:dyDescent="0.25">
      <c r="I95" s="3"/>
      <c r="J95" s="3"/>
    </row>
    <row r="96" spans="9:10" x14ac:dyDescent="0.25">
      <c r="I96" s="3"/>
      <c r="J96" s="3"/>
    </row>
    <row r="97" spans="9:10" x14ac:dyDescent="0.25">
      <c r="I97" s="3"/>
      <c r="J97" s="3"/>
    </row>
    <row r="98" spans="9:10" x14ac:dyDescent="0.25">
      <c r="I98" s="3"/>
      <c r="J98" s="3"/>
    </row>
    <row r="99" spans="9:10" x14ac:dyDescent="0.25">
      <c r="I99" s="3"/>
      <c r="J99" s="3"/>
    </row>
    <row r="100" spans="9:10" x14ac:dyDescent="0.25">
      <c r="I100" s="3"/>
      <c r="J100" s="3"/>
    </row>
    <row r="101" spans="9:10" x14ac:dyDescent="0.25">
      <c r="I101" s="3"/>
      <c r="J101" s="3"/>
    </row>
    <row r="102" spans="9:10" x14ac:dyDescent="0.25">
      <c r="I102" s="3"/>
      <c r="J102" s="3"/>
    </row>
    <row r="103" spans="9:10" x14ac:dyDescent="0.25">
      <c r="I103" s="3"/>
      <c r="J103" s="3"/>
    </row>
    <row r="104" spans="9:10" x14ac:dyDescent="0.25">
      <c r="I104" s="3"/>
      <c r="J104" s="3"/>
    </row>
    <row r="105" spans="9:10" x14ac:dyDescent="0.25">
      <c r="I105" s="3"/>
      <c r="J105" s="3"/>
    </row>
    <row r="106" spans="9:10" x14ac:dyDescent="0.25">
      <c r="I106" s="3"/>
      <c r="J106" s="3"/>
    </row>
    <row r="107" spans="9:10" x14ac:dyDescent="0.25">
      <c r="I107" s="3"/>
      <c r="J107" s="3"/>
    </row>
    <row r="108" spans="9:10" x14ac:dyDescent="0.25">
      <c r="I108" s="3"/>
      <c r="J108" s="3"/>
    </row>
    <row r="109" spans="9:10" x14ac:dyDescent="0.25">
      <c r="I109" s="3"/>
      <c r="J109" s="3"/>
    </row>
    <row r="110" spans="9:10" x14ac:dyDescent="0.25">
      <c r="I110" s="3"/>
      <c r="J110" s="3"/>
    </row>
    <row r="111" spans="9:10" x14ac:dyDescent="0.25">
      <c r="I111" s="3"/>
      <c r="J111" s="3"/>
    </row>
    <row r="112" spans="9:10" x14ac:dyDescent="0.25">
      <c r="I112" s="3"/>
      <c r="J112" s="3"/>
    </row>
    <row r="113" spans="9:10" x14ac:dyDescent="0.25">
      <c r="I113" s="3"/>
      <c r="J113" s="3"/>
    </row>
    <row r="114" spans="9:10" x14ac:dyDescent="0.25">
      <c r="I114" s="3"/>
      <c r="J114" s="3"/>
    </row>
    <row r="115" spans="9:10" x14ac:dyDescent="0.25">
      <c r="I115" s="3"/>
      <c r="J115" s="3"/>
    </row>
    <row r="116" spans="9:10" x14ac:dyDescent="0.25">
      <c r="I116" s="3"/>
      <c r="J116" s="3"/>
    </row>
    <row r="117" spans="9:10" x14ac:dyDescent="0.25">
      <c r="I117" s="3"/>
      <c r="J117" s="3"/>
    </row>
    <row r="118" spans="9:10" x14ac:dyDescent="0.25">
      <c r="I118" s="3"/>
      <c r="J118" s="3"/>
    </row>
    <row r="119" spans="9:10" x14ac:dyDescent="0.25">
      <c r="I119" s="3"/>
      <c r="J119" s="3"/>
    </row>
    <row r="120" spans="9:10" x14ac:dyDescent="0.25">
      <c r="I120" s="3"/>
      <c r="J120" s="3"/>
    </row>
    <row r="121" spans="9:10" x14ac:dyDescent="0.25">
      <c r="I121" s="3"/>
      <c r="J121" s="3"/>
    </row>
    <row r="122" spans="9:10" x14ac:dyDescent="0.25">
      <c r="I122" s="3"/>
      <c r="J122" s="3"/>
    </row>
    <row r="123" spans="9:10" x14ac:dyDescent="0.25">
      <c r="I123" s="3"/>
      <c r="J123" s="3"/>
    </row>
    <row r="124" spans="9:10" x14ac:dyDescent="0.25">
      <c r="I124" s="3"/>
      <c r="J124" s="3"/>
    </row>
    <row r="125" spans="9:10" x14ac:dyDescent="0.25">
      <c r="I125" s="3"/>
      <c r="J125" s="3"/>
    </row>
    <row r="126" spans="9:10" x14ac:dyDescent="0.25">
      <c r="I126" s="3"/>
      <c r="J126" s="3"/>
    </row>
    <row r="127" spans="9:10" x14ac:dyDescent="0.25">
      <c r="I127" s="3"/>
      <c r="J127" s="3"/>
    </row>
    <row r="128" spans="9:10" x14ac:dyDescent="0.25">
      <c r="I128" s="3"/>
      <c r="J128" s="3"/>
    </row>
    <row r="129" spans="9:10" x14ac:dyDescent="0.25">
      <c r="I129" s="3"/>
      <c r="J129" s="3"/>
    </row>
    <row r="130" spans="9:10" x14ac:dyDescent="0.25">
      <c r="I130" s="3"/>
      <c r="J130" s="3"/>
    </row>
    <row r="131" spans="9:10" x14ac:dyDescent="0.25">
      <c r="I131" s="3"/>
      <c r="J131" s="3"/>
    </row>
    <row r="132" spans="9:10" x14ac:dyDescent="0.25">
      <c r="I132" s="3"/>
      <c r="J132" s="3"/>
    </row>
    <row r="133" spans="9:10" x14ac:dyDescent="0.25">
      <c r="I133" s="3"/>
      <c r="J133" s="3"/>
    </row>
    <row r="134" spans="9:10" x14ac:dyDescent="0.25">
      <c r="I134" s="3"/>
      <c r="J134" s="3"/>
    </row>
    <row r="135" spans="9:10" x14ac:dyDescent="0.25">
      <c r="I135" s="3"/>
      <c r="J135" s="3"/>
    </row>
    <row r="136" spans="9:10" x14ac:dyDescent="0.25">
      <c r="I136" s="3"/>
      <c r="J136" s="3"/>
    </row>
    <row r="137" spans="9:10" x14ac:dyDescent="0.25">
      <c r="I137" s="3"/>
      <c r="J137" s="3"/>
    </row>
    <row r="138" spans="9:10" x14ac:dyDescent="0.25">
      <c r="I138" s="3"/>
      <c r="J138" s="3"/>
    </row>
    <row r="139" spans="9:10" x14ac:dyDescent="0.25">
      <c r="I139" s="3"/>
      <c r="J139" s="3"/>
    </row>
    <row r="140" spans="9:10" x14ac:dyDescent="0.25">
      <c r="I140" s="3"/>
      <c r="J140" s="3"/>
    </row>
    <row r="141" spans="9:10" x14ac:dyDescent="0.25">
      <c r="I141" s="3"/>
      <c r="J141" s="3"/>
    </row>
    <row r="142" spans="9:10" x14ac:dyDescent="0.25">
      <c r="I142" s="3"/>
      <c r="J142" s="3"/>
    </row>
    <row r="143" spans="9:10" x14ac:dyDescent="0.25">
      <c r="I143" s="3"/>
      <c r="J143" s="3"/>
    </row>
    <row r="144" spans="9:10" x14ac:dyDescent="0.25">
      <c r="I144" s="3"/>
      <c r="J144" s="3"/>
    </row>
    <row r="145" spans="9:10" x14ac:dyDescent="0.25">
      <c r="I145" s="3"/>
      <c r="J145" s="3"/>
    </row>
    <row r="146" spans="9:10" x14ac:dyDescent="0.25">
      <c r="I146" s="3"/>
      <c r="J146" s="3"/>
    </row>
    <row r="147" spans="9:10" x14ac:dyDescent="0.25">
      <c r="I147" s="3"/>
      <c r="J147" s="3"/>
    </row>
    <row r="148" spans="9:10" x14ac:dyDescent="0.25">
      <c r="I148" s="3"/>
      <c r="J148" s="3"/>
    </row>
    <row r="149" spans="9:10" x14ac:dyDescent="0.25">
      <c r="I149" s="3"/>
      <c r="J149" s="3"/>
    </row>
    <row r="150" spans="9:10" x14ac:dyDescent="0.25">
      <c r="I150" s="3"/>
      <c r="J150" s="3"/>
    </row>
    <row r="151" spans="9:10" x14ac:dyDescent="0.25">
      <c r="I151" s="3"/>
      <c r="J151" s="3"/>
    </row>
    <row r="152" spans="9:10" x14ac:dyDescent="0.25">
      <c r="I152" s="3"/>
      <c r="J152" s="3"/>
    </row>
    <row r="153" spans="9:10" x14ac:dyDescent="0.25">
      <c r="I153" s="3"/>
      <c r="J153" s="3"/>
    </row>
    <row r="154" spans="9:10" x14ac:dyDescent="0.25">
      <c r="I154" s="3"/>
      <c r="J154" s="3"/>
    </row>
    <row r="155" spans="9:10" x14ac:dyDescent="0.25">
      <c r="I155" s="3"/>
      <c r="J155" s="3"/>
    </row>
    <row r="156" spans="9:10" x14ac:dyDescent="0.25">
      <c r="I156" s="3"/>
      <c r="J156" s="3"/>
    </row>
    <row r="157" spans="9:10" x14ac:dyDescent="0.25">
      <c r="I157" s="3"/>
      <c r="J157" s="3"/>
    </row>
    <row r="158" spans="9:10" x14ac:dyDescent="0.25">
      <c r="I158" s="3"/>
      <c r="J158" s="3"/>
    </row>
    <row r="159" spans="9:10" x14ac:dyDescent="0.25">
      <c r="I159" s="3"/>
      <c r="J159" s="3"/>
    </row>
    <row r="160" spans="9:10" x14ac:dyDescent="0.25">
      <c r="I160" s="3"/>
      <c r="J160" s="3"/>
    </row>
    <row r="161" spans="9:10" x14ac:dyDescent="0.25">
      <c r="I161" s="3"/>
      <c r="J161" s="3"/>
    </row>
    <row r="162" spans="9:10" x14ac:dyDescent="0.25">
      <c r="I162" s="3"/>
      <c r="J162" s="3"/>
    </row>
    <row r="163" spans="9:10" x14ac:dyDescent="0.25">
      <c r="I163" s="3"/>
      <c r="J163" s="3"/>
    </row>
    <row r="164" spans="9:10" x14ac:dyDescent="0.25">
      <c r="I164" s="3"/>
      <c r="J164" s="3"/>
    </row>
    <row r="165" spans="9:10" x14ac:dyDescent="0.25">
      <c r="I165" s="3"/>
      <c r="J165" s="3"/>
    </row>
    <row r="166" spans="9:10" x14ac:dyDescent="0.25">
      <c r="I166" s="3"/>
      <c r="J166" s="3"/>
    </row>
    <row r="167" spans="9:10" x14ac:dyDescent="0.25">
      <c r="I167" s="3"/>
      <c r="J167" s="3"/>
    </row>
    <row r="168" spans="9:10" x14ac:dyDescent="0.25">
      <c r="I168" s="3"/>
      <c r="J168" s="3"/>
    </row>
    <row r="169" spans="9:10" x14ac:dyDescent="0.25">
      <c r="I169" s="3"/>
      <c r="J169" s="3"/>
    </row>
    <row r="170" spans="9:10" x14ac:dyDescent="0.25">
      <c r="I170" s="3"/>
      <c r="J170" s="3"/>
    </row>
    <row r="171" spans="9:10" x14ac:dyDescent="0.25">
      <c r="I171" s="3"/>
      <c r="J171" s="3"/>
    </row>
    <row r="172" spans="9:10" x14ac:dyDescent="0.25">
      <c r="I172" s="3"/>
      <c r="J172" s="3"/>
    </row>
    <row r="173" spans="9:10" x14ac:dyDescent="0.25">
      <c r="I173" s="3"/>
      <c r="J173" s="3"/>
    </row>
    <row r="174" spans="9:10" x14ac:dyDescent="0.25">
      <c r="I174" s="3"/>
      <c r="J174" s="3"/>
    </row>
    <row r="175" spans="9:10" x14ac:dyDescent="0.25">
      <c r="I175" s="3"/>
      <c r="J175" s="3"/>
    </row>
    <row r="176" spans="9:10" x14ac:dyDescent="0.25">
      <c r="I176" s="3"/>
      <c r="J176" s="3"/>
    </row>
    <row r="177" spans="9:10" x14ac:dyDescent="0.25">
      <c r="I177" s="3"/>
      <c r="J177" s="3"/>
    </row>
    <row r="178" spans="9:10" x14ac:dyDescent="0.25">
      <c r="I178" s="3"/>
      <c r="J178" s="3"/>
    </row>
    <row r="179" spans="9:10" x14ac:dyDescent="0.25">
      <c r="I179" s="3"/>
      <c r="J179" s="3"/>
    </row>
    <row r="180" spans="9:10" x14ac:dyDescent="0.25">
      <c r="I180" s="3"/>
      <c r="J180" s="3"/>
    </row>
    <row r="181" spans="9:10" x14ac:dyDescent="0.25">
      <c r="I181" s="3"/>
      <c r="J181" s="3"/>
    </row>
    <row r="182" spans="9:10" x14ac:dyDescent="0.25">
      <c r="I182" s="3"/>
      <c r="J182" s="3"/>
    </row>
    <row r="183" spans="9:10" x14ac:dyDescent="0.25">
      <c r="I183" s="3"/>
      <c r="J183" s="3"/>
    </row>
    <row r="184" spans="9:10" x14ac:dyDescent="0.25">
      <c r="I184" s="3"/>
      <c r="J184" s="3"/>
    </row>
    <row r="185" spans="9:10" x14ac:dyDescent="0.25">
      <c r="I185" s="3"/>
      <c r="J185" s="3"/>
    </row>
    <row r="186" spans="9:10" x14ac:dyDescent="0.25">
      <c r="I186" s="3"/>
      <c r="J186" s="3"/>
    </row>
    <row r="187" spans="9:10" x14ac:dyDescent="0.25">
      <c r="I187" s="3"/>
      <c r="J187" s="3"/>
    </row>
    <row r="188" spans="9:10" x14ac:dyDescent="0.25">
      <c r="I188" s="3"/>
      <c r="J188" s="3"/>
    </row>
    <row r="189" spans="9:10" x14ac:dyDescent="0.25">
      <c r="I189" s="3"/>
      <c r="J189" s="3"/>
    </row>
    <row r="190" spans="9:10" x14ac:dyDescent="0.25">
      <c r="I190" s="3"/>
      <c r="J190" s="3"/>
    </row>
    <row r="191" spans="9:10" x14ac:dyDescent="0.25">
      <c r="I191" s="3"/>
      <c r="J191" s="3"/>
    </row>
    <row r="192" spans="9:10" x14ac:dyDescent="0.25">
      <c r="I192" s="3"/>
      <c r="J192" s="3"/>
    </row>
    <row r="193" spans="9:10" x14ac:dyDescent="0.25">
      <c r="I193" s="3"/>
      <c r="J193" s="3"/>
    </row>
    <row r="194" spans="9:10" x14ac:dyDescent="0.25">
      <c r="I194" s="3"/>
      <c r="J194" s="3"/>
    </row>
    <row r="195" spans="9:10" x14ac:dyDescent="0.25">
      <c r="I195" s="3"/>
      <c r="J195" s="3"/>
    </row>
    <row r="196" spans="9:10" x14ac:dyDescent="0.25">
      <c r="I196" s="3"/>
      <c r="J196" s="3"/>
    </row>
    <row r="197" spans="9:10" x14ac:dyDescent="0.25">
      <c r="I197" s="3"/>
      <c r="J197" s="3"/>
    </row>
    <row r="198" spans="9:10" x14ac:dyDescent="0.25">
      <c r="I198" s="3"/>
      <c r="J198" s="3"/>
    </row>
    <row r="199" spans="9:10" x14ac:dyDescent="0.25">
      <c r="I199" s="3"/>
      <c r="J199" s="3"/>
    </row>
    <row r="200" spans="9:10" x14ac:dyDescent="0.25">
      <c r="I200" s="3"/>
      <c r="J200" s="3"/>
    </row>
    <row r="201" spans="9:10" x14ac:dyDescent="0.25">
      <c r="I201" s="3"/>
      <c r="J201" s="3"/>
    </row>
    <row r="202" spans="9:10" x14ac:dyDescent="0.25">
      <c r="I202" s="3"/>
      <c r="J202" s="3"/>
    </row>
    <row r="203" spans="9:10" x14ac:dyDescent="0.25">
      <c r="I203" s="3"/>
      <c r="J203" s="3"/>
    </row>
    <row r="204" spans="9:10" x14ac:dyDescent="0.25">
      <c r="I204" s="3"/>
      <c r="J204" s="3"/>
    </row>
    <row r="205" spans="9:10" x14ac:dyDescent="0.25">
      <c r="I205" s="3"/>
      <c r="J205" s="3"/>
    </row>
    <row r="206" spans="9:10" x14ac:dyDescent="0.25">
      <c r="I206" s="3"/>
      <c r="J206" s="3"/>
    </row>
    <row r="207" spans="9:10" x14ac:dyDescent="0.25">
      <c r="I207" s="3"/>
      <c r="J207" s="3"/>
    </row>
    <row r="208" spans="9:10" x14ac:dyDescent="0.25">
      <c r="I208" s="3"/>
      <c r="J208" s="3"/>
    </row>
    <row r="209" spans="9:10" x14ac:dyDescent="0.25">
      <c r="I209" s="3"/>
      <c r="J209" s="3"/>
    </row>
    <row r="210" spans="9:10" x14ac:dyDescent="0.25">
      <c r="I210" s="3"/>
      <c r="J210" s="3"/>
    </row>
    <row r="211" spans="9:10" x14ac:dyDescent="0.25">
      <c r="I211" s="3"/>
      <c r="J211" s="3"/>
    </row>
    <row r="212" spans="9:10" x14ac:dyDescent="0.25">
      <c r="I212" s="3"/>
      <c r="J212" s="3"/>
    </row>
    <row r="213" spans="9:10" x14ac:dyDescent="0.25">
      <c r="I213" s="3"/>
      <c r="J213" s="3"/>
    </row>
    <row r="214" spans="9:10" x14ac:dyDescent="0.25">
      <c r="I214" s="3"/>
      <c r="J214" s="3"/>
    </row>
    <row r="215" spans="9:10" x14ac:dyDescent="0.25">
      <c r="I215" s="3"/>
      <c r="J215" s="3"/>
    </row>
    <row r="216" spans="9:10" x14ac:dyDescent="0.25">
      <c r="I216" s="3"/>
      <c r="J216" s="3"/>
    </row>
    <row r="217" spans="9:10" x14ac:dyDescent="0.25">
      <c r="I217" s="3"/>
      <c r="J217" s="3"/>
    </row>
    <row r="218" spans="9:10" x14ac:dyDescent="0.25">
      <c r="I218" s="3"/>
      <c r="J218" s="3"/>
    </row>
    <row r="219" spans="9:10" x14ac:dyDescent="0.25">
      <c r="I219" s="3"/>
      <c r="J219" s="3"/>
    </row>
    <row r="220" spans="9:10" x14ac:dyDescent="0.25">
      <c r="I220" s="3"/>
      <c r="J220" s="3"/>
    </row>
    <row r="221" spans="9:10" x14ac:dyDescent="0.25">
      <c r="I221" s="3"/>
      <c r="J221" s="3"/>
    </row>
    <row r="222" spans="9:10" x14ac:dyDescent="0.25">
      <c r="I222" s="3"/>
      <c r="J222" s="3"/>
    </row>
    <row r="223" spans="9:10" x14ac:dyDescent="0.25">
      <c r="I223" s="3"/>
      <c r="J223" s="3"/>
    </row>
    <row r="224" spans="9:10" x14ac:dyDescent="0.25">
      <c r="I224" s="3"/>
      <c r="J224" s="3"/>
    </row>
    <row r="225" spans="9:10" x14ac:dyDescent="0.25">
      <c r="I225" s="3"/>
      <c r="J225" s="3"/>
    </row>
    <row r="226" spans="9:10" x14ac:dyDescent="0.25">
      <c r="I226" s="3"/>
      <c r="J226" s="3"/>
    </row>
    <row r="227" spans="9:10" x14ac:dyDescent="0.25">
      <c r="I227" s="3"/>
      <c r="J227" s="3"/>
    </row>
    <row r="228" spans="9:10" x14ac:dyDescent="0.25">
      <c r="I228" s="3"/>
      <c r="J228" s="3"/>
    </row>
    <row r="229" spans="9:10" x14ac:dyDescent="0.25">
      <c r="I229" s="3"/>
      <c r="J229" s="3"/>
    </row>
    <row r="230" spans="9:10" x14ac:dyDescent="0.25">
      <c r="I230" s="3"/>
      <c r="J230" s="3"/>
    </row>
    <row r="231" spans="9:10" x14ac:dyDescent="0.25">
      <c r="I231" s="3"/>
      <c r="J231" s="3"/>
    </row>
    <row r="232" spans="9:10" x14ac:dyDescent="0.25">
      <c r="I232" s="3"/>
      <c r="J232" s="3"/>
    </row>
    <row r="233" spans="9:10" x14ac:dyDescent="0.25">
      <c r="I233" s="3"/>
      <c r="J233" s="3"/>
    </row>
    <row r="234" spans="9:10" x14ac:dyDescent="0.25">
      <c r="I234" s="3"/>
      <c r="J234" s="3"/>
    </row>
    <row r="235" spans="9:10" x14ac:dyDescent="0.25">
      <c r="I235" s="3"/>
      <c r="J235" s="3"/>
    </row>
    <row r="236" spans="9:10" x14ac:dyDescent="0.25">
      <c r="I236" s="3"/>
      <c r="J236" s="3"/>
    </row>
    <row r="237" spans="9:10" x14ac:dyDescent="0.25">
      <c r="I237" s="3"/>
      <c r="J237" s="3"/>
    </row>
    <row r="238" spans="9:10" x14ac:dyDescent="0.25">
      <c r="I238" s="3"/>
      <c r="J238" s="3"/>
    </row>
    <row r="239" spans="9:10" x14ac:dyDescent="0.25">
      <c r="I239" s="3"/>
      <c r="J239" s="3"/>
    </row>
    <row r="240" spans="9:10" x14ac:dyDescent="0.25">
      <c r="I240" s="3"/>
      <c r="J240" s="3"/>
    </row>
    <row r="241" spans="9:10" x14ac:dyDescent="0.25">
      <c r="I241" s="3"/>
      <c r="J241" s="3"/>
    </row>
    <row r="242" spans="9:10" x14ac:dyDescent="0.25">
      <c r="I242" s="3"/>
      <c r="J242" s="3"/>
    </row>
    <row r="243" spans="9:10" x14ac:dyDescent="0.25">
      <c r="I243" s="3"/>
      <c r="J243" s="3"/>
    </row>
    <row r="259" spans="9:9" x14ac:dyDescent="0.25">
      <c r="I259" t="s">
        <v>6726</v>
      </c>
    </row>
  </sheetData>
  <phoneticPr fontId="6" type="noConversion"/>
  <dataValidations count="1">
    <dataValidation type="list" allowBlank="1" showInputMessage="1" showErrorMessage="1" sqref="L38">
      <formula1>$L$3:$L$6</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Έγγραφο" ma:contentTypeID="0x010100ECDDDAFF6CA6494BB9A76D6EF082445F" ma:contentTypeVersion="1" ma:contentTypeDescription="Δημιουργία νέου εγγράφου" ma:contentTypeScope="" ma:versionID="c4f59b79303d18c968b6dd5a4da34f49">
  <xsd:schema xmlns:xsd="http://www.w3.org/2001/XMLSchema" xmlns:xs="http://www.w3.org/2001/XMLSchema" xmlns:p="http://schemas.microsoft.com/office/2006/metadata/properties" xmlns:ns1="http://schemas.microsoft.com/sharepoint/v3" targetNamespace="http://schemas.microsoft.com/office/2006/metadata/properties" ma:root="true" ma:fieldsID="411b4437d7e41913fd45395c41a8907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Ημερομηνία έναρξης χρονοδιαγράμματος" ma:description="" ma:hidden="true" ma:internalName="PublishingStartDate">
      <xsd:simpleType>
        <xsd:restriction base="dms:Unknown"/>
      </xsd:simpleType>
    </xsd:element>
    <xsd:element name="PublishingExpirationDate" ma:index="9" nillable="true" ma:displayName="Ημερομηνία λήξης χρονοδιαγράμματος"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inOccurs="0" maxOccurs="1" ma:index="4" ma:displayName="Τίτλο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1 6 "   s t a n d a l o n e = " n o " ? > < D a t a M a s h u p   x m l n s = " h t t p : / / s c h e m a s . m i c r o s o f t . c o m / D a t a M a s h u p " > A A A A A G g 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0 V n R N q w A A A D 2 A A A A E g A A A E N v b m Z p Z y 9 Q Y W N r Y W d l L n h t b H q / e 7 + N f U V u j k J Z a l F x Z n 6 e r Z K h n o G S Q n F J Y l 5 K Y k 5 + X q q t U l 6 + k r 0 d L 5 d N Q G J y d m J 6 q g J Q d V 6 x V U V x i q 1 S R k l J g Z W + f n l 5 u V 6 5 s V 5 + U b q + k Y G B o X 6 E r 0 9 w c k Z q b q I S X H E m Y c W 6 m X k g a 5 N T l e x s w i C u s T P S s z T Q M 7 U w 0 j O w 0 Y e J 2 f h m 5 i H k j Y D u B c k i C d o 4 l + a U l B a l 2 q X m 6 L o H 2 e j D u D b 6 U C / Y A Q A A A P / / A w B Q S w M E F A A C A A g A A A A h A A E G 3 2 d 4 A g A A k w U A A B M A A A B G b 3 J t d W x h c y 9 T Z W N 0 a W 9 u M S 5 t n F R N a x p R F N 0 L / o e H h a I g l o b S j W Q l X X T T T Y Q u Q h Y T O 2 1 C d K a M I y S I 4 F e a l N q A E K G L l g q 2 X f n B N I o d M 2 b + w X 1 / q e e + U d t 0 p h C i O I 7 v n X v e v e c c p 6 w X 7 E P T E D v B 9 + N s P B a P l Q 8 0 S 3 8 l q E f X e A 9 p S o 7 Y F k X d j s c E X j t m x S r o W H l 2 X N C L m V z F s n T D f m l a R / u m e Z R M V X d f a C V 9 O 0 F d + k y f E n u 1 3 Z x p 2 I D s p Q O C B 4 n c g W a 8 w R H 5 k 7 d 6 A k x 5 b b + o Z / K W Z p R f m 1 Y p Z x Y r J Y M 3 y 8 n g t H S 1 C r 5 H 1 E 2 k x X P D f v o k w 7 u 1 t M D y D / J l g 0 b k y K a g C 5 r i x 0 y e y h b N Z R N w G 0 B h 6 8 d 2 g O 5 j s 0 G u f E c j B p J L T h h 0 i / I 7 R P B l n X y a g F L R i i Q 5 t B R Q B u V / q F J h p m 8 0 k W 1 F A K Z z w K 5 w e x r G 9 U A + v R d q 6 2 6 w d c v c L g 8 3 F L T A i i u 2 a K 5 u 0 e Z c Q R u o d i J G G c h T W r I S Q L q o G I u 1 m H S F K x O P I / T G l i 8 / K P 0 g A 0 5 w o a E n O 6 y i b A W c 2 F k x X t K l w A m o E X C h T 9 1 N I 5 p x s p 7 u B v b W 4 Q M b 3 Q b 7 R / I g / z K Y u A + y O f 1 S C Q i O Q W t 1 2 R E M F c o q T B l i H e B 8 d t l V R d A C H y f C j E 1 B F 2 D o F 2 p A n s m G 7 K y 7 + a q G X u A 6 x v L 7 T X w 8 G g M y k 8 3 U n Y h n z M W 3 1 x i g r X 4 + F O q v y Q m e R Q W 9 R w t l l C c v / t c d + m G z P U 7 G q r M I t U M 0 i A s k a q k G o 0 h C H O f y j P s U y j a f f g Y O Y W l y 2 x T B 6 W D V R 6 C C / H S D b I J z x q P y s 8 h X / a P Y U 3 n 1 V c p V G u E v F k c A + 9 k o L Y a c / S + s a z p g V J 2 4 k e g B D u m o S D r 3 k n W V 9 H 9 M / 1 u V W i o e O z Q i n 4 b Z 3 w A A A P / / A w B Q S w E C L Q A U A A Y A C A A A A C E A K t 2 q Q N I A A A A 3 A Q A A E w A A A A A A A A A A A A A A A A A A A A A A W 0 N v b n R l b n R f V H l w Z X N d L n h t b F B L A Q I t A B Q A A g A I A A A A I Q D R W d E 2 r A A A A P Y A A A A S A A A A A A A A A A A A A A A A A A s D A A B D b 2 5 m a W c v U G F j a 2 F n Z S 5 4 b W x Q S w E C L Q A U A A I A C A A A A C E A A Q b f Z 3 g C A A C T B Q A A E w A A A A A A A A A A A A A A A A D n A w A A R m 9 y b X V s Y X M v U 2 V j d G l v b j E u b V B L B Q Y A A A A A A w A D A M I A A A C Q B g 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R w A A A A A A A B j H 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y V D R S U 5 N S V D R S V C Q i V D R S V C Q i V D R S V B Q y V D R S V C N C V D R S V C M T w v S X R l b V B h d G g + P C 9 J d G V t T G 9 j Y X R p b 2 4 + P F N 0 Y W J s Z U V u d H J p Z X M + P E V u d H J 5 I F R 5 c G U 9 I k F k Z G V k V G 9 E Y X R h T W 9 k Z W w i I F Z h b H V l P S J s M C I v P j x F b n R y e S B U e X B l P S J C d W Z m Z X J O Z X h 0 U m V m c m V z a C I g V m F s d W U 9 I m w x I i 8 + P E V u d H J 5 I F R 5 c G U 9 I k Z p b G x D b 3 V u d C I g V m F s d W U 9 I m w x O D I 5 I i 8 + P E V u d H J 5 I F R 5 c G U 9 I k Z p b G x F b m F i b G V k I i B W Y W x 1 Z T 0 i b D A i L z 4 8 R W 5 0 c n k g V H l w Z T 0 i R m l s b E V y c m 9 y Q 2 9 k Z S I g V m F s d W U 9 I n N V b m t u b 3 d u I i 8 + P E V u d H J 5 I F R 5 c G U 9 I k Z p b G x F c n J v c k N v d W 5 0 I i B W Y W x 1 Z T 0 i b D E i L z 4 8 R W 5 0 c n k g V H l w Z T 0 i R m l s b E x h c 3 R V c G R h d G V k I i B W Y W x 1 Z T 0 i Z D I w M j E t M D U t M D Z U M T Y 6 M T I 6 M j Y u N T I x M D E z M l o i L z 4 8 R W 5 0 c n k g V H l w Z T 0 i R m l s b E N v b H V t b l R 5 c G V z I i B W Y W x 1 Z T 0 i c 0 F 3 W U d C Z 1 l H Q m d Z R 0 F B Q U F B Q V l B Q U F Z R 0 J n Q T 0 i L z 4 8 R W 5 0 c n k g V H l w Z T 0 i R m l s b E N v b H V t b k 5 h b W V z I i B W Y W x 1 Z T 0 i c 1 s m c X V v d D v O k S / O k S Z x d W 9 0 O y w m c X V v d D v O p s 6 / z 4 H O r c 6 x z 4 I g z o 7 O t M + B z r X P h c + D z r f P g i Z x d W 9 0 O y w m c X V v d D v O o M 6 1 z 4 H O u c + G z q 3 P g c 6 1 z r n O s S Z x d W 9 0 O y w m c X V v d D v O p s 6 / z 4 H O r c 6 x z 4 I g z q X O u 8 6 / z 4 D O v 8 6 v z r f P g 8 6 3 z 4 I g K M 6 x z r 0 g z r T O u c 6 x z 4 b O r c + B z r X O u S k m c X V v d D s s J n F 1 b 3 Q 7 z q T O r 8 + E z r v O v 8 + C I M 6 I z 4 H O s 8 6 / z 4 U m c X V v d D s s J n F 1 b 3 Q 7 z p X O r 8 6 0 z r / P g i D O i M + B z r P O v 8 + F J n F 1 b 3 Q 7 L C Z x d W 9 0 O 8 6 V z q / O t M 6 / z 4 I g z o j P g c 6 z z r / P h T I m c X V v d D s s J n F 1 b 3 Q 7 z p X O r 8 6 0 z r / P g i D O i M + B z r P O v 8 + F I C j O s c 6 9 I M 6 x z 4 b O v 8 + B z q w g z r r O s c 6 5 I D L O t y D O u s 6 x z 4 T O t 8 6 z z r / P g c 6 v z r E p J n F 1 b 3 Q 7 L C Z x d W 9 0 O 8 6 j z 4 X O v c 6 / z 4 D P h M 6 5 z r r O r i D O o M 6 1 z 4 H O u c 6 z z 4 H O s c + G z q 4 m c X V v d D s s J n F 1 b 3 Q 7 z q D P g c 6 / z 4 v P g M 6 / z r v O v 8 6 z z r n P g 8 6 8 z 4 z P g i A o z 4 P P h c 6 9 z r / O u 8 6 5 z r r O r i D O l M 6 U I M + A z 4 H O v y D O p s 6 g z p E p J n F 1 b 3 Q 7 L C Z x d W 9 0 O 8 6 V z r 7 P h c + A z r f P g c 6 1 z 4 T O v 8 + N z r z O t c 6 9 z r / P g i D O o M 6 7 z r f O u M + F z 4 P O v M + M z 4 I g z r H P g M + M I M + E z r 8 g z q 3 P g c 6 z z r 8 m c X V v d D s s J n F 1 b 3 Q 7 z q P O u s 6 / z 4 D O u c 6 8 z 4 z P h M 6 3 z 4 T O s S D O i M + B z r P O v 8 + F J n F 1 b 3 Q 7 L C Z x d W 9 0 O 8 6 R z 4 D O s c 6 5 z 4 T O v 8 + N z r z O t c 6 9 z r / P g i D P h 8 + B z 4 z O v c 6 / z 4 I g z p / O u 8 6 / z r r O u 8 6 u z 4 H P i c + D z r f P g i A o z r z O r s 6 9 z r X P g i k m c X V v d D s s J n F 1 b 3 Q 7 z p H P g M 6 x z r n P h M 6 / z 4 3 O v M 6 1 z r 3 O t c + C I M 6 8 z r X O u 8 6 t z 4 T O t c + C I F x 1 M D A y N i D O r M 6 0 z r X O u c 6 1 z 4 I m c X V v d D s s J n F 1 b 3 Q 7 z p X O u s + E z r n O v M + O z r z O t c 6 9 z r / P g i D P h 8 + B z 4 z O v c 6 / z 4 I g z 4 n P g c 6 v z r z O s c 6 9 z 4 P O t 8 + C I C Z x d W 9 0 O y w m c X V v d D v O l c 6 6 z 4 T O u c 6 8 z 4 7 O v M 6 1 z r 3 O v y D O u s + M z 4 P P h M 6 / z 4 I g z 4 n P g c 6 v z r z O s c 6 9 z 4 P O t 8 + C J n F 1 b 3 Q 7 L C Z x d W 9 0 O 8 6 I z 4 f O t c 6 5 I M + F z 4 D O v 8 6 y z r v O t 8 6 4 z r X O r y D P h M 6 / I M 6 t z 4 H O s 8 6 / I M 6 z z r n O s S D O r c 6 9 z 4 T O s c 6 + z r c g z 4 P O t S D O r M 6 7 z r v O v y D P h 8 + B z r f O v M 6 x z 4 T O v 8 6 0 z r / P h M 6 5 z r r P j C D O v M 6 t z 4 P O v z s m c X V v d D s s J n F 1 b 3 Q 7 z p X O r M 6 9 I M 6 d z r H O u S w g z 4 P O t S D P g M 6 / z r n O v z s m c X V v d D s s J n F 1 b 3 Q 7 z q P P h 8 + M z r v O u c 6 x J n F 1 b 3 Q 7 L C Z x d W 9 0 O 8 6 V z r r P h M 6 5 z r z P j s 6 8 z r X O v c 6 / z 4 I g z 4 f P g c + M z r 3 O v 8 + C I M 6 / z r v O v 8 6 6 z r v O r s + B z 4 n P g 8 6 3 z 4 I 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y M C w m c X V v d D t r Z X l D b 2 x 1 b W 5 O Y W 1 l c y Z x d W 9 0 O z p b X S w m c X V v d D t x d W V y e V J l b G F 0 a W 9 u c 2 h p c H M m c X V v d D s 6 W 1 0 s J n F 1 b 3 Q 7 Y 2 9 s d W 1 u S W R l b n R p d G l l c y Z x d W 9 0 O z p b J n F 1 b 3 Q 7 U 2 V j d G l v b j E v z p X O u 8 6 7 z q z O t M 6 x L 0 F 1 d G 9 S Z W 1 v d m V k Q 2 9 s d W 1 u c z E u e 8 6 R L 8 6 R L D B 9 J n F 1 b 3 Q 7 L C Z x d W 9 0 O 1 N l Y 3 R p b 2 4 x L 8 6 V z r v O u 8 6 s z r T O s S 9 B d X R v U m V t b 3 Z l Z E N v b H V t b n M x L n v O p s 6 / z 4 H O r c 6 x z 4 I g z o 7 O t M + B z r X P h c + D z r f P g i w x f S Z x d W 9 0 O y w m c X V v d D t T Z W N 0 a W 9 u M S / O l c 6 7 z r v O r M 6 0 z r E v Q X V 0 b 1 J l b W 9 2 Z W R D b 2 x 1 b W 5 z M S 5 7 z q D O t c + B z r n P h s 6 t z 4 H O t c 6 5 z r E s M n 0 m c X V v d D s s J n F 1 b 3 Q 7 U 2 V j d G l v b j E v z p X O u 8 6 7 z q z O t M 6 x L 0 F 1 d G 9 S Z W 1 v d m V k Q 2 9 s d W 1 u c z E u e 8 6 m z r / P g c 6 t z r H P g i D O p c 6 7 z r / P g M 6 / z q / O t 8 + D z r f P g i A o z r H O v S D O t M 6 5 z r H P h s 6 t z 4 H O t c 6 5 K S w z f S Z x d W 9 0 O y w m c X V v d D t T Z W N 0 a W 9 u M S / O l c 6 7 z r v O r M 6 0 z r E v Q X V 0 b 1 J l b W 9 2 Z W R D b 2 x 1 b W 5 z M S 5 7 z q T O r 8 + E z r v O v 8 + C I M 6 I z 4 H O s 8 6 / z 4 U s N H 0 m c X V v d D s s J n F 1 b 3 Q 7 U 2 V j d G l v b j E v z p X O u 8 6 7 z q z O t M 6 x L 0 F 1 d G 9 S Z W 1 v d m V k Q 2 9 s d W 1 u c z E u e 8 6 V z q / O t M 6 / z 4 I g z o j P g c 6 z z r / P h S w 1 f S Z x d W 9 0 O y w m c X V v d D t T Z W N 0 a W 9 u M S / O l c 6 7 z r v O r M 6 0 z r E v Q X V 0 b 1 J l b W 9 2 Z W R D b 2 x 1 b W 5 z M S 5 7 z p X O r 8 6 0 z r / P g i D O i M + B z r P O v 8 + F M i w 2 f S Z x d W 9 0 O y w m c X V v d D t T Z W N 0 a W 9 u M S / O l c 6 7 z r v O r M 6 0 z r E v Q X V 0 b 1 J l b W 9 2 Z W R D b 2 x 1 b W 5 z M S 5 7 z p X O r 8 6 0 z r / P g i D O i M + B z r P O v 8 + F I C j O s c 6 9 I M 6 x z 4 b O v 8 + B z q w g z r r O s c 6 5 I D L O t y D O u s 6 x z 4 T O t 8 6 z z r / P g c 6 v z r E p L D d 9 J n F 1 b 3 Q 7 L C Z x d W 9 0 O 1 N l Y 3 R p b 2 4 x L 8 6 V z r v O u 8 6 s z r T O s S 9 B d X R v U m V t b 3 Z l Z E N v b H V t b n M x L n v O o 8 + F z r 3 O v 8 + A z 4 T O u c 6 6 z q 4 g z q D O t c + B z r n O s 8 + B z r H P h s 6 u L D h 9 J n F 1 b 3 Q 7 L C Z x d W 9 0 O 1 N l Y 3 R p b 2 4 x L 8 6 V z r v O u 8 6 s z r T O s S 9 B d X R v U m V t b 3 Z l Z E N v b H V t b n M x L n v O o M + B z r / P i 8 + A z r / O u 8 6 / z r P O u c + D z r z P j M + C I C j P g 8 + F z r 3 O v 8 6 7 z r n O u s 6 u I M 6 U z p Q g z 4 D P g c 6 / I M 6 m z q D O k S k s O X 0 m c X V v d D s s J n F 1 b 3 Q 7 U 2 V j d G l v b j E v z p X O u 8 6 7 z q z O t M 6 x L 0 F 1 d G 9 S Z W 1 v d m V k Q 2 9 s d W 1 u c z E u e 8 6 V z r 7 P h c + A z r f P g c 6 1 z 4 T O v 8 + N z r z O t c 6 9 z r / P g i D O o M 6 7 z r f O u M + F z 4 P O v M + M z 4 I g z r H P g M + M I M + E z r 8 g z q 3 P g c 6 z z r 8 s M T B 9 J n F 1 b 3 Q 7 L C Z x d W 9 0 O 1 N l Y 3 R p b 2 4 x L 8 6 V z r v O u 8 6 s z r T O s S 9 B d X R v U m V t b 3 Z l Z E N v b H V t b n M x L n v O o 8 6 6 z r / P g M 6 5 z r z P j M + E z r f P h M 6 x I M 6 I z 4 H O s 8 6 / z 4 U s M T F 9 J n F 1 b 3 Q 7 L C Z x d W 9 0 O 1 N l Y 3 R p b 2 4 x L 8 6 V z r v O u 8 6 s z r T O s S 9 B d X R v U m V t b 3 Z l Z E N v b H V t b n M x L n v O k c + A z r H O u c + E z r / P j c 6 8 z r X O v c 6 / z 4 I g z 4 f P g c + M z r 3 O v 8 + C I M 6 f z r v O v 8 6 6 z r v O r s + B z 4 n P g 8 6 3 z 4 I g K M 6 8 z q 7 O v c 6 1 z 4 I p L D E y f S Z x d W 9 0 O y w m c X V v d D t T Z W N 0 a W 9 u M S / O l c 6 7 z r v O r M 6 0 z r E v Q X V 0 b 1 J l b W 9 2 Z W R D b 2 x 1 b W 5 z M S 5 7 z p H P g M 6 x z r n P h M 6 / z 4 3 O v M 6 1 z r 3 O t c + C I M 6 8 z r X O u 8 6 t z 4 T O t c + C I F x 1 M D A y N i D O r M 6 0 z r X O u c 6 1 z 4 I s M T N 9 J n F 1 b 3 Q 7 L C Z x d W 9 0 O 1 N l Y 3 R p b 2 4 x L 8 6 V z r v O u 8 6 s z r T O s S 9 B d X R v U m V t b 3 Z l Z E N v b H V t b n M x L n v O l c 6 6 z 4 T O u c 6 8 z 4 7 O v M 6 1 z r 3 O v 8 + C I M + H z 4 H P j M 6 9 z r / P g i D P i c + B z q / O v M 6 x z r 3 P g 8 6 3 z 4 I g L D E 0 f S Z x d W 9 0 O y w m c X V v d D t T Z W N 0 a W 9 u M S / O l c 6 7 z r v O r M 6 0 z r E v Q X V 0 b 1 J l b W 9 2 Z W R D b 2 x 1 b W 5 z M S 5 7 z p X O u s + E z r n O v M + O z r z O t c 6 9 z r 8 g z r r P j M + D z 4 T O v 8 + C I M + J z 4 H O r 8 6 8 z r H O v c + D z r f P g i w x N X 0 m c X V v d D s s J n F 1 b 3 Q 7 U 2 V j d G l v b j E v z p X O u 8 6 7 z q z O t M 6 x L 0 F 1 d G 9 S Z W 1 v d m V k Q 2 9 s d W 1 u c z E u e 8 6 I z 4 f O t c 6 5 I M + F z 4 D O v 8 6 y z r v O t 8 6 4 z r X O r y D P h M 6 / I M 6 t z 4 H O s 8 6 / I M 6 z z r n O s S D O r c 6 9 z 4 T O s c 6 + z r c g z 4 P O t S D O r M 6 7 z r v O v y D P h 8 + B z r f O v M 6 x z 4 T O v 8 6 0 z r / P h M 6 5 z r r P j C D O v M 6 t z 4 P O v z s s M T Z 9 J n F 1 b 3 Q 7 L C Z x d W 9 0 O 1 N l Y 3 R p b 2 4 x L 8 6 V z r v O u 8 6 s z r T O s S 9 B d X R v U m V t b 3 Z l Z E N v b H V t b n M x L n v O l c 6 s z r 0 g z p 3 O s c 6 5 L C D P g 8 6 1 I M + A z r / O u c 6 / O y w x N 3 0 m c X V v d D s s J n F 1 b 3 Q 7 U 2 V j d G l v b j E v z p X O u 8 6 7 z q z O t M 6 x L 0 F 1 d G 9 S Z W 1 v d m V k Q 2 9 s d W 1 u c z E u e 8 6 j z 4 f P j M 6 7 z r n O s S w x O H 0 m c X V v d D s s J n F 1 b 3 Q 7 U 2 V j d G l v b j E v z p X O u 8 6 7 z q z O t M 6 x L 0 F 1 d G 9 S Z W 1 v d m V k Q 2 9 s d W 1 u c z E u e 8 6 V z r r P h M 6 5 z r z P j s 6 8 z r X O v c 6 / z 4 I g z 4 f P g c + M z r 3 O v 8 + C I M 6 / z r v O v 8 6 6 z r v O r s + B z 4 n P g 8 6 3 z 4 I s M T l 9 J n F 1 b 3 Q 7 X S w m c X V v d D t D b 2 x 1 b W 5 D b 3 V u d C Z x d W 9 0 O z o y M C w m c X V v d D t L Z X l D b 2 x 1 b W 5 O Y W 1 l c y Z x d W 9 0 O z p b X S w m c X V v d D t D b 2 x 1 b W 5 J Z G V u d G l 0 a W V z J n F 1 b 3 Q 7 O l s m c X V v d D t T Z W N 0 a W 9 u M S / O l c 6 7 z r v O r M 6 0 z r E v Q X V 0 b 1 J l b W 9 2 Z W R D b 2 x 1 b W 5 z M S 5 7 z p E v z p E s M H 0 m c X V v d D s s J n F 1 b 3 Q 7 U 2 V j d G l v b j E v z p X O u 8 6 7 z q z O t M 6 x L 0 F 1 d G 9 S Z W 1 v d m V k Q 2 9 s d W 1 u c z E u e 8 6 m z r / P g c 6 t z r H P g i D O j s 6 0 z 4 H O t c + F z 4 P O t 8 + C L D F 9 J n F 1 b 3 Q 7 L C Z x d W 9 0 O 1 N l Y 3 R p b 2 4 x L 8 6 V z r v O u 8 6 s z r T O s S 9 B d X R v U m V t b 3 Z l Z E N v b H V t b n M x L n v O o M 6 1 z 4 H O u c + G z q 3 P g c 6 1 z r n O s S w y f S Z x d W 9 0 O y w m c X V v d D t T Z W N 0 a W 9 u M S / O l c 6 7 z r v O r M 6 0 z r E v Q X V 0 b 1 J l b W 9 2 Z W R D b 2 x 1 b W 5 z M S 5 7 z q b O v 8 + B z q 3 O s c + C I M 6 l z r v O v 8 + A z r / O r 8 6 3 z 4 P O t 8 + C I C j O s c 6 9 I M 6 0 z r n O s c + G z q 3 P g c 6 1 z r k p L D N 9 J n F 1 b 3 Q 7 L C Z x d W 9 0 O 1 N l Y 3 R p b 2 4 x L 8 6 V z r v O u 8 6 s z r T O s S 9 B d X R v U m V t b 3 Z l Z E N v b H V t b n M x L n v O p M 6 v z 4 T O u 8 6 / z 4 I g z o j P g c 6 z z r / P h S w 0 f S Z x d W 9 0 O y w m c X V v d D t T Z W N 0 a W 9 u M S / O l c 6 7 z r v O r M 6 0 z r E v Q X V 0 b 1 J l b W 9 2 Z W R D b 2 x 1 b W 5 z M S 5 7 z p X O r 8 6 0 z r / P g i D O i M + B z r P O v 8 + F L D V 9 J n F 1 b 3 Q 7 L C Z x d W 9 0 O 1 N l Y 3 R p b 2 4 x L 8 6 V z r v O u 8 6 s z r T O s S 9 B d X R v U m V t b 3 Z l Z E N v b H V t b n M x L n v O l c 6 v z r T O v 8 + C I M 6 I z 4 H O s 8 6 / z 4 U y L D Z 9 J n F 1 b 3 Q 7 L C Z x d W 9 0 O 1 N l Y 3 R p b 2 4 x L 8 6 V z r v O u 8 6 s z r T O s S 9 B d X R v U m V t b 3 Z l Z E N v b H V t b n M x L n v O l c 6 v z r T O v 8 + C I M 6 I z 4 H O s 8 6 / z 4 U g K M 6 x z r 0 g z r H P h s 6 / z 4 H O r C D O u s 6 x z r k g M s 6 3 I M 6 6 z r H P h M 6 3 z r P O v 8 + B z q / O s S k s N 3 0 m c X V v d D s s J n F 1 b 3 Q 7 U 2 V j d G l v b j E v z p X O u 8 6 7 z q z O t M 6 x L 0 F 1 d G 9 S Z W 1 v d m V k Q 2 9 s d W 1 u c z E u e 8 6 j z 4 X O v c 6 / z 4 D P h M 6 5 z r r O r i D O o M 6 1 z 4 H O u c 6 z z 4 H O s c + G z q 4 s O H 0 m c X V v d D s s J n F 1 b 3 Q 7 U 2 V j d G l v b j E v z p X O u 8 6 7 z q z O t M 6 x L 0 F 1 d G 9 S Z W 1 v d m V k Q 2 9 s d W 1 u c z E u e 8 6 g z 4 H O v 8 + L z 4 D O v 8 6 7 z r / O s 8 6 5 z 4 P O v M + M z 4 I g K M + D z 4 X O v c 6 / z r v O u c 6 6 z q 4 g z p T O l C D P g M + B z r 8 g z q b O o M 6 R K S w 5 f S Z x d W 9 0 O y w m c X V v d D t T Z W N 0 a W 9 u M S / O l c 6 7 z r v O r M 6 0 z r E v Q X V 0 b 1 J l b W 9 2 Z W R D b 2 x 1 b W 5 z M S 5 7 z p X O v s + F z 4 D O t 8 + B z r X P h M 6 / z 4 3 O v M 6 1 z r 3 O v 8 + C I M 6 g z r v O t 8 6 4 z 4 X P g 8 6 8 z 4 z P g i D O s c + A z 4 w g z 4 T O v y D O r c + B z r P O v y w x M H 0 m c X V v d D s s J n F 1 b 3 Q 7 U 2 V j d G l v b j E v z p X O u 8 6 7 z q z O t M 6 x L 0 F 1 d G 9 S Z W 1 v d m V k Q 2 9 s d W 1 u c z E u e 8 6 j z r r O v 8 + A z r n O v M + M z 4 T O t 8 + E z r E g z o j P g c 6 z z r / P h S w x M X 0 m c X V v d D s s J n F 1 b 3 Q 7 U 2 V j d G l v b j E v z p X O u 8 6 7 z q z O t M 6 x L 0 F 1 d G 9 S Z W 1 v d m V k Q 2 9 s d W 1 u c z E u e 8 6 R z 4 D O s c 6 5 z 4 T O v 8 + N z r z O t c 6 9 z r / P g i D P h 8 + B z 4 z O v c 6 / z 4 I g z p / O u 8 6 / z r r O u 8 6 u z 4 H P i c + D z r f P g i A o z r z O r s 6 9 z r X P g i k s M T J 9 J n F 1 b 3 Q 7 L C Z x d W 9 0 O 1 N l Y 3 R p b 2 4 x L 8 6 V z r v O u 8 6 s z r T O s S 9 B d X R v U m V t b 3 Z l Z E N v b H V t b n M x L n v O k c + A z r H O u c + E z r / P j c 6 8 z r X O v c 6 1 z 4 I g z r z O t c 6 7 z q 3 P h M 6 1 z 4 I g X H U w M D I 2 I M 6 s z r T O t c 6 5 z r X P g i w x M 3 0 m c X V v d D s s J n F 1 b 3 Q 7 U 2 V j d G l v b j E v z p X O u 8 6 7 z q z O t M 6 x L 0 F 1 d G 9 S Z W 1 v d m V k Q 2 9 s d W 1 u c z E u e 8 6 V z r r P h M 6 5 z r z P j s 6 8 z r X O v c 6 / z 4 I g z 4 f P g c + M z r 3 O v 8 + C I M + J z 4 H O r 8 6 8 z r H O v c + D z r f P g i A s M T R 9 J n F 1 b 3 Q 7 L C Z x d W 9 0 O 1 N l Y 3 R p b 2 4 x L 8 6 V z r v O u 8 6 s z r T O s S 9 B d X R v U m V t b 3 Z l Z E N v b H V t b n M x L n v O l c 6 6 z 4 T O u c 6 8 z 4 7 O v M 6 1 z r 3 O v y D O u s + M z 4 P P h M 6 / z 4 I g z 4 n P g c 6 v z r z O s c 6 9 z 4 P O t 8 + C L D E 1 f S Z x d W 9 0 O y w m c X V v d D t T Z W N 0 a W 9 u M S / O l c 6 7 z r v O r M 6 0 z r E v Q X V 0 b 1 J l b W 9 2 Z W R D b 2 x 1 b W 5 z M S 5 7 z o j P h 8 6 1 z r k g z 4 X P g M 6 / z r L O u 8 6 3 z r j O t c 6 v I M + E z r 8 g z q 3 P g c 6 z z r 8 g z r P O u c 6 x I M 6 t z r 3 P h M 6 x z r 7 O t y D P g 8 6 1 I M 6 s z r v O u 8 6 / I M + H z 4 H O t 8 6 8 z r H P h M 6 / z r T O v 8 + E z r n O u s + M I M 6 8 z q 3 P g 8 6 / O y w x N n 0 m c X V v d D s s J n F 1 b 3 Q 7 U 2 V j d G l v b j E v z p X O u 8 6 7 z q z O t M 6 x L 0 F 1 d G 9 S Z W 1 v d m V k Q 2 9 s d W 1 u c z E u e 8 6 V z q z O v S D O n c 6 x z r k s I M + D z r U g z 4 D O v 8 6 5 z r 8 7 L D E 3 f S Z x d W 9 0 O y w m c X V v d D t T Z W N 0 a W 9 u M S / O l c 6 7 z r v O r M 6 0 z r E v Q X V 0 b 1 J l b W 9 2 Z W R D b 2 x 1 b W 5 z M S 5 7 z q P P h 8 + M z r v O u c 6 x L D E 4 f S Z x d W 9 0 O y w m c X V v d D t T Z W N 0 a W 9 u M S / O l c 6 7 z r v O r M 6 0 z r E v Q X V 0 b 1 J l b W 9 2 Z W R D b 2 x 1 b W 5 z M S 5 7 z p X O u s + E z r n O v M + O z r z O t c 6 9 z r / P g i D P h 8 + B z 4 z O v c 6 / z 4 I g z r / O u 8 6 / z r r O u 8 6 u z 4 H P i c + D z r f P g i w x 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y V D R S U 5 N S V D R S V C Q i V D R S V C Q i V D R S V B Q y V D R S V C N C V D R S V C M S 9 T b 3 V y Y 2 U 8 L 0 l 0 Z W 1 Q Y X R o P j w v S X R l b U x v Y 2 F 0 a W 9 u P j x T d G F i b G V F b n R y a W V z L z 4 8 L 0 l 0 Z W 0 + P E l 0 Z W 0 + P E l 0 Z W 1 M b 2 N h d G l v b j 4 8 S X R l b V R 5 c G U + R m 9 y b X V s Y T w v S X R l b V R 5 c G U + P E l 0 Z W 1 Q Y X R o P l N l Y 3 R p b 2 4 x L y V D R S U 5 N S V D R S V C Q i V D R S V C Q i V D R S V B Q y V D R S V C N C V D R S V C M S 9 D a G F u Z 2 V k J T I w V H l w Z 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A I G l K c x y v R I j 8 f u 3 l 2 u C O E A A A A A A g A A A A A A E G Y A A A A B A A A g A A A A o p 5 6 q P L y 7 s h N p V F B w 0 C 5 V H + p a B P M d O 1 N R d f B T r Q o T 4 I A A A A A D o A A A A A C A A A g A A A A B M k i H e g 6 n q q j C 3 A u y 7 y 3 t B p V s M U e d u g U v w q 5 Z t 4 / + i R Q A A A A J h u k 2 u f l z e n 6 y 0 i w N M h Z A I O W I / v a W a V P Q 0 H O I u g s c j o r N s J W H J P s N D E / T W H N w U A A h b L U V Z X V w 3 1 x z 3 M u V f C Y / 5 Z p K 5 s T c S 5 M i S K h C K 4 n 4 u h A A A A A b j w t + R 8 p h 1 R H y J v Q h C 0 Q y q 6 a 6 2 m U 6 N L N 0 H z M W R j E + E K 6 Y 7 i c 7 w t 6 z v L J f + D a 5 n R a / c g G 8 f A m S r m E d z g R B / E v Y A = = < / D a t a M a s h u p > 
</file>

<file path=customXml/itemProps1.xml><?xml version="1.0" encoding="utf-8"?>
<ds:datastoreItem xmlns:ds="http://schemas.openxmlformats.org/officeDocument/2006/customXml" ds:itemID="{D59A8595-907E-463C-A074-195C1EAFCF6E}"/>
</file>

<file path=customXml/itemProps2.xml><?xml version="1.0" encoding="utf-8"?>
<ds:datastoreItem xmlns:ds="http://schemas.openxmlformats.org/officeDocument/2006/customXml" ds:itemID="{43CC2B4D-2CB5-455B-9003-C23D5FFCDCC0}"/>
</file>

<file path=customXml/itemProps3.xml><?xml version="1.0" encoding="utf-8"?>
<ds:datastoreItem xmlns:ds="http://schemas.openxmlformats.org/officeDocument/2006/customXml" ds:itemID="{FBE927AB-F382-4662-A867-58C6AC060922}"/>
</file>

<file path=customXml/itemProps4.xml><?xml version="1.0" encoding="utf-8"?>
<ds:datastoreItem xmlns:ds="http://schemas.openxmlformats.org/officeDocument/2006/customXml" ds:itemID="{5A14F9B6-202D-490C-B6D1-D7EE920989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Περιοχές με ονόματα</vt:lpstr>
      </vt:variant>
      <vt:variant>
        <vt:i4>1</vt:i4>
      </vt:variant>
    </vt:vector>
  </HeadingPairs>
  <TitlesOfParts>
    <vt:vector size="3" baseType="lpstr">
      <vt:lpstr>Προτάσεις για έργα</vt:lpstr>
      <vt:lpstr>βοηθητικό</vt:lpstr>
      <vt:lpstr>Έργα_δρευσης</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2022-02-18T09:32:28Z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0x010100ECDDDAFF6CA6494BB9A76D6EF082445F</vt:lpwstr>
  </property>
</Properties>
</file>